
<file path=[Content_Types].xml><?xml version="1.0" encoding="utf-8"?>
<Types xmlns="http://schemas.openxmlformats.org/package/2006/content-types">
  <Override PartName="/xl/tables/table4.xml" ContentType="application/vnd.openxmlformats-officedocument.spreadsheetml.table+xml"/>
  <Override PartName="/xl/charts/chart6.xml" ContentType="application/vnd.openxmlformats-officedocument.drawingml.chart+xml"/>
  <Override PartName="/xl/slicerCaches/slicerCache4.xml" ContentType="application/vnd.ms-excel.slicerCache+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charts/chart4.xml" ContentType="application/vnd.openxmlformats-officedocument.drawingml.chart+xml"/>
  <Override PartName="/xl/drawings/drawing6.xml" ContentType="application/vnd.openxmlformats-officedocument.drawing+xml"/>
  <Override PartName="/xl/slicerCaches/slicerCache2.xml" ContentType="application/vnd.ms-excel.slicerCach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metadata" ContentType="application/binary"/>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xl/tables/table7.xml" ContentType="application/vnd.openxmlformats-officedocument.spreadsheetml.table+xml"/>
  <Override PartName="/xl/charts/chart13.xml" ContentType="application/vnd.openxmlformats-officedocument.drawingml.chart+xml"/>
  <Override PartName="/xl/charts/chart14.xml" ContentType="application/vnd.openxmlformats-officedocument.drawingml.chart+xml"/>
  <Override PartName="/xl/charts/chart8.xml" ContentType="application/vnd.openxmlformats-officedocument.drawingml.chart+xml"/>
  <Override PartName="/xl/tables/table5.xml" ContentType="application/vnd.openxmlformats-officedocument.spreadsheetml.table+xml"/>
  <Override PartName="/xl/tables/table6.xml" ContentType="application/vnd.openxmlformats-officedocument.spreadsheetml.table+xml"/>
  <Override PartName="/xl/charts/chart9.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slicerCaches/slicerCache5.xml" ContentType="application/vnd.ms-excel.slicerCache+xml"/>
  <Override PartName="/xl/slicerCaches/slicerCache6.xml" ContentType="application/vnd.ms-excel.slicerCache+xml"/>
  <Override PartName="/xl/slicers/slicer1.xml" ContentType="application/vnd.ms-excel.slicer+xml"/>
  <Override PartName="/xl/slicers/slicer2.xml" ContentType="application/vnd.ms-excel.slicer+xml"/>
  <Override PartName="/docProps/core.xml" ContentType="application/vnd.openxmlformats-package.core-properties+xml"/>
  <Override PartName="/xl/tables/table3.xml" ContentType="application/vnd.openxmlformats-officedocument.spreadsheetml.table+xml"/>
  <Override PartName="/xl/charts/chart7.xml" ContentType="application/vnd.openxmlformats-officedocument.drawingml.chart+xml"/>
  <Override PartName="/xl/charts/chart10.xml" ContentType="application/vnd.openxmlformats-officedocument.drawingml.chart+xml"/>
  <Override PartName="/xl/slicerCaches/slicerCache3.xml" ContentType="application/vnd.ms-excel.slicerCache+xml"/>
  <Override PartName="/xl/worksheets/sheet14.xml" ContentType="application/vnd.openxmlformats-officedocument.spreadsheetml.worksheet+xml"/>
  <Override PartName="/xl/tables/table1.xml" ContentType="application/vnd.openxmlformats-officedocument.spreadsheetml.table+xml"/>
  <Override PartName="/xl/charts/chart5.xml" ContentType="application/vnd.openxmlformats-officedocument.drawingml.chart+xml"/>
  <Override PartName="/xl/slicerCaches/slicerCache1.xml" ContentType="application/vnd.ms-excel.slicerCach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04" yWindow="588" windowWidth="22716" windowHeight="8676"/>
  </bookViews>
  <sheets>
    <sheet name="Raw Dataset" sheetId="1" r:id="rId1"/>
    <sheet name="Question-1.1 Solution" sheetId="2" r:id="rId2"/>
    <sheet name="Question-1.2 Filtered Dataset" sheetId="3" r:id="rId3"/>
    <sheet name="Question-1.2 Solution" sheetId="4" r:id="rId4"/>
    <sheet name="Question-2 Solution" sheetId="5" r:id="rId5"/>
    <sheet name="Question-3  Solution" sheetId="6" r:id="rId6"/>
    <sheet name="Question-4 Solution" sheetId="7" r:id="rId7"/>
    <sheet name="Question-4 Solution extension" sheetId="8" r:id="rId8"/>
    <sheet name="Cleaned Dataset" sheetId="9" r:id="rId9"/>
    <sheet name="A. Hiring Analysis" sheetId="10" r:id="rId10"/>
    <sheet name="B. Salary Analysis" sheetId="11" r:id="rId11"/>
    <sheet name="C. Salary Distribution" sheetId="12" r:id="rId12"/>
    <sheet name="D. Departmental Analysis" sheetId="13" r:id="rId13"/>
    <sheet name="E. Position Tier Analysis" sheetId="14" r:id="rId14"/>
  </sheets>
  <definedNames>
    <definedName name="_xlchart.v1.0">'Raw Dataset'!$H$1</definedName>
    <definedName name="_xlchart.v1.1">'Raw Dataset'!$H$2:$H$7169</definedName>
    <definedName name="_xlchart.v1.2">'Raw Dataset'!$H$1</definedName>
    <definedName name="_xlchart.v1.3">'Raw Dataset'!$H$2:$H$7169</definedName>
    <definedName name="Slicer_Department">#REF!</definedName>
    <definedName name="Slicer_Department___Post_Name">#REF!</definedName>
    <definedName name="Slicer_Department1">#REF!</definedName>
    <definedName name="Slicer_event_name">#REF!</definedName>
    <definedName name="Slicer_Interview_Taken_on_Short_Date">#REF!</definedName>
    <definedName name="Slicer_Post_Name">#REF!</definedName>
    <definedName name="Slicer_Post_Name1">#REF!</definedName>
    <definedName name="Slicer_Status">#REF!</definedName>
    <definedName name="SlicerCache_Table_1_Col_3">#N/A</definedName>
    <definedName name="SlicerCache_Table_1_Col_4">#N/A</definedName>
    <definedName name="SlicerCache_Table_1_Col_5">#N/A</definedName>
    <definedName name="SlicerCache_Table_1_Col_6">#N/A</definedName>
    <definedName name="SlicerCache_Table_1_Col_7">#N/A</definedName>
    <definedName name="SlicerCache_Table_4_Col_7">#N/A</definedName>
    <definedName name="Z_003F2BDC_0B7B_4E9C_8AE4_85ADFDD41BC2_.wvu.FilterData" localSheetId="4" hidden="1">'Question-2 Solution'!$A$1:$H$7169</definedName>
    <definedName name="Z_003F2BDC_0B7B_4E9C_8AE4_85ADFDD41BC2_.wvu.FilterData" localSheetId="0" hidden="1">'Raw Dataset'!$A$1:$H$7169</definedName>
  </definedNames>
  <calcPr calcId="124519"/>
  <customWorkbookViews>
    <customWorkbookView name="Filter 1" guid="{003F2BDC-0B7B-4E9C-8AE4-85ADFDD41BC2}" maximized="1" windowWidth="0" windowHeight="0" activeSheetId="0"/>
  </customWorkbookViews>
  <extLst xmlns:x15="http://schemas.microsoft.com/office/spreadsheetml/2010/11/main" xmlns:x14="http://schemas.microsoft.com/office/spreadsheetml/2009/9/main">
    <ext uri="GoogleSheetsCustomDataVersion2">
      <go:sheetsCustomData xmlns:go="http://customooxmlschemas.google.com/" r:id="rId24" roundtripDataChecksum="5fEJpNCmjAGRUr3Nix/EkdanZ9Zqf3i7h+FBls2pa7k="/>
    </ext>
    <ext uri="{46BE6895-7355-4a93-B00E-2C351335B9C9}">
      <x15:slicerCaches>
        <x14:slicerCache r:id="rId18"/>
        <x14:slicerCache r:id="rId19"/>
        <x14:slicerCache r:id="rId20"/>
        <x14:slicerCache r:id="rId21"/>
        <x14:slicerCache r:id="rId22"/>
        <x14:slicerCache r:id="rId23"/>
      </x15:slicerCaches>
    </ext>
  </extLst>
</workbook>
</file>

<file path=xl/calcChain.xml><?xml version="1.0" encoding="utf-8"?>
<calcChain xmlns="http://schemas.openxmlformats.org/spreadsheetml/2006/main">
  <c r="U49" i="13"/>
  <c r="W48"/>
  <c r="W47"/>
  <c r="W46"/>
  <c r="W45"/>
  <c r="W44"/>
  <c r="W43"/>
  <c r="W42"/>
  <c r="W49" s="1"/>
  <c r="W41"/>
  <c r="W40"/>
  <c r="AR13"/>
  <c r="AP13"/>
  <c r="W13"/>
  <c r="U13"/>
  <c r="AR12"/>
  <c r="W12"/>
  <c r="AR11"/>
  <c r="W11"/>
  <c r="AR10"/>
  <c r="W10"/>
  <c r="AR9"/>
  <c r="W9"/>
  <c r="AR8"/>
  <c r="W8"/>
  <c r="AR7"/>
  <c r="W7"/>
  <c r="AR6"/>
  <c r="W6"/>
  <c r="AR5"/>
  <c r="W5"/>
  <c r="AR4"/>
  <c r="W4"/>
  <c r="E19" i="12"/>
  <c r="D19"/>
  <c r="B19"/>
  <c r="E18"/>
  <c r="D18"/>
  <c r="B18"/>
  <c r="E17"/>
  <c r="D17"/>
  <c r="B17"/>
  <c r="E16"/>
  <c r="D16"/>
  <c r="B16"/>
  <c r="E15"/>
  <c r="D15"/>
  <c r="B15"/>
  <c r="E14"/>
  <c r="D14"/>
  <c r="B14"/>
  <c r="U13"/>
  <c r="T13"/>
  <c r="R13"/>
  <c r="M13"/>
  <c r="L13"/>
  <c r="J13"/>
  <c r="E13"/>
  <c r="D13"/>
  <c r="B13"/>
  <c r="U12"/>
  <c r="T12"/>
  <c r="R12"/>
  <c r="M12"/>
  <c r="L12"/>
  <c r="J12"/>
  <c r="E12"/>
  <c r="D12"/>
  <c r="B12"/>
  <c r="U11"/>
  <c r="T11"/>
  <c r="R11"/>
  <c r="M11"/>
  <c r="L11"/>
  <c r="J11"/>
  <c r="E11"/>
  <c r="E20" s="1"/>
  <c r="D11"/>
  <c r="B11"/>
  <c r="U10"/>
  <c r="T10"/>
  <c r="R10"/>
  <c r="M10"/>
  <c r="L10"/>
  <c r="J10"/>
  <c r="E10"/>
  <c r="D10"/>
  <c r="U9"/>
  <c r="T9"/>
  <c r="R9"/>
  <c r="M9"/>
  <c r="L9"/>
  <c r="J9"/>
  <c r="U8"/>
  <c r="T8"/>
  <c r="R8"/>
  <c r="M8"/>
  <c r="L8"/>
  <c r="J8"/>
  <c r="U7"/>
  <c r="T7"/>
  <c r="R7"/>
  <c r="M7"/>
  <c r="L7"/>
  <c r="J7"/>
  <c r="U6"/>
  <c r="T6"/>
  <c r="R6"/>
  <c r="M6"/>
  <c r="M16" s="1"/>
  <c r="L6"/>
  <c r="J6"/>
  <c r="U5"/>
  <c r="U14" s="1"/>
  <c r="T5"/>
  <c r="R5"/>
  <c r="M5"/>
  <c r="L5"/>
  <c r="J5"/>
  <c r="U4"/>
  <c r="T4"/>
  <c r="M4"/>
  <c r="L4"/>
  <c r="C3"/>
  <c r="C2"/>
  <c r="C4" s="1"/>
  <c r="C5" s="1"/>
  <c r="V3" i="8"/>
  <c r="N3"/>
  <c r="F3"/>
  <c r="B52" i="6"/>
  <c r="B51"/>
  <c r="B53" s="1"/>
  <c r="G7169" i="5"/>
  <c r="G7168"/>
  <c r="G7167"/>
  <c r="G7166"/>
  <c r="G7165"/>
  <c r="G7164"/>
  <c r="G7163"/>
  <c r="G7162"/>
  <c r="G7161"/>
  <c r="G7160"/>
  <c r="G7159"/>
  <c r="G7158"/>
  <c r="G7157"/>
  <c r="G7156"/>
  <c r="G7155"/>
  <c r="G7154"/>
  <c r="G7153"/>
  <c r="G7152"/>
  <c r="G7151"/>
  <c r="G7150"/>
  <c r="G7149"/>
  <c r="G7148"/>
  <c r="G7147"/>
  <c r="G7146"/>
  <c r="G7145"/>
  <c r="G7144"/>
  <c r="G7143"/>
  <c r="G7142"/>
  <c r="G7141"/>
  <c r="G7140"/>
  <c r="G7139"/>
  <c r="G7138"/>
  <c r="G7137"/>
  <c r="G7136"/>
  <c r="G7135"/>
  <c r="G7134"/>
  <c r="G7133"/>
  <c r="G7132"/>
  <c r="G7131"/>
  <c r="G7130"/>
  <c r="G7129"/>
  <c r="G7128"/>
  <c r="G7127"/>
  <c r="G7126"/>
  <c r="G7125"/>
  <c r="G7124"/>
  <c r="G7123"/>
  <c r="G7122"/>
  <c r="G7121"/>
  <c r="G7120"/>
  <c r="G7119"/>
  <c r="G7118"/>
  <c r="G7117"/>
  <c r="G7116"/>
  <c r="G7115"/>
  <c r="G7114"/>
  <c r="G7113"/>
  <c r="G7112"/>
  <c r="G7111"/>
  <c r="G7110"/>
  <c r="G7109"/>
  <c r="G7108"/>
  <c r="G7107"/>
  <c r="G7106"/>
  <c r="G7105"/>
  <c r="G7104"/>
  <c r="G7103"/>
  <c r="G7102"/>
  <c r="G7101"/>
  <c r="G7100"/>
  <c r="G7099"/>
  <c r="G7098"/>
  <c r="G7097"/>
  <c r="G7096"/>
  <c r="G7095"/>
  <c r="G7094"/>
  <c r="G7093"/>
  <c r="G7092"/>
  <c r="G7091"/>
  <c r="G7090"/>
  <c r="G7089"/>
  <c r="G7088"/>
  <c r="G7087"/>
  <c r="G7086"/>
  <c r="G7085"/>
  <c r="G7084"/>
  <c r="G7083"/>
  <c r="G7082"/>
  <c r="G7081"/>
  <c r="G7080"/>
  <c r="G7079"/>
  <c r="G7078"/>
  <c r="G7077"/>
  <c r="G7076"/>
  <c r="G7075"/>
  <c r="G7074"/>
  <c r="G7073"/>
  <c r="G7072"/>
  <c r="G7071"/>
  <c r="G7070"/>
  <c r="G7069"/>
  <c r="G7068"/>
  <c r="G7067"/>
  <c r="G7066"/>
  <c r="G7065"/>
  <c r="G7064"/>
  <c r="G7063"/>
  <c r="G7062"/>
  <c r="G7061"/>
  <c r="G7060"/>
  <c r="G7059"/>
  <c r="G7058"/>
  <c r="G7057"/>
  <c r="G7056"/>
  <c r="G7055"/>
  <c r="G7054"/>
  <c r="G7053"/>
  <c r="G7052"/>
  <c r="G7051"/>
  <c r="G7050"/>
  <c r="G7049"/>
  <c r="G7048"/>
  <c r="G7047"/>
  <c r="G7046"/>
  <c r="G7045"/>
  <c r="G7044"/>
  <c r="G7043"/>
  <c r="G7042"/>
  <c r="G7041"/>
  <c r="G7040"/>
  <c r="G7039"/>
  <c r="G7038"/>
  <c r="G7037"/>
  <c r="G7036"/>
  <c r="G7035"/>
  <c r="G7034"/>
  <c r="G7033"/>
  <c r="G7032"/>
  <c r="G7031"/>
  <c r="G7030"/>
  <c r="G7029"/>
  <c r="G7028"/>
  <c r="G7027"/>
  <c r="G7026"/>
  <c r="G7025"/>
  <c r="G7024"/>
  <c r="G7023"/>
  <c r="G7022"/>
  <c r="G7021"/>
  <c r="G7020"/>
  <c r="G7019"/>
  <c r="G7018"/>
  <c r="G7017"/>
  <c r="G7016"/>
  <c r="G7015"/>
  <c r="G7014"/>
  <c r="G7013"/>
  <c r="G7012"/>
  <c r="G7011"/>
  <c r="G7010"/>
  <c r="G7009"/>
  <c r="G7008"/>
  <c r="G7007"/>
  <c r="G7006"/>
  <c r="G7005"/>
  <c r="G7004"/>
  <c r="G7003"/>
  <c r="G7002"/>
  <c r="G7001"/>
  <c r="G7000"/>
  <c r="G6999"/>
  <c r="G6998"/>
  <c r="G6997"/>
  <c r="G6996"/>
  <c r="G6995"/>
  <c r="G6994"/>
  <c r="G6993"/>
  <c r="G6992"/>
  <c r="G6991"/>
  <c r="G6990"/>
  <c r="G6989"/>
  <c r="G6988"/>
  <c r="G6987"/>
  <c r="G6986"/>
  <c r="G6985"/>
  <c r="G6984"/>
  <c r="G6983"/>
  <c r="G6982"/>
  <c r="G6981"/>
  <c r="G6980"/>
  <c r="G6979"/>
  <c r="G6978"/>
  <c r="G6977"/>
  <c r="G6976"/>
  <c r="G6975"/>
  <c r="G6974"/>
  <c r="G6973"/>
  <c r="G6972"/>
  <c r="G6971"/>
  <c r="G6970"/>
  <c r="G6969"/>
  <c r="G6968"/>
  <c r="G6967"/>
  <c r="G6966"/>
  <c r="G6965"/>
  <c r="G6964"/>
  <c r="G6963"/>
  <c r="G6962"/>
  <c r="G6961"/>
  <c r="G6960"/>
  <c r="G6959"/>
  <c r="G6958"/>
  <c r="G6957"/>
  <c r="G6956"/>
  <c r="G6955"/>
  <c r="G6954"/>
  <c r="G6953"/>
  <c r="G6952"/>
  <c r="G6951"/>
  <c r="G6950"/>
  <c r="G6949"/>
  <c r="G6948"/>
  <c r="G6947"/>
  <c r="G6946"/>
  <c r="G6945"/>
  <c r="G6944"/>
  <c r="G6943"/>
  <c r="G6942"/>
  <c r="G6941"/>
  <c r="G6940"/>
  <c r="G6939"/>
  <c r="G6938"/>
  <c r="G6937"/>
  <c r="G6936"/>
  <c r="G6935"/>
  <c r="G6934"/>
  <c r="G6933"/>
  <c r="G6932"/>
  <c r="G6931"/>
  <c r="G6930"/>
  <c r="G6929"/>
  <c r="G6928"/>
  <c r="G6927"/>
  <c r="G6926"/>
  <c r="G6925"/>
  <c r="G6924"/>
  <c r="G6923"/>
  <c r="G6922"/>
  <c r="G6921"/>
  <c r="G6920"/>
  <c r="G6919"/>
  <c r="G6918"/>
  <c r="G6917"/>
  <c r="G6916"/>
  <c r="G6915"/>
  <c r="G6914"/>
  <c r="G6913"/>
  <c r="G6912"/>
  <c r="G6911"/>
  <c r="G6910"/>
  <c r="G6909"/>
  <c r="G6908"/>
  <c r="G6907"/>
  <c r="G6906"/>
  <c r="G6905"/>
  <c r="G6904"/>
  <c r="G6903"/>
  <c r="G6902"/>
  <c r="G6901"/>
  <c r="G6900"/>
  <c r="G6899"/>
  <c r="G6898"/>
  <c r="G6897"/>
  <c r="G6896"/>
  <c r="G6895"/>
  <c r="G6894"/>
  <c r="G6893"/>
  <c r="G6892"/>
  <c r="G6891"/>
  <c r="G6890"/>
  <c r="G6889"/>
  <c r="G6888"/>
  <c r="G6887"/>
  <c r="G6886"/>
  <c r="G6885"/>
  <c r="G6884"/>
  <c r="G6883"/>
  <c r="G6882"/>
  <c r="G6881"/>
  <c r="G6880"/>
  <c r="G6879"/>
  <c r="G6878"/>
  <c r="G6877"/>
  <c r="G6876"/>
  <c r="G6875"/>
  <c r="G6874"/>
  <c r="G6873"/>
  <c r="G6872"/>
  <c r="G6871"/>
  <c r="G6870"/>
  <c r="G6869"/>
  <c r="G6868"/>
  <c r="G6867"/>
  <c r="G6866"/>
  <c r="G6865"/>
  <c r="G6864"/>
  <c r="G6863"/>
  <c r="G6862"/>
  <c r="G6861"/>
  <c r="G6860"/>
  <c r="G6859"/>
  <c r="G6858"/>
  <c r="G6857"/>
  <c r="G6856"/>
  <c r="G6855"/>
  <c r="G6854"/>
  <c r="G6853"/>
  <c r="G6852"/>
  <c r="G6851"/>
  <c r="G6850"/>
  <c r="G6849"/>
  <c r="G6848"/>
  <c r="G6847"/>
  <c r="G6846"/>
  <c r="G6845"/>
  <c r="G6844"/>
  <c r="G6843"/>
  <c r="G6842"/>
  <c r="G6841"/>
  <c r="G6840"/>
  <c r="G6839"/>
  <c r="G6838"/>
  <c r="G6837"/>
  <c r="G6836"/>
  <c r="G6835"/>
  <c r="G6834"/>
  <c r="G6833"/>
  <c r="G6832"/>
  <c r="G6831"/>
  <c r="G6830"/>
  <c r="G6829"/>
  <c r="G6828"/>
  <c r="G6827"/>
  <c r="G6826"/>
  <c r="G6825"/>
  <c r="G6824"/>
  <c r="G6823"/>
  <c r="G6822"/>
  <c r="G6821"/>
  <c r="G6820"/>
  <c r="G6819"/>
  <c r="G6818"/>
  <c r="G6817"/>
  <c r="G6816"/>
  <c r="G6815"/>
  <c r="G6814"/>
  <c r="G6813"/>
  <c r="G6812"/>
  <c r="G6811"/>
  <c r="G6810"/>
  <c r="G6809"/>
  <c r="G6808"/>
  <c r="G6807"/>
  <c r="G6806"/>
  <c r="G6805"/>
  <c r="G6804"/>
  <c r="G6803"/>
  <c r="G6802"/>
  <c r="G6801"/>
  <c r="G6800"/>
  <c r="G6799"/>
  <c r="G6798"/>
  <c r="G6797"/>
  <c r="G6796"/>
  <c r="G6795"/>
  <c r="G6794"/>
  <c r="G6793"/>
  <c r="G6792"/>
  <c r="G6791"/>
  <c r="G6790"/>
  <c r="G6789"/>
  <c r="G6788"/>
  <c r="G6787"/>
  <c r="G6786"/>
  <c r="G6785"/>
  <c r="G6784"/>
  <c r="G6783"/>
  <c r="G6782"/>
  <c r="G6781"/>
  <c r="G6780"/>
  <c r="G6779"/>
  <c r="G6778"/>
  <c r="G6777"/>
  <c r="G6776"/>
  <c r="G6775"/>
  <c r="G6774"/>
  <c r="G6773"/>
  <c r="G6772"/>
  <c r="G6771"/>
  <c r="G6770"/>
  <c r="G6769"/>
  <c r="G6768"/>
  <c r="G6767"/>
  <c r="G6766"/>
  <c r="G6765"/>
  <c r="G6764"/>
  <c r="G6763"/>
  <c r="G6762"/>
  <c r="G6761"/>
  <c r="G6760"/>
  <c r="G6759"/>
  <c r="G6758"/>
  <c r="G6757"/>
  <c r="G6756"/>
  <c r="G6755"/>
  <c r="G6754"/>
  <c r="G6753"/>
  <c r="G6752"/>
  <c r="G6751"/>
  <c r="G6750"/>
  <c r="G6749"/>
  <c r="G6748"/>
  <c r="G6747"/>
  <c r="G6746"/>
  <c r="G6745"/>
  <c r="G6744"/>
  <c r="G6743"/>
  <c r="G6742"/>
  <c r="G6741"/>
  <c r="G6740"/>
  <c r="G6739"/>
  <c r="G6738"/>
  <c r="G6737"/>
  <c r="G6736"/>
  <c r="G6735"/>
  <c r="G6734"/>
  <c r="G6733"/>
  <c r="G6732"/>
  <c r="G6731"/>
  <c r="G6730"/>
  <c r="G6729"/>
  <c r="G6728"/>
  <c r="G6727"/>
  <c r="G6726"/>
  <c r="G6725"/>
  <c r="G6724"/>
  <c r="G6723"/>
  <c r="G6722"/>
  <c r="G6721"/>
  <c r="G6720"/>
  <c r="G6719"/>
  <c r="G6718"/>
  <c r="G6717"/>
  <c r="G6716"/>
  <c r="G6715"/>
  <c r="G6714"/>
  <c r="G6713"/>
  <c r="G6712"/>
  <c r="G6711"/>
  <c r="G6710"/>
  <c r="G6709"/>
  <c r="G6708"/>
  <c r="G6707"/>
  <c r="G6706"/>
  <c r="G6705"/>
  <c r="G6704"/>
  <c r="G6703"/>
  <c r="G6702"/>
  <c r="G6701"/>
  <c r="G6700"/>
  <c r="G6699"/>
  <c r="G6698"/>
  <c r="G6697"/>
  <c r="G6696"/>
  <c r="G6695"/>
  <c r="G6694"/>
  <c r="G6693"/>
  <c r="G6692"/>
  <c r="G6691"/>
  <c r="G6690"/>
  <c r="G6689"/>
  <c r="G6688"/>
  <c r="G6687"/>
  <c r="G6686"/>
  <c r="G6685"/>
  <c r="G6684"/>
  <c r="G6683"/>
  <c r="G6682"/>
  <c r="G6681"/>
  <c r="G6680"/>
  <c r="G6679"/>
  <c r="G6678"/>
  <c r="G6677"/>
  <c r="G6676"/>
  <c r="G6675"/>
  <c r="G6674"/>
  <c r="G6673"/>
  <c r="G6672"/>
  <c r="G6671"/>
  <c r="G6670"/>
  <c r="G6669"/>
  <c r="G6668"/>
  <c r="G6667"/>
  <c r="G6666"/>
  <c r="G6665"/>
  <c r="G6664"/>
  <c r="G6663"/>
  <c r="G6662"/>
  <c r="G6661"/>
  <c r="G6660"/>
  <c r="G6659"/>
  <c r="G6658"/>
  <c r="G6657"/>
  <c r="G6656"/>
  <c r="G6655"/>
  <c r="G6654"/>
  <c r="G6653"/>
  <c r="G6652"/>
  <c r="G6651"/>
  <c r="G6650"/>
  <c r="G6649"/>
  <c r="G6648"/>
  <c r="G6647"/>
  <c r="G6646"/>
  <c r="G6645"/>
  <c r="G6644"/>
  <c r="G6643"/>
  <c r="G6642"/>
  <c r="G6641"/>
  <c r="G6640"/>
  <c r="G6639"/>
  <c r="G6638"/>
  <c r="G6637"/>
  <c r="G6636"/>
  <c r="G6635"/>
  <c r="G6634"/>
  <c r="G6633"/>
  <c r="G6632"/>
  <c r="G6631"/>
  <c r="G6630"/>
  <c r="G6629"/>
  <c r="G6628"/>
  <c r="G6627"/>
  <c r="G6626"/>
  <c r="G6625"/>
  <c r="G6624"/>
  <c r="G6623"/>
  <c r="G6622"/>
  <c r="G6621"/>
  <c r="G6620"/>
  <c r="G6619"/>
  <c r="G6618"/>
  <c r="G6617"/>
  <c r="G6616"/>
  <c r="G6615"/>
  <c r="G6614"/>
  <c r="G6613"/>
  <c r="G6612"/>
  <c r="G6611"/>
  <c r="G6610"/>
  <c r="G6609"/>
  <c r="G6608"/>
  <c r="G6607"/>
  <c r="G6606"/>
  <c r="G6605"/>
  <c r="G6604"/>
  <c r="G6603"/>
  <c r="G6602"/>
  <c r="G6601"/>
  <c r="G6600"/>
  <c r="G6599"/>
  <c r="G6598"/>
  <c r="G6597"/>
  <c r="G6596"/>
  <c r="G6595"/>
  <c r="G6594"/>
  <c r="G6593"/>
  <c r="G6592"/>
  <c r="G6591"/>
  <c r="G6590"/>
  <c r="G6589"/>
  <c r="G6588"/>
  <c r="G6587"/>
  <c r="G6586"/>
  <c r="G6585"/>
  <c r="G6584"/>
  <c r="G6583"/>
  <c r="G6582"/>
  <c r="G6581"/>
  <c r="G6580"/>
  <c r="G6579"/>
  <c r="G6578"/>
  <c r="G6577"/>
  <c r="G6576"/>
  <c r="G6575"/>
  <c r="G6574"/>
  <c r="G6573"/>
  <c r="G6572"/>
  <c r="G6571"/>
  <c r="G6570"/>
  <c r="G6569"/>
  <c r="G6568"/>
  <c r="G6567"/>
  <c r="G6566"/>
  <c r="G6565"/>
  <c r="G6564"/>
  <c r="G6563"/>
  <c r="G6562"/>
  <c r="G6561"/>
  <c r="G6560"/>
  <c r="G6559"/>
  <c r="G6558"/>
  <c r="G6557"/>
  <c r="G6556"/>
  <c r="G6555"/>
  <c r="G6554"/>
  <c r="G6553"/>
  <c r="G6552"/>
  <c r="G6551"/>
  <c r="G6550"/>
  <c r="G6549"/>
  <c r="G6548"/>
  <c r="G6547"/>
  <c r="G6546"/>
  <c r="G6545"/>
  <c r="G6544"/>
  <c r="G6543"/>
  <c r="G6542"/>
  <c r="G6541"/>
  <c r="G6540"/>
  <c r="G6539"/>
  <c r="G6538"/>
  <c r="G6537"/>
  <c r="G6536"/>
  <c r="G6535"/>
  <c r="G6534"/>
  <c r="G6533"/>
  <c r="G6532"/>
  <c r="G6531"/>
  <c r="G6530"/>
  <c r="G6529"/>
  <c r="G6528"/>
  <c r="G6527"/>
  <c r="G6526"/>
  <c r="G6525"/>
  <c r="G6524"/>
  <c r="G6523"/>
  <c r="G6522"/>
  <c r="G6521"/>
  <c r="G6520"/>
  <c r="G6519"/>
  <c r="G6518"/>
  <c r="G6517"/>
  <c r="G6516"/>
  <c r="G6515"/>
  <c r="G6514"/>
  <c r="G6513"/>
  <c r="G6512"/>
  <c r="G6511"/>
  <c r="G6510"/>
  <c r="G6509"/>
  <c r="G6508"/>
  <c r="G6507"/>
  <c r="G6506"/>
  <c r="G6505"/>
  <c r="G6504"/>
  <c r="G6503"/>
  <c r="G6502"/>
  <c r="G6501"/>
  <c r="G6500"/>
  <c r="G6499"/>
  <c r="G6498"/>
  <c r="G6497"/>
  <c r="G6496"/>
  <c r="G6495"/>
  <c r="G6494"/>
  <c r="G6493"/>
  <c r="G6492"/>
  <c r="G6491"/>
  <c r="G6490"/>
  <c r="G6489"/>
  <c r="G6488"/>
  <c r="G6487"/>
  <c r="G6486"/>
  <c r="G6485"/>
  <c r="G6484"/>
  <c r="G6483"/>
  <c r="G6482"/>
  <c r="G6481"/>
  <c r="G6480"/>
  <c r="G6479"/>
  <c r="G6478"/>
  <c r="G6477"/>
  <c r="G6476"/>
  <c r="G6475"/>
  <c r="G6474"/>
  <c r="G6473"/>
  <c r="G6472"/>
  <c r="G6471"/>
  <c r="G6470"/>
  <c r="G6469"/>
  <c r="G6468"/>
  <c r="G6467"/>
  <c r="G6466"/>
  <c r="G6465"/>
  <c r="G6464"/>
  <c r="G6463"/>
  <c r="G6462"/>
  <c r="G6461"/>
  <c r="G6460"/>
  <c r="G6459"/>
  <c r="G6458"/>
  <c r="G6457"/>
  <c r="G6456"/>
  <c r="G6455"/>
  <c r="G6454"/>
  <c r="G6453"/>
  <c r="G6452"/>
  <c r="G6451"/>
  <c r="G6450"/>
  <c r="G6449"/>
  <c r="G6448"/>
  <c r="G6447"/>
  <c r="G6446"/>
  <c r="G6445"/>
  <c r="G6444"/>
  <c r="G6443"/>
  <c r="G6442"/>
  <c r="G6441"/>
  <c r="G6440"/>
  <c r="G6439"/>
  <c r="G6438"/>
  <c r="G6437"/>
  <c r="G6436"/>
  <c r="G6435"/>
  <c r="G6434"/>
  <c r="G6433"/>
  <c r="G6432"/>
  <c r="G6431"/>
  <c r="G6430"/>
  <c r="G6429"/>
  <c r="G6428"/>
  <c r="G6427"/>
  <c r="G6426"/>
  <c r="G6425"/>
  <c r="G6424"/>
  <c r="G6423"/>
  <c r="G6422"/>
  <c r="G6421"/>
  <c r="G6420"/>
  <c r="G6419"/>
  <c r="G6418"/>
  <c r="G6417"/>
  <c r="G6416"/>
  <c r="G6415"/>
  <c r="G6414"/>
  <c r="G6413"/>
  <c r="G6412"/>
  <c r="G6411"/>
  <c r="G6410"/>
  <c r="G6409"/>
  <c r="G6408"/>
  <c r="G6407"/>
  <c r="G6406"/>
  <c r="G6405"/>
  <c r="G6404"/>
  <c r="G6403"/>
  <c r="G6402"/>
  <c r="G6401"/>
  <c r="G6400"/>
  <c r="G6399"/>
  <c r="G6398"/>
  <c r="G6397"/>
  <c r="G6396"/>
  <c r="G6395"/>
  <c r="G6394"/>
  <c r="G6393"/>
  <c r="G6392"/>
  <c r="G6391"/>
  <c r="G6390"/>
  <c r="G6389"/>
  <c r="G6388"/>
  <c r="G6387"/>
  <c r="G6386"/>
  <c r="G6385"/>
  <c r="G6384"/>
  <c r="G6383"/>
  <c r="G6382"/>
  <c r="G6381"/>
  <c r="G6380"/>
  <c r="G6379"/>
  <c r="G6378"/>
  <c r="G6377"/>
  <c r="G6376"/>
  <c r="G6375"/>
  <c r="G6374"/>
  <c r="G6373"/>
  <c r="G6372"/>
  <c r="G6371"/>
  <c r="G6370"/>
  <c r="G6369"/>
  <c r="G6368"/>
  <c r="G6367"/>
  <c r="G6366"/>
  <c r="G6365"/>
  <c r="G6364"/>
  <c r="G6363"/>
  <c r="G6362"/>
  <c r="G6361"/>
  <c r="G6360"/>
  <c r="G6359"/>
  <c r="G6358"/>
  <c r="G6357"/>
  <c r="G6356"/>
  <c r="G6355"/>
  <c r="G6354"/>
  <c r="G6353"/>
  <c r="G6352"/>
  <c r="G6351"/>
  <c r="G6350"/>
  <c r="G6349"/>
  <c r="G6348"/>
  <c r="G6347"/>
  <c r="G6346"/>
  <c r="G6345"/>
  <c r="G6344"/>
  <c r="G6343"/>
  <c r="G6342"/>
  <c r="G6341"/>
  <c r="G6340"/>
  <c r="G6339"/>
  <c r="G6338"/>
  <c r="G6337"/>
  <c r="G6336"/>
  <c r="G6335"/>
  <c r="G6334"/>
  <c r="G6333"/>
  <c r="G6332"/>
  <c r="G6331"/>
  <c r="G6330"/>
  <c r="G6329"/>
  <c r="G6328"/>
  <c r="G6327"/>
  <c r="G6326"/>
  <c r="G6325"/>
  <c r="G6324"/>
  <c r="G6323"/>
  <c r="G6322"/>
  <c r="G6321"/>
  <c r="G6320"/>
  <c r="G6319"/>
  <c r="G6318"/>
  <c r="G6317"/>
  <c r="G6316"/>
  <c r="G6315"/>
  <c r="G6314"/>
  <c r="G6313"/>
  <c r="G6312"/>
  <c r="G6311"/>
  <c r="G6310"/>
  <c r="G6309"/>
  <c r="G6308"/>
  <c r="G6307"/>
  <c r="G6306"/>
  <c r="G6305"/>
  <c r="G6304"/>
  <c r="G6303"/>
  <c r="G6302"/>
  <c r="G6301"/>
  <c r="G6300"/>
  <c r="G6299"/>
  <c r="G6298"/>
  <c r="G6297"/>
  <c r="G6296"/>
  <c r="G6295"/>
  <c r="G6294"/>
  <c r="G6293"/>
  <c r="G6292"/>
  <c r="G6291"/>
  <c r="G6290"/>
  <c r="G6289"/>
  <c r="G6288"/>
  <c r="G6287"/>
  <c r="G6286"/>
  <c r="G6285"/>
  <c r="G6284"/>
  <c r="G6283"/>
  <c r="G6282"/>
  <c r="G6281"/>
  <c r="G6280"/>
  <c r="G6279"/>
  <c r="G6278"/>
  <c r="G6277"/>
  <c r="G6276"/>
  <c r="G6275"/>
  <c r="G6274"/>
  <c r="G6273"/>
  <c r="G6272"/>
  <c r="G6271"/>
  <c r="G6270"/>
  <c r="G6269"/>
  <c r="G6268"/>
  <c r="G6267"/>
  <c r="G6266"/>
  <c r="G6265"/>
  <c r="G6264"/>
  <c r="G6263"/>
  <c r="G6262"/>
  <c r="G6261"/>
  <c r="G6260"/>
  <c r="G6259"/>
  <c r="G6258"/>
  <c r="G6257"/>
  <c r="G6256"/>
  <c r="G6255"/>
  <c r="G6254"/>
  <c r="G6253"/>
  <c r="G6252"/>
  <c r="G6251"/>
  <c r="G6250"/>
  <c r="G6249"/>
  <c r="G6248"/>
  <c r="G6247"/>
  <c r="G6246"/>
  <c r="G6245"/>
  <c r="G6244"/>
  <c r="G6243"/>
  <c r="G6242"/>
  <c r="G6241"/>
  <c r="G6240"/>
  <c r="G6239"/>
  <c r="G6238"/>
  <c r="G6237"/>
  <c r="G6236"/>
  <c r="G6235"/>
  <c r="G6234"/>
  <c r="G6233"/>
  <c r="G6232"/>
  <c r="G6231"/>
  <c r="G6230"/>
  <c r="G6229"/>
  <c r="G6228"/>
  <c r="G6227"/>
  <c r="G6226"/>
  <c r="G6225"/>
  <c r="G6224"/>
  <c r="G6223"/>
  <c r="G6222"/>
  <c r="G6221"/>
  <c r="G6220"/>
  <c r="G6219"/>
  <c r="G6218"/>
  <c r="G6217"/>
  <c r="G6216"/>
  <c r="G6215"/>
  <c r="G6214"/>
  <c r="G6213"/>
  <c r="G6212"/>
  <c r="G6211"/>
  <c r="G6210"/>
  <c r="G6209"/>
  <c r="G6208"/>
  <c r="G6207"/>
  <c r="G6206"/>
  <c r="G6205"/>
  <c r="G6204"/>
  <c r="G6203"/>
  <c r="G6202"/>
  <c r="G6201"/>
  <c r="G6200"/>
  <c r="G6199"/>
  <c r="G6198"/>
  <c r="G6197"/>
  <c r="G6196"/>
  <c r="G6195"/>
  <c r="G6194"/>
  <c r="G6193"/>
  <c r="G6192"/>
  <c r="G6191"/>
  <c r="G6190"/>
  <c r="G6189"/>
  <c r="G6188"/>
  <c r="G6187"/>
  <c r="G6186"/>
  <c r="G6185"/>
  <c r="G6184"/>
  <c r="G6183"/>
  <c r="G6182"/>
  <c r="G6181"/>
  <c r="G6180"/>
  <c r="G6179"/>
  <c r="G6178"/>
  <c r="G6177"/>
  <c r="G6176"/>
  <c r="G6175"/>
  <c r="G6174"/>
  <c r="G6173"/>
  <c r="G6172"/>
  <c r="G6171"/>
  <c r="G6170"/>
  <c r="G6169"/>
  <c r="G6168"/>
  <c r="G6167"/>
  <c r="G6166"/>
  <c r="G6165"/>
  <c r="G6164"/>
  <c r="G6163"/>
  <c r="G6162"/>
  <c r="G6161"/>
  <c r="G6160"/>
  <c r="G6159"/>
  <c r="G6158"/>
  <c r="G6157"/>
  <c r="G6156"/>
  <c r="G6155"/>
  <c r="G6154"/>
  <c r="G6153"/>
  <c r="G6152"/>
  <c r="G6151"/>
  <c r="G6150"/>
  <c r="G6149"/>
  <c r="G6148"/>
  <c r="G6147"/>
  <c r="G6146"/>
  <c r="G6145"/>
  <c r="G6144"/>
  <c r="G6143"/>
  <c r="G6142"/>
  <c r="G6141"/>
  <c r="G6140"/>
  <c r="G6139"/>
  <c r="G6138"/>
  <c r="G6137"/>
  <c r="G6136"/>
  <c r="G6135"/>
  <c r="G6134"/>
  <c r="G6133"/>
  <c r="G6132"/>
  <c r="G6131"/>
  <c r="G6130"/>
  <c r="G6129"/>
  <c r="G6128"/>
  <c r="G6127"/>
  <c r="G6126"/>
  <c r="G6125"/>
  <c r="G6124"/>
  <c r="G6123"/>
  <c r="G6122"/>
  <c r="G6121"/>
  <c r="G6120"/>
  <c r="G6119"/>
  <c r="G6118"/>
  <c r="G6117"/>
  <c r="G6116"/>
  <c r="G6115"/>
  <c r="G6114"/>
  <c r="G6113"/>
  <c r="G6112"/>
  <c r="G6111"/>
  <c r="G6110"/>
  <c r="G6109"/>
  <c r="G6108"/>
  <c r="G6107"/>
  <c r="G6106"/>
  <c r="G6105"/>
  <c r="G6104"/>
  <c r="G6103"/>
  <c r="G6102"/>
  <c r="G6101"/>
  <c r="G6100"/>
  <c r="G6099"/>
  <c r="G6098"/>
  <c r="G6097"/>
  <c r="G6096"/>
  <c r="G6095"/>
  <c r="G6094"/>
  <c r="G6093"/>
  <c r="G6092"/>
  <c r="G6091"/>
  <c r="G6090"/>
  <c r="G6089"/>
  <c r="G6088"/>
  <c r="G6087"/>
  <c r="G6086"/>
  <c r="G6085"/>
  <c r="G6084"/>
  <c r="G6083"/>
  <c r="G6082"/>
  <c r="G6081"/>
  <c r="G6080"/>
  <c r="G6079"/>
  <c r="G6078"/>
  <c r="G6077"/>
  <c r="G6076"/>
  <c r="G6075"/>
  <c r="G6074"/>
  <c r="G6073"/>
  <c r="G6072"/>
  <c r="G6071"/>
  <c r="G6070"/>
  <c r="G6069"/>
  <c r="G6068"/>
  <c r="G6067"/>
  <c r="G6066"/>
  <c r="G6065"/>
  <c r="G6064"/>
  <c r="G6063"/>
  <c r="G6062"/>
  <c r="G6061"/>
  <c r="G6060"/>
  <c r="G6059"/>
  <c r="G6058"/>
  <c r="G6057"/>
  <c r="G6056"/>
  <c r="G6055"/>
  <c r="G6054"/>
  <c r="G6053"/>
  <c r="G6052"/>
  <c r="G6051"/>
  <c r="G6050"/>
  <c r="G6049"/>
  <c r="G6048"/>
  <c r="G6047"/>
  <c r="G6046"/>
  <c r="G6045"/>
  <c r="G6044"/>
  <c r="G6043"/>
  <c r="G6042"/>
  <c r="G6041"/>
  <c r="G6040"/>
  <c r="G6039"/>
  <c r="G6038"/>
  <c r="G6037"/>
  <c r="G6036"/>
  <c r="G6035"/>
  <c r="G6034"/>
  <c r="G6033"/>
  <c r="G6032"/>
  <c r="G6031"/>
  <c r="G6030"/>
  <c r="G6029"/>
  <c r="G6028"/>
  <c r="G6027"/>
  <c r="G6026"/>
  <c r="G6025"/>
  <c r="G6024"/>
  <c r="G6023"/>
  <c r="G6022"/>
  <c r="G6021"/>
  <c r="G6020"/>
  <c r="G6019"/>
  <c r="G6018"/>
  <c r="G6017"/>
  <c r="G6016"/>
  <c r="G6015"/>
  <c r="G6014"/>
  <c r="G6013"/>
  <c r="G6012"/>
  <c r="G6011"/>
  <c r="G6010"/>
  <c r="G6009"/>
  <c r="G6008"/>
  <c r="G6007"/>
  <c r="G6006"/>
  <c r="G6005"/>
  <c r="G6004"/>
  <c r="G6003"/>
  <c r="G6002"/>
  <c r="G6001"/>
  <c r="G6000"/>
  <c r="G5999"/>
  <c r="G5998"/>
  <c r="G5997"/>
  <c r="G5996"/>
  <c r="G5995"/>
  <c r="G5994"/>
  <c r="G5993"/>
  <c r="G5992"/>
  <c r="G5991"/>
  <c r="G5990"/>
  <c r="G5989"/>
  <c r="G5988"/>
  <c r="G5987"/>
  <c r="G5986"/>
  <c r="G5985"/>
  <c r="G5984"/>
  <c r="G5983"/>
  <c r="G5982"/>
  <c r="G5981"/>
  <c r="G5980"/>
  <c r="G5979"/>
  <c r="G5978"/>
  <c r="G5977"/>
  <c r="G5976"/>
  <c r="G5975"/>
  <c r="G5974"/>
  <c r="G5973"/>
  <c r="G5972"/>
  <c r="G5971"/>
  <c r="G5970"/>
  <c r="G5969"/>
  <c r="G5968"/>
  <c r="G5967"/>
  <c r="G5966"/>
  <c r="G5965"/>
  <c r="G5964"/>
  <c r="G5963"/>
  <c r="G5962"/>
  <c r="G5961"/>
  <c r="G5960"/>
  <c r="G5959"/>
  <c r="G5958"/>
  <c r="G5957"/>
  <c r="G5956"/>
  <c r="G5955"/>
  <c r="G5954"/>
  <c r="G5953"/>
  <c r="G5952"/>
  <c r="G5951"/>
  <c r="G5950"/>
  <c r="G5949"/>
  <c r="G5948"/>
  <c r="G5947"/>
  <c r="G5946"/>
  <c r="G5945"/>
  <c r="G5944"/>
  <c r="G5943"/>
  <c r="G5942"/>
  <c r="G5941"/>
  <c r="G5940"/>
  <c r="G5939"/>
  <c r="G5938"/>
  <c r="G5937"/>
  <c r="G5936"/>
  <c r="G5935"/>
  <c r="G5934"/>
  <c r="G5933"/>
  <c r="G5932"/>
  <c r="G5931"/>
  <c r="G5930"/>
  <c r="G5929"/>
  <c r="G5928"/>
  <c r="G5927"/>
  <c r="G5926"/>
  <c r="G5925"/>
  <c r="G5924"/>
  <c r="G5923"/>
  <c r="G5922"/>
  <c r="G5921"/>
  <c r="G5920"/>
  <c r="G5919"/>
  <c r="G5918"/>
  <c r="G5917"/>
  <c r="G5916"/>
  <c r="G5915"/>
  <c r="G5914"/>
  <c r="G5913"/>
  <c r="G5912"/>
  <c r="G5911"/>
  <c r="G5910"/>
  <c r="G5909"/>
  <c r="G5908"/>
  <c r="G5907"/>
  <c r="G5906"/>
  <c r="G5905"/>
  <c r="G5904"/>
  <c r="G5903"/>
  <c r="G5902"/>
  <c r="G5901"/>
  <c r="G5900"/>
  <c r="G5899"/>
  <c r="G5898"/>
  <c r="G5897"/>
  <c r="G5896"/>
  <c r="G5895"/>
  <c r="G5894"/>
  <c r="G5893"/>
  <c r="G5892"/>
  <c r="G5891"/>
  <c r="G5890"/>
  <c r="G5889"/>
  <c r="G5888"/>
  <c r="G5887"/>
  <c r="G5886"/>
  <c r="G5885"/>
  <c r="G5884"/>
  <c r="G5883"/>
  <c r="G5882"/>
  <c r="G5881"/>
  <c r="G5880"/>
  <c r="G5879"/>
  <c r="G5878"/>
  <c r="G5877"/>
  <c r="G5876"/>
  <c r="G5875"/>
  <c r="G5874"/>
  <c r="G5873"/>
  <c r="G5872"/>
  <c r="G5871"/>
  <c r="G5870"/>
  <c r="G5869"/>
  <c r="G5868"/>
  <c r="G5867"/>
  <c r="G5866"/>
  <c r="G5865"/>
  <c r="G5864"/>
  <c r="G5863"/>
  <c r="G5862"/>
  <c r="G5861"/>
  <c r="G5860"/>
  <c r="G5859"/>
  <c r="G5858"/>
  <c r="G5857"/>
  <c r="G5856"/>
  <c r="G5855"/>
  <c r="G5854"/>
  <c r="G5853"/>
  <c r="G5852"/>
  <c r="G5851"/>
  <c r="G5850"/>
  <c r="G5849"/>
  <c r="G5848"/>
  <c r="G5847"/>
  <c r="G5846"/>
  <c r="G5845"/>
  <c r="G5844"/>
  <c r="G5843"/>
  <c r="G5842"/>
  <c r="G5841"/>
  <c r="G5840"/>
  <c r="G5839"/>
  <c r="G5838"/>
  <c r="G5837"/>
  <c r="G5836"/>
  <c r="G5835"/>
  <c r="G5834"/>
  <c r="G5833"/>
  <c r="G5832"/>
  <c r="G5831"/>
  <c r="G5830"/>
  <c r="G5829"/>
  <c r="G5828"/>
  <c r="G5827"/>
  <c r="G5826"/>
  <c r="G5825"/>
  <c r="G5824"/>
  <c r="G5823"/>
  <c r="G5822"/>
  <c r="G5821"/>
  <c r="G5820"/>
  <c r="G5819"/>
  <c r="G5818"/>
  <c r="G5817"/>
  <c r="G5816"/>
  <c r="G5815"/>
  <c r="G5814"/>
  <c r="G5813"/>
  <c r="G5812"/>
  <c r="G5811"/>
  <c r="G5810"/>
  <c r="G5809"/>
  <c r="G5808"/>
  <c r="G5807"/>
  <c r="G5806"/>
  <c r="G5805"/>
  <c r="G5804"/>
  <c r="G5803"/>
  <c r="G5802"/>
  <c r="G5801"/>
  <c r="G5800"/>
  <c r="G5799"/>
  <c r="G5798"/>
  <c r="G5797"/>
  <c r="G5796"/>
  <c r="G5795"/>
  <c r="G5794"/>
  <c r="G5793"/>
  <c r="G5792"/>
  <c r="G5791"/>
  <c r="G5790"/>
  <c r="G5789"/>
  <c r="G5788"/>
  <c r="G5787"/>
  <c r="G5786"/>
  <c r="G5785"/>
  <c r="G5784"/>
  <c r="G5783"/>
  <c r="G5782"/>
  <c r="G5781"/>
  <c r="G5780"/>
  <c r="G5779"/>
  <c r="G5778"/>
  <c r="G5777"/>
  <c r="G5776"/>
  <c r="G5775"/>
  <c r="G5774"/>
  <c r="G5773"/>
  <c r="G5772"/>
  <c r="G5771"/>
  <c r="G5770"/>
  <c r="G5769"/>
  <c r="G5768"/>
  <c r="G5767"/>
  <c r="G5766"/>
  <c r="G5765"/>
  <c r="G5764"/>
  <c r="G5763"/>
  <c r="G5762"/>
  <c r="G5761"/>
  <c r="G5760"/>
  <c r="G5759"/>
  <c r="G5758"/>
  <c r="G5757"/>
  <c r="G5756"/>
  <c r="G5755"/>
  <c r="G5754"/>
  <c r="G5753"/>
  <c r="G5752"/>
  <c r="G5751"/>
  <c r="G5750"/>
  <c r="G5749"/>
  <c r="G5748"/>
  <c r="G5747"/>
  <c r="G5746"/>
  <c r="G5745"/>
  <c r="G5744"/>
  <c r="G5743"/>
  <c r="G5742"/>
  <c r="G5741"/>
  <c r="G5740"/>
  <c r="G5739"/>
  <c r="G5738"/>
  <c r="G5737"/>
  <c r="G5736"/>
  <c r="G5735"/>
  <c r="G5734"/>
  <c r="G5733"/>
  <c r="G5732"/>
  <c r="G5731"/>
  <c r="G5730"/>
  <c r="G5729"/>
  <c r="G5728"/>
  <c r="G5727"/>
  <c r="G5726"/>
  <c r="G5725"/>
  <c r="G5724"/>
  <c r="G5723"/>
  <c r="G5722"/>
  <c r="G5721"/>
  <c r="G5720"/>
  <c r="G5719"/>
  <c r="G5718"/>
  <c r="G5717"/>
  <c r="G5716"/>
  <c r="G5715"/>
  <c r="G5714"/>
  <c r="G5713"/>
  <c r="G5712"/>
  <c r="G5711"/>
  <c r="G5710"/>
  <c r="G5709"/>
  <c r="G5708"/>
  <c r="G5707"/>
  <c r="G5706"/>
  <c r="G5705"/>
  <c r="G5704"/>
  <c r="G5703"/>
  <c r="G5702"/>
  <c r="G5701"/>
  <c r="G5700"/>
  <c r="G5699"/>
  <c r="G5698"/>
  <c r="G5697"/>
  <c r="G5696"/>
  <c r="G5695"/>
  <c r="G5694"/>
  <c r="G5693"/>
  <c r="G5692"/>
  <c r="G5691"/>
  <c r="G5690"/>
  <c r="G5689"/>
  <c r="G5688"/>
  <c r="G5687"/>
  <c r="G5686"/>
  <c r="G5685"/>
  <c r="G5684"/>
  <c r="G5683"/>
  <c r="G5682"/>
  <c r="G5681"/>
  <c r="G5680"/>
  <c r="G5679"/>
  <c r="G5678"/>
  <c r="G5677"/>
  <c r="G5676"/>
  <c r="G5675"/>
  <c r="G5674"/>
  <c r="G5673"/>
  <c r="G5672"/>
  <c r="G5671"/>
  <c r="G5670"/>
  <c r="G5669"/>
  <c r="G5668"/>
  <c r="G5667"/>
  <c r="G5666"/>
  <c r="G5665"/>
  <c r="G5664"/>
  <c r="G5663"/>
  <c r="G5662"/>
  <c r="G5661"/>
  <c r="G5660"/>
  <c r="G5659"/>
  <c r="G5658"/>
  <c r="G5657"/>
  <c r="G5656"/>
  <c r="G5655"/>
  <c r="G5654"/>
  <c r="G5653"/>
  <c r="G5652"/>
  <c r="G5651"/>
  <c r="G5650"/>
  <c r="G5649"/>
  <c r="G5648"/>
  <c r="G5647"/>
  <c r="G5646"/>
  <c r="G5645"/>
  <c r="G5644"/>
  <c r="G5643"/>
  <c r="G5642"/>
  <c r="G5641"/>
  <c r="G5640"/>
  <c r="G5639"/>
  <c r="G5638"/>
  <c r="G5637"/>
  <c r="G5636"/>
  <c r="G5635"/>
  <c r="G5634"/>
  <c r="G5633"/>
  <c r="G5632"/>
  <c r="G5631"/>
  <c r="G5630"/>
  <c r="G5629"/>
  <c r="G5628"/>
  <c r="G5627"/>
  <c r="G5626"/>
  <c r="G5625"/>
  <c r="G5624"/>
  <c r="G5623"/>
  <c r="G5622"/>
  <c r="G5621"/>
  <c r="G5620"/>
  <c r="G5619"/>
  <c r="G5618"/>
  <c r="G5617"/>
  <c r="G5616"/>
  <c r="G5615"/>
  <c r="G5614"/>
  <c r="G5613"/>
  <c r="G5612"/>
  <c r="G5611"/>
  <c r="G5610"/>
  <c r="G5609"/>
  <c r="G5608"/>
  <c r="G5607"/>
  <c r="G5606"/>
  <c r="G5605"/>
  <c r="G5604"/>
  <c r="G5603"/>
  <c r="G5602"/>
  <c r="G5601"/>
  <c r="G5600"/>
  <c r="G5599"/>
  <c r="G5598"/>
  <c r="G5597"/>
  <c r="G5596"/>
  <c r="G5595"/>
  <c r="G5594"/>
  <c r="G5593"/>
  <c r="G5592"/>
  <c r="G5591"/>
  <c r="G5590"/>
  <c r="G5589"/>
  <c r="G5588"/>
  <c r="G5587"/>
  <c r="G5586"/>
  <c r="G5585"/>
  <c r="G5584"/>
  <c r="G5583"/>
  <c r="G5582"/>
  <c r="G5581"/>
  <c r="G5580"/>
  <c r="G5579"/>
  <c r="G5578"/>
  <c r="G5577"/>
  <c r="G5576"/>
  <c r="G5575"/>
  <c r="G5574"/>
  <c r="G5573"/>
  <c r="G5572"/>
  <c r="G5571"/>
  <c r="G5570"/>
  <c r="G5569"/>
  <c r="G5568"/>
  <c r="G5567"/>
  <c r="G5566"/>
  <c r="G5565"/>
  <c r="G5564"/>
  <c r="G5563"/>
  <c r="G5562"/>
  <c r="G5561"/>
  <c r="G5560"/>
  <c r="G5559"/>
  <c r="G5558"/>
  <c r="G5557"/>
  <c r="G5556"/>
  <c r="G5555"/>
  <c r="G5554"/>
  <c r="G5553"/>
  <c r="G5552"/>
  <c r="G5551"/>
  <c r="G5550"/>
  <c r="G5549"/>
  <c r="G5548"/>
  <c r="G5547"/>
  <c r="G5546"/>
  <c r="G5545"/>
  <c r="G5544"/>
  <c r="G5543"/>
  <c r="G5542"/>
  <c r="G5541"/>
  <c r="G5540"/>
  <c r="G5539"/>
  <c r="G5538"/>
  <c r="G5537"/>
  <c r="G5536"/>
  <c r="G5535"/>
  <c r="G5534"/>
  <c r="G5533"/>
  <c r="G5532"/>
  <c r="G5531"/>
  <c r="G5530"/>
  <c r="G5529"/>
  <c r="G5528"/>
  <c r="G5527"/>
  <c r="G5526"/>
  <c r="G5525"/>
  <c r="G5524"/>
  <c r="G5523"/>
  <c r="G5522"/>
  <c r="G5521"/>
  <c r="G5520"/>
  <c r="G5519"/>
  <c r="G5518"/>
  <c r="G5517"/>
  <c r="G5516"/>
  <c r="G5515"/>
  <c r="G5514"/>
  <c r="G5513"/>
  <c r="G5512"/>
  <c r="G5511"/>
  <c r="G5510"/>
  <c r="G5509"/>
  <c r="G5508"/>
  <c r="G5507"/>
  <c r="G5506"/>
  <c r="G5505"/>
  <c r="G5504"/>
  <c r="G5503"/>
  <c r="G5502"/>
  <c r="G5501"/>
  <c r="G5500"/>
  <c r="G5499"/>
  <c r="G5498"/>
  <c r="G5497"/>
  <c r="G5496"/>
  <c r="G5495"/>
  <c r="G5494"/>
  <c r="G5493"/>
  <c r="G5492"/>
  <c r="G5491"/>
  <c r="G5490"/>
  <c r="G5489"/>
  <c r="G5488"/>
  <c r="G5487"/>
  <c r="G5486"/>
  <c r="G5485"/>
  <c r="G5484"/>
  <c r="G5483"/>
  <c r="G5482"/>
  <c r="G5481"/>
  <c r="G5480"/>
  <c r="G5479"/>
  <c r="G5478"/>
  <c r="G5477"/>
  <c r="G5476"/>
  <c r="G5475"/>
  <c r="G5474"/>
  <c r="G5473"/>
  <c r="G5472"/>
  <c r="G5471"/>
  <c r="G5470"/>
  <c r="G5469"/>
  <c r="G5468"/>
  <c r="G5467"/>
  <c r="G5466"/>
  <c r="G5465"/>
  <c r="G5464"/>
  <c r="G5463"/>
  <c r="G5462"/>
  <c r="G5461"/>
  <c r="G5460"/>
  <c r="G5459"/>
  <c r="G5458"/>
  <c r="G5457"/>
  <c r="G5456"/>
  <c r="G5455"/>
  <c r="G5454"/>
  <c r="G5453"/>
  <c r="G5452"/>
  <c r="G5451"/>
  <c r="G5450"/>
  <c r="G5449"/>
  <c r="G5448"/>
  <c r="G5447"/>
  <c r="G5446"/>
  <c r="G5445"/>
  <c r="G5444"/>
  <c r="G5443"/>
  <c r="G5442"/>
  <c r="G5441"/>
  <c r="G5440"/>
  <c r="G5439"/>
  <c r="G5438"/>
  <c r="G5437"/>
  <c r="G5436"/>
  <c r="G5435"/>
  <c r="G5434"/>
  <c r="G5433"/>
  <c r="G5432"/>
  <c r="G5431"/>
  <c r="G5430"/>
  <c r="G5429"/>
  <c r="G5428"/>
  <c r="G5427"/>
  <c r="G5426"/>
  <c r="G5425"/>
  <c r="G5424"/>
  <c r="G5423"/>
  <c r="G5422"/>
  <c r="G5421"/>
  <c r="G5420"/>
  <c r="G5419"/>
  <c r="G5418"/>
  <c r="G5417"/>
  <c r="G5416"/>
  <c r="G5415"/>
  <c r="G5414"/>
  <c r="G5413"/>
  <c r="G5412"/>
  <c r="G5411"/>
  <c r="G5410"/>
  <c r="G5409"/>
  <c r="G5408"/>
  <c r="G5407"/>
  <c r="G5406"/>
  <c r="G5405"/>
  <c r="G5404"/>
  <c r="G5403"/>
  <c r="G5402"/>
  <c r="G5401"/>
  <c r="G5400"/>
  <c r="G5399"/>
  <c r="G5398"/>
  <c r="G5397"/>
  <c r="G5396"/>
  <c r="G5395"/>
  <c r="G5394"/>
  <c r="G5393"/>
  <c r="G5392"/>
  <c r="G5391"/>
  <c r="G5390"/>
  <c r="G5389"/>
  <c r="G5388"/>
  <c r="G5387"/>
  <c r="G5386"/>
  <c r="G5385"/>
  <c r="G5384"/>
  <c r="G5383"/>
  <c r="G5382"/>
  <c r="G5381"/>
  <c r="G5380"/>
  <c r="G5379"/>
  <c r="G5378"/>
  <c r="G5377"/>
  <c r="G5376"/>
  <c r="G5375"/>
  <c r="G5374"/>
  <c r="G5373"/>
  <c r="G5372"/>
  <c r="G5371"/>
  <c r="G5370"/>
  <c r="G5369"/>
  <c r="G5368"/>
  <c r="G5367"/>
  <c r="G5366"/>
  <c r="G5365"/>
  <c r="G5364"/>
  <c r="G5363"/>
  <c r="G5362"/>
  <c r="G5361"/>
  <c r="G5360"/>
  <c r="G5359"/>
  <c r="G5358"/>
  <c r="G5357"/>
  <c r="G5356"/>
  <c r="G5355"/>
  <c r="G5354"/>
  <c r="G5353"/>
  <c r="G5352"/>
  <c r="G5351"/>
  <c r="G5350"/>
  <c r="G5349"/>
  <c r="G5348"/>
  <c r="G5347"/>
  <c r="G5346"/>
  <c r="G5345"/>
  <c r="G5344"/>
  <c r="G5343"/>
  <c r="G5342"/>
  <c r="G5341"/>
  <c r="G5340"/>
  <c r="G5339"/>
  <c r="G5338"/>
  <c r="G5337"/>
  <c r="G5336"/>
  <c r="G5335"/>
  <c r="G5334"/>
  <c r="G5333"/>
  <c r="G5332"/>
  <c r="G5331"/>
  <c r="G5330"/>
  <c r="G5329"/>
  <c r="G5328"/>
  <c r="G5327"/>
  <c r="G5326"/>
  <c r="G5325"/>
  <c r="G5324"/>
  <c r="G5323"/>
  <c r="G5322"/>
  <c r="G5321"/>
  <c r="G5320"/>
  <c r="G5319"/>
  <c r="G5318"/>
  <c r="G5317"/>
  <c r="G5316"/>
  <c r="G5315"/>
  <c r="G5314"/>
  <c r="G5313"/>
  <c r="G5312"/>
  <c r="G5311"/>
  <c r="G5310"/>
  <c r="G5309"/>
  <c r="G5308"/>
  <c r="G5307"/>
  <c r="G5306"/>
  <c r="G5305"/>
  <c r="G5304"/>
  <c r="G5303"/>
  <c r="G5302"/>
  <c r="G5301"/>
  <c r="G5300"/>
  <c r="G5299"/>
  <c r="G5298"/>
  <c r="G5297"/>
  <c r="G5296"/>
  <c r="G5295"/>
  <c r="G5294"/>
  <c r="G5293"/>
  <c r="G5292"/>
  <c r="G5291"/>
  <c r="G5290"/>
  <c r="G5289"/>
  <c r="G5288"/>
  <c r="G5287"/>
  <c r="G5286"/>
  <c r="G5285"/>
  <c r="G5284"/>
  <c r="G5283"/>
  <c r="G5282"/>
  <c r="G5281"/>
  <c r="G5280"/>
  <c r="G5279"/>
  <c r="G5278"/>
  <c r="G5277"/>
  <c r="G5276"/>
  <c r="G5275"/>
  <c r="G5274"/>
  <c r="G5273"/>
  <c r="G5272"/>
  <c r="G5271"/>
  <c r="G5270"/>
  <c r="G5269"/>
  <c r="G5268"/>
  <c r="G5267"/>
  <c r="G5266"/>
  <c r="G5265"/>
  <c r="G5264"/>
  <c r="G5263"/>
  <c r="G5262"/>
  <c r="G5261"/>
  <c r="G5260"/>
  <c r="G5259"/>
  <c r="G5258"/>
  <c r="G5257"/>
  <c r="G5256"/>
  <c r="G5255"/>
  <c r="G5254"/>
  <c r="G5253"/>
  <c r="G5252"/>
  <c r="G5251"/>
  <c r="G5250"/>
  <c r="G5249"/>
  <c r="G5248"/>
  <c r="G5247"/>
  <c r="G5246"/>
  <c r="G5245"/>
  <c r="G5244"/>
  <c r="G5243"/>
  <c r="G5242"/>
  <c r="G5241"/>
  <c r="G5240"/>
  <c r="G5239"/>
  <c r="G5238"/>
  <c r="G5237"/>
  <c r="G5236"/>
  <c r="G5235"/>
  <c r="G5234"/>
  <c r="G5233"/>
  <c r="G5232"/>
  <c r="G5231"/>
  <c r="G5230"/>
  <c r="G5229"/>
  <c r="G5228"/>
  <c r="G5227"/>
  <c r="G5226"/>
  <c r="G5225"/>
  <c r="G5224"/>
  <c r="G5223"/>
  <c r="G5222"/>
  <c r="G5221"/>
  <c r="G5220"/>
  <c r="G5219"/>
  <c r="G5218"/>
  <c r="G5217"/>
  <c r="G5216"/>
  <c r="G5215"/>
  <c r="G5214"/>
  <c r="G5213"/>
  <c r="G5212"/>
  <c r="G5211"/>
  <c r="G5210"/>
  <c r="G5209"/>
  <c r="G5208"/>
  <c r="G5207"/>
  <c r="G5206"/>
  <c r="G5205"/>
  <c r="G5204"/>
  <c r="G5203"/>
  <c r="G5202"/>
  <c r="G5201"/>
  <c r="G5200"/>
  <c r="G5199"/>
  <c r="G5198"/>
  <c r="G5197"/>
  <c r="G5196"/>
  <c r="G5195"/>
  <c r="G5194"/>
  <c r="G5193"/>
  <c r="G5192"/>
  <c r="G5191"/>
  <c r="G5190"/>
  <c r="G5189"/>
  <c r="G5188"/>
  <c r="G5187"/>
  <c r="G5186"/>
  <c r="G5185"/>
  <c r="G5184"/>
  <c r="G5183"/>
  <c r="G5182"/>
  <c r="G5181"/>
  <c r="G5180"/>
  <c r="G5179"/>
  <c r="G5178"/>
  <c r="G5177"/>
  <c r="G5176"/>
  <c r="G5175"/>
  <c r="G5174"/>
  <c r="G5173"/>
  <c r="G5172"/>
  <c r="G5171"/>
  <c r="G5170"/>
  <c r="G5169"/>
  <c r="G5168"/>
  <c r="G5167"/>
  <c r="G5166"/>
  <c r="G5165"/>
  <c r="G5164"/>
  <c r="G5163"/>
  <c r="G5162"/>
  <c r="G5161"/>
  <c r="G5160"/>
  <c r="G5159"/>
  <c r="G5158"/>
  <c r="G5157"/>
  <c r="G5156"/>
  <c r="G5155"/>
  <c r="G5154"/>
  <c r="G5153"/>
  <c r="G5152"/>
  <c r="G5151"/>
  <c r="G5150"/>
  <c r="G5149"/>
  <c r="G5148"/>
  <c r="G5147"/>
  <c r="G5146"/>
  <c r="G5145"/>
  <c r="G5144"/>
  <c r="G5143"/>
  <c r="G5142"/>
  <c r="G5141"/>
  <c r="G5140"/>
  <c r="G5139"/>
  <c r="G5138"/>
  <c r="G5137"/>
  <c r="G5136"/>
  <c r="G5135"/>
  <c r="G5134"/>
  <c r="G5133"/>
  <c r="G5132"/>
  <c r="G5131"/>
  <c r="G5130"/>
  <c r="G5129"/>
  <c r="G5128"/>
  <c r="G5127"/>
  <c r="G5126"/>
  <c r="G5125"/>
  <c r="G5124"/>
  <c r="G5123"/>
  <c r="G5122"/>
  <c r="G5121"/>
  <c r="G5120"/>
  <c r="G5119"/>
  <c r="G5118"/>
  <c r="G5117"/>
  <c r="G5116"/>
  <c r="G5115"/>
  <c r="G5114"/>
  <c r="G5113"/>
  <c r="G5112"/>
  <c r="G5111"/>
  <c r="G5110"/>
  <c r="G5109"/>
  <c r="G5108"/>
  <c r="G5107"/>
  <c r="G5106"/>
  <c r="G5105"/>
  <c r="G5104"/>
  <c r="G5103"/>
  <c r="G5102"/>
  <c r="G5101"/>
  <c r="G5100"/>
  <c r="G5099"/>
  <c r="G5098"/>
  <c r="G5097"/>
  <c r="G5096"/>
  <c r="G5095"/>
  <c r="G5094"/>
  <c r="G5093"/>
  <c r="G5092"/>
  <c r="G5091"/>
  <c r="G5090"/>
  <c r="G5089"/>
  <c r="G5088"/>
  <c r="G5087"/>
  <c r="G5086"/>
  <c r="G5085"/>
  <c r="G5084"/>
  <c r="G5083"/>
  <c r="G5082"/>
  <c r="G5081"/>
  <c r="G5080"/>
  <c r="G5079"/>
  <c r="G5078"/>
  <c r="G5077"/>
  <c r="G5076"/>
  <c r="G5075"/>
  <c r="G5074"/>
  <c r="G5073"/>
  <c r="G5072"/>
  <c r="G5071"/>
  <c r="G5070"/>
  <c r="G5069"/>
  <c r="G5068"/>
  <c r="G5067"/>
  <c r="G5066"/>
  <c r="G5065"/>
  <c r="G5064"/>
  <c r="G5063"/>
  <c r="G5062"/>
  <c r="G5061"/>
  <c r="G5060"/>
  <c r="G5059"/>
  <c r="G5058"/>
  <c r="G5057"/>
  <c r="G5056"/>
  <c r="G5055"/>
  <c r="G5054"/>
  <c r="G5053"/>
  <c r="G5052"/>
  <c r="G5051"/>
  <c r="G5050"/>
  <c r="G5049"/>
  <c r="G5048"/>
  <c r="G5047"/>
  <c r="G5046"/>
  <c r="G5045"/>
  <c r="G5044"/>
  <c r="G5043"/>
  <c r="G5042"/>
  <c r="G5041"/>
  <c r="G5040"/>
  <c r="G5039"/>
  <c r="G5038"/>
  <c r="G5037"/>
  <c r="G5036"/>
  <c r="G5035"/>
  <c r="G5034"/>
  <c r="G5033"/>
  <c r="G5032"/>
  <c r="G5031"/>
  <c r="G5030"/>
  <c r="G5029"/>
  <c r="G5028"/>
  <c r="G5027"/>
  <c r="G5026"/>
  <c r="G5025"/>
  <c r="G5024"/>
  <c r="G5023"/>
  <c r="G5022"/>
  <c r="G5021"/>
  <c r="G5020"/>
  <c r="G5019"/>
  <c r="G5018"/>
  <c r="G5017"/>
  <c r="G5016"/>
  <c r="G5015"/>
  <c r="G5014"/>
  <c r="G5013"/>
  <c r="G5012"/>
  <c r="G5011"/>
  <c r="G5010"/>
  <c r="G5009"/>
  <c r="G5008"/>
  <c r="G5007"/>
  <c r="G5006"/>
  <c r="G5005"/>
  <c r="G5004"/>
  <c r="G5003"/>
  <c r="G5002"/>
  <c r="G5001"/>
  <c r="G5000"/>
  <c r="G4999"/>
  <c r="G4998"/>
  <c r="G4997"/>
  <c r="G4996"/>
  <c r="G4995"/>
  <c r="G4994"/>
  <c r="G4993"/>
  <c r="G4992"/>
  <c r="G4991"/>
  <c r="G4990"/>
  <c r="G4989"/>
  <c r="G4988"/>
  <c r="G4987"/>
  <c r="G4986"/>
  <c r="G4985"/>
  <c r="G4984"/>
  <c r="G4983"/>
  <c r="G4982"/>
  <c r="G4981"/>
  <c r="G4980"/>
  <c r="G4979"/>
  <c r="G4978"/>
  <c r="G4977"/>
  <c r="G4976"/>
  <c r="G4975"/>
  <c r="G4974"/>
  <c r="G4973"/>
  <c r="G4972"/>
  <c r="G4971"/>
  <c r="G4970"/>
  <c r="G4969"/>
  <c r="G4968"/>
  <c r="G4967"/>
  <c r="G4966"/>
  <c r="G4965"/>
  <c r="G4964"/>
  <c r="G4963"/>
  <c r="G4962"/>
  <c r="G4961"/>
  <c r="G4960"/>
  <c r="G4959"/>
  <c r="G4958"/>
  <c r="G4957"/>
  <c r="G4956"/>
  <c r="G4955"/>
  <c r="G4954"/>
  <c r="G4953"/>
  <c r="G4952"/>
  <c r="G4951"/>
  <c r="G4950"/>
  <c r="G4949"/>
  <c r="G4948"/>
  <c r="G4947"/>
  <c r="G4946"/>
  <c r="G4945"/>
  <c r="G4944"/>
  <c r="G4943"/>
  <c r="G4942"/>
  <c r="G4941"/>
  <c r="G4940"/>
  <c r="G4939"/>
  <c r="G4938"/>
  <c r="G4937"/>
  <c r="G4936"/>
  <c r="G4935"/>
  <c r="G4934"/>
  <c r="G4933"/>
  <c r="G4932"/>
  <c r="G4931"/>
  <c r="G4930"/>
  <c r="G4929"/>
  <c r="G4928"/>
  <c r="G4927"/>
  <c r="G4926"/>
  <c r="G4925"/>
  <c r="G4924"/>
  <c r="G4923"/>
  <c r="G4922"/>
  <c r="G4921"/>
  <c r="G4920"/>
  <c r="G4919"/>
  <c r="G4918"/>
  <c r="G4917"/>
  <c r="G4916"/>
  <c r="G4915"/>
  <c r="G4914"/>
  <c r="G4913"/>
  <c r="G4912"/>
  <c r="G4911"/>
  <c r="G4910"/>
  <c r="G4909"/>
  <c r="G4908"/>
  <c r="G4907"/>
  <c r="G4906"/>
  <c r="G4905"/>
  <c r="G4904"/>
  <c r="G4903"/>
  <c r="G4902"/>
  <c r="G4901"/>
  <c r="G4900"/>
  <c r="G4899"/>
  <c r="G4898"/>
  <c r="G4897"/>
  <c r="G4896"/>
  <c r="G4895"/>
  <c r="G4894"/>
  <c r="G4893"/>
  <c r="G4892"/>
  <c r="G4891"/>
  <c r="G4890"/>
  <c r="G4889"/>
  <c r="G4888"/>
  <c r="G4887"/>
  <c r="G4886"/>
  <c r="G4885"/>
  <c r="G4884"/>
  <c r="G4883"/>
  <c r="G4882"/>
  <c r="G4881"/>
  <c r="G4880"/>
  <c r="G4879"/>
  <c r="G4878"/>
  <c r="G4877"/>
  <c r="G4876"/>
  <c r="G4875"/>
  <c r="G4874"/>
  <c r="G4873"/>
  <c r="G4872"/>
  <c r="G4871"/>
  <c r="G4870"/>
  <c r="G4869"/>
  <c r="G4868"/>
  <c r="G4867"/>
  <c r="G4866"/>
  <c r="G4865"/>
  <c r="G4864"/>
  <c r="G4863"/>
  <c r="G4862"/>
  <c r="G4861"/>
  <c r="G4860"/>
  <c r="G4859"/>
  <c r="G4858"/>
  <c r="G4857"/>
  <c r="G4856"/>
  <c r="G4855"/>
  <c r="G4854"/>
  <c r="G4853"/>
  <c r="G4852"/>
  <c r="G4851"/>
  <c r="G4850"/>
  <c r="G4849"/>
  <c r="G4848"/>
  <c r="G4847"/>
  <c r="G4846"/>
  <c r="G4845"/>
  <c r="G4844"/>
  <c r="G4843"/>
  <c r="G4842"/>
  <c r="G4841"/>
  <c r="G4840"/>
  <c r="G4839"/>
  <c r="G4838"/>
  <c r="G4837"/>
  <c r="G4836"/>
  <c r="G4835"/>
  <c r="G4834"/>
  <c r="G4833"/>
  <c r="G4832"/>
  <c r="G4831"/>
  <c r="G4830"/>
  <c r="G4829"/>
  <c r="G4828"/>
  <c r="G4827"/>
  <c r="G4826"/>
  <c r="G4825"/>
  <c r="G4824"/>
  <c r="G4823"/>
  <c r="G4822"/>
  <c r="G4821"/>
  <c r="G4820"/>
  <c r="G4819"/>
  <c r="G4818"/>
  <c r="G4817"/>
  <c r="G4816"/>
  <c r="G4815"/>
  <c r="G4814"/>
  <c r="G4813"/>
  <c r="G4812"/>
  <c r="G4811"/>
  <c r="G4810"/>
  <c r="G4809"/>
  <c r="G4808"/>
  <c r="G4807"/>
  <c r="G4806"/>
  <c r="G4805"/>
  <c r="G4804"/>
  <c r="G4803"/>
  <c r="G4802"/>
  <c r="G4801"/>
  <c r="G4800"/>
  <c r="G4799"/>
  <c r="G4798"/>
  <c r="G4797"/>
  <c r="G4796"/>
  <c r="G4795"/>
  <c r="G4794"/>
  <c r="G4793"/>
  <c r="G4792"/>
  <c r="G4791"/>
  <c r="G4790"/>
  <c r="G4789"/>
  <c r="G4788"/>
  <c r="G4787"/>
  <c r="G4786"/>
  <c r="G4785"/>
  <c r="G4784"/>
  <c r="G4783"/>
  <c r="G4782"/>
  <c r="G4781"/>
  <c r="G4780"/>
  <c r="G4779"/>
  <c r="G4778"/>
  <c r="G4777"/>
  <c r="G4776"/>
  <c r="G4775"/>
  <c r="G4774"/>
  <c r="G4773"/>
  <c r="G4772"/>
  <c r="G4771"/>
  <c r="G4770"/>
  <c r="G4769"/>
  <c r="G4768"/>
  <c r="G4767"/>
  <c r="G4766"/>
  <c r="G4765"/>
  <c r="G4764"/>
  <c r="G4763"/>
  <c r="G4762"/>
  <c r="G4761"/>
  <c r="G4760"/>
  <c r="G4759"/>
  <c r="G4758"/>
  <c r="G4757"/>
  <c r="G4756"/>
  <c r="G4755"/>
  <c r="G4754"/>
  <c r="G4753"/>
  <c r="G4752"/>
  <c r="G4751"/>
  <c r="G4750"/>
  <c r="G4749"/>
  <c r="G4748"/>
  <c r="G4747"/>
  <c r="G4746"/>
  <c r="G4745"/>
  <c r="G4744"/>
  <c r="G4743"/>
  <c r="G4742"/>
  <c r="G4741"/>
  <c r="G4740"/>
  <c r="G4739"/>
  <c r="G4738"/>
  <c r="G4737"/>
  <c r="G4736"/>
  <c r="G4735"/>
  <c r="G4734"/>
  <c r="G4733"/>
  <c r="G4732"/>
  <c r="G4731"/>
  <c r="G4730"/>
  <c r="G4729"/>
  <c r="G4728"/>
  <c r="G4727"/>
  <c r="G4726"/>
  <c r="G4725"/>
  <c r="G4724"/>
  <c r="G4723"/>
  <c r="G4722"/>
  <c r="G4721"/>
  <c r="G4720"/>
  <c r="G4719"/>
  <c r="G4718"/>
  <c r="G4717"/>
  <c r="G4716"/>
  <c r="G4715"/>
  <c r="G4714"/>
  <c r="G4713"/>
  <c r="G4712"/>
  <c r="G4711"/>
  <c r="G4710"/>
  <c r="G4709"/>
  <c r="G4708"/>
  <c r="G4707"/>
  <c r="G4706"/>
  <c r="G4705"/>
  <c r="G4704"/>
  <c r="G4703"/>
  <c r="G4702"/>
  <c r="G4701"/>
  <c r="G4700"/>
  <c r="G4699"/>
  <c r="G4698"/>
  <c r="G4697"/>
  <c r="G4696"/>
  <c r="G4695"/>
  <c r="G4694"/>
  <c r="G4693"/>
  <c r="G4692"/>
  <c r="G4691"/>
  <c r="G4690"/>
  <c r="G4689"/>
  <c r="G4688"/>
  <c r="G4687"/>
  <c r="G4686"/>
  <c r="G4685"/>
  <c r="G4684"/>
  <c r="G4683"/>
  <c r="G4682"/>
  <c r="G4681"/>
  <c r="G4680"/>
  <c r="G4679"/>
  <c r="G4678"/>
  <c r="G4677"/>
  <c r="G4676"/>
  <c r="G4675"/>
  <c r="G4674"/>
  <c r="G4673"/>
  <c r="G4672"/>
  <c r="G4671"/>
  <c r="G4670"/>
  <c r="G4669"/>
  <c r="G4668"/>
  <c r="G4667"/>
  <c r="G4666"/>
  <c r="G4665"/>
  <c r="G4664"/>
  <c r="G4663"/>
  <c r="G4662"/>
  <c r="G4661"/>
  <c r="G4660"/>
  <c r="G4659"/>
  <c r="G4658"/>
  <c r="G4657"/>
  <c r="G4656"/>
  <c r="G4655"/>
  <c r="G4654"/>
  <c r="G4653"/>
  <c r="G4652"/>
  <c r="G4651"/>
  <c r="G4650"/>
  <c r="G4649"/>
  <c r="G4648"/>
  <c r="G4647"/>
  <c r="G4646"/>
  <c r="G4645"/>
  <c r="G4644"/>
  <c r="G4643"/>
  <c r="G4642"/>
  <c r="G4641"/>
  <c r="G4640"/>
  <c r="G4639"/>
  <c r="G4638"/>
  <c r="G4637"/>
  <c r="G4636"/>
  <c r="G4635"/>
  <c r="G4634"/>
  <c r="G4633"/>
  <c r="G4632"/>
  <c r="G4631"/>
  <c r="G4630"/>
  <c r="G4629"/>
  <c r="G4628"/>
  <c r="G4627"/>
  <c r="G4626"/>
  <c r="G4625"/>
  <c r="G4624"/>
  <c r="G4623"/>
  <c r="G4622"/>
  <c r="G4621"/>
  <c r="G4620"/>
  <c r="G4619"/>
  <c r="G4618"/>
  <c r="G4617"/>
  <c r="G4616"/>
  <c r="G4615"/>
  <c r="G4614"/>
  <c r="G4613"/>
  <c r="G4612"/>
  <c r="G4611"/>
  <c r="G4610"/>
  <c r="G4609"/>
  <c r="G4608"/>
  <c r="G4607"/>
  <c r="G4606"/>
  <c r="G4605"/>
  <c r="G4604"/>
  <c r="G4603"/>
  <c r="G4602"/>
  <c r="G4601"/>
  <c r="G4600"/>
  <c r="G4599"/>
  <c r="G4598"/>
  <c r="G4597"/>
  <c r="G4596"/>
  <c r="G4595"/>
  <c r="G4594"/>
  <c r="G4593"/>
  <c r="G4592"/>
  <c r="G4591"/>
  <c r="G4590"/>
  <c r="G4589"/>
  <c r="G4588"/>
  <c r="G4587"/>
  <c r="G4586"/>
  <c r="G4585"/>
  <c r="G4584"/>
  <c r="G4583"/>
  <c r="G4582"/>
  <c r="G4581"/>
  <c r="G4580"/>
  <c r="G4579"/>
  <c r="G4578"/>
  <c r="G4577"/>
  <c r="G4576"/>
  <c r="G4575"/>
  <c r="G4574"/>
  <c r="G4573"/>
  <c r="G4572"/>
  <c r="G4571"/>
  <c r="G4570"/>
  <c r="G4569"/>
  <c r="G4568"/>
  <c r="G4567"/>
  <c r="G4566"/>
  <c r="G4565"/>
  <c r="G4564"/>
  <c r="G4563"/>
  <c r="G4562"/>
  <c r="G4561"/>
  <c r="G4560"/>
  <c r="G4559"/>
  <c r="G4558"/>
  <c r="G4557"/>
  <c r="G4556"/>
  <c r="G4555"/>
  <c r="G4554"/>
  <c r="G4553"/>
  <c r="G4552"/>
  <c r="G4551"/>
  <c r="G4550"/>
  <c r="G4549"/>
  <c r="G4548"/>
  <c r="G4547"/>
  <c r="G4546"/>
  <c r="G4545"/>
  <c r="G4544"/>
  <c r="G4543"/>
  <c r="G4542"/>
  <c r="G4541"/>
  <c r="G4540"/>
  <c r="G4539"/>
  <c r="G4538"/>
  <c r="G4537"/>
  <c r="G4536"/>
  <c r="G4535"/>
  <c r="G4534"/>
  <c r="G4533"/>
  <c r="G4532"/>
  <c r="G4531"/>
  <c r="G4530"/>
  <c r="G4529"/>
  <c r="G4528"/>
  <c r="G4527"/>
  <c r="G4526"/>
  <c r="G4525"/>
  <c r="G4524"/>
  <c r="G4523"/>
  <c r="G4522"/>
  <c r="G4521"/>
  <c r="G4520"/>
  <c r="G4519"/>
  <c r="G4518"/>
  <c r="G4517"/>
  <c r="G4516"/>
  <c r="G4515"/>
  <c r="G4514"/>
  <c r="G4513"/>
  <c r="G4512"/>
  <c r="G4511"/>
  <c r="G4510"/>
  <c r="G4509"/>
  <c r="G4508"/>
  <c r="G4507"/>
  <c r="G4506"/>
  <c r="G4505"/>
  <c r="G4504"/>
  <c r="G4503"/>
  <c r="G4502"/>
  <c r="G4501"/>
  <c r="G4500"/>
  <c r="G4499"/>
  <c r="G4498"/>
  <c r="G4497"/>
  <c r="G4496"/>
  <c r="G4495"/>
  <c r="G4494"/>
  <c r="G4493"/>
  <c r="G4492"/>
  <c r="G4491"/>
  <c r="G4490"/>
  <c r="G4489"/>
  <c r="G4488"/>
  <c r="G4487"/>
  <c r="G4486"/>
  <c r="G4485"/>
  <c r="G4484"/>
  <c r="G4483"/>
  <c r="G4482"/>
  <c r="G4481"/>
  <c r="G4480"/>
  <c r="G4479"/>
  <c r="G4478"/>
  <c r="G4477"/>
  <c r="G4476"/>
  <c r="G4475"/>
  <c r="G4474"/>
  <c r="G4473"/>
  <c r="G4472"/>
  <c r="G4471"/>
  <c r="G4470"/>
  <c r="G4469"/>
  <c r="G4468"/>
  <c r="G4467"/>
  <c r="G4466"/>
  <c r="G4465"/>
  <c r="G4464"/>
  <c r="G4463"/>
  <c r="G4462"/>
  <c r="G4461"/>
  <c r="G4460"/>
  <c r="G4459"/>
  <c r="G4458"/>
  <c r="G4457"/>
  <c r="G4456"/>
  <c r="G4455"/>
  <c r="G4454"/>
  <c r="G4453"/>
  <c r="G4452"/>
  <c r="G4451"/>
  <c r="G4450"/>
  <c r="G4449"/>
  <c r="G4448"/>
  <c r="G4447"/>
  <c r="G4446"/>
  <c r="G4445"/>
  <c r="G4444"/>
  <c r="G4443"/>
  <c r="G4442"/>
  <c r="G4441"/>
  <c r="G4440"/>
  <c r="G4439"/>
  <c r="G4438"/>
  <c r="G4437"/>
  <c r="G4436"/>
  <c r="G4435"/>
  <c r="G4434"/>
  <c r="G4433"/>
  <c r="G4432"/>
  <c r="G4431"/>
  <c r="G4430"/>
  <c r="G4429"/>
  <c r="G4428"/>
  <c r="G4427"/>
  <c r="G4426"/>
  <c r="G4425"/>
  <c r="G4424"/>
  <c r="G4423"/>
  <c r="G4422"/>
  <c r="G4421"/>
  <c r="G4420"/>
  <c r="G4419"/>
  <c r="G4418"/>
  <c r="G4417"/>
  <c r="G4416"/>
  <c r="G4415"/>
  <c r="G4414"/>
  <c r="G4413"/>
  <c r="G4412"/>
  <c r="G4411"/>
  <c r="G4410"/>
  <c r="G4409"/>
  <c r="G4408"/>
  <c r="G4407"/>
  <c r="G4406"/>
  <c r="G4405"/>
  <c r="G4404"/>
  <c r="G4403"/>
  <c r="G4402"/>
  <c r="G4401"/>
  <c r="G4400"/>
  <c r="G4399"/>
  <c r="G4398"/>
  <c r="G4397"/>
  <c r="G4396"/>
  <c r="G4395"/>
  <c r="G4394"/>
  <c r="G4393"/>
  <c r="G4392"/>
  <c r="G4391"/>
  <c r="G4390"/>
  <c r="G4389"/>
  <c r="G4388"/>
  <c r="G4387"/>
  <c r="G4386"/>
  <c r="G4385"/>
  <c r="G4384"/>
  <c r="G4383"/>
  <c r="G4382"/>
  <c r="G4381"/>
  <c r="G4380"/>
  <c r="G4379"/>
  <c r="G4378"/>
  <c r="G4377"/>
  <c r="G4376"/>
  <c r="G4375"/>
  <c r="G4374"/>
  <c r="G4373"/>
  <c r="G4372"/>
  <c r="G4371"/>
  <c r="G4370"/>
  <c r="G4369"/>
  <c r="G4368"/>
  <c r="G4367"/>
  <c r="G4366"/>
  <c r="G4365"/>
  <c r="G4364"/>
  <c r="G4363"/>
  <c r="G4362"/>
  <c r="G4361"/>
  <c r="G4360"/>
  <c r="G4359"/>
  <c r="G4358"/>
  <c r="G4357"/>
  <c r="G4356"/>
  <c r="G4355"/>
  <c r="G4354"/>
  <c r="G4353"/>
  <c r="G4352"/>
  <c r="G4351"/>
  <c r="G4350"/>
  <c r="G4349"/>
  <c r="G4348"/>
  <c r="G4347"/>
  <c r="G4346"/>
  <c r="G4345"/>
  <c r="G4344"/>
  <c r="G4343"/>
  <c r="G4342"/>
  <c r="G4341"/>
  <c r="G4340"/>
  <c r="G4339"/>
  <c r="G4338"/>
  <c r="G4337"/>
  <c r="G4336"/>
  <c r="G4335"/>
  <c r="G4334"/>
  <c r="G4333"/>
  <c r="G4332"/>
  <c r="G4331"/>
  <c r="G4330"/>
  <c r="G4329"/>
  <c r="G4328"/>
  <c r="G4327"/>
  <c r="G4326"/>
  <c r="G4325"/>
  <c r="G4324"/>
  <c r="G4323"/>
  <c r="G4322"/>
  <c r="G4321"/>
  <c r="G4320"/>
  <c r="G4319"/>
  <c r="G4318"/>
  <c r="G4317"/>
  <c r="G4316"/>
  <c r="G4315"/>
  <c r="G4314"/>
  <c r="G4313"/>
  <c r="G4312"/>
  <c r="G4311"/>
  <c r="G4310"/>
  <c r="G4309"/>
  <c r="G4308"/>
  <c r="G4307"/>
  <c r="G4306"/>
  <c r="G4305"/>
  <c r="G4304"/>
  <c r="G4303"/>
  <c r="G4302"/>
  <c r="G4301"/>
  <c r="G4300"/>
  <c r="G4299"/>
  <c r="G4298"/>
  <c r="G4297"/>
  <c r="G4296"/>
  <c r="G4295"/>
  <c r="G4294"/>
  <c r="G4293"/>
  <c r="G4292"/>
  <c r="G4291"/>
  <c r="G4290"/>
  <c r="G4289"/>
  <c r="G4288"/>
  <c r="G4287"/>
  <c r="G4286"/>
  <c r="G4285"/>
  <c r="G4284"/>
  <c r="G4283"/>
  <c r="G4282"/>
  <c r="G4281"/>
  <c r="G4280"/>
  <c r="G4279"/>
  <c r="G4278"/>
  <c r="G4277"/>
  <c r="G4276"/>
  <c r="G4275"/>
  <c r="G4274"/>
  <c r="G4273"/>
  <c r="G4272"/>
  <c r="G4271"/>
  <c r="G4270"/>
  <c r="G4269"/>
  <c r="G4268"/>
  <c r="G4267"/>
  <c r="G4266"/>
  <c r="G4265"/>
  <c r="G4264"/>
  <c r="G4263"/>
  <c r="G4262"/>
  <c r="G4261"/>
  <c r="G4260"/>
  <c r="G4259"/>
  <c r="G4258"/>
  <c r="G4257"/>
  <c r="G4256"/>
  <c r="G4255"/>
  <c r="G4254"/>
  <c r="G4253"/>
  <c r="G4252"/>
  <c r="G4251"/>
  <c r="G4250"/>
  <c r="G4249"/>
  <c r="G4248"/>
  <c r="G4247"/>
  <c r="G4246"/>
  <c r="G4245"/>
  <c r="G4244"/>
  <c r="G4243"/>
  <c r="G4242"/>
  <c r="G4241"/>
  <c r="G4240"/>
  <c r="G4239"/>
  <c r="G4238"/>
  <c r="G4237"/>
  <c r="G4236"/>
  <c r="G4235"/>
  <c r="G4234"/>
  <c r="G4233"/>
  <c r="G4232"/>
  <c r="G4231"/>
  <c r="G4230"/>
  <c r="G4229"/>
  <c r="G4228"/>
  <c r="G4227"/>
  <c r="G4226"/>
  <c r="G4225"/>
  <c r="G4224"/>
  <c r="G4223"/>
  <c r="G4222"/>
  <c r="G4221"/>
  <c r="G4220"/>
  <c r="G4219"/>
  <c r="G4218"/>
  <c r="G4217"/>
  <c r="G4216"/>
  <c r="G4215"/>
  <c r="G4214"/>
  <c r="G4213"/>
  <c r="G4212"/>
  <c r="G4211"/>
  <c r="G4210"/>
  <c r="G4209"/>
  <c r="G4208"/>
  <c r="G4207"/>
  <c r="G4206"/>
  <c r="G4205"/>
  <c r="G4204"/>
  <c r="G4203"/>
  <c r="G4202"/>
  <c r="G4201"/>
  <c r="G4200"/>
  <c r="G4199"/>
  <c r="G4198"/>
  <c r="G4197"/>
  <c r="G4196"/>
  <c r="G4195"/>
  <c r="G4194"/>
  <c r="G4193"/>
  <c r="G4192"/>
  <c r="G4191"/>
  <c r="G4190"/>
  <c r="G4189"/>
  <c r="G4188"/>
  <c r="G4187"/>
  <c r="G4186"/>
  <c r="G4185"/>
  <c r="G4184"/>
  <c r="G4183"/>
  <c r="G4182"/>
  <c r="G4181"/>
  <c r="G4180"/>
  <c r="G4179"/>
  <c r="G4178"/>
  <c r="G4177"/>
  <c r="G4176"/>
  <c r="G4175"/>
  <c r="G4174"/>
  <c r="G4173"/>
  <c r="G4172"/>
  <c r="G4171"/>
  <c r="G4170"/>
  <c r="G4169"/>
  <c r="G4168"/>
  <c r="G4167"/>
  <c r="G4166"/>
  <c r="G4165"/>
  <c r="G4164"/>
  <c r="G4163"/>
  <c r="G4162"/>
  <c r="G4161"/>
  <c r="G4160"/>
  <c r="G4159"/>
  <c r="G4158"/>
  <c r="G4157"/>
  <c r="G4156"/>
  <c r="G4155"/>
  <c r="G4154"/>
  <c r="G4153"/>
  <c r="G4152"/>
  <c r="G4151"/>
  <c r="G4150"/>
  <c r="G4149"/>
  <c r="G4148"/>
  <c r="G4147"/>
  <c r="G4146"/>
  <c r="G4145"/>
  <c r="G4144"/>
  <c r="G4143"/>
  <c r="G4142"/>
  <c r="G4141"/>
  <c r="G4140"/>
  <c r="G4139"/>
  <c r="G4138"/>
  <c r="G4137"/>
  <c r="G4136"/>
  <c r="G4135"/>
  <c r="G4134"/>
  <c r="G4133"/>
  <c r="G4132"/>
  <c r="G4131"/>
  <c r="G4130"/>
  <c r="G4129"/>
  <c r="G4128"/>
  <c r="G4127"/>
  <c r="G4126"/>
  <c r="G4125"/>
  <c r="G4124"/>
  <c r="G4123"/>
  <c r="G4122"/>
  <c r="G4121"/>
  <c r="G4120"/>
  <c r="G4119"/>
  <c r="G4118"/>
  <c r="G4117"/>
  <c r="G4116"/>
  <c r="G4115"/>
  <c r="G4114"/>
  <c r="G4113"/>
  <c r="G4112"/>
  <c r="G4111"/>
  <c r="G4110"/>
  <c r="G4109"/>
  <c r="G4108"/>
  <c r="G4107"/>
  <c r="G4106"/>
  <c r="G4105"/>
  <c r="G4104"/>
  <c r="G4103"/>
  <c r="G4102"/>
  <c r="G4101"/>
  <c r="G4100"/>
  <c r="G4099"/>
  <c r="G4098"/>
  <c r="G4097"/>
  <c r="G4096"/>
  <c r="G4095"/>
  <c r="G4094"/>
  <c r="G4093"/>
  <c r="G4092"/>
  <c r="G4091"/>
  <c r="G4090"/>
  <c r="G4089"/>
  <c r="G4088"/>
  <c r="G4087"/>
  <c r="G4086"/>
  <c r="G4085"/>
  <c r="G4084"/>
  <c r="G4083"/>
  <c r="G4082"/>
  <c r="G4081"/>
  <c r="G4080"/>
  <c r="G4079"/>
  <c r="G4078"/>
  <c r="G4077"/>
  <c r="G4076"/>
  <c r="G4075"/>
  <c r="G4074"/>
  <c r="G4073"/>
  <c r="G4072"/>
  <c r="G4071"/>
  <c r="G4070"/>
  <c r="G4069"/>
  <c r="G4068"/>
  <c r="G4067"/>
  <c r="G4066"/>
  <c r="G4065"/>
  <c r="G4064"/>
  <c r="G4063"/>
  <c r="G4062"/>
  <c r="G4061"/>
  <c r="G4060"/>
  <c r="G4059"/>
  <c r="G4058"/>
  <c r="G4057"/>
  <c r="G4056"/>
  <c r="G4055"/>
  <c r="G4054"/>
  <c r="G4053"/>
  <c r="G4052"/>
  <c r="G4051"/>
  <c r="G4050"/>
  <c r="G4049"/>
  <c r="G4048"/>
  <c r="G4047"/>
  <c r="G4046"/>
  <c r="G4045"/>
  <c r="G4044"/>
  <c r="G4043"/>
  <c r="G4042"/>
  <c r="G4041"/>
  <c r="G4040"/>
  <c r="G4039"/>
  <c r="G4038"/>
  <c r="G4037"/>
  <c r="G4036"/>
  <c r="G4035"/>
  <c r="G4034"/>
  <c r="G4033"/>
  <c r="G4032"/>
  <c r="G4031"/>
  <c r="G4030"/>
  <c r="G4029"/>
  <c r="G4028"/>
  <c r="G4027"/>
  <c r="G4026"/>
  <c r="G4025"/>
  <c r="G4024"/>
  <c r="G4023"/>
  <c r="G4022"/>
  <c r="G4021"/>
  <c r="G4020"/>
  <c r="G4019"/>
  <c r="G4018"/>
  <c r="G4017"/>
  <c r="G4016"/>
  <c r="G4015"/>
  <c r="G4014"/>
  <c r="G4013"/>
  <c r="G4012"/>
  <c r="G4011"/>
  <c r="G4010"/>
  <c r="G4009"/>
  <c r="G4008"/>
  <c r="G4007"/>
  <c r="G4006"/>
  <c r="G4005"/>
  <c r="G4004"/>
  <c r="G4003"/>
  <c r="G4002"/>
  <c r="G4001"/>
  <c r="G4000"/>
  <c r="G3999"/>
  <c r="G3998"/>
  <c r="G3997"/>
  <c r="G3996"/>
  <c r="G3995"/>
  <c r="G3994"/>
  <c r="G3993"/>
  <c r="G3992"/>
  <c r="G3991"/>
  <c r="G3990"/>
  <c r="G3989"/>
  <c r="G3988"/>
  <c r="G3987"/>
  <c r="G3986"/>
  <c r="G3985"/>
  <c r="G3984"/>
  <c r="G3983"/>
  <c r="G3982"/>
  <c r="G3981"/>
  <c r="G3980"/>
  <c r="G3979"/>
  <c r="G3978"/>
  <c r="G3977"/>
  <c r="G3976"/>
  <c r="G3975"/>
  <c r="G3974"/>
  <c r="G3973"/>
  <c r="G3972"/>
  <c r="G3971"/>
  <c r="G3970"/>
  <c r="G3969"/>
  <c r="G3968"/>
  <c r="G3967"/>
  <c r="G3966"/>
  <c r="G3965"/>
  <c r="G3964"/>
  <c r="G3963"/>
  <c r="G3962"/>
  <c r="G3961"/>
  <c r="G3960"/>
  <c r="G3959"/>
  <c r="G3958"/>
  <c r="G3957"/>
  <c r="G3956"/>
  <c r="G3955"/>
  <c r="G3954"/>
  <c r="G3953"/>
  <c r="G3952"/>
  <c r="G3951"/>
  <c r="G3950"/>
  <c r="G3949"/>
  <c r="G3948"/>
  <c r="G3947"/>
  <c r="G3946"/>
  <c r="G3945"/>
  <c r="G3944"/>
  <c r="G3943"/>
  <c r="G3942"/>
  <c r="G3941"/>
  <c r="G3940"/>
  <c r="G3939"/>
  <c r="G3938"/>
  <c r="G3937"/>
  <c r="G3936"/>
  <c r="G3935"/>
  <c r="G3934"/>
  <c r="G3933"/>
  <c r="G3932"/>
  <c r="G3931"/>
  <c r="G3930"/>
  <c r="G3929"/>
  <c r="G3928"/>
  <c r="G3927"/>
  <c r="G3926"/>
  <c r="G3925"/>
  <c r="G3924"/>
  <c r="G3923"/>
  <c r="G3922"/>
  <c r="G3921"/>
  <c r="G3920"/>
  <c r="G3919"/>
  <c r="G3918"/>
  <c r="G3917"/>
  <c r="G3916"/>
  <c r="G3915"/>
  <c r="G3914"/>
  <c r="G3913"/>
  <c r="G3912"/>
  <c r="G3911"/>
  <c r="G3910"/>
  <c r="G3909"/>
  <c r="G3908"/>
  <c r="G3907"/>
  <c r="G3906"/>
  <c r="G3905"/>
  <c r="G3904"/>
  <c r="G3903"/>
  <c r="G3902"/>
  <c r="G3901"/>
  <c r="G3900"/>
  <c r="G3899"/>
  <c r="G3898"/>
  <c r="G3897"/>
  <c r="G3896"/>
  <c r="G3895"/>
  <c r="G3894"/>
  <c r="G3893"/>
  <c r="G3892"/>
  <c r="G3891"/>
  <c r="G3890"/>
  <c r="G3889"/>
  <c r="G3888"/>
  <c r="G3887"/>
  <c r="G3886"/>
  <c r="G3885"/>
  <c r="G3884"/>
  <c r="G3883"/>
  <c r="G3882"/>
  <c r="G3881"/>
  <c r="G3880"/>
  <c r="G3879"/>
  <c r="G3878"/>
  <c r="G3877"/>
  <c r="G3876"/>
  <c r="G3875"/>
  <c r="G3874"/>
  <c r="G3873"/>
  <c r="G3872"/>
  <c r="G3871"/>
  <c r="G3870"/>
  <c r="G3869"/>
  <c r="G3868"/>
  <c r="G3867"/>
  <c r="G3866"/>
  <c r="G3865"/>
  <c r="G3864"/>
  <c r="G3863"/>
  <c r="G3862"/>
  <c r="G3861"/>
  <c r="G3860"/>
  <c r="G3859"/>
  <c r="G3858"/>
  <c r="G3857"/>
  <c r="G3856"/>
  <c r="G3855"/>
  <c r="G3854"/>
  <c r="G3853"/>
  <c r="G3852"/>
  <c r="G3851"/>
  <c r="G3850"/>
  <c r="G3849"/>
  <c r="G3848"/>
  <c r="G3847"/>
  <c r="G3846"/>
  <c r="G3845"/>
  <c r="G3844"/>
  <c r="G3843"/>
  <c r="G3842"/>
  <c r="G3841"/>
  <c r="G3840"/>
  <c r="G3839"/>
  <c r="G3838"/>
  <c r="G3837"/>
  <c r="G3836"/>
  <c r="G3835"/>
  <c r="G3834"/>
  <c r="G3833"/>
  <c r="G3832"/>
  <c r="G3831"/>
  <c r="G3830"/>
  <c r="G3829"/>
  <c r="G3828"/>
  <c r="G3827"/>
  <c r="G3826"/>
  <c r="G3825"/>
  <c r="G3824"/>
  <c r="G3823"/>
  <c r="G3822"/>
  <c r="G3821"/>
  <c r="G3820"/>
  <c r="G3819"/>
  <c r="G3818"/>
  <c r="G3817"/>
  <c r="G3816"/>
  <c r="G3815"/>
  <c r="G3814"/>
  <c r="G3813"/>
  <c r="G3812"/>
  <c r="G3811"/>
  <c r="G3810"/>
  <c r="G3809"/>
  <c r="G3808"/>
  <c r="G3807"/>
  <c r="G3806"/>
  <c r="G3805"/>
  <c r="G3804"/>
  <c r="G3803"/>
  <c r="G3802"/>
  <c r="G3801"/>
  <c r="G3800"/>
  <c r="G3799"/>
  <c r="G3798"/>
  <c r="G3797"/>
  <c r="G3796"/>
  <c r="G3795"/>
  <c r="G3794"/>
  <c r="G3793"/>
  <c r="G3792"/>
  <c r="G3791"/>
  <c r="G3790"/>
  <c r="G3789"/>
  <c r="G3788"/>
  <c r="G3787"/>
  <c r="G3786"/>
  <c r="G3785"/>
  <c r="G3784"/>
  <c r="G3783"/>
  <c r="G3782"/>
  <c r="G3781"/>
  <c r="G3780"/>
  <c r="G3779"/>
  <c r="G3778"/>
  <c r="G3777"/>
  <c r="G3776"/>
  <c r="G3775"/>
  <c r="G3774"/>
  <c r="G3773"/>
  <c r="G3772"/>
  <c r="G3771"/>
  <c r="G3770"/>
  <c r="G3769"/>
  <c r="G3768"/>
  <c r="G3767"/>
  <c r="G3766"/>
  <c r="G3765"/>
  <c r="G3764"/>
  <c r="G3763"/>
  <c r="G3762"/>
  <c r="G3761"/>
  <c r="G3760"/>
  <c r="G3759"/>
  <c r="G3758"/>
  <c r="G3757"/>
  <c r="G3756"/>
  <c r="G3755"/>
  <c r="G3754"/>
  <c r="G3753"/>
  <c r="G3752"/>
  <c r="G3751"/>
  <c r="G3750"/>
  <c r="G3749"/>
  <c r="G3748"/>
  <c r="G3747"/>
  <c r="G3746"/>
  <c r="G3745"/>
  <c r="G3744"/>
  <c r="G3743"/>
  <c r="G3742"/>
  <c r="G3741"/>
  <c r="G3740"/>
  <c r="G3739"/>
  <c r="G3738"/>
  <c r="G3737"/>
  <c r="G3736"/>
  <c r="G3735"/>
  <c r="G3734"/>
  <c r="G3733"/>
  <c r="G3732"/>
  <c r="G3731"/>
  <c r="G3730"/>
  <c r="G3729"/>
  <c r="G3728"/>
  <c r="G3727"/>
  <c r="G3726"/>
  <c r="G3725"/>
  <c r="G3724"/>
  <c r="G3723"/>
  <c r="G3722"/>
  <c r="G3721"/>
  <c r="G3720"/>
  <c r="G3719"/>
  <c r="G3718"/>
  <c r="G3717"/>
  <c r="G3716"/>
  <c r="G3715"/>
  <c r="G3714"/>
  <c r="G3713"/>
  <c r="G3712"/>
  <c r="G3711"/>
  <c r="G3710"/>
  <c r="G3709"/>
  <c r="G3708"/>
  <c r="G3707"/>
  <c r="G3706"/>
  <c r="G3705"/>
  <c r="G3704"/>
  <c r="G3703"/>
  <c r="G3702"/>
  <c r="G3701"/>
  <c r="G3700"/>
  <c r="G3699"/>
  <c r="G3698"/>
  <c r="G3697"/>
  <c r="G3696"/>
  <c r="G3695"/>
  <c r="G3694"/>
  <c r="G3693"/>
  <c r="G3692"/>
  <c r="G3691"/>
  <c r="G3690"/>
  <c r="G3689"/>
  <c r="G3688"/>
  <c r="G3687"/>
  <c r="G3686"/>
  <c r="G3685"/>
  <c r="G3684"/>
  <c r="G3683"/>
  <c r="G3682"/>
  <c r="G3681"/>
  <c r="G3680"/>
  <c r="G3679"/>
  <c r="G3678"/>
  <c r="G3677"/>
  <c r="G3676"/>
  <c r="G3675"/>
  <c r="G3674"/>
  <c r="G3673"/>
  <c r="G3672"/>
  <c r="G3671"/>
  <c r="G3670"/>
  <c r="G3669"/>
  <c r="G3668"/>
  <c r="G3667"/>
  <c r="G3666"/>
  <c r="G3665"/>
  <c r="G3664"/>
  <c r="G3663"/>
  <c r="G3662"/>
  <c r="G3661"/>
  <c r="G3660"/>
  <c r="G3659"/>
  <c r="G3658"/>
  <c r="G3657"/>
  <c r="G3656"/>
  <c r="G3655"/>
  <c r="G3654"/>
  <c r="G3653"/>
  <c r="G3652"/>
  <c r="G3651"/>
  <c r="G3650"/>
  <c r="G3649"/>
  <c r="G3648"/>
  <c r="G3647"/>
  <c r="G3646"/>
  <c r="G3645"/>
  <c r="G3644"/>
  <c r="G3643"/>
  <c r="G3642"/>
  <c r="G3641"/>
  <c r="G3640"/>
  <c r="G3639"/>
  <c r="G3638"/>
  <c r="G3637"/>
  <c r="G3636"/>
  <c r="G3635"/>
  <c r="G3634"/>
  <c r="G3633"/>
  <c r="G3632"/>
  <c r="G3631"/>
  <c r="G3630"/>
  <c r="G3629"/>
  <c r="G3628"/>
  <c r="G3627"/>
  <c r="G3626"/>
  <c r="G3625"/>
  <c r="G3624"/>
  <c r="G3623"/>
  <c r="G3622"/>
  <c r="G3621"/>
  <c r="G3620"/>
  <c r="G3619"/>
  <c r="G3618"/>
  <c r="G3617"/>
  <c r="G3616"/>
  <c r="G3615"/>
  <c r="G3614"/>
  <c r="G3613"/>
  <c r="G3612"/>
  <c r="G3611"/>
  <c r="G3610"/>
  <c r="G3609"/>
  <c r="G3608"/>
  <c r="G3607"/>
  <c r="G3606"/>
  <c r="G3605"/>
  <c r="G3604"/>
  <c r="G3603"/>
  <c r="G3602"/>
  <c r="G3601"/>
  <c r="G3600"/>
  <c r="G3599"/>
  <c r="G3598"/>
  <c r="G3597"/>
  <c r="G3596"/>
  <c r="G3595"/>
  <c r="G3594"/>
  <c r="G3593"/>
  <c r="G3592"/>
  <c r="G3591"/>
  <c r="G3590"/>
  <c r="G3589"/>
  <c r="G3588"/>
  <c r="G3587"/>
  <c r="G3586"/>
  <c r="G3585"/>
  <c r="G3584"/>
  <c r="G3583"/>
  <c r="G3582"/>
  <c r="G3581"/>
  <c r="G3580"/>
  <c r="G3579"/>
  <c r="G3578"/>
  <c r="G3577"/>
  <c r="G3576"/>
  <c r="G3575"/>
  <c r="G3574"/>
  <c r="G3573"/>
  <c r="G3572"/>
  <c r="G3571"/>
  <c r="G3570"/>
  <c r="G3569"/>
  <c r="G3568"/>
  <c r="G3567"/>
  <c r="G3566"/>
  <c r="G3565"/>
  <c r="G3564"/>
  <c r="G3563"/>
  <c r="G3562"/>
  <c r="G3561"/>
  <c r="G3560"/>
  <c r="G3559"/>
  <c r="G3558"/>
  <c r="G3557"/>
  <c r="G3556"/>
  <c r="G3555"/>
  <c r="G3554"/>
  <c r="G3553"/>
  <c r="G3552"/>
  <c r="G3551"/>
  <c r="G3550"/>
  <c r="G3549"/>
  <c r="G3548"/>
  <c r="G3547"/>
  <c r="G3546"/>
  <c r="G3545"/>
  <c r="G3544"/>
  <c r="G3543"/>
  <c r="G3542"/>
  <c r="G3541"/>
  <c r="G3540"/>
  <c r="G3539"/>
  <c r="G3538"/>
  <c r="G3537"/>
  <c r="G3536"/>
  <c r="G3535"/>
  <c r="G3534"/>
  <c r="G3533"/>
  <c r="G3532"/>
  <c r="G3531"/>
  <c r="G3530"/>
  <c r="G3529"/>
  <c r="G3528"/>
  <c r="G3527"/>
  <c r="G3526"/>
  <c r="G3525"/>
  <c r="G3524"/>
  <c r="G3523"/>
  <c r="G3522"/>
  <c r="G3521"/>
  <c r="G3520"/>
  <c r="G3519"/>
  <c r="G3518"/>
  <c r="G3517"/>
  <c r="G3516"/>
  <c r="G3515"/>
  <c r="G3514"/>
  <c r="G3513"/>
  <c r="G3512"/>
  <c r="G3511"/>
  <c r="G3510"/>
  <c r="G3509"/>
  <c r="G3508"/>
  <c r="G3507"/>
  <c r="G3506"/>
  <c r="G3505"/>
  <c r="G3504"/>
  <c r="G3503"/>
  <c r="G3502"/>
  <c r="G3501"/>
  <c r="G3500"/>
  <c r="G3499"/>
  <c r="G3498"/>
  <c r="G3497"/>
  <c r="G3496"/>
  <c r="G3495"/>
  <c r="G3494"/>
  <c r="G3493"/>
  <c r="G3492"/>
  <c r="G3491"/>
  <c r="G3490"/>
  <c r="G3489"/>
  <c r="G3488"/>
  <c r="G3487"/>
  <c r="G3486"/>
  <c r="G3485"/>
  <c r="G3484"/>
  <c r="G3483"/>
  <c r="G3482"/>
  <c r="G3481"/>
  <c r="G3480"/>
  <c r="G3479"/>
  <c r="G3478"/>
  <c r="G3477"/>
  <c r="G3476"/>
  <c r="G3475"/>
  <c r="G3474"/>
  <c r="G3473"/>
  <c r="G3472"/>
  <c r="G3471"/>
  <c r="G3470"/>
  <c r="G3469"/>
  <c r="G3468"/>
  <c r="G3467"/>
  <c r="G3466"/>
  <c r="G3465"/>
  <c r="G3464"/>
  <c r="G3463"/>
  <c r="G3462"/>
  <c r="G3461"/>
  <c r="G3460"/>
  <c r="G3459"/>
  <c r="G3458"/>
  <c r="G3457"/>
  <c r="G3456"/>
  <c r="G3455"/>
  <c r="G3454"/>
  <c r="G3453"/>
  <c r="G3452"/>
  <c r="G3451"/>
  <c r="G3450"/>
  <c r="G3449"/>
  <c r="G3448"/>
  <c r="G3447"/>
  <c r="G3446"/>
  <c r="G3445"/>
  <c r="G3444"/>
  <c r="G3443"/>
  <c r="G3442"/>
  <c r="G3441"/>
  <c r="G3440"/>
  <c r="G3439"/>
  <c r="G3438"/>
  <c r="G3437"/>
  <c r="G3436"/>
  <c r="G3435"/>
  <c r="G3434"/>
  <c r="G3433"/>
  <c r="G3432"/>
  <c r="G3431"/>
  <c r="G3430"/>
  <c r="G3429"/>
  <c r="G3428"/>
  <c r="G3427"/>
  <c r="G3426"/>
  <c r="G3425"/>
  <c r="G3424"/>
  <c r="G3423"/>
  <c r="G3422"/>
  <c r="G3421"/>
  <c r="G3420"/>
  <c r="G3419"/>
  <c r="G3418"/>
  <c r="G3417"/>
  <c r="G3416"/>
  <c r="G3415"/>
  <c r="G3414"/>
  <c r="G3413"/>
  <c r="G3412"/>
  <c r="G3411"/>
  <c r="G3410"/>
  <c r="G3409"/>
  <c r="G3408"/>
  <c r="G3407"/>
  <c r="G3406"/>
  <c r="G3405"/>
  <c r="G3404"/>
  <c r="G3403"/>
  <c r="G3402"/>
  <c r="G3401"/>
  <c r="G3400"/>
  <c r="G3399"/>
  <c r="G3398"/>
  <c r="G3397"/>
  <c r="G3396"/>
  <c r="G3395"/>
  <c r="G3394"/>
  <c r="G3393"/>
  <c r="G3392"/>
  <c r="G3391"/>
  <c r="G3390"/>
  <c r="G3389"/>
  <c r="G3388"/>
  <c r="G3387"/>
  <c r="G3386"/>
  <c r="G3385"/>
  <c r="G3384"/>
  <c r="G3383"/>
  <c r="G3382"/>
  <c r="G3381"/>
  <c r="G3380"/>
  <c r="G3379"/>
  <c r="G3378"/>
  <c r="G3377"/>
  <c r="G3376"/>
  <c r="G3375"/>
  <c r="G3374"/>
  <c r="G3373"/>
  <c r="G3372"/>
  <c r="G3371"/>
  <c r="G3370"/>
  <c r="G3369"/>
  <c r="G3368"/>
  <c r="G3367"/>
  <c r="G3366"/>
  <c r="G3365"/>
  <c r="G3364"/>
  <c r="G3363"/>
  <c r="G3362"/>
  <c r="G3361"/>
  <c r="G3360"/>
  <c r="G3359"/>
  <c r="G3358"/>
  <c r="G3357"/>
  <c r="G3356"/>
  <c r="G3355"/>
  <c r="G3354"/>
  <c r="G3353"/>
  <c r="G3352"/>
  <c r="G3351"/>
  <c r="G3350"/>
  <c r="G3349"/>
  <c r="G3348"/>
  <c r="G3347"/>
  <c r="G3346"/>
  <c r="G3345"/>
  <c r="G3344"/>
  <c r="G3343"/>
  <c r="G3342"/>
  <c r="G3341"/>
  <c r="G3340"/>
  <c r="G3339"/>
  <c r="G3338"/>
  <c r="G3337"/>
  <c r="G3336"/>
  <c r="G3335"/>
  <c r="G3334"/>
  <c r="G3333"/>
  <c r="G3332"/>
  <c r="G3331"/>
  <c r="G3330"/>
  <c r="G3329"/>
  <c r="G3328"/>
  <c r="G3327"/>
  <c r="G3326"/>
  <c r="G3325"/>
  <c r="G3324"/>
  <c r="G3323"/>
  <c r="G3322"/>
  <c r="G3321"/>
  <c r="G3320"/>
  <c r="G3319"/>
  <c r="G3318"/>
  <c r="G3317"/>
  <c r="G3316"/>
  <c r="G3315"/>
  <c r="G3314"/>
  <c r="G3313"/>
  <c r="G3312"/>
  <c r="G3311"/>
  <c r="G3310"/>
  <c r="G3309"/>
  <c r="G3308"/>
  <c r="G3307"/>
  <c r="G3306"/>
  <c r="G3305"/>
  <c r="G3304"/>
  <c r="G3303"/>
  <c r="G3302"/>
  <c r="G3301"/>
  <c r="G3300"/>
  <c r="G3299"/>
  <c r="G3298"/>
  <c r="G3297"/>
  <c r="G3296"/>
  <c r="G3295"/>
  <c r="G3294"/>
  <c r="G3293"/>
  <c r="G3292"/>
  <c r="G3291"/>
  <c r="G3290"/>
  <c r="G3289"/>
  <c r="G3288"/>
  <c r="G3287"/>
  <c r="G3286"/>
  <c r="G3285"/>
  <c r="G3284"/>
  <c r="G3283"/>
  <c r="G3282"/>
  <c r="G3281"/>
  <c r="G3280"/>
  <c r="G3279"/>
  <c r="G3278"/>
  <c r="G3277"/>
  <c r="G3276"/>
  <c r="G3275"/>
  <c r="G3274"/>
  <c r="G3273"/>
  <c r="G3272"/>
  <c r="G3271"/>
  <c r="G3270"/>
  <c r="G3269"/>
  <c r="G3268"/>
  <c r="G3267"/>
  <c r="G3266"/>
  <c r="G3265"/>
  <c r="G3264"/>
  <c r="G3263"/>
  <c r="G3262"/>
  <c r="G3261"/>
  <c r="G3260"/>
  <c r="G3259"/>
  <c r="G3258"/>
  <c r="G3257"/>
  <c r="G3256"/>
  <c r="G3255"/>
  <c r="G3254"/>
  <c r="G3253"/>
  <c r="G3252"/>
  <c r="G3251"/>
  <c r="G3250"/>
  <c r="G3249"/>
  <c r="G3248"/>
  <c r="G3247"/>
  <c r="G3246"/>
  <c r="G3245"/>
  <c r="G3244"/>
  <c r="G3243"/>
  <c r="G3242"/>
  <c r="G3241"/>
  <c r="G3240"/>
  <c r="G3239"/>
  <c r="G3238"/>
  <c r="G3237"/>
  <c r="G3236"/>
  <c r="G3235"/>
  <c r="G3234"/>
  <c r="G3233"/>
  <c r="G3232"/>
  <c r="G3231"/>
  <c r="G3230"/>
  <c r="G3229"/>
  <c r="G3228"/>
  <c r="G3227"/>
  <c r="G3226"/>
  <c r="G3225"/>
  <c r="G3224"/>
  <c r="G3223"/>
  <c r="G3222"/>
  <c r="G3221"/>
  <c r="G3220"/>
  <c r="G3219"/>
  <c r="G3218"/>
  <c r="G3217"/>
  <c r="G3216"/>
  <c r="G3215"/>
  <c r="G3214"/>
  <c r="G3213"/>
  <c r="G3212"/>
  <c r="G3211"/>
  <c r="G3210"/>
  <c r="G3209"/>
  <c r="G3208"/>
  <c r="G3207"/>
  <c r="G3206"/>
  <c r="G3205"/>
  <c r="G3204"/>
  <c r="G3203"/>
  <c r="G3202"/>
  <c r="G3201"/>
  <c r="G3200"/>
  <c r="G3199"/>
  <c r="G3198"/>
  <c r="G3197"/>
  <c r="G3196"/>
  <c r="G3195"/>
  <c r="G3194"/>
  <c r="G3193"/>
  <c r="G3192"/>
  <c r="G3191"/>
  <c r="G3190"/>
  <c r="G3189"/>
  <c r="G3188"/>
  <c r="G3187"/>
  <c r="G3186"/>
  <c r="G3185"/>
  <c r="G3184"/>
  <c r="G3183"/>
  <c r="G3182"/>
  <c r="G3181"/>
  <c r="G3180"/>
  <c r="G3179"/>
  <c r="G3178"/>
  <c r="G3177"/>
  <c r="G3176"/>
  <c r="G3175"/>
  <c r="G3174"/>
  <c r="G3173"/>
  <c r="G3172"/>
  <c r="G3171"/>
  <c r="G3170"/>
  <c r="G3169"/>
  <c r="G3168"/>
  <c r="G3167"/>
  <c r="G3166"/>
  <c r="G3165"/>
  <c r="G3164"/>
  <c r="G3163"/>
  <c r="G3162"/>
  <c r="G3161"/>
  <c r="G3160"/>
  <c r="G3159"/>
  <c r="G3158"/>
  <c r="G3157"/>
  <c r="G3156"/>
  <c r="G3155"/>
  <c r="G3154"/>
  <c r="G3153"/>
  <c r="G3152"/>
  <c r="G3151"/>
  <c r="G3150"/>
  <c r="G3149"/>
  <c r="G3148"/>
  <c r="G3147"/>
  <c r="G3146"/>
  <c r="G3145"/>
  <c r="G3144"/>
  <c r="G3143"/>
  <c r="G3142"/>
  <c r="G3141"/>
  <c r="G3140"/>
  <c r="G3139"/>
  <c r="G3138"/>
  <c r="G3137"/>
  <c r="G3136"/>
  <c r="G3135"/>
  <c r="G3134"/>
  <c r="G3133"/>
  <c r="G3132"/>
  <c r="G3131"/>
  <c r="G3130"/>
  <c r="G3129"/>
  <c r="G3128"/>
  <c r="G3127"/>
  <c r="G3126"/>
  <c r="G3125"/>
  <c r="G3124"/>
  <c r="G3123"/>
  <c r="G3122"/>
  <c r="G3121"/>
  <c r="G3120"/>
  <c r="G3119"/>
  <c r="G3118"/>
  <c r="G3117"/>
  <c r="G3116"/>
  <c r="G3115"/>
  <c r="G3114"/>
  <c r="G3113"/>
  <c r="G3112"/>
  <c r="G3111"/>
  <c r="G3110"/>
  <c r="G3109"/>
  <c r="G3108"/>
  <c r="G3107"/>
  <c r="G3106"/>
  <c r="G3105"/>
  <c r="G3104"/>
  <c r="G3103"/>
  <c r="G3102"/>
  <c r="G3101"/>
  <c r="G3100"/>
  <c r="G3099"/>
  <c r="G3098"/>
  <c r="G3097"/>
  <c r="G3096"/>
  <c r="G3095"/>
  <c r="G3094"/>
  <c r="G3093"/>
  <c r="G3092"/>
  <c r="G3091"/>
  <c r="G3090"/>
  <c r="G3089"/>
  <c r="G3088"/>
  <c r="G3087"/>
  <c r="G3086"/>
  <c r="G3085"/>
  <c r="G3084"/>
  <c r="G3083"/>
  <c r="G3082"/>
  <c r="G3081"/>
  <c r="G3080"/>
  <c r="G3079"/>
  <c r="G3078"/>
  <c r="G3077"/>
  <c r="G3076"/>
  <c r="G3075"/>
  <c r="G3074"/>
  <c r="G3073"/>
  <c r="G3072"/>
  <c r="G3071"/>
  <c r="G3070"/>
  <c r="G3069"/>
  <c r="G3068"/>
  <c r="G3067"/>
  <c r="G3066"/>
  <c r="G3065"/>
  <c r="G3064"/>
  <c r="G3063"/>
  <c r="G3062"/>
  <c r="G3061"/>
  <c r="G3060"/>
  <c r="G3059"/>
  <c r="G3058"/>
  <c r="G3057"/>
  <c r="G3056"/>
  <c r="G3055"/>
  <c r="G3054"/>
  <c r="G3053"/>
  <c r="G3052"/>
  <c r="G3051"/>
  <c r="G3050"/>
  <c r="G3049"/>
  <c r="G3048"/>
  <c r="G3047"/>
  <c r="G3046"/>
  <c r="G3045"/>
  <c r="G3044"/>
  <c r="G3043"/>
  <c r="G3042"/>
  <c r="G3041"/>
  <c r="G3040"/>
  <c r="G3039"/>
  <c r="G3038"/>
  <c r="G3037"/>
  <c r="G3036"/>
  <c r="G3035"/>
  <c r="G3034"/>
  <c r="G3033"/>
  <c r="G3032"/>
  <c r="G3031"/>
  <c r="G3030"/>
  <c r="G3029"/>
  <c r="G3028"/>
  <c r="G3027"/>
  <c r="G3026"/>
  <c r="G3025"/>
  <c r="G3024"/>
  <c r="G3023"/>
  <c r="G3022"/>
  <c r="G3021"/>
  <c r="G3020"/>
  <c r="G3019"/>
  <c r="G3018"/>
  <c r="G3017"/>
  <c r="G3016"/>
  <c r="G3015"/>
  <c r="G3014"/>
  <c r="G3013"/>
  <c r="G3012"/>
  <c r="G3011"/>
  <c r="G3010"/>
  <c r="G3009"/>
  <c r="G3008"/>
  <c r="G3007"/>
  <c r="G3006"/>
  <c r="G3005"/>
  <c r="G3004"/>
  <c r="G3003"/>
  <c r="G3002"/>
  <c r="G3001"/>
  <c r="G3000"/>
  <c r="G2999"/>
  <c r="G2998"/>
  <c r="G2997"/>
  <c r="G2996"/>
  <c r="G2995"/>
  <c r="G2994"/>
  <c r="G2993"/>
  <c r="G2992"/>
  <c r="G2991"/>
  <c r="G2990"/>
  <c r="G2989"/>
  <c r="G2988"/>
  <c r="G2987"/>
  <c r="G2986"/>
  <c r="G2985"/>
  <c r="G2984"/>
  <c r="G2983"/>
  <c r="G2982"/>
  <c r="G2981"/>
  <c r="G2980"/>
  <c r="G2979"/>
  <c r="G2978"/>
  <c r="G2977"/>
  <c r="G2976"/>
  <c r="G2975"/>
  <c r="G2974"/>
  <c r="G2973"/>
  <c r="G2972"/>
  <c r="G2971"/>
  <c r="G2970"/>
  <c r="G2969"/>
  <c r="G2968"/>
  <c r="G2967"/>
  <c r="G2966"/>
  <c r="G2965"/>
  <c r="G2964"/>
  <c r="G2963"/>
  <c r="G2962"/>
  <c r="G2961"/>
  <c r="G2960"/>
  <c r="G2959"/>
  <c r="G2958"/>
  <c r="G2957"/>
  <c r="G2956"/>
  <c r="G2955"/>
  <c r="G2954"/>
  <c r="G2953"/>
  <c r="G2952"/>
  <c r="G2951"/>
  <c r="G2950"/>
  <c r="G2949"/>
  <c r="G2948"/>
  <c r="G2947"/>
  <c r="G2946"/>
  <c r="G2945"/>
  <c r="G2944"/>
  <c r="G2943"/>
  <c r="G2942"/>
  <c r="G2941"/>
  <c r="G2940"/>
  <c r="G2939"/>
  <c r="G2938"/>
  <c r="G2937"/>
  <c r="G2936"/>
  <c r="G2935"/>
  <c r="G2934"/>
  <c r="G2933"/>
  <c r="G2932"/>
  <c r="G2931"/>
  <c r="G2930"/>
  <c r="G2929"/>
  <c r="G2928"/>
  <c r="G2927"/>
  <c r="G2926"/>
  <c r="G2925"/>
  <c r="G2924"/>
  <c r="G2923"/>
  <c r="G2922"/>
  <c r="G2921"/>
  <c r="G2920"/>
  <c r="G2919"/>
  <c r="G2918"/>
  <c r="G2917"/>
  <c r="G2916"/>
  <c r="G2915"/>
  <c r="G2914"/>
  <c r="G2913"/>
  <c r="G2912"/>
  <c r="G2911"/>
  <c r="G2910"/>
  <c r="G2909"/>
  <c r="G2908"/>
  <c r="G2907"/>
  <c r="G2906"/>
  <c r="G2905"/>
  <c r="G2904"/>
  <c r="G2903"/>
  <c r="G2902"/>
  <c r="G2901"/>
  <c r="G2900"/>
  <c r="G2899"/>
  <c r="G2898"/>
  <c r="G2897"/>
  <c r="G2896"/>
  <c r="G2895"/>
  <c r="G2894"/>
  <c r="G2893"/>
  <c r="G2892"/>
  <c r="G2891"/>
  <c r="G2890"/>
  <c r="G2889"/>
  <c r="G2888"/>
  <c r="G2887"/>
  <c r="G2886"/>
  <c r="G2885"/>
  <c r="G2884"/>
  <c r="G2883"/>
  <c r="G2882"/>
  <c r="G2881"/>
  <c r="G2880"/>
  <c r="G2879"/>
  <c r="G2878"/>
  <c r="G2877"/>
  <c r="G2876"/>
  <c r="G2875"/>
  <c r="G2874"/>
  <c r="G2873"/>
  <c r="G2872"/>
  <c r="G2871"/>
  <c r="G2870"/>
  <c r="G2869"/>
  <c r="G2868"/>
  <c r="G2867"/>
  <c r="G2866"/>
  <c r="G2865"/>
  <c r="G2864"/>
  <c r="G2863"/>
  <c r="G2862"/>
  <c r="G2861"/>
  <c r="G2860"/>
  <c r="G2859"/>
  <c r="G2858"/>
  <c r="G2857"/>
  <c r="G2856"/>
  <c r="G2855"/>
  <c r="G2854"/>
  <c r="G2853"/>
  <c r="G2852"/>
  <c r="G2851"/>
  <c r="G2850"/>
  <c r="G2849"/>
  <c r="G2848"/>
  <c r="G2847"/>
  <c r="G2846"/>
  <c r="G2845"/>
  <c r="G2844"/>
  <c r="G2843"/>
  <c r="G2842"/>
  <c r="G2841"/>
  <c r="G2840"/>
  <c r="G2839"/>
  <c r="G2838"/>
  <c r="G2837"/>
  <c r="G2836"/>
  <c r="G2835"/>
  <c r="G2834"/>
  <c r="G2833"/>
  <c r="G2832"/>
  <c r="G2831"/>
  <c r="G2830"/>
  <c r="G2829"/>
  <c r="G2828"/>
  <c r="G2827"/>
  <c r="G2826"/>
  <c r="G2825"/>
  <c r="G2824"/>
  <c r="G2823"/>
  <c r="G2822"/>
  <c r="G2821"/>
  <c r="G2820"/>
  <c r="G2819"/>
  <c r="G2818"/>
  <c r="G2817"/>
  <c r="G2816"/>
  <c r="G2815"/>
  <c r="G2814"/>
  <c r="G2813"/>
  <c r="G2812"/>
  <c r="G2811"/>
  <c r="G2810"/>
  <c r="G2809"/>
  <c r="G2808"/>
  <c r="G2807"/>
  <c r="G2806"/>
  <c r="G2805"/>
  <c r="G2804"/>
  <c r="G2803"/>
  <c r="G2802"/>
  <c r="G2801"/>
  <c r="G2800"/>
  <c r="G2799"/>
  <c r="G2798"/>
  <c r="G2797"/>
  <c r="G2796"/>
  <c r="G2795"/>
  <c r="G2794"/>
  <c r="G2793"/>
  <c r="G2792"/>
  <c r="G2791"/>
  <c r="G2790"/>
  <c r="G2789"/>
  <c r="G2788"/>
  <c r="G2787"/>
  <c r="G2786"/>
  <c r="G2785"/>
  <c r="G2784"/>
  <c r="G2783"/>
  <c r="G2782"/>
  <c r="G2781"/>
  <c r="G2780"/>
  <c r="G2779"/>
  <c r="G2778"/>
  <c r="G2777"/>
  <c r="G2776"/>
  <c r="G2775"/>
  <c r="G2774"/>
  <c r="G2773"/>
  <c r="G2772"/>
  <c r="G2771"/>
  <c r="G2770"/>
  <c r="G2769"/>
  <c r="G2768"/>
  <c r="G2767"/>
  <c r="G2766"/>
  <c r="G2765"/>
  <c r="G2764"/>
  <c r="G2763"/>
  <c r="G2762"/>
  <c r="G2761"/>
  <c r="G2760"/>
  <c r="G2759"/>
  <c r="G2758"/>
  <c r="G2757"/>
  <c r="G2756"/>
  <c r="G2755"/>
  <c r="G2754"/>
  <c r="G2753"/>
  <c r="G2752"/>
  <c r="G2751"/>
  <c r="G2750"/>
  <c r="G2749"/>
  <c r="G2748"/>
  <c r="G2747"/>
  <c r="G2746"/>
  <c r="G2745"/>
  <c r="G2744"/>
  <c r="G2743"/>
  <c r="G2742"/>
  <c r="G2741"/>
  <c r="G2740"/>
  <c r="G2739"/>
  <c r="G2738"/>
  <c r="G2737"/>
  <c r="G2736"/>
  <c r="G2735"/>
  <c r="G2734"/>
  <c r="G2733"/>
  <c r="G2732"/>
  <c r="G2731"/>
  <c r="G2730"/>
  <c r="G2729"/>
  <c r="G2728"/>
  <c r="G2727"/>
  <c r="G2726"/>
  <c r="G2725"/>
  <c r="G2724"/>
  <c r="G2723"/>
  <c r="G2722"/>
  <c r="G2721"/>
  <c r="G2720"/>
  <c r="G2719"/>
  <c r="G2718"/>
  <c r="G2717"/>
  <c r="G2716"/>
  <c r="G2715"/>
  <c r="G2714"/>
  <c r="G2713"/>
  <c r="G2712"/>
  <c r="G2711"/>
  <c r="G2710"/>
  <c r="G2709"/>
  <c r="G2708"/>
  <c r="G2707"/>
  <c r="G2706"/>
  <c r="G2705"/>
  <c r="G2704"/>
  <c r="G2703"/>
  <c r="G2702"/>
  <c r="G2701"/>
  <c r="G2700"/>
  <c r="G2699"/>
  <c r="G2698"/>
  <c r="G2697"/>
  <c r="G2696"/>
  <c r="G2695"/>
  <c r="G2694"/>
  <c r="G2693"/>
  <c r="G2692"/>
  <c r="G2691"/>
  <c r="G2690"/>
  <c r="G2689"/>
  <c r="G2688"/>
  <c r="G2687"/>
  <c r="G2686"/>
  <c r="G2685"/>
  <c r="G2684"/>
  <c r="G2683"/>
  <c r="G2682"/>
  <c r="G2681"/>
  <c r="G2680"/>
  <c r="G2679"/>
  <c r="G2678"/>
  <c r="G2677"/>
  <c r="G2676"/>
  <c r="G2675"/>
  <c r="G2674"/>
  <c r="G2673"/>
  <c r="G2672"/>
  <c r="G2671"/>
  <c r="G2670"/>
  <c r="G2669"/>
  <c r="G2668"/>
  <c r="G2667"/>
  <c r="G2666"/>
  <c r="G2665"/>
  <c r="G2664"/>
  <c r="G2663"/>
  <c r="G2662"/>
  <c r="G2661"/>
  <c r="G2660"/>
  <c r="G2659"/>
  <c r="G2658"/>
  <c r="G2657"/>
  <c r="G2656"/>
  <c r="G2655"/>
  <c r="G2654"/>
  <c r="G2653"/>
  <c r="G2652"/>
  <c r="G2651"/>
  <c r="G2650"/>
  <c r="G2649"/>
  <c r="G2648"/>
  <c r="G2647"/>
  <c r="G2646"/>
  <c r="G2645"/>
  <c r="G2644"/>
  <c r="G2643"/>
  <c r="G2642"/>
  <c r="G2641"/>
  <c r="G2640"/>
  <c r="G2639"/>
  <c r="G2638"/>
  <c r="G2637"/>
  <c r="G2636"/>
  <c r="G2635"/>
  <c r="G2634"/>
  <c r="G2633"/>
  <c r="G2632"/>
  <c r="G2631"/>
  <c r="G2630"/>
  <c r="G2629"/>
  <c r="G2628"/>
  <c r="G2627"/>
  <c r="G2626"/>
  <c r="G2625"/>
  <c r="G2624"/>
  <c r="G2623"/>
  <c r="G2622"/>
  <c r="G2621"/>
  <c r="G2620"/>
  <c r="G2619"/>
  <c r="G2618"/>
  <c r="G2617"/>
  <c r="G2616"/>
  <c r="G2615"/>
  <c r="G2614"/>
  <c r="G2613"/>
  <c r="G2612"/>
  <c r="G2611"/>
  <c r="G2610"/>
  <c r="G2609"/>
  <c r="G2608"/>
  <c r="G2607"/>
  <c r="G2606"/>
  <c r="G2605"/>
  <c r="G2604"/>
  <c r="G2603"/>
  <c r="G2602"/>
  <c r="G2601"/>
  <c r="G2600"/>
  <c r="G2599"/>
  <c r="G2598"/>
  <c r="G2597"/>
  <c r="G2596"/>
  <c r="G2595"/>
  <c r="G2594"/>
  <c r="G2593"/>
  <c r="G2592"/>
  <c r="G2591"/>
  <c r="G2590"/>
  <c r="G2589"/>
  <c r="G2588"/>
  <c r="G2587"/>
  <c r="G2586"/>
  <c r="G2585"/>
  <c r="G2584"/>
  <c r="G2583"/>
  <c r="G2582"/>
  <c r="G2581"/>
  <c r="G2580"/>
  <c r="G2579"/>
  <c r="G2578"/>
  <c r="G2577"/>
  <c r="G2576"/>
  <c r="G2575"/>
  <c r="G2574"/>
  <c r="G2573"/>
  <c r="G2572"/>
  <c r="G2571"/>
  <c r="G2570"/>
  <c r="G2569"/>
  <c r="G2568"/>
  <c r="G2567"/>
  <c r="G2566"/>
  <c r="G2565"/>
  <c r="G2564"/>
  <c r="G2563"/>
  <c r="G2562"/>
  <c r="G2561"/>
  <c r="G2560"/>
  <c r="G2559"/>
  <c r="G2558"/>
  <c r="G2557"/>
  <c r="G2556"/>
  <c r="G2555"/>
  <c r="G2554"/>
  <c r="G2553"/>
  <c r="G2552"/>
  <c r="G2551"/>
  <c r="G2550"/>
  <c r="G2549"/>
  <c r="G2548"/>
  <c r="G2547"/>
  <c r="G2546"/>
  <c r="G2545"/>
  <c r="G2544"/>
  <c r="G2543"/>
  <c r="G2542"/>
  <c r="G2541"/>
  <c r="G2540"/>
  <c r="G2539"/>
  <c r="G2538"/>
  <c r="G2537"/>
  <c r="G2536"/>
  <c r="G2535"/>
  <c r="G2534"/>
  <c r="G2533"/>
  <c r="G2532"/>
  <c r="G2531"/>
  <c r="G2530"/>
  <c r="G2529"/>
  <c r="G2528"/>
  <c r="G2527"/>
  <c r="G2526"/>
  <c r="G2525"/>
  <c r="G2524"/>
  <c r="G2523"/>
  <c r="G2522"/>
  <c r="G2521"/>
  <c r="G2520"/>
  <c r="G2519"/>
  <c r="G2518"/>
  <c r="G2517"/>
  <c r="G2516"/>
  <c r="G2515"/>
  <c r="G2514"/>
  <c r="G2513"/>
  <c r="G2512"/>
  <c r="G2511"/>
  <c r="G2510"/>
  <c r="G2509"/>
  <c r="G2508"/>
  <c r="G2507"/>
  <c r="G2506"/>
  <c r="G2505"/>
  <c r="G2504"/>
  <c r="G2503"/>
  <c r="G2502"/>
  <c r="G2501"/>
  <c r="G2500"/>
  <c r="G2499"/>
  <c r="G2498"/>
  <c r="G2497"/>
  <c r="G2496"/>
  <c r="G2495"/>
  <c r="G2494"/>
  <c r="G2493"/>
  <c r="G2492"/>
  <c r="G2491"/>
  <c r="G2490"/>
  <c r="G2489"/>
  <c r="G2488"/>
  <c r="G2487"/>
  <c r="G2486"/>
  <c r="G2485"/>
  <c r="G2484"/>
  <c r="G2483"/>
  <c r="G2482"/>
  <c r="G2481"/>
  <c r="G2480"/>
  <c r="G2479"/>
  <c r="G2478"/>
  <c r="G2477"/>
  <c r="G2476"/>
  <c r="G2475"/>
  <c r="G2474"/>
  <c r="G2473"/>
  <c r="G2472"/>
  <c r="G2471"/>
  <c r="G2470"/>
  <c r="G2469"/>
  <c r="G2468"/>
  <c r="G2467"/>
  <c r="G2466"/>
  <c r="G2465"/>
  <c r="G2464"/>
  <c r="G2463"/>
  <c r="G2462"/>
  <c r="G2461"/>
  <c r="G2460"/>
  <c r="G2459"/>
  <c r="G2458"/>
  <c r="G2457"/>
  <c r="G2456"/>
  <c r="G2455"/>
  <c r="G2454"/>
  <c r="G2453"/>
  <c r="G2452"/>
  <c r="G2451"/>
  <c r="G2450"/>
  <c r="G2449"/>
  <c r="G2448"/>
  <c r="G2447"/>
  <c r="G2446"/>
  <c r="G2445"/>
  <c r="G2444"/>
  <c r="G2443"/>
  <c r="G2442"/>
  <c r="G2441"/>
  <c r="G2440"/>
  <c r="G2439"/>
  <c r="G2438"/>
  <c r="G2437"/>
  <c r="G2436"/>
  <c r="G2435"/>
  <c r="G2434"/>
  <c r="G2433"/>
  <c r="G2432"/>
  <c r="G2431"/>
  <c r="G2430"/>
  <c r="G2429"/>
  <c r="G2428"/>
  <c r="G2427"/>
  <c r="G2426"/>
  <c r="G2425"/>
  <c r="G2424"/>
  <c r="G2423"/>
  <c r="G2422"/>
  <c r="G2421"/>
  <c r="G2420"/>
  <c r="G2419"/>
  <c r="G2418"/>
  <c r="G2417"/>
  <c r="G2416"/>
  <c r="G2415"/>
  <c r="G2414"/>
  <c r="G2413"/>
  <c r="G2412"/>
  <c r="G2411"/>
  <c r="G2410"/>
  <c r="G2409"/>
  <c r="G2408"/>
  <c r="G2407"/>
  <c r="G2406"/>
  <c r="G2405"/>
  <c r="G2404"/>
  <c r="G2403"/>
  <c r="G2402"/>
  <c r="G2401"/>
  <c r="G2400"/>
  <c r="G2399"/>
  <c r="G2398"/>
  <c r="G2397"/>
  <c r="G2396"/>
  <c r="G2395"/>
  <c r="G2394"/>
  <c r="G2393"/>
  <c r="G2392"/>
  <c r="G2391"/>
  <c r="G2390"/>
  <c r="G2389"/>
  <c r="G2388"/>
  <c r="G2387"/>
  <c r="G2386"/>
  <c r="G2385"/>
  <c r="G2384"/>
  <c r="G2383"/>
  <c r="G2382"/>
  <c r="G2381"/>
  <c r="G2380"/>
  <c r="G2379"/>
  <c r="G2378"/>
  <c r="G2377"/>
  <c r="G2376"/>
  <c r="G2375"/>
  <c r="G2374"/>
  <c r="G2373"/>
  <c r="G2372"/>
  <c r="G2371"/>
  <c r="G2370"/>
  <c r="G2369"/>
  <c r="G2368"/>
  <c r="G2367"/>
  <c r="G2366"/>
  <c r="G2365"/>
  <c r="G2364"/>
  <c r="G2363"/>
  <c r="G2362"/>
  <c r="G2361"/>
  <c r="G2360"/>
  <c r="G2359"/>
  <c r="G2358"/>
  <c r="G2357"/>
  <c r="G2356"/>
  <c r="G2355"/>
  <c r="G2354"/>
  <c r="G2353"/>
  <c r="G2352"/>
  <c r="G2351"/>
  <c r="G2350"/>
  <c r="G2349"/>
  <c r="G2348"/>
  <c r="G2347"/>
  <c r="G2346"/>
  <c r="G2345"/>
  <c r="G2344"/>
  <c r="G2343"/>
  <c r="G2342"/>
  <c r="G2341"/>
  <c r="G2340"/>
  <c r="G2339"/>
  <c r="G2338"/>
  <c r="G2337"/>
  <c r="G2336"/>
  <c r="G2335"/>
  <c r="G2334"/>
  <c r="G2333"/>
  <c r="G2332"/>
  <c r="G2331"/>
  <c r="G2330"/>
  <c r="G2329"/>
  <c r="G2328"/>
  <c r="G2327"/>
  <c r="G2326"/>
  <c r="G2325"/>
  <c r="G2324"/>
  <c r="G2323"/>
  <c r="G2322"/>
  <c r="G2321"/>
  <c r="G2320"/>
  <c r="G2319"/>
  <c r="G2318"/>
  <c r="G2317"/>
  <c r="G2316"/>
  <c r="G2315"/>
  <c r="G2314"/>
  <c r="G2313"/>
  <c r="G2312"/>
  <c r="G2311"/>
  <c r="G2310"/>
  <c r="G2309"/>
  <c r="G2308"/>
  <c r="G2307"/>
  <c r="G2306"/>
  <c r="G2305"/>
  <c r="G2304"/>
  <c r="G2303"/>
  <c r="G2302"/>
  <c r="G2301"/>
  <c r="G2300"/>
  <c r="G2299"/>
  <c r="G2298"/>
  <c r="G2297"/>
  <c r="G2296"/>
  <c r="G2295"/>
  <c r="G2294"/>
  <c r="G2293"/>
  <c r="G2292"/>
  <c r="G2291"/>
  <c r="G2290"/>
  <c r="G2289"/>
  <c r="G2288"/>
  <c r="G2287"/>
  <c r="G2286"/>
  <c r="G2285"/>
  <c r="G2284"/>
  <c r="G2283"/>
  <c r="G2282"/>
  <c r="G2281"/>
  <c r="G2280"/>
  <c r="G2279"/>
  <c r="G2278"/>
  <c r="G2277"/>
  <c r="G2276"/>
  <c r="G2275"/>
  <c r="G2274"/>
  <c r="G2273"/>
  <c r="G2272"/>
  <c r="G2271"/>
  <c r="G2270"/>
  <c r="G2269"/>
  <c r="G2268"/>
  <c r="G2267"/>
  <c r="G2266"/>
  <c r="G2265"/>
  <c r="G2264"/>
  <c r="G2263"/>
  <c r="G2262"/>
  <c r="G2261"/>
  <c r="G2260"/>
  <c r="G2259"/>
  <c r="G2258"/>
  <c r="G2257"/>
  <c r="G2256"/>
  <c r="G2255"/>
  <c r="G2254"/>
  <c r="G2253"/>
  <c r="G2252"/>
  <c r="G2251"/>
  <c r="G2250"/>
  <c r="G2249"/>
  <c r="G2248"/>
  <c r="G2247"/>
  <c r="G2246"/>
  <c r="G2245"/>
  <c r="G2244"/>
  <c r="G2243"/>
  <c r="G2242"/>
  <c r="G2241"/>
  <c r="G2240"/>
  <c r="G2239"/>
  <c r="G2238"/>
  <c r="G2237"/>
  <c r="G2236"/>
  <c r="G2235"/>
  <c r="G2234"/>
  <c r="G2233"/>
  <c r="G2232"/>
  <c r="G2231"/>
  <c r="G2230"/>
  <c r="G2229"/>
  <c r="G2228"/>
  <c r="G2227"/>
  <c r="G2226"/>
  <c r="G2225"/>
  <c r="G2224"/>
  <c r="G2223"/>
  <c r="G2222"/>
  <c r="G2221"/>
  <c r="G2220"/>
  <c r="G2219"/>
  <c r="G2218"/>
  <c r="G2217"/>
  <c r="G2216"/>
  <c r="G2215"/>
  <c r="G2214"/>
  <c r="G2213"/>
  <c r="G2212"/>
  <c r="G2211"/>
  <c r="G2210"/>
  <c r="G2209"/>
  <c r="G2208"/>
  <c r="G2207"/>
  <c r="G2206"/>
  <c r="G2205"/>
  <c r="G2204"/>
  <c r="G2203"/>
  <c r="G2202"/>
  <c r="G2201"/>
  <c r="G2200"/>
  <c r="G2199"/>
  <c r="G2198"/>
  <c r="G2197"/>
  <c r="G2196"/>
  <c r="G2195"/>
  <c r="G2194"/>
  <c r="G2193"/>
  <c r="G2192"/>
  <c r="G2191"/>
  <c r="G2190"/>
  <c r="G2189"/>
  <c r="G2188"/>
  <c r="G2187"/>
  <c r="G2186"/>
  <c r="G2185"/>
  <c r="G2184"/>
  <c r="G2183"/>
  <c r="G2182"/>
  <c r="G2181"/>
  <c r="G2180"/>
  <c r="G2179"/>
  <c r="G2178"/>
  <c r="G2177"/>
  <c r="G2176"/>
  <c r="G2175"/>
  <c r="G2174"/>
  <c r="G2173"/>
  <c r="G2172"/>
  <c r="G2171"/>
  <c r="G2170"/>
  <c r="G2169"/>
  <c r="G2168"/>
  <c r="G2167"/>
  <c r="G2166"/>
  <c r="G2165"/>
  <c r="G2164"/>
  <c r="G2163"/>
  <c r="G2162"/>
  <c r="G2161"/>
  <c r="G2160"/>
  <c r="G2159"/>
  <c r="G2158"/>
  <c r="G2157"/>
  <c r="G2156"/>
  <c r="G2155"/>
  <c r="G2154"/>
  <c r="G2153"/>
  <c r="G2152"/>
  <c r="G2151"/>
  <c r="G2150"/>
  <c r="G2149"/>
  <c r="G2148"/>
  <c r="G2147"/>
  <c r="G2146"/>
  <c r="G2145"/>
  <c r="G2144"/>
  <c r="G2143"/>
  <c r="G2142"/>
  <c r="G2141"/>
  <c r="G2140"/>
  <c r="G2139"/>
  <c r="G2138"/>
  <c r="G2137"/>
  <c r="G2136"/>
  <c r="G2135"/>
  <c r="G2134"/>
  <c r="G2133"/>
  <c r="G2132"/>
  <c r="G2131"/>
  <c r="G2130"/>
  <c r="G2129"/>
  <c r="G2128"/>
  <c r="G2127"/>
  <c r="G2126"/>
  <c r="G2125"/>
  <c r="G2124"/>
  <c r="G2123"/>
  <c r="G2122"/>
  <c r="G2121"/>
  <c r="G2120"/>
  <c r="G2119"/>
  <c r="G2118"/>
  <c r="G2117"/>
  <c r="G2116"/>
  <c r="G2115"/>
  <c r="G2114"/>
  <c r="G2113"/>
  <c r="G2112"/>
  <c r="G2111"/>
  <c r="G2110"/>
  <c r="G2109"/>
  <c r="G2108"/>
  <c r="G2107"/>
  <c r="G2106"/>
  <c r="G2105"/>
  <c r="G2104"/>
  <c r="G2103"/>
  <c r="G2102"/>
  <c r="G2101"/>
  <c r="G2100"/>
  <c r="G2099"/>
  <c r="G2098"/>
  <c r="G2097"/>
  <c r="G2096"/>
  <c r="G2095"/>
  <c r="G2094"/>
  <c r="G2093"/>
  <c r="G2092"/>
  <c r="G2091"/>
  <c r="G2090"/>
  <c r="G2089"/>
  <c r="G2088"/>
  <c r="G2087"/>
  <c r="G2086"/>
  <c r="G2085"/>
  <c r="G2084"/>
  <c r="G2083"/>
  <c r="G2082"/>
  <c r="G2081"/>
  <c r="G2080"/>
  <c r="G2079"/>
  <c r="G2078"/>
  <c r="G2077"/>
  <c r="G2076"/>
  <c r="G2075"/>
  <c r="G2074"/>
  <c r="G2073"/>
  <c r="G2072"/>
  <c r="G2071"/>
  <c r="G2070"/>
  <c r="G2069"/>
  <c r="G2068"/>
  <c r="G2067"/>
  <c r="G2066"/>
  <c r="G2065"/>
  <c r="G2064"/>
  <c r="G2063"/>
  <c r="G2062"/>
  <c r="G2061"/>
  <c r="G2060"/>
  <c r="G2059"/>
  <c r="G2058"/>
  <c r="G2057"/>
  <c r="G2056"/>
  <c r="G2055"/>
  <c r="G2054"/>
  <c r="G2053"/>
  <c r="G2052"/>
  <c r="G2051"/>
  <c r="G2050"/>
  <c r="G2049"/>
  <c r="G2048"/>
  <c r="G2047"/>
  <c r="G2046"/>
  <c r="G2045"/>
  <c r="G2044"/>
  <c r="G2043"/>
  <c r="G2042"/>
  <c r="G2041"/>
  <c r="G2040"/>
  <c r="G2039"/>
  <c r="G2038"/>
  <c r="G2037"/>
  <c r="G2036"/>
  <c r="G2035"/>
  <c r="G2034"/>
  <c r="G2033"/>
  <c r="G2032"/>
  <c r="G2031"/>
  <c r="G2030"/>
  <c r="G2029"/>
  <c r="G2028"/>
  <c r="G2027"/>
  <c r="G2026"/>
  <c r="G2025"/>
  <c r="G2024"/>
  <c r="G2023"/>
  <c r="G2022"/>
  <c r="G2021"/>
  <c r="G2020"/>
  <c r="G2019"/>
  <c r="G2018"/>
  <c r="G2017"/>
  <c r="G2016"/>
  <c r="G2015"/>
  <c r="G2014"/>
  <c r="G2013"/>
  <c r="G2012"/>
  <c r="G2011"/>
  <c r="G2010"/>
  <c r="G2009"/>
  <c r="G2008"/>
  <c r="G2007"/>
  <c r="G2006"/>
  <c r="G2005"/>
  <c r="G2004"/>
  <c r="G2003"/>
  <c r="G2002"/>
  <c r="G2001"/>
  <c r="G2000"/>
  <c r="G1999"/>
  <c r="G1998"/>
  <c r="G1997"/>
  <c r="G1996"/>
  <c r="G1995"/>
  <c r="G1994"/>
  <c r="G1993"/>
  <c r="G1992"/>
  <c r="G1991"/>
  <c r="G1990"/>
  <c r="G1989"/>
  <c r="G1988"/>
  <c r="G1987"/>
  <c r="G1986"/>
  <c r="G1985"/>
  <c r="G1984"/>
  <c r="G1983"/>
  <c r="G1982"/>
  <c r="G1981"/>
  <c r="G1980"/>
  <c r="G1979"/>
  <c r="G1978"/>
  <c r="G1977"/>
  <c r="G1976"/>
  <c r="G1975"/>
  <c r="G1974"/>
  <c r="G1973"/>
  <c r="G1972"/>
  <c r="G1971"/>
  <c r="G1970"/>
  <c r="G1969"/>
  <c r="G1968"/>
  <c r="G1967"/>
  <c r="G1966"/>
  <c r="G1965"/>
  <c r="G1964"/>
  <c r="G1963"/>
  <c r="G1962"/>
  <c r="G1961"/>
  <c r="G1960"/>
  <c r="G1959"/>
  <c r="G1958"/>
  <c r="G1957"/>
  <c r="G1956"/>
  <c r="G1955"/>
  <c r="G1954"/>
  <c r="G1953"/>
  <c r="G1952"/>
  <c r="G1951"/>
  <c r="G1950"/>
  <c r="G1949"/>
  <c r="G1948"/>
  <c r="G1947"/>
  <c r="G1946"/>
  <c r="G1945"/>
  <c r="G1944"/>
  <c r="G1943"/>
  <c r="G1942"/>
  <c r="G1941"/>
  <c r="G1940"/>
  <c r="G1939"/>
  <c r="G1938"/>
  <c r="G1937"/>
  <c r="G1936"/>
  <c r="G1935"/>
  <c r="G1934"/>
  <c r="G1933"/>
  <c r="G1932"/>
  <c r="G1931"/>
  <c r="G1930"/>
  <c r="G1929"/>
  <c r="G1928"/>
  <c r="G1927"/>
  <c r="G1926"/>
  <c r="G1925"/>
  <c r="G1924"/>
  <c r="G1923"/>
  <c r="G1922"/>
  <c r="G1921"/>
  <c r="G1920"/>
  <c r="G1919"/>
  <c r="G1918"/>
  <c r="G1917"/>
  <c r="G1916"/>
  <c r="G1915"/>
  <c r="G1914"/>
  <c r="G1913"/>
  <c r="G1912"/>
  <c r="G1911"/>
  <c r="G1910"/>
  <c r="G1909"/>
  <c r="G1908"/>
  <c r="G1907"/>
  <c r="G1906"/>
  <c r="G1905"/>
  <c r="G1904"/>
  <c r="G1903"/>
  <c r="G1902"/>
  <c r="G1901"/>
  <c r="G1900"/>
  <c r="G1899"/>
  <c r="G1898"/>
  <c r="G1897"/>
  <c r="G1896"/>
  <c r="G1895"/>
  <c r="G1894"/>
  <c r="G1893"/>
  <c r="G1892"/>
  <c r="G1891"/>
  <c r="G1890"/>
  <c r="G1889"/>
  <c r="G1888"/>
  <c r="G1887"/>
  <c r="G1886"/>
  <c r="G1885"/>
  <c r="G1884"/>
  <c r="G1883"/>
  <c r="G1882"/>
  <c r="G1881"/>
  <c r="G1880"/>
  <c r="G1879"/>
  <c r="G1878"/>
  <c r="G1877"/>
  <c r="G1876"/>
  <c r="G1875"/>
  <c r="G1874"/>
  <c r="G1873"/>
  <c r="G1872"/>
  <c r="G1871"/>
  <c r="G1870"/>
  <c r="G1869"/>
  <c r="G1868"/>
  <c r="G1867"/>
  <c r="G1866"/>
  <c r="G1865"/>
  <c r="G1864"/>
  <c r="G1863"/>
  <c r="G1862"/>
  <c r="G1861"/>
  <c r="G1860"/>
  <c r="G1859"/>
  <c r="G1858"/>
  <c r="G1857"/>
  <c r="G1856"/>
  <c r="G1855"/>
  <c r="G1854"/>
  <c r="G1853"/>
  <c r="G1852"/>
  <c r="G1851"/>
  <c r="G1850"/>
  <c r="G1849"/>
  <c r="G1848"/>
  <c r="G1847"/>
  <c r="G1846"/>
  <c r="G1845"/>
  <c r="G1844"/>
  <c r="G1843"/>
  <c r="G1842"/>
  <c r="G1841"/>
  <c r="G1840"/>
  <c r="G1839"/>
  <c r="G1838"/>
  <c r="G1837"/>
  <c r="G1836"/>
  <c r="G1835"/>
  <c r="G1834"/>
  <c r="G1833"/>
  <c r="G1832"/>
  <c r="G1831"/>
  <c r="G1830"/>
  <c r="G1829"/>
  <c r="G1828"/>
  <c r="G1827"/>
  <c r="G1826"/>
  <c r="G1825"/>
  <c r="G1824"/>
  <c r="G1823"/>
  <c r="G1822"/>
  <c r="G1821"/>
  <c r="G1820"/>
  <c r="G1819"/>
  <c r="G1818"/>
  <c r="G1817"/>
  <c r="G1816"/>
  <c r="G1815"/>
  <c r="G1814"/>
  <c r="G1813"/>
  <c r="G1812"/>
  <c r="G1811"/>
  <c r="G1810"/>
  <c r="G1809"/>
  <c r="G1808"/>
  <c r="G1807"/>
  <c r="G1806"/>
  <c r="G1805"/>
  <c r="G1804"/>
  <c r="G1803"/>
  <c r="G1802"/>
  <c r="G1801"/>
  <c r="G1800"/>
  <c r="G1799"/>
  <c r="G1798"/>
  <c r="G1797"/>
  <c r="G1796"/>
  <c r="G1795"/>
  <c r="G1794"/>
  <c r="G1793"/>
  <c r="G1792"/>
  <c r="G1791"/>
  <c r="G1790"/>
  <c r="G1789"/>
  <c r="G1788"/>
  <c r="G1787"/>
  <c r="G1786"/>
  <c r="G1785"/>
  <c r="G1784"/>
  <c r="G1783"/>
  <c r="G1782"/>
  <c r="G1781"/>
  <c r="G1780"/>
  <c r="G1779"/>
  <c r="G1778"/>
  <c r="G1777"/>
  <c r="G1776"/>
  <c r="G1775"/>
  <c r="G1774"/>
  <c r="G1773"/>
  <c r="G1772"/>
  <c r="G1771"/>
  <c r="G1770"/>
  <c r="G1769"/>
  <c r="G1768"/>
  <c r="G1767"/>
  <c r="G1766"/>
  <c r="G1765"/>
  <c r="G1764"/>
  <c r="G1763"/>
  <c r="G1762"/>
  <c r="G1761"/>
  <c r="G1760"/>
  <c r="G1759"/>
  <c r="G1758"/>
  <c r="G1757"/>
  <c r="G1756"/>
  <c r="G1755"/>
  <c r="G1754"/>
  <c r="G1753"/>
  <c r="G1752"/>
  <c r="G1751"/>
  <c r="G1750"/>
  <c r="G1749"/>
  <c r="G1748"/>
  <c r="G1747"/>
  <c r="G1746"/>
  <c r="G1745"/>
  <c r="G1744"/>
  <c r="G1743"/>
  <c r="G1742"/>
  <c r="G1741"/>
  <c r="G1740"/>
  <c r="G1739"/>
  <c r="G1738"/>
  <c r="G1737"/>
  <c r="G1736"/>
  <c r="G1735"/>
  <c r="G1734"/>
  <c r="G1733"/>
  <c r="G1732"/>
  <c r="G1731"/>
  <c r="G1730"/>
  <c r="G1729"/>
  <c r="G1728"/>
  <c r="G1727"/>
  <c r="G1726"/>
  <c r="G1725"/>
  <c r="G1724"/>
  <c r="G1723"/>
  <c r="G1722"/>
  <c r="G1721"/>
  <c r="G1720"/>
  <c r="G1719"/>
  <c r="G1718"/>
  <c r="G1717"/>
  <c r="G1716"/>
  <c r="G1715"/>
  <c r="G1714"/>
  <c r="G1713"/>
  <c r="G1712"/>
  <c r="G1711"/>
  <c r="G1710"/>
  <c r="G1709"/>
  <c r="G1708"/>
  <c r="G1707"/>
  <c r="G1706"/>
  <c r="G1705"/>
  <c r="G1704"/>
  <c r="G1703"/>
  <c r="G1702"/>
  <c r="G1701"/>
  <c r="G1700"/>
  <c r="G1699"/>
  <c r="G1698"/>
  <c r="G1697"/>
  <c r="G1696"/>
  <c r="G1695"/>
  <c r="G1694"/>
  <c r="G1693"/>
  <c r="G1692"/>
  <c r="G1691"/>
  <c r="G1690"/>
  <c r="G1689"/>
  <c r="G1688"/>
  <c r="G1687"/>
  <c r="G1686"/>
  <c r="G1685"/>
  <c r="G1684"/>
  <c r="G1683"/>
  <c r="G1682"/>
  <c r="G1681"/>
  <c r="G1680"/>
  <c r="G1679"/>
  <c r="G1678"/>
  <c r="G1677"/>
  <c r="G1676"/>
  <c r="G1675"/>
  <c r="G1674"/>
  <c r="G1673"/>
  <c r="G1672"/>
  <c r="G1671"/>
  <c r="G1670"/>
  <c r="G1669"/>
  <c r="G1668"/>
  <c r="G1667"/>
  <c r="G1666"/>
  <c r="G1665"/>
  <c r="G1664"/>
  <c r="G1663"/>
  <c r="G1662"/>
  <c r="G1661"/>
  <c r="G1660"/>
  <c r="G1659"/>
  <c r="G1658"/>
  <c r="G1657"/>
  <c r="G1656"/>
  <c r="G1655"/>
  <c r="G1654"/>
  <c r="G1653"/>
  <c r="G1652"/>
  <c r="G1651"/>
  <c r="G1650"/>
  <c r="G1649"/>
  <c r="G1648"/>
  <c r="G1647"/>
  <c r="G1646"/>
  <c r="G1645"/>
  <c r="G1644"/>
  <c r="G1643"/>
  <c r="G1642"/>
  <c r="G1641"/>
  <c r="G1640"/>
  <c r="G1639"/>
  <c r="G1638"/>
  <c r="G1637"/>
  <c r="G1636"/>
  <c r="G1635"/>
  <c r="G1634"/>
  <c r="G1633"/>
  <c r="G1632"/>
  <c r="G1631"/>
  <c r="G1630"/>
  <c r="G1629"/>
  <c r="G1628"/>
  <c r="G1627"/>
  <c r="G1626"/>
  <c r="G1625"/>
  <c r="G1624"/>
  <c r="G1623"/>
  <c r="G1622"/>
  <c r="G1621"/>
  <c r="G1620"/>
  <c r="G1619"/>
  <c r="G1618"/>
  <c r="G1617"/>
  <c r="G1616"/>
  <c r="G1615"/>
  <c r="G1614"/>
  <c r="G1613"/>
  <c r="G1612"/>
  <c r="G1611"/>
  <c r="G1610"/>
  <c r="G1609"/>
  <c r="G1608"/>
  <c r="G1607"/>
  <c r="G1606"/>
  <c r="G1605"/>
  <c r="G1604"/>
  <c r="G1603"/>
  <c r="G1602"/>
  <c r="G1601"/>
  <c r="G1600"/>
  <c r="G1599"/>
  <c r="G1598"/>
  <c r="G1597"/>
  <c r="G1596"/>
  <c r="G1595"/>
  <c r="G1594"/>
  <c r="G1593"/>
  <c r="G1592"/>
  <c r="G1591"/>
  <c r="G1590"/>
  <c r="G1589"/>
  <c r="G1588"/>
  <c r="G1587"/>
  <c r="G1586"/>
  <c r="G1585"/>
  <c r="G1584"/>
  <c r="G1583"/>
  <c r="G1582"/>
  <c r="G1581"/>
  <c r="G1580"/>
  <c r="G1579"/>
  <c r="G1578"/>
  <c r="G1577"/>
  <c r="G1576"/>
  <c r="G1575"/>
  <c r="G1574"/>
  <c r="G1573"/>
  <c r="G1572"/>
  <c r="G1571"/>
  <c r="G1570"/>
  <c r="G1569"/>
  <c r="G1568"/>
  <c r="G1567"/>
  <c r="G1566"/>
  <c r="G1565"/>
  <c r="G1564"/>
  <c r="G1563"/>
  <c r="G1562"/>
  <c r="G1561"/>
  <c r="G1560"/>
  <c r="G1559"/>
  <c r="G1558"/>
  <c r="G1557"/>
  <c r="G1556"/>
  <c r="G1555"/>
  <c r="G1554"/>
  <c r="G1553"/>
  <c r="G1552"/>
  <c r="G1551"/>
  <c r="G1550"/>
  <c r="G1549"/>
  <c r="G1548"/>
  <c r="G1547"/>
  <c r="G1546"/>
  <c r="G1545"/>
  <c r="G1544"/>
  <c r="G1543"/>
  <c r="G1542"/>
  <c r="G1541"/>
  <c r="G1540"/>
  <c r="G1539"/>
  <c r="G1538"/>
  <c r="G1537"/>
  <c r="G1536"/>
  <c r="G1535"/>
  <c r="G1534"/>
  <c r="G1533"/>
  <c r="G1532"/>
  <c r="G1531"/>
  <c r="G1530"/>
  <c r="G1529"/>
  <c r="G1528"/>
  <c r="G1527"/>
  <c r="G1526"/>
  <c r="G1525"/>
  <c r="G1524"/>
  <c r="G1523"/>
  <c r="G1522"/>
  <c r="G1521"/>
  <c r="G1520"/>
  <c r="G1519"/>
  <c r="G1518"/>
  <c r="G1517"/>
  <c r="G1516"/>
  <c r="G1515"/>
  <c r="G1514"/>
  <c r="G1513"/>
  <c r="G1512"/>
  <c r="G1511"/>
  <c r="G1510"/>
  <c r="G1509"/>
  <c r="G1508"/>
  <c r="G1507"/>
  <c r="G1506"/>
  <c r="G1505"/>
  <c r="G1504"/>
  <c r="G1503"/>
  <c r="G1502"/>
  <c r="G1501"/>
  <c r="G1500"/>
  <c r="G1499"/>
  <c r="G1498"/>
  <c r="G1497"/>
  <c r="G1496"/>
  <c r="G1495"/>
  <c r="G1494"/>
  <c r="G1493"/>
  <c r="G1492"/>
  <c r="G1491"/>
  <c r="G1490"/>
  <c r="G1489"/>
  <c r="G1488"/>
  <c r="G1487"/>
  <c r="G1486"/>
  <c r="G1485"/>
  <c r="G1484"/>
  <c r="G1483"/>
  <c r="G1482"/>
  <c r="G1481"/>
  <c r="G1480"/>
  <c r="G1479"/>
  <c r="G1478"/>
  <c r="G1477"/>
  <c r="G1476"/>
  <c r="G1475"/>
  <c r="G1474"/>
  <c r="G1473"/>
  <c r="G1472"/>
  <c r="G1471"/>
  <c r="G1470"/>
  <c r="G1469"/>
  <c r="G1468"/>
  <c r="G1467"/>
  <c r="G1466"/>
  <c r="G1465"/>
  <c r="G1464"/>
  <c r="G1463"/>
  <c r="G1462"/>
  <c r="G1461"/>
  <c r="G1460"/>
  <c r="G1459"/>
  <c r="G1458"/>
  <c r="G1457"/>
  <c r="G1456"/>
  <c r="G1455"/>
  <c r="G1454"/>
  <c r="G1453"/>
  <c r="G1452"/>
  <c r="G1451"/>
  <c r="G1450"/>
  <c r="G1449"/>
  <c r="G1448"/>
  <c r="G1447"/>
  <c r="G1446"/>
  <c r="G1445"/>
  <c r="G1444"/>
  <c r="G1443"/>
  <c r="G1442"/>
  <c r="G1441"/>
  <c r="G1440"/>
  <c r="G1439"/>
  <c r="G1438"/>
  <c r="G1437"/>
  <c r="G1436"/>
  <c r="G1435"/>
  <c r="G1434"/>
  <c r="G1433"/>
  <c r="G1432"/>
  <c r="G1431"/>
  <c r="G1430"/>
  <c r="G1429"/>
  <c r="G1428"/>
  <c r="G1427"/>
  <c r="G1426"/>
  <c r="G1425"/>
  <c r="G1424"/>
  <c r="G1423"/>
  <c r="G1422"/>
  <c r="G1421"/>
  <c r="G1420"/>
  <c r="G1419"/>
  <c r="G1418"/>
  <c r="G1417"/>
  <c r="G1416"/>
  <c r="G1415"/>
  <c r="G1414"/>
  <c r="G1413"/>
  <c r="G1412"/>
  <c r="G1411"/>
  <c r="G1410"/>
  <c r="G1409"/>
  <c r="G1408"/>
  <c r="G1407"/>
  <c r="G1406"/>
  <c r="G1405"/>
  <c r="G1404"/>
  <c r="G1403"/>
  <c r="G1402"/>
  <c r="G1401"/>
  <c r="G1400"/>
  <c r="G1399"/>
  <c r="G1398"/>
  <c r="G1397"/>
  <c r="G1396"/>
  <c r="G1395"/>
  <c r="G1394"/>
  <c r="G1393"/>
  <c r="G1392"/>
  <c r="G1391"/>
  <c r="G1390"/>
  <c r="G1389"/>
  <c r="G1388"/>
  <c r="G1387"/>
  <c r="G1386"/>
  <c r="G1385"/>
  <c r="G1384"/>
  <c r="G1383"/>
  <c r="G1382"/>
  <c r="G1381"/>
  <c r="G1380"/>
  <c r="G1379"/>
  <c r="G1378"/>
  <c r="G1377"/>
  <c r="G1376"/>
  <c r="G1375"/>
  <c r="G1374"/>
  <c r="G1373"/>
  <c r="G1372"/>
  <c r="G1371"/>
  <c r="G1370"/>
  <c r="G1369"/>
  <c r="G1368"/>
  <c r="G1367"/>
  <c r="G1366"/>
  <c r="G1365"/>
  <c r="G1364"/>
  <c r="G1363"/>
  <c r="G1362"/>
  <c r="G1361"/>
  <c r="G1360"/>
  <c r="G1359"/>
  <c r="G1358"/>
  <c r="G1357"/>
  <c r="G1356"/>
  <c r="G1355"/>
  <c r="G1354"/>
  <c r="G1353"/>
  <c r="G1352"/>
  <c r="G1351"/>
  <c r="G1350"/>
  <c r="G1349"/>
  <c r="G1348"/>
  <c r="G1347"/>
  <c r="G1346"/>
  <c r="G1345"/>
  <c r="G1344"/>
  <c r="G1343"/>
  <c r="G1342"/>
  <c r="G1341"/>
  <c r="G1340"/>
  <c r="G1339"/>
  <c r="G1338"/>
  <c r="G1337"/>
  <c r="G1336"/>
  <c r="G1335"/>
  <c r="G1334"/>
  <c r="G1333"/>
  <c r="G1332"/>
  <c r="G1331"/>
  <c r="G1330"/>
  <c r="G1329"/>
  <c r="G1328"/>
  <c r="G1327"/>
  <c r="G1326"/>
  <c r="G1325"/>
  <c r="G1324"/>
  <c r="G1323"/>
  <c r="G1322"/>
  <c r="G1321"/>
  <c r="G1320"/>
  <c r="G1319"/>
  <c r="G1318"/>
  <c r="G1317"/>
  <c r="G1316"/>
  <c r="G1315"/>
  <c r="G1314"/>
  <c r="G1313"/>
  <c r="G1312"/>
  <c r="G1311"/>
  <c r="G1310"/>
  <c r="G1309"/>
  <c r="G1308"/>
  <c r="G1307"/>
  <c r="G1306"/>
  <c r="G1305"/>
  <c r="G1304"/>
  <c r="G1303"/>
  <c r="G1302"/>
  <c r="G1301"/>
  <c r="G1300"/>
  <c r="G1299"/>
  <c r="G1298"/>
  <c r="G1297"/>
  <c r="G1296"/>
  <c r="G1295"/>
  <c r="G1294"/>
  <c r="G1293"/>
  <c r="G1292"/>
  <c r="G1291"/>
  <c r="G1290"/>
  <c r="G1289"/>
  <c r="G1288"/>
  <c r="G1287"/>
  <c r="G1286"/>
  <c r="G1285"/>
  <c r="G1284"/>
  <c r="G1283"/>
  <c r="G1282"/>
  <c r="G1281"/>
  <c r="G1280"/>
  <c r="G1279"/>
  <c r="G1278"/>
  <c r="G1277"/>
  <c r="G1276"/>
  <c r="G1275"/>
  <c r="G1274"/>
  <c r="G1273"/>
  <c r="G1272"/>
  <c r="G1271"/>
  <c r="G1270"/>
  <c r="G1269"/>
  <c r="G1268"/>
  <c r="G1267"/>
  <c r="G1266"/>
  <c r="G1265"/>
  <c r="G1264"/>
  <c r="G1263"/>
  <c r="G1262"/>
  <c r="G1261"/>
  <c r="G1260"/>
  <c r="G1259"/>
  <c r="G1258"/>
  <c r="G1257"/>
  <c r="G1256"/>
  <c r="G1255"/>
  <c r="G1254"/>
  <c r="G1253"/>
  <c r="G1252"/>
  <c r="G1251"/>
  <c r="G1250"/>
  <c r="G1249"/>
  <c r="G1248"/>
  <c r="G1247"/>
  <c r="G1246"/>
  <c r="G1245"/>
  <c r="G1244"/>
  <c r="G1243"/>
  <c r="G1242"/>
  <c r="G1241"/>
  <c r="G1240"/>
  <c r="G1239"/>
  <c r="G1238"/>
  <c r="G1237"/>
  <c r="G1236"/>
  <c r="G1235"/>
  <c r="G1234"/>
  <c r="G1233"/>
  <c r="G1232"/>
  <c r="G1231"/>
  <c r="G1230"/>
  <c r="G1229"/>
  <c r="G1228"/>
  <c r="G1227"/>
  <c r="G1226"/>
  <c r="G1225"/>
  <c r="G1224"/>
  <c r="G1223"/>
  <c r="G1222"/>
  <c r="G1221"/>
  <c r="G1220"/>
  <c r="G1219"/>
  <c r="G1218"/>
  <c r="G1217"/>
  <c r="G1216"/>
  <c r="G1215"/>
  <c r="G1214"/>
  <c r="G1213"/>
  <c r="G1212"/>
  <c r="G1211"/>
  <c r="G1210"/>
  <c r="G1209"/>
  <c r="G1208"/>
  <c r="G1207"/>
  <c r="G1206"/>
  <c r="G1205"/>
  <c r="G1204"/>
  <c r="G1203"/>
  <c r="G1202"/>
  <c r="G1201"/>
  <c r="G1200"/>
  <c r="G1199"/>
  <c r="G1198"/>
  <c r="G1197"/>
  <c r="G1196"/>
  <c r="G1195"/>
  <c r="G1194"/>
  <c r="G1193"/>
  <c r="G1192"/>
  <c r="G1191"/>
  <c r="G1190"/>
  <c r="G1189"/>
  <c r="G1188"/>
  <c r="G1187"/>
  <c r="G1186"/>
  <c r="G1185"/>
  <c r="G1184"/>
  <c r="G1183"/>
  <c r="G1182"/>
  <c r="G1181"/>
  <c r="G1180"/>
  <c r="G1179"/>
  <c r="G1178"/>
  <c r="G1177"/>
  <c r="G1176"/>
  <c r="G1175"/>
  <c r="G1174"/>
  <c r="G1173"/>
  <c r="G1172"/>
  <c r="G1171"/>
  <c r="G1170"/>
  <c r="G1169"/>
  <c r="G1168"/>
  <c r="G1167"/>
  <c r="G1166"/>
  <c r="G1165"/>
  <c r="G1164"/>
  <c r="G1163"/>
  <c r="G1162"/>
  <c r="G1161"/>
  <c r="G1160"/>
  <c r="G1159"/>
  <c r="G1158"/>
  <c r="G1157"/>
  <c r="G1156"/>
  <c r="G1155"/>
  <c r="G1154"/>
  <c r="G1153"/>
  <c r="G1152"/>
  <c r="G1151"/>
  <c r="G1150"/>
  <c r="G1149"/>
  <c r="G1148"/>
  <c r="G1147"/>
  <c r="G1146"/>
  <c r="G1145"/>
  <c r="G1144"/>
  <c r="G1143"/>
  <c r="G1142"/>
  <c r="G1141"/>
  <c r="G1140"/>
  <c r="G1139"/>
  <c r="G1138"/>
  <c r="G1137"/>
  <c r="G1136"/>
  <c r="G1135"/>
  <c r="G1134"/>
  <c r="G1133"/>
  <c r="G1132"/>
  <c r="G1131"/>
  <c r="G1130"/>
  <c r="G1129"/>
  <c r="G1128"/>
  <c r="G1127"/>
  <c r="G1126"/>
  <c r="G1125"/>
  <c r="G1124"/>
  <c r="G1123"/>
  <c r="G1122"/>
  <c r="G1121"/>
  <c r="G1120"/>
  <c r="G1119"/>
  <c r="G1118"/>
  <c r="G1117"/>
  <c r="G1116"/>
  <c r="G1115"/>
  <c r="G1114"/>
  <c r="G1113"/>
  <c r="G1112"/>
  <c r="G1111"/>
  <c r="G1110"/>
  <c r="G1109"/>
  <c r="G1108"/>
  <c r="G1107"/>
  <c r="G1106"/>
  <c r="G1105"/>
  <c r="G1104"/>
  <c r="G1103"/>
  <c r="G1102"/>
  <c r="G1101"/>
  <c r="G1100"/>
  <c r="G1099"/>
  <c r="G1098"/>
  <c r="G1097"/>
  <c r="G1096"/>
  <c r="G1095"/>
  <c r="G1094"/>
  <c r="G1093"/>
  <c r="G1092"/>
  <c r="G1091"/>
  <c r="G1090"/>
  <c r="G1089"/>
  <c r="G1088"/>
  <c r="G1087"/>
  <c r="G1086"/>
  <c r="G1085"/>
  <c r="G1084"/>
  <c r="G1083"/>
  <c r="G1082"/>
  <c r="G1081"/>
  <c r="G1080"/>
  <c r="G1079"/>
  <c r="G1078"/>
  <c r="G1077"/>
  <c r="G1076"/>
  <c r="G1075"/>
  <c r="G1074"/>
  <c r="G1073"/>
  <c r="G1072"/>
  <c r="G1071"/>
  <c r="G1070"/>
  <c r="G1069"/>
  <c r="G1068"/>
  <c r="G1067"/>
  <c r="G1066"/>
  <c r="G1065"/>
  <c r="G1064"/>
  <c r="G1063"/>
  <c r="G1062"/>
  <c r="G1061"/>
  <c r="G1060"/>
  <c r="G1059"/>
  <c r="G1058"/>
  <c r="G1057"/>
  <c r="G1056"/>
  <c r="G1055"/>
  <c r="G1054"/>
  <c r="G1053"/>
  <c r="G1052"/>
  <c r="G1051"/>
  <c r="G1050"/>
  <c r="G1049"/>
  <c r="G1048"/>
  <c r="G1047"/>
  <c r="G1046"/>
  <c r="G1045"/>
  <c r="G1044"/>
  <c r="G1043"/>
  <c r="G1042"/>
  <c r="G1041"/>
  <c r="G1040"/>
  <c r="G1039"/>
  <c r="G1038"/>
  <c r="G1037"/>
  <c r="G1036"/>
  <c r="G1035"/>
  <c r="G1034"/>
  <c r="G1033"/>
  <c r="G1032"/>
  <c r="G1031"/>
  <c r="G1030"/>
  <c r="G1029"/>
  <c r="G1028"/>
  <c r="G1027"/>
  <c r="G1026"/>
  <c r="G1025"/>
  <c r="G1024"/>
  <c r="G1023"/>
  <c r="G1022"/>
  <c r="G1021"/>
  <c r="G1020"/>
  <c r="G1019"/>
  <c r="G1018"/>
  <c r="G1017"/>
  <c r="G1016"/>
  <c r="G1015"/>
  <c r="G1014"/>
  <c r="G1013"/>
  <c r="G1012"/>
  <c r="G1011"/>
  <c r="G1010"/>
  <c r="G1009"/>
  <c r="G1008"/>
  <c r="G1007"/>
  <c r="G1006"/>
  <c r="G1005"/>
  <c r="G1004"/>
  <c r="G1003"/>
  <c r="G1002"/>
  <c r="G1001"/>
  <c r="G1000"/>
  <c r="G999"/>
  <c r="G998"/>
  <c r="G997"/>
  <c r="G996"/>
  <c r="G995"/>
  <c r="G994"/>
  <c r="G993"/>
  <c r="G992"/>
  <c r="G991"/>
  <c r="G990"/>
  <c r="G989"/>
  <c r="G988"/>
  <c r="G987"/>
  <c r="G986"/>
  <c r="G985"/>
  <c r="G984"/>
  <c r="G983"/>
  <c r="G982"/>
  <c r="G981"/>
  <c r="G980"/>
  <c r="G979"/>
  <c r="G978"/>
  <c r="G977"/>
  <c r="G976"/>
  <c r="G975"/>
  <c r="G974"/>
  <c r="G973"/>
  <c r="G972"/>
  <c r="G971"/>
  <c r="G970"/>
  <c r="G969"/>
  <c r="G968"/>
  <c r="G967"/>
  <c r="G966"/>
  <c r="G965"/>
  <c r="G964"/>
  <c r="G963"/>
  <c r="G962"/>
  <c r="G961"/>
  <c r="G960"/>
  <c r="G959"/>
  <c r="G958"/>
  <c r="G957"/>
  <c r="G956"/>
  <c r="G955"/>
  <c r="G954"/>
  <c r="G953"/>
  <c r="G952"/>
  <c r="G951"/>
  <c r="G950"/>
  <c r="G949"/>
  <c r="G948"/>
  <c r="G947"/>
  <c r="G946"/>
  <c r="G945"/>
  <c r="G944"/>
  <c r="G943"/>
  <c r="G942"/>
  <c r="G941"/>
  <c r="G940"/>
  <c r="G939"/>
  <c r="G938"/>
  <c r="G937"/>
  <c r="G936"/>
  <c r="G935"/>
  <c r="G934"/>
  <c r="G933"/>
  <c r="G932"/>
  <c r="G931"/>
  <c r="G930"/>
  <c r="G929"/>
  <c r="G928"/>
  <c r="G927"/>
  <c r="G926"/>
  <c r="G925"/>
  <c r="G924"/>
  <c r="G923"/>
  <c r="G922"/>
  <c r="G921"/>
  <c r="G920"/>
  <c r="G919"/>
  <c r="G918"/>
  <c r="G917"/>
  <c r="G916"/>
  <c r="G915"/>
  <c r="G914"/>
  <c r="G913"/>
  <c r="G912"/>
  <c r="G911"/>
  <c r="G910"/>
  <c r="G909"/>
  <c r="G908"/>
  <c r="G907"/>
  <c r="G906"/>
  <c r="G905"/>
  <c r="G904"/>
  <c r="G903"/>
  <c r="G902"/>
  <c r="G901"/>
  <c r="G900"/>
  <c r="G899"/>
  <c r="G898"/>
  <c r="G897"/>
  <c r="G896"/>
  <c r="G895"/>
  <c r="G894"/>
  <c r="G893"/>
  <c r="G892"/>
  <c r="G891"/>
  <c r="G890"/>
  <c r="G889"/>
  <c r="G888"/>
  <c r="G887"/>
  <c r="G886"/>
  <c r="G885"/>
  <c r="G884"/>
  <c r="G883"/>
  <c r="G882"/>
  <c r="G881"/>
  <c r="G880"/>
  <c r="G879"/>
  <c r="G878"/>
  <c r="G877"/>
  <c r="G876"/>
  <c r="G875"/>
  <c r="G874"/>
  <c r="G873"/>
  <c r="G872"/>
  <c r="G871"/>
  <c r="G870"/>
  <c r="G869"/>
  <c r="G868"/>
  <c r="G867"/>
  <c r="G866"/>
  <c r="G865"/>
  <c r="G864"/>
  <c r="G863"/>
  <c r="G862"/>
  <c r="G861"/>
  <c r="G860"/>
  <c r="G859"/>
  <c r="G858"/>
  <c r="G857"/>
  <c r="G856"/>
  <c r="G855"/>
  <c r="G854"/>
  <c r="G853"/>
  <c r="G852"/>
  <c r="G851"/>
  <c r="G850"/>
  <c r="G849"/>
  <c r="G848"/>
  <c r="G847"/>
  <c r="G846"/>
  <c r="G845"/>
  <c r="G844"/>
  <c r="G843"/>
  <c r="G842"/>
  <c r="G841"/>
  <c r="G840"/>
  <c r="G839"/>
  <c r="G838"/>
  <c r="G837"/>
  <c r="G836"/>
  <c r="G835"/>
  <c r="G834"/>
  <c r="G833"/>
  <c r="G832"/>
  <c r="G831"/>
  <c r="G830"/>
  <c r="G829"/>
  <c r="G828"/>
  <c r="G827"/>
  <c r="G826"/>
  <c r="G825"/>
  <c r="G824"/>
  <c r="G823"/>
  <c r="G822"/>
  <c r="G821"/>
  <c r="G820"/>
  <c r="G819"/>
  <c r="G818"/>
  <c r="G817"/>
  <c r="G816"/>
  <c r="G815"/>
  <c r="G814"/>
  <c r="G813"/>
  <c r="G812"/>
  <c r="G811"/>
  <c r="G810"/>
  <c r="G809"/>
  <c r="G808"/>
  <c r="G807"/>
  <c r="G806"/>
  <c r="G805"/>
  <c r="G804"/>
  <c r="G803"/>
  <c r="G802"/>
  <c r="G801"/>
  <c r="G800"/>
  <c r="G799"/>
  <c r="G798"/>
  <c r="G797"/>
  <c r="G796"/>
  <c r="G795"/>
  <c r="G794"/>
  <c r="G793"/>
  <c r="G792"/>
  <c r="G791"/>
  <c r="G790"/>
  <c r="G789"/>
  <c r="G788"/>
  <c r="G787"/>
  <c r="G786"/>
  <c r="G785"/>
  <c r="G784"/>
  <c r="G783"/>
  <c r="G782"/>
  <c r="G781"/>
  <c r="G780"/>
  <c r="G779"/>
  <c r="G778"/>
  <c r="G777"/>
  <c r="G776"/>
  <c r="G775"/>
  <c r="G774"/>
  <c r="G773"/>
  <c r="G772"/>
  <c r="G771"/>
  <c r="G770"/>
  <c r="G769"/>
  <c r="G768"/>
  <c r="G767"/>
  <c r="G766"/>
  <c r="G765"/>
  <c r="G764"/>
  <c r="G763"/>
  <c r="G762"/>
  <c r="G761"/>
  <c r="G760"/>
  <c r="G759"/>
  <c r="G758"/>
  <c r="G757"/>
  <c r="G756"/>
  <c r="G755"/>
  <c r="G754"/>
  <c r="G753"/>
  <c r="G752"/>
  <c r="G751"/>
  <c r="G750"/>
  <c r="G749"/>
  <c r="G748"/>
  <c r="G747"/>
  <c r="G746"/>
  <c r="G745"/>
  <c r="G744"/>
  <c r="G743"/>
  <c r="G742"/>
  <c r="G741"/>
  <c r="G740"/>
  <c r="G739"/>
  <c r="G738"/>
  <c r="G737"/>
  <c r="G736"/>
  <c r="G735"/>
  <c r="G734"/>
  <c r="G733"/>
  <c r="G732"/>
  <c r="G731"/>
  <c r="G730"/>
  <c r="G729"/>
  <c r="G728"/>
  <c r="G727"/>
  <c r="G726"/>
  <c r="G725"/>
  <c r="G724"/>
  <c r="G723"/>
  <c r="G722"/>
  <c r="G721"/>
  <c r="G720"/>
  <c r="G719"/>
  <c r="G718"/>
  <c r="G717"/>
  <c r="G716"/>
  <c r="G715"/>
  <c r="G714"/>
  <c r="G713"/>
  <c r="G712"/>
  <c r="G711"/>
  <c r="G710"/>
  <c r="G709"/>
  <c r="G708"/>
  <c r="G707"/>
  <c r="G706"/>
  <c r="G705"/>
  <c r="G704"/>
  <c r="G703"/>
  <c r="G702"/>
  <c r="G701"/>
  <c r="G700"/>
  <c r="G699"/>
  <c r="G698"/>
  <c r="G697"/>
  <c r="G696"/>
  <c r="G695"/>
  <c r="G694"/>
  <c r="G693"/>
  <c r="G692"/>
  <c r="G691"/>
  <c r="G690"/>
  <c r="G689"/>
  <c r="G688"/>
  <c r="G687"/>
  <c r="G686"/>
  <c r="G685"/>
  <c r="G684"/>
  <c r="G683"/>
  <c r="G682"/>
  <c r="G681"/>
  <c r="G680"/>
  <c r="G679"/>
  <c r="G678"/>
  <c r="G677"/>
  <c r="G676"/>
  <c r="G675"/>
  <c r="G674"/>
  <c r="G673"/>
  <c r="G672"/>
  <c r="G671"/>
  <c r="G670"/>
  <c r="G669"/>
  <c r="G668"/>
  <c r="G667"/>
  <c r="G666"/>
  <c r="G665"/>
  <c r="G664"/>
  <c r="G663"/>
  <c r="G662"/>
  <c r="G661"/>
  <c r="G660"/>
  <c r="G659"/>
  <c r="G658"/>
  <c r="G657"/>
  <c r="G656"/>
  <c r="G655"/>
  <c r="G654"/>
  <c r="G653"/>
  <c r="G652"/>
  <c r="G651"/>
  <c r="G650"/>
  <c r="G649"/>
  <c r="G648"/>
  <c r="G647"/>
  <c r="G646"/>
  <c r="G645"/>
  <c r="G644"/>
  <c r="G643"/>
  <c r="G642"/>
  <c r="G641"/>
  <c r="G640"/>
  <c r="G639"/>
  <c r="G638"/>
  <c r="G637"/>
  <c r="G636"/>
  <c r="G635"/>
  <c r="G634"/>
  <c r="G633"/>
  <c r="G632"/>
  <c r="G631"/>
  <c r="G630"/>
  <c r="G629"/>
  <c r="G628"/>
  <c r="G627"/>
  <c r="G626"/>
  <c r="G625"/>
  <c r="G624"/>
  <c r="G623"/>
  <c r="G622"/>
  <c r="G621"/>
  <c r="G620"/>
  <c r="G619"/>
  <c r="G618"/>
  <c r="G617"/>
  <c r="G616"/>
  <c r="G615"/>
  <c r="G614"/>
  <c r="G613"/>
  <c r="G612"/>
  <c r="G611"/>
  <c r="G610"/>
  <c r="G609"/>
  <c r="G608"/>
  <c r="G607"/>
  <c r="G606"/>
  <c r="G605"/>
  <c r="G604"/>
  <c r="G603"/>
  <c r="G602"/>
  <c r="G601"/>
  <c r="G600"/>
  <c r="G599"/>
  <c r="G598"/>
  <c r="G597"/>
  <c r="G596"/>
  <c r="G595"/>
  <c r="G594"/>
  <c r="G593"/>
  <c r="G592"/>
  <c r="G591"/>
  <c r="G590"/>
  <c r="G589"/>
  <c r="G588"/>
  <c r="G587"/>
  <c r="G586"/>
  <c r="G585"/>
  <c r="G584"/>
  <c r="G583"/>
  <c r="G582"/>
  <c r="G581"/>
  <c r="G580"/>
  <c r="G579"/>
  <c r="G578"/>
  <c r="G577"/>
  <c r="G576"/>
  <c r="G575"/>
  <c r="G574"/>
  <c r="G573"/>
  <c r="G572"/>
  <c r="G571"/>
  <c r="G570"/>
  <c r="G569"/>
  <c r="G568"/>
  <c r="G567"/>
  <c r="G566"/>
  <c r="G565"/>
  <c r="G564"/>
  <c r="G563"/>
  <c r="G562"/>
  <c r="G561"/>
  <c r="G560"/>
  <c r="G559"/>
  <c r="G558"/>
  <c r="G557"/>
  <c r="G556"/>
  <c r="G555"/>
  <c r="G554"/>
  <c r="G553"/>
  <c r="G552"/>
  <c r="G551"/>
  <c r="G550"/>
  <c r="G549"/>
  <c r="G548"/>
  <c r="G547"/>
  <c r="G546"/>
  <c r="G545"/>
  <c r="G544"/>
  <c r="G543"/>
  <c r="G542"/>
  <c r="G541"/>
  <c r="G540"/>
  <c r="G539"/>
  <c r="G538"/>
  <c r="G537"/>
  <c r="G536"/>
  <c r="G535"/>
  <c r="G534"/>
  <c r="G533"/>
  <c r="G532"/>
  <c r="G531"/>
  <c r="G530"/>
  <c r="G529"/>
  <c r="G528"/>
  <c r="G527"/>
  <c r="G526"/>
  <c r="G525"/>
  <c r="G524"/>
  <c r="G523"/>
  <c r="G522"/>
  <c r="G521"/>
  <c r="G520"/>
  <c r="G519"/>
  <c r="G518"/>
  <c r="G517"/>
  <c r="G516"/>
  <c r="G515"/>
  <c r="G514"/>
  <c r="G513"/>
  <c r="G512"/>
  <c r="G511"/>
  <c r="G510"/>
  <c r="G509"/>
  <c r="G508"/>
  <c r="G507"/>
  <c r="G506"/>
  <c r="G505"/>
  <c r="G504"/>
  <c r="G503"/>
  <c r="G502"/>
  <c r="G501"/>
  <c r="G500"/>
  <c r="G499"/>
  <c r="G498"/>
  <c r="G497"/>
  <c r="G496"/>
  <c r="G495"/>
  <c r="G494"/>
  <c r="G493"/>
  <c r="G492"/>
  <c r="G491"/>
  <c r="G490"/>
  <c r="G489"/>
  <c r="G488"/>
  <c r="G487"/>
  <c r="G486"/>
  <c r="G485"/>
  <c r="G484"/>
  <c r="G483"/>
  <c r="G482"/>
  <c r="G481"/>
  <c r="G480"/>
  <c r="G479"/>
  <c r="G478"/>
  <c r="G477"/>
  <c r="G476"/>
  <c r="G475"/>
  <c r="G474"/>
  <c r="G473"/>
  <c r="G472"/>
  <c r="G471"/>
  <c r="G470"/>
  <c r="G469"/>
  <c r="G468"/>
  <c r="G467"/>
  <c r="G466"/>
  <c r="G465"/>
  <c r="G464"/>
  <c r="G463"/>
  <c r="G462"/>
  <c r="G461"/>
  <c r="G460"/>
  <c r="G459"/>
  <c r="G458"/>
  <c r="G457"/>
  <c r="G456"/>
  <c r="G455"/>
  <c r="G454"/>
  <c r="G453"/>
  <c r="G452"/>
  <c r="G451"/>
  <c r="G450"/>
  <c r="G449"/>
  <c r="G448"/>
  <c r="G447"/>
  <c r="G446"/>
  <c r="G445"/>
  <c r="G444"/>
  <c r="G443"/>
  <c r="G442"/>
  <c r="G441"/>
  <c r="G440"/>
  <c r="G439"/>
  <c r="G438"/>
  <c r="G437"/>
  <c r="G436"/>
  <c r="G435"/>
  <c r="G434"/>
  <c r="G433"/>
  <c r="G432"/>
  <c r="G431"/>
  <c r="G430"/>
  <c r="G429"/>
  <c r="G428"/>
  <c r="G427"/>
  <c r="G426"/>
  <c r="G425"/>
  <c r="G424"/>
  <c r="G423"/>
  <c r="G422"/>
  <c r="G421"/>
  <c r="G420"/>
  <c r="G419"/>
  <c r="G418"/>
  <c r="G417"/>
  <c r="G416"/>
  <c r="G415"/>
  <c r="G414"/>
  <c r="G413"/>
  <c r="G412"/>
  <c r="G411"/>
  <c r="G410"/>
  <c r="G409"/>
  <c r="G408"/>
  <c r="G407"/>
  <c r="G406"/>
  <c r="G405"/>
  <c r="G404"/>
  <c r="G403"/>
  <c r="G402"/>
  <c r="G401"/>
  <c r="G400"/>
  <c r="G399"/>
  <c r="G398"/>
  <c r="G397"/>
  <c r="G396"/>
  <c r="G395"/>
  <c r="G394"/>
  <c r="G393"/>
  <c r="G392"/>
  <c r="G391"/>
  <c r="G390"/>
  <c r="G389"/>
  <c r="G388"/>
  <c r="G387"/>
  <c r="G386"/>
  <c r="G385"/>
  <c r="G384"/>
  <c r="G383"/>
  <c r="G382"/>
  <c r="G381"/>
  <c r="G380"/>
  <c r="G379"/>
  <c r="G378"/>
  <c r="G377"/>
  <c r="G376"/>
  <c r="G375"/>
  <c r="G374"/>
  <c r="G373"/>
  <c r="G372"/>
  <c r="G371"/>
  <c r="G370"/>
  <c r="G369"/>
  <c r="G368"/>
  <c r="G367"/>
  <c r="G366"/>
  <c r="G365"/>
  <c r="G364"/>
  <c r="G363"/>
  <c r="G362"/>
  <c r="G361"/>
  <c r="G360"/>
  <c r="G359"/>
  <c r="G358"/>
  <c r="G357"/>
  <c r="G356"/>
  <c r="G355"/>
  <c r="G354"/>
  <c r="G353"/>
  <c r="G352"/>
  <c r="G351"/>
  <c r="G350"/>
  <c r="G349"/>
  <c r="G348"/>
  <c r="G347"/>
  <c r="G346"/>
  <c r="G345"/>
  <c r="G344"/>
  <c r="G343"/>
  <c r="G342"/>
  <c r="G341"/>
  <c r="G340"/>
  <c r="G339"/>
  <c r="G338"/>
  <c r="G337"/>
  <c r="G336"/>
  <c r="G335"/>
  <c r="G334"/>
  <c r="G333"/>
  <c r="G332"/>
  <c r="G331"/>
  <c r="G330"/>
  <c r="G329"/>
  <c r="G328"/>
  <c r="G327"/>
  <c r="G326"/>
  <c r="G325"/>
  <c r="G324"/>
  <c r="G323"/>
  <c r="G322"/>
  <c r="G321"/>
  <c r="G320"/>
  <c r="G319"/>
  <c r="G318"/>
  <c r="G317"/>
  <c r="G316"/>
  <c r="G315"/>
  <c r="G314"/>
  <c r="G313"/>
  <c r="G312"/>
  <c r="G311"/>
  <c r="G310"/>
  <c r="G309"/>
  <c r="G308"/>
  <c r="G307"/>
  <c r="G306"/>
  <c r="G305"/>
  <c r="G304"/>
  <c r="G303"/>
  <c r="G302"/>
  <c r="G301"/>
  <c r="G300"/>
  <c r="G299"/>
  <c r="G298"/>
  <c r="G297"/>
  <c r="G296"/>
  <c r="G295"/>
  <c r="G294"/>
  <c r="G293"/>
  <c r="G292"/>
  <c r="G291"/>
  <c r="G290"/>
  <c r="G289"/>
  <c r="G288"/>
  <c r="G287"/>
  <c r="G286"/>
  <c r="G285"/>
  <c r="G284"/>
  <c r="G283"/>
  <c r="G282"/>
  <c r="G281"/>
  <c r="G280"/>
  <c r="G279"/>
  <c r="G278"/>
  <c r="G277"/>
  <c r="G276"/>
  <c r="G275"/>
  <c r="G274"/>
  <c r="G273"/>
  <c r="G272"/>
  <c r="G271"/>
  <c r="G270"/>
  <c r="G269"/>
  <c r="G268"/>
  <c r="G267"/>
  <c r="G266"/>
  <c r="G265"/>
  <c r="G264"/>
  <c r="G263"/>
  <c r="G262"/>
  <c r="G261"/>
  <c r="G260"/>
  <c r="G259"/>
  <c r="G258"/>
  <c r="G257"/>
  <c r="G256"/>
  <c r="G255"/>
  <c r="G254"/>
  <c r="G253"/>
  <c r="G252"/>
  <c r="G251"/>
  <c r="G250"/>
  <c r="G249"/>
  <c r="G248"/>
  <c r="G247"/>
  <c r="G246"/>
  <c r="G245"/>
  <c r="G244"/>
  <c r="G243"/>
  <c r="G242"/>
  <c r="G241"/>
  <c r="G240"/>
  <c r="G239"/>
  <c r="G238"/>
  <c r="G237"/>
  <c r="G236"/>
  <c r="G235"/>
  <c r="G234"/>
  <c r="G233"/>
  <c r="G232"/>
  <c r="G231"/>
  <c r="G230"/>
  <c r="G229"/>
  <c r="G228"/>
  <c r="G227"/>
  <c r="G226"/>
  <c r="G225"/>
  <c r="G224"/>
  <c r="G223"/>
  <c r="G222"/>
  <c r="G221"/>
  <c r="G220"/>
  <c r="G219"/>
  <c r="G218"/>
  <c r="G217"/>
  <c r="G216"/>
  <c r="G215"/>
  <c r="G214"/>
  <c r="G213"/>
  <c r="G212"/>
  <c r="G211"/>
  <c r="G210"/>
  <c r="G209"/>
  <c r="G208"/>
  <c r="G207"/>
  <c r="G206"/>
  <c r="G205"/>
  <c r="G204"/>
  <c r="G203"/>
  <c r="G202"/>
  <c r="G201"/>
  <c r="G200"/>
  <c r="G199"/>
  <c r="G198"/>
  <c r="G197"/>
  <c r="G196"/>
  <c r="G195"/>
  <c r="G194"/>
  <c r="G193"/>
  <c r="G192"/>
  <c r="G191"/>
  <c r="G190"/>
  <c r="G189"/>
  <c r="G188"/>
  <c r="G187"/>
  <c r="G186"/>
  <c r="G185"/>
  <c r="G184"/>
  <c r="G183"/>
  <c r="G182"/>
  <c r="G181"/>
  <c r="G180"/>
  <c r="G179"/>
  <c r="G178"/>
  <c r="G177"/>
  <c r="G176"/>
  <c r="G175"/>
  <c r="G174"/>
  <c r="G173"/>
  <c r="G172"/>
  <c r="G171"/>
  <c r="G170"/>
  <c r="G169"/>
  <c r="G168"/>
  <c r="G167"/>
  <c r="G166"/>
  <c r="G165"/>
  <c r="G164"/>
  <c r="G163"/>
  <c r="G162"/>
  <c r="G161"/>
  <c r="G160"/>
  <c r="G159"/>
  <c r="G158"/>
  <c r="G157"/>
  <c r="G156"/>
  <c r="G155"/>
  <c r="G154"/>
  <c r="G153"/>
  <c r="G152"/>
  <c r="G151"/>
  <c r="G150"/>
  <c r="G149"/>
  <c r="G148"/>
  <c r="G147"/>
  <c r="G146"/>
  <c r="G145"/>
  <c r="G144"/>
  <c r="G143"/>
  <c r="G142"/>
  <c r="G141"/>
  <c r="G140"/>
  <c r="G139"/>
  <c r="G138"/>
  <c r="G137"/>
  <c r="G136"/>
  <c r="G135"/>
  <c r="G134"/>
  <c r="G133"/>
  <c r="G132"/>
  <c r="G131"/>
  <c r="G130"/>
  <c r="G129"/>
  <c r="G128"/>
  <c r="G127"/>
  <c r="G126"/>
  <c r="G125"/>
  <c r="G124"/>
  <c r="G123"/>
  <c r="G122"/>
  <c r="G121"/>
  <c r="G120"/>
  <c r="G119"/>
  <c r="G118"/>
  <c r="G117"/>
  <c r="G116"/>
  <c r="G115"/>
  <c r="G114"/>
  <c r="G113"/>
  <c r="G112"/>
  <c r="G111"/>
  <c r="G110"/>
  <c r="G109"/>
  <c r="G108"/>
  <c r="G107"/>
  <c r="G106"/>
  <c r="G105"/>
  <c r="G104"/>
  <c r="G103"/>
  <c r="G102"/>
  <c r="G101"/>
  <c r="G100"/>
  <c r="G99"/>
  <c r="G98"/>
  <c r="G97"/>
  <c r="G96"/>
  <c r="G95"/>
  <c r="G94"/>
  <c r="G93"/>
  <c r="G92"/>
  <c r="G91"/>
  <c r="G90"/>
  <c r="G89"/>
  <c r="G88"/>
  <c r="G87"/>
  <c r="G86"/>
  <c r="G85"/>
  <c r="G84"/>
  <c r="G83"/>
  <c r="G82"/>
  <c r="G81"/>
  <c r="G80"/>
  <c r="G79"/>
  <c r="G78"/>
  <c r="G77"/>
  <c r="G76"/>
  <c r="G75"/>
  <c r="G74"/>
  <c r="G73"/>
  <c r="G72"/>
  <c r="G71"/>
  <c r="G70"/>
  <c r="G69"/>
  <c r="G68"/>
  <c r="G67"/>
  <c r="G66"/>
  <c r="G65"/>
  <c r="G64"/>
  <c r="G63"/>
  <c r="G62"/>
  <c r="G61"/>
  <c r="G60"/>
  <c r="G59"/>
  <c r="G58"/>
  <c r="G57"/>
  <c r="G56"/>
  <c r="G55"/>
  <c r="G54"/>
  <c r="G53"/>
  <c r="G52"/>
  <c r="G51"/>
  <c r="G50"/>
  <c r="G49"/>
  <c r="G48"/>
  <c r="G47"/>
  <c r="G46"/>
  <c r="G45"/>
  <c r="G44"/>
  <c r="G43"/>
  <c r="G42"/>
  <c r="G41"/>
  <c r="G40"/>
  <c r="G39"/>
  <c r="G38"/>
  <c r="G37"/>
  <c r="G36"/>
  <c r="G35"/>
  <c r="G34"/>
  <c r="G33"/>
  <c r="G32"/>
  <c r="G31"/>
  <c r="G30"/>
  <c r="G29"/>
  <c r="G28"/>
  <c r="G27"/>
  <c r="G26"/>
  <c r="G25"/>
  <c r="G24"/>
  <c r="G23"/>
  <c r="G22"/>
  <c r="G21"/>
  <c r="G20"/>
  <c r="G19"/>
  <c r="G18"/>
  <c r="G17"/>
  <c r="G16"/>
  <c r="G15"/>
  <c r="G14"/>
  <c r="G13"/>
  <c r="G12"/>
  <c r="G11"/>
  <c r="G10"/>
  <c r="G9"/>
  <c r="G8"/>
  <c r="G7"/>
  <c r="G6"/>
  <c r="G5"/>
  <c r="G4"/>
  <c r="G3"/>
  <c r="G2"/>
  <c r="B14" i="4"/>
  <c r="B13"/>
  <c r="B20" i="2"/>
  <c r="D20" s="1"/>
  <c r="B19"/>
  <c r="B18"/>
  <c r="D18" s="1"/>
  <c r="B16"/>
  <c r="B8"/>
  <c r="D8" s="1"/>
  <c r="B7"/>
  <c r="D7" s="1"/>
  <c r="B6"/>
  <c r="D6" s="1"/>
  <c r="D5"/>
  <c r="B5"/>
  <c r="B3"/>
  <c r="D23" l="1"/>
  <c r="D19"/>
  <c r="D10"/>
  <c r="E22" i="12"/>
  <c r="M14"/>
  <c r="U15"/>
  <c r="E21"/>
  <c r="M15"/>
  <c r="U16"/>
</calcChain>
</file>

<file path=xl/sharedStrings.xml><?xml version="1.0" encoding="utf-8"?>
<sst xmlns="http://schemas.openxmlformats.org/spreadsheetml/2006/main" count="90182" uniqueCount="119">
  <si>
    <t>application_id</t>
  </si>
  <si>
    <t>Interview Taken on</t>
  </si>
  <si>
    <t>Interview Taken on Short Date</t>
  </si>
  <si>
    <t>Status</t>
  </si>
  <si>
    <t>event_name</t>
  </si>
  <si>
    <t>Department</t>
  </si>
  <si>
    <t>Post Name</t>
  </si>
  <si>
    <t>Offered Salary</t>
  </si>
  <si>
    <t>Sheets</t>
  </si>
  <si>
    <t>Hired</t>
  </si>
  <si>
    <t>Female</t>
  </si>
  <si>
    <t>General Management</t>
  </si>
  <si>
    <t>i4</t>
  </si>
  <si>
    <t>Question-1</t>
  </si>
  <si>
    <t>Handling Missing Data</t>
  </si>
  <si>
    <t>Male</t>
  </si>
  <si>
    <t>i7</t>
  </si>
  <si>
    <t>Question-2</t>
  </si>
  <si>
    <t>Clubbing Columns</t>
  </si>
  <si>
    <t>Service Department</t>
  </si>
  <si>
    <t>b9</t>
  </si>
  <si>
    <t>Question-3</t>
  </si>
  <si>
    <t>Outlier Detection</t>
  </si>
  <si>
    <t>c8</t>
  </si>
  <si>
    <t>Question-4</t>
  </si>
  <si>
    <t>Removing Outliers</t>
  </si>
  <si>
    <t>c9</t>
  </si>
  <si>
    <t>Operations Department</t>
  </si>
  <si>
    <t>c5</t>
  </si>
  <si>
    <t>Rejected</t>
  </si>
  <si>
    <t>Production Department</t>
  </si>
  <si>
    <t>i1</t>
  </si>
  <si>
    <t>c-10</t>
  </si>
  <si>
    <t>Marketing Department</t>
  </si>
  <si>
    <t>Sales Department</t>
  </si>
  <si>
    <t>Finance Department</t>
  </si>
  <si>
    <t>i6</t>
  </si>
  <si>
    <t>Don’t want to say</t>
  </si>
  <si>
    <t>Purchase Department</t>
  </si>
  <si>
    <t>i5</t>
  </si>
  <si>
    <t>Human Resource Department</t>
  </si>
  <si>
    <t>-</t>
  </si>
  <si>
    <t>m6</t>
  </si>
  <si>
    <t>n9</t>
  </si>
  <si>
    <t>n6</t>
  </si>
  <si>
    <t>m7</t>
  </si>
  <si>
    <t>n10</t>
  </si>
  <si>
    <t xml:space="preserve">Handling Missing Data: </t>
  </si>
  <si>
    <t>Event_Name</t>
  </si>
  <si>
    <t xml:space="preserve">Count of event_name = </t>
  </si>
  <si>
    <t>percentage</t>
  </si>
  <si>
    <t>Count of male candidates=</t>
  </si>
  <si>
    <t>Count of female candidates=</t>
  </si>
  <si>
    <t>Count of Don’t want to say candidates=</t>
  </si>
  <si>
    <t xml:space="preserve">Count of Null values = </t>
  </si>
  <si>
    <t>Total percentage=</t>
  </si>
  <si>
    <t>After changing the null values as dont want to say</t>
  </si>
  <si>
    <t>(All)</t>
  </si>
  <si>
    <t>StdDevp of Offered Salary2_2</t>
  </si>
  <si>
    <t>Count of Offered Salary2</t>
  </si>
  <si>
    <t>Sum of Offered Salary</t>
  </si>
  <si>
    <t>Average of Offered Salary</t>
  </si>
  <si>
    <t>Grand Total</t>
  </si>
  <si>
    <t>Least difference between Null average salary and post name average salary</t>
  </si>
  <si>
    <t>Department - Post Name</t>
  </si>
  <si>
    <t>Mean of offered salary</t>
  </si>
  <si>
    <t>Median of offered salary</t>
  </si>
  <si>
    <t>Difference</t>
  </si>
  <si>
    <t>Count of Offered Salary</t>
  </si>
  <si>
    <t>Median salary of pst name i4 from all departments</t>
  </si>
  <si>
    <t>Median salary of post name i7 from GM Dept</t>
  </si>
  <si>
    <t>Median salary of post name b9 from Service Dept</t>
  </si>
  <si>
    <t>A. Hiring Analysis</t>
  </si>
  <si>
    <t>B. Salary Analysis</t>
  </si>
  <si>
    <t>C. Salary Distribution:</t>
  </si>
  <si>
    <t>D. Departmental Analysis</t>
  </si>
  <si>
    <t>E. Position Tier Analysis</t>
  </si>
  <si>
    <t>Count of Gender</t>
  </si>
  <si>
    <t>Count of event_name2</t>
  </si>
  <si>
    <t>Count of event_name</t>
  </si>
  <si>
    <t>Count of Post Name</t>
  </si>
  <si>
    <t>Only Female Department post name</t>
  </si>
  <si>
    <t>Only male Department post name</t>
  </si>
  <si>
    <t>Finance department c-10</t>
  </si>
  <si>
    <t>Human Resource b9</t>
  </si>
  <si>
    <t>Finance Department i1</t>
  </si>
  <si>
    <t>Human Resource i7</t>
  </si>
  <si>
    <t>General Management b9</t>
  </si>
  <si>
    <t>Operational Department m6</t>
  </si>
  <si>
    <t>General Management c8</t>
  </si>
  <si>
    <t>Production department c-10</t>
  </si>
  <si>
    <t>Finance Department Total</t>
  </si>
  <si>
    <t>General Management i1</t>
  </si>
  <si>
    <t>Production department c8</t>
  </si>
  <si>
    <t>General Management i4</t>
  </si>
  <si>
    <t>Purchase department i4</t>
  </si>
  <si>
    <t>General Management i7</t>
  </si>
  <si>
    <t>Sales Department i1</t>
  </si>
  <si>
    <t>Marketing department i4</t>
  </si>
  <si>
    <t>Purchase department n6</t>
  </si>
  <si>
    <t>Service department m6</t>
  </si>
  <si>
    <t>Count of employee</t>
  </si>
  <si>
    <t>ALL Candidates</t>
  </si>
  <si>
    <t>Hired Candidates</t>
  </si>
  <si>
    <t>Rejected Candidates</t>
  </si>
  <si>
    <t>Maximum of offered salary(Upper limit):</t>
  </si>
  <si>
    <t>Minimum of offered salary(Lower Limit):</t>
  </si>
  <si>
    <t>Lower Limit</t>
  </si>
  <si>
    <t>Upper Limit</t>
  </si>
  <si>
    <t>Class interval</t>
  </si>
  <si>
    <t>Count of offerred salary</t>
  </si>
  <si>
    <t>Upper limit - Lower limit:</t>
  </si>
  <si>
    <t>interval by 10000:</t>
  </si>
  <si>
    <t>Total</t>
  </si>
  <si>
    <t xml:space="preserve">Min </t>
  </si>
  <si>
    <t>Max</t>
  </si>
  <si>
    <t>Count of Department</t>
  </si>
  <si>
    <t>Percentage</t>
  </si>
  <si>
    <t xml:space="preserve">Total </t>
  </si>
</sst>
</file>

<file path=xl/styles.xml><?xml version="1.0" encoding="utf-8"?>
<styleSheet xmlns="http://schemas.openxmlformats.org/spreadsheetml/2006/main">
  <numFmts count="1">
    <numFmt numFmtId="164" formatCode="d/m/yyyy"/>
  </numFmts>
  <fonts count="11">
    <font>
      <sz val="11"/>
      <color theme="1"/>
      <name val="Calibri"/>
      <scheme val="minor"/>
    </font>
    <font>
      <b/>
      <sz val="11"/>
      <color theme="1"/>
      <name val="Calibri"/>
    </font>
    <font>
      <sz val="11"/>
      <color theme="1"/>
      <name val="Calibri"/>
      <scheme val="minor"/>
    </font>
    <font>
      <sz val="11"/>
      <color theme="1"/>
      <name val="Calibri"/>
    </font>
    <font>
      <b/>
      <u/>
      <sz val="11"/>
      <color rgb="FF000000"/>
      <name val="Calibri"/>
    </font>
    <font>
      <b/>
      <sz val="11"/>
      <color rgb="FF000000"/>
      <name val="Calibri"/>
    </font>
    <font>
      <b/>
      <u/>
      <sz val="11"/>
      <color theme="1"/>
      <name val="Calibri"/>
    </font>
    <font>
      <b/>
      <sz val="11"/>
      <color theme="0"/>
      <name val="Calibri"/>
    </font>
    <font>
      <b/>
      <u/>
      <sz val="12"/>
      <color theme="1"/>
      <name val="Calibri"/>
    </font>
    <font>
      <b/>
      <sz val="12"/>
      <color rgb="FF000000"/>
      <name val="WordVisi_MSFontService"/>
    </font>
    <font>
      <b/>
      <sz val="14"/>
      <color rgb="FF000000"/>
      <name val="WordVisi_MSFontService"/>
    </font>
  </fonts>
  <fills count="9">
    <fill>
      <patternFill patternType="none"/>
    </fill>
    <fill>
      <patternFill patternType="gray125"/>
    </fill>
    <fill>
      <patternFill patternType="solid">
        <fgColor rgb="FFFFFF00"/>
        <bgColor rgb="FFFFFF00"/>
      </patternFill>
    </fill>
    <fill>
      <patternFill patternType="solid">
        <fgColor theme="4"/>
        <bgColor theme="4"/>
      </patternFill>
    </fill>
    <fill>
      <patternFill patternType="solid">
        <fgColor rgb="FFC5E0B3"/>
        <bgColor rgb="FFC5E0B3"/>
      </patternFill>
    </fill>
    <fill>
      <patternFill patternType="solid">
        <fgColor rgb="FFBDD6EE"/>
        <bgColor rgb="FFBDD6EE"/>
      </patternFill>
    </fill>
    <fill>
      <patternFill patternType="solid">
        <fgColor rgb="FFFFC000"/>
        <bgColor rgb="FFFFC000"/>
      </patternFill>
    </fill>
    <fill>
      <patternFill patternType="solid">
        <fgColor theme="7"/>
        <bgColor theme="7"/>
      </patternFill>
    </fill>
    <fill>
      <patternFill patternType="solid">
        <fgColor rgb="FFDEEAF6"/>
        <bgColor rgb="FFDEEAF6"/>
      </patternFill>
    </fill>
  </fills>
  <borders count="7">
    <border>
      <left/>
      <right/>
      <top/>
      <bottom/>
      <diagonal/>
    </border>
    <border>
      <left/>
      <right/>
      <top/>
      <bottom/>
      <diagonal/>
    </border>
    <border>
      <left/>
      <right/>
      <top/>
      <bottom style="thin">
        <color rgb="FF9CC2E5"/>
      </bottom>
      <diagonal/>
    </border>
    <border>
      <left style="thin">
        <color rgb="FF9CC2E5"/>
      </left>
      <right/>
      <top style="thin">
        <color rgb="FF9CC2E5"/>
      </top>
      <bottom style="thin">
        <color rgb="FF9CC2E5"/>
      </bottom>
      <diagonal/>
    </border>
    <border>
      <left/>
      <right/>
      <top style="thin">
        <color rgb="FF9CC2E5"/>
      </top>
      <bottom style="thin">
        <color rgb="FF9CC2E5"/>
      </bottom>
      <diagonal/>
    </border>
    <border>
      <left/>
      <right/>
      <top style="thin">
        <color rgb="FF9CC2E5"/>
      </top>
      <bottom/>
      <diagonal/>
    </border>
    <border>
      <left/>
      <right/>
      <top style="thin">
        <color rgb="FF9CC2E5"/>
      </top>
      <bottom style="thin">
        <color rgb="FF9CC2E5"/>
      </bottom>
      <diagonal/>
    </border>
  </borders>
  <cellStyleXfs count="1">
    <xf numFmtId="0" fontId="0" fillId="0" borderId="0"/>
  </cellStyleXfs>
  <cellXfs count="40">
    <xf numFmtId="0" fontId="0" fillId="0" borderId="0" xfId="0" applyFont="1" applyAlignment="1"/>
    <xf numFmtId="0" fontId="1" fillId="0" borderId="0" xfId="0" applyFont="1"/>
    <xf numFmtId="164" fontId="1" fillId="0" borderId="0" xfId="0" applyNumberFormat="1" applyFont="1"/>
    <xf numFmtId="0" fontId="2" fillId="0" borderId="0" xfId="0" applyFont="1"/>
    <xf numFmtId="0" fontId="3" fillId="2" borderId="1" xfId="0" applyFont="1" applyFill="1" applyBorder="1"/>
    <xf numFmtId="0" fontId="4" fillId="0" borderId="0" xfId="0" applyFont="1"/>
    <xf numFmtId="0" fontId="3" fillId="0" borderId="0" xfId="0" applyFont="1" applyAlignment="1">
      <alignment wrapText="1"/>
    </xf>
    <xf numFmtId="22" fontId="3" fillId="0" borderId="0" xfId="0" applyNumberFormat="1" applyFont="1"/>
    <xf numFmtId="164" fontId="3" fillId="0" borderId="0" xfId="0" applyNumberFormat="1" applyFont="1"/>
    <xf numFmtId="0" fontId="3" fillId="0" borderId="0" xfId="0" applyFont="1"/>
    <xf numFmtId="0" fontId="5" fillId="0" borderId="0" xfId="0" applyFont="1"/>
    <xf numFmtId="0" fontId="6" fillId="0" borderId="0" xfId="0" applyFont="1"/>
    <xf numFmtId="0" fontId="1" fillId="0" borderId="0" xfId="0" applyFont="1"/>
    <xf numFmtId="164" fontId="1" fillId="0" borderId="0" xfId="0" applyNumberFormat="1" applyFont="1"/>
    <xf numFmtId="0" fontId="7" fillId="3" borderId="2" xfId="0" applyFont="1" applyFill="1" applyBorder="1"/>
    <xf numFmtId="164" fontId="7" fillId="3" borderId="2" xfId="0" applyNumberFormat="1" applyFont="1" applyFill="1" applyBorder="1"/>
    <xf numFmtId="0" fontId="3" fillId="0" borderId="3" xfId="0" applyFont="1" applyBorder="1"/>
    <xf numFmtId="22" fontId="3" fillId="0" borderId="4" xfId="0" applyNumberFormat="1" applyFont="1" applyBorder="1"/>
    <xf numFmtId="164" fontId="3" fillId="0" borderId="4" xfId="0" applyNumberFormat="1" applyFont="1" applyBorder="1"/>
    <xf numFmtId="0" fontId="3" fillId="0" borderId="4" xfId="0" applyFont="1" applyBorder="1"/>
    <xf numFmtId="0" fontId="2" fillId="0" borderId="0" xfId="0" applyFont="1"/>
    <xf numFmtId="0" fontId="3" fillId="0" borderId="5" xfId="0" applyFont="1" applyBorder="1"/>
    <xf numFmtId="22" fontId="3" fillId="0" borderId="5" xfId="0" applyNumberFormat="1" applyFont="1" applyBorder="1"/>
    <xf numFmtId="164" fontId="3" fillId="0" borderId="5" xfId="0" applyNumberFormat="1" applyFont="1" applyBorder="1"/>
    <xf numFmtId="0" fontId="3" fillId="0" borderId="0" xfId="0" applyFont="1"/>
    <xf numFmtId="2" fontId="3" fillId="0" borderId="0" xfId="0" applyNumberFormat="1" applyFont="1"/>
    <xf numFmtId="0" fontId="7" fillId="3" borderId="6" xfId="0" applyFont="1" applyFill="1" applyBorder="1"/>
    <xf numFmtId="0" fontId="3" fillId="0" borderId="4" xfId="0" applyFont="1" applyBorder="1"/>
    <xf numFmtId="0" fontId="8" fillId="0" borderId="0" xfId="0" applyFont="1"/>
    <xf numFmtId="0" fontId="9" fillId="0" borderId="0" xfId="0" applyFont="1" applyAlignment="1">
      <alignment horizontal="left" vertical="top"/>
    </xf>
    <xf numFmtId="0" fontId="10" fillId="0" borderId="0" xfId="0" applyFont="1"/>
    <xf numFmtId="0" fontId="3" fillId="4" borderId="1" xfId="0" applyFont="1" applyFill="1" applyBorder="1" applyAlignment="1">
      <alignment wrapText="1"/>
    </xf>
    <xf numFmtId="0" fontId="3" fillId="5" borderId="1" xfId="0" applyFont="1" applyFill="1" applyBorder="1"/>
    <xf numFmtId="1" fontId="3" fillId="2" borderId="1" xfId="0" applyNumberFormat="1" applyFont="1" applyFill="1" applyBorder="1"/>
    <xf numFmtId="1" fontId="3" fillId="0" borderId="0" xfId="0" applyNumberFormat="1" applyFont="1"/>
    <xf numFmtId="1" fontId="3" fillId="6" borderId="1" xfId="0" applyNumberFormat="1" applyFont="1" applyFill="1" applyBorder="1"/>
    <xf numFmtId="3" fontId="3" fillId="0" borderId="0" xfId="0" applyNumberFormat="1" applyFont="1"/>
    <xf numFmtId="0" fontId="3" fillId="7" borderId="1" xfId="0" applyFont="1" applyFill="1" applyBorder="1"/>
    <xf numFmtId="0" fontId="1" fillId="8" borderId="2" xfId="0" applyFont="1" applyFill="1" applyBorder="1"/>
    <xf numFmtId="0" fontId="1" fillId="5" borderId="1" xfId="0" applyFont="1" applyFill="1" applyBorder="1"/>
  </cellXfs>
  <cellStyles count="1">
    <cellStyle name="Normal" xfId="0" builtinId="0"/>
  </cellStyles>
  <dxfs count="20">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s>
  <tableStyles count="6">
    <tableStyle name="Question-1.2 Filtered Dataset-style" pivot="0" count="3">
      <tableStyleElement type="headerRow" dxfId="19"/>
      <tableStyleElement type="firstRowStripe" dxfId="18"/>
      <tableStyleElement type="secondRowStripe" dxfId="17"/>
    </tableStyle>
    <tableStyle name="Question-1.2 Filtered Dataset-style 2" pivot="0" count="3">
      <tableStyleElement type="headerRow" dxfId="16"/>
      <tableStyleElement type="firstRowStripe" dxfId="15"/>
      <tableStyleElement type="secondRowStripe" dxfId="14"/>
    </tableStyle>
    <tableStyle name="Question-2 Solution-style" pivot="0" count="3">
      <tableStyleElement type="headerRow" dxfId="13"/>
      <tableStyleElement type="firstRowStripe" dxfId="12"/>
      <tableStyleElement type="secondRowStripe" dxfId="11"/>
    </tableStyle>
    <tableStyle name="C. Salary Distribution-style" pivot="0" count="3">
      <tableStyleElement type="headerRow" dxfId="10"/>
      <tableStyleElement type="firstRowStripe" dxfId="9"/>
      <tableStyleElement type="secondRowStripe" dxfId="8"/>
    </tableStyle>
    <tableStyle name="C. Salary Distribution-style 2" pivot="0" count="3">
      <tableStyleElement type="headerRow" dxfId="7"/>
      <tableStyleElement type="firstRowStripe" dxfId="6"/>
      <tableStyleElement type="secondRowStripe" dxfId="5"/>
    </tableStyle>
    <tableStyle name="C. Salary Distribution-style 3" pivot="0" count="3">
      <tableStyleElement type="headerRow" dxfId="4"/>
      <tableStyleElement type="firstRowStripe" dxfId="3"/>
      <tableStyleElement type="secondRowStripe" dxfId="2"/>
    </tableStyle>
  </tableStyle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theme" Target="theme/theme1.xml"/><Relationship Id="rId2" Type="http://schemas.openxmlformats.org/officeDocument/2006/relationships/worksheet" Target="worksheets/sheet2.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customschemas.google.com/relationships/workbookmetadata" Target="metadata"/><Relationship Id="rId5" Type="http://schemas.openxmlformats.org/officeDocument/2006/relationships/worksheet" Target="worksheets/sheet5.xml"/><Relationship Id="rId23" Type="http://schemas.microsoft.com/office/2007/relationships/slicerCache" Target="slicerCaches/slicerCache6.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400" b="0" i="0">
                <a:solidFill>
                  <a:srgbClr val="757575"/>
                </a:solidFill>
                <a:latin typeface="+mn-lt"/>
              </a:defRPr>
            </a:pPr>
            <a:r>
              <a:rPr sz="1400" b="0" i="0">
                <a:solidFill>
                  <a:srgbClr val="757575"/>
                </a:solidFill>
                <a:latin typeface="+mn-lt"/>
              </a:rPr>
              <a:t>Hiring Analysis - Gender</a:t>
            </a:r>
          </a:p>
        </c:rich>
      </c:tx>
    </c:title>
    <c:plotArea>
      <c:layout/>
      <c:pieChart>
        <c:varyColors val="1"/>
        <c:ser>
          <c:idx val="0"/>
          <c:order val="0"/>
          <c:tx>
            <c:strRef>
              <c:f>'A. Hiring Analysis'!$B$3</c:f>
              <c:strCache>
                <c:ptCount val="1"/>
                <c:pt idx="0">
                  <c:v>Count of Gender</c:v>
                </c:pt>
              </c:strCache>
            </c:strRef>
          </c:tx>
          <c:dPt>
            <c:idx val="0"/>
            <c:spPr>
              <a:solidFill>
                <a:schemeClr val="accent1"/>
              </a:solidFill>
            </c:spPr>
          </c:dPt>
          <c:dPt>
            <c:idx val="1"/>
            <c:spPr>
              <a:solidFill>
                <a:schemeClr val="accent2"/>
              </a:solidFill>
            </c:spPr>
          </c:dPt>
          <c:dPt>
            <c:idx val="2"/>
            <c:spPr>
              <a:solidFill>
                <a:schemeClr val="accent3"/>
              </a:solidFill>
            </c:spPr>
          </c:dPt>
          <c:dPt>
            <c:idx val="3"/>
            <c:spPr>
              <a:solidFill>
                <a:srgbClr val="FFC000"/>
              </a:solidFill>
            </c:spPr>
          </c:dPt>
          <c:dLbls>
            <c:showVal val="1"/>
            <c:showLeaderLines val="1"/>
          </c:dLbls>
          <c:cat>
            <c:strRef>
              <c:f>'A. Hiring Analysis'!$A$4:$A$7</c:f>
              <c:strCache>
                <c:ptCount val="4"/>
                <c:pt idx="0">
                  <c:v>Don’t want to say</c:v>
                </c:pt>
                <c:pt idx="1">
                  <c:v>Female</c:v>
                </c:pt>
                <c:pt idx="2">
                  <c:v>Male</c:v>
                </c:pt>
                <c:pt idx="3">
                  <c:v>Grand Total</c:v>
                </c:pt>
              </c:strCache>
            </c:strRef>
          </c:cat>
          <c:val>
            <c:numRef>
              <c:f>'A. Hiring Analysis'!$B$4:$B$7</c:f>
              <c:numCache>
                <c:formatCode>General</c:formatCode>
                <c:ptCount val="4"/>
                <c:pt idx="0">
                  <c:v>278</c:v>
                </c:pt>
                <c:pt idx="1">
                  <c:v>1856</c:v>
                </c:pt>
                <c:pt idx="2">
                  <c:v>2563</c:v>
                </c:pt>
                <c:pt idx="3">
                  <c:v>4697</c:v>
                </c:pt>
              </c:numCache>
            </c:numRef>
          </c:val>
        </c:ser>
        <c:firstSliceAng val="0"/>
      </c:pieChart>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400" b="0" i="0">
                <a:solidFill>
                  <a:srgbClr val="757575"/>
                </a:solidFill>
                <a:latin typeface="+mn-lt"/>
              </a:defRPr>
            </a:pPr>
            <a:r>
              <a:rPr sz="1400" b="0" i="0">
                <a:solidFill>
                  <a:srgbClr val="757575"/>
                </a:solidFill>
                <a:latin typeface="+mn-lt"/>
              </a:rPr>
              <a:t>Department wise - hiring analysis</a:t>
            </a:r>
          </a:p>
        </c:rich>
      </c:tx>
    </c:title>
    <c:plotArea>
      <c:layout/>
      <c:barChart>
        <c:barDir val="bar"/>
        <c:grouping val="clustered"/>
        <c:ser>
          <c:idx val="0"/>
          <c:order val="0"/>
          <c:tx>
            <c:v>Don’t want to say</c:v>
          </c:tx>
          <c:spPr>
            <a:solidFill>
              <a:schemeClr val="accent1"/>
            </a:solidFill>
            <a:ln cmpd="sng">
              <a:solidFill>
                <a:srgbClr val="000000"/>
              </a:solidFill>
            </a:ln>
          </c:spPr>
          <c:dLbls>
            <c:txPr>
              <a:bodyPr/>
              <a:lstStyle/>
              <a:p>
                <a:pPr lvl="0">
                  <a:defRPr sz="900" b="0" i="0">
                    <a:latin typeface="+mn-lt"/>
                  </a:defRPr>
                </a:pPr>
                <a:endParaRPr lang="en-US"/>
              </a:p>
            </c:txPr>
            <c:showVal val="1"/>
          </c:dLbls>
          <c:cat>
            <c:strRef>
              <c:f>'A. Hiring Analysis'!$A$20:$A$29</c:f>
              <c:strCache>
                <c:ptCount val="10"/>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pt idx="9">
                  <c:v>Grand Total</c:v>
                </c:pt>
              </c:strCache>
            </c:strRef>
          </c:cat>
          <c:val>
            <c:numRef>
              <c:f>'A. Hiring Analysis'!$B$20:$B$29</c:f>
              <c:numCache>
                <c:formatCode>General</c:formatCode>
                <c:ptCount val="10"/>
                <c:pt idx="0">
                  <c:v>12</c:v>
                </c:pt>
                <c:pt idx="1">
                  <c:v>8</c:v>
                </c:pt>
                <c:pt idx="2">
                  <c:v>1</c:v>
                </c:pt>
                <c:pt idx="3">
                  <c:v>9</c:v>
                </c:pt>
                <c:pt idx="4">
                  <c:v>115</c:v>
                </c:pt>
                <c:pt idx="5">
                  <c:v>14</c:v>
                </c:pt>
                <c:pt idx="6">
                  <c:v>21</c:v>
                </c:pt>
                <c:pt idx="7">
                  <c:v>20</c:v>
                </c:pt>
                <c:pt idx="8">
                  <c:v>78</c:v>
                </c:pt>
                <c:pt idx="9">
                  <c:v>278</c:v>
                </c:pt>
              </c:numCache>
            </c:numRef>
          </c:val>
        </c:ser>
        <c:ser>
          <c:idx val="1"/>
          <c:order val="1"/>
          <c:tx>
            <c:v>Female</c:v>
          </c:tx>
          <c:spPr>
            <a:solidFill>
              <a:schemeClr val="accent2"/>
            </a:solidFill>
            <a:ln cmpd="sng">
              <a:solidFill>
                <a:srgbClr val="000000"/>
              </a:solidFill>
            </a:ln>
          </c:spPr>
          <c:dLbls>
            <c:txPr>
              <a:bodyPr/>
              <a:lstStyle/>
              <a:p>
                <a:pPr lvl="0">
                  <a:defRPr sz="900" b="0" i="0">
                    <a:latin typeface="+mn-lt"/>
                  </a:defRPr>
                </a:pPr>
                <a:endParaRPr lang="en-US"/>
              </a:p>
            </c:txPr>
            <c:showVal val="1"/>
          </c:dLbls>
          <c:cat>
            <c:strRef>
              <c:f>'A. Hiring Analysis'!$A$20:$A$29</c:f>
              <c:strCache>
                <c:ptCount val="10"/>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pt idx="9">
                  <c:v>Grand Total</c:v>
                </c:pt>
              </c:strCache>
            </c:strRef>
          </c:cat>
          <c:val>
            <c:numRef>
              <c:f>'A. Hiring Analysis'!$C$20:$C$29</c:f>
              <c:numCache>
                <c:formatCode>General</c:formatCode>
                <c:ptCount val="10"/>
                <c:pt idx="0">
                  <c:v>154</c:v>
                </c:pt>
                <c:pt idx="1">
                  <c:v>95</c:v>
                </c:pt>
                <c:pt idx="2">
                  <c:v>26</c:v>
                </c:pt>
                <c:pt idx="3">
                  <c:v>66</c:v>
                </c:pt>
                <c:pt idx="4">
                  <c:v>695</c:v>
                </c:pt>
                <c:pt idx="5">
                  <c:v>104</c:v>
                </c:pt>
                <c:pt idx="6">
                  <c:v>76</c:v>
                </c:pt>
                <c:pt idx="7">
                  <c:v>171</c:v>
                </c:pt>
                <c:pt idx="8">
                  <c:v>469</c:v>
                </c:pt>
                <c:pt idx="9">
                  <c:v>1856</c:v>
                </c:pt>
              </c:numCache>
            </c:numRef>
          </c:val>
        </c:ser>
        <c:ser>
          <c:idx val="2"/>
          <c:order val="2"/>
          <c:tx>
            <c:v>Male</c:v>
          </c:tx>
          <c:spPr>
            <a:solidFill>
              <a:schemeClr val="accent3"/>
            </a:solidFill>
            <a:ln cmpd="sng">
              <a:solidFill>
                <a:srgbClr val="000000"/>
              </a:solidFill>
            </a:ln>
          </c:spPr>
          <c:dLbls>
            <c:txPr>
              <a:bodyPr/>
              <a:lstStyle/>
              <a:p>
                <a:pPr lvl="0">
                  <a:defRPr sz="900" b="0" i="0">
                    <a:latin typeface="+mn-lt"/>
                  </a:defRPr>
                </a:pPr>
                <a:endParaRPr lang="en-US"/>
              </a:p>
            </c:txPr>
            <c:showVal val="1"/>
          </c:dLbls>
          <c:cat>
            <c:strRef>
              <c:f>'A. Hiring Analysis'!$A$20:$A$29</c:f>
              <c:strCache>
                <c:ptCount val="10"/>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pt idx="9">
                  <c:v>Grand Total</c:v>
                </c:pt>
              </c:strCache>
            </c:strRef>
          </c:cat>
          <c:val>
            <c:numRef>
              <c:f>'A. Hiring Analysis'!$D$20:$D$29</c:f>
              <c:numCache>
                <c:formatCode>General</c:formatCode>
                <c:ptCount val="10"/>
                <c:pt idx="0">
                  <c:v>10</c:v>
                </c:pt>
                <c:pt idx="1">
                  <c:v>10</c:v>
                </c:pt>
                <c:pt idx="2">
                  <c:v>43</c:v>
                </c:pt>
                <c:pt idx="3">
                  <c:v>127</c:v>
                </c:pt>
                <c:pt idx="4">
                  <c:v>1033</c:v>
                </c:pt>
                <c:pt idx="5">
                  <c:v>128</c:v>
                </c:pt>
                <c:pt idx="6">
                  <c:v>133</c:v>
                </c:pt>
                <c:pt idx="7">
                  <c:v>294</c:v>
                </c:pt>
                <c:pt idx="8">
                  <c:v>785</c:v>
                </c:pt>
                <c:pt idx="9">
                  <c:v>2563</c:v>
                </c:pt>
              </c:numCache>
            </c:numRef>
          </c:val>
        </c:ser>
        <c:axId val="114819456"/>
        <c:axId val="114821376"/>
      </c:barChart>
      <c:catAx>
        <c:axId val="114819456"/>
        <c:scaling>
          <c:orientation val="maxMin"/>
        </c:scaling>
        <c:axPos val="l"/>
        <c:title>
          <c:tx>
            <c:rich>
              <a:bodyPr/>
              <a:lstStyle/>
              <a:p>
                <a:pPr lvl="0">
                  <a:defRPr b="0">
                    <a:solidFill>
                      <a:srgbClr val="000000"/>
                    </a:solidFill>
                    <a:latin typeface="+mn-lt"/>
                  </a:defRPr>
                </a:pPr>
                <a:endParaRPr/>
              </a:p>
            </c:rich>
          </c:tx>
        </c:title>
        <c:numFmt formatCode="General" sourceLinked="1"/>
        <c:majorTickMark val="none"/>
        <c:tickLblPos val="nextTo"/>
        <c:txPr>
          <a:bodyPr/>
          <a:lstStyle/>
          <a:p>
            <a:pPr lvl="0">
              <a:defRPr sz="900" b="0" i="0">
                <a:solidFill>
                  <a:srgbClr val="000000"/>
                </a:solidFill>
                <a:latin typeface="+mn-lt"/>
              </a:defRPr>
            </a:pPr>
            <a:endParaRPr lang="en-US"/>
          </a:p>
        </c:txPr>
        <c:crossAx val="114821376"/>
        <c:crosses val="autoZero"/>
        <c:lblAlgn val="ctr"/>
        <c:lblOffset val="100"/>
      </c:catAx>
      <c:valAx>
        <c:axId val="114821376"/>
        <c:scaling>
          <c:orientation val="minMax"/>
        </c:scaling>
        <c:axPos val="b"/>
        <c:majorGridlines>
          <c:spPr>
            <a:ln>
              <a:solidFill>
                <a:srgbClr val="B7B7B7"/>
              </a:solidFill>
            </a:ln>
          </c:spPr>
        </c:majorGridlines>
        <c:title>
          <c:tx>
            <c:rich>
              <a:bodyPr/>
              <a:lstStyle/>
              <a:p>
                <a:pPr lvl="0">
                  <a:defRPr b="0">
                    <a:solidFill>
                      <a:srgbClr val="000000"/>
                    </a:solidFill>
                    <a:latin typeface="+mn-lt"/>
                  </a:defRPr>
                </a:pPr>
                <a:endParaRPr/>
              </a:p>
            </c:rich>
          </c:tx>
        </c:title>
        <c:numFmt formatCode="General" sourceLinked="1"/>
        <c:majorTickMark val="none"/>
        <c:tickLblPos val="nextTo"/>
        <c:spPr>
          <a:ln/>
        </c:spPr>
        <c:txPr>
          <a:bodyPr/>
          <a:lstStyle/>
          <a:p>
            <a:pPr lvl="0">
              <a:defRPr sz="900" b="0" i="0">
                <a:solidFill>
                  <a:srgbClr val="000000"/>
                </a:solidFill>
                <a:latin typeface="+mn-lt"/>
              </a:defRPr>
            </a:pPr>
            <a:endParaRPr lang="en-US"/>
          </a:p>
        </c:txPr>
        <c:crossAx val="114819456"/>
        <c:crosses val="max"/>
        <c:crossBetween val="between"/>
      </c:valAx>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400" b="0" i="0">
                <a:solidFill>
                  <a:srgbClr val="757575"/>
                </a:solidFill>
                <a:latin typeface="+mn-lt"/>
              </a:defRPr>
            </a:pPr>
            <a:r>
              <a:rPr sz="1400" b="0" i="0">
                <a:solidFill>
                  <a:srgbClr val="757575"/>
                </a:solidFill>
                <a:latin typeface="+mn-lt"/>
              </a:rPr>
              <a:t>Post Name - Gender based Hired analysis</a:t>
            </a:r>
          </a:p>
        </c:rich>
      </c:tx>
    </c:title>
    <c:plotArea>
      <c:layout/>
      <c:barChart>
        <c:barDir val="col"/>
        <c:grouping val="percentStacked"/>
        <c:ser>
          <c:idx val="0"/>
          <c:order val="0"/>
          <c:tx>
            <c:v>Don’t want to say</c:v>
          </c:tx>
          <c:spPr>
            <a:solidFill>
              <a:schemeClr val="accent1"/>
            </a:solidFill>
            <a:ln cmpd="sng">
              <a:solidFill>
                <a:srgbClr val="000000"/>
              </a:solidFill>
            </a:ln>
          </c:spPr>
          <c:dLbls>
            <c:txPr>
              <a:bodyPr/>
              <a:lstStyle/>
              <a:p>
                <a:pPr lvl="0">
                  <a:defRPr sz="900" b="0" i="0">
                    <a:latin typeface="+mn-lt"/>
                  </a:defRPr>
                </a:pPr>
                <a:endParaRPr lang="en-US"/>
              </a:p>
            </c:txPr>
            <c:showVal val="1"/>
          </c:dLbls>
          <c:cat>
            <c:strRef>
              <c:f>'A. Hiring Analysis'!$A$71:$A$81</c:f>
              <c:strCache>
                <c:ptCount val="11"/>
                <c:pt idx="0">
                  <c:v>Finance Department</c:v>
                </c:pt>
                <c:pt idx="9">
                  <c:v>Finance Department Total</c:v>
                </c:pt>
                <c:pt idx="10">
                  <c:v>Grand Total</c:v>
                </c:pt>
              </c:strCache>
            </c:strRef>
          </c:cat>
          <c:val>
            <c:numRef>
              <c:f>'A. Hiring Analysis'!$B$71:$B$81</c:f>
              <c:numCache>
                <c:formatCode>General</c:formatCode>
                <c:ptCount val="11"/>
                <c:pt idx="0">
                  <c:v>0</c:v>
                </c:pt>
                <c:pt idx="1">
                  <c:v>0</c:v>
                </c:pt>
                <c:pt idx="2">
                  <c:v>0</c:v>
                </c:pt>
                <c:pt idx="3">
                  <c:v>0</c:v>
                </c:pt>
                <c:pt idx="4">
                  <c:v>0</c:v>
                </c:pt>
                <c:pt idx="5">
                  <c:v>0</c:v>
                </c:pt>
                <c:pt idx="6">
                  <c:v>0</c:v>
                </c:pt>
                <c:pt idx="7">
                  <c:v>0</c:v>
                </c:pt>
                <c:pt idx="8">
                  <c:v>0</c:v>
                </c:pt>
              </c:numCache>
            </c:numRef>
          </c:val>
        </c:ser>
        <c:ser>
          <c:idx val="1"/>
          <c:order val="1"/>
          <c:tx>
            <c:v>Female</c:v>
          </c:tx>
          <c:spPr>
            <a:solidFill>
              <a:schemeClr val="accent2"/>
            </a:solidFill>
            <a:ln cmpd="sng">
              <a:solidFill>
                <a:srgbClr val="000000"/>
              </a:solidFill>
            </a:ln>
          </c:spPr>
          <c:dLbls>
            <c:txPr>
              <a:bodyPr/>
              <a:lstStyle/>
              <a:p>
                <a:pPr lvl="0">
                  <a:defRPr sz="900" b="0" i="0">
                    <a:latin typeface="+mn-lt"/>
                  </a:defRPr>
                </a:pPr>
                <a:endParaRPr lang="en-US"/>
              </a:p>
            </c:txPr>
            <c:showVal val="1"/>
          </c:dLbls>
          <c:cat>
            <c:strRef>
              <c:f>'A. Hiring Analysis'!$A$71:$A$81</c:f>
              <c:strCache>
                <c:ptCount val="11"/>
                <c:pt idx="0">
                  <c:v>Finance Department</c:v>
                </c:pt>
                <c:pt idx="9">
                  <c:v>Finance Department Total</c:v>
                </c:pt>
                <c:pt idx="10">
                  <c:v>Grand Total</c:v>
                </c:pt>
              </c:strCache>
            </c:strRef>
          </c:cat>
          <c:val>
            <c:numRef>
              <c:f>'A. Hiring Analysis'!$C$71:$C$81</c:f>
              <c:numCache>
                <c:formatCode>General</c:formatCode>
                <c:ptCount val="11"/>
                <c:pt idx="2">
                  <c:v>3</c:v>
                </c:pt>
                <c:pt idx="4">
                  <c:v>3</c:v>
                </c:pt>
                <c:pt idx="6">
                  <c:v>4</c:v>
                </c:pt>
                <c:pt idx="8">
                  <c:v>2</c:v>
                </c:pt>
                <c:pt idx="9">
                  <c:v>12</c:v>
                </c:pt>
                <c:pt idx="10">
                  <c:v>12</c:v>
                </c:pt>
              </c:numCache>
            </c:numRef>
          </c:val>
        </c:ser>
        <c:ser>
          <c:idx val="2"/>
          <c:order val="2"/>
          <c:tx>
            <c:v>Male</c:v>
          </c:tx>
          <c:spPr>
            <a:solidFill>
              <a:schemeClr val="accent3"/>
            </a:solidFill>
            <a:ln cmpd="sng">
              <a:solidFill>
                <a:srgbClr val="000000"/>
              </a:solidFill>
            </a:ln>
          </c:spPr>
          <c:dLbls>
            <c:txPr>
              <a:bodyPr/>
              <a:lstStyle/>
              <a:p>
                <a:pPr lvl="0">
                  <a:defRPr sz="900" b="0" i="0">
                    <a:latin typeface="+mn-lt"/>
                  </a:defRPr>
                </a:pPr>
                <a:endParaRPr lang="en-US"/>
              </a:p>
            </c:txPr>
            <c:showVal val="1"/>
          </c:dLbls>
          <c:cat>
            <c:strRef>
              <c:f>'A. Hiring Analysis'!$A$71:$A$81</c:f>
              <c:strCache>
                <c:ptCount val="11"/>
                <c:pt idx="0">
                  <c:v>Finance Department</c:v>
                </c:pt>
                <c:pt idx="9">
                  <c:v>Finance Department Total</c:v>
                </c:pt>
                <c:pt idx="10">
                  <c:v>Grand Total</c:v>
                </c:pt>
              </c:strCache>
            </c:strRef>
          </c:cat>
          <c:val>
            <c:numRef>
              <c:f>'A. Hiring Analysis'!$D$71:$D$81</c:f>
              <c:numCache>
                <c:formatCode>General</c:formatCode>
                <c:ptCount val="11"/>
                <c:pt idx="0">
                  <c:v>7</c:v>
                </c:pt>
                <c:pt idx="1">
                  <c:v>2</c:v>
                </c:pt>
                <c:pt idx="2">
                  <c:v>29</c:v>
                </c:pt>
                <c:pt idx="3">
                  <c:v>2</c:v>
                </c:pt>
                <c:pt idx="4">
                  <c:v>73</c:v>
                </c:pt>
                <c:pt idx="5">
                  <c:v>4</c:v>
                </c:pt>
                <c:pt idx="6">
                  <c:v>20</c:v>
                </c:pt>
                <c:pt idx="7">
                  <c:v>4</c:v>
                </c:pt>
                <c:pt idx="8">
                  <c:v>13</c:v>
                </c:pt>
                <c:pt idx="9">
                  <c:v>154</c:v>
                </c:pt>
                <c:pt idx="10">
                  <c:v>154</c:v>
                </c:pt>
              </c:numCache>
            </c:numRef>
          </c:val>
        </c:ser>
        <c:ser>
          <c:idx val="3"/>
          <c:order val="3"/>
          <c:tx>
            <c:strRef>
              <c:f>'A. Hiring Analysis'!$E$69:$E$70</c:f>
              <c:strCache>
                <c:ptCount val="1"/>
                <c:pt idx="0">
                  <c:v>event_name Male</c:v>
                </c:pt>
              </c:strCache>
            </c:strRef>
          </c:tx>
          <c:cat>
            <c:strRef>
              <c:f>'A. Hiring Analysis'!$A$71:$A$81</c:f>
              <c:strCache>
                <c:ptCount val="11"/>
                <c:pt idx="0">
                  <c:v>Finance Department</c:v>
                </c:pt>
                <c:pt idx="9">
                  <c:v>Finance Department Total</c:v>
                </c:pt>
                <c:pt idx="10">
                  <c:v>Grand Total</c:v>
                </c:pt>
              </c:strCache>
            </c:strRef>
          </c:cat>
          <c:val>
            <c:numRef>
              <c:f>'A. Hiring Analysis'!$E$71:$E$81</c:f>
              <c:numCache>
                <c:formatCode>General</c:formatCode>
                <c:ptCount val="11"/>
                <c:pt idx="0">
                  <c:v>1</c:v>
                </c:pt>
                <c:pt idx="2">
                  <c:v>2</c:v>
                </c:pt>
                <c:pt idx="3">
                  <c:v>1</c:v>
                </c:pt>
                <c:pt idx="4">
                  <c:v>5</c:v>
                </c:pt>
                <c:pt idx="7">
                  <c:v>1</c:v>
                </c:pt>
                <c:pt idx="9">
                  <c:v>10</c:v>
                </c:pt>
                <c:pt idx="10">
                  <c:v>10</c:v>
                </c:pt>
              </c:numCache>
            </c:numRef>
          </c:val>
        </c:ser>
        <c:overlap val="100"/>
        <c:axId val="114878336"/>
        <c:axId val="114884608"/>
      </c:barChart>
      <c:catAx>
        <c:axId val="114878336"/>
        <c:scaling>
          <c:orientation val="minMax"/>
        </c:scaling>
        <c:axPos val="b"/>
        <c:title>
          <c:tx>
            <c:rich>
              <a:bodyPr/>
              <a:lstStyle/>
              <a:p>
                <a:pPr lvl="0">
                  <a:defRPr sz="1000" b="0" i="0">
                    <a:solidFill>
                      <a:srgbClr val="000000"/>
                    </a:solidFill>
                    <a:latin typeface="+mn-lt"/>
                  </a:defRPr>
                </a:pPr>
                <a:r>
                  <a:rPr sz="1000" b="0" i="0">
                    <a:solidFill>
                      <a:srgbClr val="000000"/>
                    </a:solidFill>
                    <a:latin typeface="+mn-lt"/>
                  </a:rPr>
                  <a:t>Post Name</a:t>
                </a:r>
              </a:p>
            </c:rich>
          </c:tx>
        </c:title>
        <c:numFmt formatCode="General" sourceLinked="1"/>
        <c:majorTickMark val="none"/>
        <c:tickLblPos val="nextTo"/>
        <c:txPr>
          <a:bodyPr/>
          <a:lstStyle/>
          <a:p>
            <a:pPr lvl="0">
              <a:defRPr sz="900" b="0" i="0">
                <a:solidFill>
                  <a:srgbClr val="000000"/>
                </a:solidFill>
                <a:latin typeface="+mn-lt"/>
              </a:defRPr>
            </a:pPr>
            <a:endParaRPr lang="en-US"/>
          </a:p>
        </c:txPr>
        <c:crossAx val="114884608"/>
        <c:crosses val="autoZero"/>
        <c:lblAlgn val="ctr"/>
        <c:lblOffset val="100"/>
      </c:catAx>
      <c:valAx>
        <c:axId val="114884608"/>
        <c:scaling>
          <c:orientation val="minMax"/>
        </c:scaling>
        <c:axPos val="l"/>
        <c:majorGridlines>
          <c:spPr>
            <a:ln>
              <a:solidFill>
                <a:srgbClr val="B7B7B7"/>
              </a:solidFill>
            </a:ln>
          </c:spPr>
        </c:majorGridlines>
        <c:title>
          <c:tx>
            <c:rich>
              <a:bodyPr/>
              <a:lstStyle/>
              <a:p>
                <a:pPr lvl="0">
                  <a:defRPr b="0">
                    <a:solidFill>
                      <a:srgbClr val="000000"/>
                    </a:solidFill>
                    <a:latin typeface="+mn-lt"/>
                  </a:defRPr>
                </a:pPr>
                <a:endParaRPr/>
              </a:p>
            </c:rich>
          </c:tx>
        </c:title>
        <c:numFmt formatCode="0%" sourceLinked="1"/>
        <c:majorTickMark val="none"/>
        <c:tickLblPos val="nextTo"/>
        <c:spPr>
          <a:ln/>
        </c:spPr>
        <c:txPr>
          <a:bodyPr/>
          <a:lstStyle/>
          <a:p>
            <a:pPr lvl="0">
              <a:defRPr sz="900" b="0" i="0">
                <a:solidFill>
                  <a:srgbClr val="000000"/>
                </a:solidFill>
                <a:latin typeface="+mn-lt"/>
              </a:defRPr>
            </a:pPr>
            <a:endParaRPr lang="en-US"/>
          </a:p>
        </c:txPr>
        <c:crossAx val="114878336"/>
        <c:crosses val="autoZero"/>
        <c:crossBetween val="between"/>
      </c:valAx>
    </c:plotArea>
    <c:legend>
      <c:legendPos val="t"/>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bar"/>
        <c:grouping val="clustered"/>
        <c:ser>
          <c:idx val="0"/>
          <c:order val="0"/>
          <c:tx>
            <c:v>Don’t want to say</c:v>
          </c:tx>
          <c:spPr>
            <a:solidFill>
              <a:schemeClr val="accent1"/>
            </a:solidFill>
            <a:ln cmpd="sng">
              <a:solidFill>
                <a:srgbClr val="000000"/>
              </a:solidFill>
            </a:ln>
          </c:spPr>
          <c:dLbls>
            <c:txPr>
              <a:bodyPr/>
              <a:lstStyle/>
              <a:p>
                <a:pPr lvl="0">
                  <a:defRPr sz="900" b="0" i="0">
                    <a:latin typeface="+mn-lt"/>
                  </a:defRPr>
                </a:pPr>
                <a:endParaRPr lang="en-US"/>
              </a:p>
            </c:txPr>
            <c:showVal val="1"/>
          </c:dLbls>
          <c:cat>
            <c:strRef>
              <c:f>'A. Hiring Analysis'!$A$50:$A$65</c:f>
              <c:strCache>
                <c:ptCount val="16"/>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pt idx="15">
                  <c:v>Grand Total</c:v>
                </c:pt>
              </c:strCache>
            </c:strRef>
          </c:cat>
          <c:val>
            <c:numRef>
              <c:f>'A. Hiring Analysis'!$B$50:$B$65</c:f>
              <c:numCache>
                <c:formatCode>General</c:formatCode>
                <c:ptCount val="16"/>
                <c:pt idx="0">
                  <c:v>31</c:v>
                </c:pt>
                <c:pt idx="1">
                  <c:v>13</c:v>
                </c:pt>
                <c:pt idx="2">
                  <c:v>95</c:v>
                </c:pt>
                <c:pt idx="3">
                  <c:v>24</c:v>
                </c:pt>
                <c:pt idx="4">
                  <c:v>105</c:v>
                </c:pt>
                <c:pt idx="5">
                  <c:v>11</c:v>
                </c:pt>
                <c:pt idx="6">
                  <c:v>5</c:v>
                </c:pt>
                <c:pt idx="7">
                  <c:v>51</c:v>
                </c:pt>
                <c:pt idx="8">
                  <c:v>20</c:v>
                </c:pt>
                <c:pt idx="9">
                  <c:v>53</c:v>
                </c:pt>
                <c:pt idx="15">
                  <c:v>408</c:v>
                </c:pt>
              </c:numCache>
            </c:numRef>
          </c:val>
        </c:ser>
        <c:ser>
          <c:idx val="1"/>
          <c:order val="1"/>
          <c:tx>
            <c:v>Female</c:v>
          </c:tx>
          <c:spPr>
            <a:solidFill>
              <a:schemeClr val="accent2"/>
            </a:solidFill>
            <a:ln cmpd="sng">
              <a:solidFill>
                <a:srgbClr val="000000"/>
              </a:solidFill>
            </a:ln>
          </c:spPr>
          <c:dLbls>
            <c:txPr>
              <a:bodyPr/>
              <a:lstStyle/>
              <a:p>
                <a:pPr lvl="0">
                  <a:defRPr sz="900" b="0" i="0">
                    <a:latin typeface="+mn-lt"/>
                  </a:defRPr>
                </a:pPr>
                <a:endParaRPr lang="en-US"/>
              </a:p>
            </c:txPr>
            <c:showVal val="1"/>
          </c:dLbls>
          <c:cat>
            <c:strRef>
              <c:f>'A. Hiring Analysis'!$A$50:$A$65</c:f>
              <c:strCache>
                <c:ptCount val="16"/>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pt idx="15">
                  <c:v>Grand Total</c:v>
                </c:pt>
              </c:strCache>
            </c:strRef>
          </c:cat>
          <c:val>
            <c:numRef>
              <c:f>'A. Hiring Analysis'!$C$50:$C$65</c:f>
              <c:numCache>
                <c:formatCode>General</c:formatCode>
                <c:ptCount val="16"/>
                <c:pt idx="0">
                  <c:v>161</c:v>
                </c:pt>
                <c:pt idx="1">
                  <c:v>67</c:v>
                </c:pt>
                <c:pt idx="2">
                  <c:v>689</c:v>
                </c:pt>
                <c:pt idx="3">
                  <c:v>103</c:v>
                </c:pt>
                <c:pt idx="4">
                  <c:v>686</c:v>
                </c:pt>
                <c:pt idx="5">
                  <c:v>86</c:v>
                </c:pt>
                <c:pt idx="6">
                  <c:v>35</c:v>
                </c:pt>
                <c:pt idx="7">
                  <c:v>275</c:v>
                </c:pt>
                <c:pt idx="8">
                  <c:v>187</c:v>
                </c:pt>
                <c:pt idx="9">
                  <c:v>383</c:v>
                </c:pt>
                <c:pt idx="10">
                  <c:v>1</c:v>
                </c:pt>
                <c:pt idx="13">
                  <c:v>1</c:v>
                </c:pt>
                <c:pt idx="14">
                  <c:v>1</c:v>
                </c:pt>
                <c:pt idx="15">
                  <c:v>2675</c:v>
                </c:pt>
              </c:numCache>
            </c:numRef>
          </c:val>
        </c:ser>
        <c:ser>
          <c:idx val="2"/>
          <c:order val="2"/>
          <c:tx>
            <c:v>Male</c:v>
          </c:tx>
          <c:spPr>
            <a:solidFill>
              <a:schemeClr val="accent3"/>
            </a:solidFill>
            <a:ln cmpd="sng">
              <a:solidFill>
                <a:srgbClr val="000000"/>
              </a:solidFill>
            </a:ln>
          </c:spPr>
          <c:dLbls>
            <c:txPr>
              <a:bodyPr/>
              <a:lstStyle/>
              <a:p>
                <a:pPr lvl="0">
                  <a:defRPr sz="900" b="0" i="0">
                    <a:latin typeface="+mn-lt"/>
                  </a:defRPr>
                </a:pPr>
                <a:endParaRPr lang="en-US"/>
              </a:p>
            </c:txPr>
            <c:showVal val="1"/>
          </c:dLbls>
          <c:cat>
            <c:strRef>
              <c:f>'A. Hiring Analysis'!$A$50:$A$65</c:f>
              <c:strCache>
                <c:ptCount val="16"/>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pt idx="15">
                  <c:v>Grand Total</c:v>
                </c:pt>
              </c:strCache>
            </c:strRef>
          </c:cat>
          <c:val>
            <c:numRef>
              <c:f>'A. Hiring Analysis'!$D$50:$D$65</c:f>
              <c:numCache>
                <c:formatCode>General</c:formatCode>
                <c:ptCount val="16"/>
                <c:pt idx="0">
                  <c:v>271</c:v>
                </c:pt>
                <c:pt idx="1">
                  <c:v>152</c:v>
                </c:pt>
                <c:pt idx="2">
                  <c:v>964</c:v>
                </c:pt>
                <c:pt idx="3">
                  <c:v>193</c:v>
                </c:pt>
                <c:pt idx="4">
                  <c:v>1001</c:v>
                </c:pt>
                <c:pt idx="5">
                  <c:v>125</c:v>
                </c:pt>
                <c:pt idx="6">
                  <c:v>48</c:v>
                </c:pt>
                <c:pt idx="7">
                  <c:v>461</c:v>
                </c:pt>
                <c:pt idx="8">
                  <c:v>320</c:v>
                </c:pt>
                <c:pt idx="9">
                  <c:v>546</c:v>
                </c:pt>
                <c:pt idx="10">
                  <c:v>2</c:v>
                </c:pt>
                <c:pt idx="11">
                  <c:v>1</c:v>
                </c:pt>
                <c:pt idx="12">
                  <c:v>1</c:v>
                </c:pt>
                <c:pt idx="15">
                  <c:v>4085</c:v>
                </c:pt>
              </c:numCache>
            </c:numRef>
          </c:val>
        </c:ser>
        <c:axId val="114936448"/>
        <c:axId val="144179968"/>
      </c:barChart>
      <c:catAx>
        <c:axId val="114936448"/>
        <c:scaling>
          <c:orientation val="maxMin"/>
        </c:scaling>
        <c:axPos val="l"/>
        <c:title>
          <c:tx>
            <c:rich>
              <a:bodyPr/>
              <a:lstStyle/>
              <a:p>
                <a:pPr lvl="0">
                  <a:defRPr b="0">
                    <a:solidFill>
                      <a:srgbClr val="000000"/>
                    </a:solidFill>
                    <a:latin typeface="+mn-lt"/>
                  </a:defRPr>
                </a:pPr>
                <a:endParaRPr/>
              </a:p>
            </c:rich>
          </c:tx>
        </c:title>
        <c:numFmt formatCode="General" sourceLinked="1"/>
        <c:majorTickMark val="none"/>
        <c:tickLblPos val="nextTo"/>
        <c:txPr>
          <a:bodyPr/>
          <a:lstStyle/>
          <a:p>
            <a:pPr lvl="0">
              <a:defRPr sz="900" b="0" i="0">
                <a:solidFill>
                  <a:srgbClr val="000000"/>
                </a:solidFill>
                <a:latin typeface="+mn-lt"/>
              </a:defRPr>
            </a:pPr>
            <a:endParaRPr lang="en-US"/>
          </a:p>
        </c:txPr>
        <c:crossAx val="144179968"/>
        <c:crosses val="autoZero"/>
        <c:lblAlgn val="ctr"/>
        <c:lblOffset val="100"/>
      </c:catAx>
      <c:valAx>
        <c:axId val="144179968"/>
        <c:scaling>
          <c:orientation val="minMax"/>
        </c:scaling>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title>
        <c:numFmt formatCode="General" sourceLinked="1"/>
        <c:majorTickMark val="none"/>
        <c:tickLblPos val="nextTo"/>
        <c:spPr>
          <a:ln/>
        </c:spPr>
        <c:txPr>
          <a:bodyPr/>
          <a:lstStyle/>
          <a:p>
            <a:pPr lvl="0">
              <a:defRPr sz="900" b="0" i="0">
                <a:solidFill>
                  <a:srgbClr val="000000"/>
                </a:solidFill>
                <a:latin typeface="+mn-lt"/>
              </a:defRPr>
            </a:pPr>
            <a:endParaRPr lang="en-US"/>
          </a:p>
        </c:txPr>
        <c:crossAx val="114936448"/>
        <c:crosses val="max"/>
        <c:crossBetween val="between"/>
        <c:majorUnit val="50"/>
        <c:minorUnit val="10"/>
      </c:valAx>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400" b="0" i="0">
                <a:solidFill>
                  <a:srgbClr val="757575"/>
                </a:solidFill>
                <a:latin typeface="+mn-lt"/>
              </a:defRPr>
            </a:pPr>
            <a:r>
              <a:rPr sz="1400" b="0" i="0">
                <a:solidFill>
                  <a:srgbClr val="757575"/>
                </a:solidFill>
                <a:latin typeface="+mn-lt"/>
              </a:rPr>
              <a:t>Average salary</a:t>
            </a:r>
          </a:p>
        </c:rich>
      </c:tx>
    </c:title>
    <c:plotArea>
      <c:layout/>
      <c:pieChart>
        <c:varyColors val="1"/>
        <c:ser>
          <c:idx val="0"/>
          <c:order val="0"/>
          <c:tx>
            <c:strRef>
              <c:f>'B. Salary Analysis'!$B$4</c:f>
              <c:strCache>
                <c:ptCount val="1"/>
                <c:pt idx="0">
                  <c:v>Count of employee</c:v>
                </c:pt>
              </c:strCache>
            </c:strRef>
          </c:tx>
          <c:dPt>
            <c:idx val="0"/>
            <c:spPr>
              <a:solidFill>
                <a:schemeClr val="accent1"/>
              </a:solidFill>
            </c:spPr>
          </c:dPt>
          <c:dPt>
            <c:idx val="1"/>
            <c:spPr>
              <a:solidFill>
                <a:schemeClr val="accent2"/>
              </a:solidFill>
            </c:spPr>
          </c:dPt>
          <c:dPt>
            <c:idx val="2"/>
            <c:spPr>
              <a:solidFill>
                <a:schemeClr val="accent3"/>
              </a:solidFill>
            </c:spPr>
          </c:dPt>
          <c:dPt>
            <c:idx val="3"/>
            <c:spPr>
              <a:solidFill>
                <a:srgbClr val="FFC000"/>
              </a:solidFill>
            </c:spPr>
          </c:dPt>
          <c:dLbls>
            <c:showVal val="1"/>
            <c:showLeaderLines val="1"/>
          </c:dLbls>
          <c:cat>
            <c:strRef>
              <c:f>'B. Salary Analysis'!$A$5:$A$8</c:f>
              <c:strCache>
                <c:ptCount val="4"/>
                <c:pt idx="0">
                  <c:v>Don’t want to say</c:v>
                </c:pt>
                <c:pt idx="1">
                  <c:v>Female</c:v>
                </c:pt>
                <c:pt idx="2">
                  <c:v>Male</c:v>
                </c:pt>
                <c:pt idx="3">
                  <c:v>Grand Total</c:v>
                </c:pt>
              </c:strCache>
            </c:strRef>
          </c:cat>
          <c:val>
            <c:numRef>
              <c:f>'B. Salary Analysis'!$B$5:$B$8</c:f>
              <c:numCache>
                <c:formatCode>General</c:formatCode>
                <c:ptCount val="4"/>
                <c:pt idx="0">
                  <c:v>408</c:v>
                </c:pt>
                <c:pt idx="1">
                  <c:v>2675</c:v>
                </c:pt>
                <c:pt idx="2">
                  <c:v>4085</c:v>
                </c:pt>
                <c:pt idx="3">
                  <c:v>7168</c:v>
                </c:pt>
              </c:numCache>
            </c:numRef>
          </c:val>
        </c:ser>
        <c:firstSliceAng val="0"/>
      </c:pieChart>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v>Total</c:v>
          </c:tx>
          <c:spPr>
            <a:solidFill>
              <a:schemeClr val="accent1"/>
            </a:solidFill>
            <a:ln cmpd="sng">
              <a:solidFill>
                <a:srgbClr val="000000"/>
              </a:solidFill>
            </a:ln>
          </c:spPr>
          <c:cat>
            <c:strRef>
              <c:f>'B. Salary Analysis'!$P$6:$P$9</c:f>
              <c:strCache>
                <c:ptCount val="4"/>
                <c:pt idx="0">
                  <c:v>Don’t want to say</c:v>
                </c:pt>
                <c:pt idx="1">
                  <c:v>Female</c:v>
                </c:pt>
                <c:pt idx="2">
                  <c:v>Male</c:v>
                </c:pt>
                <c:pt idx="3">
                  <c:v>Grand Total</c:v>
                </c:pt>
              </c:strCache>
            </c:strRef>
          </c:cat>
          <c:val>
            <c:numRef>
              <c:f>'B. Salary Analysis'!$Q$6:$Q$9</c:f>
              <c:numCache>
                <c:formatCode>General</c:formatCode>
                <c:ptCount val="4"/>
                <c:pt idx="0">
                  <c:v>49768.169117647056</c:v>
                </c:pt>
                <c:pt idx="1">
                  <c:v>49898.392523364484</c:v>
                </c:pt>
                <c:pt idx="2">
                  <c:v>49876.118756121446</c:v>
                </c:pt>
                <c:pt idx="3">
                  <c:v>49878.286870378121</c:v>
                </c:pt>
              </c:numCache>
            </c:numRef>
          </c:val>
        </c:ser>
        <c:axId val="140980992"/>
        <c:axId val="140982912"/>
      </c:barChart>
      <c:catAx>
        <c:axId val="140980992"/>
        <c:scaling>
          <c:orientation val="minMax"/>
        </c:scaling>
        <c:axPos val="b"/>
        <c:title>
          <c:tx>
            <c:rich>
              <a:bodyPr/>
              <a:lstStyle/>
              <a:p>
                <a:pPr lvl="0">
                  <a:defRPr b="0">
                    <a:solidFill>
                      <a:srgbClr val="000000"/>
                    </a:solidFill>
                    <a:latin typeface="+mn-lt"/>
                  </a:defRPr>
                </a:pPr>
                <a:endParaRPr/>
              </a:p>
            </c:rich>
          </c:tx>
        </c:title>
        <c:numFmt formatCode="General" sourceLinked="1"/>
        <c:tickLblPos val="nextTo"/>
        <c:txPr>
          <a:bodyPr/>
          <a:lstStyle/>
          <a:p>
            <a:pPr lvl="0">
              <a:defRPr sz="900" b="0" i="0">
                <a:solidFill>
                  <a:srgbClr val="000000"/>
                </a:solidFill>
                <a:latin typeface="+mn-lt"/>
              </a:defRPr>
            </a:pPr>
            <a:endParaRPr lang="en-US"/>
          </a:p>
        </c:txPr>
        <c:crossAx val="140982912"/>
        <c:crosses val="autoZero"/>
        <c:lblAlgn val="ctr"/>
        <c:lblOffset val="100"/>
      </c:catAx>
      <c:valAx>
        <c:axId val="140982912"/>
        <c:scaling>
          <c:orientation val="minMax"/>
        </c:scaling>
        <c:axPos val="l"/>
        <c:majorGridlines>
          <c:spPr>
            <a:ln>
              <a:solidFill>
                <a:srgbClr val="B7B7B7"/>
              </a:solidFill>
            </a:ln>
          </c:spPr>
        </c:majorGridlines>
        <c:title>
          <c:tx>
            <c:rich>
              <a:bodyPr/>
              <a:lstStyle/>
              <a:p>
                <a:pPr lvl="0">
                  <a:defRPr b="0">
                    <a:solidFill>
                      <a:srgbClr val="000000"/>
                    </a:solidFill>
                    <a:latin typeface="+mn-lt"/>
                  </a:defRPr>
                </a:pPr>
                <a:endParaRPr/>
              </a:p>
            </c:rich>
          </c:tx>
        </c:title>
        <c:numFmt formatCode="General" sourceLinked="1"/>
        <c:tickLblPos val="nextTo"/>
        <c:spPr>
          <a:ln/>
        </c:spPr>
        <c:txPr>
          <a:bodyPr/>
          <a:lstStyle/>
          <a:p>
            <a:pPr lvl="0">
              <a:defRPr sz="900" b="0" i="0">
                <a:solidFill>
                  <a:srgbClr val="000000"/>
                </a:solidFill>
                <a:latin typeface="+mn-lt"/>
              </a:defRPr>
            </a:pPr>
            <a:endParaRPr lang="en-US"/>
          </a:p>
        </c:txPr>
        <c:crossAx val="140980992"/>
        <c:crosses val="autoZero"/>
        <c:crossBetween val="between"/>
      </c:valAx>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v>Don’t want to say</c:v>
          </c:tx>
          <c:spPr>
            <a:solidFill>
              <a:schemeClr val="accent1"/>
            </a:solidFill>
            <a:ln cmpd="sng">
              <a:solidFill>
                <a:srgbClr val="000000"/>
              </a:solidFill>
            </a:ln>
          </c:spPr>
          <c:cat>
            <c:strRef>
              <c:f>'B. Salary Analysis'!$A$20:$A$29</c:f>
              <c:strCache>
                <c:ptCount val="10"/>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pt idx="9">
                  <c:v>Grand Total</c:v>
                </c:pt>
              </c:strCache>
            </c:strRef>
          </c:cat>
          <c:val>
            <c:numRef>
              <c:f>'B. Salary Analysis'!$B$20:$B$29</c:f>
              <c:numCache>
                <c:formatCode>General</c:formatCode>
                <c:ptCount val="10"/>
                <c:pt idx="0">
                  <c:v>36498.5</c:v>
                </c:pt>
                <c:pt idx="1">
                  <c:v>48611.888888888891</c:v>
                </c:pt>
                <c:pt idx="2">
                  <c:v>59334.25</c:v>
                </c:pt>
                <c:pt idx="3">
                  <c:v>44565.384615384617</c:v>
                </c:pt>
                <c:pt idx="4">
                  <c:v>52606.66860465116</c:v>
                </c:pt>
                <c:pt idx="5">
                  <c:v>55212.73684210526</c:v>
                </c:pt>
                <c:pt idx="6">
                  <c:v>51299.44</c:v>
                </c:pt>
                <c:pt idx="7">
                  <c:v>50385.84375</c:v>
                </c:pt>
                <c:pt idx="8">
                  <c:v>46398.483050847455</c:v>
                </c:pt>
                <c:pt idx="9">
                  <c:v>49768.169117647056</c:v>
                </c:pt>
              </c:numCache>
            </c:numRef>
          </c:val>
        </c:ser>
        <c:ser>
          <c:idx val="1"/>
          <c:order val="1"/>
          <c:tx>
            <c:v>Female</c:v>
          </c:tx>
          <c:spPr>
            <a:solidFill>
              <a:schemeClr val="accent2"/>
            </a:solidFill>
            <a:ln cmpd="sng">
              <a:solidFill>
                <a:srgbClr val="000000"/>
              </a:solidFill>
            </a:ln>
          </c:spPr>
          <c:cat>
            <c:strRef>
              <c:f>'B. Salary Analysis'!$A$20:$A$29</c:f>
              <c:strCache>
                <c:ptCount val="10"/>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pt idx="9">
                  <c:v>Grand Total</c:v>
                </c:pt>
              </c:strCache>
            </c:strRef>
          </c:cat>
          <c:val>
            <c:numRef>
              <c:f>'B. Salary Analysis'!$C$20:$C$29</c:f>
              <c:numCache>
                <c:formatCode>General</c:formatCode>
                <c:ptCount val="10"/>
                <c:pt idx="0">
                  <c:v>51219.027131782947</c:v>
                </c:pt>
                <c:pt idx="1">
                  <c:v>54451.625</c:v>
                </c:pt>
                <c:pt idx="2">
                  <c:v>40534.472222222219</c:v>
                </c:pt>
                <c:pt idx="3">
                  <c:v>53297.470588235294</c:v>
                </c:pt>
                <c:pt idx="4">
                  <c:v>48260.211458333331</c:v>
                </c:pt>
                <c:pt idx="5">
                  <c:v>46867.411347517729</c:v>
                </c:pt>
                <c:pt idx="6">
                  <c:v>51019.018518518518</c:v>
                </c:pt>
                <c:pt idx="7">
                  <c:v>48574.112903225803</c:v>
                </c:pt>
                <c:pt idx="8">
                  <c:v>51637.192537313436</c:v>
                </c:pt>
                <c:pt idx="9">
                  <c:v>49898.392523364484</c:v>
                </c:pt>
              </c:numCache>
            </c:numRef>
          </c:val>
        </c:ser>
        <c:ser>
          <c:idx val="2"/>
          <c:order val="2"/>
          <c:tx>
            <c:v>Male</c:v>
          </c:tx>
          <c:spPr>
            <a:solidFill>
              <a:schemeClr val="accent3"/>
            </a:solidFill>
            <a:ln cmpd="sng">
              <a:solidFill>
                <a:srgbClr val="000000"/>
              </a:solidFill>
            </a:ln>
          </c:spPr>
          <c:cat>
            <c:strRef>
              <c:f>'B. Salary Analysis'!$A$20:$A$29</c:f>
              <c:strCache>
                <c:ptCount val="10"/>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pt idx="9">
                  <c:v>Grand Total</c:v>
                </c:pt>
              </c:strCache>
            </c:strRef>
          </c:cat>
          <c:val>
            <c:numRef>
              <c:f>'B. Salary Analysis'!$D$20:$D$29</c:f>
              <c:numCache>
                <c:formatCode>General</c:formatCode>
                <c:ptCount val="10"/>
                <c:pt idx="0">
                  <c:v>35312.928571428572</c:v>
                </c:pt>
                <c:pt idx="1">
                  <c:v>71822.727272727279</c:v>
                </c:pt>
                <c:pt idx="2">
                  <c:v>53625.315789473687</c:v>
                </c:pt>
                <c:pt idx="3">
                  <c:v>46397.795238095241</c:v>
                </c:pt>
                <c:pt idx="4">
                  <c:v>49310.709579011593</c:v>
                </c:pt>
                <c:pt idx="5">
                  <c:v>50604.895454545454</c:v>
                </c:pt>
                <c:pt idx="6">
                  <c:v>53557.65</c:v>
                </c:pt>
                <c:pt idx="7">
                  <c:v>49628.362660944207</c:v>
                </c:pt>
                <c:pt idx="8">
                  <c:v>50369.203630623517</c:v>
                </c:pt>
                <c:pt idx="9">
                  <c:v>49876.118756121446</c:v>
                </c:pt>
              </c:numCache>
            </c:numRef>
          </c:val>
        </c:ser>
        <c:axId val="115146752"/>
        <c:axId val="115148672"/>
      </c:barChart>
      <c:catAx>
        <c:axId val="115146752"/>
        <c:scaling>
          <c:orientation val="minMax"/>
        </c:scaling>
        <c:axPos val="b"/>
        <c:title>
          <c:tx>
            <c:rich>
              <a:bodyPr/>
              <a:lstStyle/>
              <a:p>
                <a:pPr lvl="0">
                  <a:defRPr b="0">
                    <a:solidFill>
                      <a:srgbClr val="000000"/>
                    </a:solidFill>
                    <a:latin typeface="+mn-lt"/>
                  </a:defRPr>
                </a:pPr>
                <a:endParaRPr/>
              </a:p>
            </c:rich>
          </c:tx>
        </c:title>
        <c:numFmt formatCode="General" sourceLinked="1"/>
        <c:majorTickMark val="none"/>
        <c:tickLblPos val="nextTo"/>
        <c:txPr>
          <a:bodyPr/>
          <a:lstStyle/>
          <a:p>
            <a:pPr lvl="0">
              <a:defRPr sz="900" b="0" i="0">
                <a:solidFill>
                  <a:srgbClr val="000000"/>
                </a:solidFill>
                <a:latin typeface="+mn-lt"/>
              </a:defRPr>
            </a:pPr>
            <a:endParaRPr lang="en-US"/>
          </a:p>
        </c:txPr>
        <c:crossAx val="115148672"/>
        <c:crosses val="autoZero"/>
        <c:lblAlgn val="ctr"/>
        <c:lblOffset val="100"/>
      </c:catAx>
      <c:valAx>
        <c:axId val="115148672"/>
        <c:scaling>
          <c:orientation val="minMax"/>
        </c:scaling>
        <c:axPos val="l"/>
        <c:majorGridlines>
          <c:spPr>
            <a:ln>
              <a:solidFill>
                <a:srgbClr val="B7B7B7"/>
              </a:solidFill>
            </a:ln>
          </c:spPr>
        </c:majorGridlines>
        <c:title>
          <c:tx>
            <c:rich>
              <a:bodyPr/>
              <a:lstStyle/>
              <a:p>
                <a:pPr lvl="0">
                  <a:defRPr b="0">
                    <a:solidFill>
                      <a:srgbClr val="000000"/>
                    </a:solidFill>
                    <a:latin typeface="+mn-lt"/>
                  </a:defRPr>
                </a:pPr>
                <a:endParaRPr/>
              </a:p>
            </c:rich>
          </c:tx>
        </c:title>
        <c:numFmt formatCode="General" sourceLinked="1"/>
        <c:majorTickMark val="none"/>
        <c:tickLblPos val="nextTo"/>
        <c:spPr>
          <a:ln/>
        </c:spPr>
        <c:txPr>
          <a:bodyPr/>
          <a:lstStyle/>
          <a:p>
            <a:pPr lvl="0">
              <a:defRPr sz="900" b="0" i="0">
                <a:solidFill>
                  <a:srgbClr val="000000"/>
                </a:solidFill>
                <a:latin typeface="+mn-lt"/>
              </a:defRPr>
            </a:pPr>
            <a:endParaRPr lang="en-US"/>
          </a:p>
        </c:txPr>
        <c:crossAx val="115146752"/>
        <c:crosses val="autoZero"/>
        <c:crossBetween val="between"/>
      </c:valAx>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v>Don’t want to say</c:v>
          </c:tx>
          <c:spPr>
            <a:solidFill>
              <a:schemeClr val="accent1"/>
            </a:solidFill>
            <a:ln cmpd="sng">
              <a:solidFill>
                <a:srgbClr val="000000"/>
              </a:solidFill>
            </a:ln>
          </c:spPr>
          <c:cat>
            <c:strRef>
              <c:f>'B. Salary Analysis'!$A$50:$A$65</c:f>
              <c:strCache>
                <c:ptCount val="16"/>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pt idx="15">
                  <c:v>Grand Total</c:v>
                </c:pt>
              </c:strCache>
            </c:strRef>
          </c:cat>
          <c:val>
            <c:numRef>
              <c:f>'B. Salary Analysis'!$B$50:$B$65</c:f>
              <c:numCache>
                <c:formatCode>General</c:formatCode>
                <c:ptCount val="16"/>
                <c:pt idx="0">
                  <c:v>48011.677419354841</c:v>
                </c:pt>
                <c:pt idx="1">
                  <c:v>54265.153846153844</c:v>
                </c:pt>
                <c:pt idx="2">
                  <c:v>52000.357894736844</c:v>
                </c:pt>
                <c:pt idx="3">
                  <c:v>39382.875</c:v>
                </c:pt>
                <c:pt idx="4">
                  <c:v>53268.390476190478</c:v>
                </c:pt>
                <c:pt idx="5">
                  <c:v>60823.454545454544</c:v>
                </c:pt>
                <c:pt idx="6">
                  <c:v>33048.199999999997</c:v>
                </c:pt>
                <c:pt idx="7">
                  <c:v>49360.745098039217</c:v>
                </c:pt>
                <c:pt idx="8">
                  <c:v>39033.800000000003</c:v>
                </c:pt>
                <c:pt idx="9">
                  <c:v>47185.415094339623</c:v>
                </c:pt>
                <c:pt idx="15">
                  <c:v>49768.169117647056</c:v>
                </c:pt>
              </c:numCache>
            </c:numRef>
          </c:val>
        </c:ser>
        <c:ser>
          <c:idx val="1"/>
          <c:order val="1"/>
          <c:tx>
            <c:v>Female</c:v>
          </c:tx>
          <c:spPr>
            <a:solidFill>
              <a:schemeClr val="accent2"/>
            </a:solidFill>
            <a:ln cmpd="sng">
              <a:solidFill>
                <a:srgbClr val="000000"/>
              </a:solidFill>
            </a:ln>
          </c:spPr>
          <c:cat>
            <c:strRef>
              <c:f>'B. Salary Analysis'!$A$50:$A$65</c:f>
              <c:strCache>
                <c:ptCount val="16"/>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pt idx="15">
                  <c:v>Grand Total</c:v>
                </c:pt>
              </c:strCache>
            </c:strRef>
          </c:cat>
          <c:val>
            <c:numRef>
              <c:f>'B. Salary Analysis'!$C$50:$C$65</c:f>
              <c:numCache>
                <c:formatCode>General</c:formatCode>
                <c:ptCount val="16"/>
                <c:pt idx="0">
                  <c:v>50903.726708074537</c:v>
                </c:pt>
                <c:pt idx="1">
                  <c:v>51636.179104477611</c:v>
                </c:pt>
                <c:pt idx="2">
                  <c:v>50149.960812772137</c:v>
                </c:pt>
                <c:pt idx="3">
                  <c:v>51365.368932038837</c:v>
                </c:pt>
                <c:pt idx="4">
                  <c:v>49727.049562682216</c:v>
                </c:pt>
                <c:pt idx="5">
                  <c:v>49317.197674418603</c:v>
                </c:pt>
                <c:pt idx="6">
                  <c:v>42109.285714285717</c:v>
                </c:pt>
                <c:pt idx="7">
                  <c:v>48349.065454545453</c:v>
                </c:pt>
                <c:pt idx="8">
                  <c:v>49497.320855614977</c:v>
                </c:pt>
                <c:pt idx="9">
                  <c:v>50933.548302872063</c:v>
                </c:pt>
                <c:pt idx="10">
                  <c:v>800</c:v>
                </c:pt>
                <c:pt idx="13">
                  <c:v>44700</c:v>
                </c:pt>
                <c:pt idx="14">
                  <c:v>46219</c:v>
                </c:pt>
                <c:pt idx="15">
                  <c:v>49898.392523364484</c:v>
                </c:pt>
              </c:numCache>
            </c:numRef>
          </c:val>
        </c:ser>
        <c:ser>
          <c:idx val="2"/>
          <c:order val="2"/>
          <c:tx>
            <c:v>Male</c:v>
          </c:tx>
          <c:spPr>
            <a:solidFill>
              <a:schemeClr val="accent3"/>
            </a:solidFill>
            <a:ln cmpd="sng">
              <a:solidFill>
                <a:srgbClr val="000000"/>
              </a:solidFill>
            </a:ln>
          </c:spPr>
          <c:cat>
            <c:strRef>
              <c:f>'B. Salary Analysis'!$A$50:$A$65</c:f>
              <c:strCache>
                <c:ptCount val="16"/>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pt idx="15">
                  <c:v>Grand Total</c:v>
                </c:pt>
              </c:strCache>
            </c:strRef>
          </c:cat>
          <c:val>
            <c:numRef>
              <c:f>'B. Salary Analysis'!$D$50:$D$65</c:f>
              <c:numCache>
                <c:formatCode>General</c:formatCode>
                <c:ptCount val="16"/>
                <c:pt idx="0">
                  <c:v>48550.402214022142</c:v>
                </c:pt>
                <c:pt idx="1">
                  <c:v>50645.79605263158</c:v>
                </c:pt>
                <c:pt idx="2">
                  <c:v>50119.863070539417</c:v>
                </c:pt>
                <c:pt idx="3">
                  <c:v>51754.642487046629</c:v>
                </c:pt>
                <c:pt idx="4">
                  <c:v>50204.383616383617</c:v>
                </c:pt>
                <c:pt idx="5">
                  <c:v>49417.735999999997</c:v>
                </c:pt>
                <c:pt idx="6">
                  <c:v>48089.958333333336</c:v>
                </c:pt>
                <c:pt idx="7">
                  <c:v>50017.470715835138</c:v>
                </c:pt>
                <c:pt idx="8">
                  <c:v>49067.528124999997</c:v>
                </c:pt>
                <c:pt idx="9">
                  <c:v>49291.033027522935</c:v>
                </c:pt>
                <c:pt idx="10">
                  <c:v>51382</c:v>
                </c:pt>
                <c:pt idx="11">
                  <c:v>41402</c:v>
                </c:pt>
                <c:pt idx="12">
                  <c:v>26990</c:v>
                </c:pt>
                <c:pt idx="15">
                  <c:v>49876.118756121446</c:v>
                </c:pt>
              </c:numCache>
            </c:numRef>
          </c:val>
        </c:ser>
        <c:axId val="115190784"/>
        <c:axId val="115192960"/>
      </c:barChart>
      <c:catAx>
        <c:axId val="115190784"/>
        <c:scaling>
          <c:orientation val="minMax"/>
        </c:scaling>
        <c:axPos val="b"/>
        <c:title>
          <c:tx>
            <c:rich>
              <a:bodyPr/>
              <a:lstStyle/>
              <a:p>
                <a:pPr lvl="0">
                  <a:defRPr b="0">
                    <a:solidFill>
                      <a:srgbClr val="000000"/>
                    </a:solidFill>
                    <a:latin typeface="+mn-lt"/>
                  </a:defRPr>
                </a:pPr>
                <a:endParaRPr/>
              </a:p>
            </c:rich>
          </c:tx>
        </c:title>
        <c:numFmt formatCode="General" sourceLinked="1"/>
        <c:majorTickMark val="none"/>
        <c:tickLblPos val="nextTo"/>
        <c:txPr>
          <a:bodyPr/>
          <a:lstStyle/>
          <a:p>
            <a:pPr lvl="0">
              <a:defRPr sz="900" b="0" i="0">
                <a:solidFill>
                  <a:srgbClr val="000000"/>
                </a:solidFill>
                <a:latin typeface="+mn-lt"/>
              </a:defRPr>
            </a:pPr>
            <a:endParaRPr lang="en-US"/>
          </a:p>
        </c:txPr>
        <c:crossAx val="115192960"/>
        <c:crosses val="autoZero"/>
        <c:lblAlgn val="ctr"/>
        <c:lblOffset val="100"/>
      </c:catAx>
      <c:valAx>
        <c:axId val="115192960"/>
        <c:scaling>
          <c:orientation val="minMax"/>
        </c:scaling>
        <c:axPos val="l"/>
        <c:majorGridlines>
          <c:spPr>
            <a:ln>
              <a:solidFill>
                <a:srgbClr val="B7B7B7"/>
              </a:solidFill>
            </a:ln>
          </c:spPr>
        </c:majorGridlines>
        <c:title>
          <c:tx>
            <c:rich>
              <a:bodyPr/>
              <a:lstStyle/>
              <a:p>
                <a:pPr lvl="0">
                  <a:defRPr b="0">
                    <a:solidFill>
                      <a:srgbClr val="000000"/>
                    </a:solidFill>
                    <a:latin typeface="+mn-lt"/>
                  </a:defRPr>
                </a:pPr>
                <a:endParaRPr/>
              </a:p>
            </c:rich>
          </c:tx>
        </c:title>
        <c:numFmt formatCode="General" sourceLinked="1"/>
        <c:majorTickMark val="none"/>
        <c:tickLblPos val="nextTo"/>
        <c:spPr>
          <a:ln/>
        </c:spPr>
        <c:txPr>
          <a:bodyPr/>
          <a:lstStyle/>
          <a:p>
            <a:pPr lvl="0">
              <a:defRPr sz="900" b="0" i="0">
                <a:solidFill>
                  <a:srgbClr val="000000"/>
                </a:solidFill>
                <a:latin typeface="+mn-lt"/>
              </a:defRPr>
            </a:pPr>
            <a:endParaRPr lang="en-US"/>
          </a:p>
        </c:txPr>
        <c:crossAx val="115190784"/>
        <c:crosses val="autoZero"/>
        <c:crossBetween val="between"/>
      </c:valAx>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chart>
    <c:plotArea>
      <c:layout/>
      <c:pieChart>
        <c:varyColors val="1"/>
        <c:ser>
          <c:idx val="0"/>
          <c:order val="0"/>
          <c:tx>
            <c:strRef>
              <c:f>'D. Departmental Analysis'!$B$3:$B$4</c:f>
              <c:strCache>
                <c:ptCount val="1"/>
                <c:pt idx="0">
                  <c:v>Status Rejected</c:v>
                </c:pt>
              </c:strCache>
            </c:strRef>
          </c:tx>
          <c:dPt>
            <c:idx val="0"/>
            <c:spPr>
              <a:solidFill>
                <a:schemeClr val="accent1"/>
              </a:solidFill>
            </c:spPr>
          </c:dPt>
          <c:dPt>
            <c:idx val="1"/>
            <c:spPr>
              <a:solidFill>
                <a:schemeClr val="accent2"/>
              </a:solidFill>
            </c:spPr>
          </c:dPt>
          <c:dPt>
            <c:idx val="2"/>
            <c:spPr>
              <a:solidFill>
                <a:schemeClr val="accent3"/>
              </a:solidFill>
            </c:spPr>
          </c:dPt>
          <c:dPt>
            <c:idx val="3"/>
            <c:spPr>
              <a:solidFill>
                <a:schemeClr val="accent4"/>
              </a:solidFill>
            </c:spPr>
          </c:dPt>
          <c:dPt>
            <c:idx val="4"/>
            <c:spPr>
              <a:solidFill>
                <a:schemeClr val="accent5"/>
              </a:solidFill>
            </c:spPr>
          </c:dPt>
          <c:dPt>
            <c:idx val="5"/>
            <c:spPr>
              <a:solidFill>
                <a:schemeClr val="accent6"/>
              </a:solidFill>
            </c:spPr>
          </c:dPt>
          <c:dPt>
            <c:idx val="6"/>
            <c:spPr>
              <a:solidFill>
                <a:schemeClr val="accent1"/>
              </a:solidFill>
            </c:spPr>
          </c:dPt>
          <c:dPt>
            <c:idx val="7"/>
            <c:spPr>
              <a:solidFill>
                <a:schemeClr val="accent2"/>
              </a:solidFill>
            </c:spPr>
          </c:dPt>
          <c:dPt>
            <c:idx val="8"/>
            <c:spPr>
              <a:solidFill>
                <a:schemeClr val="accent3"/>
              </a:solidFill>
            </c:spPr>
          </c:dPt>
          <c:dPt>
            <c:idx val="9"/>
            <c:spPr>
              <a:solidFill>
                <a:srgbClr val="FFD34D"/>
              </a:solidFill>
            </c:spPr>
          </c:dPt>
          <c:dLbls>
            <c:showVal val="1"/>
            <c:showLeaderLines val="1"/>
          </c:dLbls>
          <c:cat>
            <c:strRef>
              <c:f>'D. Departmental Analysis'!$A$5:$A$14</c:f>
              <c:strCache>
                <c:ptCount val="10"/>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pt idx="9">
                  <c:v>Grand Total</c:v>
                </c:pt>
              </c:strCache>
            </c:strRef>
          </c:cat>
          <c:val>
            <c:numRef>
              <c:f>'D. Departmental Analysis'!$B$5:$B$14</c:f>
              <c:numCache>
                <c:formatCode>General</c:formatCode>
                <c:ptCount val="10"/>
                <c:pt idx="0">
                  <c:v>112</c:v>
                </c:pt>
                <c:pt idx="1">
                  <c:v>59</c:v>
                </c:pt>
                <c:pt idx="2">
                  <c:v>27</c:v>
                </c:pt>
                <c:pt idx="3">
                  <c:v>123</c:v>
                </c:pt>
                <c:pt idx="4">
                  <c:v>928</c:v>
                </c:pt>
                <c:pt idx="5">
                  <c:v>134</c:v>
                </c:pt>
                <c:pt idx="6">
                  <c:v>103</c:v>
                </c:pt>
                <c:pt idx="7">
                  <c:v>262</c:v>
                </c:pt>
                <c:pt idx="8">
                  <c:v>723</c:v>
                </c:pt>
                <c:pt idx="9">
                  <c:v>2471</c:v>
                </c:pt>
              </c:numCache>
            </c:numRef>
          </c:val>
        </c:ser>
        <c:firstSliceAng val="0"/>
      </c:pieChart>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US"/>
  <c:chart>
    <c:plotArea>
      <c:layout/>
      <c:pieChart>
        <c:varyColors val="1"/>
        <c:ser>
          <c:idx val="0"/>
          <c:order val="0"/>
          <c:tx>
            <c:strRef>
              <c:f>'D. Departmental Analysis'!$W$3</c:f>
              <c:strCache>
                <c:ptCount val="1"/>
                <c:pt idx="0">
                  <c:v>Percentage</c:v>
                </c:pt>
              </c:strCache>
            </c:strRef>
          </c:tx>
          <c:dPt>
            <c:idx val="0"/>
            <c:spPr>
              <a:solidFill>
                <a:schemeClr val="accent1"/>
              </a:solidFill>
            </c:spPr>
          </c:dPt>
          <c:dPt>
            <c:idx val="1"/>
            <c:spPr>
              <a:solidFill>
                <a:schemeClr val="accent2"/>
              </a:solidFill>
            </c:spPr>
          </c:dPt>
          <c:dPt>
            <c:idx val="2"/>
            <c:spPr>
              <a:solidFill>
                <a:schemeClr val="accent3"/>
              </a:solidFill>
            </c:spPr>
          </c:dPt>
          <c:dPt>
            <c:idx val="3"/>
            <c:spPr>
              <a:solidFill>
                <a:schemeClr val="accent4"/>
              </a:solidFill>
            </c:spPr>
          </c:dPt>
          <c:dPt>
            <c:idx val="4"/>
            <c:spPr>
              <a:solidFill>
                <a:schemeClr val="accent5"/>
              </a:solidFill>
            </c:spPr>
          </c:dPt>
          <c:dPt>
            <c:idx val="5"/>
            <c:spPr>
              <a:solidFill>
                <a:schemeClr val="accent6"/>
              </a:solidFill>
            </c:spPr>
          </c:dPt>
          <c:dPt>
            <c:idx val="6"/>
            <c:spPr>
              <a:solidFill>
                <a:schemeClr val="accent1"/>
              </a:solidFill>
            </c:spPr>
          </c:dPt>
          <c:dPt>
            <c:idx val="7"/>
            <c:spPr>
              <a:solidFill>
                <a:schemeClr val="accent2"/>
              </a:solidFill>
            </c:spPr>
          </c:dPt>
          <c:dPt>
            <c:idx val="8"/>
            <c:spPr>
              <a:solidFill>
                <a:schemeClr val="accent3"/>
              </a:solidFill>
            </c:spPr>
          </c:dPt>
          <c:dLbls>
            <c:showVal val="1"/>
            <c:showLeaderLines val="1"/>
          </c:dLbls>
          <c:cat>
            <c:strRef>
              <c:f>'D. Departmental Analysis'!$V$4:$V$12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'D. Departmental Analysis'!$W$4:$W$12</c:f>
              <c:numCache>
                <c:formatCode>General</c:formatCode>
                <c:ptCount val="9"/>
                <c:pt idx="0">
                  <c:v>3.7</c:v>
                </c:pt>
                <c:pt idx="1">
                  <c:v>2.4</c:v>
                </c:pt>
                <c:pt idx="2">
                  <c:v>1.5</c:v>
                </c:pt>
                <c:pt idx="3">
                  <c:v>4.3</c:v>
                </c:pt>
                <c:pt idx="4">
                  <c:v>39.200000000000003</c:v>
                </c:pt>
                <c:pt idx="5">
                  <c:v>5.2</c:v>
                </c:pt>
                <c:pt idx="6">
                  <c:v>4.9000000000000004</c:v>
                </c:pt>
                <c:pt idx="7">
                  <c:v>10.3</c:v>
                </c:pt>
                <c:pt idx="8">
                  <c:v>28.4</c:v>
                </c:pt>
              </c:numCache>
            </c:numRef>
          </c:val>
        </c:ser>
        <c:firstSliceAng val="0"/>
      </c:pieChart>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US"/>
  <c:chart>
    <c:plotArea>
      <c:layout/>
      <c:pieChart>
        <c:varyColors val="1"/>
        <c:ser>
          <c:idx val="0"/>
          <c:order val="0"/>
          <c:tx>
            <c:strRef>
              <c:f>'D. Departmental Analysis'!$AR$3</c:f>
              <c:strCache>
                <c:ptCount val="1"/>
                <c:pt idx="0">
                  <c:v>Percentage</c:v>
                </c:pt>
              </c:strCache>
            </c:strRef>
          </c:tx>
          <c:dPt>
            <c:idx val="0"/>
            <c:spPr>
              <a:solidFill>
                <a:schemeClr val="accent1"/>
              </a:solidFill>
            </c:spPr>
          </c:dPt>
          <c:dPt>
            <c:idx val="1"/>
            <c:spPr>
              <a:solidFill>
                <a:schemeClr val="accent2"/>
              </a:solidFill>
            </c:spPr>
          </c:dPt>
          <c:dPt>
            <c:idx val="2"/>
            <c:spPr>
              <a:solidFill>
                <a:schemeClr val="accent3"/>
              </a:solidFill>
            </c:spPr>
          </c:dPt>
          <c:dPt>
            <c:idx val="3"/>
            <c:spPr>
              <a:solidFill>
                <a:schemeClr val="accent4"/>
              </a:solidFill>
            </c:spPr>
          </c:dPt>
          <c:dPt>
            <c:idx val="4"/>
            <c:spPr>
              <a:solidFill>
                <a:schemeClr val="accent5"/>
              </a:solidFill>
            </c:spPr>
          </c:dPt>
          <c:dPt>
            <c:idx val="5"/>
            <c:spPr>
              <a:solidFill>
                <a:schemeClr val="accent6"/>
              </a:solidFill>
            </c:spPr>
          </c:dPt>
          <c:dPt>
            <c:idx val="6"/>
            <c:spPr>
              <a:solidFill>
                <a:schemeClr val="accent1"/>
              </a:solidFill>
            </c:spPr>
          </c:dPt>
          <c:dPt>
            <c:idx val="7"/>
            <c:spPr>
              <a:solidFill>
                <a:schemeClr val="accent2"/>
              </a:solidFill>
            </c:spPr>
          </c:dPt>
          <c:dPt>
            <c:idx val="8"/>
            <c:spPr>
              <a:solidFill>
                <a:schemeClr val="accent3"/>
              </a:solidFill>
            </c:spPr>
          </c:dPt>
          <c:dLbls>
            <c:showVal val="1"/>
            <c:showLeaderLines val="1"/>
          </c:dLbls>
          <c:cat>
            <c:strRef>
              <c:f>'D. Departmental Analysis'!$AQ$4:$AQ$12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'D. Departmental Analysis'!$AR$4:$AR$12</c:f>
              <c:numCache>
                <c:formatCode>General</c:formatCode>
                <c:ptCount val="9"/>
                <c:pt idx="0">
                  <c:v>4.5</c:v>
                </c:pt>
                <c:pt idx="1">
                  <c:v>2.4</c:v>
                </c:pt>
                <c:pt idx="2">
                  <c:v>1.1000000000000001</c:v>
                </c:pt>
                <c:pt idx="3">
                  <c:v>5</c:v>
                </c:pt>
                <c:pt idx="4">
                  <c:v>37.6</c:v>
                </c:pt>
                <c:pt idx="5">
                  <c:v>5.4</c:v>
                </c:pt>
                <c:pt idx="6">
                  <c:v>4.2</c:v>
                </c:pt>
                <c:pt idx="7">
                  <c:v>10.6</c:v>
                </c:pt>
                <c:pt idx="8">
                  <c:v>29.3</c:v>
                </c:pt>
              </c:numCache>
            </c:numRef>
          </c:val>
        </c:ser>
        <c:firstSliceAng val="0"/>
      </c:pieChart>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400" b="0" i="0">
                <a:solidFill>
                  <a:srgbClr val="757575"/>
                </a:solidFill>
                <a:latin typeface="+mn-lt"/>
              </a:defRPr>
            </a:pPr>
            <a:r>
              <a:rPr sz="1400" b="0" i="0">
                <a:solidFill>
                  <a:srgbClr val="757575"/>
                </a:solidFill>
                <a:latin typeface="+mn-lt"/>
              </a:rPr>
              <a:t>All interview attended candidates</a:t>
            </a:r>
          </a:p>
        </c:rich>
      </c:tx>
    </c:title>
    <c:plotArea>
      <c:layout/>
      <c:pieChart>
        <c:varyColors val="1"/>
        <c:ser>
          <c:idx val="0"/>
          <c:order val="0"/>
          <c:tx>
            <c:strRef>
              <c:f>'D. Departmental Analysis'!$B$35</c:f>
              <c:strCache>
                <c:ptCount val="1"/>
                <c:pt idx="0">
                  <c:v>Count of Department</c:v>
                </c:pt>
              </c:strCache>
            </c:strRef>
          </c:tx>
          <c:dPt>
            <c:idx val="0"/>
            <c:spPr>
              <a:solidFill>
                <a:schemeClr val="accent1"/>
              </a:solidFill>
            </c:spPr>
          </c:dPt>
          <c:dPt>
            <c:idx val="1"/>
            <c:spPr>
              <a:solidFill>
                <a:schemeClr val="accent2"/>
              </a:solidFill>
            </c:spPr>
          </c:dPt>
          <c:dPt>
            <c:idx val="2"/>
            <c:spPr>
              <a:solidFill>
                <a:schemeClr val="accent3"/>
              </a:solidFill>
            </c:spPr>
          </c:dPt>
          <c:dPt>
            <c:idx val="3"/>
            <c:spPr>
              <a:solidFill>
                <a:schemeClr val="accent4"/>
              </a:solidFill>
            </c:spPr>
          </c:dPt>
          <c:dPt>
            <c:idx val="4"/>
            <c:spPr>
              <a:solidFill>
                <a:schemeClr val="accent5"/>
              </a:solidFill>
            </c:spPr>
          </c:dPt>
          <c:dPt>
            <c:idx val="5"/>
            <c:spPr>
              <a:solidFill>
                <a:schemeClr val="accent6"/>
              </a:solidFill>
            </c:spPr>
          </c:dPt>
          <c:dPt>
            <c:idx val="6"/>
            <c:spPr>
              <a:solidFill>
                <a:schemeClr val="accent1"/>
              </a:solidFill>
            </c:spPr>
          </c:dPt>
          <c:dPt>
            <c:idx val="7"/>
            <c:spPr>
              <a:solidFill>
                <a:schemeClr val="accent2"/>
              </a:solidFill>
            </c:spPr>
          </c:dPt>
          <c:dPt>
            <c:idx val="8"/>
            <c:spPr>
              <a:solidFill>
                <a:schemeClr val="accent3"/>
              </a:solidFill>
            </c:spPr>
          </c:dPt>
          <c:dPt>
            <c:idx val="9"/>
            <c:spPr>
              <a:solidFill>
                <a:srgbClr val="FFD34D"/>
              </a:solidFill>
            </c:spPr>
          </c:dPt>
          <c:dLbls>
            <c:showVal val="1"/>
            <c:showLeaderLines val="1"/>
          </c:dLbls>
          <c:cat>
            <c:strRef>
              <c:f>'D. Departmental Analysis'!$A$36:$A$45</c:f>
              <c:strCache>
                <c:ptCount val="10"/>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pt idx="9">
                  <c:v>Grand Total</c:v>
                </c:pt>
              </c:strCache>
            </c:strRef>
          </c:cat>
          <c:val>
            <c:numRef>
              <c:f>'D. Departmental Analysis'!$B$36:$B$45</c:f>
              <c:numCache>
                <c:formatCode>General</c:formatCode>
                <c:ptCount val="10"/>
                <c:pt idx="0">
                  <c:v>288</c:v>
                </c:pt>
                <c:pt idx="1">
                  <c:v>172</c:v>
                </c:pt>
                <c:pt idx="2">
                  <c:v>97</c:v>
                </c:pt>
                <c:pt idx="3">
                  <c:v>325</c:v>
                </c:pt>
                <c:pt idx="4">
                  <c:v>2771</c:v>
                </c:pt>
                <c:pt idx="5">
                  <c:v>380</c:v>
                </c:pt>
                <c:pt idx="6">
                  <c:v>333</c:v>
                </c:pt>
                <c:pt idx="7">
                  <c:v>747</c:v>
                </c:pt>
                <c:pt idx="8">
                  <c:v>2055</c:v>
                </c:pt>
                <c:pt idx="9">
                  <c:v>7168</c:v>
                </c:pt>
              </c:numCache>
            </c:numRef>
          </c:val>
        </c:ser>
        <c:firstSliceAng val="0"/>
      </c:pieChart>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US"/>
  <c:chart>
    <c:plotArea>
      <c:layout/>
      <c:pieChart>
        <c:varyColors val="1"/>
        <c:ser>
          <c:idx val="0"/>
          <c:order val="0"/>
          <c:tx>
            <c:strRef>
              <c:f>'D. Departmental Analysis'!$W$39</c:f>
              <c:strCache>
                <c:ptCount val="1"/>
                <c:pt idx="0">
                  <c:v>Percentage</c:v>
                </c:pt>
              </c:strCache>
            </c:strRef>
          </c:tx>
          <c:dPt>
            <c:idx val="0"/>
            <c:spPr>
              <a:solidFill>
                <a:schemeClr val="accent1"/>
              </a:solidFill>
            </c:spPr>
          </c:dPt>
          <c:dPt>
            <c:idx val="1"/>
            <c:spPr>
              <a:solidFill>
                <a:schemeClr val="accent2"/>
              </a:solidFill>
            </c:spPr>
          </c:dPt>
          <c:dPt>
            <c:idx val="2"/>
            <c:spPr>
              <a:solidFill>
                <a:schemeClr val="accent3"/>
              </a:solidFill>
            </c:spPr>
          </c:dPt>
          <c:dPt>
            <c:idx val="3"/>
            <c:spPr>
              <a:solidFill>
                <a:schemeClr val="accent4"/>
              </a:solidFill>
            </c:spPr>
          </c:dPt>
          <c:dPt>
            <c:idx val="4"/>
            <c:spPr>
              <a:solidFill>
                <a:schemeClr val="accent5"/>
              </a:solidFill>
            </c:spPr>
          </c:dPt>
          <c:dPt>
            <c:idx val="5"/>
            <c:spPr>
              <a:solidFill>
                <a:schemeClr val="accent6"/>
              </a:solidFill>
            </c:spPr>
          </c:dPt>
          <c:dPt>
            <c:idx val="6"/>
            <c:spPr>
              <a:solidFill>
                <a:schemeClr val="accent1"/>
              </a:solidFill>
            </c:spPr>
          </c:dPt>
          <c:dPt>
            <c:idx val="7"/>
            <c:spPr>
              <a:solidFill>
                <a:schemeClr val="accent2"/>
              </a:solidFill>
            </c:spPr>
          </c:dPt>
          <c:dPt>
            <c:idx val="8"/>
            <c:spPr>
              <a:solidFill>
                <a:schemeClr val="accent3"/>
              </a:solidFill>
            </c:spPr>
          </c:dPt>
          <c:dLbls>
            <c:showVal val="1"/>
            <c:showLeaderLines val="1"/>
          </c:dLbls>
          <c:cat>
            <c:strRef>
              <c:f>'D. Departmental Analysis'!$V$40:$V$48</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'D. Departmental Analysis'!$W$40:$W$48</c:f>
              <c:numCache>
                <c:formatCode>General</c:formatCode>
                <c:ptCount val="9"/>
                <c:pt idx="0">
                  <c:v>4</c:v>
                </c:pt>
                <c:pt idx="1">
                  <c:v>2.4</c:v>
                </c:pt>
                <c:pt idx="2">
                  <c:v>1.4</c:v>
                </c:pt>
                <c:pt idx="3">
                  <c:v>4.5</c:v>
                </c:pt>
                <c:pt idx="4">
                  <c:v>38.700000000000003</c:v>
                </c:pt>
                <c:pt idx="5">
                  <c:v>5.3</c:v>
                </c:pt>
                <c:pt idx="6">
                  <c:v>4.5999999999999996</c:v>
                </c:pt>
                <c:pt idx="7">
                  <c:v>10.4</c:v>
                </c:pt>
                <c:pt idx="8">
                  <c:v>28.7</c:v>
                </c:pt>
              </c:numCache>
            </c:numRef>
          </c:val>
        </c:ser>
        <c:firstSliceAng val="0"/>
      </c:pieChart>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400" b="0" i="0">
                <a:solidFill>
                  <a:srgbClr val="757575"/>
                </a:solidFill>
                <a:latin typeface="+mn-lt"/>
              </a:defRPr>
            </a:pPr>
            <a:r>
              <a:rPr sz="1400" b="0" i="0">
                <a:solidFill>
                  <a:srgbClr val="757575"/>
                </a:solidFill>
                <a:latin typeface="+mn-lt"/>
              </a:rPr>
              <a:t>General Management</a:t>
            </a:r>
          </a:p>
        </c:rich>
      </c:tx>
    </c:title>
    <c:plotArea>
      <c:layout/>
      <c:barChart>
        <c:barDir val="col"/>
        <c:grouping val="clustered"/>
        <c:ser>
          <c:idx val="0"/>
          <c:order val="0"/>
          <c:tx>
            <c:v>Hired</c:v>
          </c:tx>
          <c:spPr>
            <a:solidFill>
              <a:schemeClr val="accent1"/>
            </a:solidFill>
            <a:ln cmpd="sng">
              <a:solidFill>
                <a:srgbClr val="000000"/>
              </a:solidFill>
            </a:ln>
          </c:spPr>
          <c:dLbls>
            <c:txPr>
              <a:bodyPr/>
              <a:lstStyle/>
              <a:p>
                <a:pPr lvl="0">
                  <a:defRPr sz="900" b="0" i="0">
                    <a:latin typeface="+mn-lt"/>
                  </a:defRPr>
                </a:pPr>
                <a:endParaRPr lang="en-US"/>
              </a:p>
            </c:txPr>
            <c:showVal val="1"/>
          </c:dLbls>
          <c:cat>
            <c:strRef>
              <c:f>'E. Position Tier Analysis'!$A$5:$A$14</c:f>
              <c:strCache>
                <c:ptCount val="10"/>
                <c:pt idx="0">
                  <c:v>i5</c:v>
                </c:pt>
                <c:pt idx="1">
                  <c:v>c5</c:v>
                </c:pt>
                <c:pt idx="2">
                  <c:v>i7</c:v>
                </c:pt>
                <c:pt idx="3">
                  <c:v>c9</c:v>
                </c:pt>
                <c:pt idx="4">
                  <c:v>i6</c:v>
                </c:pt>
                <c:pt idx="5">
                  <c:v>c8</c:v>
                </c:pt>
                <c:pt idx="6">
                  <c:v>b9</c:v>
                </c:pt>
                <c:pt idx="7">
                  <c:v>i1</c:v>
                </c:pt>
                <c:pt idx="8">
                  <c:v>c-10</c:v>
                </c:pt>
                <c:pt idx="9">
                  <c:v>Grand Total</c:v>
                </c:pt>
              </c:strCache>
            </c:strRef>
          </c:cat>
          <c:val>
            <c:numRef>
              <c:f>'E. Position Tier Analysis'!$B$5:$B$14</c:f>
              <c:numCache>
                <c:formatCode>General</c:formatCode>
                <c:ptCount val="10"/>
                <c:pt idx="0">
                  <c:v>30</c:v>
                </c:pt>
                <c:pt idx="1">
                  <c:v>15</c:v>
                </c:pt>
                <c:pt idx="2">
                  <c:v>8</c:v>
                </c:pt>
                <c:pt idx="3">
                  <c:v>4</c:v>
                </c:pt>
                <c:pt idx="4">
                  <c:v>5</c:v>
                </c:pt>
                <c:pt idx="5">
                  <c:v>5</c:v>
                </c:pt>
                <c:pt idx="6">
                  <c:v>1</c:v>
                </c:pt>
                <c:pt idx="7">
                  <c:v>2</c:v>
                </c:pt>
                <c:pt idx="9">
                  <c:v>70</c:v>
                </c:pt>
              </c:numCache>
            </c:numRef>
          </c:val>
        </c:ser>
        <c:ser>
          <c:idx val="1"/>
          <c:order val="1"/>
          <c:tx>
            <c:v>Rejected</c:v>
          </c:tx>
          <c:spPr>
            <a:solidFill>
              <a:schemeClr val="accent2"/>
            </a:solidFill>
            <a:ln cmpd="sng">
              <a:solidFill>
                <a:srgbClr val="000000"/>
              </a:solidFill>
            </a:ln>
          </c:spPr>
          <c:dLbls>
            <c:txPr>
              <a:bodyPr/>
              <a:lstStyle/>
              <a:p>
                <a:pPr lvl="0">
                  <a:defRPr sz="900" b="0" i="0">
                    <a:latin typeface="+mn-lt"/>
                  </a:defRPr>
                </a:pPr>
                <a:endParaRPr lang="en-US"/>
              </a:p>
            </c:txPr>
            <c:showVal val="1"/>
          </c:dLbls>
          <c:cat>
            <c:strRef>
              <c:f>'E. Position Tier Analysis'!$A$5:$A$14</c:f>
              <c:strCache>
                <c:ptCount val="10"/>
                <c:pt idx="0">
                  <c:v>i5</c:v>
                </c:pt>
                <c:pt idx="1">
                  <c:v>c5</c:v>
                </c:pt>
                <c:pt idx="2">
                  <c:v>i7</c:v>
                </c:pt>
                <c:pt idx="3">
                  <c:v>c9</c:v>
                </c:pt>
                <c:pt idx="4">
                  <c:v>i6</c:v>
                </c:pt>
                <c:pt idx="5">
                  <c:v>c8</c:v>
                </c:pt>
                <c:pt idx="6">
                  <c:v>b9</c:v>
                </c:pt>
                <c:pt idx="7">
                  <c:v>i1</c:v>
                </c:pt>
                <c:pt idx="8">
                  <c:v>c-10</c:v>
                </c:pt>
                <c:pt idx="9">
                  <c:v>Grand Total</c:v>
                </c:pt>
              </c:strCache>
            </c:strRef>
          </c:cat>
          <c:val>
            <c:numRef>
              <c:f>'E. Position Tier Analysis'!$C$5:$C$14</c:f>
              <c:numCache>
                <c:formatCode>General</c:formatCode>
                <c:ptCount val="10"/>
                <c:pt idx="0">
                  <c:v>12</c:v>
                </c:pt>
                <c:pt idx="1">
                  <c:v>6</c:v>
                </c:pt>
                <c:pt idx="2">
                  <c:v>1</c:v>
                </c:pt>
                <c:pt idx="3">
                  <c:v>3</c:v>
                </c:pt>
                <c:pt idx="4">
                  <c:v>1</c:v>
                </c:pt>
                <c:pt idx="5">
                  <c:v>1</c:v>
                </c:pt>
                <c:pt idx="6">
                  <c:v>1</c:v>
                </c:pt>
                <c:pt idx="8">
                  <c:v>2</c:v>
                </c:pt>
                <c:pt idx="9">
                  <c:v>27</c:v>
                </c:pt>
              </c:numCache>
            </c:numRef>
          </c:val>
        </c:ser>
        <c:axId val="115770496"/>
        <c:axId val="115772416"/>
      </c:barChart>
      <c:catAx>
        <c:axId val="115770496"/>
        <c:scaling>
          <c:orientation val="minMax"/>
        </c:scaling>
        <c:axPos val="b"/>
        <c:title>
          <c:tx>
            <c:rich>
              <a:bodyPr/>
              <a:lstStyle/>
              <a:p>
                <a:pPr lvl="0">
                  <a:defRPr b="0">
                    <a:solidFill>
                      <a:srgbClr val="000000"/>
                    </a:solidFill>
                    <a:latin typeface="+mn-lt"/>
                  </a:defRPr>
                </a:pPr>
                <a:endParaRPr/>
              </a:p>
            </c:rich>
          </c:tx>
        </c:title>
        <c:numFmt formatCode="General" sourceLinked="1"/>
        <c:majorTickMark val="none"/>
        <c:tickLblPos val="nextTo"/>
        <c:txPr>
          <a:bodyPr/>
          <a:lstStyle/>
          <a:p>
            <a:pPr lvl="0">
              <a:defRPr sz="900" b="0" i="0">
                <a:solidFill>
                  <a:srgbClr val="000000"/>
                </a:solidFill>
                <a:latin typeface="+mn-lt"/>
              </a:defRPr>
            </a:pPr>
            <a:endParaRPr lang="en-US"/>
          </a:p>
        </c:txPr>
        <c:crossAx val="115772416"/>
        <c:crosses val="autoZero"/>
        <c:lblAlgn val="ctr"/>
        <c:lblOffset val="100"/>
      </c:catAx>
      <c:valAx>
        <c:axId val="115772416"/>
        <c:scaling>
          <c:orientation val="minMax"/>
        </c:scaling>
        <c:axPos val="l"/>
        <c:majorGridlines>
          <c:spPr>
            <a:ln>
              <a:solidFill>
                <a:srgbClr val="B7B7B7"/>
              </a:solidFill>
            </a:ln>
          </c:spPr>
        </c:majorGridlines>
        <c:title>
          <c:tx>
            <c:rich>
              <a:bodyPr/>
              <a:lstStyle/>
              <a:p>
                <a:pPr lvl="0">
                  <a:defRPr b="0">
                    <a:solidFill>
                      <a:srgbClr val="000000"/>
                    </a:solidFill>
                    <a:latin typeface="+mn-lt"/>
                  </a:defRPr>
                </a:pPr>
                <a:endParaRPr/>
              </a:p>
            </c:rich>
          </c:tx>
        </c:title>
        <c:numFmt formatCode="General" sourceLinked="1"/>
        <c:majorTickMark val="none"/>
        <c:tickLblPos val="nextTo"/>
        <c:spPr>
          <a:ln/>
        </c:spPr>
        <c:txPr>
          <a:bodyPr/>
          <a:lstStyle/>
          <a:p>
            <a:pPr lvl="0">
              <a:defRPr sz="900" b="0" i="0">
                <a:solidFill>
                  <a:srgbClr val="000000"/>
                </a:solidFill>
                <a:latin typeface="+mn-lt"/>
              </a:defRPr>
            </a:pPr>
            <a:endParaRPr lang="en-US"/>
          </a:p>
        </c:txPr>
        <c:crossAx val="115770496"/>
        <c:crosses val="autoZero"/>
        <c:crossBetween val="between"/>
      </c:valAx>
    </c:plotArea>
    <c:legend>
      <c:legendPos val="b"/>
      <c:txPr>
        <a:bodyPr/>
        <a:lstStyle/>
        <a:p>
          <a:pPr lvl="0">
            <a:defRPr sz="900"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0" cy="2857500"/>
    <xdr:sp macro="" textlink="">
      <xdr:nvSpPr>
        <xdr:cNvPr id="2" name="Rectangle 4294967295"/>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xdr:clientData fLocksWithSheet="0"/>
  </xdr:oneCellAnchor>
  <xdr:oneCellAnchor>
    <xdr:from>
      <xdr:col>0</xdr:col>
      <xdr:colOff>0</xdr:colOff>
      <xdr:row>0</xdr:row>
      <xdr:rowOff>0</xdr:rowOff>
    </xdr:from>
    <xdr:ext cx="0" cy="2857500"/>
    <xdr:sp macro="" textlink="">
      <xdr:nvSpPr>
        <xdr:cNvPr id="3" name="Rectangle 1"/>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xdr:clientData fLocksWithSheet="0"/>
  </xdr:oneCellAnchor>
  <xdr:oneCellAnchor>
    <xdr:from>
      <xdr:col>0</xdr:col>
      <xdr:colOff>0</xdr:colOff>
      <xdr:row>0</xdr:row>
      <xdr:rowOff>0</xdr:rowOff>
    </xdr:from>
    <xdr:ext cx="0" cy="2857500"/>
    <xdr:sp macro="" textlink="">
      <xdr:nvSpPr>
        <xdr:cNvPr id="4" name="Rectangle 2"/>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xdr:clientData fLocksWithSheet="0"/>
  </xdr:oneCellAnchor>
  <xdr:oneCellAnchor>
    <xdr:from>
      <xdr:col>0</xdr:col>
      <xdr:colOff>0</xdr:colOff>
      <xdr:row>0</xdr:row>
      <xdr:rowOff>0</xdr:rowOff>
    </xdr:from>
    <xdr:ext cx="0" cy="2857500"/>
    <xdr:sp macro="" textlink="">
      <xdr:nvSpPr>
        <xdr:cNvPr id="5" name="Rectangle 3"/>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xdr:clientData fLocksWithSheet="0"/>
  </xdr:oneCellAnchor>
  <xdr:oneCellAnchor>
    <xdr:from>
      <xdr:col>0</xdr:col>
      <xdr:colOff>0</xdr:colOff>
      <xdr:row>0</xdr:row>
      <xdr:rowOff>0</xdr:rowOff>
    </xdr:from>
    <xdr:ext cx="0" cy="2857500"/>
    <xdr:sp macro="" textlink="">
      <xdr:nvSpPr>
        <xdr:cNvPr id="6" name="Rectangle 4"/>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xdr:clientData fLocksWithSheet="0"/>
  </xdr:oneCellAnchor>
  <xdr:oneCellAnchor>
    <xdr:from>
      <xdr:col>8</xdr:col>
      <xdr:colOff>590550</xdr:colOff>
      <xdr:row>1</xdr:row>
      <xdr:rowOff>9525</xdr:rowOff>
    </xdr:from>
    <xdr:ext cx="1743075" cy="2762250"/>
    <xdr:sp macro="" textlink="">
      <xdr:nvSpPr>
        <xdr:cNvPr id="7" name="Shape 3"/>
        <xdr:cNvSpPr/>
      </xdr:nvSpPr>
      <xdr:spPr>
        <a:xfrm>
          <a:off x="4474463" y="2398875"/>
          <a:ext cx="1743075" cy="27622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0</xdr:colOff>
      <xdr:row>16</xdr:row>
      <xdr:rowOff>0</xdr:rowOff>
    </xdr:from>
    <xdr:ext cx="1743075" cy="5934075"/>
    <xdr:sp macro="" textlink="">
      <xdr:nvSpPr>
        <xdr:cNvPr id="8" name="Shape 4"/>
        <xdr:cNvSpPr/>
      </xdr:nvSpPr>
      <xdr:spPr>
        <a:xfrm>
          <a:off x="4474463" y="812963"/>
          <a:ext cx="1743075" cy="593407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552450</xdr:colOff>
      <xdr:row>22</xdr:row>
      <xdr:rowOff>95250</xdr:rowOff>
    </xdr:from>
    <xdr:ext cx="1743075" cy="2781300"/>
    <xdr:sp macro="" textlink="">
      <xdr:nvSpPr>
        <xdr:cNvPr id="9" name="Shape 5"/>
        <xdr:cNvSpPr/>
      </xdr:nvSpPr>
      <xdr:spPr>
        <a:xfrm>
          <a:off x="4474463" y="2394113"/>
          <a:ext cx="1743075" cy="277177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542925</xdr:colOff>
      <xdr:row>0</xdr:row>
      <xdr:rowOff>152400</xdr:rowOff>
    </xdr:from>
    <xdr:ext cx="1743075" cy="4105275"/>
    <xdr:sp macro="" textlink="">
      <xdr:nvSpPr>
        <xdr:cNvPr id="10" name="Shape 6"/>
        <xdr:cNvSpPr/>
      </xdr:nvSpPr>
      <xdr:spPr>
        <a:xfrm>
          <a:off x="4474463" y="1732125"/>
          <a:ext cx="1743075" cy="40957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571500</xdr:colOff>
      <xdr:row>0</xdr:row>
      <xdr:rowOff>161925</xdr:rowOff>
    </xdr:from>
    <xdr:ext cx="1743075" cy="10525125"/>
    <xdr:sp macro="" textlink="">
      <xdr:nvSpPr>
        <xdr:cNvPr id="11" name="Shape 7"/>
        <xdr:cNvSpPr/>
      </xdr:nvSpPr>
      <xdr:spPr>
        <a:xfrm>
          <a:off x="4474463" y="0"/>
          <a:ext cx="1743075" cy="75600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0" cy="2857500"/>
    <xdr:sp macro="" textlink="">
      <xdr:nvSpPr>
        <xdr:cNvPr id="6" name="Rectangle 5"/>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xdr:clientData fLocksWithSheet="0"/>
  </xdr:oneCellAnchor>
  <xdr:oneCellAnchor>
    <xdr:from>
      <xdr:col>10</xdr:col>
      <xdr:colOff>0</xdr:colOff>
      <xdr:row>0</xdr:row>
      <xdr:rowOff>142875</xdr:rowOff>
    </xdr:from>
    <xdr:ext cx="2324100" cy="10220325"/>
    <xdr:sp macro="" textlink="">
      <xdr:nvSpPr>
        <xdr:cNvPr id="8" name="Shape 8"/>
        <xdr:cNvSpPr/>
      </xdr:nvSpPr>
      <xdr:spPr>
        <a:xfrm>
          <a:off x="4183950" y="0"/>
          <a:ext cx="2324100" cy="75600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219075</xdr:colOff>
      <xdr:row>0</xdr:row>
      <xdr:rowOff>0</xdr:rowOff>
    </xdr:from>
    <xdr:ext cx="4010025" cy="3200400"/>
    <xdr:graphicFrame macro="">
      <xdr:nvGraphicFramePr>
        <xdr:cNvPr id="1206351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0</xdr:colOff>
      <xdr:row>16</xdr:row>
      <xdr:rowOff>133350</xdr:rowOff>
    </xdr:from>
    <xdr:ext cx="6943725" cy="5276850"/>
    <xdr:graphicFrame macro="">
      <xdr:nvGraphicFramePr>
        <xdr:cNvPr id="542500844"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6</xdr:col>
      <xdr:colOff>866775</xdr:colOff>
      <xdr:row>67</xdr:row>
      <xdr:rowOff>9525</xdr:rowOff>
    </xdr:from>
    <xdr:ext cx="19183350" cy="12287250"/>
    <xdr:graphicFrame macro="">
      <xdr:nvGraphicFramePr>
        <xdr:cNvPr id="838113320"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11</xdr:col>
      <xdr:colOff>581025</xdr:colOff>
      <xdr:row>6</xdr:row>
      <xdr:rowOff>47625</xdr:rowOff>
    </xdr:from>
    <xdr:ext cx="19259550" cy="10801350"/>
    <xdr:graphicFrame macro="">
      <xdr:nvGraphicFramePr>
        <xdr:cNvPr id="933120672"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314325</xdr:colOff>
      <xdr:row>1</xdr:row>
      <xdr:rowOff>19050</xdr:rowOff>
    </xdr:from>
    <xdr:ext cx="7743825" cy="2190750"/>
    <xdr:graphicFrame macro="">
      <xdr:nvGraphicFramePr>
        <xdr:cNvPr id="814935689"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17</xdr:col>
      <xdr:colOff>1352550</xdr:colOff>
      <xdr:row>0</xdr:row>
      <xdr:rowOff>180975</xdr:rowOff>
    </xdr:from>
    <xdr:ext cx="2438400" cy="2886075"/>
    <xdr:graphicFrame macro="">
      <xdr:nvGraphicFramePr>
        <xdr:cNvPr id="107587539"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495300</xdr:colOff>
      <xdr:row>13</xdr:row>
      <xdr:rowOff>95250</xdr:rowOff>
    </xdr:from>
    <xdr:ext cx="7610475" cy="5105400"/>
    <xdr:graphicFrame macro="">
      <xdr:nvGraphicFramePr>
        <xdr:cNvPr id="93238085"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5</xdr:col>
      <xdr:colOff>1038225</xdr:colOff>
      <xdr:row>40</xdr:row>
      <xdr:rowOff>19050</xdr:rowOff>
    </xdr:from>
    <xdr:ext cx="8924925" cy="5267325"/>
    <xdr:graphicFrame macro="">
      <xdr:nvGraphicFramePr>
        <xdr:cNvPr id="235229790"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4</xdr:col>
      <xdr:colOff>590550</xdr:colOff>
      <xdr:row>1</xdr:row>
      <xdr:rowOff>180975</xdr:rowOff>
    </xdr:from>
    <xdr:ext cx="7419975" cy="5276850"/>
    <xdr:graphicFrame macro="">
      <xdr:nvGraphicFramePr>
        <xdr:cNvPr id="1112376473"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104775</xdr:colOff>
      <xdr:row>1</xdr:row>
      <xdr:rowOff>133350</xdr:rowOff>
    </xdr:from>
    <xdr:ext cx="8029575" cy="5667375"/>
    <xdr:graphicFrame macro="">
      <xdr:nvGraphicFramePr>
        <xdr:cNvPr id="1148488159"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46</xdr:col>
      <xdr:colOff>9525</xdr:colOff>
      <xdr:row>1</xdr:row>
      <xdr:rowOff>95250</xdr:rowOff>
    </xdr:from>
    <xdr:ext cx="7372350" cy="5572125"/>
    <xdr:graphicFrame macro="">
      <xdr:nvGraphicFramePr>
        <xdr:cNvPr id="1601147220"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714375</xdr:colOff>
      <xdr:row>31</xdr:row>
      <xdr:rowOff>9525</xdr:rowOff>
    </xdr:from>
    <xdr:ext cx="7896225" cy="6267450"/>
    <xdr:graphicFrame macro="">
      <xdr:nvGraphicFramePr>
        <xdr:cNvPr id="857918637"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25</xdr:col>
      <xdr:colOff>180975</xdr:colOff>
      <xdr:row>36</xdr:row>
      <xdr:rowOff>76200</xdr:rowOff>
    </xdr:from>
    <xdr:ext cx="8077200" cy="5972175"/>
    <xdr:graphicFrame macro="">
      <xdr:nvGraphicFramePr>
        <xdr:cNvPr id="1155903306"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1171575</xdr:colOff>
      <xdr:row>1</xdr:row>
      <xdr:rowOff>152400</xdr:rowOff>
    </xdr:from>
    <xdr:ext cx="6238875" cy="6953250"/>
    <xdr:graphicFrame macro="">
      <xdr:nvGraphicFramePr>
        <xdr:cNvPr id="345189768"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3" sourceName="Interview Taken on Short Date">
  <x14:extLst>
    <ext uri="{2F2917AC-EB37-4324-AD4E-5DD8C200BD13}">
      <x15:tableSlicerCache tableId="1" column="3"/>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4" sourceName="Status">
  <x14:extLst>
    <ext uri="{2F2917AC-EB37-4324-AD4E-5DD8C200BD13}">
      <x15:tableSlicerCache tableId="1" column="4"/>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5" sourceName="event_name">
  <x14:extLst>
    <ext uri="{2F2917AC-EB37-4324-AD4E-5DD8C200BD13}">
      <x15:tableSlicerCache tableId="1" column="5"/>
    </ext>
  </x14:extLst>
</x14:slicerCacheDefinition>
</file>

<file path=xl/slicerCaches/slicerCache4.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6" sourceName="Department">
  <x14:extLst>
    <ext uri="{2F2917AC-EB37-4324-AD4E-5DD8C200BD13}">
      <x15:tableSlicerCache tableId="1" column="6"/>
    </ext>
  </x14:extLst>
</x14:slicerCacheDefinition>
</file>

<file path=xl/slicerCaches/slicerCache5.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7" sourceName="Post Name">
  <x14:extLst>
    <ext uri="{2F2917AC-EB37-4324-AD4E-5DD8C200BD13}">
      <x15:tableSlicerCache tableId="1" column="7"/>
    </ext>
  </x14:extLst>
</x14:slicerCacheDefinition>
</file>

<file path=xl/slicerCaches/slicerCache6.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4_Col_7" sourceName="Department - Post Name">
  <x14:extLst>
    <ext uri="{2F2917AC-EB37-4324-AD4E-5DD8C200BD13}">
      <x15:tableSlicerCache tableId="4" column="7"/>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event_name_1" cache="SlicerCache_Table_1_Col_5" caption="event_name" rowHeight="247650"/>
  <x14:slicer name="Post Name_2" cache="SlicerCache_Table_1_Col_7" caption="Post Name" rowHeight="247650"/>
  <x14:slicer name="Status_3" cache="SlicerCache_Table_1_Col_4" caption="Status" rowHeight="247650"/>
  <x14:slicer name="Department_4" cache="SlicerCache_Table_1_Col_6" caption="Department" rowHeight="247650"/>
  <x14:slicer name="Interview Taken on Short Date_5" cache="SlicerCache_Table_1_Col_3" caption="Interview Taken on Short Date" rowHeight="247650"/>
</x14:slicers>
</file>

<file path=xl/slicers/slicer2.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Department - Post Name_6" cache="SlicerCache_Table_4_Col_7" caption="Department - Post Name" rowHeight="247650"/>
</x14:slicers>
</file>

<file path=xl/tables/table1.xml><?xml version="1.0" encoding="utf-8"?>
<table xmlns="http://schemas.openxmlformats.org/spreadsheetml/2006/main" id="1" name="Table_1" displayName="Table_1" ref="A1:H7169">
  <autoFilter ref="A1:H7169"/>
  <tableColumns count="8">
    <tableColumn id="1" name="application_id"/>
    <tableColumn id="2" name="Interview Taken on"/>
    <tableColumn id="3" name="Interview Taken on Short Date"/>
    <tableColumn id="4" name="Status"/>
    <tableColumn id="5" name="event_name"/>
    <tableColumn id="6" name="Department"/>
    <tableColumn id="7" name="Post Name"/>
    <tableColumn id="8" name="Offered Salary"/>
  </tableColumns>
  <tableStyleInfo showFirstColumn="0" showLastColumn="0" showRowStripes="0" showColumnStripes="0"/>
</table>
</file>

<file path=xl/tables/table2.xml><?xml version="1.0" encoding="utf-8"?>
<table xmlns="http://schemas.openxmlformats.org/spreadsheetml/2006/main" id="2" name="Table_2" displayName="Table_2" ref="A1:H748">
  <tableColumns count="8">
    <tableColumn id="1" name="application_id"/>
    <tableColumn id="2" name="Interview Taken on"/>
    <tableColumn id="3" name="Interview Taken on Short Date"/>
    <tableColumn id="4" name="Status"/>
    <tableColumn id="5" name="event_name"/>
    <tableColumn id="6" name="Department"/>
    <tableColumn id="7" name="Post Name"/>
    <tableColumn id="8" name="Offered Salary"/>
  </tableColumns>
  <tableStyleInfo name="Question-1.2 Filtered Dataset-style" showFirstColumn="1" showLastColumn="1" showRowStripes="1" showColumnStripes="0"/>
</table>
</file>

<file path=xl/tables/table3.xml><?xml version="1.0" encoding="utf-8"?>
<table xmlns="http://schemas.openxmlformats.org/spreadsheetml/2006/main" id="3" name="Table_3" displayName="Table_3" ref="K1:R17">
  <tableColumns count="8">
    <tableColumn id="1" name="application_id"/>
    <tableColumn id="2" name="Interview Taken on"/>
    <tableColumn id="3" name="Interview Taken on Short Date"/>
    <tableColumn id="4" name="Status"/>
    <tableColumn id="5" name="event_name"/>
    <tableColumn id="6" name="Department"/>
    <tableColumn id="7" name="Post Name"/>
    <tableColumn id="8" name="Offered Salary"/>
  </tableColumns>
  <tableStyleInfo name="Question-1.2 Filtered Dataset-style 2" showFirstColumn="1" showLastColumn="1" showRowStripes="1" showColumnStripes="0"/>
</table>
</file>

<file path=xl/tables/table4.xml><?xml version="1.0" encoding="utf-8"?>
<table xmlns="http://schemas.openxmlformats.org/spreadsheetml/2006/main" id="4" name="Table_4" displayName="Table_4" ref="A1:H7169">
  <autoFilter ref="A1:H7169"/>
  <tableColumns count="8">
    <tableColumn id="1" name="application_id"/>
    <tableColumn id="2" name="Interview Taken on"/>
    <tableColumn id="3" name="Status"/>
    <tableColumn id="4" name="event_name"/>
    <tableColumn id="5" name="Department"/>
    <tableColumn id="6" name="Post Name"/>
    <tableColumn id="7" name="Department - Post Name"/>
    <tableColumn id="8" name="Offered Salary"/>
  </tableColumns>
  <tableStyleInfo name="Question-2 Solution-style" showFirstColumn="1" showLastColumn="1" showRowStripes="1" showColumnStripes="0"/>
</table>
</file>

<file path=xl/tables/table5.xml><?xml version="1.0" encoding="utf-8"?>
<table xmlns="http://schemas.openxmlformats.org/spreadsheetml/2006/main" id="5" name="Table_5" displayName="Table_5" ref="H1:H7168">
  <tableColumns count="1">
    <tableColumn id="1" name="Offered Salary"/>
  </tableColumns>
  <tableStyleInfo name="C. Salary Distribution-style" showFirstColumn="1" showLastColumn="1" showRowStripes="1" showColumnStripes="0"/>
</table>
</file>

<file path=xl/tables/table6.xml><?xml version="1.0" encoding="utf-8"?>
<table xmlns="http://schemas.openxmlformats.org/spreadsheetml/2006/main" id="6" name="Table_6" displayName="Table_6" ref="P1:P4698">
  <tableColumns count="1">
    <tableColumn id="1" name="Offered Salary"/>
  </tableColumns>
  <tableStyleInfo name="C. Salary Distribution-style 2" showFirstColumn="1" showLastColumn="1" showRowStripes="1" showColumnStripes="0"/>
</table>
</file>

<file path=xl/tables/table7.xml><?xml version="1.0" encoding="utf-8"?>
<table xmlns="http://schemas.openxmlformats.org/spreadsheetml/2006/main" id="7" name="Table_7" displayName="Table_7" ref="X1:X2471">
  <tableColumns count="1">
    <tableColumn id="1" name="Offered Salary"/>
  </tableColumns>
  <tableStyleInfo name="C. Salary Distribution-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A1:X7169"/>
  <sheetViews>
    <sheetView tabSelected="1" workbookViewId="0"/>
  </sheetViews>
  <sheetFormatPr defaultColWidth="14.44140625" defaultRowHeight="15" customHeight="1"/>
  <cols>
    <col min="1" max="1" width="16.88671875" customWidth="1"/>
    <col min="2" max="3" width="20.88671875" customWidth="1"/>
    <col min="4" max="4" width="16.88671875" customWidth="1"/>
    <col min="5" max="5" width="21.88671875" customWidth="1"/>
    <col min="6" max="6" width="27.6640625" customWidth="1"/>
    <col min="7" max="7" width="25.33203125" customWidth="1"/>
    <col min="8" max="8" width="16.44140625" customWidth="1"/>
    <col min="9" max="21" width="8.6640625" customWidth="1"/>
    <col min="22" max="22" width="9.109375" customWidth="1"/>
    <col min="23" max="23" width="19.109375" customWidth="1"/>
    <col min="24" max="24" width="21.88671875" customWidth="1"/>
  </cols>
  <sheetData>
    <row r="1" spans="1:24" ht="14.4">
      <c r="A1" s="1" t="s">
        <v>0</v>
      </c>
      <c r="B1" s="1" t="s">
        <v>1</v>
      </c>
      <c r="C1" s="2" t="s">
        <v>2</v>
      </c>
      <c r="D1" s="1" t="s">
        <v>3</v>
      </c>
      <c r="E1" s="1" t="s">
        <v>4</v>
      </c>
      <c r="F1" s="1" t="s">
        <v>5</v>
      </c>
      <c r="G1" s="1" t="s">
        <v>6</v>
      </c>
      <c r="H1" s="3" t="s">
        <v>7</v>
      </c>
      <c r="V1" s="4"/>
      <c r="W1" s="5" t="s">
        <v>8</v>
      </c>
      <c r="X1" s="6"/>
    </row>
    <row r="2" spans="1:24" ht="14.4">
      <c r="A2" s="3">
        <v>795330</v>
      </c>
      <c r="B2" s="7">
        <v>41805.406608796293</v>
      </c>
      <c r="C2" s="8">
        <v>41805.406608796293</v>
      </c>
      <c r="D2" s="3" t="s">
        <v>9</v>
      </c>
      <c r="E2" s="3" t="s">
        <v>10</v>
      </c>
      <c r="F2" s="3" t="s">
        <v>11</v>
      </c>
      <c r="G2" s="3" t="s">
        <v>12</v>
      </c>
      <c r="H2" s="3">
        <v>400000</v>
      </c>
      <c r="V2" s="4"/>
      <c r="W2" s="5" t="s">
        <v>13</v>
      </c>
      <c r="X2" s="6" t="s">
        <v>14</v>
      </c>
    </row>
    <row r="3" spans="1:24" ht="14.4">
      <c r="A3" s="3">
        <v>874368</v>
      </c>
      <c r="B3" s="7">
        <v>41841.65253472222</v>
      </c>
      <c r="C3" s="8">
        <v>41841.65253472222</v>
      </c>
      <c r="D3" s="3" t="s">
        <v>9</v>
      </c>
      <c r="E3" s="3" t="s">
        <v>15</v>
      </c>
      <c r="F3" s="3" t="s">
        <v>11</v>
      </c>
      <c r="G3" s="3" t="s">
        <v>16</v>
      </c>
      <c r="H3" s="3">
        <v>300000</v>
      </c>
      <c r="V3" s="4"/>
      <c r="W3" s="5" t="s">
        <v>17</v>
      </c>
      <c r="X3" s="6" t="s">
        <v>18</v>
      </c>
    </row>
    <row r="4" spans="1:24" ht="14.4">
      <c r="A4" s="3">
        <v>649039</v>
      </c>
      <c r="B4" s="7">
        <v>41766.450289351851</v>
      </c>
      <c r="C4" s="8">
        <v>41766.450289351851</v>
      </c>
      <c r="D4" s="3" t="s">
        <v>9</v>
      </c>
      <c r="E4" s="3" t="s">
        <v>10</v>
      </c>
      <c r="F4" s="3" t="s">
        <v>19</v>
      </c>
      <c r="G4" s="3" t="s">
        <v>20</v>
      </c>
      <c r="H4" s="3">
        <v>200000</v>
      </c>
      <c r="V4" s="4"/>
      <c r="W4" s="5" t="s">
        <v>21</v>
      </c>
      <c r="X4" s="6" t="s">
        <v>22</v>
      </c>
    </row>
    <row r="5" spans="1:24" ht="14.4">
      <c r="A5" s="3">
        <v>863024</v>
      </c>
      <c r="B5" s="7">
        <v>41852.449386574073</v>
      </c>
      <c r="C5" s="8">
        <v>41852.449386574073</v>
      </c>
      <c r="D5" s="3" t="s">
        <v>9</v>
      </c>
      <c r="E5" s="3" t="s">
        <v>15</v>
      </c>
      <c r="F5" s="3" t="s">
        <v>19</v>
      </c>
      <c r="G5" s="3" t="s">
        <v>23</v>
      </c>
      <c r="H5" s="3">
        <v>99967</v>
      </c>
      <c r="V5" s="4"/>
      <c r="W5" s="5" t="s">
        <v>24</v>
      </c>
      <c r="X5" s="6" t="s">
        <v>25</v>
      </c>
    </row>
    <row r="6" spans="1:24" ht="14.4">
      <c r="A6" s="3">
        <v>913059</v>
      </c>
      <c r="B6" s="7">
        <v>41862.395300925928</v>
      </c>
      <c r="C6" s="8">
        <v>41862.395300925928</v>
      </c>
      <c r="D6" s="3" t="s">
        <v>9</v>
      </c>
      <c r="E6" s="3" t="s">
        <v>10</v>
      </c>
      <c r="F6" s="3" t="s">
        <v>19</v>
      </c>
      <c r="G6" s="3" t="s">
        <v>26</v>
      </c>
      <c r="H6" s="3">
        <v>99953</v>
      </c>
      <c r="V6" s="4"/>
      <c r="W6" s="9"/>
      <c r="X6" s="6"/>
    </row>
    <row r="7" spans="1:24" ht="14.4">
      <c r="A7" s="3">
        <v>124098</v>
      </c>
      <c r="B7" s="7">
        <v>41813.682881944442</v>
      </c>
      <c r="C7" s="8">
        <v>41813.682881944442</v>
      </c>
      <c r="D7" s="3" t="s">
        <v>9</v>
      </c>
      <c r="E7" s="3" t="s">
        <v>15</v>
      </c>
      <c r="F7" s="3" t="s">
        <v>19</v>
      </c>
      <c r="G7" s="3" t="s">
        <v>26</v>
      </c>
      <c r="H7" s="3">
        <v>99950</v>
      </c>
      <c r="V7" s="4"/>
      <c r="W7" s="9"/>
      <c r="X7" s="6"/>
    </row>
    <row r="8" spans="1:24" ht="14.4">
      <c r="A8" s="3">
        <v>690427</v>
      </c>
      <c r="B8" s="7">
        <v>41804.579814814817</v>
      </c>
      <c r="C8" s="8">
        <v>41804.579814814817</v>
      </c>
      <c r="D8" s="3" t="s">
        <v>9</v>
      </c>
      <c r="E8" s="3" t="s">
        <v>15</v>
      </c>
      <c r="F8" s="3" t="s">
        <v>27</v>
      </c>
      <c r="G8" s="3" t="s">
        <v>28</v>
      </c>
      <c r="H8" s="3">
        <v>99948</v>
      </c>
      <c r="V8" s="4"/>
      <c r="W8" s="9"/>
      <c r="X8" s="6"/>
    </row>
    <row r="9" spans="1:24" ht="14.4">
      <c r="A9" s="3">
        <v>879713</v>
      </c>
      <c r="B9" s="7">
        <v>41782.151979166665</v>
      </c>
      <c r="C9" s="8">
        <v>41782.151979166665</v>
      </c>
      <c r="D9" s="3" t="s">
        <v>29</v>
      </c>
      <c r="E9" s="3" t="s">
        <v>15</v>
      </c>
      <c r="F9" s="3" t="s">
        <v>30</v>
      </c>
      <c r="G9" s="3" t="s">
        <v>31</v>
      </c>
      <c r="H9" s="3">
        <v>99939</v>
      </c>
      <c r="V9" s="4"/>
      <c r="W9" s="9"/>
      <c r="X9" s="6"/>
    </row>
    <row r="10" spans="1:24" ht="14.4">
      <c r="A10" s="3">
        <v>222116</v>
      </c>
      <c r="B10" s="7">
        <v>41844.238726851851</v>
      </c>
      <c r="C10" s="8">
        <v>41844.238726851851</v>
      </c>
      <c r="D10" s="3" t="s">
        <v>29</v>
      </c>
      <c r="E10" s="3" t="s">
        <v>15</v>
      </c>
      <c r="F10" s="3" t="s">
        <v>27</v>
      </c>
      <c r="G10" s="3" t="s">
        <v>16</v>
      </c>
      <c r="H10" s="3">
        <v>99929</v>
      </c>
      <c r="V10" s="4"/>
      <c r="W10" s="9"/>
      <c r="X10" s="6"/>
    </row>
    <row r="11" spans="1:24" ht="14.4">
      <c r="A11" s="3">
        <v>137124</v>
      </c>
      <c r="B11" s="7">
        <v>41867.298750000002</v>
      </c>
      <c r="C11" s="8">
        <v>41867.298750000002</v>
      </c>
      <c r="D11" s="3" t="s">
        <v>9</v>
      </c>
      <c r="E11" s="3" t="s">
        <v>15</v>
      </c>
      <c r="F11" s="3" t="s">
        <v>27</v>
      </c>
      <c r="G11" s="3" t="s">
        <v>26</v>
      </c>
      <c r="H11" s="3">
        <v>99920</v>
      </c>
      <c r="V11" s="4"/>
      <c r="W11" s="9"/>
      <c r="X11" s="6"/>
    </row>
    <row r="12" spans="1:24" ht="14.4">
      <c r="A12" s="3">
        <v>302732</v>
      </c>
      <c r="B12" s="7">
        <v>41858.559340277781</v>
      </c>
      <c r="C12" s="8">
        <v>41858.559340277781</v>
      </c>
      <c r="D12" s="3" t="s">
        <v>9</v>
      </c>
      <c r="E12" s="3" t="s">
        <v>15</v>
      </c>
      <c r="F12" s="3" t="s">
        <v>30</v>
      </c>
      <c r="G12" s="3" t="s">
        <v>32</v>
      </c>
      <c r="H12" s="3">
        <v>99891</v>
      </c>
      <c r="V12" s="4"/>
      <c r="W12" s="9"/>
      <c r="X12" s="6"/>
    </row>
    <row r="13" spans="1:24" ht="14.4">
      <c r="A13" s="3">
        <v>768225</v>
      </c>
      <c r="B13" s="7">
        <v>41858.397245370368</v>
      </c>
      <c r="C13" s="8">
        <v>41858.397245370368</v>
      </c>
      <c r="D13" s="3" t="s">
        <v>9</v>
      </c>
      <c r="E13" s="3" t="s">
        <v>15</v>
      </c>
      <c r="F13" s="3" t="s">
        <v>19</v>
      </c>
      <c r="G13" s="3" t="s">
        <v>26</v>
      </c>
      <c r="H13" s="3">
        <v>99880</v>
      </c>
      <c r="V13" s="4"/>
      <c r="W13" s="1"/>
      <c r="X13" s="6"/>
    </row>
    <row r="14" spans="1:24" ht="14.4">
      <c r="A14" s="3">
        <v>915022</v>
      </c>
      <c r="B14" s="7">
        <v>41824.631793981483</v>
      </c>
      <c r="C14" s="8">
        <v>41824.631793981483</v>
      </c>
      <c r="D14" s="3" t="s">
        <v>9</v>
      </c>
      <c r="E14" s="3" t="s">
        <v>10</v>
      </c>
      <c r="F14" s="3" t="s">
        <v>27</v>
      </c>
      <c r="G14" s="3" t="s">
        <v>26</v>
      </c>
      <c r="H14" s="3">
        <v>99852</v>
      </c>
      <c r="V14" s="4"/>
      <c r="W14" s="9"/>
      <c r="X14" s="6"/>
    </row>
    <row r="15" spans="1:24" ht="14.4">
      <c r="A15" s="3">
        <v>911449</v>
      </c>
      <c r="B15" s="7">
        <v>41848.397037037037</v>
      </c>
      <c r="C15" s="8">
        <v>41848.397037037037</v>
      </c>
      <c r="D15" s="3" t="s">
        <v>29</v>
      </c>
      <c r="E15" s="3" t="s">
        <v>15</v>
      </c>
      <c r="F15" s="3" t="s">
        <v>27</v>
      </c>
      <c r="G15" s="3" t="s">
        <v>28</v>
      </c>
      <c r="H15" s="3">
        <v>99841</v>
      </c>
      <c r="V15" s="4"/>
      <c r="W15" s="10"/>
      <c r="X15" s="6"/>
    </row>
    <row r="16" spans="1:24" ht="14.4">
      <c r="A16" s="3">
        <v>932562</v>
      </c>
      <c r="B16" s="7">
        <v>41864.391400462962</v>
      </c>
      <c r="C16" s="8">
        <v>41864.391400462962</v>
      </c>
      <c r="D16" s="3" t="s">
        <v>29</v>
      </c>
      <c r="E16" s="3" t="s">
        <v>15</v>
      </c>
      <c r="F16" s="3" t="s">
        <v>33</v>
      </c>
      <c r="G16" s="3" t="s">
        <v>28</v>
      </c>
      <c r="H16" s="3">
        <v>99828</v>
      </c>
      <c r="V16" s="4"/>
      <c r="W16" s="9"/>
      <c r="X16" s="6"/>
    </row>
    <row r="17" spans="1:24" ht="14.4">
      <c r="A17" s="3">
        <v>322454</v>
      </c>
      <c r="B17" s="7">
        <v>41866.422129629631</v>
      </c>
      <c r="C17" s="8">
        <v>41866.422129629631</v>
      </c>
      <c r="D17" s="3" t="s">
        <v>9</v>
      </c>
      <c r="E17" s="3" t="s">
        <v>15</v>
      </c>
      <c r="F17" s="3" t="s">
        <v>34</v>
      </c>
      <c r="G17" s="3" t="s">
        <v>28</v>
      </c>
      <c r="H17" s="3">
        <v>99824</v>
      </c>
      <c r="V17" s="4"/>
      <c r="W17" s="9"/>
      <c r="X17" s="6"/>
    </row>
    <row r="18" spans="1:24" ht="14.4">
      <c r="A18" s="3">
        <v>841824</v>
      </c>
      <c r="B18" s="7">
        <v>41765.215486111112</v>
      </c>
      <c r="C18" s="8">
        <v>41765.215486111112</v>
      </c>
      <c r="D18" s="3" t="s">
        <v>9</v>
      </c>
      <c r="E18" s="3" t="s">
        <v>10</v>
      </c>
      <c r="F18" s="3" t="s">
        <v>30</v>
      </c>
      <c r="G18" s="3" t="s">
        <v>26</v>
      </c>
      <c r="H18" s="3">
        <v>99800</v>
      </c>
      <c r="V18" s="4"/>
      <c r="W18" s="9"/>
      <c r="X18" s="6"/>
    </row>
    <row r="19" spans="1:24" ht="14.4">
      <c r="A19" s="3">
        <v>819973</v>
      </c>
      <c r="B19" s="7">
        <v>41765.812673611108</v>
      </c>
      <c r="C19" s="8">
        <v>41765.812673611108</v>
      </c>
      <c r="D19" s="3" t="s">
        <v>9</v>
      </c>
      <c r="E19" s="3" t="s">
        <v>15</v>
      </c>
      <c r="F19" s="3" t="s">
        <v>19</v>
      </c>
      <c r="G19" s="3" t="s">
        <v>23</v>
      </c>
      <c r="H19" s="3">
        <v>99766</v>
      </c>
      <c r="V19" s="4"/>
      <c r="W19" s="9"/>
      <c r="X19" s="6"/>
    </row>
    <row r="20" spans="1:24" ht="14.4">
      <c r="A20" s="3">
        <v>496401</v>
      </c>
      <c r="B20" s="7">
        <v>41830.410601851851</v>
      </c>
      <c r="C20" s="8">
        <v>41830.410601851851</v>
      </c>
      <c r="D20" s="3" t="s">
        <v>29</v>
      </c>
      <c r="E20" s="3" t="s">
        <v>10</v>
      </c>
      <c r="F20" s="3" t="s">
        <v>35</v>
      </c>
      <c r="G20" s="3" t="s">
        <v>36</v>
      </c>
      <c r="H20" s="3">
        <v>99762</v>
      </c>
      <c r="V20" s="4"/>
      <c r="W20" s="9"/>
      <c r="X20" s="6"/>
    </row>
    <row r="21" spans="1:24" ht="15.75" customHeight="1">
      <c r="A21" s="3">
        <v>562353</v>
      </c>
      <c r="B21" s="7">
        <v>41760.40693287037</v>
      </c>
      <c r="C21" s="8">
        <v>41760.40693287037</v>
      </c>
      <c r="D21" s="3" t="s">
        <v>9</v>
      </c>
      <c r="E21" s="3" t="s">
        <v>10</v>
      </c>
      <c r="F21" s="3" t="s">
        <v>11</v>
      </c>
      <c r="G21" s="3" t="s">
        <v>16</v>
      </c>
      <c r="H21" s="3">
        <v>99745</v>
      </c>
      <c r="V21" s="4"/>
      <c r="W21" s="9"/>
      <c r="X21" s="6"/>
    </row>
    <row r="22" spans="1:24" ht="15.75" customHeight="1">
      <c r="A22" s="3">
        <v>564902</v>
      </c>
      <c r="B22" s="7">
        <v>41844.414687500001</v>
      </c>
      <c r="C22" s="8">
        <v>41844.414687500001</v>
      </c>
      <c r="D22" s="3" t="s">
        <v>29</v>
      </c>
      <c r="E22" s="3" t="s">
        <v>10</v>
      </c>
      <c r="F22" s="3" t="s">
        <v>34</v>
      </c>
      <c r="G22" s="3" t="s">
        <v>28</v>
      </c>
      <c r="H22" s="3">
        <v>99736</v>
      </c>
      <c r="V22" s="4"/>
      <c r="W22" s="9"/>
      <c r="X22" s="6"/>
    </row>
    <row r="23" spans="1:24" ht="15.75" customHeight="1">
      <c r="A23" s="3">
        <v>230925</v>
      </c>
      <c r="B23" s="7">
        <v>41838.792094907411</v>
      </c>
      <c r="C23" s="8">
        <v>41838.792094907411</v>
      </c>
      <c r="D23" s="3" t="s">
        <v>29</v>
      </c>
      <c r="E23" s="3" t="s">
        <v>10</v>
      </c>
      <c r="F23" s="3" t="s">
        <v>30</v>
      </c>
      <c r="G23" s="3" t="s">
        <v>31</v>
      </c>
      <c r="H23" s="3">
        <v>99722</v>
      </c>
      <c r="V23" s="4"/>
      <c r="W23" s="9"/>
      <c r="X23" s="6"/>
    </row>
    <row r="24" spans="1:24" ht="15.75" customHeight="1">
      <c r="A24" s="3">
        <v>234992</v>
      </c>
      <c r="B24" s="7">
        <v>41789.755243055559</v>
      </c>
      <c r="C24" s="8">
        <v>41789.755243055559</v>
      </c>
      <c r="D24" s="3" t="s">
        <v>9</v>
      </c>
      <c r="E24" s="3" t="s">
        <v>15</v>
      </c>
      <c r="F24" s="3" t="s">
        <v>19</v>
      </c>
      <c r="G24" s="3" t="s">
        <v>20</v>
      </c>
      <c r="H24" s="3">
        <v>99645</v>
      </c>
      <c r="V24" s="4"/>
      <c r="W24" s="9"/>
      <c r="X24" s="6"/>
    </row>
    <row r="25" spans="1:24" ht="15.75" customHeight="1">
      <c r="A25" s="3">
        <v>518271</v>
      </c>
      <c r="B25" s="7">
        <v>41864.396863425929</v>
      </c>
      <c r="C25" s="8">
        <v>41864.396863425929</v>
      </c>
      <c r="D25" s="3" t="s">
        <v>9</v>
      </c>
      <c r="E25" s="3" t="s">
        <v>15</v>
      </c>
      <c r="F25" s="3" t="s">
        <v>19</v>
      </c>
      <c r="G25" s="3" t="s">
        <v>28</v>
      </c>
      <c r="H25" s="3">
        <v>99637</v>
      </c>
      <c r="V25" s="4"/>
      <c r="W25" s="9"/>
      <c r="X25" s="6"/>
    </row>
    <row r="26" spans="1:24" ht="15.75" customHeight="1">
      <c r="A26" s="3">
        <v>389951</v>
      </c>
      <c r="B26" s="7">
        <v>41850.397118055553</v>
      </c>
      <c r="C26" s="8">
        <v>41850.397118055553</v>
      </c>
      <c r="D26" s="3" t="s">
        <v>29</v>
      </c>
      <c r="E26" s="3" t="s">
        <v>15</v>
      </c>
      <c r="F26" s="3" t="s">
        <v>27</v>
      </c>
      <c r="G26" s="3" t="s">
        <v>16</v>
      </c>
      <c r="H26" s="3">
        <v>99619</v>
      </c>
      <c r="V26" s="4"/>
      <c r="W26" s="11"/>
      <c r="X26" s="6"/>
    </row>
    <row r="27" spans="1:24" ht="15.75" customHeight="1">
      <c r="A27" s="3">
        <v>831661</v>
      </c>
      <c r="B27" s="7">
        <v>41775.279178240744</v>
      </c>
      <c r="C27" s="8">
        <v>41775.279178240744</v>
      </c>
      <c r="D27" s="3" t="s">
        <v>9</v>
      </c>
      <c r="E27" s="3" t="s">
        <v>37</v>
      </c>
      <c r="F27" s="3" t="s">
        <v>27</v>
      </c>
      <c r="G27" s="3" t="s">
        <v>16</v>
      </c>
      <c r="H27" s="3">
        <v>99617</v>
      </c>
      <c r="V27" s="4"/>
      <c r="W27" s="9"/>
      <c r="X27" s="6"/>
    </row>
    <row r="28" spans="1:24" ht="15.75" customHeight="1">
      <c r="A28" s="3">
        <v>741101</v>
      </c>
      <c r="B28" s="7">
        <v>41837.502928240741</v>
      </c>
      <c r="C28" s="8">
        <v>41837.502928240741</v>
      </c>
      <c r="D28" s="3" t="s">
        <v>29</v>
      </c>
      <c r="E28" s="3" t="s">
        <v>10</v>
      </c>
      <c r="F28" s="3" t="s">
        <v>19</v>
      </c>
      <c r="G28" s="3" t="s">
        <v>16</v>
      </c>
      <c r="H28" s="3">
        <v>99614</v>
      </c>
      <c r="V28" s="4"/>
      <c r="W28" s="9"/>
      <c r="X28" s="6"/>
    </row>
    <row r="29" spans="1:24" ht="15.75" customHeight="1">
      <c r="A29" s="3">
        <v>498458</v>
      </c>
      <c r="B29" s="7">
        <v>41863.353090277778</v>
      </c>
      <c r="C29" s="8">
        <v>41863.353090277778</v>
      </c>
      <c r="D29" s="3" t="s">
        <v>9</v>
      </c>
      <c r="E29" s="3" t="s">
        <v>15</v>
      </c>
      <c r="F29" s="3" t="s">
        <v>19</v>
      </c>
      <c r="G29" s="3" t="s">
        <v>16</v>
      </c>
      <c r="H29" s="3">
        <v>99596</v>
      </c>
      <c r="V29" s="4"/>
      <c r="W29" s="9"/>
      <c r="X29" s="6"/>
    </row>
    <row r="30" spans="1:24" ht="15.75" customHeight="1">
      <c r="A30" s="3">
        <v>851764</v>
      </c>
      <c r="B30" s="7">
        <v>41760.667581018519</v>
      </c>
      <c r="C30" s="8">
        <v>41760.667581018519</v>
      </c>
      <c r="D30" s="3" t="s">
        <v>29</v>
      </c>
      <c r="E30" s="3" t="s">
        <v>15</v>
      </c>
      <c r="F30" s="3" t="s">
        <v>27</v>
      </c>
      <c r="G30" s="3" t="s">
        <v>36</v>
      </c>
      <c r="H30" s="3">
        <v>99574</v>
      </c>
      <c r="V30" s="4"/>
      <c r="W30" s="9"/>
      <c r="X30" s="6"/>
    </row>
    <row r="31" spans="1:24" ht="15.75" customHeight="1">
      <c r="A31" s="3">
        <v>476925</v>
      </c>
      <c r="B31" s="7">
        <v>41865.473912037036</v>
      </c>
      <c r="C31" s="8">
        <v>41865.473912037036</v>
      </c>
      <c r="D31" s="3" t="s">
        <v>9</v>
      </c>
      <c r="E31" s="3" t="s">
        <v>15</v>
      </c>
      <c r="F31" s="3" t="s">
        <v>27</v>
      </c>
      <c r="G31" s="3" t="s">
        <v>26</v>
      </c>
      <c r="H31" s="3">
        <v>99554</v>
      </c>
      <c r="V31" s="4"/>
      <c r="W31" s="9"/>
      <c r="X31" s="6"/>
    </row>
    <row r="32" spans="1:24" ht="15.75" customHeight="1">
      <c r="A32" s="3">
        <v>408891</v>
      </c>
      <c r="B32" s="7">
        <v>41873.429583333331</v>
      </c>
      <c r="C32" s="8">
        <v>41873.429583333331</v>
      </c>
      <c r="D32" s="3" t="s">
        <v>29</v>
      </c>
      <c r="E32" s="3" t="s">
        <v>15</v>
      </c>
      <c r="F32" s="3" t="s">
        <v>38</v>
      </c>
      <c r="G32" s="3" t="s">
        <v>32</v>
      </c>
      <c r="H32" s="3">
        <v>99522</v>
      </c>
      <c r="V32" s="4"/>
      <c r="W32" s="9"/>
      <c r="X32" s="6"/>
    </row>
    <row r="33" spans="1:24" ht="15.75" customHeight="1">
      <c r="A33" s="3">
        <v>465549</v>
      </c>
      <c r="B33" s="7">
        <v>41774.361956018518</v>
      </c>
      <c r="C33" s="8">
        <v>41774.361956018518</v>
      </c>
      <c r="D33" s="3" t="s">
        <v>29</v>
      </c>
      <c r="E33" s="3" t="s">
        <v>15</v>
      </c>
      <c r="F33" s="3" t="s">
        <v>19</v>
      </c>
      <c r="G33" s="3" t="s">
        <v>28</v>
      </c>
      <c r="H33" s="3">
        <v>99432</v>
      </c>
      <c r="V33" s="4"/>
      <c r="W33" s="9"/>
      <c r="X33" s="6"/>
    </row>
    <row r="34" spans="1:24" ht="15.75" customHeight="1">
      <c r="A34" s="3">
        <v>281882</v>
      </c>
      <c r="B34" s="7">
        <v>41781.778622685182</v>
      </c>
      <c r="C34" s="8">
        <v>41781.778622685182</v>
      </c>
      <c r="D34" s="3" t="s">
        <v>29</v>
      </c>
      <c r="E34" s="3" t="s">
        <v>10</v>
      </c>
      <c r="F34" s="3" t="s">
        <v>27</v>
      </c>
      <c r="G34" s="3" t="s">
        <v>16</v>
      </c>
      <c r="H34" s="3">
        <v>99408</v>
      </c>
      <c r="V34" s="4"/>
      <c r="W34" s="9"/>
      <c r="X34" s="6"/>
    </row>
    <row r="35" spans="1:24" ht="15.75" customHeight="1">
      <c r="A35" s="3">
        <v>475564</v>
      </c>
      <c r="B35" s="7">
        <v>41782.293206018519</v>
      </c>
      <c r="C35" s="8">
        <v>41782.293206018519</v>
      </c>
      <c r="D35" s="3" t="s">
        <v>9</v>
      </c>
      <c r="E35" s="3" t="s">
        <v>15</v>
      </c>
      <c r="F35" s="3" t="s">
        <v>19</v>
      </c>
      <c r="G35" s="3" t="s">
        <v>36</v>
      </c>
      <c r="H35" s="3">
        <v>99397</v>
      </c>
      <c r="V35" s="4"/>
      <c r="W35" s="9"/>
      <c r="X35" s="6"/>
    </row>
    <row r="36" spans="1:24" ht="15.75" customHeight="1">
      <c r="A36" s="3">
        <v>372328</v>
      </c>
      <c r="B36" s="7">
        <v>41794.759814814817</v>
      </c>
      <c r="C36" s="8">
        <v>41794.759814814817</v>
      </c>
      <c r="D36" s="3" t="s">
        <v>9</v>
      </c>
      <c r="E36" s="3" t="s">
        <v>15</v>
      </c>
      <c r="F36" s="3" t="s">
        <v>19</v>
      </c>
      <c r="G36" s="3" t="s">
        <v>12</v>
      </c>
      <c r="H36" s="3">
        <v>99389</v>
      </c>
      <c r="V36" s="4"/>
      <c r="W36" s="9"/>
      <c r="X36" s="6"/>
    </row>
    <row r="37" spans="1:24" ht="15.75" customHeight="1">
      <c r="A37" s="3">
        <v>223490</v>
      </c>
      <c r="B37" s="7">
        <v>41850.788842592592</v>
      </c>
      <c r="C37" s="8">
        <v>41850.788842592592</v>
      </c>
      <c r="D37" s="3" t="s">
        <v>29</v>
      </c>
      <c r="E37" s="3" t="s">
        <v>15</v>
      </c>
      <c r="F37" s="3" t="s">
        <v>19</v>
      </c>
      <c r="G37" s="3" t="s">
        <v>16</v>
      </c>
      <c r="H37" s="3">
        <v>99384</v>
      </c>
      <c r="V37" s="4"/>
      <c r="W37" s="9"/>
      <c r="X37" s="6"/>
    </row>
    <row r="38" spans="1:24" ht="15.75" customHeight="1">
      <c r="A38" s="3">
        <v>211885</v>
      </c>
      <c r="B38" s="7">
        <v>41774.659710648149</v>
      </c>
      <c r="C38" s="8">
        <v>41774.659710648149</v>
      </c>
      <c r="D38" s="3" t="s">
        <v>29</v>
      </c>
      <c r="E38" s="3" t="s">
        <v>15</v>
      </c>
      <c r="F38" s="3" t="s">
        <v>38</v>
      </c>
      <c r="G38" s="3" t="s">
        <v>26</v>
      </c>
      <c r="H38" s="3">
        <v>99347</v>
      </c>
      <c r="V38" s="4"/>
      <c r="W38" s="9"/>
      <c r="X38" s="6"/>
    </row>
    <row r="39" spans="1:24" ht="15.75" customHeight="1">
      <c r="A39" s="3">
        <v>604024</v>
      </c>
      <c r="B39" s="7">
        <v>41828.409548611111</v>
      </c>
      <c r="C39" s="8">
        <v>41828.409548611111</v>
      </c>
      <c r="D39" s="3" t="s">
        <v>9</v>
      </c>
      <c r="E39" s="3" t="s">
        <v>15</v>
      </c>
      <c r="F39" s="3" t="s">
        <v>19</v>
      </c>
      <c r="G39" s="3" t="s">
        <v>28</v>
      </c>
      <c r="H39" s="3">
        <v>99345</v>
      </c>
      <c r="V39" s="4"/>
      <c r="W39" s="9"/>
      <c r="X39" s="6"/>
    </row>
    <row r="40" spans="1:24" ht="15.75" customHeight="1">
      <c r="A40" s="3">
        <v>952297</v>
      </c>
      <c r="B40" s="7">
        <v>41801.591516203705</v>
      </c>
      <c r="C40" s="8">
        <v>41801.591516203705</v>
      </c>
      <c r="D40" s="3" t="s">
        <v>9</v>
      </c>
      <c r="E40" s="3" t="s">
        <v>15</v>
      </c>
      <c r="F40" s="3" t="s">
        <v>19</v>
      </c>
      <c r="G40" s="3" t="s">
        <v>28</v>
      </c>
      <c r="H40" s="3">
        <v>99345</v>
      </c>
      <c r="V40" s="4"/>
      <c r="W40" s="9"/>
      <c r="X40" s="6"/>
    </row>
    <row r="41" spans="1:24" ht="15.75" customHeight="1">
      <c r="A41" s="3">
        <v>58230</v>
      </c>
      <c r="B41" s="7">
        <v>41873.396886574075</v>
      </c>
      <c r="C41" s="8">
        <v>41873.396886574075</v>
      </c>
      <c r="D41" s="3" t="s">
        <v>9</v>
      </c>
      <c r="E41" s="3" t="s">
        <v>15</v>
      </c>
      <c r="F41" s="3" t="s">
        <v>27</v>
      </c>
      <c r="G41" s="3" t="s">
        <v>28</v>
      </c>
      <c r="H41" s="3">
        <v>99343</v>
      </c>
      <c r="V41" s="4"/>
      <c r="W41" s="9"/>
      <c r="X41" s="6"/>
    </row>
    <row r="42" spans="1:24" ht="15.75" customHeight="1">
      <c r="A42" s="3">
        <v>513710</v>
      </c>
      <c r="B42" s="7">
        <v>41790.714953703704</v>
      </c>
      <c r="C42" s="8">
        <v>41790.714953703704</v>
      </c>
      <c r="D42" s="3" t="s">
        <v>29</v>
      </c>
      <c r="E42" s="3" t="s">
        <v>15</v>
      </c>
      <c r="F42" s="3" t="s">
        <v>27</v>
      </c>
      <c r="G42" s="3" t="s">
        <v>26</v>
      </c>
      <c r="H42" s="3">
        <v>99341</v>
      </c>
      <c r="V42" s="4"/>
      <c r="W42" s="9"/>
      <c r="X42" s="6"/>
    </row>
    <row r="43" spans="1:24" ht="15.75" customHeight="1">
      <c r="A43" s="3">
        <v>123315</v>
      </c>
      <c r="B43" s="7">
        <v>41845.717812499999</v>
      </c>
      <c r="C43" s="8">
        <v>41845.717812499999</v>
      </c>
      <c r="D43" s="3" t="s">
        <v>9</v>
      </c>
      <c r="E43" s="3" t="s">
        <v>15</v>
      </c>
      <c r="F43" s="3" t="s">
        <v>30</v>
      </c>
      <c r="G43" s="3" t="s">
        <v>31</v>
      </c>
      <c r="H43" s="3">
        <v>99331</v>
      </c>
      <c r="V43" s="4"/>
      <c r="W43" s="9"/>
      <c r="X43" s="6"/>
    </row>
    <row r="44" spans="1:24" ht="15.75" customHeight="1">
      <c r="A44" s="3">
        <v>705914</v>
      </c>
      <c r="B44" s="7">
        <v>41851.345034722224</v>
      </c>
      <c r="C44" s="8">
        <v>41851.345034722224</v>
      </c>
      <c r="D44" s="3" t="s">
        <v>29</v>
      </c>
      <c r="E44" s="3" t="s">
        <v>10</v>
      </c>
      <c r="F44" s="3" t="s">
        <v>19</v>
      </c>
      <c r="G44" s="3" t="s">
        <v>28</v>
      </c>
      <c r="H44" s="3">
        <v>99303</v>
      </c>
      <c r="V44" s="4"/>
      <c r="W44" s="9"/>
      <c r="X44" s="6"/>
    </row>
    <row r="45" spans="1:24" ht="15.75" customHeight="1">
      <c r="A45" s="3">
        <v>51522</v>
      </c>
      <c r="B45" s="7">
        <v>41801.547175925924</v>
      </c>
      <c r="C45" s="8">
        <v>41801.547175925924</v>
      </c>
      <c r="D45" s="3" t="s">
        <v>29</v>
      </c>
      <c r="E45" s="3" t="s">
        <v>15</v>
      </c>
      <c r="F45" s="3" t="s">
        <v>27</v>
      </c>
      <c r="G45" s="3" t="s">
        <v>23</v>
      </c>
      <c r="H45" s="3">
        <v>99295</v>
      </c>
      <c r="V45" s="4"/>
      <c r="W45" s="9"/>
      <c r="X45" s="6"/>
    </row>
    <row r="46" spans="1:24" ht="15.75" customHeight="1">
      <c r="A46" s="3">
        <v>129015</v>
      </c>
      <c r="B46" s="7">
        <v>41845.396793981483</v>
      </c>
      <c r="C46" s="8">
        <v>41845.396793981483</v>
      </c>
      <c r="D46" s="3" t="s">
        <v>9</v>
      </c>
      <c r="E46" s="3" t="s">
        <v>10</v>
      </c>
      <c r="F46" s="3" t="s">
        <v>27</v>
      </c>
      <c r="G46" s="3" t="s">
        <v>28</v>
      </c>
      <c r="H46" s="3">
        <v>99285</v>
      </c>
      <c r="V46" s="4"/>
      <c r="W46" s="9"/>
      <c r="X46" s="6"/>
    </row>
    <row r="47" spans="1:24" ht="15.75" customHeight="1">
      <c r="A47" s="3">
        <v>270677</v>
      </c>
      <c r="B47" s="7">
        <v>41877.323935185188</v>
      </c>
      <c r="C47" s="8">
        <v>41877.323935185188</v>
      </c>
      <c r="D47" s="3" t="s">
        <v>9</v>
      </c>
      <c r="E47" s="3" t="s">
        <v>15</v>
      </c>
      <c r="F47" s="3" t="s">
        <v>19</v>
      </c>
      <c r="G47" s="3" t="s">
        <v>26</v>
      </c>
      <c r="H47" s="3">
        <v>99273</v>
      </c>
      <c r="V47" s="4"/>
      <c r="W47" s="9"/>
      <c r="X47" s="6"/>
    </row>
    <row r="48" spans="1:24" ht="15.75" customHeight="1">
      <c r="A48" s="3">
        <v>52902</v>
      </c>
      <c r="B48" s="7">
        <v>41844.456944444442</v>
      </c>
      <c r="C48" s="8">
        <v>41844.456944444442</v>
      </c>
      <c r="D48" s="3" t="s">
        <v>29</v>
      </c>
      <c r="E48" s="3" t="s">
        <v>15</v>
      </c>
      <c r="F48" s="3" t="s">
        <v>27</v>
      </c>
      <c r="G48" s="3" t="s">
        <v>28</v>
      </c>
      <c r="H48" s="3">
        <v>99229</v>
      </c>
      <c r="V48" s="4"/>
      <c r="W48" s="9"/>
      <c r="X48" s="6"/>
    </row>
    <row r="49" spans="1:24" ht="15.75" customHeight="1">
      <c r="A49" s="3">
        <v>490111</v>
      </c>
      <c r="B49" s="7">
        <v>41776.633125</v>
      </c>
      <c r="C49" s="8">
        <v>41776.633125</v>
      </c>
      <c r="D49" s="3" t="s">
        <v>9</v>
      </c>
      <c r="E49" s="3" t="s">
        <v>10</v>
      </c>
      <c r="F49" s="3" t="s">
        <v>33</v>
      </c>
      <c r="G49" s="3" t="s">
        <v>28</v>
      </c>
      <c r="H49" s="3">
        <v>99182</v>
      </c>
      <c r="V49" s="4"/>
      <c r="W49" s="9"/>
      <c r="X49" s="6"/>
    </row>
    <row r="50" spans="1:24" ht="15.75" customHeight="1">
      <c r="A50" s="3">
        <v>713696</v>
      </c>
      <c r="B50" s="7">
        <v>41877.26258101852</v>
      </c>
      <c r="C50" s="8">
        <v>41877.26258101852</v>
      </c>
      <c r="D50" s="3" t="s">
        <v>29</v>
      </c>
      <c r="E50" s="3" t="s">
        <v>15</v>
      </c>
      <c r="F50" s="3" t="s">
        <v>27</v>
      </c>
      <c r="G50" s="3" t="s">
        <v>36</v>
      </c>
      <c r="H50" s="3">
        <v>99178</v>
      </c>
      <c r="V50" s="4"/>
      <c r="W50" s="9"/>
      <c r="X50" s="6"/>
    </row>
    <row r="51" spans="1:24" ht="15.75" customHeight="1">
      <c r="A51" s="3">
        <v>998767</v>
      </c>
      <c r="B51" s="7">
        <v>41844.445324074077</v>
      </c>
      <c r="C51" s="8">
        <v>41844.445324074077</v>
      </c>
      <c r="D51" s="3" t="s">
        <v>29</v>
      </c>
      <c r="E51" s="3" t="s">
        <v>10</v>
      </c>
      <c r="F51" s="3" t="s">
        <v>30</v>
      </c>
      <c r="G51" s="3" t="s">
        <v>28</v>
      </c>
      <c r="H51" s="3">
        <v>99178</v>
      </c>
      <c r="V51" s="4"/>
      <c r="W51" s="9"/>
      <c r="X51" s="6"/>
    </row>
    <row r="52" spans="1:24" ht="15.75" customHeight="1">
      <c r="A52" s="3">
        <v>136609</v>
      </c>
      <c r="B52" s="7">
        <v>41828.780381944445</v>
      </c>
      <c r="C52" s="8">
        <v>41828.780381944445</v>
      </c>
      <c r="D52" s="3" t="s">
        <v>9</v>
      </c>
      <c r="E52" s="3" t="s">
        <v>15</v>
      </c>
      <c r="F52" s="3" t="s">
        <v>27</v>
      </c>
      <c r="G52" s="3" t="s">
        <v>31</v>
      </c>
      <c r="H52" s="3">
        <v>99169</v>
      </c>
      <c r="V52" s="4"/>
      <c r="W52" s="9"/>
      <c r="X52" s="6"/>
    </row>
    <row r="53" spans="1:24" ht="15.75" customHeight="1">
      <c r="A53" s="3">
        <v>503622</v>
      </c>
      <c r="B53" s="7">
        <v>41838.559664351851</v>
      </c>
      <c r="C53" s="8">
        <v>41838.559664351851</v>
      </c>
      <c r="D53" s="3" t="s">
        <v>9</v>
      </c>
      <c r="E53" s="3" t="s">
        <v>15</v>
      </c>
      <c r="F53" s="3" t="s">
        <v>27</v>
      </c>
      <c r="G53" s="3" t="s">
        <v>26</v>
      </c>
      <c r="H53" s="3">
        <v>99127</v>
      </c>
      <c r="V53" s="4"/>
      <c r="W53" s="9"/>
      <c r="X53" s="6"/>
    </row>
    <row r="54" spans="1:24" ht="15.75" customHeight="1">
      <c r="A54" s="3">
        <v>997434</v>
      </c>
      <c r="B54" s="7">
        <v>41873.62908564815</v>
      </c>
      <c r="C54" s="8">
        <v>41873.62908564815</v>
      </c>
      <c r="D54" s="3" t="s">
        <v>9</v>
      </c>
      <c r="E54" s="3" t="s">
        <v>15</v>
      </c>
      <c r="F54" s="3" t="s">
        <v>27</v>
      </c>
      <c r="G54" s="3" t="s">
        <v>26</v>
      </c>
      <c r="H54" s="3">
        <v>99091</v>
      </c>
      <c r="V54" s="4"/>
      <c r="W54" s="9"/>
      <c r="X54" s="6"/>
    </row>
    <row r="55" spans="1:24" ht="15.75" customHeight="1">
      <c r="A55" s="3">
        <v>330851</v>
      </c>
      <c r="B55" s="7">
        <v>41790.654861111114</v>
      </c>
      <c r="C55" s="8">
        <v>41790.654861111114</v>
      </c>
      <c r="D55" s="3" t="s">
        <v>9</v>
      </c>
      <c r="E55" s="3" t="s">
        <v>10</v>
      </c>
      <c r="F55" s="3" t="s">
        <v>30</v>
      </c>
      <c r="G55" s="3" t="s">
        <v>28</v>
      </c>
      <c r="H55" s="3">
        <v>99086</v>
      </c>
      <c r="V55" s="4"/>
      <c r="W55" s="9"/>
      <c r="X55" s="6"/>
    </row>
    <row r="56" spans="1:24" ht="15.75" customHeight="1">
      <c r="A56" s="3">
        <v>955191</v>
      </c>
      <c r="B56" s="7">
        <v>41851.837291666663</v>
      </c>
      <c r="C56" s="8">
        <v>41851.837291666663</v>
      </c>
      <c r="D56" s="3" t="s">
        <v>29</v>
      </c>
      <c r="E56" s="3" t="s">
        <v>15</v>
      </c>
      <c r="F56" s="3" t="s">
        <v>27</v>
      </c>
      <c r="G56" s="3" t="s">
        <v>26</v>
      </c>
      <c r="H56" s="3">
        <v>99081</v>
      </c>
      <c r="V56" s="4"/>
      <c r="W56" s="9"/>
      <c r="X56" s="6"/>
    </row>
    <row r="57" spans="1:24" ht="15.75" customHeight="1">
      <c r="A57" s="3">
        <v>960012</v>
      </c>
      <c r="B57" s="7">
        <v>41794.540763888886</v>
      </c>
      <c r="C57" s="8">
        <v>41794.540763888886</v>
      </c>
      <c r="D57" s="3" t="s">
        <v>29</v>
      </c>
      <c r="E57" s="3" t="s">
        <v>37</v>
      </c>
      <c r="F57" s="3" t="s">
        <v>27</v>
      </c>
      <c r="G57" s="3" t="s">
        <v>26</v>
      </c>
      <c r="H57" s="3">
        <v>99081</v>
      </c>
      <c r="V57" s="4"/>
      <c r="W57" s="9"/>
      <c r="X57" s="6"/>
    </row>
    <row r="58" spans="1:24" ht="15.75" customHeight="1">
      <c r="A58" s="3">
        <v>37098</v>
      </c>
      <c r="B58" s="7">
        <v>41782.687071759261</v>
      </c>
      <c r="C58" s="8">
        <v>41782.687071759261</v>
      </c>
      <c r="D58" s="3" t="s">
        <v>29</v>
      </c>
      <c r="E58" s="3" t="s">
        <v>15</v>
      </c>
      <c r="F58" s="3" t="s">
        <v>19</v>
      </c>
      <c r="G58" s="3" t="s">
        <v>36</v>
      </c>
      <c r="H58" s="3">
        <v>99068</v>
      </c>
      <c r="V58" s="4"/>
      <c r="W58" s="9"/>
      <c r="X58" s="6"/>
    </row>
    <row r="59" spans="1:24" ht="15.75" customHeight="1">
      <c r="A59" s="3">
        <v>955461</v>
      </c>
      <c r="B59" s="7">
        <v>41822.397430555553</v>
      </c>
      <c r="C59" s="8">
        <v>41822.397430555553</v>
      </c>
      <c r="D59" s="3" t="s">
        <v>9</v>
      </c>
      <c r="E59" s="3" t="s">
        <v>15</v>
      </c>
      <c r="F59" s="3" t="s">
        <v>27</v>
      </c>
      <c r="G59" s="3" t="s">
        <v>32</v>
      </c>
      <c r="H59" s="3">
        <v>99037</v>
      </c>
      <c r="V59" s="4"/>
      <c r="W59" s="9"/>
      <c r="X59" s="6"/>
    </row>
    <row r="60" spans="1:24" ht="15.75" customHeight="1">
      <c r="A60" s="3">
        <v>99387</v>
      </c>
      <c r="B60" s="7">
        <v>41786.70716435185</v>
      </c>
      <c r="C60" s="8">
        <v>41786.70716435185</v>
      </c>
      <c r="D60" s="3" t="s">
        <v>29</v>
      </c>
      <c r="E60" s="3" t="s">
        <v>15</v>
      </c>
      <c r="F60" s="3" t="s">
        <v>19</v>
      </c>
      <c r="G60" s="3" t="s">
        <v>23</v>
      </c>
      <c r="H60" s="3">
        <v>99029</v>
      </c>
      <c r="V60" s="4"/>
      <c r="W60" s="9"/>
      <c r="X60" s="6"/>
    </row>
    <row r="61" spans="1:24" ht="15.75" customHeight="1">
      <c r="A61" s="3">
        <v>865272</v>
      </c>
      <c r="B61" s="7">
        <v>41796.963993055557</v>
      </c>
      <c r="C61" s="8">
        <v>41796.963993055557</v>
      </c>
      <c r="D61" s="3" t="s">
        <v>9</v>
      </c>
      <c r="E61" s="3" t="s">
        <v>10</v>
      </c>
      <c r="F61" s="3" t="s">
        <v>27</v>
      </c>
      <c r="G61" s="3" t="s">
        <v>26</v>
      </c>
      <c r="H61" s="3">
        <v>99026</v>
      </c>
      <c r="V61" s="4"/>
      <c r="W61" s="9"/>
      <c r="X61" s="6"/>
    </row>
    <row r="62" spans="1:24" ht="15.75" customHeight="1">
      <c r="A62" s="3">
        <v>33558</v>
      </c>
      <c r="B62" s="7">
        <v>41794.331400462965</v>
      </c>
      <c r="C62" s="8">
        <v>41794.331400462965</v>
      </c>
      <c r="D62" s="3" t="s">
        <v>29</v>
      </c>
      <c r="E62" s="3" t="s">
        <v>15</v>
      </c>
      <c r="F62" s="3" t="s">
        <v>27</v>
      </c>
      <c r="G62" s="3" t="s">
        <v>20</v>
      </c>
      <c r="H62" s="3">
        <v>99019</v>
      </c>
      <c r="V62" s="4"/>
      <c r="W62" s="9"/>
      <c r="X62" s="6"/>
    </row>
    <row r="63" spans="1:24" ht="15.75" customHeight="1">
      <c r="A63" s="3">
        <v>722537</v>
      </c>
      <c r="B63" s="7">
        <v>41801.398182870369</v>
      </c>
      <c r="C63" s="8">
        <v>41801.398182870369</v>
      </c>
      <c r="D63" s="3" t="s">
        <v>9</v>
      </c>
      <c r="E63" s="3" t="s">
        <v>10</v>
      </c>
      <c r="F63" s="3" t="s">
        <v>27</v>
      </c>
      <c r="G63" s="3" t="s">
        <v>26</v>
      </c>
      <c r="H63" s="3">
        <v>98994</v>
      </c>
      <c r="V63" s="4"/>
      <c r="W63" s="9"/>
      <c r="X63" s="6"/>
    </row>
    <row r="64" spans="1:24" ht="15.75" customHeight="1">
      <c r="A64" s="3">
        <v>810787</v>
      </c>
      <c r="B64" s="7">
        <v>41840.405370370368</v>
      </c>
      <c r="C64" s="8">
        <v>41840.405370370368</v>
      </c>
      <c r="D64" s="3" t="s">
        <v>9</v>
      </c>
      <c r="E64" s="3" t="s">
        <v>10</v>
      </c>
      <c r="F64" s="3" t="s">
        <v>27</v>
      </c>
      <c r="G64" s="3" t="s">
        <v>26</v>
      </c>
      <c r="H64" s="3">
        <v>98990</v>
      </c>
      <c r="V64" s="4"/>
      <c r="W64" s="9"/>
      <c r="X64" s="6"/>
    </row>
    <row r="65" spans="1:24" ht="15.75" customHeight="1">
      <c r="A65" s="3">
        <v>197169</v>
      </c>
      <c r="B65" s="7">
        <v>41792.401990740742</v>
      </c>
      <c r="C65" s="8">
        <v>41792.401990740742</v>
      </c>
      <c r="D65" s="3" t="s">
        <v>29</v>
      </c>
      <c r="E65" s="3" t="s">
        <v>15</v>
      </c>
      <c r="F65" s="3" t="s">
        <v>27</v>
      </c>
      <c r="G65" s="3" t="s">
        <v>23</v>
      </c>
      <c r="H65" s="3">
        <v>98968</v>
      </c>
      <c r="V65" s="4"/>
      <c r="W65" s="9"/>
      <c r="X65" s="6"/>
    </row>
    <row r="66" spans="1:24" ht="15.75" customHeight="1">
      <c r="A66" s="3">
        <v>458984</v>
      </c>
      <c r="B66" s="7">
        <v>41848.398321759261</v>
      </c>
      <c r="C66" s="8">
        <v>41848.398321759261</v>
      </c>
      <c r="D66" s="3" t="s">
        <v>9</v>
      </c>
      <c r="E66" s="3" t="s">
        <v>15</v>
      </c>
      <c r="F66" s="3" t="s">
        <v>27</v>
      </c>
      <c r="G66" s="3" t="s">
        <v>26</v>
      </c>
      <c r="H66" s="3">
        <v>98965</v>
      </c>
      <c r="V66" s="4"/>
      <c r="W66" s="9"/>
      <c r="X66" s="6"/>
    </row>
    <row r="67" spans="1:24" ht="15.75" customHeight="1">
      <c r="A67" s="3">
        <v>685504</v>
      </c>
      <c r="B67" s="7">
        <v>41827.694050925929</v>
      </c>
      <c r="C67" s="8">
        <v>41827.694050925929</v>
      </c>
      <c r="D67" s="3" t="s">
        <v>9</v>
      </c>
      <c r="E67" s="3" t="s">
        <v>37</v>
      </c>
      <c r="F67" s="3" t="s">
        <v>38</v>
      </c>
      <c r="G67" s="3" t="s">
        <v>26</v>
      </c>
      <c r="H67" s="3">
        <v>98962</v>
      </c>
      <c r="V67" s="4"/>
      <c r="W67" s="9"/>
      <c r="X67" s="6"/>
    </row>
    <row r="68" spans="1:24" ht="15.75" customHeight="1">
      <c r="A68" s="3">
        <v>780165</v>
      </c>
      <c r="B68" s="7">
        <v>41879.752847222226</v>
      </c>
      <c r="C68" s="8">
        <v>41879.752847222226</v>
      </c>
      <c r="D68" s="3" t="s">
        <v>9</v>
      </c>
      <c r="E68" s="3" t="s">
        <v>15</v>
      </c>
      <c r="F68" s="3" t="s">
        <v>27</v>
      </c>
      <c r="G68" s="3" t="s">
        <v>26</v>
      </c>
      <c r="H68" s="3">
        <v>98960</v>
      </c>
      <c r="V68" s="4"/>
      <c r="W68" s="9"/>
      <c r="X68" s="6"/>
    </row>
    <row r="69" spans="1:24" ht="15.75" customHeight="1">
      <c r="A69" s="3">
        <v>162068</v>
      </c>
      <c r="B69" s="7">
        <v>41828.323136574072</v>
      </c>
      <c r="C69" s="8">
        <v>41828.323136574072</v>
      </c>
      <c r="D69" s="3" t="s">
        <v>9</v>
      </c>
      <c r="E69" s="3" t="s">
        <v>10</v>
      </c>
      <c r="F69" s="3" t="s">
        <v>38</v>
      </c>
      <c r="G69" s="3" t="s">
        <v>28</v>
      </c>
      <c r="H69" s="3">
        <v>98959</v>
      </c>
      <c r="V69" s="4"/>
      <c r="W69" s="9"/>
      <c r="X69" s="6"/>
    </row>
    <row r="70" spans="1:24" ht="15.75" customHeight="1">
      <c r="A70" s="3">
        <v>541980</v>
      </c>
      <c r="B70" s="7">
        <v>41852.448738425926</v>
      </c>
      <c r="C70" s="8">
        <v>41852.448738425926</v>
      </c>
      <c r="D70" s="3" t="s">
        <v>29</v>
      </c>
      <c r="E70" s="3" t="s">
        <v>10</v>
      </c>
      <c r="F70" s="3" t="s">
        <v>19</v>
      </c>
      <c r="G70" s="3" t="s">
        <v>16</v>
      </c>
      <c r="H70" s="3">
        <v>98949</v>
      </c>
      <c r="V70" s="4"/>
      <c r="W70" s="9"/>
      <c r="X70" s="6"/>
    </row>
    <row r="71" spans="1:24" ht="15.75" customHeight="1">
      <c r="A71" s="3">
        <v>304128</v>
      </c>
      <c r="B71" s="7">
        <v>41838.621377314812</v>
      </c>
      <c r="C71" s="8">
        <v>41838.621377314812</v>
      </c>
      <c r="D71" s="3" t="s">
        <v>9</v>
      </c>
      <c r="E71" s="3" t="s">
        <v>10</v>
      </c>
      <c r="F71" s="3" t="s">
        <v>35</v>
      </c>
      <c r="G71" s="3" t="s">
        <v>39</v>
      </c>
      <c r="H71" s="3">
        <v>98926</v>
      </c>
      <c r="V71" s="4"/>
      <c r="W71" s="9"/>
      <c r="X71" s="6"/>
    </row>
    <row r="72" spans="1:24" ht="15.75" customHeight="1">
      <c r="A72" s="3">
        <v>214731</v>
      </c>
      <c r="B72" s="7">
        <v>41859.450208333335</v>
      </c>
      <c r="C72" s="8">
        <v>41859.450208333335</v>
      </c>
      <c r="D72" s="3" t="s">
        <v>9</v>
      </c>
      <c r="E72" s="3" t="s">
        <v>10</v>
      </c>
      <c r="F72" s="3" t="s">
        <v>27</v>
      </c>
      <c r="G72" s="3" t="s">
        <v>16</v>
      </c>
      <c r="H72" s="3">
        <v>98878</v>
      </c>
      <c r="V72" s="4"/>
      <c r="W72" s="9"/>
      <c r="X72" s="6"/>
    </row>
    <row r="73" spans="1:24" ht="15.75" customHeight="1">
      <c r="A73" s="3">
        <v>674480</v>
      </c>
      <c r="B73" s="7">
        <v>41822.599629629629</v>
      </c>
      <c r="C73" s="8">
        <v>41822.599629629629</v>
      </c>
      <c r="D73" s="3" t="s">
        <v>9</v>
      </c>
      <c r="E73" s="3" t="s">
        <v>10</v>
      </c>
      <c r="F73" s="3" t="s">
        <v>11</v>
      </c>
      <c r="G73" s="3" t="s">
        <v>39</v>
      </c>
      <c r="H73" s="3">
        <v>98848</v>
      </c>
      <c r="V73" s="4"/>
      <c r="W73" s="9"/>
      <c r="X73" s="6"/>
    </row>
    <row r="74" spans="1:24" ht="15.75" customHeight="1">
      <c r="A74" s="3">
        <v>838911</v>
      </c>
      <c r="B74" s="7">
        <v>41779.710543981484</v>
      </c>
      <c r="C74" s="8">
        <v>41779.710543981484</v>
      </c>
      <c r="D74" s="3" t="s">
        <v>9</v>
      </c>
      <c r="E74" s="3" t="s">
        <v>15</v>
      </c>
      <c r="F74" s="3" t="s">
        <v>11</v>
      </c>
      <c r="G74" s="3" t="s">
        <v>32</v>
      </c>
      <c r="H74" s="3">
        <v>98822</v>
      </c>
      <c r="V74" s="4"/>
      <c r="W74" s="9"/>
      <c r="X74" s="6"/>
    </row>
    <row r="75" spans="1:24" ht="15.75" customHeight="1">
      <c r="A75" s="3">
        <v>811237</v>
      </c>
      <c r="B75" s="7">
        <v>41782.674467592595</v>
      </c>
      <c r="C75" s="8">
        <v>41782.674467592595</v>
      </c>
      <c r="D75" s="3" t="s">
        <v>29</v>
      </c>
      <c r="E75" s="3" t="s">
        <v>15</v>
      </c>
      <c r="F75" s="3" t="s">
        <v>19</v>
      </c>
      <c r="G75" s="3" t="s">
        <v>26</v>
      </c>
      <c r="H75" s="3">
        <v>98822</v>
      </c>
      <c r="V75" s="4"/>
      <c r="W75" s="9"/>
      <c r="X75" s="6"/>
    </row>
    <row r="76" spans="1:24" ht="15.75" customHeight="1">
      <c r="A76" s="3">
        <v>21494</v>
      </c>
      <c r="B76" s="7">
        <v>41788.397361111114</v>
      </c>
      <c r="C76" s="8">
        <v>41788.397361111114</v>
      </c>
      <c r="D76" s="3" t="s">
        <v>9</v>
      </c>
      <c r="E76" s="3" t="s">
        <v>10</v>
      </c>
      <c r="F76" s="3" t="s">
        <v>27</v>
      </c>
      <c r="G76" s="3" t="s">
        <v>39</v>
      </c>
      <c r="H76" s="3">
        <v>98784</v>
      </c>
      <c r="V76" s="4"/>
      <c r="W76" s="9"/>
      <c r="X76" s="6"/>
    </row>
    <row r="77" spans="1:24" ht="15.75" customHeight="1">
      <c r="A77" s="3">
        <v>107983</v>
      </c>
      <c r="B77" s="7">
        <v>41767.397488425922</v>
      </c>
      <c r="C77" s="8">
        <v>41767.397488425922</v>
      </c>
      <c r="D77" s="3" t="s">
        <v>9</v>
      </c>
      <c r="E77" s="3" t="s">
        <v>15</v>
      </c>
      <c r="F77" s="3" t="s">
        <v>38</v>
      </c>
      <c r="G77" s="3" t="s">
        <v>26</v>
      </c>
      <c r="H77" s="3">
        <v>98779</v>
      </c>
      <c r="V77" s="4"/>
      <c r="W77" s="9"/>
      <c r="X77" s="6"/>
    </row>
    <row r="78" spans="1:24" ht="15.75" customHeight="1">
      <c r="A78" s="3">
        <v>373642</v>
      </c>
      <c r="B78" s="7">
        <v>41762.657766203702</v>
      </c>
      <c r="C78" s="8">
        <v>41762.657766203702</v>
      </c>
      <c r="D78" s="3" t="s">
        <v>29</v>
      </c>
      <c r="E78" s="3" t="s">
        <v>15</v>
      </c>
      <c r="F78" s="3" t="s">
        <v>27</v>
      </c>
      <c r="G78" s="3" t="s">
        <v>16</v>
      </c>
      <c r="H78" s="3">
        <v>98778</v>
      </c>
      <c r="V78" s="4"/>
      <c r="W78" s="9"/>
      <c r="X78" s="6"/>
    </row>
    <row r="79" spans="1:24" ht="15.75" customHeight="1">
      <c r="A79" s="3">
        <v>934807</v>
      </c>
      <c r="B79" s="7">
        <v>41835.716041666667</v>
      </c>
      <c r="C79" s="8">
        <v>41835.716041666667</v>
      </c>
      <c r="D79" s="3" t="s">
        <v>29</v>
      </c>
      <c r="E79" s="3" t="s">
        <v>10</v>
      </c>
      <c r="F79" s="3" t="s">
        <v>19</v>
      </c>
      <c r="G79" s="3" t="s">
        <v>39</v>
      </c>
      <c r="H79" s="3">
        <v>98706</v>
      </c>
      <c r="V79" s="4"/>
      <c r="W79" s="9"/>
      <c r="X79" s="6"/>
    </row>
    <row r="80" spans="1:24" ht="15.75" customHeight="1">
      <c r="A80" s="3">
        <v>452559</v>
      </c>
      <c r="B80" s="7">
        <v>41795.485717592594</v>
      </c>
      <c r="C80" s="8">
        <v>41795.485717592594</v>
      </c>
      <c r="D80" s="3" t="s">
        <v>9</v>
      </c>
      <c r="E80" s="3" t="s">
        <v>37</v>
      </c>
      <c r="F80" s="3" t="s">
        <v>27</v>
      </c>
      <c r="G80" s="3" t="s">
        <v>23</v>
      </c>
      <c r="H80" s="3">
        <v>98670</v>
      </c>
      <c r="V80" s="4"/>
      <c r="W80" s="9"/>
      <c r="X80" s="6"/>
    </row>
    <row r="81" spans="1:24" ht="15.75" customHeight="1">
      <c r="A81" s="3">
        <v>659823</v>
      </c>
      <c r="B81" s="7">
        <v>41833.343402777777</v>
      </c>
      <c r="C81" s="8">
        <v>41833.343402777777</v>
      </c>
      <c r="D81" s="3" t="s">
        <v>9</v>
      </c>
      <c r="E81" s="3" t="s">
        <v>15</v>
      </c>
      <c r="F81" s="3" t="s">
        <v>19</v>
      </c>
      <c r="G81" s="3" t="s">
        <v>16</v>
      </c>
      <c r="H81" s="3">
        <v>98666</v>
      </c>
      <c r="V81" s="4"/>
      <c r="W81" s="9"/>
      <c r="X81" s="6"/>
    </row>
    <row r="82" spans="1:24" ht="15.75" customHeight="1">
      <c r="A82" s="3">
        <v>496594</v>
      </c>
      <c r="B82" s="7">
        <v>41855.396932870368</v>
      </c>
      <c r="C82" s="8">
        <v>41855.396932870368</v>
      </c>
      <c r="D82" s="3" t="s">
        <v>9</v>
      </c>
      <c r="E82" s="3" t="s">
        <v>15</v>
      </c>
      <c r="F82" s="3" t="s">
        <v>19</v>
      </c>
      <c r="G82" s="3" t="s">
        <v>28</v>
      </c>
      <c r="H82" s="3">
        <v>98665</v>
      </c>
      <c r="V82" s="4"/>
      <c r="W82" s="9"/>
      <c r="X82" s="6"/>
    </row>
    <row r="83" spans="1:24" ht="15.75" customHeight="1">
      <c r="A83" s="3">
        <v>51662</v>
      </c>
      <c r="B83" s="7">
        <v>41873.532118055555</v>
      </c>
      <c r="C83" s="8">
        <v>41873.532118055555</v>
      </c>
      <c r="D83" s="3" t="s">
        <v>9</v>
      </c>
      <c r="E83" s="3" t="s">
        <v>10</v>
      </c>
      <c r="F83" s="3" t="s">
        <v>19</v>
      </c>
      <c r="G83" s="3" t="s">
        <v>16</v>
      </c>
      <c r="H83" s="3">
        <v>98662</v>
      </c>
      <c r="V83" s="4"/>
      <c r="W83" s="9"/>
      <c r="X83" s="6"/>
    </row>
    <row r="84" spans="1:24" ht="15.75" customHeight="1">
      <c r="A84" s="3">
        <v>94941</v>
      </c>
      <c r="B84" s="7">
        <v>41850.70684027778</v>
      </c>
      <c r="C84" s="8">
        <v>41850.70684027778</v>
      </c>
      <c r="D84" s="3" t="s">
        <v>29</v>
      </c>
      <c r="E84" s="3" t="s">
        <v>15</v>
      </c>
      <c r="F84" s="3" t="s">
        <v>27</v>
      </c>
      <c r="G84" s="3" t="s">
        <v>39</v>
      </c>
      <c r="H84" s="3">
        <v>98651</v>
      </c>
      <c r="V84" s="4"/>
      <c r="W84" s="9"/>
      <c r="X84" s="6"/>
    </row>
    <row r="85" spans="1:24" ht="15.75" customHeight="1">
      <c r="A85" s="3">
        <v>864519</v>
      </c>
      <c r="B85" s="7">
        <v>41834.529004629629</v>
      </c>
      <c r="C85" s="8">
        <v>41834.529004629629</v>
      </c>
      <c r="D85" s="3" t="s">
        <v>9</v>
      </c>
      <c r="E85" s="3" t="s">
        <v>15</v>
      </c>
      <c r="F85" s="3" t="s">
        <v>19</v>
      </c>
      <c r="G85" s="3" t="s">
        <v>26</v>
      </c>
      <c r="H85" s="3">
        <v>98640</v>
      </c>
      <c r="V85" s="4"/>
      <c r="W85" s="9"/>
      <c r="X85" s="6"/>
    </row>
    <row r="86" spans="1:24" ht="15.75" customHeight="1">
      <c r="A86" s="3">
        <v>469760</v>
      </c>
      <c r="B86" s="7">
        <v>41834.443020833336</v>
      </c>
      <c r="C86" s="8">
        <v>41834.443020833336</v>
      </c>
      <c r="D86" s="3" t="s">
        <v>29</v>
      </c>
      <c r="E86" s="3" t="s">
        <v>15</v>
      </c>
      <c r="F86" s="3" t="s">
        <v>19</v>
      </c>
      <c r="G86" s="3" t="s">
        <v>16</v>
      </c>
      <c r="H86" s="3">
        <v>98626</v>
      </c>
      <c r="V86" s="4"/>
      <c r="W86" s="9"/>
      <c r="X86" s="6"/>
    </row>
    <row r="87" spans="1:24" ht="15.75" customHeight="1">
      <c r="A87" s="3">
        <v>741579</v>
      </c>
      <c r="B87" s="7">
        <v>41870.455671296295</v>
      </c>
      <c r="C87" s="8">
        <v>41870.455671296295</v>
      </c>
      <c r="D87" s="3" t="s">
        <v>9</v>
      </c>
      <c r="E87" s="3" t="s">
        <v>15</v>
      </c>
      <c r="F87" s="3" t="s">
        <v>34</v>
      </c>
      <c r="G87" s="3" t="s">
        <v>28</v>
      </c>
      <c r="H87" s="3">
        <v>98625</v>
      </c>
      <c r="V87" s="4"/>
      <c r="W87" s="9"/>
      <c r="X87" s="6"/>
    </row>
    <row r="88" spans="1:24" ht="15.75" customHeight="1">
      <c r="A88" s="3">
        <v>39036</v>
      </c>
      <c r="B88" s="7">
        <v>41764.486967592595</v>
      </c>
      <c r="C88" s="8">
        <v>41764.486967592595</v>
      </c>
      <c r="D88" s="3" t="s">
        <v>29</v>
      </c>
      <c r="E88" s="3" t="s">
        <v>15</v>
      </c>
      <c r="F88" s="3" t="s">
        <v>27</v>
      </c>
      <c r="G88" s="3" t="s">
        <v>12</v>
      </c>
      <c r="H88" s="3">
        <v>98622</v>
      </c>
      <c r="V88" s="4"/>
      <c r="W88" s="9"/>
      <c r="X88" s="6"/>
    </row>
    <row r="89" spans="1:24" ht="15.75" customHeight="1">
      <c r="A89" s="3">
        <v>450068</v>
      </c>
      <c r="B89" s="7">
        <v>41849.660370370373</v>
      </c>
      <c r="C89" s="8">
        <v>41849.660370370373</v>
      </c>
      <c r="D89" s="3" t="s">
        <v>9</v>
      </c>
      <c r="E89" s="3" t="s">
        <v>15</v>
      </c>
      <c r="F89" s="3" t="s">
        <v>19</v>
      </c>
      <c r="G89" s="3" t="s">
        <v>39</v>
      </c>
      <c r="H89" s="3">
        <v>98599</v>
      </c>
      <c r="V89" s="4"/>
      <c r="W89" s="9"/>
      <c r="X89" s="6"/>
    </row>
    <row r="90" spans="1:24" ht="15.75" customHeight="1">
      <c r="A90" s="3">
        <v>659234</v>
      </c>
      <c r="B90" s="7">
        <v>41859.397847222222</v>
      </c>
      <c r="C90" s="8">
        <v>41859.397847222222</v>
      </c>
      <c r="D90" s="3" t="s">
        <v>29</v>
      </c>
      <c r="E90" s="3" t="s">
        <v>10</v>
      </c>
      <c r="F90" s="3" t="s">
        <v>27</v>
      </c>
      <c r="G90" s="3" t="s">
        <v>28</v>
      </c>
      <c r="H90" s="3">
        <v>98590</v>
      </c>
      <c r="V90" s="4"/>
      <c r="W90" s="9"/>
      <c r="X90" s="6"/>
    </row>
    <row r="91" spans="1:24" ht="15.75" customHeight="1">
      <c r="A91" s="3">
        <v>709159</v>
      </c>
      <c r="B91" s="7">
        <v>41860.118217592593</v>
      </c>
      <c r="C91" s="8">
        <v>41860.118217592593</v>
      </c>
      <c r="D91" s="3" t="s">
        <v>9</v>
      </c>
      <c r="E91" s="3" t="s">
        <v>10</v>
      </c>
      <c r="F91" s="3" t="s">
        <v>33</v>
      </c>
      <c r="G91" s="3" t="s">
        <v>16</v>
      </c>
      <c r="H91" s="3">
        <v>98589</v>
      </c>
      <c r="V91" s="4"/>
      <c r="W91" s="9"/>
      <c r="X91" s="6"/>
    </row>
    <row r="92" spans="1:24" ht="15.75" customHeight="1">
      <c r="A92" s="3">
        <v>870513</v>
      </c>
      <c r="B92" s="7">
        <v>41803.434918981482</v>
      </c>
      <c r="C92" s="8">
        <v>41803.434918981482</v>
      </c>
      <c r="D92" s="3" t="s">
        <v>9</v>
      </c>
      <c r="E92" s="3" t="s">
        <v>10</v>
      </c>
      <c r="F92" s="3" t="s">
        <v>11</v>
      </c>
      <c r="G92" s="3" t="s">
        <v>23</v>
      </c>
      <c r="H92" s="3">
        <v>98583</v>
      </c>
      <c r="V92" s="4"/>
      <c r="W92" s="9"/>
      <c r="X92" s="6"/>
    </row>
    <row r="93" spans="1:24" ht="15.75" customHeight="1">
      <c r="A93" s="3">
        <v>777203</v>
      </c>
      <c r="B93" s="7">
        <v>41822.350023148145</v>
      </c>
      <c r="C93" s="8">
        <v>41822.350023148145</v>
      </c>
      <c r="D93" s="3" t="s">
        <v>9</v>
      </c>
      <c r="E93" s="3" t="s">
        <v>15</v>
      </c>
      <c r="F93" s="3" t="s">
        <v>19</v>
      </c>
      <c r="G93" s="3" t="s">
        <v>23</v>
      </c>
      <c r="H93" s="3">
        <v>98583</v>
      </c>
      <c r="V93" s="4"/>
      <c r="W93" s="9"/>
      <c r="X93" s="6"/>
    </row>
    <row r="94" spans="1:24" ht="15.75" customHeight="1">
      <c r="A94" s="3">
        <v>378377</v>
      </c>
      <c r="B94" s="7">
        <v>41851.822465277779</v>
      </c>
      <c r="C94" s="8">
        <v>41851.822465277779</v>
      </c>
      <c r="D94" s="3" t="s">
        <v>29</v>
      </c>
      <c r="E94" s="3" t="s">
        <v>15</v>
      </c>
      <c r="F94" s="3" t="s">
        <v>19</v>
      </c>
      <c r="G94" s="3" t="s">
        <v>26</v>
      </c>
      <c r="H94" s="3">
        <v>98562</v>
      </c>
      <c r="V94" s="4"/>
      <c r="W94" s="9"/>
      <c r="X94" s="6"/>
    </row>
    <row r="95" spans="1:24" ht="15.75" customHeight="1">
      <c r="A95" s="3">
        <v>205366</v>
      </c>
      <c r="B95" s="7">
        <v>41827.397349537037</v>
      </c>
      <c r="C95" s="8">
        <v>41827.397349537037</v>
      </c>
      <c r="D95" s="3" t="s">
        <v>9</v>
      </c>
      <c r="E95" s="3" t="s">
        <v>10</v>
      </c>
      <c r="F95" s="3" t="s">
        <v>19</v>
      </c>
      <c r="G95" s="3" t="s">
        <v>26</v>
      </c>
      <c r="H95" s="3">
        <v>98558</v>
      </c>
      <c r="V95" s="4"/>
      <c r="W95" s="9"/>
      <c r="X95" s="6"/>
    </row>
    <row r="96" spans="1:24" ht="15.75" customHeight="1">
      <c r="A96" s="3">
        <v>147215</v>
      </c>
      <c r="B96" s="7">
        <v>41869.464398148149</v>
      </c>
      <c r="C96" s="8">
        <v>41869.464398148149</v>
      </c>
      <c r="D96" s="3" t="s">
        <v>9</v>
      </c>
      <c r="E96" s="3" t="s">
        <v>15</v>
      </c>
      <c r="F96" s="3" t="s">
        <v>27</v>
      </c>
      <c r="G96" s="3" t="s">
        <v>36</v>
      </c>
      <c r="H96" s="3">
        <v>98535</v>
      </c>
      <c r="V96" s="4"/>
      <c r="W96" s="9"/>
      <c r="X96" s="6"/>
    </row>
    <row r="97" spans="1:24" ht="15.75" customHeight="1">
      <c r="A97" s="3">
        <v>498218</v>
      </c>
      <c r="B97" s="7">
        <v>41828.397210648145</v>
      </c>
      <c r="C97" s="8">
        <v>41828.397210648145</v>
      </c>
      <c r="D97" s="3" t="s">
        <v>29</v>
      </c>
      <c r="E97" s="3" t="s">
        <v>10</v>
      </c>
      <c r="F97" s="3" t="s">
        <v>35</v>
      </c>
      <c r="G97" s="3" t="s">
        <v>28</v>
      </c>
      <c r="H97" s="3">
        <v>98527</v>
      </c>
      <c r="V97" s="4"/>
      <c r="W97" s="9"/>
      <c r="X97" s="6"/>
    </row>
    <row r="98" spans="1:24" ht="15.75" customHeight="1">
      <c r="A98" s="3">
        <v>676227</v>
      </c>
      <c r="B98" s="7">
        <v>41846.70239583333</v>
      </c>
      <c r="C98" s="8">
        <v>41846.70239583333</v>
      </c>
      <c r="D98" s="3" t="s">
        <v>29</v>
      </c>
      <c r="E98" s="3" t="s">
        <v>15</v>
      </c>
      <c r="F98" s="3" t="s">
        <v>34</v>
      </c>
      <c r="G98" s="3" t="s">
        <v>36</v>
      </c>
      <c r="H98" s="3">
        <v>98494</v>
      </c>
      <c r="V98" s="4"/>
      <c r="W98" s="9"/>
      <c r="X98" s="6"/>
    </row>
    <row r="99" spans="1:24" ht="15.75" customHeight="1">
      <c r="A99" s="3">
        <v>914951</v>
      </c>
      <c r="B99" s="7">
        <v>41849.491643518515</v>
      </c>
      <c r="C99" s="8">
        <v>41849.491643518515</v>
      </c>
      <c r="D99" s="3" t="s">
        <v>9</v>
      </c>
      <c r="E99" s="3" t="s">
        <v>15</v>
      </c>
      <c r="F99" s="3" t="s">
        <v>27</v>
      </c>
      <c r="G99" s="3" t="s">
        <v>28</v>
      </c>
      <c r="H99" s="3">
        <v>98491</v>
      </c>
      <c r="V99" s="4"/>
      <c r="W99" s="9"/>
      <c r="X99" s="6"/>
    </row>
    <row r="100" spans="1:24" ht="15.75" customHeight="1">
      <c r="A100" s="3">
        <v>988971</v>
      </c>
      <c r="B100" s="7">
        <v>41850.769988425927</v>
      </c>
      <c r="C100" s="8">
        <v>41850.769988425927</v>
      </c>
      <c r="D100" s="3" t="s">
        <v>9</v>
      </c>
      <c r="E100" s="3" t="s">
        <v>15</v>
      </c>
      <c r="F100" s="3" t="s">
        <v>27</v>
      </c>
      <c r="G100" s="3" t="s">
        <v>26</v>
      </c>
      <c r="H100" s="3">
        <v>98489</v>
      </c>
      <c r="V100" s="4"/>
      <c r="W100" s="9"/>
      <c r="X100" s="6"/>
    </row>
    <row r="101" spans="1:24" ht="15.75" customHeight="1">
      <c r="A101" s="3">
        <v>397684</v>
      </c>
      <c r="B101" s="7">
        <v>41813.695300925923</v>
      </c>
      <c r="C101" s="8">
        <v>41813.695300925923</v>
      </c>
      <c r="D101" s="3" t="s">
        <v>29</v>
      </c>
      <c r="E101" s="3" t="s">
        <v>15</v>
      </c>
      <c r="F101" s="3" t="s">
        <v>27</v>
      </c>
      <c r="G101" s="3" t="s">
        <v>16</v>
      </c>
      <c r="H101" s="3">
        <v>98488</v>
      </c>
      <c r="V101" s="4"/>
      <c r="W101" s="9"/>
      <c r="X101" s="6"/>
    </row>
    <row r="102" spans="1:24" ht="15.75" customHeight="1">
      <c r="A102" s="3">
        <v>474350</v>
      </c>
      <c r="B102" s="7">
        <v>41787.814421296294</v>
      </c>
      <c r="C102" s="8">
        <v>41787.814421296294</v>
      </c>
      <c r="D102" s="3" t="s">
        <v>29</v>
      </c>
      <c r="E102" s="3" t="s">
        <v>15</v>
      </c>
      <c r="F102" s="3" t="s">
        <v>19</v>
      </c>
      <c r="G102" s="3" t="s">
        <v>39</v>
      </c>
      <c r="H102" s="3">
        <v>98474</v>
      </c>
      <c r="V102" s="4"/>
      <c r="W102" s="9"/>
      <c r="X102" s="6"/>
    </row>
    <row r="103" spans="1:24" ht="15.75" customHeight="1">
      <c r="A103" s="3">
        <v>399319</v>
      </c>
      <c r="B103" s="7">
        <v>41869.406354166669</v>
      </c>
      <c r="C103" s="8">
        <v>41869.406354166669</v>
      </c>
      <c r="D103" s="3" t="s">
        <v>29</v>
      </c>
      <c r="E103" s="3" t="s">
        <v>10</v>
      </c>
      <c r="F103" s="3" t="s">
        <v>33</v>
      </c>
      <c r="G103" s="3" t="s">
        <v>26</v>
      </c>
      <c r="H103" s="3">
        <v>98469</v>
      </c>
      <c r="V103" s="4"/>
      <c r="W103" s="9"/>
      <c r="X103" s="6"/>
    </row>
    <row r="104" spans="1:24" ht="15.75" customHeight="1">
      <c r="A104" s="3">
        <v>984893</v>
      </c>
      <c r="B104" s="7">
        <v>41852.496076388888</v>
      </c>
      <c r="C104" s="8">
        <v>41852.496076388888</v>
      </c>
      <c r="D104" s="3" t="s">
        <v>29</v>
      </c>
      <c r="E104" s="3" t="s">
        <v>15</v>
      </c>
      <c r="F104" s="3" t="s">
        <v>27</v>
      </c>
      <c r="G104" s="3" t="s">
        <v>26</v>
      </c>
      <c r="H104" s="3">
        <v>98446</v>
      </c>
      <c r="V104" s="4"/>
      <c r="W104" s="9"/>
      <c r="X104" s="6"/>
    </row>
    <row r="105" spans="1:24" ht="15.75" customHeight="1">
      <c r="A105" s="3">
        <v>303777</v>
      </c>
      <c r="B105" s="7">
        <v>41837.790682870371</v>
      </c>
      <c r="C105" s="8">
        <v>41837.790682870371</v>
      </c>
      <c r="D105" s="3" t="s">
        <v>9</v>
      </c>
      <c r="E105" s="3" t="s">
        <v>15</v>
      </c>
      <c r="F105" s="3" t="s">
        <v>19</v>
      </c>
      <c r="G105" s="3" t="s">
        <v>26</v>
      </c>
      <c r="H105" s="3">
        <v>98446</v>
      </c>
      <c r="V105" s="4"/>
      <c r="W105" s="9"/>
      <c r="X105" s="6"/>
    </row>
    <row r="106" spans="1:24" ht="15.75" customHeight="1">
      <c r="A106" s="3">
        <v>71035</v>
      </c>
      <c r="B106" s="7">
        <v>41839.471932870372</v>
      </c>
      <c r="C106" s="8">
        <v>41839.471932870372</v>
      </c>
      <c r="D106" s="3" t="s">
        <v>9</v>
      </c>
      <c r="E106" s="3" t="s">
        <v>15</v>
      </c>
      <c r="F106" s="3" t="s">
        <v>34</v>
      </c>
      <c r="G106" s="3" t="s">
        <v>26</v>
      </c>
      <c r="H106" s="3">
        <v>98445</v>
      </c>
      <c r="V106" s="4"/>
      <c r="W106" s="9"/>
      <c r="X106" s="6"/>
    </row>
    <row r="107" spans="1:24" ht="15.75" customHeight="1">
      <c r="A107" s="3">
        <v>660708</v>
      </c>
      <c r="B107" s="7">
        <v>41816.375578703701</v>
      </c>
      <c r="C107" s="8">
        <v>41816.375578703701</v>
      </c>
      <c r="D107" s="3" t="s">
        <v>9</v>
      </c>
      <c r="E107" s="3" t="s">
        <v>15</v>
      </c>
      <c r="F107" s="3" t="s">
        <v>27</v>
      </c>
      <c r="G107" s="3" t="s">
        <v>32</v>
      </c>
      <c r="H107" s="3">
        <v>98444</v>
      </c>
      <c r="V107" s="4"/>
      <c r="W107" s="9"/>
      <c r="X107" s="6"/>
    </row>
    <row r="108" spans="1:24" ht="15.75" customHeight="1">
      <c r="A108" s="3">
        <v>543489</v>
      </c>
      <c r="B108" s="7">
        <v>41801.053877314815</v>
      </c>
      <c r="C108" s="8">
        <v>41801.053877314815</v>
      </c>
      <c r="D108" s="3" t="s">
        <v>9</v>
      </c>
      <c r="E108" s="3" t="s">
        <v>10</v>
      </c>
      <c r="F108" s="3" t="s">
        <v>27</v>
      </c>
      <c r="G108" s="3" t="s">
        <v>28</v>
      </c>
      <c r="H108" s="3">
        <v>98424</v>
      </c>
      <c r="V108" s="4"/>
      <c r="W108" s="9"/>
      <c r="X108" s="6"/>
    </row>
    <row r="109" spans="1:24" ht="15.75" customHeight="1">
      <c r="A109" s="3">
        <v>293281</v>
      </c>
      <c r="B109" s="7">
        <v>41880.544918981483</v>
      </c>
      <c r="C109" s="8">
        <v>41880.544918981483</v>
      </c>
      <c r="D109" s="3" t="s">
        <v>9</v>
      </c>
      <c r="E109" s="3" t="s">
        <v>15</v>
      </c>
      <c r="F109" s="3" t="s">
        <v>27</v>
      </c>
      <c r="G109" s="3" t="s">
        <v>32</v>
      </c>
      <c r="H109" s="3">
        <v>98419</v>
      </c>
      <c r="V109" s="4"/>
      <c r="W109" s="9"/>
      <c r="X109" s="6"/>
    </row>
    <row r="110" spans="1:24" ht="15.75" customHeight="1">
      <c r="A110" s="3">
        <v>831922</v>
      </c>
      <c r="B110" s="7">
        <v>41810.202881944446</v>
      </c>
      <c r="C110" s="8">
        <v>41810.202881944446</v>
      </c>
      <c r="D110" s="3" t="s">
        <v>9</v>
      </c>
      <c r="E110" s="3" t="s">
        <v>15</v>
      </c>
      <c r="F110" s="3" t="s">
        <v>38</v>
      </c>
      <c r="G110" s="3" t="s">
        <v>26</v>
      </c>
      <c r="H110" s="3">
        <v>98409</v>
      </c>
      <c r="V110" s="4"/>
      <c r="W110" s="9"/>
      <c r="X110" s="6"/>
    </row>
    <row r="111" spans="1:24" ht="15.75" customHeight="1">
      <c r="A111" s="3">
        <v>299540</v>
      </c>
      <c r="B111" s="7">
        <v>41779.710520833331</v>
      </c>
      <c r="C111" s="8">
        <v>41779.710520833331</v>
      </c>
      <c r="D111" s="3" t="s">
        <v>29</v>
      </c>
      <c r="E111" s="3" t="s">
        <v>10</v>
      </c>
      <c r="F111" s="3" t="s">
        <v>11</v>
      </c>
      <c r="G111" s="3" t="s">
        <v>32</v>
      </c>
      <c r="H111" s="3">
        <v>98404</v>
      </c>
      <c r="V111" s="4"/>
      <c r="W111" s="9"/>
      <c r="X111" s="6"/>
    </row>
    <row r="112" spans="1:24" ht="15.75" customHeight="1">
      <c r="A112" s="3">
        <v>961118</v>
      </c>
      <c r="B112" s="7">
        <v>41837.666597222225</v>
      </c>
      <c r="C112" s="8">
        <v>41837.666597222225</v>
      </c>
      <c r="D112" s="3" t="s">
        <v>9</v>
      </c>
      <c r="E112" s="3" t="s">
        <v>10</v>
      </c>
      <c r="F112" s="3" t="s">
        <v>27</v>
      </c>
      <c r="G112" s="3" t="s">
        <v>23</v>
      </c>
      <c r="H112" s="3">
        <v>98394</v>
      </c>
      <c r="V112" s="4"/>
      <c r="W112" s="9"/>
      <c r="X112" s="6"/>
    </row>
    <row r="113" spans="1:24" ht="15.75" customHeight="1">
      <c r="A113" s="3">
        <v>531959</v>
      </c>
      <c r="B113" s="7">
        <v>41780.564872685187</v>
      </c>
      <c r="C113" s="8">
        <v>41780.564872685187</v>
      </c>
      <c r="D113" s="3" t="s">
        <v>9</v>
      </c>
      <c r="E113" s="3" t="s">
        <v>10</v>
      </c>
      <c r="F113" s="3" t="s">
        <v>27</v>
      </c>
      <c r="G113" s="3" t="s">
        <v>23</v>
      </c>
      <c r="H113" s="3">
        <v>98392</v>
      </c>
      <c r="V113" s="4"/>
      <c r="W113" s="9"/>
      <c r="X113" s="6"/>
    </row>
    <row r="114" spans="1:24" ht="15.75" customHeight="1">
      <c r="A114" s="3">
        <v>497227</v>
      </c>
      <c r="B114" s="7">
        <v>41815.479201388887</v>
      </c>
      <c r="C114" s="8">
        <v>41815.479201388887</v>
      </c>
      <c r="D114" s="3" t="s">
        <v>9</v>
      </c>
      <c r="E114" s="3" t="s">
        <v>15</v>
      </c>
      <c r="F114" s="3" t="s">
        <v>27</v>
      </c>
      <c r="G114" s="3" t="s">
        <v>20</v>
      </c>
      <c r="H114" s="3">
        <v>98380</v>
      </c>
      <c r="V114" s="4"/>
      <c r="W114" s="9"/>
      <c r="X114" s="6"/>
    </row>
    <row r="115" spans="1:24" ht="15.75" customHeight="1">
      <c r="A115" s="3">
        <v>787849</v>
      </c>
      <c r="B115" s="7">
        <v>41767.686377314814</v>
      </c>
      <c r="C115" s="8">
        <v>41767.686377314814</v>
      </c>
      <c r="D115" s="3" t="s">
        <v>9</v>
      </c>
      <c r="E115" s="3" t="s">
        <v>37</v>
      </c>
      <c r="F115" s="3" t="s">
        <v>27</v>
      </c>
      <c r="G115" s="3" t="s">
        <v>28</v>
      </c>
      <c r="H115" s="3">
        <v>98373</v>
      </c>
      <c r="V115" s="4"/>
      <c r="W115" s="9"/>
      <c r="X115" s="6"/>
    </row>
    <row r="116" spans="1:24" ht="15.75" customHeight="1">
      <c r="A116" s="3">
        <v>271994</v>
      </c>
      <c r="B116" s="7">
        <v>41776.136087962965</v>
      </c>
      <c r="C116" s="8">
        <v>41776.136087962965</v>
      </c>
      <c r="D116" s="3" t="s">
        <v>9</v>
      </c>
      <c r="E116" s="3" t="s">
        <v>15</v>
      </c>
      <c r="F116" s="3" t="s">
        <v>34</v>
      </c>
      <c r="G116" s="3" t="s">
        <v>26</v>
      </c>
      <c r="H116" s="3">
        <v>98352</v>
      </c>
      <c r="V116" s="4"/>
      <c r="W116" s="9"/>
      <c r="X116" s="6"/>
    </row>
    <row r="117" spans="1:24" ht="15.75" customHeight="1">
      <c r="A117" s="3">
        <v>495165</v>
      </c>
      <c r="B117" s="7">
        <v>41862.376597222225</v>
      </c>
      <c r="C117" s="8">
        <v>41862.376597222225</v>
      </c>
      <c r="D117" s="3" t="s">
        <v>9</v>
      </c>
      <c r="E117" s="3" t="s">
        <v>15</v>
      </c>
      <c r="F117" s="3" t="s">
        <v>27</v>
      </c>
      <c r="G117" s="3" t="s">
        <v>39</v>
      </c>
      <c r="H117" s="3">
        <v>98351</v>
      </c>
      <c r="V117" s="4"/>
      <c r="W117" s="9"/>
      <c r="X117" s="6"/>
    </row>
    <row r="118" spans="1:24" ht="15.75" customHeight="1">
      <c r="A118" s="3">
        <v>481753</v>
      </c>
      <c r="B118" s="7">
        <v>41850.391932870371</v>
      </c>
      <c r="C118" s="8">
        <v>41850.391932870371</v>
      </c>
      <c r="D118" s="3" t="s">
        <v>9</v>
      </c>
      <c r="E118" s="3" t="s">
        <v>10</v>
      </c>
      <c r="F118" s="3" t="s">
        <v>34</v>
      </c>
      <c r="G118" s="3" t="s">
        <v>28</v>
      </c>
      <c r="H118" s="3">
        <v>98350</v>
      </c>
      <c r="V118" s="4"/>
      <c r="W118" s="9"/>
      <c r="X118" s="6"/>
    </row>
    <row r="119" spans="1:24" ht="15.75" customHeight="1">
      <c r="A119" s="3">
        <v>841761</v>
      </c>
      <c r="B119" s="7">
        <v>41778.393425925926</v>
      </c>
      <c r="C119" s="8">
        <v>41778.393425925926</v>
      </c>
      <c r="D119" s="3" t="s">
        <v>9</v>
      </c>
      <c r="E119" s="3" t="s">
        <v>15</v>
      </c>
      <c r="F119" s="3" t="s">
        <v>27</v>
      </c>
      <c r="G119" s="3" t="s">
        <v>16</v>
      </c>
      <c r="H119" s="3">
        <v>98334</v>
      </c>
      <c r="V119" s="4"/>
      <c r="W119" s="9"/>
      <c r="X119" s="6"/>
    </row>
    <row r="120" spans="1:24" ht="15.75" customHeight="1">
      <c r="A120" s="3">
        <v>675299</v>
      </c>
      <c r="B120" s="7">
        <v>41796.440613425926</v>
      </c>
      <c r="C120" s="8">
        <v>41796.440613425926</v>
      </c>
      <c r="D120" s="3" t="s">
        <v>29</v>
      </c>
      <c r="E120" s="3" t="s">
        <v>15</v>
      </c>
      <c r="F120" s="3" t="s">
        <v>27</v>
      </c>
      <c r="G120" s="3" t="s">
        <v>26</v>
      </c>
      <c r="H120" s="3">
        <v>98326</v>
      </c>
      <c r="V120" s="4"/>
      <c r="W120" s="9"/>
      <c r="X120" s="6"/>
    </row>
    <row r="121" spans="1:24" ht="15.75" customHeight="1">
      <c r="A121" s="3">
        <v>231126</v>
      </c>
      <c r="B121" s="7">
        <v>41837.708703703705</v>
      </c>
      <c r="C121" s="8">
        <v>41837.708703703705</v>
      </c>
      <c r="D121" s="3" t="s">
        <v>9</v>
      </c>
      <c r="E121" s="3" t="s">
        <v>15</v>
      </c>
      <c r="F121" s="3" t="s">
        <v>33</v>
      </c>
      <c r="G121" s="3" t="s">
        <v>28</v>
      </c>
      <c r="H121" s="3">
        <v>98323</v>
      </c>
      <c r="V121" s="4"/>
      <c r="W121" s="9"/>
      <c r="X121" s="6"/>
    </row>
    <row r="122" spans="1:24" ht="15.75" customHeight="1">
      <c r="A122" s="3">
        <v>677157</v>
      </c>
      <c r="B122" s="7">
        <v>41830.646215277775</v>
      </c>
      <c r="C122" s="8">
        <v>41830.646215277775</v>
      </c>
      <c r="D122" s="3" t="s">
        <v>29</v>
      </c>
      <c r="E122" s="3" t="s">
        <v>10</v>
      </c>
      <c r="F122" s="3" t="s">
        <v>34</v>
      </c>
      <c r="G122" s="3" t="s">
        <v>26</v>
      </c>
      <c r="H122" s="3">
        <v>98321</v>
      </c>
      <c r="V122" s="4"/>
      <c r="W122" s="9"/>
      <c r="X122" s="6"/>
    </row>
    <row r="123" spans="1:24" ht="15.75" customHeight="1">
      <c r="A123" s="3">
        <v>436353</v>
      </c>
      <c r="B123" s="7">
        <v>41838.713333333333</v>
      </c>
      <c r="C123" s="8">
        <v>41838.713333333333</v>
      </c>
      <c r="D123" s="3" t="s">
        <v>9</v>
      </c>
      <c r="E123" s="3" t="s">
        <v>10</v>
      </c>
      <c r="F123" s="3" t="s">
        <v>27</v>
      </c>
      <c r="G123" s="3" t="s">
        <v>16</v>
      </c>
      <c r="H123" s="3">
        <v>98319</v>
      </c>
      <c r="V123" s="4"/>
      <c r="W123" s="9"/>
      <c r="X123" s="6"/>
    </row>
    <row r="124" spans="1:24" ht="15.75" customHeight="1">
      <c r="A124" s="3">
        <v>577587</v>
      </c>
      <c r="B124" s="7">
        <v>41842.765451388892</v>
      </c>
      <c r="C124" s="8">
        <v>41842.765451388892</v>
      </c>
      <c r="D124" s="3" t="s">
        <v>9</v>
      </c>
      <c r="E124" s="3" t="s">
        <v>10</v>
      </c>
      <c r="F124" s="3" t="s">
        <v>19</v>
      </c>
      <c r="G124" s="3" t="s">
        <v>20</v>
      </c>
      <c r="H124" s="3">
        <v>98318</v>
      </c>
      <c r="V124" s="4"/>
      <c r="W124" s="9"/>
      <c r="X124" s="6"/>
    </row>
    <row r="125" spans="1:24" ht="15.75" customHeight="1">
      <c r="A125" s="3">
        <v>485806</v>
      </c>
      <c r="B125" s="7">
        <v>41780.37395833333</v>
      </c>
      <c r="C125" s="8">
        <v>41780.37395833333</v>
      </c>
      <c r="D125" s="3" t="s">
        <v>29</v>
      </c>
      <c r="E125" s="3" t="s">
        <v>10</v>
      </c>
      <c r="F125" s="3" t="s">
        <v>19</v>
      </c>
      <c r="G125" s="3" t="s">
        <v>12</v>
      </c>
      <c r="H125" s="3">
        <v>98316</v>
      </c>
      <c r="V125" s="4"/>
      <c r="W125" s="9"/>
      <c r="X125" s="6"/>
    </row>
    <row r="126" spans="1:24" ht="15.75" customHeight="1">
      <c r="A126" s="3">
        <v>99798</v>
      </c>
      <c r="B126" s="7">
        <v>41816.447488425925</v>
      </c>
      <c r="C126" s="8">
        <v>41816.447488425925</v>
      </c>
      <c r="D126" s="3" t="s">
        <v>9</v>
      </c>
      <c r="E126" s="3" t="s">
        <v>10</v>
      </c>
      <c r="F126" s="3" t="s">
        <v>19</v>
      </c>
      <c r="G126" s="3" t="s">
        <v>20</v>
      </c>
      <c r="H126" s="3">
        <v>98297</v>
      </c>
      <c r="V126" s="4"/>
      <c r="W126" s="9"/>
      <c r="X126" s="6"/>
    </row>
    <row r="127" spans="1:24" ht="15.75" customHeight="1">
      <c r="A127" s="3">
        <v>346496</v>
      </c>
      <c r="B127" s="7">
        <v>41880.598576388889</v>
      </c>
      <c r="C127" s="8">
        <v>41880.598576388889</v>
      </c>
      <c r="D127" s="3" t="s">
        <v>9</v>
      </c>
      <c r="E127" s="3" t="s">
        <v>15</v>
      </c>
      <c r="F127" s="3" t="s">
        <v>30</v>
      </c>
      <c r="G127" s="3" t="s">
        <v>36</v>
      </c>
      <c r="H127" s="3">
        <v>98295</v>
      </c>
      <c r="V127" s="4"/>
      <c r="W127" s="9"/>
      <c r="X127" s="6"/>
    </row>
    <row r="128" spans="1:24" ht="15.75" customHeight="1">
      <c r="A128" s="3">
        <v>392116</v>
      </c>
      <c r="B128" s="7">
        <v>41803.435717592591</v>
      </c>
      <c r="C128" s="8">
        <v>41803.435717592591</v>
      </c>
      <c r="D128" s="3" t="s">
        <v>29</v>
      </c>
      <c r="E128" s="3" t="s">
        <v>10</v>
      </c>
      <c r="F128" s="3" t="s">
        <v>11</v>
      </c>
      <c r="G128" s="3" t="s">
        <v>23</v>
      </c>
      <c r="H128" s="3">
        <v>98278</v>
      </c>
      <c r="V128" s="4"/>
      <c r="W128" s="9"/>
      <c r="X128" s="6"/>
    </row>
    <row r="129" spans="1:24" ht="15.75" customHeight="1">
      <c r="A129" s="3">
        <v>371227</v>
      </c>
      <c r="B129" s="7">
        <v>41761.494328703702</v>
      </c>
      <c r="C129" s="8">
        <v>41761.494328703702</v>
      </c>
      <c r="D129" s="3" t="s">
        <v>9</v>
      </c>
      <c r="E129" s="3" t="s">
        <v>10</v>
      </c>
      <c r="F129" s="3" t="s">
        <v>19</v>
      </c>
      <c r="G129" s="3" t="s">
        <v>20</v>
      </c>
      <c r="H129" s="3">
        <v>98227</v>
      </c>
      <c r="V129" s="4"/>
      <c r="W129" s="9"/>
      <c r="X129" s="6"/>
    </row>
    <row r="130" spans="1:24" ht="15.75" customHeight="1">
      <c r="A130" s="3">
        <v>847760</v>
      </c>
      <c r="B130" s="7">
        <v>41858.398680555554</v>
      </c>
      <c r="C130" s="8">
        <v>41858.398680555554</v>
      </c>
      <c r="D130" s="3" t="s">
        <v>29</v>
      </c>
      <c r="E130" s="3" t="s">
        <v>10</v>
      </c>
      <c r="F130" s="3" t="s">
        <v>30</v>
      </c>
      <c r="G130" s="3" t="s">
        <v>16</v>
      </c>
      <c r="H130" s="3">
        <v>98221</v>
      </c>
      <c r="V130" s="4"/>
      <c r="W130" s="9"/>
      <c r="X130" s="6"/>
    </row>
    <row r="131" spans="1:24" ht="15.75" customHeight="1">
      <c r="A131" s="3">
        <v>732025</v>
      </c>
      <c r="B131" s="7">
        <v>41864.493379629632</v>
      </c>
      <c r="C131" s="8">
        <v>41864.493379629632</v>
      </c>
      <c r="D131" s="3" t="s">
        <v>29</v>
      </c>
      <c r="E131" s="3" t="s">
        <v>15</v>
      </c>
      <c r="F131" s="3" t="s">
        <v>19</v>
      </c>
      <c r="G131" s="3" t="s">
        <v>20</v>
      </c>
      <c r="H131" s="3">
        <v>98218</v>
      </c>
      <c r="V131" s="4"/>
      <c r="W131" s="9"/>
      <c r="X131" s="6"/>
    </row>
    <row r="132" spans="1:24" ht="15.75" customHeight="1">
      <c r="A132" s="3">
        <v>560870</v>
      </c>
      <c r="B132" s="7">
        <v>41836.436550925922</v>
      </c>
      <c r="C132" s="8">
        <v>41836.436550925922</v>
      </c>
      <c r="D132" s="3" t="s">
        <v>9</v>
      </c>
      <c r="E132" s="3" t="s">
        <v>15</v>
      </c>
      <c r="F132" s="3" t="s">
        <v>40</v>
      </c>
      <c r="G132" s="3" t="s">
        <v>39</v>
      </c>
      <c r="H132" s="3">
        <v>98195</v>
      </c>
      <c r="V132" s="4"/>
      <c r="W132" s="9"/>
      <c r="X132" s="6"/>
    </row>
    <row r="133" spans="1:24" ht="15.75" customHeight="1">
      <c r="A133" s="3">
        <v>897078</v>
      </c>
      <c r="B133" s="7">
        <v>41818.328310185185</v>
      </c>
      <c r="C133" s="8">
        <v>41818.328310185185</v>
      </c>
      <c r="D133" s="3" t="s">
        <v>9</v>
      </c>
      <c r="E133" s="3" t="s">
        <v>37</v>
      </c>
      <c r="F133" s="3" t="s">
        <v>27</v>
      </c>
      <c r="G133" s="3" t="s">
        <v>28</v>
      </c>
      <c r="H133" s="3">
        <v>98174</v>
      </c>
      <c r="V133" s="4"/>
      <c r="W133" s="9"/>
      <c r="X133" s="6"/>
    </row>
    <row r="134" spans="1:24" ht="15.75" customHeight="1">
      <c r="A134" s="3">
        <v>462319</v>
      </c>
      <c r="B134" s="7">
        <v>41844.617129629631</v>
      </c>
      <c r="C134" s="8">
        <v>41844.617129629631</v>
      </c>
      <c r="D134" s="3" t="s">
        <v>9</v>
      </c>
      <c r="E134" s="3" t="s">
        <v>15</v>
      </c>
      <c r="F134" s="3" t="s">
        <v>27</v>
      </c>
      <c r="G134" s="3" t="s">
        <v>31</v>
      </c>
      <c r="H134" s="3">
        <v>98164</v>
      </c>
      <c r="V134" s="4"/>
      <c r="W134" s="9"/>
      <c r="X134" s="6"/>
    </row>
    <row r="135" spans="1:24" ht="15.75" customHeight="1">
      <c r="A135" s="3">
        <v>693363</v>
      </c>
      <c r="B135" s="7">
        <v>41807.406585648147</v>
      </c>
      <c r="C135" s="8">
        <v>41807.406585648147</v>
      </c>
      <c r="D135" s="3" t="s">
        <v>9</v>
      </c>
      <c r="E135" s="3" t="s">
        <v>10</v>
      </c>
      <c r="F135" s="3" t="s">
        <v>19</v>
      </c>
      <c r="G135" s="3" t="s">
        <v>36</v>
      </c>
      <c r="H135" s="3">
        <v>98086</v>
      </c>
      <c r="V135" s="4"/>
      <c r="W135" s="9"/>
      <c r="X135" s="6"/>
    </row>
    <row r="136" spans="1:24" ht="15.75" customHeight="1">
      <c r="A136" s="3">
        <v>391604</v>
      </c>
      <c r="B136" s="7">
        <v>41845.552557870367</v>
      </c>
      <c r="C136" s="8">
        <v>41845.552557870367</v>
      </c>
      <c r="D136" s="3" t="s">
        <v>29</v>
      </c>
      <c r="E136" s="3" t="s">
        <v>10</v>
      </c>
      <c r="F136" s="3" t="s">
        <v>35</v>
      </c>
      <c r="G136" s="3" t="s">
        <v>28</v>
      </c>
      <c r="H136" s="3">
        <v>98075</v>
      </c>
      <c r="V136" s="4"/>
      <c r="W136" s="9"/>
      <c r="X136" s="6"/>
    </row>
    <row r="137" spans="1:24" ht="15.75" customHeight="1">
      <c r="A137" s="3">
        <v>411295</v>
      </c>
      <c r="B137" s="7">
        <v>41812.610081018516</v>
      </c>
      <c r="C137" s="8">
        <v>41812.610081018516</v>
      </c>
      <c r="D137" s="3" t="s">
        <v>9</v>
      </c>
      <c r="E137" s="3" t="s">
        <v>41</v>
      </c>
      <c r="F137" s="3" t="s">
        <v>27</v>
      </c>
      <c r="G137" s="3" t="s">
        <v>31</v>
      </c>
      <c r="H137" s="3">
        <v>98070</v>
      </c>
      <c r="V137" s="4"/>
      <c r="W137" s="9"/>
      <c r="X137" s="6"/>
    </row>
    <row r="138" spans="1:24" ht="15.75" customHeight="1">
      <c r="A138" s="3">
        <v>622175</v>
      </c>
      <c r="B138" s="7">
        <v>41854.751701388886</v>
      </c>
      <c r="C138" s="8">
        <v>41854.751701388886</v>
      </c>
      <c r="D138" s="3" t="s">
        <v>9</v>
      </c>
      <c r="E138" s="3" t="s">
        <v>10</v>
      </c>
      <c r="F138" s="3" t="s">
        <v>34</v>
      </c>
      <c r="G138" s="3" t="s">
        <v>26</v>
      </c>
      <c r="H138" s="3">
        <v>98060</v>
      </c>
      <c r="V138" s="4"/>
      <c r="W138" s="9"/>
      <c r="X138" s="6"/>
    </row>
    <row r="139" spans="1:24" ht="15.75" customHeight="1">
      <c r="A139" s="3">
        <v>955451</v>
      </c>
      <c r="B139" s="7">
        <v>41818.341631944444</v>
      </c>
      <c r="C139" s="8">
        <v>41818.341631944444</v>
      </c>
      <c r="D139" s="3" t="s">
        <v>9</v>
      </c>
      <c r="E139" s="3" t="s">
        <v>15</v>
      </c>
      <c r="F139" s="3" t="s">
        <v>27</v>
      </c>
      <c r="G139" s="3" t="s">
        <v>26</v>
      </c>
      <c r="H139" s="3">
        <v>98059</v>
      </c>
      <c r="V139" s="4"/>
      <c r="W139" s="9"/>
      <c r="X139" s="6"/>
    </row>
    <row r="140" spans="1:24" ht="15.75" customHeight="1">
      <c r="A140" s="3">
        <v>138910</v>
      </c>
      <c r="B140" s="7">
        <v>41760.503171296295</v>
      </c>
      <c r="C140" s="8">
        <v>41760.503171296295</v>
      </c>
      <c r="D140" s="3" t="s">
        <v>29</v>
      </c>
      <c r="E140" s="3" t="s">
        <v>10</v>
      </c>
      <c r="F140" s="3" t="s">
        <v>19</v>
      </c>
      <c r="G140" s="3" t="s">
        <v>26</v>
      </c>
      <c r="H140" s="3">
        <v>98052</v>
      </c>
      <c r="V140" s="4"/>
      <c r="W140" s="9"/>
      <c r="X140" s="6"/>
    </row>
    <row r="141" spans="1:24" ht="15.75" customHeight="1">
      <c r="A141" s="3">
        <v>233754</v>
      </c>
      <c r="B141" s="7">
        <v>41786.436562499999</v>
      </c>
      <c r="C141" s="8">
        <v>41786.436562499999</v>
      </c>
      <c r="D141" s="3" t="s">
        <v>29</v>
      </c>
      <c r="E141" s="3" t="s">
        <v>10</v>
      </c>
      <c r="F141" s="3" t="s">
        <v>35</v>
      </c>
      <c r="G141" s="3" t="s">
        <v>26</v>
      </c>
      <c r="H141" s="3">
        <v>98036</v>
      </c>
      <c r="V141" s="4"/>
      <c r="W141" s="9"/>
      <c r="X141" s="6"/>
    </row>
    <row r="142" spans="1:24" ht="15.75" customHeight="1">
      <c r="A142" s="3">
        <v>997050</v>
      </c>
      <c r="B142" s="7">
        <v>41833.36209490741</v>
      </c>
      <c r="C142" s="8">
        <v>41833.36209490741</v>
      </c>
      <c r="D142" s="3" t="s">
        <v>9</v>
      </c>
      <c r="E142" s="3" t="s">
        <v>15</v>
      </c>
      <c r="F142" s="3" t="s">
        <v>27</v>
      </c>
      <c r="G142" s="3" t="s">
        <v>28</v>
      </c>
      <c r="H142" s="3">
        <v>98018</v>
      </c>
      <c r="V142" s="4"/>
      <c r="W142" s="9"/>
      <c r="X142" s="6"/>
    </row>
    <row r="143" spans="1:24" ht="15.75" customHeight="1">
      <c r="A143" s="3">
        <v>105911</v>
      </c>
      <c r="B143" s="7">
        <v>41809.772303240738</v>
      </c>
      <c r="C143" s="8">
        <v>41809.772303240738</v>
      </c>
      <c r="D143" s="3" t="s">
        <v>9</v>
      </c>
      <c r="E143" s="3" t="s">
        <v>15</v>
      </c>
      <c r="F143" s="3" t="s">
        <v>19</v>
      </c>
      <c r="G143" s="3" t="s">
        <v>28</v>
      </c>
      <c r="H143" s="3">
        <v>97989</v>
      </c>
      <c r="V143" s="4"/>
      <c r="W143" s="9"/>
      <c r="X143" s="6"/>
    </row>
    <row r="144" spans="1:24" ht="15.75" customHeight="1">
      <c r="A144" s="3">
        <v>337886</v>
      </c>
      <c r="B144" s="7">
        <v>41793.396956018521</v>
      </c>
      <c r="C144" s="8">
        <v>41793.396956018521</v>
      </c>
      <c r="D144" s="3" t="s">
        <v>29</v>
      </c>
      <c r="E144" s="3" t="s">
        <v>15</v>
      </c>
      <c r="F144" s="3" t="s">
        <v>19</v>
      </c>
      <c r="G144" s="3" t="s">
        <v>16</v>
      </c>
      <c r="H144" s="3">
        <v>97965</v>
      </c>
      <c r="V144" s="4"/>
      <c r="W144" s="9"/>
      <c r="X144" s="6"/>
    </row>
    <row r="145" spans="1:24" ht="15.75" customHeight="1">
      <c r="A145" s="3">
        <v>293153</v>
      </c>
      <c r="B145" s="7">
        <v>41849.31046296296</v>
      </c>
      <c r="C145" s="8">
        <v>41849.31046296296</v>
      </c>
      <c r="D145" s="3" t="s">
        <v>29</v>
      </c>
      <c r="E145" s="3" t="s">
        <v>10</v>
      </c>
      <c r="F145" s="3" t="s">
        <v>19</v>
      </c>
      <c r="G145" s="3" t="s">
        <v>16</v>
      </c>
      <c r="H145" s="3">
        <v>97943</v>
      </c>
      <c r="V145" s="4"/>
      <c r="W145" s="9"/>
      <c r="X145" s="6"/>
    </row>
    <row r="146" spans="1:24" ht="15.75" customHeight="1">
      <c r="A146" s="3">
        <v>430925</v>
      </c>
      <c r="B146" s="7">
        <v>41824.003680555557</v>
      </c>
      <c r="C146" s="8">
        <v>41824.003680555557</v>
      </c>
      <c r="D146" s="3" t="s">
        <v>9</v>
      </c>
      <c r="E146" s="3" t="s">
        <v>10</v>
      </c>
      <c r="F146" s="3" t="s">
        <v>33</v>
      </c>
      <c r="G146" s="3" t="s">
        <v>26</v>
      </c>
      <c r="H146" s="3">
        <v>97932</v>
      </c>
      <c r="V146" s="4"/>
      <c r="W146" s="9"/>
      <c r="X146" s="6"/>
    </row>
    <row r="147" spans="1:24" ht="15.75" customHeight="1">
      <c r="A147" s="3">
        <v>986877</v>
      </c>
      <c r="B147" s="7">
        <v>41770.412499999999</v>
      </c>
      <c r="C147" s="8">
        <v>41770.412499999999</v>
      </c>
      <c r="D147" s="3" t="s">
        <v>29</v>
      </c>
      <c r="E147" s="3" t="s">
        <v>15</v>
      </c>
      <c r="F147" s="3" t="s">
        <v>19</v>
      </c>
      <c r="G147" s="3" t="s">
        <v>23</v>
      </c>
      <c r="H147" s="3">
        <v>97918</v>
      </c>
      <c r="V147" s="4"/>
      <c r="W147" s="9"/>
      <c r="X147" s="6"/>
    </row>
    <row r="148" spans="1:24" ht="15.75" customHeight="1">
      <c r="A148" s="3">
        <v>171109</v>
      </c>
      <c r="B148" s="7">
        <v>41871.568553240744</v>
      </c>
      <c r="C148" s="8">
        <v>41871.568553240744</v>
      </c>
      <c r="D148" s="3" t="s">
        <v>9</v>
      </c>
      <c r="E148" s="3" t="s">
        <v>10</v>
      </c>
      <c r="F148" s="3" t="s">
        <v>27</v>
      </c>
      <c r="G148" s="3" t="s">
        <v>26</v>
      </c>
      <c r="H148" s="3">
        <v>97910</v>
      </c>
      <c r="V148" s="4"/>
      <c r="W148" s="9"/>
      <c r="X148" s="6"/>
    </row>
    <row r="149" spans="1:24" ht="15.75" customHeight="1">
      <c r="A149" s="3">
        <v>958317</v>
      </c>
      <c r="B149" s="7">
        <v>41855.396793981483</v>
      </c>
      <c r="C149" s="8">
        <v>41855.396793981483</v>
      </c>
      <c r="D149" s="3" t="s">
        <v>9</v>
      </c>
      <c r="E149" s="3" t="s">
        <v>15</v>
      </c>
      <c r="F149" s="3" t="s">
        <v>38</v>
      </c>
      <c r="G149" s="3" t="s">
        <v>26</v>
      </c>
      <c r="H149" s="3">
        <v>97852</v>
      </c>
      <c r="V149" s="4"/>
      <c r="W149" s="9"/>
      <c r="X149" s="6"/>
    </row>
    <row r="150" spans="1:24" ht="15.75" customHeight="1">
      <c r="A150" s="3">
        <v>167582</v>
      </c>
      <c r="B150" s="7">
        <v>41816.376597222225</v>
      </c>
      <c r="C150" s="8">
        <v>41816.376597222225</v>
      </c>
      <c r="D150" s="3" t="s">
        <v>29</v>
      </c>
      <c r="E150" s="3" t="s">
        <v>15</v>
      </c>
      <c r="F150" s="3" t="s">
        <v>38</v>
      </c>
      <c r="G150" s="3" t="s">
        <v>16</v>
      </c>
      <c r="H150" s="3">
        <v>97823</v>
      </c>
      <c r="V150" s="4"/>
      <c r="W150" s="9"/>
      <c r="X150" s="6"/>
    </row>
    <row r="151" spans="1:24" ht="15.75" customHeight="1">
      <c r="A151" s="3">
        <v>482656</v>
      </c>
      <c r="B151" s="7">
        <v>41788.388715277775</v>
      </c>
      <c r="C151" s="8">
        <v>41788.388715277775</v>
      </c>
      <c r="D151" s="3" t="s">
        <v>9</v>
      </c>
      <c r="E151" s="3" t="s">
        <v>10</v>
      </c>
      <c r="F151" s="3" t="s">
        <v>30</v>
      </c>
      <c r="G151" s="3" t="s">
        <v>16</v>
      </c>
      <c r="H151" s="3">
        <v>97814</v>
      </c>
      <c r="V151" s="4"/>
      <c r="W151" s="9"/>
      <c r="X151" s="6"/>
    </row>
    <row r="152" spans="1:24" ht="15.75" customHeight="1">
      <c r="A152" s="3">
        <v>470479</v>
      </c>
      <c r="B152" s="7">
        <v>41786.397824074076</v>
      </c>
      <c r="C152" s="8">
        <v>41786.397824074076</v>
      </c>
      <c r="D152" s="3" t="s">
        <v>29</v>
      </c>
      <c r="E152" s="3" t="s">
        <v>10</v>
      </c>
      <c r="F152" s="3" t="s">
        <v>19</v>
      </c>
      <c r="G152" s="3" t="s">
        <v>36</v>
      </c>
      <c r="H152" s="3">
        <v>97805</v>
      </c>
      <c r="V152" s="4"/>
      <c r="W152" s="9"/>
      <c r="X152" s="6"/>
    </row>
    <row r="153" spans="1:24" ht="15.75" customHeight="1">
      <c r="A153" s="3">
        <v>660970</v>
      </c>
      <c r="B153" s="7">
        <v>41806.396678240744</v>
      </c>
      <c r="C153" s="8">
        <v>41806.396678240744</v>
      </c>
      <c r="D153" s="3" t="s">
        <v>9</v>
      </c>
      <c r="E153" s="3" t="s">
        <v>15</v>
      </c>
      <c r="F153" s="3" t="s">
        <v>34</v>
      </c>
      <c r="G153" s="3" t="s">
        <v>26</v>
      </c>
      <c r="H153" s="3">
        <v>97789</v>
      </c>
      <c r="V153" s="4"/>
      <c r="W153" s="9"/>
      <c r="X153" s="6"/>
    </row>
    <row r="154" spans="1:24" ht="15.75" customHeight="1">
      <c r="A154" s="3">
        <v>865773</v>
      </c>
      <c r="B154" s="7">
        <v>41859.670949074076</v>
      </c>
      <c r="C154" s="8">
        <v>41859.670949074076</v>
      </c>
      <c r="D154" s="3" t="s">
        <v>9</v>
      </c>
      <c r="E154" s="3" t="s">
        <v>10</v>
      </c>
      <c r="F154" s="3" t="s">
        <v>34</v>
      </c>
      <c r="G154" s="3" t="s">
        <v>28</v>
      </c>
      <c r="H154" s="3">
        <v>97745</v>
      </c>
      <c r="V154" s="4"/>
      <c r="W154" s="9"/>
      <c r="X154" s="6"/>
    </row>
    <row r="155" spans="1:24" ht="15.75" customHeight="1">
      <c r="A155" s="3">
        <v>237702</v>
      </c>
      <c r="B155" s="7">
        <v>41815.422164351854</v>
      </c>
      <c r="C155" s="8">
        <v>41815.422164351854</v>
      </c>
      <c r="D155" s="3" t="s">
        <v>9</v>
      </c>
      <c r="E155" s="3" t="s">
        <v>15</v>
      </c>
      <c r="F155" s="3" t="s">
        <v>19</v>
      </c>
      <c r="G155" s="3" t="s">
        <v>39</v>
      </c>
      <c r="H155" s="3">
        <v>97744</v>
      </c>
      <c r="V155" s="4"/>
      <c r="W155" s="9"/>
      <c r="X155" s="6"/>
    </row>
    <row r="156" spans="1:24" ht="15.75" customHeight="1">
      <c r="A156" s="3">
        <v>627173</v>
      </c>
      <c r="B156" s="7">
        <v>41776.347025462965</v>
      </c>
      <c r="C156" s="8">
        <v>41776.347025462965</v>
      </c>
      <c r="D156" s="3" t="s">
        <v>9</v>
      </c>
      <c r="E156" s="3" t="s">
        <v>10</v>
      </c>
      <c r="F156" s="3" t="s">
        <v>19</v>
      </c>
      <c r="G156" s="3" t="s">
        <v>16</v>
      </c>
      <c r="H156" s="3">
        <v>97713</v>
      </c>
      <c r="V156" s="4"/>
      <c r="W156" s="9"/>
      <c r="X156" s="6"/>
    </row>
    <row r="157" spans="1:24" ht="15.75" customHeight="1">
      <c r="A157" s="3">
        <v>445648</v>
      </c>
      <c r="B157" s="7">
        <v>41815.591365740744</v>
      </c>
      <c r="C157" s="8">
        <v>41815.591365740744</v>
      </c>
      <c r="D157" s="3" t="s">
        <v>9</v>
      </c>
      <c r="E157" s="3" t="s">
        <v>10</v>
      </c>
      <c r="F157" s="3" t="s">
        <v>27</v>
      </c>
      <c r="G157" s="3" t="s">
        <v>23</v>
      </c>
      <c r="H157" s="3">
        <v>97712</v>
      </c>
      <c r="V157" s="4"/>
      <c r="W157" s="9"/>
      <c r="X157" s="6"/>
    </row>
    <row r="158" spans="1:24" ht="15.75" customHeight="1">
      <c r="A158" s="3">
        <v>439089</v>
      </c>
      <c r="B158" s="7">
        <v>41861.500925925924</v>
      </c>
      <c r="C158" s="8">
        <v>41861.500925925924</v>
      </c>
      <c r="D158" s="3" t="s">
        <v>29</v>
      </c>
      <c r="E158" s="3" t="s">
        <v>10</v>
      </c>
      <c r="F158" s="3" t="s">
        <v>27</v>
      </c>
      <c r="G158" s="3" t="s">
        <v>23</v>
      </c>
      <c r="H158" s="3">
        <v>97711</v>
      </c>
      <c r="V158" s="4"/>
      <c r="W158" s="9"/>
      <c r="X158" s="6"/>
    </row>
    <row r="159" spans="1:24" ht="15.75" customHeight="1">
      <c r="A159" s="3">
        <v>932712</v>
      </c>
      <c r="B159" s="7">
        <v>41768.430486111109</v>
      </c>
      <c r="C159" s="8">
        <v>41768.430486111109</v>
      </c>
      <c r="D159" s="3" t="s">
        <v>9</v>
      </c>
      <c r="E159" s="3" t="s">
        <v>15</v>
      </c>
      <c r="F159" s="3" t="s">
        <v>19</v>
      </c>
      <c r="G159" s="3" t="s">
        <v>23</v>
      </c>
      <c r="H159" s="3">
        <v>97708</v>
      </c>
      <c r="V159" s="4"/>
      <c r="W159" s="9"/>
      <c r="X159" s="6"/>
    </row>
    <row r="160" spans="1:24" ht="15.75" customHeight="1">
      <c r="A160" s="3">
        <v>498510</v>
      </c>
      <c r="B160" s="7">
        <v>41768.414409722223</v>
      </c>
      <c r="C160" s="8">
        <v>41768.414409722223</v>
      </c>
      <c r="D160" s="3" t="s">
        <v>29</v>
      </c>
      <c r="E160" s="3" t="s">
        <v>15</v>
      </c>
      <c r="F160" s="3" t="s">
        <v>27</v>
      </c>
      <c r="G160" s="3" t="s">
        <v>26</v>
      </c>
      <c r="H160" s="3">
        <v>97702</v>
      </c>
      <c r="V160" s="4"/>
      <c r="W160" s="9"/>
      <c r="X160" s="6"/>
    </row>
    <row r="161" spans="1:24" ht="15.75" customHeight="1">
      <c r="A161" s="3">
        <v>948487</v>
      </c>
      <c r="B161" s="7">
        <v>41862.397511574076</v>
      </c>
      <c r="C161" s="8">
        <v>41862.397511574076</v>
      </c>
      <c r="D161" s="3" t="s">
        <v>9</v>
      </c>
      <c r="E161" s="3" t="s">
        <v>10</v>
      </c>
      <c r="F161" s="3" t="s">
        <v>19</v>
      </c>
      <c r="G161" s="3" t="s">
        <v>16</v>
      </c>
      <c r="H161" s="3">
        <v>97686</v>
      </c>
      <c r="V161" s="4"/>
      <c r="W161" s="9"/>
      <c r="X161" s="6"/>
    </row>
    <row r="162" spans="1:24" ht="15.75" customHeight="1">
      <c r="A162" s="3">
        <v>391565</v>
      </c>
      <c r="B162" s="7">
        <v>41840.619803240741</v>
      </c>
      <c r="C162" s="8">
        <v>41840.619803240741</v>
      </c>
      <c r="D162" s="3" t="s">
        <v>9</v>
      </c>
      <c r="E162" s="3" t="s">
        <v>15</v>
      </c>
      <c r="F162" s="3" t="s">
        <v>33</v>
      </c>
      <c r="G162" s="3" t="s">
        <v>16</v>
      </c>
      <c r="H162" s="3">
        <v>97633</v>
      </c>
      <c r="V162" s="4"/>
      <c r="W162" s="9"/>
      <c r="X162" s="6"/>
    </row>
    <row r="163" spans="1:24" ht="15.75" customHeight="1">
      <c r="A163" s="3">
        <v>614695</v>
      </c>
      <c r="B163" s="7">
        <v>41775.397453703707</v>
      </c>
      <c r="C163" s="8">
        <v>41775.397453703707</v>
      </c>
      <c r="D163" s="3" t="s">
        <v>9</v>
      </c>
      <c r="E163" s="3" t="s">
        <v>15</v>
      </c>
      <c r="F163" s="3" t="s">
        <v>27</v>
      </c>
      <c r="G163" s="3" t="s">
        <v>26</v>
      </c>
      <c r="H163" s="3">
        <v>97614</v>
      </c>
      <c r="V163" s="4"/>
      <c r="W163" s="9"/>
      <c r="X163" s="6"/>
    </row>
    <row r="164" spans="1:24" ht="15.75" customHeight="1">
      <c r="A164" s="3">
        <v>310945</v>
      </c>
      <c r="B164" s="7">
        <v>41812.426678240743</v>
      </c>
      <c r="C164" s="8">
        <v>41812.426678240743</v>
      </c>
      <c r="D164" s="3" t="s">
        <v>9</v>
      </c>
      <c r="E164" s="3" t="s">
        <v>10</v>
      </c>
      <c r="F164" s="3" t="s">
        <v>19</v>
      </c>
      <c r="G164" s="3" t="s">
        <v>31</v>
      </c>
      <c r="H164" s="3">
        <v>97594</v>
      </c>
      <c r="V164" s="4"/>
      <c r="W164" s="9"/>
      <c r="X164" s="6"/>
    </row>
    <row r="165" spans="1:24" ht="15.75" customHeight="1">
      <c r="A165" s="3">
        <v>300620</v>
      </c>
      <c r="B165" s="7">
        <v>41789.30574074074</v>
      </c>
      <c r="C165" s="8">
        <v>41789.30574074074</v>
      </c>
      <c r="D165" s="3" t="s">
        <v>9</v>
      </c>
      <c r="E165" s="3" t="s">
        <v>10</v>
      </c>
      <c r="F165" s="3" t="s">
        <v>27</v>
      </c>
      <c r="G165" s="3" t="s">
        <v>36</v>
      </c>
      <c r="H165" s="3">
        <v>97566</v>
      </c>
      <c r="V165" s="4"/>
      <c r="W165" s="9"/>
      <c r="X165" s="6"/>
    </row>
    <row r="166" spans="1:24" ht="15.75" customHeight="1">
      <c r="A166" s="3">
        <v>639198</v>
      </c>
      <c r="B166" s="7">
        <v>41843.66678240741</v>
      </c>
      <c r="C166" s="8">
        <v>41843.66678240741</v>
      </c>
      <c r="D166" s="3" t="s">
        <v>9</v>
      </c>
      <c r="E166" s="3" t="s">
        <v>10</v>
      </c>
      <c r="F166" s="3" t="s">
        <v>27</v>
      </c>
      <c r="G166" s="3" t="s">
        <v>28</v>
      </c>
      <c r="H166" s="3">
        <v>97563</v>
      </c>
      <c r="V166" s="4"/>
      <c r="W166" s="9"/>
      <c r="X166" s="6"/>
    </row>
    <row r="167" spans="1:24" ht="15.75" customHeight="1">
      <c r="A167" s="3">
        <v>340584</v>
      </c>
      <c r="B167" s="7">
        <v>41843.683969907404</v>
      </c>
      <c r="C167" s="8">
        <v>41843.683969907404</v>
      </c>
      <c r="D167" s="3" t="s">
        <v>29</v>
      </c>
      <c r="E167" s="3" t="s">
        <v>10</v>
      </c>
      <c r="F167" s="3" t="s">
        <v>27</v>
      </c>
      <c r="G167" s="3" t="s">
        <v>39</v>
      </c>
      <c r="H167" s="3">
        <v>97563</v>
      </c>
      <c r="V167" s="4"/>
      <c r="W167" s="9"/>
      <c r="X167" s="6"/>
    </row>
    <row r="168" spans="1:24" ht="15.75" customHeight="1">
      <c r="A168" s="3">
        <v>881053</v>
      </c>
      <c r="B168" s="7">
        <v>41768.428159722222</v>
      </c>
      <c r="C168" s="8">
        <v>41768.428159722222</v>
      </c>
      <c r="D168" s="3" t="s">
        <v>9</v>
      </c>
      <c r="E168" s="3" t="s">
        <v>15</v>
      </c>
      <c r="F168" s="3" t="s">
        <v>27</v>
      </c>
      <c r="G168" s="3" t="s">
        <v>36</v>
      </c>
      <c r="H168" s="3">
        <v>97560</v>
      </c>
      <c r="V168" s="4"/>
      <c r="W168" s="9"/>
      <c r="X168" s="6"/>
    </row>
    <row r="169" spans="1:24" ht="15.75" customHeight="1">
      <c r="A169" s="3">
        <v>213937</v>
      </c>
      <c r="B169" s="7">
        <v>41877.552118055559</v>
      </c>
      <c r="C169" s="8">
        <v>41877.552118055559</v>
      </c>
      <c r="D169" s="3" t="s">
        <v>29</v>
      </c>
      <c r="E169" s="3" t="s">
        <v>10</v>
      </c>
      <c r="F169" s="3" t="s">
        <v>38</v>
      </c>
      <c r="G169" s="3" t="s">
        <v>39</v>
      </c>
      <c r="H169" s="3">
        <v>97502</v>
      </c>
      <c r="V169" s="4"/>
      <c r="W169" s="9"/>
      <c r="X169" s="6"/>
    </row>
    <row r="170" spans="1:24" ht="15.75" customHeight="1">
      <c r="A170" s="3">
        <v>904324</v>
      </c>
      <c r="B170" s="7">
        <v>41820.398460648146</v>
      </c>
      <c r="C170" s="8">
        <v>41820.398460648146</v>
      </c>
      <c r="D170" s="3" t="s">
        <v>9</v>
      </c>
      <c r="E170" s="3" t="s">
        <v>37</v>
      </c>
      <c r="F170" s="3" t="s">
        <v>27</v>
      </c>
      <c r="G170" s="3" t="s">
        <v>26</v>
      </c>
      <c r="H170" s="3">
        <v>97495</v>
      </c>
      <c r="V170" s="4"/>
      <c r="W170" s="9"/>
      <c r="X170" s="6"/>
    </row>
    <row r="171" spans="1:24" ht="15.75" customHeight="1">
      <c r="A171" s="3">
        <v>551086</v>
      </c>
      <c r="B171" s="7">
        <v>41872.739895833336</v>
      </c>
      <c r="C171" s="8">
        <v>41872.739895833336</v>
      </c>
      <c r="D171" s="3" t="s">
        <v>29</v>
      </c>
      <c r="E171" s="3" t="s">
        <v>10</v>
      </c>
      <c r="F171" s="3" t="s">
        <v>19</v>
      </c>
      <c r="G171" s="3" t="s">
        <v>20</v>
      </c>
      <c r="H171" s="3">
        <v>97491</v>
      </c>
      <c r="V171" s="4"/>
      <c r="W171" s="9"/>
      <c r="X171" s="6"/>
    </row>
    <row r="172" spans="1:24" ht="15.75" customHeight="1">
      <c r="A172" s="3">
        <v>21962</v>
      </c>
      <c r="B172" s="7">
        <v>41795.606828703705</v>
      </c>
      <c r="C172" s="8">
        <v>41795.606828703705</v>
      </c>
      <c r="D172" s="3" t="s">
        <v>9</v>
      </c>
      <c r="E172" s="3" t="s">
        <v>15</v>
      </c>
      <c r="F172" s="3" t="s">
        <v>19</v>
      </c>
      <c r="G172" s="3" t="s">
        <v>28</v>
      </c>
      <c r="H172" s="3">
        <v>97461</v>
      </c>
      <c r="V172" s="4"/>
      <c r="W172" s="9"/>
      <c r="X172" s="6"/>
    </row>
    <row r="173" spans="1:24" ht="15.75" customHeight="1">
      <c r="A173" s="3">
        <v>105447</v>
      </c>
      <c r="B173" s="7">
        <v>41782.398136574076</v>
      </c>
      <c r="C173" s="8">
        <v>41782.398136574076</v>
      </c>
      <c r="D173" s="3" t="s">
        <v>29</v>
      </c>
      <c r="E173" s="3" t="s">
        <v>37</v>
      </c>
      <c r="F173" s="3" t="s">
        <v>27</v>
      </c>
      <c r="G173" s="3" t="s">
        <v>31</v>
      </c>
      <c r="H173" s="3">
        <v>97440</v>
      </c>
      <c r="V173" s="4"/>
      <c r="W173" s="9"/>
      <c r="X173" s="6"/>
    </row>
    <row r="174" spans="1:24" ht="15.75" customHeight="1">
      <c r="A174" s="3">
        <v>379629</v>
      </c>
      <c r="B174" s="7">
        <v>41850.811550925922</v>
      </c>
      <c r="C174" s="8">
        <v>41850.811550925922</v>
      </c>
      <c r="D174" s="3" t="s">
        <v>29</v>
      </c>
      <c r="E174" s="3" t="s">
        <v>15</v>
      </c>
      <c r="F174" s="3" t="s">
        <v>40</v>
      </c>
      <c r="G174" s="3" t="s">
        <v>26</v>
      </c>
      <c r="H174" s="3">
        <v>97432</v>
      </c>
      <c r="V174" s="4"/>
      <c r="W174" s="9"/>
      <c r="X174" s="6"/>
    </row>
    <row r="175" spans="1:24" ht="15.75" customHeight="1">
      <c r="A175" s="3">
        <v>34849</v>
      </c>
      <c r="B175" s="7">
        <v>41845.553368055553</v>
      </c>
      <c r="C175" s="8">
        <v>41845.553368055553</v>
      </c>
      <c r="D175" s="3" t="s">
        <v>9</v>
      </c>
      <c r="E175" s="3" t="s">
        <v>10</v>
      </c>
      <c r="F175" s="3" t="s">
        <v>35</v>
      </c>
      <c r="G175" s="3" t="s">
        <v>28</v>
      </c>
      <c r="H175" s="3">
        <v>97421</v>
      </c>
      <c r="V175" s="4"/>
      <c r="W175" s="9"/>
      <c r="X175" s="6"/>
    </row>
    <row r="176" spans="1:24" ht="15.75" customHeight="1">
      <c r="A176" s="3">
        <v>666242</v>
      </c>
      <c r="B176" s="7">
        <v>41855.398657407408</v>
      </c>
      <c r="C176" s="8">
        <v>41855.398657407408</v>
      </c>
      <c r="D176" s="3" t="s">
        <v>9</v>
      </c>
      <c r="E176" s="3" t="s">
        <v>15</v>
      </c>
      <c r="F176" s="3" t="s">
        <v>33</v>
      </c>
      <c r="G176" s="3" t="s">
        <v>28</v>
      </c>
      <c r="H176" s="3">
        <v>97394</v>
      </c>
      <c r="V176" s="4"/>
      <c r="W176" s="9"/>
      <c r="X176" s="6"/>
    </row>
    <row r="177" spans="1:24" ht="15.75" customHeight="1">
      <c r="A177" s="3">
        <v>639913</v>
      </c>
      <c r="B177" s="7">
        <v>41789.397199074076</v>
      </c>
      <c r="C177" s="8">
        <v>41789.397199074076</v>
      </c>
      <c r="D177" s="3" t="s">
        <v>29</v>
      </c>
      <c r="E177" s="3" t="s">
        <v>10</v>
      </c>
      <c r="F177" s="3" t="s">
        <v>27</v>
      </c>
      <c r="G177" s="3" t="s">
        <v>20</v>
      </c>
      <c r="H177" s="3">
        <v>97381</v>
      </c>
      <c r="V177" s="4"/>
      <c r="W177" s="9"/>
      <c r="X177" s="6"/>
    </row>
    <row r="178" spans="1:24" ht="15.75" customHeight="1">
      <c r="A178" s="3">
        <v>868702</v>
      </c>
      <c r="B178" s="7">
        <v>41797.460057870368</v>
      </c>
      <c r="C178" s="8">
        <v>41797.460057870368</v>
      </c>
      <c r="D178" s="3" t="s">
        <v>9</v>
      </c>
      <c r="E178" s="3" t="s">
        <v>15</v>
      </c>
      <c r="F178" s="3" t="s">
        <v>27</v>
      </c>
      <c r="G178" s="3" t="s">
        <v>36</v>
      </c>
      <c r="H178" s="3">
        <v>97360</v>
      </c>
      <c r="V178" s="4"/>
      <c r="W178" s="9"/>
      <c r="X178" s="6"/>
    </row>
    <row r="179" spans="1:24" ht="15.75" customHeight="1">
      <c r="A179" s="3">
        <v>583369</v>
      </c>
      <c r="B179" s="7">
        <v>41859.399618055555</v>
      </c>
      <c r="C179" s="8">
        <v>41859.399618055555</v>
      </c>
      <c r="D179" s="3" t="s">
        <v>9</v>
      </c>
      <c r="E179" s="3" t="s">
        <v>15</v>
      </c>
      <c r="F179" s="3" t="s">
        <v>27</v>
      </c>
      <c r="G179" s="3" t="s">
        <v>26</v>
      </c>
      <c r="H179" s="3">
        <v>97329</v>
      </c>
      <c r="V179" s="4"/>
      <c r="W179" s="9"/>
      <c r="X179" s="6"/>
    </row>
    <row r="180" spans="1:24" ht="15.75" customHeight="1">
      <c r="A180" s="3">
        <v>635615</v>
      </c>
      <c r="B180" s="7">
        <v>41859.546423611115</v>
      </c>
      <c r="C180" s="8">
        <v>41859.546423611115</v>
      </c>
      <c r="D180" s="3" t="s">
        <v>29</v>
      </c>
      <c r="E180" s="3" t="s">
        <v>10</v>
      </c>
      <c r="F180" s="3" t="s">
        <v>27</v>
      </c>
      <c r="G180" s="3" t="s">
        <v>32</v>
      </c>
      <c r="H180" s="3">
        <v>97293</v>
      </c>
      <c r="V180" s="4"/>
      <c r="W180" s="9"/>
      <c r="X180" s="6"/>
    </row>
    <row r="181" spans="1:24" ht="15.75" customHeight="1">
      <c r="A181" s="3">
        <v>119333</v>
      </c>
      <c r="B181" s="7">
        <v>41787.447164351855</v>
      </c>
      <c r="C181" s="8">
        <v>41787.447164351855</v>
      </c>
      <c r="D181" s="3" t="s">
        <v>9</v>
      </c>
      <c r="E181" s="3" t="s">
        <v>10</v>
      </c>
      <c r="F181" s="3" t="s">
        <v>34</v>
      </c>
      <c r="G181" s="3" t="s">
        <v>16</v>
      </c>
      <c r="H181" s="3">
        <v>97293</v>
      </c>
      <c r="V181" s="4"/>
      <c r="W181" s="9"/>
      <c r="X181" s="6"/>
    </row>
    <row r="182" spans="1:24" ht="15.75" customHeight="1">
      <c r="A182" s="3">
        <v>487216</v>
      </c>
      <c r="B182" s="7">
        <v>41792.75408564815</v>
      </c>
      <c r="C182" s="8">
        <v>41792.75408564815</v>
      </c>
      <c r="D182" s="3" t="s">
        <v>9</v>
      </c>
      <c r="E182" s="3" t="s">
        <v>15</v>
      </c>
      <c r="F182" s="3" t="s">
        <v>27</v>
      </c>
      <c r="G182" s="3" t="s">
        <v>28</v>
      </c>
      <c r="H182" s="3">
        <v>97277</v>
      </c>
      <c r="V182" s="4"/>
      <c r="W182" s="9"/>
      <c r="X182" s="6"/>
    </row>
    <row r="183" spans="1:24" ht="15.75" customHeight="1">
      <c r="A183" s="3">
        <v>806305</v>
      </c>
      <c r="B183" s="7">
        <v>41780.532384259262</v>
      </c>
      <c r="C183" s="8">
        <v>41780.532384259262</v>
      </c>
      <c r="D183" s="3" t="s">
        <v>9</v>
      </c>
      <c r="E183" s="3" t="s">
        <v>15</v>
      </c>
      <c r="F183" s="3" t="s">
        <v>27</v>
      </c>
      <c r="G183" s="3" t="s">
        <v>16</v>
      </c>
      <c r="H183" s="3">
        <v>97253</v>
      </c>
      <c r="V183" s="4"/>
      <c r="W183" s="9"/>
      <c r="X183" s="6"/>
    </row>
    <row r="184" spans="1:24" ht="15.75" customHeight="1">
      <c r="A184" s="3">
        <v>261174</v>
      </c>
      <c r="B184" s="7">
        <v>41808.446736111109</v>
      </c>
      <c r="C184" s="8">
        <v>41808.446736111109</v>
      </c>
      <c r="D184" s="3" t="s">
        <v>29</v>
      </c>
      <c r="E184" s="3" t="s">
        <v>37</v>
      </c>
      <c r="F184" s="3" t="s">
        <v>27</v>
      </c>
      <c r="G184" s="3" t="s">
        <v>26</v>
      </c>
      <c r="H184" s="3">
        <v>97251</v>
      </c>
      <c r="V184" s="4"/>
      <c r="W184" s="9"/>
      <c r="X184" s="6"/>
    </row>
    <row r="185" spans="1:24" ht="15.75" customHeight="1">
      <c r="A185" s="3">
        <v>791567</v>
      </c>
      <c r="B185" s="7">
        <v>41774.731805555559</v>
      </c>
      <c r="C185" s="8">
        <v>41774.731805555559</v>
      </c>
      <c r="D185" s="3" t="s">
        <v>29</v>
      </c>
      <c r="E185" s="3" t="s">
        <v>10</v>
      </c>
      <c r="F185" s="3" t="s">
        <v>38</v>
      </c>
      <c r="G185" s="3" t="s">
        <v>16</v>
      </c>
      <c r="H185" s="3">
        <v>97202</v>
      </c>
      <c r="V185" s="4"/>
      <c r="W185" s="9"/>
      <c r="X185" s="6"/>
    </row>
    <row r="186" spans="1:24" ht="15.75" customHeight="1">
      <c r="A186" s="3">
        <v>415979</v>
      </c>
      <c r="B186" s="7">
        <v>41795.339375000003</v>
      </c>
      <c r="C186" s="8">
        <v>41795.339375000003</v>
      </c>
      <c r="D186" s="3" t="s">
        <v>29</v>
      </c>
      <c r="E186" s="3" t="s">
        <v>37</v>
      </c>
      <c r="F186" s="3" t="s">
        <v>19</v>
      </c>
      <c r="G186" s="3" t="s">
        <v>39</v>
      </c>
      <c r="H186" s="3">
        <v>97179</v>
      </c>
      <c r="V186" s="4"/>
      <c r="W186" s="9"/>
      <c r="X186" s="6"/>
    </row>
    <row r="187" spans="1:24" ht="15.75" customHeight="1">
      <c r="A187" s="3">
        <v>794994</v>
      </c>
      <c r="B187" s="7">
        <v>41859.422777777778</v>
      </c>
      <c r="C187" s="8">
        <v>41859.422777777778</v>
      </c>
      <c r="D187" s="3" t="s">
        <v>29</v>
      </c>
      <c r="E187" s="3" t="s">
        <v>15</v>
      </c>
      <c r="F187" s="3" t="s">
        <v>30</v>
      </c>
      <c r="G187" s="3" t="s">
        <v>28</v>
      </c>
      <c r="H187" s="3">
        <v>97174</v>
      </c>
      <c r="V187" s="4"/>
      <c r="W187" s="9"/>
      <c r="X187" s="6"/>
    </row>
    <row r="188" spans="1:24" ht="15.75" customHeight="1">
      <c r="A188" s="3">
        <v>30311</v>
      </c>
      <c r="B188" s="7">
        <v>41878.814375000002</v>
      </c>
      <c r="C188" s="8">
        <v>41878.814375000002</v>
      </c>
      <c r="D188" s="3" t="s">
        <v>29</v>
      </c>
      <c r="E188" s="3" t="s">
        <v>15</v>
      </c>
      <c r="F188" s="3" t="s">
        <v>33</v>
      </c>
      <c r="G188" s="3" t="s">
        <v>20</v>
      </c>
      <c r="H188" s="3">
        <v>97146</v>
      </c>
      <c r="V188" s="4"/>
      <c r="W188" s="9"/>
      <c r="X188" s="6"/>
    </row>
    <row r="189" spans="1:24" ht="15.75" customHeight="1">
      <c r="A189" s="3">
        <v>171942</v>
      </c>
      <c r="B189" s="7">
        <v>41807.457175925927</v>
      </c>
      <c r="C189" s="8">
        <v>41807.457175925927</v>
      </c>
      <c r="D189" s="3" t="s">
        <v>9</v>
      </c>
      <c r="E189" s="3" t="s">
        <v>15</v>
      </c>
      <c r="F189" s="3" t="s">
        <v>33</v>
      </c>
      <c r="G189" s="3" t="s">
        <v>39</v>
      </c>
      <c r="H189" s="3">
        <v>97144</v>
      </c>
      <c r="V189" s="4"/>
      <c r="W189" s="9"/>
      <c r="X189" s="6"/>
    </row>
    <row r="190" spans="1:24" ht="15.75" customHeight="1">
      <c r="A190" s="3">
        <v>138419</v>
      </c>
      <c r="B190" s="7">
        <v>41855.399467592593</v>
      </c>
      <c r="C190" s="8">
        <v>41855.399467592593</v>
      </c>
      <c r="D190" s="3" t="s">
        <v>29</v>
      </c>
      <c r="E190" s="3" t="s">
        <v>15</v>
      </c>
      <c r="F190" s="3" t="s">
        <v>19</v>
      </c>
      <c r="G190" s="3" t="s">
        <v>26</v>
      </c>
      <c r="H190" s="3">
        <v>97142</v>
      </c>
      <c r="V190" s="4"/>
      <c r="W190" s="9"/>
      <c r="X190" s="6"/>
    </row>
    <row r="191" spans="1:24" ht="15.75" customHeight="1">
      <c r="A191" s="3">
        <v>262826</v>
      </c>
      <c r="B191" s="7">
        <v>41862.71125</v>
      </c>
      <c r="C191" s="8">
        <v>41862.71125</v>
      </c>
      <c r="D191" s="3" t="s">
        <v>29</v>
      </c>
      <c r="E191" s="3" t="s">
        <v>15</v>
      </c>
      <c r="F191" s="3" t="s">
        <v>27</v>
      </c>
      <c r="G191" s="3" t="s">
        <v>26</v>
      </c>
      <c r="H191" s="3">
        <v>97131</v>
      </c>
      <c r="V191" s="4"/>
      <c r="W191" s="9"/>
      <c r="X191" s="6"/>
    </row>
    <row r="192" spans="1:24" ht="15.75" customHeight="1">
      <c r="A192" s="3">
        <v>775926</v>
      </c>
      <c r="B192" s="7">
        <v>41846.596979166665</v>
      </c>
      <c r="C192" s="8">
        <v>41846.596979166665</v>
      </c>
      <c r="D192" s="3" t="s">
        <v>9</v>
      </c>
      <c r="E192" s="3" t="s">
        <v>15</v>
      </c>
      <c r="F192" s="3" t="s">
        <v>27</v>
      </c>
      <c r="G192" s="3" t="s">
        <v>16</v>
      </c>
      <c r="H192" s="3">
        <v>97112</v>
      </c>
      <c r="V192" s="4"/>
      <c r="W192" s="9"/>
      <c r="X192" s="6"/>
    </row>
    <row r="193" spans="1:24" ht="15.75" customHeight="1">
      <c r="A193" s="3">
        <v>650704</v>
      </c>
      <c r="B193" s="7">
        <v>41862.388182870367</v>
      </c>
      <c r="C193" s="8">
        <v>41862.388182870367</v>
      </c>
      <c r="D193" s="3" t="s">
        <v>29</v>
      </c>
      <c r="E193" s="3" t="s">
        <v>15</v>
      </c>
      <c r="F193" s="3" t="s">
        <v>19</v>
      </c>
      <c r="G193" s="3" t="s">
        <v>16</v>
      </c>
      <c r="H193" s="3">
        <v>97112</v>
      </c>
      <c r="V193" s="4"/>
      <c r="W193" s="9"/>
      <c r="X193" s="6"/>
    </row>
    <row r="194" spans="1:24" ht="15.75" customHeight="1">
      <c r="A194" s="3">
        <v>78350</v>
      </c>
      <c r="B194" s="7">
        <v>41837.782175925924</v>
      </c>
      <c r="C194" s="8">
        <v>41837.782175925924</v>
      </c>
      <c r="D194" s="3" t="s">
        <v>29</v>
      </c>
      <c r="E194" s="3" t="s">
        <v>15</v>
      </c>
      <c r="F194" s="3" t="s">
        <v>30</v>
      </c>
      <c r="G194" s="3" t="s">
        <v>26</v>
      </c>
      <c r="H194" s="3">
        <v>97083</v>
      </c>
      <c r="V194" s="4"/>
      <c r="W194" s="9"/>
      <c r="X194" s="6"/>
    </row>
    <row r="195" spans="1:24" ht="15.75" customHeight="1">
      <c r="A195" s="3">
        <v>599654</v>
      </c>
      <c r="B195" s="7">
        <v>41772.778067129628</v>
      </c>
      <c r="C195" s="8">
        <v>41772.778067129628</v>
      </c>
      <c r="D195" s="3" t="s">
        <v>29</v>
      </c>
      <c r="E195" s="3" t="s">
        <v>15</v>
      </c>
      <c r="F195" s="3" t="s">
        <v>33</v>
      </c>
      <c r="G195" s="3" t="s">
        <v>31</v>
      </c>
      <c r="H195" s="3">
        <v>97081</v>
      </c>
      <c r="V195" s="4"/>
      <c r="W195" s="9"/>
      <c r="X195" s="6"/>
    </row>
    <row r="196" spans="1:24" ht="15.75" customHeight="1">
      <c r="A196" s="3">
        <v>412624</v>
      </c>
      <c r="B196" s="7">
        <v>41780.597175925926</v>
      </c>
      <c r="C196" s="8">
        <v>41780.597175925926</v>
      </c>
      <c r="D196" s="3" t="s">
        <v>9</v>
      </c>
      <c r="E196" s="3" t="s">
        <v>15</v>
      </c>
      <c r="F196" s="3" t="s">
        <v>27</v>
      </c>
      <c r="G196" s="3" t="s">
        <v>28</v>
      </c>
      <c r="H196" s="3">
        <v>97066</v>
      </c>
      <c r="V196" s="4"/>
      <c r="W196" s="9"/>
      <c r="X196" s="6"/>
    </row>
    <row r="197" spans="1:24" ht="15.75" customHeight="1">
      <c r="A197" s="3">
        <v>514442</v>
      </c>
      <c r="B197" s="7">
        <v>41870.398599537039</v>
      </c>
      <c r="C197" s="8">
        <v>41870.398599537039</v>
      </c>
      <c r="D197" s="3" t="s">
        <v>9</v>
      </c>
      <c r="E197" s="3" t="s">
        <v>10</v>
      </c>
      <c r="F197" s="3" t="s">
        <v>27</v>
      </c>
      <c r="G197" s="3" t="s">
        <v>39</v>
      </c>
      <c r="H197" s="3">
        <v>97066</v>
      </c>
      <c r="V197" s="4"/>
      <c r="W197" s="9"/>
      <c r="X197" s="6"/>
    </row>
    <row r="198" spans="1:24" ht="15.75" customHeight="1">
      <c r="A198" s="3">
        <v>383550</v>
      </c>
      <c r="B198" s="7">
        <v>41816.498055555552</v>
      </c>
      <c r="C198" s="8">
        <v>41816.498055555552</v>
      </c>
      <c r="D198" s="3" t="s">
        <v>29</v>
      </c>
      <c r="E198" s="3" t="s">
        <v>10</v>
      </c>
      <c r="F198" s="3" t="s">
        <v>11</v>
      </c>
      <c r="G198" s="3" t="s">
        <v>26</v>
      </c>
      <c r="H198" s="3">
        <v>97065</v>
      </c>
      <c r="V198" s="4"/>
      <c r="W198" s="9"/>
      <c r="X198" s="6"/>
    </row>
    <row r="199" spans="1:24" ht="15.75" customHeight="1">
      <c r="A199" s="3">
        <v>90710</v>
      </c>
      <c r="B199" s="7">
        <v>41807.454502314817</v>
      </c>
      <c r="C199" s="8">
        <v>41807.454502314817</v>
      </c>
      <c r="D199" s="3" t="s">
        <v>9</v>
      </c>
      <c r="E199" s="3" t="s">
        <v>15</v>
      </c>
      <c r="F199" s="3" t="s">
        <v>27</v>
      </c>
      <c r="G199" s="3" t="s">
        <v>20</v>
      </c>
      <c r="H199" s="3">
        <v>97062</v>
      </c>
      <c r="V199" s="4"/>
      <c r="W199" s="9"/>
      <c r="X199" s="6"/>
    </row>
    <row r="200" spans="1:24" ht="15.75" customHeight="1">
      <c r="A200" s="3">
        <v>704619</v>
      </c>
      <c r="B200" s="7">
        <v>41842.558252314811</v>
      </c>
      <c r="C200" s="8">
        <v>41842.558252314811</v>
      </c>
      <c r="D200" s="3" t="s">
        <v>29</v>
      </c>
      <c r="E200" s="3" t="s">
        <v>15</v>
      </c>
      <c r="F200" s="3" t="s">
        <v>19</v>
      </c>
      <c r="G200" s="3" t="s">
        <v>32</v>
      </c>
      <c r="H200" s="3">
        <v>97057</v>
      </c>
      <c r="V200" s="4"/>
      <c r="W200" s="9"/>
      <c r="X200" s="6"/>
    </row>
    <row r="201" spans="1:24" ht="15.75" customHeight="1">
      <c r="A201" s="3">
        <v>199470</v>
      </c>
      <c r="B201" s="7">
        <v>41845.808645833335</v>
      </c>
      <c r="C201" s="8">
        <v>41845.808645833335</v>
      </c>
      <c r="D201" s="3" t="s">
        <v>9</v>
      </c>
      <c r="E201" s="3" t="s">
        <v>15</v>
      </c>
      <c r="F201" s="3" t="s">
        <v>27</v>
      </c>
      <c r="G201" s="3" t="s">
        <v>28</v>
      </c>
      <c r="H201" s="3">
        <v>97038</v>
      </c>
      <c r="V201" s="4"/>
      <c r="W201" s="9"/>
      <c r="X201" s="6"/>
    </row>
    <row r="202" spans="1:24" ht="15.75" customHeight="1">
      <c r="A202" s="3">
        <v>357815</v>
      </c>
      <c r="B202" s="7">
        <v>41775.400520833333</v>
      </c>
      <c r="C202" s="8">
        <v>41775.400520833333</v>
      </c>
      <c r="D202" s="3" t="s">
        <v>9</v>
      </c>
      <c r="E202" s="3" t="s">
        <v>10</v>
      </c>
      <c r="F202" s="3" t="s">
        <v>19</v>
      </c>
      <c r="G202" s="3" t="s">
        <v>26</v>
      </c>
      <c r="H202" s="3">
        <v>97038</v>
      </c>
      <c r="V202" s="4"/>
      <c r="W202" s="9"/>
      <c r="X202" s="6"/>
    </row>
    <row r="203" spans="1:24" ht="15.75" customHeight="1">
      <c r="A203" s="3">
        <v>229560</v>
      </c>
      <c r="B203" s="7">
        <v>41838.414421296293</v>
      </c>
      <c r="C203" s="8">
        <v>41838.414421296293</v>
      </c>
      <c r="D203" s="3" t="s">
        <v>29</v>
      </c>
      <c r="E203" s="3" t="s">
        <v>10</v>
      </c>
      <c r="F203" s="3" t="s">
        <v>27</v>
      </c>
      <c r="G203" s="3" t="s">
        <v>28</v>
      </c>
      <c r="H203" s="3">
        <v>96985</v>
      </c>
      <c r="V203" s="4"/>
      <c r="W203" s="9"/>
      <c r="X203" s="6"/>
    </row>
    <row r="204" spans="1:24" ht="15.75" customHeight="1">
      <c r="A204" s="3">
        <v>623700</v>
      </c>
      <c r="B204" s="7">
        <v>41835.480312500003</v>
      </c>
      <c r="C204" s="8">
        <v>41835.480312500003</v>
      </c>
      <c r="D204" s="3" t="s">
        <v>9</v>
      </c>
      <c r="E204" s="3" t="s">
        <v>10</v>
      </c>
      <c r="F204" s="3" t="s">
        <v>27</v>
      </c>
      <c r="G204" s="3" t="s">
        <v>28</v>
      </c>
      <c r="H204" s="3">
        <v>96961</v>
      </c>
      <c r="V204" s="4"/>
      <c r="W204" s="9"/>
      <c r="X204" s="6"/>
    </row>
    <row r="205" spans="1:24" ht="15.75" customHeight="1">
      <c r="A205" s="3">
        <v>208659</v>
      </c>
      <c r="B205" s="7">
        <v>41765.39266203704</v>
      </c>
      <c r="C205" s="8">
        <v>41765.39266203704</v>
      </c>
      <c r="D205" s="3" t="s">
        <v>9</v>
      </c>
      <c r="E205" s="3" t="s">
        <v>10</v>
      </c>
      <c r="F205" s="3" t="s">
        <v>19</v>
      </c>
      <c r="G205" s="3" t="s">
        <v>28</v>
      </c>
      <c r="H205" s="3">
        <v>96934</v>
      </c>
      <c r="V205" s="4"/>
      <c r="W205" s="9"/>
      <c r="X205" s="6"/>
    </row>
    <row r="206" spans="1:24" ht="15.75" customHeight="1">
      <c r="A206" s="3">
        <v>46756</v>
      </c>
      <c r="B206" s="7">
        <v>41766.362893518519</v>
      </c>
      <c r="C206" s="8">
        <v>41766.362893518519</v>
      </c>
      <c r="D206" s="3" t="s">
        <v>9</v>
      </c>
      <c r="E206" s="3" t="s">
        <v>10</v>
      </c>
      <c r="F206" s="3" t="s">
        <v>19</v>
      </c>
      <c r="G206" s="3" t="s">
        <v>39</v>
      </c>
      <c r="H206" s="3">
        <v>96923</v>
      </c>
      <c r="V206" s="4"/>
      <c r="W206" s="9"/>
      <c r="X206" s="6"/>
    </row>
    <row r="207" spans="1:24" ht="15.75" customHeight="1">
      <c r="A207" s="3">
        <v>855219</v>
      </c>
      <c r="B207" s="7">
        <v>41782.683518518519</v>
      </c>
      <c r="C207" s="8">
        <v>41782.683518518519</v>
      </c>
      <c r="D207" s="3" t="s">
        <v>29</v>
      </c>
      <c r="E207" s="3" t="s">
        <v>15</v>
      </c>
      <c r="F207" s="3" t="s">
        <v>19</v>
      </c>
      <c r="G207" s="3" t="s">
        <v>23</v>
      </c>
      <c r="H207" s="3">
        <v>96918</v>
      </c>
      <c r="V207" s="4"/>
      <c r="W207" s="9"/>
      <c r="X207" s="6"/>
    </row>
    <row r="208" spans="1:24" ht="15.75" customHeight="1">
      <c r="A208" s="3">
        <v>184147</v>
      </c>
      <c r="B208" s="7">
        <v>41795.501574074071</v>
      </c>
      <c r="C208" s="8">
        <v>41795.501574074071</v>
      </c>
      <c r="D208" s="3" t="s">
        <v>9</v>
      </c>
      <c r="E208" s="3" t="s">
        <v>15</v>
      </c>
      <c r="F208" s="3" t="s">
        <v>27</v>
      </c>
      <c r="G208" s="3" t="s">
        <v>36</v>
      </c>
      <c r="H208" s="3">
        <v>96914</v>
      </c>
      <c r="V208" s="4"/>
      <c r="W208" s="9"/>
      <c r="X208" s="6"/>
    </row>
    <row r="209" spans="1:24" ht="15.75" customHeight="1">
      <c r="A209" s="3">
        <v>301586</v>
      </c>
      <c r="B209" s="7">
        <v>41848.503287037034</v>
      </c>
      <c r="C209" s="8">
        <v>41848.503287037034</v>
      </c>
      <c r="D209" s="3" t="s">
        <v>9</v>
      </c>
      <c r="E209" s="3" t="s">
        <v>15</v>
      </c>
      <c r="F209" s="3" t="s">
        <v>19</v>
      </c>
      <c r="G209" s="3" t="s">
        <v>16</v>
      </c>
      <c r="H209" s="3">
        <v>96908</v>
      </c>
      <c r="V209" s="4"/>
      <c r="W209" s="9"/>
      <c r="X209" s="6"/>
    </row>
    <row r="210" spans="1:24" ht="15.75" customHeight="1">
      <c r="A210" s="3">
        <v>687318</v>
      </c>
      <c r="B210" s="7">
        <v>41867.633888888886</v>
      </c>
      <c r="C210" s="8">
        <v>41867.633888888886</v>
      </c>
      <c r="D210" s="3" t="s">
        <v>29</v>
      </c>
      <c r="E210" s="3" t="s">
        <v>15</v>
      </c>
      <c r="F210" s="3" t="s">
        <v>27</v>
      </c>
      <c r="G210" s="3" t="s">
        <v>28</v>
      </c>
      <c r="H210" s="3">
        <v>96871</v>
      </c>
      <c r="V210" s="4"/>
      <c r="W210" s="9"/>
      <c r="X210" s="6"/>
    </row>
    <row r="211" spans="1:24" ht="15.75" customHeight="1">
      <c r="A211" s="3">
        <v>999758</v>
      </c>
      <c r="B211" s="7">
        <v>41842.370532407411</v>
      </c>
      <c r="C211" s="8">
        <v>41842.370532407411</v>
      </c>
      <c r="D211" s="3" t="s">
        <v>29</v>
      </c>
      <c r="E211" s="3" t="s">
        <v>10</v>
      </c>
      <c r="F211" s="3" t="s">
        <v>35</v>
      </c>
      <c r="G211" s="3" t="s">
        <v>32</v>
      </c>
      <c r="H211" s="3">
        <v>96801</v>
      </c>
      <c r="V211" s="4"/>
      <c r="W211" s="9"/>
      <c r="X211" s="6"/>
    </row>
    <row r="212" spans="1:24" ht="15.75" customHeight="1">
      <c r="A212" s="3">
        <v>91783</v>
      </c>
      <c r="B212" s="7">
        <v>41802.398090277777</v>
      </c>
      <c r="C212" s="8">
        <v>41802.398090277777</v>
      </c>
      <c r="D212" s="3" t="s">
        <v>9</v>
      </c>
      <c r="E212" s="3" t="s">
        <v>15</v>
      </c>
      <c r="F212" s="3" t="s">
        <v>19</v>
      </c>
      <c r="G212" s="3" t="s">
        <v>26</v>
      </c>
      <c r="H212" s="3">
        <v>96783</v>
      </c>
      <c r="V212" s="4"/>
      <c r="W212" s="9"/>
      <c r="X212" s="6"/>
    </row>
    <row r="213" spans="1:24" ht="15.75" customHeight="1">
      <c r="A213" s="3">
        <v>539025</v>
      </c>
      <c r="B213" s="7">
        <v>41815.439004629632</v>
      </c>
      <c r="C213" s="8">
        <v>41815.439004629632</v>
      </c>
      <c r="D213" s="3" t="s">
        <v>9</v>
      </c>
      <c r="E213" s="3" t="s">
        <v>15</v>
      </c>
      <c r="F213" s="3" t="s">
        <v>34</v>
      </c>
      <c r="G213" s="3" t="s">
        <v>28</v>
      </c>
      <c r="H213" s="3">
        <v>96781</v>
      </c>
      <c r="V213" s="4"/>
      <c r="W213" s="9"/>
      <c r="X213" s="6"/>
    </row>
    <row r="214" spans="1:24" ht="15.75" customHeight="1">
      <c r="A214" s="3">
        <v>414026</v>
      </c>
      <c r="B214" s="7">
        <v>41785.413055555553</v>
      </c>
      <c r="C214" s="8">
        <v>41785.413055555553</v>
      </c>
      <c r="D214" s="3" t="s">
        <v>9</v>
      </c>
      <c r="E214" s="3" t="s">
        <v>15</v>
      </c>
      <c r="F214" s="3" t="s">
        <v>19</v>
      </c>
      <c r="G214" s="3" t="s">
        <v>28</v>
      </c>
      <c r="H214" s="3">
        <v>96779</v>
      </c>
      <c r="V214" s="4"/>
      <c r="W214" s="9"/>
      <c r="X214" s="6"/>
    </row>
    <row r="215" spans="1:24" ht="15.75" customHeight="1">
      <c r="A215" s="3">
        <v>312191</v>
      </c>
      <c r="B215" s="7">
        <v>41845.472731481481</v>
      </c>
      <c r="C215" s="8">
        <v>41845.472731481481</v>
      </c>
      <c r="D215" s="3" t="s">
        <v>9</v>
      </c>
      <c r="E215" s="3" t="s">
        <v>10</v>
      </c>
      <c r="F215" s="3" t="s">
        <v>27</v>
      </c>
      <c r="G215" s="3" t="s">
        <v>28</v>
      </c>
      <c r="H215" s="3">
        <v>96770</v>
      </c>
      <c r="V215" s="4"/>
      <c r="W215" s="9"/>
      <c r="X215" s="6"/>
    </row>
    <row r="216" spans="1:24" ht="15.75" customHeight="1">
      <c r="A216" s="3">
        <v>612639</v>
      </c>
      <c r="B216" s="7">
        <v>41865.480532407404</v>
      </c>
      <c r="C216" s="8">
        <v>41865.480532407404</v>
      </c>
      <c r="D216" s="3" t="s">
        <v>9</v>
      </c>
      <c r="E216" s="3" t="s">
        <v>15</v>
      </c>
      <c r="F216" s="3" t="s">
        <v>33</v>
      </c>
      <c r="G216" s="3" t="s">
        <v>31</v>
      </c>
      <c r="H216" s="3">
        <v>96769</v>
      </c>
      <c r="V216" s="4"/>
      <c r="W216" s="9"/>
      <c r="X216" s="6"/>
    </row>
    <row r="217" spans="1:24" ht="15.75" customHeight="1">
      <c r="A217" s="3">
        <v>44559</v>
      </c>
      <c r="B217" s="7">
        <v>41824.689143518517</v>
      </c>
      <c r="C217" s="8">
        <v>41824.689143518517</v>
      </c>
      <c r="D217" s="3" t="s">
        <v>29</v>
      </c>
      <c r="E217" s="3" t="s">
        <v>15</v>
      </c>
      <c r="F217" s="3" t="s">
        <v>19</v>
      </c>
      <c r="G217" s="3" t="s">
        <v>16</v>
      </c>
      <c r="H217" s="3">
        <v>96738</v>
      </c>
      <c r="V217" s="4"/>
      <c r="W217" s="9"/>
      <c r="X217" s="6"/>
    </row>
    <row r="218" spans="1:24" ht="15.75" customHeight="1">
      <c r="A218" s="3">
        <v>501509</v>
      </c>
      <c r="B218" s="7">
        <v>41855.622777777775</v>
      </c>
      <c r="C218" s="8">
        <v>41855.622777777775</v>
      </c>
      <c r="D218" s="3" t="s">
        <v>9</v>
      </c>
      <c r="E218" s="3" t="s">
        <v>10</v>
      </c>
      <c r="F218" s="3" t="s">
        <v>27</v>
      </c>
      <c r="G218" s="3" t="s">
        <v>28</v>
      </c>
      <c r="H218" s="3">
        <v>96737</v>
      </c>
      <c r="V218" s="4"/>
      <c r="W218" s="9"/>
      <c r="X218" s="6"/>
    </row>
    <row r="219" spans="1:24" ht="15.75" customHeight="1">
      <c r="A219" s="3">
        <v>963776</v>
      </c>
      <c r="B219" s="7">
        <v>41815.3124537037</v>
      </c>
      <c r="C219" s="8">
        <v>41815.3124537037</v>
      </c>
      <c r="D219" s="3" t="s">
        <v>9</v>
      </c>
      <c r="E219" s="3" t="s">
        <v>10</v>
      </c>
      <c r="F219" s="3" t="s">
        <v>27</v>
      </c>
      <c r="G219" s="3" t="s">
        <v>28</v>
      </c>
      <c r="H219" s="3">
        <v>96730</v>
      </c>
      <c r="V219" s="4"/>
      <c r="W219" s="9"/>
      <c r="X219" s="6"/>
    </row>
    <row r="220" spans="1:24" ht="15.75" customHeight="1">
      <c r="A220" s="3">
        <v>439538</v>
      </c>
      <c r="B220" s="7">
        <v>41787.399629629632</v>
      </c>
      <c r="C220" s="8">
        <v>41787.399629629632</v>
      </c>
      <c r="D220" s="3" t="s">
        <v>29</v>
      </c>
      <c r="E220" s="3" t="s">
        <v>15</v>
      </c>
      <c r="F220" s="3" t="s">
        <v>34</v>
      </c>
      <c r="G220" s="3" t="s">
        <v>28</v>
      </c>
      <c r="H220" s="3">
        <v>96715</v>
      </c>
      <c r="V220" s="4"/>
      <c r="W220" s="9"/>
      <c r="X220" s="6"/>
    </row>
    <row r="221" spans="1:24" ht="15.75" customHeight="1">
      <c r="A221" s="3">
        <v>723896</v>
      </c>
      <c r="B221" s="7">
        <v>41774.717650462961</v>
      </c>
      <c r="C221" s="8">
        <v>41774.717650462961</v>
      </c>
      <c r="D221" s="3" t="s">
        <v>9</v>
      </c>
      <c r="E221" s="3" t="s">
        <v>15</v>
      </c>
      <c r="F221" s="3" t="s">
        <v>27</v>
      </c>
      <c r="G221" s="3" t="s">
        <v>36</v>
      </c>
      <c r="H221" s="3">
        <v>96709</v>
      </c>
      <c r="V221" s="4"/>
      <c r="W221" s="9"/>
      <c r="X221" s="6"/>
    </row>
    <row r="222" spans="1:24" ht="15.75" customHeight="1">
      <c r="A222" s="3">
        <v>451814</v>
      </c>
      <c r="B222" s="7">
        <v>41879.282048611109</v>
      </c>
      <c r="C222" s="8">
        <v>41879.282048611109</v>
      </c>
      <c r="D222" s="3" t="s">
        <v>9</v>
      </c>
      <c r="E222" s="3" t="s">
        <v>10</v>
      </c>
      <c r="F222" s="3" t="s">
        <v>11</v>
      </c>
      <c r="G222" s="3" t="s">
        <v>26</v>
      </c>
      <c r="H222" s="3">
        <v>96645</v>
      </c>
      <c r="V222" s="4"/>
      <c r="W222" s="9"/>
      <c r="X222" s="6"/>
    </row>
    <row r="223" spans="1:24" ht="15.75" customHeight="1">
      <c r="A223" s="3">
        <v>55710</v>
      </c>
      <c r="B223" s="7">
        <v>41787.757453703707</v>
      </c>
      <c r="C223" s="8">
        <v>41787.757453703707</v>
      </c>
      <c r="D223" s="3" t="s">
        <v>29</v>
      </c>
      <c r="E223" s="3" t="s">
        <v>15</v>
      </c>
      <c r="F223" s="3" t="s">
        <v>34</v>
      </c>
      <c r="G223" s="3" t="s">
        <v>36</v>
      </c>
      <c r="H223" s="3">
        <v>96644</v>
      </c>
      <c r="V223" s="4"/>
      <c r="W223" s="9"/>
      <c r="X223" s="6"/>
    </row>
    <row r="224" spans="1:24" ht="15.75" customHeight="1">
      <c r="A224" s="3">
        <v>664241</v>
      </c>
      <c r="B224" s="7">
        <v>41846.411886574075</v>
      </c>
      <c r="C224" s="8">
        <v>41846.411886574075</v>
      </c>
      <c r="D224" s="3" t="s">
        <v>9</v>
      </c>
      <c r="E224" s="3" t="s">
        <v>15</v>
      </c>
      <c r="F224" s="3" t="s">
        <v>19</v>
      </c>
      <c r="G224" s="3" t="s">
        <v>26</v>
      </c>
      <c r="H224" s="3">
        <v>96641</v>
      </c>
      <c r="V224" s="4"/>
      <c r="W224" s="9"/>
      <c r="X224" s="6"/>
    </row>
    <row r="225" spans="1:24" ht="15.75" customHeight="1">
      <c r="A225" s="3">
        <v>704154</v>
      </c>
      <c r="B225" s="7">
        <v>41872.545601851853</v>
      </c>
      <c r="C225" s="8">
        <v>41872.545601851853</v>
      </c>
      <c r="D225" s="3" t="s">
        <v>9</v>
      </c>
      <c r="E225" s="3" t="s">
        <v>15</v>
      </c>
      <c r="F225" s="3" t="s">
        <v>27</v>
      </c>
      <c r="G225" s="3" t="s">
        <v>16</v>
      </c>
      <c r="H225" s="3">
        <v>96628</v>
      </c>
      <c r="V225" s="4"/>
      <c r="W225" s="9"/>
      <c r="X225" s="6"/>
    </row>
    <row r="226" spans="1:24" ht="15.75" customHeight="1">
      <c r="A226" s="3">
        <v>295614</v>
      </c>
      <c r="B226" s="7">
        <v>41766.396932870368</v>
      </c>
      <c r="C226" s="8">
        <v>41766.396932870368</v>
      </c>
      <c r="D226" s="3" t="s">
        <v>29</v>
      </c>
      <c r="E226" s="3" t="s">
        <v>10</v>
      </c>
      <c r="F226" s="3" t="s">
        <v>35</v>
      </c>
      <c r="G226" s="3" t="s">
        <v>28</v>
      </c>
      <c r="H226" s="3">
        <v>96621</v>
      </c>
      <c r="V226" s="4"/>
      <c r="W226" s="9"/>
      <c r="X226" s="6"/>
    </row>
    <row r="227" spans="1:24" ht="15.75" customHeight="1">
      <c r="A227" s="3">
        <v>631532</v>
      </c>
      <c r="B227" s="7">
        <v>41849.730671296296</v>
      </c>
      <c r="C227" s="8">
        <v>41849.730671296296</v>
      </c>
      <c r="D227" s="3" t="s">
        <v>9</v>
      </c>
      <c r="E227" s="3" t="s">
        <v>10</v>
      </c>
      <c r="F227" s="3" t="s">
        <v>34</v>
      </c>
      <c r="G227" s="3" t="s">
        <v>20</v>
      </c>
      <c r="H227" s="3">
        <v>96610</v>
      </c>
      <c r="V227" s="4"/>
      <c r="W227" s="9"/>
      <c r="X227" s="6"/>
    </row>
    <row r="228" spans="1:24" ht="15.75" customHeight="1">
      <c r="A228" s="3">
        <v>848218</v>
      </c>
      <c r="B228" s="7">
        <v>41856.669918981483</v>
      </c>
      <c r="C228" s="8">
        <v>41856.669918981483</v>
      </c>
      <c r="D228" s="3" t="s">
        <v>29</v>
      </c>
      <c r="E228" s="3" t="s">
        <v>15</v>
      </c>
      <c r="F228" s="3" t="s">
        <v>27</v>
      </c>
      <c r="G228" s="3" t="s">
        <v>28</v>
      </c>
      <c r="H228" s="3">
        <v>96594</v>
      </c>
      <c r="V228" s="4"/>
      <c r="W228" s="9"/>
      <c r="X228" s="6"/>
    </row>
    <row r="229" spans="1:24" ht="15.75" customHeight="1">
      <c r="A229" s="3">
        <v>519305</v>
      </c>
      <c r="B229" s="7">
        <v>41803.696585648147</v>
      </c>
      <c r="C229" s="8">
        <v>41803.696585648147</v>
      </c>
      <c r="D229" s="3" t="s">
        <v>29</v>
      </c>
      <c r="E229" s="3" t="s">
        <v>10</v>
      </c>
      <c r="F229" s="3" t="s">
        <v>19</v>
      </c>
      <c r="G229" s="3" t="s">
        <v>26</v>
      </c>
      <c r="H229" s="3">
        <v>96593</v>
      </c>
      <c r="V229" s="4"/>
      <c r="W229" s="9"/>
      <c r="X229" s="6"/>
    </row>
    <row r="230" spans="1:24" ht="15.75" customHeight="1">
      <c r="A230" s="3">
        <v>579885</v>
      </c>
      <c r="B230" s="7">
        <v>41834.396990740737</v>
      </c>
      <c r="C230" s="8">
        <v>41834.396990740737</v>
      </c>
      <c r="D230" s="3" t="s">
        <v>9</v>
      </c>
      <c r="E230" s="3" t="s">
        <v>15</v>
      </c>
      <c r="F230" s="3" t="s">
        <v>19</v>
      </c>
      <c r="G230" s="3" t="s">
        <v>23</v>
      </c>
      <c r="H230" s="3">
        <v>96590</v>
      </c>
      <c r="V230" s="4"/>
      <c r="W230" s="9"/>
      <c r="X230" s="6"/>
    </row>
    <row r="231" spans="1:24" ht="15.75" customHeight="1">
      <c r="A231" s="3">
        <v>728259</v>
      </c>
      <c r="B231" s="7">
        <v>41824.650902777779</v>
      </c>
      <c r="C231" s="8">
        <v>41824.650902777779</v>
      </c>
      <c r="D231" s="3" t="s">
        <v>29</v>
      </c>
      <c r="E231" s="3" t="s">
        <v>15</v>
      </c>
      <c r="F231" s="3" t="s">
        <v>27</v>
      </c>
      <c r="G231" s="3" t="s">
        <v>36</v>
      </c>
      <c r="H231" s="3">
        <v>96553</v>
      </c>
      <c r="V231" s="4"/>
      <c r="W231" s="9"/>
      <c r="X231" s="6"/>
    </row>
    <row r="232" spans="1:24" ht="15.75" customHeight="1">
      <c r="A232" s="3">
        <v>464639</v>
      </c>
      <c r="B232" s="7">
        <v>41852.677048611113</v>
      </c>
      <c r="C232" s="8">
        <v>41852.677048611113</v>
      </c>
      <c r="D232" s="3" t="s">
        <v>29</v>
      </c>
      <c r="E232" s="3" t="s">
        <v>15</v>
      </c>
      <c r="F232" s="3" t="s">
        <v>19</v>
      </c>
      <c r="G232" s="3" t="s">
        <v>28</v>
      </c>
      <c r="H232" s="3">
        <v>96553</v>
      </c>
      <c r="V232" s="4"/>
      <c r="W232" s="9"/>
      <c r="X232" s="6"/>
    </row>
    <row r="233" spans="1:24" ht="15.75" customHeight="1">
      <c r="A233" s="3">
        <v>64500</v>
      </c>
      <c r="B233" s="7">
        <v>41879.513912037037</v>
      </c>
      <c r="C233" s="8">
        <v>41879.513912037037</v>
      </c>
      <c r="D233" s="3" t="s">
        <v>29</v>
      </c>
      <c r="E233" s="3" t="s">
        <v>15</v>
      </c>
      <c r="F233" s="3" t="s">
        <v>30</v>
      </c>
      <c r="G233" s="3" t="s">
        <v>39</v>
      </c>
      <c r="H233" s="3">
        <v>96523</v>
      </c>
      <c r="V233" s="4"/>
      <c r="W233" s="9"/>
      <c r="X233" s="6"/>
    </row>
    <row r="234" spans="1:24" ht="15.75" customHeight="1">
      <c r="A234" s="3">
        <v>587140</v>
      </c>
      <c r="B234" s="7">
        <v>41799.509560185186</v>
      </c>
      <c r="C234" s="8">
        <v>41799.509560185186</v>
      </c>
      <c r="D234" s="3" t="s">
        <v>9</v>
      </c>
      <c r="E234" s="3" t="s">
        <v>15</v>
      </c>
      <c r="F234" s="3" t="s">
        <v>27</v>
      </c>
      <c r="G234" s="3" t="s">
        <v>36</v>
      </c>
      <c r="H234" s="3">
        <v>96520</v>
      </c>
      <c r="V234" s="4"/>
      <c r="W234" s="9"/>
      <c r="X234" s="6"/>
    </row>
    <row r="235" spans="1:24" ht="15.75" customHeight="1">
      <c r="A235" s="3">
        <v>796703</v>
      </c>
      <c r="B235" s="7">
        <v>41858.728414351855</v>
      </c>
      <c r="C235" s="8">
        <v>41858.728414351855</v>
      </c>
      <c r="D235" s="3" t="s">
        <v>9</v>
      </c>
      <c r="E235" s="3" t="s">
        <v>10</v>
      </c>
      <c r="F235" s="3" t="s">
        <v>38</v>
      </c>
      <c r="G235" s="3" t="s">
        <v>39</v>
      </c>
      <c r="H235" s="3">
        <v>96490</v>
      </c>
      <c r="V235" s="4"/>
      <c r="W235" s="9"/>
      <c r="X235" s="6"/>
    </row>
    <row r="236" spans="1:24" ht="15.75" customHeight="1">
      <c r="A236" s="3">
        <v>392211</v>
      </c>
      <c r="B236" s="7">
        <v>41873.807152777779</v>
      </c>
      <c r="C236" s="8">
        <v>41873.807152777779</v>
      </c>
      <c r="D236" s="3" t="s">
        <v>9</v>
      </c>
      <c r="E236" s="3" t="s">
        <v>10</v>
      </c>
      <c r="F236" s="3" t="s">
        <v>38</v>
      </c>
      <c r="G236" s="3" t="s">
        <v>28</v>
      </c>
      <c r="H236" s="3">
        <v>96473</v>
      </c>
      <c r="V236" s="4"/>
      <c r="W236" s="9"/>
      <c r="X236" s="6"/>
    </row>
    <row r="237" spans="1:24" ht="15.75" customHeight="1">
      <c r="A237" s="3">
        <v>194021</v>
      </c>
      <c r="B237" s="7">
        <v>41807.635023148148</v>
      </c>
      <c r="C237" s="8">
        <v>41807.635023148148</v>
      </c>
      <c r="D237" s="3" t="s">
        <v>9</v>
      </c>
      <c r="E237" s="3" t="s">
        <v>10</v>
      </c>
      <c r="F237" s="3" t="s">
        <v>11</v>
      </c>
      <c r="G237" s="3" t="s">
        <v>31</v>
      </c>
      <c r="H237" s="3">
        <v>96469</v>
      </c>
      <c r="V237" s="4"/>
      <c r="W237" s="9"/>
      <c r="X237" s="6"/>
    </row>
    <row r="238" spans="1:24" ht="15.75" customHeight="1">
      <c r="A238" s="3">
        <v>834222</v>
      </c>
      <c r="B238" s="7">
        <v>41865.776331018518</v>
      </c>
      <c r="C238" s="8">
        <v>41865.776331018518</v>
      </c>
      <c r="D238" s="3" t="s">
        <v>9</v>
      </c>
      <c r="E238" s="3" t="s">
        <v>10</v>
      </c>
      <c r="F238" s="3" t="s">
        <v>34</v>
      </c>
      <c r="G238" s="3" t="s">
        <v>16</v>
      </c>
      <c r="H238" s="3">
        <v>96466</v>
      </c>
      <c r="V238" s="4"/>
      <c r="W238" s="9"/>
      <c r="X238" s="6"/>
    </row>
    <row r="239" spans="1:24" ht="15.75" customHeight="1">
      <c r="A239" s="3">
        <v>707682</v>
      </c>
      <c r="B239" s="7">
        <v>41822.603645833333</v>
      </c>
      <c r="C239" s="8">
        <v>41822.603645833333</v>
      </c>
      <c r="D239" s="3" t="s">
        <v>9</v>
      </c>
      <c r="E239" s="3" t="s">
        <v>10</v>
      </c>
      <c r="F239" s="3" t="s">
        <v>19</v>
      </c>
      <c r="G239" s="3" t="s">
        <v>20</v>
      </c>
      <c r="H239" s="3">
        <v>96456</v>
      </c>
      <c r="V239" s="4"/>
      <c r="W239" s="9"/>
      <c r="X239" s="6"/>
    </row>
    <row r="240" spans="1:24" ht="15.75" customHeight="1">
      <c r="A240" s="3">
        <v>709308</v>
      </c>
      <c r="B240" s="7">
        <v>41842.734039351853</v>
      </c>
      <c r="C240" s="8">
        <v>41842.734039351853</v>
      </c>
      <c r="D240" s="3" t="s">
        <v>9</v>
      </c>
      <c r="E240" s="3" t="s">
        <v>15</v>
      </c>
      <c r="F240" s="3" t="s">
        <v>34</v>
      </c>
      <c r="G240" s="3" t="s">
        <v>26</v>
      </c>
      <c r="H240" s="3">
        <v>96448</v>
      </c>
      <c r="V240" s="4"/>
      <c r="W240" s="9"/>
      <c r="X240" s="6"/>
    </row>
    <row r="241" spans="1:24" ht="15.75" customHeight="1">
      <c r="A241" s="3">
        <v>347116</v>
      </c>
      <c r="B241" s="7">
        <v>41880.387291666666</v>
      </c>
      <c r="C241" s="8">
        <v>41880.387291666666</v>
      </c>
      <c r="D241" s="3" t="s">
        <v>9</v>
      </c>
      <c r="E241" s="3" t="s">
        <v>15</v>
      </c>
      <c r="F241" s="3" t="s">
        <v>34</v>
      </c>
      <c r="G241" s="3" t="s">
        <v>39</v>
      </c>
      <c r="H241" s="3">
        <v>96439</v>
      </c>
      <c r="V241" s="4"/>
      <c r="W241" s="9"/>
      <c r="X241" s="6"/>
    </row>
    <row r="242" spans="1:24" ht="15.75" customHeight="1">
      <c r="A242" s="3">
        <v>692156</v>
      </c>
      <c r="B242" s="7">
        <v>41824.798634259256</v>
      </c>
      <c r="C242" s="8">
        <v>41824.798634259256</v>
      </c>
      <c r="D242" s="3" t="s">
        <v>29</v>
      </c>
      <c r="E242" s="3" t="s">
        <v>15</v>
      </c>
      <c r="F242" s="3" t="s">
        <v>27</v>
      </c>
      <c r="G242" s="3" t="s">
        <v>28</v>
      </c>
      <c r="H242" s="3">
        <v>96435</v>
      </c>
      <c r="V242" s="4"/>
      <c r="W242" s="9"/>
      <c r="X242" s="6"/>
    </row>
    <row r="243" spans="1:24" ht="15.75" customHeight="1">
      <c r="A243" s="3">
        <v>670769</v>
      </c>
      <c r="B243" s="7">
        <v>41775.415196759262</v>
      </c>
      <c r="C243" s="8">
        <v>41775.415196759262</v>
      </c>
      <c r="D243" s="3" t="s">
        <v>29</v>
      </c>
      <c r="E243" s="3" t="s">
        <v>15</v>
      </c>
      <c r="F243" s="3" t="s">
        <v>27</v>
      </c>
      <c r="G243" s="3" t="s">
        <v>16</v>
      </c>
      <c r="H243" s="3">
        <v>96408</v>
      </c>
      <c r="V243" s="4"/>
      <c r="W243" s="9"/>
      <c r="X243" s="6"/>
    </row>
    <row r="244" spans="1:24" ht="15.75" customHeight="1">
      <c r="A244" s="3">
        <v>752726</v>
      </c>
      <c r="B244" s="7">
        <v>41763.571886574071</v>
      </c>
      <c r="C244" s="8">
        <v>41763.571886574071</v>
      </c>
      <c r="D244" s="3" t="s">
        <v>9</v>
      </c>
      <c r="E244" s="3" t="s">
        <v>15</v>
      </c>
      <c r="F244" s="3" t="s">
        <v>34</v>
      </c>
      <c r="G244" s="3" t="s">
        <v>26</v>
      </c>
      <c r="H244" s="3">
        <v>96405</v>
      </c>
      <c r="V244" s="4"/>
      <c r="W244" s="9"/>
      <c r="X244" s="6"/>
    </row>
    <row r="245" spans="1:24" ht="15.75" customHeight="1">
      <c r="A245" s="3">
        <v>690774</v>
      </c>
      <c r="B245" s="7">
        <v>41879.470775462964</v>
      </c>
      <c r="C245" s="8">
        <v>41879.470775462964</v>
      </c>
      <c r="D245" s="3" t="s">
        <v>29</v>
      </c>
      <c r="E245" s="3" t="s">
        <v>15</v>
      </c>
      <c r="F245" s="3" t="s">
        <v>30</v>
      </c>
      <c r="G245" s="3" t="s">
        <v>26</v>
      </c>
      <c r="H245" s="3">
        <v>96402</v>
      </c>
      <c r="V245" s="4"/>
      <c r="W245" s="9"/>
      <c r="X245" s="6"/>
    </row>
    <row r="246" spans="1:24" ht="15.75" customHeight="1">
      <c r="A246" s="3">
        <v>373245</v>
      </c>
      <c r="B246" s="7">
        <v>41795.679120370369</v>
      </c>
      <c r="C246" s="8">
        <v>41795.679120370369</v>
      </c>
      <c r="D246" s="3" t="s">
        <v>29</v>
      </c>
      <c r="E246" s="3" t="s">
        <v>15</v>
      </c>
      <c r="F246" s="3" t="s">
        <v>27</v>
      </c>
      <c r="G246" s="3" t="s">
        <v>26</v>
      </c>
      <c r="H246" s="3">
        <v>96397</v>
      </c>
      <c r="V246" s="4"/>
      <c r="W246" s="9"/>
      <c r="X246" s="6"/>
    </row>
    <row r="247" spans="1:24" ht="15.75" customHeight="1">
      <c r="A247" s="3">
        <v>204014</v>
      </c>
      <c r="B247" s="7">
        <v>41860.67291666667</v>
      </c>
      <c r="C247" s="8">
        <v>41860.67291666667</v>
      </c>
      <c r="D247" s="3" t="s">
        <v>29</v>
      </c>
      <c r="E247" s="3" t="s">
        <v>41</v>
      </c>
      <c r="F247" s="3" t="s">
        <v>38</v>
      </c>
      <c r="G247" s="3" t="s">
        <v>28</v>
      </c>
      <c r="H247" s="3">
        <v>96396</v>
      </c>
      <c r="V247" s="4"/>
      <c r="W247" s="9"/>
      <c r="X247" s="6"/>
    </row>
    <row r="248" spans="1:24" ht="15.75" customHeight="1">
      <c r="A248" s="3">
        <v>211689</v>
      </c>
      <c r="B248" s="7">
        <v>41764.398229166669</v>
      </c>
      <c r="C248" s="8">
        <v>41764.398229166669</v>
      </c>
      <c r="D248" s="3" t="s">
        <v>29</v>
      </c>
      <c r="E248" s="3" t="s">
        <v>10</v>
      </c>
      <c r="F248" s="3" t="s">
        <v>27</v>
      </c>
      <c r="G248" s="3" t="s">
        <v>36</v>
      </c>
      <c r="H248" s="3">
        <v>96350</v>
      </c>
      <c r="V248" s="4"/>
      <c r="W248" s="9"/>
      <c r="X248" s="6"/>
    </row>
    <row r="249" spans="1:24" ht="15.75" customHeight="1">
      <c r="A249" s="3">
        <v>403729</v>
      </c>
      <c r="B249" s="7">
        <v>41808.397534722222</v>
      </c>
      <c r="C249" s="8">
        <v>41808.397534722222</v>
      </c>
      <c r="D249" s="3" t="s">
        <v>9</v>
      </c>
      <c r="E249" s="3" t="s">
        <v>10</v>
      </c>
      <c r="F249" s="3" t="s">
        <v>19</v>
      </c>
      <c r="G249" s="3" t="s">
        <v>36</v>
      </c>
      <c r="H249" s="3">
        <v>96315</v>
      </c>
      <c r="V249" s="4"/>
      <c r="W249" s="9"/>
      <c r="X249" s="6"/>
    </row>
    <row r="250" spans="1:24" ht="15.75" customHeight="1">
      <c r="A250" s="3">
        <v>393797</v>
      </c>
      <c r="B250" s="7">
        <v>41851.511296296296</v>
      </c>
      <c r="C250" s="8">
        <v>41851.511296296296</v>
      </c>
      <c r="D250" s="3" t="s">
        <v>9</v>
      </c>
      <c r="E250" s="3" t="s">
        <v>15</v>
      </c>
      <c r="F250" s="3" t="s">
        <v>34</v>
      </c>
      <c r="G250" s="3" t="s">
        <v>20</v>
      </c>
      <c r="H250" s="3">
        <v>96306</v>
      </c>
      <c r="V250" s="4"/>
      <c r="W250" s="9"/>
      <c r="X250" s="6"/>
    </row>
    <row r="251" spans="1:24" ht="15.75" customHeight="1">
      <c r="A251" s="3">
        <v>861278</v>
      </c>
      <c r="B251" s="7">
        <v>41794.819247685184</v>
      </c>
      <c r="C251" s="8">
        <v>41794.819247685184</v>
      </c>
      <c r="D251" s="3" t="s">
        <v>9</v>
      </c>
      <c r="E251" s="3" t="s">
        <v>15</v>
      </c>
      <c r="F251" s="3" t="s">
        <v>27</v>
      </c>
      <c r="G251" s="3" t="s">
        <v>20</v>
      </c>
      <c r="H251" s="3">
        <v>96288</v>
      </c>
      <c r="V251" s="4"/>
      <c r="W251" s="9"/>
      <c r="X251" s="6"/>
    </row>
    <row r="252" spans="1:24" ht="15.75" customHeight="1">
      <c r="A252" s="3">
        <v>138577</v>
      </c>
      <c r="B252" s="7">
        <v>41841.550949074073</v>
      </c>
      <c r="C252" s="8">
        <v>41841.550949074073</v>
      </c>
      <c r="D252" s="3" t="s">
        <v>29</v>
      </c>
      <c r="E252" s="3" t="s">
        <v>15</v>
      </c>
      <c r="F252" s="3" t="s">
        <v>27</v>
      </c>
      <c r="G252" s="3" t="s">
        <v>20</v>
      </c>
      <c r="H252" s="3">
        <v>96271</v>
      </c>
      <c r="V252" s="4"/>
      <c r="W252" s="9"/>
      <c r="X252" s="6"/>
    </row>
    <row r="253" spans="1:24" ht="15.75" customHeight="1">
      <c r="A253" s="3">
        <v>164394</v>
      </c>
      <c r="B253" s="7">
        <v>41803.550243055557</v>
      </c>
      <c r="C253" s="8">
        <v>41803.550243055557</v>
      </c>
      <c r="D253" s="3" t="s">
        <v>9</v>
      </c>
      <c r="E253" s="3" t="s">
        <v>15</v>
      </c>
      <c r="F253" s="3" t="s">
        <v>27</v>
      </c>
      <c r="G253" s="3" t="s">
        <v>26</v>
      </c>
      <c r="H253" s="3">
        <v>96235</v>
      </c>
      <c r="V253" s="4"/>
      <c r="W253" s="9"/>
      <c r="X253" s="6"/>
    </row>
    <row r="254" spans="1:24" ht="15.75" customHeight="1">
      <c r="A254" s="3">
        <v>963439</v>
      </c>
      <c r="B254" s="7">
        <v>41796.672071759262</v>
      </c>
      <c r="C254" s="8">
        <v>41796.672071759262</v>
      </c>
      <c r="D254" s="3" t="s">
        <v>29</v>
      </c>
      <c r="E254" s="3" t="s">
        <v>15</v>
      </c>
      <c r="F254" s="3" t="s">
        <v>27</v>
      </c>
      <c r="G254" s="3" t="s">
        <v>16</v>
      </c>
      <c r="H254" s="3">
        <v>96194</v>
      </c>
      <c r="V254" s="4"/>
      <c r="W254" s="9"/>
      <c r="X254" s="6"/>
    </row>
    <row r="255" spans="1:24" ht="15.75" customHeight="1">
      <c r="A255" s="3">
        <v>654314</v>
      </c>
      <c r="B255" s="7">
        <v>41823.520856481482</v>
      </c>
      <c r="C255" s="8">
        <v>41823.520856481482</v>
      </c>
      <c r="D255" s="3" t="s">
        <v>9</v>
      </c>
      <c r="E255" s="3" t="s">
        <v>10</v>
      </c>
      <c r="F255" s="3" t="s">
        <v>19</v>
      </c>
      <c r="G255" s="3" t="s">
        <v>28</v>
      </c>
      <c r="H255" s="3">
        <v>96192</v>
      </c>
      <c r="V255" s="4"/>
      <c r="W255" s="9"/>
      <c r="X255" s="6"/>
    </row>
    <row r="256" spans="1:24" ht="15.75" customHeight="1">
      <c r="A256" s="3">
        <v>631362</v>
      </c>
      <c r="B256" s="7">
        <v>41879.479386574072</v>
      </c>
      <c r="C256" s="8">
        <v>41879.479386574072</v>
      </c>
      <c r="D256" s="3" t="s">
        <v>29</v>
      </c>
      <c r="E256" s="3" t="s">
        <v>15</v>
      </c>
      <c r="F256" s="3" t="s">
        <v>19</v>
      </c>
      <c r="G256" s="3" t="s">
        <v>32</v>
      </c>
      <c r="H256" s="3">
        <v>96186</v>
      </c>
      <c r="V256" s="4"/>
      <c r="W256" s="9"/>
      <c r="X256" s="6"/>
    </row>
    <row r="257" spans="1:24" ht="15.75" customHeight="1">
      <c r="A257" s="3">
        <v>538273</v>
      </c>
      <c r="B257" s="7">
        <v>41788.396909722222</v>
      </c>
      <c r="C257" s="8">
        <v>41788.396909722222</v>
      </c>
      <c r="D257" s="3" t="s">
        <v>9</v>
      </c>
      <c r="E257" s="3" t="s">
        <v>10</v>
      </c>
      <c r="F257" s="3" t="s">
        <v>35</v>
      </c>
      <c r="G257" s="3" t="s">
        <v>28</v>
      </c>
      <c r="H257" s="3">
        <v>96178</v>
      </c>
      <c r="V257" s="4"/>
      <c r="W257" s="9"/>
      <c r="X257" s="6"/>
    </row>
    <row r="258" spans="1:24" ht="15.75" customHeight="1">
      <c r="A258" s="3">
        <v>56705</v>
      </c>
      <c r="B258" s="7">
        <v>41828.226631944446</v>
      </c>
      <c r="C258" s="8">
        <v>41828.226631944446</v>
      </c>
      <c r="D258" s="3" t="s">
        <v>9</v>
      </c>
      <c r="E258" s="3" t="s">
        <v>10</v>
      </c>
      <c r="F258" s="3" t="s">
        <v>38</v>
      </c>
      <c r="G258" s="3" t="s">
        <v>16</v>
      </c>
      <c r="H258" s="3">
        <v>96176</v>
      </c>
      <c r="V258" s="4"/>
      <c r="W258" s="9"/>
      <c r="X258" s="6"/>
    </row>
    <row r="259" spans="1:24" ht="15.75" customHeight="1">
      <c r="A259" s="3">
        <v>139435</v>
      </c>
      <c r="B259" s="7">
        <v>41881.553703703707</v>
      </c>
      <c r="C259" s="8">
        <v>41881.553703703707</v>
      </c>
      <c r="D259" s="3" t="s">
        <v>9</v>
      </c>
      <c r="E259" s="3" t="s">
        <v>10</v>
      </c>
      <c r="F259" s="3" t="s">
        <v>27</v>
      </c>
      <c r="G259" s="3" t="s">
        <v>16</v>
      </c>
      <c r="H259" s="3">
        <v>96163</v>
      </c>
      <c r="V259" s="4"/>
      <c r="W259" s="9"/>
      <c r="X259" s="6"/>
    </row>
    <row r="260" spans="1:24" ht="15.75" customHeight="1">
      <c r="A260" s="3">
        <v>536859</v>
      </c>
      <c r="B260" s="7">
        <v>41785.47384259259</v>
      </c>
      <c r="C260" s="8">
        <v>41785.47384259259</v>
      </c>
      <c r="D260" s="3" t="s">
        <v>9</v>
      </c>
      <c r="E260" s="3" t="s">
        <v>10</v>
      </c>
      <c r="F260" s="3" t="s">
        <v>33</v>
      </c>
      <c r="G260" s="3" t="s">
        <v>28</v>
      </c>
      <c r="H260" s="3">
        <v>96147</v>
      </c>
      <c r="V260" s="4"/>
      <c r="W260" s="9"/>
      <c r="X260" s="6"/>
    </row>
    <row r="261" spans="1:24" ht="15.75" customHeight="1">
      <c r="A261" s="3">
        <v>392597</v>
      </c>
      <c r="B261" s="7">
        <v>41867.389675925922</v>
      </c>
      <c r="C261" s="8">
        <v>41867.389675925922</v>
      </c>
      <c r="D261" s="3" t="s">
        <v>9</v>
      </c>
      <c r="E261" s="3" t="s">
        <v>15</v>
      </c>
      <c r="F261" s="3" t="s">
        <v>34</v>
      </c>
      <c r="G261" s="3" t="s">
        <v>16</v>
      </c>
      <c r="H261" s="3">
        <v>96146</v>
      </c>
      <c r="V261" s="4"/>
      <c r="W261" s="9"/>
      <c r="X261" s="6"/>
    </row>
    <row r="262" spans="1:24" ht="15.75" customHeight="1">
      <c r="A262" s="3">
        <v>818471</v>
      </c>
      <c r="B262" s="7">
        <v>41855.39775462963</v>
      </c>
      <c r="C262" s="8">
        <v>41855.39775462963</v>
      </c>
      <c r="D262" s="3" t="s">
        <v>29</v>
      </c>
      <c r="E262" s="3" t="s">
        <v>37</v>
      </c>
      <c r="F262" s="3" t="s">
        <v>34</v>
      </c>
      <c r="G262" s="3" t="s">
        <v>28</v>
      </c>
      <c r="H262" s="3">
        <v>96143</v>
      </c>
      <c r="V262" s="4"/>
      <c r="W262" s="9"/>
      <c r="X262" s="6"/>
    </row>
    <row r="263" spans="1:24" ht="15.75" customHeight="1">
      <c r="A263" s="3">
        <v>636684</v>
      </c>
      <c r="B263" s="7">
        <v>41878.693715277775</v>
      </c>
      <c r="C263" s="8">
        <v>41878.693715277775</v>
      </c>
      <c r="D263" s="3" t="s">
        <v>9</v>
      </c>
      <c r="E263" s="3" t="s">
        <v>10</v>
      </c>
      <c r="F263" s="3" t="s">
        <v>19</v>
      </c>
      <c r="G263" s="3" t="s">
        <v>16</v>
      </c>
      <c r="H263" s="3">
        <v>96131</v>
      </c>
      <c r="V263" s="4"/>
      <c r="W263" s="9"/>
      <c r="X263" s="6"/>
    </row>
    <row r="264" spans="1:24" ht="15.75" customHeight="1">
      <c r="A264" s="3">
        <v>478882</v>
      </c>
      <c r="B264" s="7">
        <v>41830.834317129629</v>
      </c>
      <c r="C264" s="8">
        <v>41830.834317129629</v>
      </c>
      <c r="D264" s="3" t="s">
        <v>9</v>
      </c>
      <c r="E264" s="3" t="s">
        <v>15</v>
      </c>
      <c r="F264" s="3" t="s">
        <v>27</v>
      </c>
      <c r="G264" s="3" t="s">
        <v>28</v>
      </c>
      <c r="H264" s="3">
        <v>96127</v>
      </c>
      <c r="V264" s="4"/>
      <c r="W264" s="9"/>
      <c r="X264" s="6"/>
    </row>
    <row r="265" spans="1:24" ht="15.75" customHeight="1">
      <c r="A265" s="3">
        <v>909614</v>
      </c>
      <c r="B265" s="7">
        <v>41822.500324074077</v>
      </c>
      <c r="C265" s="8">
        <v>41822.500324074077</v>
      </c>
      <c r="D265" s="3" t="s">
        <v>29</v>
      </c>
      <c r="E265" s="3" t="s">
        <v>10</v>
      </c>
      <c r="F265" s="3" t="s">
        <v>34</v>
      </c>
      <c r="G265" s="3" t="s">
        <v>39</v>
      </c>
      <c r="H265" s="3">
        <v>96078</v>
      </c>
      <c r="V265" s="4"/>
      <c r="W265" s="9"/>
      <c r="X265" s="6"/>
    </row>
    <row r="266" spans="1:24" ht="15.75" customHeight="1">
      <c r="A266" s="3">
        <v>271089</v>
      </c>
      <c r="B266" s="7">
        <v>41771.384664351855</v>
      </c>
      <c r="C266" s="8">
        <v>41771.384664351855</v>
      </c>
      <c r="D266" s="3" t="s">
        <v>29</v>
      </c>
      <c r="E266" s="3" t="s">
        <v>15</v>
      </c>
      <c r="F266" s="3" t="s">
        <v>27</v>
      </c>
      <c r="G266" s="3" t="s">
        <v>28</v>
      </c>
      <c r="H266" s="3">
        <v>96041</v>
      </c>
      <c r="V266" s="4"/>
      <c r="W266" s="9"/>
      <c r="X266" s="6"/>
    </row>
    <row r="267" spans="1:24" ht="15.75" customHeight="1">
      <c r="A267" s="3">
        <v>342154</v>
      </c>
      <c r="B267" s="7">
        <v>41816.375810185185</v>
      </c>
      <c r="C267" s="8">
        <v>41816.375810185185</v>
      </c>
      <c r="D267" s="3" t="s">
        <v>9</v>
      </c>
      <c r="E267" s="3" t="s">
        <v>10</v>
      </c>
      <c r="F267" s="3" t="s">
        <v>27</v>
      </c>
      <c r="G267" s="3" t="s">
        <v>26</v>
      </c>
      <c r="H267" s="3">
        <v>96032</v>
      </c>
      <c r="V267" s="4"/>
      <c r="W267" s="9"/>
      <c r="X267" s="6"/>
    </row>
    <row r="268" spans="1:24" ht="15.75" customHeight="1">
      <c r="A268" s="3">
        <v>935603</v>
      </c>
      <c r="B268" s="7">
        <v>41827.844456018516</v>
      </c>
      <c r="C268" s="8">
        <v>41827.844456018516</v>
      </c>
      <c r="D268" s="3" t="s">
        <v>9</v>
      </c>
      <c r="E268" s="3" t="s">
        <v>10</v>
      </c>
      <c r="F268" s="3" t="s">
        <v>19</v>
      </c>
      <c r="G268" s="3" t="s">
        <v>16</v>
      </c>
      <c r="H268" s="3">
        <v>96002</v>
      </c>
      <c r="V268" s="4"/>
      <c r="W268" s="9"/>
      <c r="X268" s="6"/>
    </row>
    <row r="269" spans="1:24" ht="15.75" customHeight="1">
      <c r="A269" s="3">
        <v>714873</v>
      </c>
      <c r="B269" s="7">
        <v>41800.397488425922</v>
      </c>
      <c r="C269" s="8">
        <v>41800.397488425922</v>
      </c>
      <c r="D269" s="3" t="s">
        <v>29</v>
      </c>
      <c r="E269" s="3" t="s">
        <v>10</v>
      </c>
      <c r="F269" s="3" t="s">
        <v>33</v>
      </c>
      <c r="G269" s="3" t="s">
        <v>26</v>
      </c>
      <c r="H269" s="3">
        <v>95991</v>
      </c>
      <c r="V269" s="4"/>
      <c r="W269" s="9"/>
      <c r="X269" s="6"/>
    </row>
    <row r="270" spans="1:24" ht="15.75" customHeight="1">
      <c r="A270" s="3">
        <v>927124</v>
      </c>
      <c r="B270" s="7">
        <v>41816.691874999997</v>
      </c>
      <c r="C270" s="8">
        <v>41816.691874999997</v>
      </c>
      <c r="D270" s="3" t="s">
        <v>9</v>
      </c>
      <c r="E270" s="3" t="s">
        <v>15</v>
      </c>
      <c r="F270" s="3" t="s">
        <v>27</v>
      </c>
      <c r="G270" s="3" t="s">
        <v>36</v>
      </c>
      <c r="H270" s="3">
        <v>95976</v>
      </c>
      <c r="V270" s="4"/>
      <c r="W270" s="9"/>
      <c r="X270" s="6"/>
    </row>
    <row r="271" spans="1:24" ht="15.75" customHeight="1">
      <c r="A271" s="3">
        <v>103305</v>
      </c>
      <c r="B271" s="7">
        <v>41838.309629629628</v>
      </c>
      <c r="C271" s="8">
        <v>41838.309629629628</v>
      </c>
      <c r="D271" s="3" t="s">
        <v>9</v>
      </c>
      <c r="E271" s="3" t="s">
        <v>15</v>
      </c>
      <c r="F271" s="3" t="s">
        <v>11</v>
      </c>
      <c r="G271" s="3" t="s">
        <v>39</v>
      </c>
      <c r="H271" s="3">
        <v>95960</v>
      </c>
      <c r="V271" s="4"/>
      <c r="W271" s="9"/>
      <c r="X271" s="6"/>
    </row>
    <row r="272" spans="1:24" ht="15.75" customHeight="1">
      <c r="A272" s="3">
        <v>31994</v>
      </c>
      <c r="B272" s="7">
        <v>41844.375625000001</v>
      </c>
      <c r="C272" s="8">
        <v>41844.375625000001</v>
      </c>
      <c r="D272" s="3" t="s">
        <v>9</v>
      </c>
      <c r="E272" s="3" t="s">
        <v>10</v>
      </c>
      <c r="F272" s="3" t="s">
        <v>19</v>
      </c>
      <c r="G272" s="3" t="s">
        <v>39</v>
      </c>
      <c r="H272" s="3">
        <v>95933</v>
      </c>
      <c r="V272" s="4"/>
      <c r="W272" s="9"/>
      <c r="X272" s="6"/>
    </row>
    <row r="273" spans="1:24" ht="15.75" customHeight="1">
      <c r="A273" s="3">
        <v>256912</v>
      </c>
      <c r="B273" s="7">
        <v>41781.699097222219</v>
      </c>
      <c r="C273" s="8">
        <v>41781.699097222219</v>
      </c>
      <c r="D273" s="3" t="s">
        <v>9</v>
      </c>
      <c r="E273" s="3" t="s">
        <v>15</v>
      </c>
      <c r="F273" s="3" t="s">
        <v>27</v>
      </c>
      <c r="G273" s="3" t="s">
        <v>39</v>
      </c>
      <c r="H273" s="3">
        <v>95863</v>
      </c>
      <c r="V273" s="4"/>
      <c r="W273" s="9"/>
      <c r="X273" s="6"/>
    </row>
    <row r="274" spans="1:24" ht="15.75" customHeight="1">
      <c r="A274" s="3">
        <v>351740</v>
      </c>
      <c r="B274" s="7">
        <v>41862.730891203704</v>
      </c>
      <c r="C274" s="8">
        <v>41862.730891203704</v>
      </c>
      <c r="D274" s="3" t="s">
        <v>29</v>
      </c>
      <c r="E274" s="3" t="s">
        <v>10</v>
      </c>
      <c r="F274" s="3" t="s">
        <v>34</v>
      </c>
      <c r="G274" s="3" t="s">
        <v>36</v>
      </c>
      <c r="H274" s="3">
        <v>95852</v>
      </c>
      <c r="V274" s="4"/>
      <c r="W274" s="9"/>
      <c r="X274" s="6"/>
    </row>
    <row r="275" spans="1:24" ht="15.75" customHeight="1">
      <c r="A275" s="3">
        <v>744791</v>
      </c>
      <c r="B275" s="7">
        <v>41802.546064814815</v>
      </c>
      <c r="C275" s="8">
        <v>41802.546064814815</v>
      </c>
      <c r="D275" s="3" t="s">
        <v>29</v>
      </c>
      <c r="E275" s="3" t="s">
        <v>10</v>
      </c>
      <c r="F275" s="3" t="s">
        <v>33</v>
      </c>
      <c r="G275" s="3" t="s">
        <v>16</v>
      </c>
      <c r="H275" s="3">
        <v>95835</v>
      </c>
      <c r="V275" s="4"/>
      <c r="W275" s="9"/>
      <c r="X275" s="6"/>
    </row>
    <row r="276" spans="1:24" ht="15.75" customHeight="1">
      <c r="A276" s="3">
        <v>760525</v>
      </c>
      <c r="B276" s="7">
        <v>41858.725312499999</v>
      </c>
      <c r="C276" s="8">
        <v>41858.725312499999</v>
      </c>
      <c r="D276" s="3" t="s">
        <v>9</v>
      </c>
      <c r="E276" s="3" t="s">
        <v>15</v>
      </c>
      <c r="F276" s="3" t="s">
        <v>27</v>
      </c>
      <c r="G276" s="3" t="s">
        <v>26</v>
      </c>
      <c r="H276" s="3">
        <v>95834</v>
      </c>
      <c r="V276" s="4"/>
      <c r="W276" s="9"/>
      <c r="X276" s="6"/>
    </row>
    <row r="277" spans="1:24" ht="15.75" customHeight="1">
      <c r="A277" s="3">
        <v>149844</v>
      </c>
      <c r="B277" s="7">
        <v>41837.401863425926</v>
      </c>
      <c r="C277" s="8">
        <v>41837.401863425926</v>
      </c>
      <c r="D277" s="3" t="s">
        <v>9</v>
      </c>
      <c r="E277" s="3" t="s">
        <v>15</v>
      </c>
      <c r="F277" s="3" t="s">
        <v>27</v>
      </c>
      <c r="G277" s="3" t="s">
        <v>28</v>
      </c>
      <c r="H277" s="3">
        <v>95833</v>
      </c>
      <c r="V277" s="4"/>
      <c r="W277" s="9"/>
      <c r="X277" s="6"/>
    </row>
    <row r="278" spans="1:24" ht="15.75" customHeight="1">
      <c r="A278" s="3">
        <v>710275</v>
      </c>
      <c r="B278" s="7">
        <v>41793.398217592592</v>
      </c>
      <c r="C278" s="8">
        <v>41793.398217592592</v>
      </c>
      <c r="D278" s="3" t="s">
        <v>29</v>
      </c>
      <c r="E278" s="3" t="s">
        <v>15</v>
      </c>
      <c r="F278" s="3" t="s">
        <v>30</v>
      </c>
      <c r="G278" s="3" t="s">
        <v>16</v>
      </c>
      <c r="H278" s="3">
        <v>95833</v>
      </c>
      <c r="V278" s="4"/>
      <c r="W278" s="9"/>
      <c r="X278" s="6"/>
    </row>
    <row r="279" spans="1:24" ht="15.75" customHeight="1">
      <c r="A279" s="3">
        <v>534433</v>
      </c>
      <c r="B279" s="7">
        <v>41844.69803240741</v>
      </c>
      <c r="C279" s="8">
        <v>41844.69803240741</v>
      </c>
      <c r="D279" s="3" t="s">
        <v>9</v>
      </c>
      <c r="E279" s="3" t="s">
        <v>15</v>
      </c>
      <c r="F279" s="3" t="s">
        <v>27</v>
      </c>
      <c r="G279" s="3" t="s">
        <v>28</v>
      </c>
      <c r="H279" s="3">
        <v>95832</v>
      </c>
      <c r="V279" s="4"/>
      <c r="W279" s="9"/>
      <c r="X279" s="6"/>
    </row>
    <row r="280" spans="1:24" ht="15.75" customHeight="1">
      <c r="A280" s="3">
        <v>268306</v>
      </c>
      <c r="B280" s="7">
        <v>41781.801261574074</v>
      </c>
      <c r="C280" s="8">
        <v>41781.801261574074</v>
      </c>
      <c r="D280" s="3" t="s">
        <v>29</v>
      </c>
      <c r="E280" s="3" t="s">
        <v>15</v>
      </c>
      <c r="F280" s="3" t="s">
        <v>27</v>
      </c>
      <c r="G280" s="3" t="s">
        <v>28</v>
      </c>
      <c r="H280" s="3">
        <v>95811</v>
      </c>
      <c r="V280" s="4"/>
      <c r="W280" s="9"/>
      <c r="X280" s="6"/>
    </row>
    <row r="281" spans="1:24" ht="15.75" customHeight="1">
      <c r="A281" s="3">
        <v>706764</v>
      </c>
      <c r="B281" s="7">
        <v>41820.612453703703</v>
      </c>
      <c r="C281" s="8">
        <v>41820.612453703703</v>
      </c>
      <c r="D281" s="3" t="s">
        <v>9</v>
      </c>
      <c r="E281" s="3" t="s">
        <v>10</v>
      </c>
      <c r="F281" s="3" t="s">
        <v>27</v>
      </c>
      <c r="G281" s="3" t="s">
        <v>16</v>
      </c>
      <c r="H281" s="3">
        <v>95802</v>
      </c>
      <c r="V281" s="4"/>
      <c r="W281" s="9"/>
      <c r="X281" s="6"/>
    </row>
    <row r="282" spans="1:24" ht="15.75" customHeight="1">
      <c r="A282" s="3">
        <v>935417</v>
      </c>
      <c r="B282" s="7">
        <v>41823.746886574074</v>
      </c>
      <c r="C282" s="8">
        <v>41823.746886574074</v>
      </c>
      <c r="D282" s="3" t="s">
        <v>29</v>
      </c>
      <c r="E282" s="3" t="s">
        <v>15</v>
      </c>
      <c r="F282" s="3" t="s">
        <v>19</v>
      </c>
      <c r="G282" s="3" t="s">
        <v>26</v>
      </c>
      <c r="H282" s="3">
        <v>95798</v>
      </c>
      <c r="V282" s="4"/>
      <c r="W282" s="9"/>
      <c r="X282" s="6"/>
    </row>
    <row r="283" spans="1:24" ht="15.75" customHeight="1">
      <c r="A283" s="3">
        <v>617133</v>
      </c>
      <c r="B283" s="7">
        <v>41849.811747685184</v>
      </c>
      <c r="C283" s="8">
        <v>41849.811747685184</v>
      </c>
      <c r="D283" s="3" t="s">
        <v>9</v>
      </c>
      <c r="E283" s="3" t="s">
        <v>15</v>
      </c>
      <c r="F283" s="3" t="s">
        <v>27</v>
      </c>
      <c r="G283" s="3" t="s">
        <v>28</v>
      </c>
      <c r="H283" s="3">
        <v>95743</v>
      </c>
      <c r="V283" s="4"/>
      <c r="W283" s="9"/>
      <c r="X283" s="6"/>
    </row>
    <row r="284" spans="1:24" ht="15.75" customHeight="1">
      <c r="A284" s="3">
        <v>971094</v>
      </c>
      <c r="B284" s="7">
        <v>41859.74391203704</v>
      </c>
      <c r="C284" s="8">
        <v>41859.74391203704</v>
      </c>
      <c r="D284" s="3" t="s">
        <v>9</v>
      </c>
      <c r="E284" s="3" t="s">
        <v>10</v>
      </c>
      <c r="F284" s="3" t="s">
        <v>34</v>
      </c>
      <c r="G284" s="3" t="s">
        <v>16</v>
      </c>
      <c r="H284" s="3">
        <v>95713</v>
      </c>
      <c r="V284" s="4"/>
      <c r="W284" s="9"/>
      <c r="X284" s="6"/>
    </row>
    <row r="285" spans="1:24" ht="15.75" customHeight="1">
      <c r="A285" s="3">
        <v>609596</v>
      </c>
      <c r="B285" s="7">
        <v>41841.470486111109</v>
      </c>
      <c r="C285" s="8">
        <v>41841.470486111109</v>
      </c>
      <c r="D285" s="3" t="s">
        <v>29</v>
      </c>
      <c r="E285" s="3" t="s">
        <v>15</v>
      </c>
      <c r="F285" s="3" t="s">
        <v>27</v>
      </c>
      <c r="G285" s="3" t="s">
        <v>28</v>
      </c>
      <c r="H285" s="3">
        <v>95702</v>
      </c>
      <c r="V285" s="4"/>
      <c r="W285" s="9"/>
      <c r="X285" s="6"/>
    </row>
    <row r="286" spans="1:24" ht="15.75" customHeight="1">
      <c r="A286" s="3">
        <v>387131</v>
      </c>
      <c r="B286" s="7">
        <v>41786.457719907405</v>
      </c>
      <c r="C286" s="8">
        <v>41786.457719907405</v>
      </c>
      <c r="D286" s="3" t="s">
        <v>29</v>
      </c>
      <c r="E286" s="3" t="s">
        <v>15</v>
      </c>
      <c r="F286" s="3" t="s">
        <v>19</v>
      </c>
      <c r="G286" s="3" t="s">
        <v>16</v>
      </c>
      <c r="H286" s="3">
        <v>95697</v>
      </c>
      <c r="V286" s="4"/>
      <c r="W286" s="9"/>
      <c r="X286" s="6"/>
    </row>
    <row r="287" spans="1:24" ht="15.75" customHeight="1">
      <c r="A287" s="3">
        <v>552288</v>
      </c>
      <c r="B287" s="7">
        <v>41769.477187500001</v>
      </c>
      <c r="C287" s="8">
        <v>41769.477187500001</v>
      </c>
      <c r="D287" s="3" t="s">
        <v>29</v>
      </c>
      <c r="E287" s="3" t="s">
        <v>15</v>
      </c>
      <c r="F287" s="3" t="s">
        <v>34</v>
      </c>
      <c r="G287" s="3" t="s">
        <v>16</v>
      </c>
      <c r="H287" s="3">
        <v>95689</v>
      </c>
      <c r="V287" s="4"/>
      <c r="W287" s="9"/>
      <c r="X287" s="6"/>
    </row>
    <row r="288" spans="1:24" ht="15.75" customHeight="1">
      <c r="A288" s="3">
        <v>739222</v>
      </c>
      <c r="B288" s="7">
        <v>41859.397835648146</v>
      </c>
      <c r="C288" s="8">
        <v>41859.397835648146</v>
      </c>
      <c r="D288" s="3" t="s">
        <v>29</v>
      </c>
      <c r="E288" s="3" t="s">
        <v>15</v>
      </c>
      <c r="F288" s="3" t="s">
        <v>27</v>
      </c>
      <c r="G288" s="3" t="s">
        <v>36</v>
      </c>
      <c r="H288" s="3">
        <v>95679</v>
      </c>
      <c r="V288" s="4"/>
      <c r="W288" s="9"/>
      <c r="X288" s="6"/>
    </row>
    <row r="289" spans="1:24" ht="15.75" customHeight="1">
      <c r="A289" s="3">
        <v>601032</v>
      </c>
      <c r="B289" s="7">
        <v>41775.584317129629</v>
      </c>
      <c r="C289" s="8">
        <v>41775.584317129629</v>
      </c>
      <c r="D289" s="3" t="s">
        <v>9</v>
      </c>
      <c r="E289" s="3" t="s">
        <v>10</v>
      </c>
      <c r="F289" s="3" t="s">
        <v>27</v>
      </c>
      <c r="G289" s="3" t="s">
        <v>28</v>
      </c>
      <c r="H289" s="3">
        <v>95656</v>
      </c>
      <c r="V289" s="4"/>
      <c r="W289" s="9"/>
      <c r="X289" s="6"/>
    </row>
    <row r="290" spans="1:24" ht="15.75" customHeight="1">
      <c r="A290" s="3">
        <v>635035</v>
      </c>
      <c r="B290" s="7">
        <v>41797.119513888887</v>
      </c>
      <c r="C290" s="8">
        <v>41797.119513888887</v>
      </c>
      <c r="D290" s="3" t="s">
        <v>29</v>
      </c>
      <c r="E290" s="3" t="s">
        <v>10</v>
      </c>
      <c r="F290" s="3" t="s">
        <v>35</v>
      </c>
      <c r="G290" s="3" t="s">
        <v>26</v>
      </c>
      <c r="H290" s="3">
        <v>95642</v>
      </c>
      <c r="V290" s="4"/>
      <c r="W290" s="9"/>
      <c r="X290" s="6"/>
    </row>
    <row r="291" spans="1:24" ht="15.75" customHeight="1">
      <c r="A291" s="3">
        <v>583818</v>
      </c>
      <c r="B291" s="7">
        <v>41777.742997685185</v>
      </c>
      <c r="C291" s="8">
        <v>41777.742997685185</v>
      </c>
      <c r="D291" s="3" t="s">
        <v>29</v>
      </c>
      <c r="E291" s="3" t="s">
        <v>15</v>
      </c>
      <c r="F291" s="3" t="s">
        <v>19</v>
      </c>
      <c r="G291" s="3" t="s">
        <v>16</v>
      </c>
      <c r="H291" s="3">
        <v>95633</v>
      </c>
      <c r="V291" s="4"/>
      <c r="W291" s="9"/>
      <c r="X291" s="6"/>
    </row>
    <row r="292" spans="1:24" ht="15.75" customHeight="1">
      <c r="A292" s="3">
        <v>550778</v>
      </c>
      <c r="B292" s="7">
        <v>41802.367083333331</v>
      </c>
      <c r="C292" s="8">
        <v>41802.367083333331</v>
      </c>
      <c r="D292" s="3" t="s">
        <v>9</v>
      </c>
      <c r="E292" s="3" t="s">
        <v>10</v>
      </c>
      <c r="F292" s="3" t="s">
        <v>27</v>
      </c>
      <c r="G292" s="3" t="s">
        <v>28</v>
      </c>
      <c r="H292" s="3">
        <v>95629</v>
      </c>
      <c r="V292" s="4"/>
      <c r="W292" s="9"/>
      <c r="X292" s="6"/>
    </row>
    <row r="293" spans="1:24" ht="15.75" customHeight="1">
      <c r="A293" s="3">
        <v>37906</v>
      </c>
      <c r="B293" s="7">
        <v>41767.136122685188</v>
      </c>
      <c r="C293" s="8">
        <v>41767.136122685188</v>
      </c>
      <c r="D293" s="3" t="s">
        <v>9</v>
      </c>
      <c r="E293" s="3" t="s">
        <v>10</v>
      </c>
      <c r="F293" s="3" t="s">
        <v>34</v>
      </c>
      <c r="G293" s="3" t="s">
        <v>12</v>
      </c>
      <c r="H293" s="3">
        <v>95603</v>
      </c>
      <c r="V293" s="4"/>
      <c r="W293" s="9"/>
      <c r="X293" s="6"/>
    </row>
    <row r="294" spans="1:24" ht="15.75" customHeight="1">
      <c r="A294" s="3">
        <v>767327</v>
      </c>
      <c r="B294" s="7">
        <v>41841.496238425927</v>
      </c>
      <c r="C294" s="8">
        <v>41841.496238425927</v>
      </c>
      <c r="D294" s="3" t="s">
        <v>9</v>
      </c>
      <c r="E294" s="3" t="s">
        <v>15</v>
      </c>
      <c r="F294" s="3" t="s">
        <v>38</v>
      </c>
      <c r="G294" s="3" t="s">
        <v>23</v>
      </c>
      <c r="H294" s="3">
        <v>95591</v>
      </c>
      <c r="V294" s="4"/>
      <c r="W294" s="9"/>
      <c r="X294" s="6"/>
    </row>
    <row r="295" spans="1:24" ht="15.75" customHeight="1">
      <c r="A295" s="3">
        <v>350425</v>
      </c>
      <c r="B295" s="7">
        <v>41843.705740740741</v>
      </c>
      <c r="C295" s="8">
        <v>41843.705740740741</v>
      </c>
      <c r="D295" s="3" t="s">
        <v>9</v>
      </c>
      <c r="E295" s="3" t="s">
        <v>15</v>
      </c>
      <c r="F295" s="3" t="s">
        <v>19</v>
      </c>
      <c r="G295" s="3" t="s">
        <v>26</v>
      </c>
      <c r="H295" s="3">
        <v>95587</v>
      </c>
      <c r="V295" s="4"/>
      <c r="W295" s="9"/>
      <c r="X295" s="6"/>
    </row>
    <row r="296" spans="1:24" ht="15.75" customHeight="1">
      <c r="A296" s="3">
        <v>332886</v>
      </c>
      <c r="B296" s="7">
        <v>41841.633715277778</v>
      </c>
      <c r="C296" s="8">
        <v>41841.633715277778</v>
      </c>
      <c r="D296" s="3" t="s">
        <v>9</v>
      </c>
      <c r="E296" s="3" t="s">
        <v>10</v>
      </c>
      <c r="F296" s="3" t="s">
        <v>27</v>
      </c>
      <c r="G296" s="3" t="s">
        <v>39</v>
      </c>
      <c r="H296" s="3">
        <v>95555</v>
      </c>
      <c r="V296" s="4"/>
      <c r="W296" s="9"/>
      <c r="X296" s="6"/>
    </row>
    <row r="297" spans="1:24" ht="15.75" customHeight="1">
      <c r="A297" s="3">
        <v>312884</v>
      </c>
      <c r="B297" s="7">
        <v>41845.564664351848</v>
      </c>
      <c r="C297" s="8">
        <v>41845.564664351848</v>
      </c>
      <c r="D297" s="3" t="s">
        <v>9</v>
      </c>
      <c r="E297" s="3" t="s">
        <v>15</v>
      </c>
      <c r="F297" s="3" t="s">
        <v>19</v>
      </c>
      <c r="G297" s="3" t="s">
        <v>28</v>
      </c>
      <c r="H297" s="3">
        <v>95550</v>
      </c>
      <c r="V297" s="4"/>
      <c r="W297" s="9"/>
      <c r="X297" s="6"/>
    </row>
    <row r="298" spans="1:24" ht="15.75" customHeight="1">
      <c r="A298" s="3">
        <v>694518</v>
      </c>
      <c r="B298" s="7">
        <v>41788.537754629629</v>
      </c>
      <c r="C298" s="8">
        <v>41788.537754629629</v>
      </c>
      <c r="D298" s="3" t="s">
        <v>9</v>
      </c>
      <c r="E298" s="3" t="s">
        <v>15</v>
      </c>
      <c r="F298" s="3" t="s">
        <v>27</v>
      </c>
      <c r="G298" s="3" t="s">
        <v>26</v>
      </c>
      <c r="H298" s="3">
        <v>95548</v>
      </c>
      <c r="V298" s="4"/>
      <c r="W298" s="9"/>
      <c r="X298" s="6"/>
    </row>
    <row r="299" spans="1:24" ht="15.75" customHeight="1">
      <c r="A299" s="3">
        <v>490160</v>
      </c>
      <c r="B299" s="7">
        <v>41879.397615740738</v>
      </c>
      <c r="C299" s="8">
        <v>41879.397615740738</v>
      </c>
      <c r="D299" s="3" t="s">
        <v>9</v>
      </c>
      <c r="E299" s="3" t="s">
        <v>15</v>
      </c>
      <c r="F299" s="3" t="s">
        <v>34</v>
      </c>
      <c r="G299" s="3" t="s">
        <v>16</v>
      </c>
      <c r="H299" s="3">
        <v>95546</v>
      </c>
      <c r="V299" s="4"/>
      <c r="W299" s="9"/>
      <c r="X299" s="6"/>
    </row>
    <row r="300" spans="1:24" ht="15.75" customHeight="1">
      <c r="A300" s="3">
        <v>464509</v>
      </c>
      <c r="B300" s="7">
        <v>41802.522557870368</v>
      </c>
      <c r="C300" s="8">
        <v>41802.522557870368</v>
      </c>
      <c r="D300" s="3" t="s">
        <v>9</v>
      </c>
      <c r="E300" s="3" t="s">
        <v>10</v>
      </c>
      <c r="F300" s="3" t="s">
        <v>33</v>
      </c>
      <c r="G300" s="3" t="s">
        <v>26</v>
      </c>
      <c r="H300" s="3">
        <v>95535</v>
      </c>
      <c r="V300" s="4"/>
      <c r="W300" s="9"/>
      <c r="X300" s="6"/>
    </row>
    <row r="301" spans="1:24" ht="15.75" customHeight="1">
      <c r="A301" s="3">
        <v>728175</v>
      </c>
      <c r="B301" s="7">
        <v>41863.397465277776</v>
      </c>
      <c r="C301" s="8">
        <v>41863.397465277776</v>
      </c>
      <c r="D301" s="3" t="s">
        <v>9</v>
      </c>
      <c r="E301" s="3" t="s">
        <v>10</v>
      </c>
      <c r="F301" s="3" t="s">
        <v>19</v>
      </c>
      <c r="G301" s="3" t="s">
        <v>28</v>
      </c>
      <c r="H301" s="3">
        <v>95528</v>
      </c>
      <c r="V301" s="4"/>
      <c r="W301" s="9"/>
      <c r="X301" s="6"/>
    </row>
    <row r="302" spans="1:24" ht="15.75" customHeight="1">
      <c r="A302" s="3">
        <v>422222</v>
      </c>
      <c r="B302" s="7">
        <v>41772.619733796295</v>
      </c>
      <c r="C302" s="8">
        <v>41772.619733796295</v>
      </c>
      <c r="D302" s="3" t="s">
        <v>9</v>
      </c>
      <c r="E302" s="3" t="s">
        <v>10</v>
      </c>
      <c r="F302" s="3" t="s">
        <v>11</v>
      </c>
      <c r="G302" s="3" t="s">
        <v>28</v>
      </c>
      <c r="H302" s="3">
        <v>95521</v>
      </c>
      <c r="V302" s="4"/>
      <c r="W302" s="9"/>
      <c r="X302" s="6"/>
    </row>
    <row r="303" spans="1:24" ht="15.75" customHeight="1">
      <c r="A303" s="3">
        <v>112074</v>
      </c>
      <c r="B303" s="7">
        <v>41806.46303240741</v>
      </c>
      <c r="C303" s="8">
        <v>41806.46303240741</v>
      </c>
      <c r="D303" s="3" t="s">
        <v>9</v>
      </c>
      <c r="E303" s="3" t="s">
        <v>15</v>
      </c>
      <c r="F303" s="3" t="s">
        <v>30</v>
      </c>
      <c r="G303" s="3" t="s">
        <v>36</v>
      </c>
      <c r="H303" s="3">
        <v>95519</v>
      </c>
      <c r="V303" s="4"/>
      <c r="W303" s="9"/>
      <c r="X303" s="6"/>
    </row>
    <row r="304" spans="1:24" ht="15.75" customHeight="1">
      <c r="A304" s="3">
        <v>176027</v>
      </c>
      <c r="B304" s="7">
        <v>41821.397650462961</v>
      </c>
      <c r="C304" s="8">
        <v>41821.397650462961</v>
      </c>
      <c r="D304" s="3" t="s">
        <v>9</v>
      </c>
      <c r="E304" s="3" t="s">
        <v>10</v>
      </c>
      <c r="F304" s="3" t="s">
        <v>27</v>
      </c>
      <c r="G304" s="3" t="s">
        <v>28</v>
      </c>
      <c r="H304" s="3">
        <v>95513</v>
      </c>
      <c r="V304" s="4"/>
      <c r="W304" s="9"/>
      <c r="X304" s="6"/>
    </row>
    <row r="305" spans="1:24" ht="15.75" customHeight="1">
      <c r="A305" s="3">
        <v>466767</v>
      </c>
      <c r="B305" s="7">
        <v>41796.776076388887</v>
      </c>
      <c r="C305" s="8">
        <v>41796.776076388887</v>
      </c>
      <c r="D305" s="3" t="s">
        <v>9</v>
      </c>
      <c r="E305" s="3" t="s">
        <v>10</v>
      </c>
      <c r="F305" s="3" t="s">
        <v>27</v>
      </c>
      <c r="G305" s="3" t="s">
        <v>16</v>
      </c>
      <c r="H305" s="3">
        <v>95512</v>
      </c>
      <c r="V305" s="4"/>
      <c r="W305" s="9"/>
      <c r="X305" s="6"/>
    </row>
    <row r="306" spans="1:24" ht="15.75" customHeight="1">
      <c r="A306" s="3">
        <v>569075</v>
      </c>
      <c r="B306" s="7">
        <v>41806.608553240738</v>
      </c>
      <c r="C306" s="8">
        <v>41806.608553240738</v>
      </c>
      <c r="D306" s="3" t="s">
        <v>9</v>
      </c>
      <c r="E306" s="3" t="s">
        <v>10</v>
      </c>
      <c r="F306" s="3" t="s">
        <v>27</v>
      </c>
      <c r="G306" s="3" t="s">
        <v>26</v>
      </c>
      <c r="H306" s="3">
        <v>95509</v>
      </c>
      <c r="V306" s="4"/>
      <c r="W306" s="9"/>
      <c r="X306" s="6"/>
    </row>
    <row r="307" spans="1:24" ht="15.75" customHeight="1">
      <c r="A307" s="3">
        <v>728782</v>
      </c>
      <c r="B307" s="7">
        <v>41817.221886574072</v>
      </c>
      <c r="C307" s="8">
        <v>41817.221886574072</v>
      </c>
      <c r="D307" s="3" t="s">
        <v>29</v>
      </c>
      <c r="E307" s="3" t="s">
        <v>15</v>
      </c>
      <c r="F307" s="3" t="s">
        <v>19</v>
      </c>
      <c r="G307" s="3" t="s">
        <v>32</v>
      </c>
      <c r="H307" s="3">
        <v>95458</v>
      </c>
      <c r="V307" s="4"/>
      <c r="W307" s="9"/>
      <c r="X307" s="6"/>
    </row>
    <row r="308" spans="1:24" ht="15.75" customHeight="1">
      <c r="A308" s="3">
        <v>443271</v>
      </c>
      <c r="B308" s="7">
        <v>41851.656400462962</v>
      </c>
      <c r="C308" s="8">
        <v>41851.656400462962</v>
      </c>
      <c r="D308" s="3" t="s">
        <v>29</v>
      </c>
      <c r="E308" s="3" t="s">
        <v>15</v>
      </c>
      <c r="F308" s="3" t="s">
        <v>27</v>
      </c>
      <c r="G308" s="3" t="s">
        <v>28</v>
      </c>
      <c r="H308" s="3">
        <v>95428</v>
      </c>
      <c r="V308" s="4"/>
      <c r="W308" s="9"/>
      <c r="X308" s="6"/>
    </row>
    <row r="309" spans="1:24" ht="15.75" customHeight="1">
      <c r="A309" s="3">
        <v>87101</v>
      </c>
      <c r="B309" s="7">
        <v>41812.426215277781</v>
      </c>
      <c r="C309" s="8">
        <v>41812.426215277781</v>
      </c>
      <c r="D309" s="3" t="s">
        <v>29</v>
      </c>
      <c r="E309" s="3" t="s">
        <v>10</v>
      </c>
      <c r="F309" s="3" t="s">
        <v>19</v>
      </c>
      <c r="G309" s="3" t="s">
        <v>23</v>
      </c>
      <c r="H309" s="3">
        <v>95425</v>
      </c>
      <c r="V309" s="4"/>
      <c r="W309" s="9"/>
      <c r="X309" s="6"/>
    </row>
    <row r="310" spans="1:24" ht="15.75" customHeight="1">
      <c r="A310" s="3">
        <v>396732</v>
      </c>
      <c r="B310" s="7">
        <v>41878.65115740741</v>
      </c>
      <c r="C310" s="8">
        <v>41878.65115740741</v>
      </c>
      <c r="D310" s="3" t="s">
        <v>9</v>
      </c>
      <c r="E310" s="3" t="s">
        <v>10</v>
      </c>
      <c r="F310" s="3" t="s">
        <v>27</v>
      </c>
      <c r="G310" s="3" t="s">
        <v>16</v>
      </c>
      <c r="H310" s="3">
        <v>95417</v>
      </c>
      <c r="V310" s="4"/>
      <c r="W310" s="9"/>
      <c r="X310" s="6"/>
    </row>
    <row r="311" spans="1:24" ht="15.75" customHeight="1">
      <c r="A311" s="3">
        <v>955200</v>
      </c>
      <c r="B311" s="7">
        <v>41853.058993055558</v>
      </c>
      <c r="C311" s="8">
        <v>41853.058993055558</v>
      </c>
      <c r="D311" s="3" t="s">
        <v>9</v>
      </c>
      <c r="E311" s="3" t="s">
        <v>15</v>
      </c>
      <c r="F311" s="3" t="s">
        <v>30</v>
      </c>
      <c r="G311" s="3" t="s">
        <v>32</v>
      </c>
      <c r="H311" s="3">
        <v>95400</v>
      </c>
      <c r="V311" s="4"/>
      <c r="W311" s="9"/>
      <c r="X311" s="6"/>
    </row>
    <row r="312" spans="1:24" ht="15.75" customHeight="1">
      <c r="A312" s="3">
        <v>801096</v>
      </c>
      <c r="B312" s="7">
        <v>41823.666446759256</v>
      </c>
      <c r="C312" s="8">
        <v>41823.666446759256</v>
      </c>
      <c r="D312" s="3" t="s">
        <v>9</v>
      </c>
      <c r="E312" s="3" t="s">
        <v>10</v>
      </c>
      <c r="F312" s="3" t="s">
        <v>35</v>
      </c>
      <c r="G312" s="3" t="s">
        <v>39</v>
      </c>
      <c r="H312" s="3">
        <v>95379</v>
      </c>
      <c r="V312" s="4"/>
      <c r="W312" s="9"/>
      <c r="X312" s="6"/>
    </row>
    <row r="313" spans="1:24" ht="15.75" customHeight="1">
      <c r="A313" s="3">
        <v>767146</v>
      </c>
      <c r="B313" s="7">
        <v>41821.068877314814</v>
      </c>
      <c r="C313" s="8">
        <v>41821.068877314814</v>
      </c>
      <c r="D313" s="3" t="s">
        <v>29</v>
      </c>
      <c r="E313" s="3" t="s">
        <v>10</v>
      </c>
      <c r="F313" s="3" t="s">
        <v>19</v>
      </c>
      <c r="G313" s="3" t="s">
        <v>31</v>
      </c>
      <c r="H313" s="3">
        <v>95355</v>
      </c>
      <c r="V313" s="4"/>
      <c r="W313" s="9"/>
      <c r="X313" s="6"/>
    </row>
    <row r="314" spans="1:24" ht="15.75" customHeight="1">
      <c r="A314" s="3">
        <v>861742</v>
      </c>
      <c r="B314" s="7">
        <v>41830.446956018517</v>
      </c>
      <c r="C314" s="8">
        <v>41830.446956018517</v>
      </c>
      <c r="D314" s="3" t="s">
        <v>9</v>
      </c>
      <c r="E314" s="3" t="s">
        <v>10</v>
      </c>
      <c r="F314" s="3" t="s">
        <v>34</v>
      </c>
      <c r="G314" s="3" t="s">
        <v>28</v>
      </c>
      <c r="H314" s="3">
        <v>95338</v>
      </c>
      <c r="V314" s="4"/>
      <c r="W314" s="9"/>
      <c r="X314" s="6"/>
    </row>
    <row r="315" spans="1:24" ht="15.75" customHeight="1">
      <c r="A315" s="3">
        <v>753692</v>
      </c>
      <c r="B315" s="7">
        <v>41786.4375462963</v>
      </c>
      <c r="C315" s="8">
        <v>41786.4375462963</v>
      </c>
      <c r="D315" s="3" t="s">
        <v>29</v>
      </c>
      <c r="E315" s="3" t="s">
        <v>10</v>
      </c>
      <c r="F315" s="3" t="s">
        <v>35</v>
      </c>
      <c r="G315" s="3" t="s">
        <v>26</v>
      </c>
      <c r="H315" s="3">
        <v>95335</v>
      </c>
      <c r="V315" s="4"/>
      <c r="W315" s="9"/>
      <c r="X315" s="6"/>
    </row>
    <row r="316" spans="1:24" ht="15.75" customHeight="1">
      <c r="A316" s="3">
        <v>996835</v>
      </c>
      <c r="B316" s="7">
        <v>41802.594178240739</v>
      </c>
      <c r="C316" s="8">
        <v>41802.594178240739</v>
      </c>
      <c r="D316" s="3" t="s">
        <v>9</v>
      </c>
      <c r="E316" s="3" t="s">
        <v>37</v>
      </c>
      <c r="F316" s="3" t="s">
        <v>19</v>
      </c>
      <c r="G316" s="3" t="s">
        <v>28</v>
      </c>
      <c r="H316" s="3">
        <v>95328</v>
      </c>
      <c r="V316" s="4"/>
      <c r="W316" s="9"/>
      <c r="X316" s="6"/>
    </row>
    <row r="317" spans="1:24" ht="15.75" customHeight="1">
      <c r="A317" s="3">
        <v>424720</v>
      </c>
      <c r="B317" s="7">
        <v>41802.448113425926</v>
      </c>
      <c r="C317" s="8">
        <v>41802.448113425926</v>
      </c>
      <c r="D317" s="3" t="s">
        <v>29</v>
      </c>
      <c r="E317" s="3" t="s">
        <v>10</v>
      </c>
      <c r="F317" s="3" t="s">
        <v>27</v>
      </c>
      <c r="G317" s="3" t="s">
        <v>20</v>
      </c>
      <c r="H317" s="3">
        <v>95326</v>
      </c>
      <c r="V317" s="4"/>
      <c r="W317" s="9"/>
      <c r="X317" s="6"/>
    </row>
    <row r="318" spans="1:24" ht="15.75" customHeight="1">
      <c r="A318" s="3">
        <v>893144</v>
      </c>
      <c r="B318" s="7">
        <v>41830.355324074073</v>
      </c>
      <c r="C318" s="8">
        <v>41830.355324074073</v>
      </c>
      <c r="D318" s="3" t="s">
        <v>29</v>
      </c>
      <c r="E318" s="3" t="s">
        <v>15</v>
      </c>
      <c r="F318" s="3" t="s">
        <v>19</v>
      </c>
      <c r="G318" s="3" t="s">
        <v>28</v>
      </c>
      <c r="H318" s="3">
        <v>95324</v>
      </c>
      <c r="V318" s="4"/>
      <c r="W318" s="9"/>
      <c r="X318" s="6"/>
    </row>
    <row r="319" spans="1:24" ht="15.75" customHeight="1">
      <c r="A319" s="3">
        <v>59673</v>
      </c>
      <c r="B319" s="7">
        <v>41814.419641203705</v>
      </c>
      <c r="C319" s="8">
        <v>41814.419641203705</v>
      </c>
      <c r="D319" s="3" t="s">
        <v>29</v>
      </c>
      <c r="E319" s="3" t="s">
        <v>10</v>
      </c>
      <c r="F319" s="3" t="s">
        <v>30</v>
      </c>
      <c r="G319" s="3" t="s">
        <v>16</v>
      </c>
      <c r="H319" s="3">
        <v>95311</v>
      </c>
      <c r="V319" s="4"/>
      <c r="W319" s="9"/>
      <c r="X319" s="6"/>
    </row>
    <row r="320" spans="1:24" ht="15.75" customHeight="1">
      <c r="A320" s="3">
        <v>127082</v>
      </c>
      <c r="B320" s="7">
        <v>41830.54859953704</v>
      </c>
      <c r="C320" s="8">
        <v>41830.54859953704</v>
      </c>
      <c r="D320" s="3" t="s">
        <v>9</v>
      </c>
      <c r="E320" s="3" t="s">
        <v>15</v>
      </c>
      <c r="F320" s="3" t="s">
        <v>19</v>
      </c>
      <c r="G320" s="3" t="s">
        <v>26</v>
      </c>
      <c r="H320" s="3">
        <v>95300</v>
      </c>
      <c r="V320" s="4"/>
      <c r="W320" s="9"/>
      <c r="X320" s="6"/>
    </row>
    <row r="321" spans="1:24" ht="15.75" customHeight="1">
      <c r="A321" s="3">
        <v>32896</v>
      </c>
      <c r="B321" s="7">
        <v>41829.914131944446</v>
      </c>
      <c r="C321" s="8">
        <v>41829.914131944446</v>
      </c>
      <c r="D321" s="3" t="s">
        <v>9</v>
      </c>
      <c r="E321" s="3" t="s">
        <v>10</v>
      </c>
      <c r="F321" s="3" t="s">
        <v>35</v>
      </c>
      <c r="G321" s="3" t="s">
        <v>26</v>
      </c>
      <c r="H321" s="3">
        <v>95263</v>
      </c>
      <c r="V321" s="4"/>
      <c r="W321" s="9"/>
      <c r="X321" s="6"/>
    </row>
    <row r="322" spans="1:24" ht="15.75" customHeight="1">
      <c r="A322" s="3">
        <v>840677</v>
      </c>
      <c r="B322" s="7">
        <v>41842.734259259261</v>
      </c>
      <c r="C322" s="8">
        <v>41842.734259259261</v>
      </c>
      <c r="D322" s="3" t="s">
        <v>29</v>
      </c>
      <c r="E322" s="3" t="s">
        <v>37</v>
      </c>
      <c r="F322" s="3" t="s">
        <v>19</v>
      </c>
      <c r="G322" s="3" t="s">
        <v>31</v>
      </c>
      <c r="H322" s="3">
        <v>95259</v>
      </c>
      <c r="V322" s="4"/>
      <c r="W322" s="9"/>
      <c r="X322" s="6"/>
    </row>
    <row r="323" spans="1:24" ht="15.75" customHeight="1">
      <c r="A323" s="3">
        <v>196827</v>
      </c>
      <c r="B323" s="7">
        <v>41785.234375</v>
      </c>
      <c r="C323" s="8">
        <v>41785.234375</v>
      </c>
      <c r="D323" s="3" t="s">
        <v>29</v>
      </c>
      <c r="E323" s="3" t="s">
        <v>37</v>
      </c>
      <c r="F323" s="3" t="s">
        <v>19</v>
      </c>
      <c r="G323" s="3" t="s">
        <v>16</v>
      </c>
      <c r="H323" s="3">
        <v>95249</v>
      </c>
      <c r="V323" s="4"/>
      <c r="W323" s="9"/>
      <c r="X323" s="6"/>
    </row>
    <row r="324" spans="1:24" ht="15.75" customHeight="1">
      <c r="A324" s="3">
        <v>39931</v>
      </c>
      <c r="B324" s="7">
        <v>41852.548090277778</v>
      </c>
      <c r="C324" s="8">
        <v>41852.548090277778</v>
      </c>
      <c r="D324" s="3" t="s">
        <v>29</v>
      </c>
      <c r="E324" s="3" t="s">
        <v>15</v>
      </c>
      <c r="F324" s="3" t="s">
        <v>33</v>
      </c>
      <c r="G324" s="3" t="s">
        <v>23</v>
      </c>
      <c r="H324" s="3">
        <v>95200</v>
      </c>
      <c r="V324" s="4"/>
      <c r="W324" s="9"/>
      <c r="X324" s="6"/>
    </row>
    <row r="325" spans="1:24" ht="15.75" customHeight="1">
      <c r="A325" s="3">
        <v>844493</v>
      </c>
      <c r="B325" s="7">
        <v>41821.398518518516</v>
      </c>
      <c r="C325" s="8">
        <v>41821.398518518516</v>
      </c>
      <c r="D325" s="3" t="s">
        <v>9</v>
      </c>
      <c r="E325" s="3" t="s">
        <v>10</v>
      </c>
      <c r="F325" s="3" t="s">
        <v>40</v>
      </c>
      <c r="G325" s="3" t="s">
        <v>36</v>
      </c>
      <c r="H325" s="3">
        <v>95194</v>
      </c>
      <c r="V325" s="4"/>
      <c r="W325" s="9"/>
      <c r="X325" s="6"/>
    </row>
    <row r="326" spans="1:24" ht="15.75" customHeight="1">
      <c r="A326" s="3">
        <v>426255</v>
      </c>
      <c r="B326" s="7">
        <v>41832.57167824074</v>
      </c>
      <c r="C326" s="8">
        <v>41832.57167824074</v>
      </c>
      <c r="D326" s="3" t="s">
        <v>9</v>
      </c>
      <c r="E326" s="3" t="s">
        <v>10</v>
      </c>
      <c r="F326" s="3" t="s">
        <v>19</v>
      </c>
      <c r="G326" s="3" t="s">
        <v>36</v>
      </c>
      <c r="H326" s="3">
        <v>95184</v>
      </c>
      <c r="V326" s="4"/>
      <c r="W326" s="9"/>
      <c r="X326" s="6"/>
    </row>
    <row r="327" spans="1:24" ht="15.75" customHeight="1">
      <c r="A327" s="3">
        <v>689033</v>
      </c>
      <c r="B327" s="7">
        <v>41878.80982638889</v>
      </c>
      <c r="C327" s="8">
        <v>41878.80982638889</v>
      </c>
      <c r="D327" s="3" t="s">
        <v>29</v>
      </c>
      <c r="E327" s="3" t="s">
        <v>15</v>
      </c>
      <c r="F327" s="3" t="s">
        <v>34</v>
      </c>
      <c r="G327" s="3" t="s">
        <v>26</v>
      </c>
      <c r="H327" s="3">
        <v>95161</v>
      </c>
      <c r="V327" s="4"/>
      <c r="W327" s="9"/>
      <c r="X327" s="6"/>
    </row>
    <row r="328" spans="1:24" ht="15.75" customHeight="1">
      <c r="A328" s="3">
        <v>17432</v>
      </c>
      <c r="B328" s="7">
        <v>41825.335648148146</v>
      </c>
      <c r="C328" s="8">
        <v>41825.335648148146</v>
      </c>
      <c r="D328" s="3" t="s">
        <v>9</v>
      </c>
      <c r="E328" s="3" t="s">
        <v>15</v>
      </c>
      <c r="F328" s="3" t="s">
        <v>27</v>
      </c>
      <c r="G328" s="3" t="s">
        <v>26</v>
      </c>
      <c r="H328" s="3">
        <v>95140</v>
      </c>
      <c r="V328" s="4"/>
      <c r="W328" s="9"/>
      <c r="X328" s="6"/>
    </row>
    <row r="329" spans="1:24" ht="15.75" customHeight="1">
      <c r="A329" s="3">
        <v>623846</v>
      </c>
      <c r="B329" s="7">
        <v>41786.432673611111</v>
      </c>
      <c r="C329" s="8">
        <v>41786.432673611111</v>
      </c>
      <c r="D329" s="3" t="s">
        <v>9</v>
      </c>
      <c r="E329" s="3" t="s">
        <v>15</v>
      </c>
      <c r="F329" s="3" t="s">
        <v>19</v>
      </c>
      <c r="G329" s="3" t="s">
        <v>28</v>
      </c>
      <c r="H329" s="3">
        <v>95127</v>
      </c>
      <c r="V329" s="4"/>
      <c r="W329" s="9"/>
      <c r="X329" s="6"/>
    </row>
    <row r="330" spans="1:24" ht="15.75" customHeight="1">
      <c r="A330" s="3">
        <v>820255</v>
      </c>
      <c r="B330" s="7">
        <v>41783.625925925924</v>
      </c>
      <c r="C330" s="8">
        <v>41783.625925925924</v>
      </c>
      <c r="D330" s="3" t="s">
        <v>29</v>
      </c>
      <c r="E330" s="3" t="s">
        <v>15</v>
      </c>
      <c r="F330" s="3" t="s">
        <v>27</v>
      </c>
      <c r="G330" s="3" t="s">
        <v>28</v>
      </c>
      <c r="H330" s="3">
        <v>95117</v>
      </c>
      <c r="V330" s="4"/>
      <c r="W330" s="9"/>
      <c r="X330" s="6"/>
    </row>
    <row r="331" spans="1:24" ht="15.75" customHeight="1">
      <c r="A331" s="3">
        <v>639529</v>
      </c>
      <c r="B331" s="7">
        <v>41796.188750000001</v>
      </c>
      <c r="C331" s="8">
        <v>41796.188750000001</v>
      </c>
      <c r="D331" s="3" t="s">
        <v>9</v>
      </c>
      <c r="E331" s="3" t="s">
        <v>10</v>
      </c>
      <c r="F331" s="3" t="s">
        <v>27</v>
      </c>
      <c r="G331" s="3" t="s">
        <v>39</v>
      </c>
      <c r="H331" s="3">
        <v>95111</v>
      </c>
      <c r="V331" s="4"/>
      <c r="W331" s="9"/>
      <c r="X331" s="6"/>
    </row>
    <row r="332" spans="1:24" ht="15.75" customHeight="1">
      <c r="A332" s="3">
        <v>547592</v>
      </c>
      <c r="B332" s="7">
        <v>41824.562361111108</v>
      </c>
      <c r="C332" s="8">
        <v>41824.562361111108</v>
      </c>
      <c r="D332" s="3" t="s">
        <v>29</v>
      </c>
      <c r="E332" s="3" t="s">
        <v>15</v>
      </c>
      <c r="F332" s="3" t="s">
        <v>19</v>
      </c>
      <c r="G332" s="3" t="s">
        <v>28</v>
      </c>
      <c r="H332" s="3">
        <v>95105</v>
      </c>
      <c r="V332" s="4"/>
      <c r="W332" s="9"/>
      <c r="X332" s="6"/>
    </row>
    <row r="333" spans="1:24" ht="15.75" customHeight="1">
      <c r="A333" s="3">
        <v>505647</v>
      </c>
      <c r="B333" s="7">
        <v>41794.39770833333</v>
      </c>
      <c r="C333" s="8">
        <v>41794.39770833333</v>
      </c>
      <c r="D333" s="3" t="s">
        <v>9</v>
      </c>
      <c r="E333" s="3" t="s">
        <v>15</v>
      </c>
      <c r="F333" s="3" t="s">
        <v>40</v>
      </c>
      <c r="G333" s="3" t="s">
        <v>16</v>
      </c>
      <c r="H333" s="3">
        <v>95088</v>
      </c>
      <c r="V333" s="4"/>
      <c r="W333" s="9"/>
      <c r="X333" s="6"/>
    </row>
    <row r="334" spans="1:24" ht="15.75" customHeight="1">
      <c r="A334" s="3">
        <v>79268</v>
      </c>
      <c r="B334" s="7">
        <v>41778.354675925926</v>
      </c>
      <c r="C334" s="8">
        <v>41778.354675925926</v>
      </c>
      <c r="D334" s="3" t="s">
        <v>9</v>
      </c>
      <c r="E334" s="3" t="s">
        <v>15</v>
      </c>
      <c r="F334" s="3" t="s">
        <v>27</v>
      </c>
      <c r="G334" s="3" t="s">
        <v>39</v>
      </c>
      <c r="H334" s="3">
        <v>95073</v>
      </c>
      <c r="V334" s="4"/>
      <c r="W334" s="9"/>
      <c r="X334" s="6"/>
    </row>
    <row r="335" spans="1:24" ht="15.75" customHeight="1">
      <c r="A335" s="3">
        <v>925140</v>
      </c>
      <c r="B335" s="7">
        <v>41802.448796296296</v>
      </c>
      <c r="C335" s="8">
        <v>41802.448796296296</v>
      </c>
      <c r="D335" s="3" t="s">
        <v>29</v>
      </c>
      <c r="E335" s="3" t="s">
        <v>15</v>
      </c>
      <c r="F335" s="3" t="s">
        <v>27</v>
      </c>
      <c r="G335" s="3" t="s">
        <v>20</v>
      </c>
      <c r="H335" s="3">
        <v>95053</v>
      </c>
      <c r="V335" s="4"/>
      <c r="W335" s="9"/>
      <c r="X335" s="6"/>
    </row>
    <row r="336" spans="1:24" ht="15.75" customHeight="1">
      <c r="A336" s="3">
        <v>333339</v>
      </c>
      <c r="B336" s="7">
        <v>41845.400335648148</v>
      </c>
      <c r="C336" s="8">
        <v>41845.400335648148</v>
      </c>
      <c r="D336" s="3" t="s">
        <v>9</v>
      </c>
      <c r="E336" s="3" t="s">
        <v>10</v>
      </c>
      <c r="F336" s="3" t="s">
        <v>33</v>
      </c>
      <c r="G336" s="3" t="s">
        <v>39</v>
      </c>
      <c r="H336" s="3">
        <v>95050</v>
      </c>
      <c r="V336" s="4"/>
      <c r="W336" s="9"/>
      <c r="X336" s="6"/>
    </row>
    <row r="337" spans="1:24" ht="15.75" customHeight="1">
      <c r="A337" s="3">
        <v>703441</v>
      </c>
      <c r="B337" s="7">
        <v>41830.738159722219</v>
      </c>
      <c r="C337" s="8">
        <v>41830.738159722219</v>
      </c>
      <c r="D337" s="3" t="s">
        <v>9</v>
      </c>
      <c r="E337" s="3" t="s">
        <v>15</v>
      </c>
      <c r="F337" s="3" t="s">
        <v>19</v>
      </c>
      <c r="G337" s="3" t="s">
        <v>20</v>
      </c>
      <c r="H337" s="3">
        <v>95033</v>
      </c>
      <c r="V337" s="4"/>
      <c r="W337" s="9"/>
      <c r="X337" s="6"/>
    </row>
    <row r="338" spans="1:24" ht="15.75" customHeight="1">
      <c r="A338" s="3">
        <v>792362</v>
      </c>
      <c r="B338" s="7">
        <v>41788.280613425923</v>
      </c>
      <c r="C338" s="8">
        <v>41788.280613425923</v>
      </c>
      <c r="D338" s="3" t="s">
        <v>9</v>
      </c>
      <c r="E338" s="3" t="s">
        <v>15</v>
      </c>
      <c r="F338" s="3" t="s">
        <v>19</v>
      </c>
      <c r="G338" s="3" t="s">
        <v>28</v>
      </c>
      <c r="H338" s="3">
        <v>95011</v>
      </c>
      <c r="V338" s="4"/>
      <c r="W338" s="9"/>
      <c r="X338" s="6"/>
    </row>
    <row r="339" spans="1:24" ht="15.75" customHeight="1">
      <c r="A339" s="3">
        <v>218064</v>
      </c>
      <c r="B339" s="7">
        <v>41764.584687499999</v>
      </c>
      <c r="C339" s="8">
        <v>41764.584687499999</v>
      </c>
      <c r="D339" s="3" t="s">
        <v>9</v>
      </c>
      <c r="E339" s="3" t="s">
        <v>10</v>
      </c>
      <c r="F339" s="3" t="s">
        <v>11</v>
      </c>
      <c r="G339" s="3" t="s">
        <v>26</v>
      </c>
      <c r="H339" s="3">
        <v>94930</v>
      </c>
      <c r="V339" s="4"/>
      <c r="W339" s="9"/>
      <c r="X339" s="6"/>
    </row>
    <row r="340" spans="1:24" ht="15.75" customHeight="1">
      <c r="A340" s="3">
        <v>159635</v>
      </c>
      <c r="B340" s="7">
        <v>41810.049490740741</v>
      </c>
      <c r="C340" s="8">
        <v>41810.049490740741</v>
      </c>
      <c r="D340" s="3" t="s">
        <v>29</v>
      </c>
      <c r="E340" s="3" t="s">
        <v>10</v>
      </c>
      <c r="F340" s="3" t="s">
        <v>19</v>
      </c>
      <c r="G340" s="3" t="s">
        <v>26</v>
      </c>
      <c r="H340" s="3">
        <v>94924</v>
      </c>
      <c r="V340" s="4"/>
      <c r="W340" s="9"/>
      <c r="X340" s="6"/>
    </row>
    <row r="341" spans="1:24" ht="15.75" customHeight="1">
      <c r="A341" s="3">
        <v>490366</v>
      </c>
      <c r="B341" s="7">
        <v>41773.29488425926</v>
      </c>
      <c r="C341" s="8">
        <v>41773.29488425926</v>
      </c>
      <c r="D341" s="3" t="s">
        <v>9</v>
      </c>
      <c r="E341" s="3" t="s">
        <v>15</v>
      </c>
      <c r="F341" s="3" t="s">
        <v>19</v>
      </c>
      <c r="G341" s="3" t="s">
        <v>39</v>
      </c>
      <c r="H341" s="3">
        <v>94919</v>
      </c>
      <c r="V341" s="4"/>
      <c r="W341" s="9"/>
      <c r="X341" s="6"/>
    </row>
    <row r="342" spans="1:24" ht="15.75" customHeight="1">
      <c r="A342" s="3">
        <v>885497</v>
      </c>
      <c r="B342" s="7">
        <v>41862.397256944445</v>
      </c>
      <c r="C342" s="8">
        <v>41862.397256944445</v>
      </c>
      <c r="D342" s="3" t="s">
        <v>9</v>
      </c>
      <c r="E342" s="3" t="s">
        <v>10</v>
      </c>
      <c r="F342" s="3" t="s">
        <v>40</v>
      </c>
      <c r="G342" s="3" t="s">
        <v>28</v>
      </c>
      <c r="H342" s="3">
        <v>94918</v>
      </c>
      <c r="V342" s="4"/>
      <c r="W342" s="9"/>
      <c r="X342" s="6"/>
    </row>
    <row r="343" spans="1:24" ht="15.75" customHeight="1">
      <c r="A343" s="3">
        <v>290098</v>
      </c>
      <c r="B343" s="7">
        <v>41774.531192129631</v>
      </c>
      <c r="C343" s="8">
        <v>41774.531192129631</v>
      </c>
      <c r="D343" s="3" t="s">
        <v>29</v>
      </c>
      <c r="E343" s="3" t="s">
        <v>15</v>
      </c>
      <c r="F343" s="3" t="s">
        <v>27</v>
      </c>
      <c r="G343" s="3" t="s">
        <v>26</v>
      </c>
      <c r="H343" s="3">
        <v>94891</v>
      </c>
      <c r="V343" s="4"/>
      <c r="W343" s="9"/>
      <c r="X343" s="6"/>
    </row>
    <row r="344" spans="1:24" ht="15.75" customHeight="1">
      <c r="A344" s="3">
        <v>335156</v>
      </c>
      <c r="B344" s="7">
        <v>41819.241064814814</v>
      </c>
      <c r="C344" s="8">
        <v>41819.241064814814</v>
      </c>
      <c r="D344" s="3" t="s">
        <v>9</v>
      </c>
      <c r="E344" s="3" t="s">
        <v>15</v>
      </c>
      <c r="F344" s="3" t="s">
        <v>19</v>
      </c>
      <c r="G344" s="3" t="s">
        <v>28</v>
      </c>
      <c r="H344" s="3">
        <v>94879</v>
      </c>
      <c r="V344" s="4"/>
      <c r="W344" s="9"/>
      <c r="X344" s="6"/>
    </row>
    <row r="345" spans="1:24" ht="15.75" customHeight="1">
      <c r="A345" s="3">
        <v>549839</v>
      </c>
      <c r="B345" s="7">
        <v>41834.288263888891</v>
      </c>
      <c r="C345" s="8">
        <v>41834.288263888891</v>
      </c>
      <c r="D345" s="3" t="s">
        <v>9</v>
      </c>
      <c r="E345" s="3" t="s">
        <v>15</v>
      </c>
      <c r="F345" s="3" t="s">
        <v>19</v>
      </c>
      <c r="G345" s="3" t="s">
        <v>26</v>
      </c>
      <c r="H345" s="3">
        <v>94873</v>
      </c>
      <c r="V345" s="4"/>
      <c r="W345" s="9"/>
      <c r="X345" s="6"/>
    </row>
    <row r="346" spans="1:24" ht="15.75" customHeight="1">
      <c r="A346" s="3">
        <v>188820</v>
      </c>
      <c r="B346" s="7">
        <v>41766.748761574076</v>
      </c>
      <c r="C346" s="8">
        <v>41766.748761574076</v>
      </c>
      <c r="D346" s="3" t="s">
        <v>29</v>
      </c>
      <c r="E346" s="3" t="s">
        <v>15</v>
      </c>
      <c r="F346" s="3" t="s">
        <v>34</v>
      </c>
      <c r="G346" s="3" t="s">
        <v>12</v>
      </c>
      <c r="H346" s="3">
        <v>94869</v>
      </c>
      <c r="V346" s="4"/>
      <c r="W346" s="9"/>
      <c r="X346" s="6"/>
    </row>
    <row r="347" spans="1:24" ht="15.75" customHeight="1">
      <c r="A347" s="3">
        <v>593322</v>
      </c>
      <c r="B347" s="7">
        <v>41873.198831018519</v>
      </c>
      <c r="C347" s="8">
        <v>41873.198831018519</v>
      </c>
      <c r="D347" s="3" t="s">
        <v>29</v>
      </c>
      <c r="E347" s="3" t="s">
        <v>15</v>
      </c>
      <c r="F347" s="3" t="s">
        <v>19</v>
      </c>
      <c r="G347" s="3" t="s">
        <v>28</v>
      </c>
      <c r="H347" s="3">
        <v>94846</v>
      </c>
      <c r="V347" s="4"/>
      <c r="W347" s="9"/>
      <c r="X347" s="6"/>
    </row>
    <row r="348" spans="1:24" ht="15.75" customHeight="1">
      <c r="A348" s="3">
        <v>786441</v>
      </c>
      <c r="B348" s="7">
        <v>41792.010659722226</v>
      </c>
      <c r="C348" s="8">
        <v>41792.010659722226</v>
      </c>
      <c r="D348" s="3" t="s">
        <v>9</v>
      </c>
      <c r="E348" s="3" t="s">
        <v>15</v>
      </c>
      <c r="F348" s="3" t="s">
        <v>27</v>
      </c>
      <c r="G348" s="3" t="s">
        <v>36</v>
      </c>
      <c r="H348" s="3">
        <v>94835</v>
      </c>
      <c r="V348" s="4"/>
      <c r="W348" s="9"/>
      <c r="X348" s="6"/>
    </row>
    <row r="349" spans="1:24" ht="15.75" customHeight="1">
      <c r="A349" s="3">
        <v>260987</v>
      </c>
      <c r="B349" s="7">
        <v>41865.576562499999</v>
      </c>
      <c r="C349" s="8">
        <v>41865.576562499999</v>
      </c>
      <c r="D349" s="3" t="s">
        <v>9</v>
      </c>
      <c r="E349" s="3" t="s">
        <v>10</v>
      </c>
      <c r="F349" s="3" t="s">
        <v>11</v>
      </c>
      <c r="G349" s="3" t="s">
        <v>28</v>
      </c>
      <c r="H349" s="3">
        <v>94768</v>
      </c>
      <c r="V349" s="4"/>
      <c r="W349" s="9"/>
      <c r="X349" s="6"/>
    </row>
    <row r="350" spans="1:24" ht="15.75" customHeight="1">
      <c r="A350" s="3">
        <v>643873</v>
      </c>
      <c r="B350" s="7">
        <v>41854.557303240741</v>
      </c>
      <c r="C350" s="8">
        <v>41854.557303240741</v>
      </c>
      <c r="D350" s="3" t="s">
        <v>29</v>
      </c>
      <c r="E350" s="3" t="s">
        <v>15</v>
      </c>
      <c r="F350" s="3" t="s">
        <v>27</v>
      </c>
      <c r="G350" s="3" t="s">
        <v>31</v>
      </c>
      <c r="H350" s="3">
        <v>94751</v>
      </c>
      <c r="V350" s="4"/>
      <c r="W350" s="9"/>
      <c r="X350" s="6"/>
    </row>
    <row r="351" spans="1:24" ht="15.75" customHeight="1">
      <c r="A351" s="3">
        <v>527298</v>
      </c>
      <c r="B351" s="7">
        <v>41766.578634259262</v>
      </c>
      <c r="C351" s="8">
        <v>41766.578634259262</v>
      </c>
      <c r="D351" s="3" t="s">
        <v>29</v>
      </c>
      <c r="E351" s="3" t="s">
        <v>15</v>
      </c>
      <c r="F351" s="3" t="s">
        <v>38</v>
      </c>
      <c r="G351" s="3" t="s">
        <v>23</v>
      </c>
      <c r="H351" s="3">
        <v>94729</v>
      </c>
      <c r="V351" s="4"/>
      <c r="W351" s="9"/>
      <c r="X351" s="6"/>
    </row>
    <row r="352" spans="1:24" ht="15.75" customHeight="1">
      <c r="A352" s="3">
        <v>946814</v>
      </c>
      <c r="B352" s="7">
        <v>41858.568865740737</v>
      </c>
      <c r="C352" s="8">
        <v>41858.568865740737</v>
      </c>
      <c r="D352" s="3" t="s">
        <v>29</v>
      </c>
      <c r="E352" s="3" t="s">
        <v>10</v>
      </c>
      <c r="F352" s="3" t="s">
        <v>19</v>
      </c>
      <c r="G352" s="3" t="s">
        <v>31</v>
      </c>
      <c r="H352" s="3">
        <v>94704</v>
      </c>
      <c r="V352" s="4"/>
      <c r="W352" s="9"/>
      <c r="X352" s="6"/>
    </row>
    <row r="353" spans="1:24" ht="15.75" customHeight="1">
      <c r="A353" s="3">
        <v>331488</v>
      </c>
      <c r="B353" s="7">
        <v>41803.325474537036</v>
      </c>
      <c r="C353" s="8">
        <v>41803.325474537036</v>
      </c>
      <c r="D353" s="3" t="s">
        <v>9</v>
      </c>
      <c r="E353" s="3" t="s">
        <v>10</v>
      </c>
      <c r="F353" s="3" t="s">
        <v>27</v>
      </c>
      <c r="G353" s="3" t="s">
        <v>28</v>
      </c>
      <c r="H353" s="3">
        <v>94702</v>
      </c>
      <c r="V353" s="4"/>
      <c r="W353" s="9"/>
      <c r="X353" s="6"/>
    </row>
    <row r="354" spans="1:24" ht="15.75" customHeight="1">
      <c r="A354" s="3">
        <v>722399</v>
      </c>
      <c r="B354" s="7">
        <v>41806.727650462963</v>
      </c>
      <c r="C354" s="8">
        <v>41806.727650462963</v>
      </c>
      <c r="D354" s="3" t="s">
        <v>9</v>
      </c>
      <c r="E354" s="3" t="s">
        <v>10</v>
      </c>
      <c r="F354" s="3" t="s">
        <v>27</v>
      </c>
      <c r="G354" s="3" t="s">
        <v>26</v>
      </c>
      <c r="H354" s="3">
        <v>94700</v>
      </c>
      <c r="V354" s="4"/>
      <c r="W354" s="9"/>
      <c r="X354" s="6"/>
    </row>
    <row r="355" spans="1:24" ht="15.75" customHeight="1">
      <c r="A355" s="3">
        <v>641673</v>
      </c>
      <c r="B355" s="7">
        <v>41783.769641203704</v>
      </c>
      <c r="C355" s="8">
        <v>41783.769641203704</v>
      </c>
      <c r="D355" s="3" t="s">
        <v>29</v>
      </c>
      <c r="E355" s="3" t="s">
        <v>10</v>
      </c>
      <c r="F355" s="3" t="s">
        <v>40</v>
      </c>
      <c r="G355" s="3" t="s">
        <v>28</v>
      </c>
      <c r="H355" s="3">
        <v>94692</v>
      </c>
      <c r="V355" s="4"/>
      <c r="W355" s="9"/>
      <c r="X355" s="6"/>
    </row>
    <row r="356" spans="1:24" ht="15.75" customHeight="1">
      <c r="A356" s="3">
        <v>940819</v>
      </c>
      <c r="B356" s="7">
        <v>41796.776724537034</v>
      </c>
      <c r="C356" s="8">
        <v>41796.776724537034</v>
      </c>
      <c r="D356" s="3" t="s">
        <v>9</v>
      </c>
      <c r="E356" s="3" t="s">
        <v>10</v>
      </c>
      <c r="F356" s="3" t="s">
        <v>27</v>
      </c>
      <c r="G356" s="3" t="s">
        <v>28</v>
      </c>
      <c r="H356" s="3">
        <v>94677</v>
      </c>
      <c r="V356" s="4"/>
      <c r="W356" s="9"/>
      <c r="X356" s="6"/>
    </row>
    <row r="357" spans="1:24" ht="15.75" customHeight="1">
      <c r="A357" s="3">
        <v>854593</v>
      </c>
      <c r="B357" s="7">
        <v>41862.684513888889</v>
      </c>
      <c r="C357" s="8">
        <v>41862.684513888889</v>
      </c>
      <c r="D357" s="3" t="s">
        <v>9</v>
      </c>
      <c r="E357" s="3" t="s">
        <v>15</v>
      </c>
      <c r="F357" s="3" t="s">
        <v>19</v>
      </c>
      <c r="G357" s="3" t="s">
        <v>26</v>
      </c>
      <c r="H357" s="3">
        <v>94638</v>
      </c>
      <c r="V357" s="4"/>
      <c r="W357" s="9"/>
      <c r="X357" s="6"/>
    </row>
    <row r="358" spans="1:24" ht="15.75" customHeight="1">
      <c r="A358" s="3">
        <v>255063</v>
      </c>
      <c r="B358" s="7">
        <v>41779.543229166666</v>
      </c>
      <c r="C358" s="8">
        <v>41779.543229166666</v>
      </c>
      <c r="D358" s="3" t="s">
        <v>9</v>
      </c>
      <c r="E358" s="3" t="s">
        <v>10</v>
      </c>
      <c r="F358" s="3" t="s">
        <v>27</v>
      </c>
      <c r="G358" s="3" t="s">
        <v>28</v>
      </c>
      <c r="H358" s="3">
        <v>94634</v>
      </c>
      <c r="V358" s="4"/>
      <c r="W358" s="9"/>
      <c r="X358" s="6"/>
    </row>
    <row r="359" spans="1:24" ht="15.75" customHeight="1">
      <c r="A359" s="3">
        <v>813334</v>
      </c>
      <c r="B359" s="7">
        <v>41765.417719907404</v>
      </c>
      <c r="C359" s="8">
        <v>41765.417719907404</v>
      </c>
      <c r="D359" s="3" t="s">
        <v>9</v>
      </c>
      <c r="E359" s="3" t="s">
        <v>15</v>
      </c>
      <c r="F359" s="3" t="s">
        <v>27</v>
      </c>
      <c r="G359" s="3" t="s">
        <v>36</v>
      </c>
      <c r="H359" s="3">
        <v>94627</v>
      </c>
      <c r="V359" s="4"/>
      <c r="W359" s="9"/>
      <c r="X359" s="6"/>
    </row>
    <row r="360" spans="1:24" ht="15.75" customHeight="1">
      <c r="A360" s="3">
        <v>551411</v>
      </c>
      <c r="B360" s="7">
        <v>41823.693912037037</v>
      </c>
      <c r="C360" s="8">
        <v>41823.693912037037</v>
      </c>
      <c r="D360" s="3" t="s">
        <v>9</v>
      </c>
      <c r="E360" s="3" t="s">
        <v>15</v>
      </c>
      <c r="F360" s="3" t="s">
        <v>27</v>
      </c>
      <c r="G360" s="3" t="s">
        <v>31</v>
      </c>
      <c r="H360" s="3">
        <v>94625</v>
      </c>
      <c r="V360" s="4"/>
      <c r="W360" s="9"/>
      <c r="X360" s="6"/>
    </row>
    <row r="361" spans="1:24" ht="15.75" customHeight="1">
      <c r="A361" s="3">
        <v>189468</v>
      </c>
      <c r="B361" s="7">
        <v>41796.439780092594</v>
      </c>
      <c r="C361" s="8">
        <v>41796.439780092594</v>
      </c>
      <c r="D361" s="3" t="s">
        <v>29</v>
      </c>
      <c r="E361" s="3" t="s">
        <v>15</v>
      </c>
      <c r="F361" s="3" t="s">
        <v>27</v>
      </c>
      <c r="G361" s="3" t="s">
        <v>26</v>
      </c>
      <c r="H361" s="3">
        <v>94620</v>
      </c>
      <c r="V361" s="4"/>
      <c r="W361" s="9"/>
      <c r="X361" s="6"/>
    </row>
    <row r="362" spans="1:24" ht="15.75" customHeight="1">
      <c r="A362" s="3">
        <v>616644</v>
      </c>
      <c r="B362" s="7">
        <v>41843.307083333333</v>
      </c>
      <c r="C362" s="8">
        <v>41843.307083333333</v>
      </c>
      <c r="D362" s="3" t="s">
        <v>9</v>
      </c>
      <c r="E362" s="3" t="s">
        <v>15</v>
      </c>
      <c r="F362" s="3" t="s">
        <v>19</v>
      </c>
      <c r="G362" s="3" t="s">
        <v>28</v>
      </c>
      <c r="H362" s="3">
        <v>94615</v>
      </c>
      <c r="V362" s="4"/>
      <c r="W362" s="9"/>
      <c r="X362" s="6"/>
    </row>
    <row r="363" spans="1:24" ht="15.75" customHeight="1">
      <c r="A363" s="3">
        <v>450487</v>
      </c>
      <c r="B363" s="7">
        <v>41808.500277777777</v>
      </c>
      <c r="C363" s="8">
        <v>41808.500277777777</v>
      </c>
      <c r="D363" s="3" t="s">
        <v>9</v>
      </c>
      <c r="E363" s="3" t="s">
        <v>10</v>
      </c>
      <c r="F363" s="3" t="s">
        <v>33</v>
      </c>
      <c r="G363" s="3" t="s">
        <v>32</v>
      </c>
      <c r="H363" s="3">
        <v>94599</v>
      </c>
      <c r="V363" s="4"/>
      <c r="W363" s="9"/>
      <c r="X363" s="6"/>
    </row>
    <row r="364" spans="1:24" ht="15.75" customHeight="1">
      <c r="A364" s="3">
        <v>133341</v>
      </c>
      <c r="B364" s="7">
        <v>41836.567129629628</v>
      </c>
      <c r="C364" s="8">
        <v>41836.567129629628</v>
      </c>
      <c r="D364" s="3" t="s">
        <v>29</v>
      </c>
      <c r="E364" s="3" t="s">
        <v>10</v>
      </c>
      <c r="F364" s="3" t="s">
        <v>27</v>
      </c>
      <c r="G364" s="3" t="s">
        <v>32</v>
      </c>
      <c r="H364" s="3">
        <v>94575</v>
      </c>
      <c r="V364" s="4"/>
      <c r="W364" s="9"/>
      <c r="X364" s="6"/>
    </row>
    <row r="365" spans="1:24" ht="15.75" customHeight="1">
      <c r="A365" s="3">
        <v>355899</v>
      </c>
      <c r="B365" s="7">
        <v>41854.7502662037</v>
      </c>
      <c r="C365" s="8">
        <v>41854.7502662037</v>
      </c>
      <c r="D365" s="3" t="s">
        <v>9</v>
      </c>
      <c r="E365" s="3" t="s">
        <v>37</v>
      </c>
      <c r="F365" s="3" t="s">
        <v>34</v>
      </c>
      <c r="G365" s="3" t="s">
        <v>26</v>
      </c>
      <c r="H365" s="3">
        <v>94561</v>
      </c>
      <c r="V365" s="4"/>
      <c r="W365" s="9"/>
      <c r="X365" s="6"/>
    </row>
    <row r="366" spans="1:24" ht="15.75" customHeight="1">
      <c r="A366" s="3">
        <v>779410</v>
      </c>
      <c r="B366" s="7">
        <v>41824.164907407408</v>
      </c>
      <c r="C366" s="8">
        <v>41824.164907407408</v>
      </c>
      <c r="D366" s="3" t="s">
        <v>29</v>
      </c>
      <c r="E366" s="3" t="s">
        <v>15</v>
      </c>
      <c r="F366" s="3" t="s">
        <v>34</v>
      </c>
      <c r="G366" s="3" t="s">
        <v>28</v>
      </c>
      <c r="H366" s="3">
        <v>94544</v>
      </c>
      <c r="V366" s="4"/>
      <c r="W366" s="9"/>
      <c r="X366" s="6"/>
    </row>
    <row r="367" spans="1:24" ht="15.75" customHeight="1">
      <c r="A367" s="3">
        <v>891558</v>
      </c>
      <c r="B367" s="7">
        <v>41819.391562500001</v>
      </c>
      <c r="C367" s="8">
        <v>41819.391562500001</v>
      </c>
      <c r="D367" s="3" t="s">
        <v>9</v>
      </c>
      <c r="E367" s="3" t="s">
        <v>15</v>
      </c>
      <c r="F367" s="3" t="s">
        <v>27</v>
      </c>
      <c r="G367" s="3" t="s">
        <v>28</v>
      </c>
      <c r="H367" s="3">
        <v>94543</v>
      </c>
      <c r="V367" s="4"/>
      <c r="W367" s="9"/>
      <c r="X367" s="6"/>
    </row>
    <row r="368" spans="1:24" ht="15.75" customHeight="1">
      <c r="A368" s="3">
        <v>930830</v>
      </c>
      <c r="B368" s="7">
        <v>41846.592152777775</v>
      </c>
      <c r="C368" s="8">
        <v>41846.592152777775</v>
      </c>
      <c r="D368" s="3" t="s">
        <v>9</v>
      </c>
      <c r="E368" s="3" t="s">
        <v>10</v>
      </c>
      <c r="F368" s="3" t="s">
        <v>30</v>
      </c>
      <c r="G368" s="3" t="s">
        <v>26</v>
      </c>
      <c r="H368" s="3">
        <v>94539</v>
      </c>
      <c r="V368" s="4"/>
      <c r="W368" s="9"/>
      <c r="X368" s="6"/>
    </row>
    <row r="369" spans="1:24" ht="15.75" customHeight="1">
      <c r="A369" s="3">
        <v>834391</v>
      </c>
      <c r="B369" s="7">
        <v>41767.775763888887</v>
      </c>
      <c r="C369" s="8">
        <v>41767.775763888887</v>
      </c>
      <c r="D369" s="3" t="s">
        <v>29</v>
      </c>
      <c r="E369" s="3" t="s">
        <v>15</v>
      </c>
      <c r="F369" s="3" t="s">
        <v>19</v>
      </c>
      <c r="G369" s="3" t="s">
        <v>20</v>
      </c>
      <c r="H369" s="3">
        <v>94532</v>
      </c>
      <c r="V369" s="4"/>
      <c r="W369" s="9"/>
      <c r="X369" s="6"/>
    </row>
    <row r="370" spans="1:24" ht="15.75" customHeight="1">
      <c r="A370" s="3">
        <v>31422</v>
      </c>
      <c r="B370" s="7">
        <v>41802.398888888885</v>
      </c>
      <c r="C370" s="8">
        <v>41802.398888888885</v>
      </c>
      <c r="D370" s="3" t="s">
        <v>9</v>
      </c>
      <c r="E370" s="3" t="s">
        <v>10</v>
      </c>
      <c r="F370" s="3" t="s">
        <v>27</v>
      </c>
      <c r="G370" s="3" t="s">
        <v>20</v>
      </c>
      <c r="H370" s="3">
        <v>94522</v>
      </c>
      <c r="V370" s="4"/>
      <c r="W370" s="9"/>
      <c r="X370" s="6"/>
    </row>
    <row r="371" spans="1:24" ht="15.75" customHeight="1">
      <c r="A371" s="3">
        <v>684939</v>
      </c>
      <c r="B371" s="7">
        <v>41814.397962962961</v>
      </c>
      <c r="C371" s="8">
        <v>41814.397962962961</v>
      </c>
      <c r="D371" s="3" t="s">
        <v>9</v>
      </c>
      <c r="E371" s="3" t="s">
        <v>15</v>
      </c>
      <c r="F371" s="3" t="s">
        <v>19</v>
      </c>
      <c r="G371" s="3" t="s">
        <v>36</v>
      </c>
      <c r="H371" s="3">
        <v>94503</v>
      </c>
      <c r="V371" s="4"/>
      <c r="W371" s="9"/>
      <c r="X371" s="6"/>
    </row>
    <row r="372" spans="1:24" ht="15.75" customHeight="1">
      <c r="A372" s="3">
        <v>478288</v>
      </c>
      <c r="B372" s="7">
        <v>41852.696828703702</v>
      </c>
      <c r="C372" s="8">
        <v>41852.696828703702</v>
      </c>
      <c r="D372" s="3" t="s">
        <v>9</v>
      </c>
      <c r="E372" s="3" t="s">
        <v>15</v>
      </c>
      <c r="F372" s="3" t="s">
        <v>27</v>
      </c>
      <c r="G372" s="3" t="s">
        <v>26</v>
      </c>
      <c r="H372" s="3">
        <v>94500</v>
      </c>
      <c r="V372" s="4"/>
      <c r="W372" s="9"/>
      <c r="X372" s="6"/>
    </row>
    <row r="373" spans="1:24" ht="15.75" customHeight="1">
      <c r="A373" s="3">
        <v>128021</v>
      </c>
      <c r="B373" s="7">
        <v>41836.732106481482</v>
      </c>
      <c r="C373" s="8">
        <v>41836.732106481482</v>
      </c>
      <c r="D373" s="3" t="s">
        <v>29</v>
      </c>
      <c r="E373" s="3" t="s">
        <v>10</v>
      </c>
      <c r="F373" s="3" t="s">
        <v>27</v>
      </c>
      <c r="G373" s="3" t="s">
        <v>32</v>
      </c>
      <c r="H373" s="3">
        <v>94482</v>
      </c>
      <c r="V373" s="4"/>
      <c r="W373" s="9"/>
      <c r="X373" s="6"/>
    </row>
    <row r="374" spans="1:24" ht="15.75" customHeight="1">
      <c r="A374" s="3">
        <v>475101</v>
      </c>
      <c r="B374" s="7">
        <v>41867.05605324074</v>
      </c>
      <c r="C374" s="8">
        <v>41867.05605324074</v>
      </c>
      <c r="D374" s="3" t="s">
        <v>9</v>
      </c>
      <c r="E374" s="3" t="s">
        <v>15</v>
      </c>
      <c r="F374" s="3" t="s">
        <v>30</v>
      </c>
      <c r="G374" s="3" t="s">
        <v>31</v>
      </c>
      <c r="H374" s="3">
        <v>94464</v>
      </c>
      <c r="V374" s="4"/>
      <c r="W374" s="9"/>
      <c r="X374" s="6"/>
    </row>
    <row r="375" spans="1:24" ht="15.75" customHeight="1">
      <c r="A375" s="3">
        <v>153577</v>
      </c>
      <c r="B375" s="7">
        <v>41848.398009259261</v>
      </c>
      <c r="C375" s="8">
        <v>41848.398009259261</v>
      </c>
      <c r="D375" s="3" t="s">
        <v>9</v>
      </c>
      <c r="E375" s="3" t="s">
        <v>15</v>
      </c>
      <c r="F375" s="3" t="s">
        <v>19</v>
      </c>
      <c r="G375" s="3" t="s">
        <v>26</v>
      </c>
      <c r="H375" s="3">
        <v>94463</v>
      </c>
      <c r="V375" s="4"/>
      <c r="W375" s="9"/>
      <c r="X375" s="6"/>
    </row>
    <row r="376" spans="1:24" ht="15.75" customHeight="1">
      <c r="A376" s="3">
        <v>251737</v>
      </c>
      <c r="B376" s="7">
        <v>41824.762488425928</v>
      </c>
      <c r="C376" s="8">
        <v>41824.762488425928</v>
      </c>
      <c r="D376" s="3" t="s">
        <v>29</v>
      </c>
      <c r="E376" s="3" t="s">
        <v>15</v>
      </c>
      <c r="F376" s="3" t="s">
        <v>27</v>
      </c>
      <c r="G376" s="3" t="s">
        <v>28</v>
      </c>
      <c r="H376" s="3">
        <v>94390</v>
      </c>
      <c r="V376" s="4"/>
      <c r="W376" s="9"/>
      <c r="X376" s="6"/>
    </row>
    <row r="377" spans="1:24" ht="15.75" customHeight="1">
      <c r="A377" s="3">
        <v>339849</v>
      </c>
      <c r="B377" s="7">
        <v>41782.592685185184</v>
      </c>
      <c r="C377" s="8">
        <v>41782.592685185184</v>
      </c>
      <c r="D377" s="3" t="s">
        <v>9</v>
      </c>
      <c r="E377" s="3" t="s">
        <v>15</v>
      </c>
      <c r="F377" s="3" t="s">
        <v>19</v>
      </c>
      <c r="G377" s="3" t="s">
        <v>16</v>
      </c>
      <c r="H377" s="3">
        <v>94382</v>
      </c>
      <c r="V377" s="4"/>
      <c r="W377" s="9"/>
      <c r="X377" s="6"/>
    </row>
    <row r="378" spans="1:24" ht="15.75" customHeight="1">
      <c r="A378" s="3">
        <v>487619</v>
      </c>
      <c r="B378" s="7">
        <v>41872.380937499998</v>
      </c>
      <c r="C378" s="8">
        <v>41872.380937499998</v>
      </c>
      <c r="D378" s="3" t="s">
        <v>9</v>
      </c>
      <c r="E378" s="3" t="s">
        <v>10</v>
      </c>
      <c r="F378" s="3" t="s">
        <v>30</v>
      </c>
      <c r="G378" s="3" t="s">
        <v>39</v>
      </c>
      <c r="H378" s="3">
        <v>94371</v>
      </c>
      <c r="V378" s="4"/>
      <c r="W378" s="9"/>
      <c r="X378" s="6"/>
    </row>
    <row r="379" spans="1:24" ht="15.75" customHeight="1">
      <c r="A379" s="3">
        <v>461785</v>
      </c>
      <c r="B379" s="7">
        <v>41773.370532407411</v>
      </c>
      <c r="C379" s="8">
        <v>41773.370532407411</v>
      </c>
      <c r="D379" s="3" t="s">
        <v>29</v>
      </c>
      <c r="E379" s="3" t="s">
        <v>10</v>
      </c>
      <c r="F379" s="3" t="s">
        <v>19</v>
      </c>
      <c r="G379" s="3" t="s">
        <v>28</v>
      </c>
      <c r="H379" s="3">
        <v>94357</v>
      </c>
      <c r="V379" s="4"/>
      <c r="W379" s="9"/>
      <c r="X379" s="6"/>
    </row>
    <row r="380" spans="1:24" ht="15.75" customHeight="1">
      <c r="A380" s="3">
        <v>814821</v>
      </c>
      <c r="B380" s="7">
        <v>41860.429525462961</v>
      </c>
      <c r="C380" s="8">
        <v>41860.429525462961</v>
      </c>
      <c r="D380" s="3" t="s">
        <v>9</v>
      </c>
      <c r="E380" s="3" t="s">
        <v>10</v>
      </c>
      <c r="F380" s="3" t="s">
        <v>30</v>
      </c>
      <c r="G380" s="3" t="s">
        <v>28</v>
      </c>
      <c r="H380" s="3">
        <v>94347</v>
      </c>
      <c r="V380" s="4"/>
      <c r="W380" s="9"/>
      <c r="X380" s="6"/>
    </row>
    <row r="381" spans="1:24" ht="15.75" customHeight="1">
      <c r="A381" s="3">
        <v>160023</v>
      </c>
      <c r="B381" s="7">
        <v>41760.291296296295</v>
      </c>
      <c r="C381" s="8">
        <v>41760.291296296295</v>
      </c>
      <c r="D381" s="3" t="s">
        <v>9</v>
      </c>
      <c r="E381" s="3" t="s">
        <v>10</v>
      </c>
      <c r="F381" s="3" t="s">
        <v>27</v>
      </c>
      <c r="G381" s="3" t="s">
        <v>26</v>
      </c>
      <c r="H381" s="3">
        <v>94328</v>
      </c>
      <c r="V381" s="4"/>
      <c r="W381" s="9"/>
      <c r="X381" s="6"/>
    </row>
    <row r="382" spans="1:24" ht="15.75" customHeight="1">
      <c r="A382" s="3">
        <v>865378</v>
      </c>
      <c r="B382" s="7">
        <v>41859.374178240738</v>
      </c>
      <c r="C382" s="8">
        <v>41859.374178240738</v>
      </c>
      <c r="D382" s="3" t="s">
        <v>9</v>
      </c>
      <c r="E382" s="3" t="s">
        <v>15</v>
      </c>
      <c r="F382" s="3" t="s">
        <v>27</v>
      </c>
      <c r="G382" s="3" t="s">
        <v>28</v>
      </c>
      <c r="H382" s="3">
        <v>94326</v>
      </c>
      <c r="V382" s="4"/>
      <c r="W382" s="9"/>
      <c r="X382" s="6"/>
    </row>
    <row r="383" spans="1:24" ht="15.75" customHeight="1">
      <c r="A383" s="3">
        <v>938650</v>
      </c>
      <c r="B383" s="7">
        <v>41847.37096064815</v>
      </c>
      <c r="C383" s="8">
        <v>41847.37096064815</v>
      </c>
      <c r="D383" s="3" t="s">
        <v>9</v>
      </c>
      <c r="E383" s="3" t="s">
        <v>15</v>
      </c>
      <c r="F383" s="3" t="s">
        <v>19</v>
      </c>
      <c r="G383" s="3" t="s">
        <v>39</v>
      </c>
      <c r="H383" s="3">
        <v>94308</v>
      </c>
      <c r="V383" s="4"/>
      <c r="W383" s="9"/>
      <c r="X383" s="6"/>
    </row>
    <row r="384" spans="1:24" ht="15.75" customHeight="1">
      <c r="A384" s="3">
        <v>657642</v>
      </c>
      <c r="B384" s="7">
        <v>41862.389062499999</v>
      </c>
      <c r="C384" s="8">
        <v>41862.389062499999</v>
      </c>
      <c r="D384" s="3" t="s">
        <v>29</v>
      </c>
      <c r="E384" s="3" t="s">
        <v>15</v>
      </c>
      <c r="F384" s="3" t="s">
        <v>19</v>
      </c>
      <c r="G384" s="3" t="s">
        <v>16</v>
      </c>
      <c r="H384" s="3">
        <v>94298</v>
      </c>
      <c r="V384" s="4"/>
      <c r="W384" s="9"/>
      <c r="X384" s="6"/>
    </row>
    <row r="385" spans="1:24" ht="15.75" customHeight="1">
      <c r="A385" s="3">
        <v>936518</v>
      </c>
      <c r="B385" s="7">
        <v>41846.524085648147</v>
      </c>
      <c r="C385" s="8">
        <v>41846.524085648147</v>
      </c>
      <c r="D385" s="3" t="s">
        <v>9</v>
      </c>
      <c r="E385" s="3" t="s">
        <v>15</v>
      </c>
      <c r="F385" s="3" t="s">
        <v>34</v>
      </c>
      <c r="G385" s="3" t="s">
        <v>28</v>
      </c>
      <c r="H385" s="3">
        <v>94270</v>
      </c>
      <c r="V385" s="4"/>
      <c r="W385" s="9"/>
      <c r="X385" s="6"/>
    </row>
    <row r="386" spans="1:24" ht="15.75" customHeight="1">
      <c r="A386" s="3">
        <v>929163</v>
      </c>
      <c r="B386" s="7">
        <v>41838.6247337963</v>
      </c>
      <c r="C386" s="8">
        <v>41838.6247337963</v>
      </c>
      <c r="D386" s="3" t="s">
        <v>9</v>
      </c>
      <c r="E386" s="3" t="s">
        <v>10</v>
      </c>
      <c r="F386" s="3" t="s">
        <v>38</v>
      </c>
      <c r="G386" s="3" t="s">
        <v>28</v>
      </c>
      <c r="H386" s="3">
        <v>94241</v>
      </c>
      <c r="V386" s="4"/>
      <c r="W386" s="9"/>
      <c r="X386" s="6"/>
    </row>
    <row r="387" spans="1:24" ht="15.75" customHeight="1">
      <c r="A387" s="3">
        <v>67135</v>
      </c>
      <c r="B387" s="7">
        <v>41821.396840277775</v>
      </c>
      <c r="C387" s="8">
        <v>41821.396840277775</v>
      </c>
      <c r="D387" s="3" t="s">
        <v>9</v>
      </c>
      <c r="E387" s="3" t="s">
        <v>10</v>
      </c>
      <c r="F387" s="3" t="s">
        <v>33</v>
      </c>
      <c r="G387" s="3" t="s">
        <v>16</v>
      </c>
      <c r="H387" s="3">
        <v>94234</v>
      </c>
      <c r="V387" s="4"/>
      <c r="W387" s="9"/>
      <c r="X387" s="6"/>
    </row>
    <row r="388" spans="1:24" ht="15.75" customHeight="1">
      <c r="A388" s="3">
        <v>487292</v>
      </c>
      <c r="B388" s="7">
        <v>41785.342997685184</v>
      </c>
      <c r="C388" s="8">
        <v>41785.342997685184</v>
      </c>
      <c r="D388" s="3" t="s">
        <v>9</v>
      </c>
      <c r="E388" s="3" t="s">
        <v>10</v>
      </c>
      <c r="F388" s="3" t="s">
        <v>33</v>
      </c>
      <c r="G388" s="3" t="s">
        <v>20</v>
      </c>
      <c r="H388" s="3">
        <v>94230</v>
      </c>
      <c r="V388" s="4"/>
      <c r="W388" s="9"/>
      <c r="X388" s="6"/>
    </row>
    <row r="389" spans="1:24" ht="15.75" customHeight="1">
      <c r="A389" s="3">
        <v>594996</v>
      </c>
      <c r="B389" s="7">
        <v>41882.700138888889</v>
      </c>
      <c r="C389" s="8">
        <v>41882.700138888889</v>
      </c>
      <c r="D389" s="3" t="s">
        <v>29</v>
      </c>
      <c r="E389" s="3" t="s">
        <v>10</v>
      </c>
      <c r="F389" s="3" t="s">
        <v>19</v>
      </c>
      <c r="G389" s="3" t="s">
        <v>28</v>
      </c>
      <c r="H389" s="3">
        <v>94226</v>
      </c>
      <c r="V389" s="4"/>
      <c r="W389" s="9"/>
      <c r="X389" s="6"/>
    </row>
    <row r="390" spans="1:24" ht="15.75" customHeight="1">
      <c r="A390" s="3">
        <v>769136</v>
      </c>
      <c r="B390" s="7">
        <v>41778.656261574077</v>
      </c>
      <c r="C390" s="8">
        <v>41778.656261574077</v>
      </c>
      <c r="D390" s="3" t="s">
        <v>9</v>
      </c>
      <c r="E390" s="3" t="s">
        <v>15</v>
      </c>
      <c r="F390" s="3" t="s">
        <v>27</v>
      </c>
      <c r="G390" s="3" t="s">
        <v>26</v>
      </c>
      <c r="H390" s="3">
        <v>94223</v>
      </c>
      <c r="V390" s="4"/>
      <c r="W390" s="9"/>
      <c r="X390" s="6"/>
    </row>
    <row r="391" spans="1:24" ht="15.75" customHeight="1">
      <c r="A391" s="3">
        <v>271192</v>
      </c>
      <c r="B391" s="7">
        <v>41793.737812500003</v>
      </c>
      <c r="C391" s="8">
        <v>41793.737812500003</v>
      </c>
      <c r="D391" s="3" t="s">
        <v>29</v>
      </c>
      <c r="E391" s="3" t="s">
        <v>10</v>
      </c>
      <c r="F391" s="3" t="s">
        <v>33</v>
      </c>
      <c r="G391" s="3" t="s">
        <v>28</v>
      </c>
      <c r="H391" s="3">
        <v>94197</v>
      </c>
      <c r="V391" s="4"/>
      <c r="W391" s="9"/>
      <c r="X391" s="6"/>
    </row>
    <row r="392" spans="1:24" ht="15.75" customHeight="1">
      <c r="A392" s="3">
        <v>127432</v>
      </c>
      <c r="B392" s="7">
        <v>41827.398379629631</v>
      </c>
      <c r="C392" s="8">
        <v>41827.398379629631</v>
      </c>
      <c r="D392" s="3" t="s">
        <v>9</v>
      </c>
      <c r="E392" s="3" t="s">
        <v>15</v>
      </c>
      <c r="F392" s="3" t="s">
        <v>34</v>
      </c>
      <c r="G392" s="3" t="s">
        <v>16</v>
      </c>
      <c r="H392" s="3">
        <v>94188</v>
      </c>
      <c r="V392" s="4"/>
      <c r="W392" s="9"/>
      <c r="X392" s="6"/>
    </row>
    <row r="393" spans="1:24" ht="15.75" customHeight="1">
      <c r="A393" s="3">
        <v>151638</v>
      </c>
      <c r="B393" s="7">
        <v>41795.686782407407</v>
      </c>
      <c r="C393" s="8">
        <v>41795.686782407407</v>
      </c>
      <c r="D393" s="3" t="s">
        <v>29</v>
      </c>
      <c r="E393" s="3" t="s">
        <v>10</v>
      </c>
      <c r="F393" s="3" t="s">
        <v>27</v>
      </c>
      <c r="G393" s="3" t="s">
        <v>26</v>
      </c>
      <c r="H393" s="3">
        <v>94176</v>
      </c>
      <c r="V393" s="4"/>
      <c r="W393" s="9"/>
      <c r="X393" s="6"/>
    </row>
    <row r="394" spans="1:24" ht="15.75" customHeight="1">
      <c r="A394" s="3">
        <v>655325</v>
      </c>
      <c r="B394" s="7">
        <v>41767.574212962965</v>
      </c>
      <c r="C394" s="8">
        <v>41767.574212962965</v>
      </c>
      <c r="D394" s="3" t="s">
        <v>9</v>
      </c>
      <c r="E394" s="3" t="s">
        <v>15</v>
      </c>
      <c r="F394" s="3" t="s">
        <v>19</v>
      </c>
      <c r="G394" s="3" t="s">
        <v>16</v>
      </c>
      <c r="H394" s="3">
        <v>94172</v>
      </c>
      <c r="V394" s="4"/>
      <c r="W394" s="9"/>
      <c r="X394" s="6"/>
    </row>
    <row r="395" spans="1:24" ht="15.75" customHeight="1">
      <c r="A395" s="3">
        <v>891161</v>
      </c>
      <c r="B395" s="7">
        <v>41822.958564814813</v>
      </c>
      <c r="C395" s="8">
        <v>41822.958564814813</v>
      </c>
      <c r="D395" s="3" t="s">
        <v>9</v>
      </c>
      <c r="E395" s="3" t="s">
        <v>15</v>
      </c>
      <c r="F395" s="3" t="s">
        <v>27</v>
      </c>
      <c r="G395" s="3" t="s">
        <v>26</v>
      </c>
      <c r="H395" s="3">
        <v>94163</v>
      </c>
      <c r="V395" s="4"/>
      <c r="W395" s="9"/>
      <c r="X395" s="6"/>
    </row>
    <row r="396" spans="1:24" ht="15.75" customHeight="1">
      <c r="A396" s="3">
        <v>920457</v>
      </c>
      <c r="B396" s="7">
        <v>41881.003148148149</v>
      </c>
      <c r="C396" s="8">
        <v>41881.003148148149</v>
      </c>
      <c r="D396" s="3" t="s">
        <v>29</v>
      </c>
      <c r="E396" s="3" t="s">
        <v>10</v>
      </c>
      <c r="F396" s="3" t="s">
        <v>33</v>
      </c>
      <c r="G396" s="3" t="s">
        <v>36</v>
      </c>
      <c r="H396" s="3">
        <v>94160</v>
      </c>
      <c r="V396" s="4"/>
      <c r="W396" s="9"/>
      <c r="X396" s="6"/>
    </row>
    <row r="397" spans="1:24" ht="15.75" customHeight="1">
      <c r="A397" s="3">
        <v>786697</v>
      </c>
      <c r="B397" s="7">
        <v>41814.70517361111</v>
      </c>
      <c r="C397" s="8">
        <v>41814.70517361111</v>
      </c>
      <c r="D397" s="3" t="s">
        <v>29</v>
      </c>
      <c r="E397" s="3" t="s">
        <v>10</v>
      </c>
      <c r="F397" s="3" t="s">
        <v>35</v>
      </c>
      <c r="G397" s="3" t="s">
        <v>16</v>
      </c>
      <c r="H397" s="3">
        <v>94114</v>
      </c>
      <c r="V397" s="4"/>
      <c r="W397" s="9"/>
      <c r="X397" s="6"/>
    </row>
    <row r="398" spans="1:24" ht="15.75" customHeight="1">
      <c r="A398" s="3">
        <v>596133</v>
      </c>
      <c r="B398" s="7">
        <v>41795.753032407411</v>
      </c>
      <c r="C398" s="8">
        <v>41795.753032407411</v>
      </c>
      <c r="D398" s="3" t="s">
        <v>9</v>
      </c>
      <c r="E398" s="3" t="s">
        <v>15</v>
      </c>
      <c r="F398" s="3" t="s">
        <v>27</v>
      </c>
      <c r="G398" s="3" t="s">
        <v>31</v>
      </c>
      <c r="H398" s="3">
        <v>94111</v>
      </c>
      <c r="V398" s="4"/>
      <c r="W398" s="9"/>
      <c r="X398" s="6"/>
    </row>
    <row r="399" spans="1:24" ht="15.75" customHeight="1">
      <c r="A399" s="3">
        <v>47827</v>
      </c>
      <c r="B399" s="7">
        <v>41828.399513888886</v>
      </c>
      <c r="C399" s="8">
        <v>41828.399513888886</v>
      </c>
      <c r="D399" s="3" t="s">
        <v>29</v>
      </c>
      <c r="E399" s="3" t="s">
        <v>10</v>
      </c>
      <c r="F399" s="3" t="s">
        <v>19</v>
      </c>
      <c r="G399" s="3" t="s">
        <v>28</v>
      </c>
      <c r="H399" s="3">
        <v>94106</v>
      </c>
      <c r="V399" s="4"/>
      <c r="W399" s="9"/>
      <c r="X399" s="6"/>
    </row>
    <row r="400" spans="1:24" ht="15.75" customHeight="1">
      <c r="A400" s="3">
        <v>508644</v>
      </c>
      <c r="B400" s="7">
        <v>41855.39770833333</v>
      </c>
      <c r="C400" s="8">
        <v>41855.39770833333</v>
      </c>
      <c r="D400" s="3" t="s">
        <v>29</v>
      </c>
      <c r="E400" s="3" t="s">
        <v>10</v>
      </c>
      <c r="F400" s="3" t="s">
        <v>19</v>
      </c>
      <c r="G400" s="3" t="s">
        <v>28</v>
      </c>
      <c r="H400" s="3">
        <v>94103</v>
      </c>
      <c r="V400" s="4"/>
      <c r="W400" s="9"/>
      <c r="X400" s="6"/>
    </row>
    <row r="401" spans="1:24" ht="15.75" customHeight="1">
      <c r="A401" s="3">
        <v>361672</v>
      </c>
      <c r="B401" s="7">
        <v>41772.778090277781</v>
      </c>
      <c r="C401" s="8">
        <v>41772.778090277781</v>
      </c>
      <c r="D401" s="3" t="s">
        <v>9</v>
      </c>
      <c r="E401" s="3" t="s">
        <v>15</v>
      </c>
      <c r="F401" s="3" t="s">
        <v>19</v>
      </c>
      <c r="G401" s="3" t="s">
        <v>16</v>
      </c>
      <c r="H401" s="3">
        <v>94090</v>
      </c>
      <c r="V401" s="4"/>
      <c r="W401" s="9"/>
      <c r="X401" s="6"/>
    </row>
    <row r="402" spans="1:24" ht="15.75" customHeight="1">
      <c r="A402" s="3">
        <v>517292</v>
      </c>
      <c r="B402" s="7">
        <v>41876.600219907406</v>
      </c>
      <c r="C402" s="8">
        <v>41876.600219907406</v>
      </c>
      <c r="D402" s="3" t="s">
        <v>9</v>
      </c>
      <c r="E402" s="3" t="s">
        <v>15</v>
      </c>
      <c r="F402" s="3" t="s">
        <v>19</v>
      </c>
      <c r="G402" s="3" t="s">
        <v>16</v>
      </c>
      <c r="H402" s="3">
        <v>94052</v>
      </c>
      <c r="V402" s="4"/>
      <c r="W402" s="9"/>
      <c r="X402" s="6"/>
    </row>
    <row r="403" spans="1:24" ht="15.75" customHeight="1">
      <c r="A403" s="3">
        <v>47535</v>
      </c>
      <c r="B403" s="7">
        <v>41854.597314814811</v>
      </c>
      <c r="C403" s="8">
        <v>41854.597314814811</v>
      </c>
      <c r="D403" s="3" t="s">
        <v>9</v>
      </c>
      <c r="E403" s="3" t="s">
        <v>15</v>
      </c>
      <c r="F403" s="3" t="s">
        <v>34</v>
      </c>
      <c r="G403" s="3" t="s">
        <v>28</v>
      </c>
      <c r="H403" s="3">
        <v>94036</v>
      </c>
      <c r="V403" s="4"/>
      <c r="W403" s="9"/>
      <c r="X403" s="6"/>
    </row>
    <row r="404" spans="1:24" ht="15.75" customHeight="1">
      <c r="A404" s="3">
        <v>208383</v>
      </c>
      <c r="B404" s="7">
        <v>41844.651469907411</v>
      </c>
      <c r="C404" s="8">
        <v>41844.651469907411</v>
      </c>
      <c r="D404" s="3" t="s">
        <v>9</v>
      </c>
      <c r="E404" s="3" t="s">
        <v>15</v>
      </c>
      <c r="F404" s="3" t="s">
        <v>30</v>
      </c>
      <c r="G404" s="3" t="s">
        <v>28</v>
      </c>
      <c r="H404" s="3">
        <v>94033</v>
      </c>
      <c r="V404" s="4"/>
      <c r="W404" s="9"/>
      <c r="X404" s="6"/>
    </row>
    <row r="405" spans="1:24" ht="15.75" customHeight="1">
      <c r="A405" s="3">
        <v>937905</v>
      </c>
      <c r="B405" s="7">
        <v>41859.811979166669</v>
      </c>
      <c r="C405" s="8">
        <v>41859.811979166669</v>
      </c>
      <c r="D405" s="3" t="s">
        <v>9</v>
      </c>
      <c r="E405" s="3" t="s">
        <v>41</v>
      </c>
      <c r="F405" s="3" t="s">
        <v>33</v>
      </c>
      <c r="G405" s="3" t="s">
        <v>26</v>
      </c>
      <c r="H405" s="3">
        <v>94032</v>
      </c>
      <c r="V405" s="4"/>
      <c r="W405" s="9"/>
      <c r="X405" s="6"/>
    </row>
    <row r="406" spans="1:24" ht="15.75" customHeight="1">
      <c r="A406" s="3">
        <v>634386</v>
      </c>
      <c r="B406" s="7">
        <v>41852.608807870369</v>
      </c>
      <c r="C406" s="8">
        <v>41852.608807870369</v>
      </c>
      <c r="D406" s="3" t="s">
        <v>9</v>
      </c>
      <c r="E406" s="3" t="s">
        <v>15</v>
      </c>
      <c r="F406" s="3" t="s">
        <v>19</v>
      </c>
      <c r="G406" s="3" t="s">
        <v>28</v>
      </c>
      <c r="H406" s="3">
        <v>94007</v>
      </c>
      <c r="V406" s="4"/>
      <c r="W406" s="9"/>
      <c r="X406" s="6"/>
    </row>
    <row r="407" spans="1:24" ht="15.75" customHeight="1">
      <c r="A407" s="3">
        <v>910160</v>
      </c>
      <c r="B407" s="7">
        <v>41828.702546296299</v>
      </c>
      <c r="C407" s="8">
        <v>41828.702546296299</v>
      </c>
      <c r="D407" s="3" t="s">
        <v>29</v>
      </c>
      <c r="E407" s="3" t="s">
        <v>10</v>
      </c>
      <c r="F407" s="3" t="s">
        <v>34</v>
      </c>
      <c r="G407" s="3" t="s">
        <v>26</v>
      </c>
      <c r="H407" s="3">
        <v>93939</v>
      </c>
      <c r="V407" s="4"/>
      <c r="W407" s="9"/>
      <c r="X407" s="6"/>
    </row>
    <row r="408" spans="1:24" ht="15.75" customHeight="1">
      <c r="A408" s="3">
        <v>337965</v>
      </c>
      <c r="B408" s="7">
        <v>41777.630231481482</v>
      </c>
      <c r="C408" s="8">
        <v>41777.630231481482</v>
      </c>
      <c r="D408" s="3" t="s">
        <v>29</v>
      </c>
      <c r="E408" s="3" t="s">
        <v>37</v>
      </c>
      <c r="F408" s="3" t="s">
        <v>27</v>
      </c>
      <c r="G408" s="3" t="s">
        <v>28</v>
      </c>
      <c r="H408" s="3">
        <v>93936</v>
      </c>
      <c r="V408" s="4"/>
      <c r="W408" s="9"/>
      <c r="X408" s="6"/>
    </row>
    <row r="409" spans="1:24" ht="15.75" customHeight="1">
      <c r="A409" s="3">
        <v>625524</v>
      </c>
      <c r="B409" s="7">
        <v>41761.559502314813</v>
      </c>
      <c r="C409" s="8">
        <v>41761.559502314813</v>
      </c>
      <c r="D409" s="3" t="s">
        <v>9</v>
      </c>
      <c r="E409" s="3" t="s">
        <v>10</v>
      </c>
      <c r="F409" s="3" t="s">
        <v>19</v>
      </c>
      <c r="G409" s="3" t="s">
        <v>32</v>
      </c>
      <c r="H409" s="3">
        <v>93932</v>
      </c>
      <c r="V409" s="4"/>
      <c r="W409" s="9"/>
      <c r="X409" s="6"/>
    </row>
    <row r="410" spans="1:24" ht="15.75" customHeight="1">
      <c r="A410" s="3">
        <v>603541</v>
      </c>
      <c r="B410" s="7">
        <v>41827.397499999999</v>
      </c>
      <c r="C410" s="8">
        <v>41827.397499999999</v>
      </c>
      <c r="D410" s="3" t="s">
        <v>9</v>
      </c>
      <c r="E410" s="3" t="s">
        <v>10</v>
      </c>
      <c r="F410" s="3" t="s">
        <v>27</v>
      </c>
      <c r="G410" s="3" t="s">
        <v>36</v>
      </c>
      <c r="H410" s="3">
        <v>93902</v>
      </c>
      <c r="V410" s="4"/>
      <c r="W410" s="9"/>
      <c r="X410" s="6"/>
    </row>
    <row r="411" spans="1:24" ht="15.75" customHeight="1">
      <c r="A411" s="3">
        <v>271808</v>
      </c>
      <c r="B411" s="7">
        <v>41776.606898148151</v>
      </c>
      <c r="C411" s="8">
        <v>41776.606898148151</v>
      </c>
      <c r="D411" s="3" t="s">
        <v>9</v>
      </c>
      <c r="E411" s="3" t="s">
        <v>10</v>
      </c>
      <c r="F411" s="3" t="s">
        <v>11</v>
      </c>
      <c r="G411" s="3" t="s">
        <v>20</v>
      </c>
      <c r="H411" s="3">
        <v>93884</v>
      </c>
      <c r="V411" s="4"/>
      <c r="W411" s="9"/>
      <c r="X411" s="6"/>
    </row>
    <row r="412" spans="1:24" ht="15.75" customHeight="1">
      <c r="A412" s="3">
        <v>839952</v>
      </c>
      <c r="B412" s="7">
        <v>41801.463460648149</v>
      </c>
      <c r="C412" s="8">
        <v>41801.463460648149</v>
      </c>
      <c r="D412" s="3" t="s">
        <v>9</v>
      </c>
      <c r="E412" s="3" t="s">
        <v>15</v>
      </c>
      <c r="F412" s="3" t="s">
        <v>30</v>
      </c>
      <c r="G412" s="3" t="s">
        <v>26</v>
      </c>
      <c r="H412" s="3">
        <v>93876</v>
      </c>
      <c r="V412" s="4"/>
      <c r="W412" s="9"/>
      <c r="X412" s="6"/>
    </row>
    <row r="413" spans="1:24" ht="15.75" customHeight="1">
      <c r="A413" s="3">
        <v>386268</v>
      </c>
      <c r="B413" s="7">
        <v>41761.773634259262</v>
      </c>
      <c r="C413" s="8">
        <v>41761.773634259262</v>
      </c>
      <c r="D413" s="3" t="s">
        <v>29</v>
      </c>
      <c r="E413" s="3" t="s">
        <v>15</v>
      </c>
      <c r="F413" s="3" t="s">
        <v>27</v>
      </c>
      <c r="G413" s="3" t="s">
        <v>28</v>
      </c>
      <c r="H413" s="3">
        <v>93867</v>
      </c>
      <c r="V413" s="4"/>
      <c r="W413" s="9"/>
      <c r="X413" s="6"/>
    </row>
    <row r="414" spans="1:24" ht="15.75" customHeight="1">
      <c r="A414" s="3">
        <v>335959</v>
      </c>
      <c r="B414" s="7">
        <v>41815.707592592589</v>
      </c>
      <c r="C414" s="8">
        <v>41815.707592592589</v>
      </c>
      <c r="D414" s="3" t="s">
        <v>9</v>
      </c>
      <c r="E414" s="3" t="s">
        <v>15</v>
      </c>
      <c r="F414" s="3" t="s">
        <v>19</v>
      </c>
      <c r="G414" s="3" t="s">
        <v>16</v>
      </c>
      <c r="H414" s="3">
        <v>93852</v>
      </c>
      <c r="V414" s="4"/>
      <c r="W414" s="9"/>
      <c r="X414" s="6"/>
    </row>
    <row r="415" spans="1:24" ht="15.75" customHeight="1">
      <c r="A415" s="3">
        <v>414924</v>
      </c>
      <c r="B415" s="7">
        <v>41825.466006944444</v>
      </c>
      <c r="C415" s="8">
        <v>41825.466006944444</v>
      </c>
      <c r="D415" s="3" t="s">
        <v>29</v>
      </c>
      <c r="E415" s="3" t="s">
        <v>15</v>
      </c>
      <c r="F415" s="3" t="s">
        <v>30</v>
      </c>
      <c r="G415" s="3" t="s">
        <v>26</v>
      </c>
      <c r="H415" s="3">
        <v>93822</v>
      </c>
      <c r="V415" s="4"/>
      <c r="W415" s="9"/>
      <c r="X415" s="6"/>
    </row>
    <row r="416" spans="1:24" ht="15.75" customHeight="1">
      <c r="A416" s="3">
        <v>180813</v>
      </c>
      <c r="B416" s="7">
        <v>41870.377418981479</v>
      </c>
      <c r="C416" s="8">
        <v>41870.377418981479</v>
      </c>
      <c r="D416" s="3" t="s">
        <v>9</v>
      </c>
      <c r="E416" s="3" t="s">
        <v>37</v>
      </c>
      <c r="F416" s="3" t="s">
        <v>27</v>
      </c>
      <c r="G416" s="3" t="s">
        <v>26</v>
      </c>
      <c r="H416" s="3">
        <v>93776</v>
      </c>
      <c r="V416" s="4"/>
      <c r="W416" s="9"/>
      <c r="X416" s="6"/>
    </row>
    <row r="417" spans="1:24" ht="15.75" customHeight="1">
      <c r="A417" s="3">
        <v>919188</v>
      </c>
      <c r="B417" s="7">
        <v>41767.424212962964</v>
      </c>
      <c r="C417" s="8">
        <v>41767.424212962964</v>
      </c>
      <c r="D417" s="3" t="s">
        <v>9</v>
      </c>
      <c r="E417" s="3" t="s">
        <v>15</v>
      </c>
      <c r="F417" s="3" t="s">
        <v>27</v>
      </c>
      <c r="G417" s="3" t="s">
        <v>28</v>
      </c>
      <c r="H417" s="3">
        <v>93745</v>
      </c>
      <c r="V417" s="4"/>
      <c r="W417" s="9"/>
      <c r="X417" s="6"/>
    </row>
    <row r="418" spans="1:24" ht="15.75" customHeight="1">
      <c r="A418" s="3">
        <v>814130</v>
      </c>
      <c r="B418" s="7">
        <v>41825.335243055553</v>
      </c>
      <c r="C418" s="8">
        <v>41825.335243055553</v>
      </c>
      <c r="D418" s="3" t="s">
        <v>29</v>
      </c>
      <c r="E418" s="3" t="s">
        <v>10</v>
      </c>
      <c r="F418" s="3" t="s">
        <v>27</v>
      </c>
      <c r="G418" s="3" t="s">
        <v>26</v>
      </c>
      <c r="H418" s="3">
        <v>93726</v>
      </c>
      <c r="V418" s="4"/>
      <c r="W418" s="9"/>
      <c r="X418" s="6"/>
    </row>
    <row r="419" spans="1:24" ht="15.75" customHeight="1">
      <c r="A419" s="3">
        <v>227812</v>
      </c>
      <c r="B419" s="7">
        <v>41851.348043981481</v>
      </c>
      <c r="C419" s="8">
        <v>41851.348043981481</v>
      </c>
      <c r="D419" s="3" t="s">
        <v>9</v>
      </c>
      <c r="E419" s="3" t="s">
        <v>15</v>
      </c>
      <c r="F419" s="3" t="s">
        <v>19</v>
      </c>
      <c r="G419" s="3" t="s">
        <v>36</v>
      </c>
      <c r="H419" s="3">
        <v>93706</v>
      </c>
      <c r="V419" s="4"/>
      <c r="W419" s="9"/>
      <c r="X419" s="6"/>
    </row>
    <row r="420" spans="1:24" ht="15.75" customHeight="1">
      <c r="A420" s="3">
        <v>977243</v>
      </c>
      <c r="B420" s="7">
        <v>41859.737592592595</v>
      </c>
      <c r="C420" s="8">
        <v>41859.737592592595</v>
      </c>
      <c r="D420" s="3" t="s">
        <v>29</v>
      </c>
      <c r="E420" s="3" t="s">
        <v>15</v>
      </c>
      <c r="F420" s="3" t="s">
        <v>27</v>
      </c>
      <c r="G420" s="3" t="s">
        <v>28</v>
      </c>
      <c r="H420" s="3">
        <v>93685</v>
      </c>
      <c r="V420" s="4"/>
      <c r="W420" s="9"/>
      <c r="X420" s="6"/>
    </row>
    <row r="421" spans="1:24" ht="15.75" customHeight="1">
      <c r="A421" s="3">
        <v>48507</v>
      </c>
      <c r="B421" s="7">
        <v>41812.382881944446</v>
      </c>
      <c r="C421" s="8">
        <v>41812.382881944446</v>
      </c>
      <c r="D421" s="3" t="s">
        <v>29</v>
      </c>
      <c r="E421" s="3" t="s">
        <v>15</v>
      </c>
      <c r="F421" s="3" t="s">
        <v>19</v>
      </c>
      <c r="G421" s="3" t="s">
        <v>26</v>
      </c>
      <c r="H421" s="3">
        <v>93685</v>
      </c>
      <c r="V421" s="4"/>
      <c r="W421" s="9"/>
      <c r="X421" s="6"/>
    </row>
    <row r="422" spans="1:24" ht="15.75" customHeight="1">
      <c r="A422" s="3">
        <v>425716</v>
      </c>
      <c r="B422" s="7">
        <v>41805.355775462966</v>
      </c>
      <c r="C422" s="8">
        <v>41805.355775462966</v>
      </c>
      <c r="D422" s="3" t="s">
        <v>29</v>
      </c>
      <c r="E422" s="3" t="s">
        <v>15</v>
      </c>
      <c r="F422" s="3" t="s">
        <v>33</v>
      </c>
      <c r="G422" s="3" t="s">
        <v>23</v>
      </c>
      <c r="H422" s="3">
        <v>93669</v>
      </c>
      <c r="V422" s="4"/>
      <c r="W422" s="9"/>
      <c r="X422" s="6"/>
    </row>
    <row r="423" spans="1:24" ht="15.75" customHeight="1">
      <c r="A423" s="3">
        <v>834330</v>
      </c>
      <c r="B423" s="7">
        <v>41823.61215277778</v>
      </c>
      <c r="C423" s="8">
        <v>41823.61215277778</v>
      </c>
      <c r="D423" s="3" t="s">
        <v>9</v>
      </c>
      <c r="E423" s="3" t="s">
        <v>10</v>
      </c>
      <c r="F423" s="3" t="s">
        <v>27</v>
      </c>
      <c r="G423" s="3" t="s">
        <v>16</v>
      </c>
      <c r="H423" s="3">
        <v>93668</v>
      </c>
      <c r="V423" s="4"/>
      <c r="W423" s="9"/>
      <c r="X423" s="6"/>
    </row>
    <row r="424" spans="1:24" ht="15.75" customHeight="1">
      <c r="A424" s="3">
        <v>304127</v>
      </c>
      <c r="B424" s="7">
        <v>41786.685682870368</v>
      </c>
      <c r="C424" s="8">
        <v>41786.685682870368</v>
      </c>
      <c r="D424" s="3" t="s">
        <v>9</v>
      </c>
      <c r="E424" s="3" t="s">
        <v>15</v>
      </c>
      <c r="F424" s="3" t="s">
        <v>27</v>
      </c>
      <c r="G424" s="3" t="s">
        <v>23</v>
      </c>
      <c r="H424" s="3">
        <v>93664</v>
      </c>
      <c r="V424" s="4"/>
      <c r="W424" s="9"/>
      <c r="X424" s="6"/>
    </row>
    <row r="425" spans="1:24" ht="15.75" customHeight="1">
      <c r="A425" s="3">
        <v>769485</v>
      </c>
      <c r="B425" s="7">
        <v>41761.397453703707</v>
      </c>
      <c r="C425" s="8">
        <v>41761.397453703707</v>
      </c>
      <c r="D425" s="3" t="s">
        <v>9</v>
      </c>
      <c r="E425" s="3" t="s">
        <v>15</v>
      </c>
      <c r="F425" s="3" t="s">
        <v>27</v>
      </c>
      <c r="G425" s="3" t="s">
        <v>28</v>
      </c>
      <c r="H425" s="3">
        <v>93649</v>
      </c>
      <c r="V425" s="4"/>
      <c r="W425" s="9"/>
      <c r="X425" s="6"/>
    </row>
    <row r="426" spans="1:24" ht="15.75" customHeight="1">
      <c r="A426" s="3">
        <v>749355</v>
      </c>
      <c r="B426" s="7">
        <v>41808.499745370369</v>
      </c>
      <c r="C426" s="8">
        <v>41808.499745370369</v>
      </c>
      <c r="D426" s="3" t="s">
        <v>29</v>
      </c>
      <c r="E426" s="3" t="s">
        <v>15</v>
      </c>
      <c r="F426" s="3" t="s">
        <v>33</v>
      </c>
      <c r="G426" s="3" t="s">
        <v>32</v>
      </c>
      <c r="H426" s="3">
        <v>93633</v>
      </c>
      <c r="V426" s="4"/>
      <c r="W426" s="9"/>
      <c r="X426" s="6"/>
    </row>
    <row r="427" spans="1:24" ht="15.75" customHeight="1">
      <c r="A427" s="3">
        <v>156748</v>
      </c>
      <c r="B427" s="7">
        <v>41771.66605324074</v>
      </c>
      <c r="C427" s="8">
        <v>41771.66605324074</v>
      </c>
      <c r="D427" s="3" t="s">
        <v>9</v>
      </c>
      <c r="E427" s="3" t="s">
        <v>10</v>
      </c>
      <c r="F427" s="3" t="s">
        <v>38</v>
      </c>
      <c r="G427" s="3" t="s">
        <v>16</v>
      </c>
      <c r="H427" s="3">
        <v>93615</v>
      </c>
      <c r="V427" s="4"/>
      <c r="W427" s="9"/>
      <c r="X427" s="6"/>
    </row>
    <row r="428" spans="1:24" ht="15.75" customHeight="1">
      <c r="A428" s="3">
        <v>462611</v>
      </c>
      <c r="B428" s="7">
        <v>41852.01635416667</v>
      </c>
      <c r="C428" s="8">
        <v>41852.01635416667</v>
      </c>
      <c r="D428" s="3" t="s">
        <v>29</v>
      </c>
      <c r="E428" s="3" t="s">
        <v>15</v>
      </c>
      <c r="F428" s="3" t="s">
        <v>19</v>
      </c>
      <c r="G428" s="3" t="s">
        <v>20</v>
      </c>
      <c r="H428" s="3">
        <v>93601</v>
      </c>
      <c r="V428" s="4"/>
      <c r="W428" s="9"/>
      <c r="X428" s="6"/>
    </row>
    <row r="429" spans="1:24" ht="15.75" customHeight="1">
      <c r="A429" s="3">
        <v>33296</v>
      </c>
      <c r="B429" s="7">
        <v>41789.803182870368</v>
      </c>
      <c r="C429" s="8">
        <v>41789.803182870368</v>
      </c>
      <c r="D429" s="3" t="s">
        <v>29</v>
      </c>
      <c r="E429" s="3" t="s">
        <v>10</v>
      </c>
      <c r="F429" s="3" t="s">
        <v>19</v>
      </c>
      <c r="G429" s="3" t="s">
        <v>39</v>
      </c>
      <c r="H429" s="3">
        <v>93574</v>
      </c>
      <c r="V429" s="4"/>
      <c r="W429" s="9"/>
      <c r="X429" s="6"/>
    </row>
    <row r="430" spans="1:24" ht="15.75" customHeight="1">
      <c r="A430" s="3">
        <v>53712</v>
      </c>
      <c r="B430" s="7">
        <v>41806.397245370368</v>
      </c>
      <c r="C430" s="8">
        <v>41806.397245370368</v>
      </c>
      <c r="D430" s="3" t="s">
        <v>9</v>
      </c>
      <c r="E430" s="3" t="s">
        <v>15</v>
      </c>
      <c r="F430" s="3" t="s">
        <v>19</v>
      </c>
      <c r="G430" s="3" t="s">
        <v>23</v>
      </c>
      <c r="H430" s="3">
        <v>93566</v>
      </c>
      <c r="V430" s="4"/>
      <c r="W430" s="9"/>
      <c r="X430" s="6"/>
    </row>
    <row r="431" spans="1:24" ht="15.75" customHeight="1">
      <c r="A431" s="3">
        <v>652122</v>
      </c>
      <c r="B431" s="7">
        <v>41822.444062499999</v>
      </c>
      <c r="C431" s="8">
        <v>41822.444062499999</v>
      </c>
      <c r="D431" s="3" t="s">
        <v>9</v>
      </c>
      <c r="E431" s="3" t="s">
        <v>15</v>
      </c>
      <c r="F431" s="3" t="s">
        <v>34</v>
      </c>
      <c r="G431" s="3" t="s">
        <v>26</v>
      </c>
      <c r="H431" s="3">
        <v>93563</v>
      </c>
      <c r="V431" s="4"/>
      <c r="W431" s="9"/>
      <c r="X431" s="6"/>
    </row>
    <row r="432" spans="1:24" ht="15.75" customHeight="1">
      <c r="A432" s="3">
        <v>177049</v>
      </c>
      <c r="B432" s="7">
        <v>41782.401076388887</v>
      </c>
      <c r="C432" s="8">
        <v>41782.401076388887</v>
      </c>
      <c r="D432" s="3" t="s">
        <v>29</v>
      </c>
      <c r="E432" s="3" t="s">
        <v>15</v>
      </c>
      <c r="F432" s="3" t="s">
        <v>27</v>
      </c>
      <c r="G432" s="3" t="s">
        <v>28</v>
      </c>
      <c r="H432" s="3">
        <v>93530</v>
      </c>
      <c r="V432" s="4"/>
      <c r="W432" s="9"/>
      <c r="X432" s="6"/>
    </row>
    <row r="433" spans="1:24" ht="15.75" customHeight="1">
      <c r="A433" s="3">
        <v>455144</v>
      </c>
      <c r="B433" s="7">
        <v>41849.396793981483</v>
      </c>
      <c r="C433" s="8">
        <v>41849.396793981483</v>
      </c>
      <c r="D433" s="3" t="s">
        <v>29</v>
      </c>
      <c r="E433" s="3" t="s">
        <v>15</v>
      </c>
      <c r="F433" s="3" t="s">
        <v>27</v>
      </c>
      <c r="G433" s="3" t="s">
        <v>26</v>
      </c>
      <c r="H433" s="3">
        <v>93524</v>
      </c>
      <c r="V433" s="4"/>
      <c r="W433" s="9"/>
      <c r="X433" s="6"/>
    </row>
    <row r="434" spans="1:24" ht="15.75" customHeight="1">
      <c r="A434" s="3">
        <v>309858</v>
      </c>
      <c r="B434" s="7">
        <v>41765.397523148145</v>
      </c>
      <c r="C434" s="8">
        <v>41765.397523148145</v>
      </c>
      <c r="D434" s="3" t="s">
        <v>9</v>
      </c>
      <c r="E434" s="3" t="s">
        <v>37</v>
      </c>
      <c r="F434" s="3" t="s">
        <v>19</v>
      </c>
      <c r="G434" s="3" t="s">
        <v>28</v>
      </c>
      <c r="H434" s="3">
        <v>93522</v>
      </c>
      <c r="V434" s="4"/>
      <c r="W434" s="9"/>
      <c r="X434" s="6"/>
    </row>
    <row r="435" spans="1:24" ht="15.75" customHeight="1">
      <c r="A435" s="3">
        <v>993889</v>
      </c>
      <c r="B435" s="7">
        <v>41857.396666666667</v>
      </c>
      <c r="C435" s="8">
        <v>41857.396666666667</v>
      </c>
      <c r="D435" s="3" t="s">
        <v>29</v>
      </c>
      <c r="E435" s="3" t="s">
        <v>15</v>
      </c>
      <c r="F435" s="3" t="s">
        <v>19</v>
      </c>
      <c r="G435" s="3" t="s">
        <v>26</v>
      </c>
      <c r="H435" s="3">
        <v>93509</v>
      </c>
      <c r="V435" s="4"/>
      <c r="W435" s="9"/>
      <c r="X435" s="6"/>
    </row>
    <row r="436" spans="1:24" ht="15.75" customHeight="1">
      <c r="A436" s="3">
        <v>975812</v>
      </c>
      <c r="B436" s="7">
        <v>41880.398090277777</v>
      </c>
      <c r="C436" s="8">
        <v>41880.398090277777</v>
      </c>
      <c r="D436" s="3" t="s">
        <v>9</v>
      </c>
      <c r="E436" s="3" t="s">
        <v>10</v>
      </c>
      <c r="F436" s="3" t="s">
        <v>27</v>
      </c>
      <c r="G436" s="3" t="s">
        <v>28</v>
      </c>
      <c r="H436" s="3">
        <v>93503</v>
      </c>
      <c r="V436" s="4"/>
      <c r="W436" s="9"/>
      <c r="X436" s="6"/>
    </row>
    <row r="437" spans="1:24" ht="15.75" customHeight="1">
      <c r="A437" s="3">
        <v>449773</v>
      </c>
      <c r="B437" s="7">
        <v>41873.673148148147</v>
      </c>
      <c r="C437" s="8">
        <v>41873.673148148147</v>
      </c>
      <c r="D437" s="3" t="s">
        <v>9</v>
      </c>
      <c r="E437" s="3" t="s">
        <v>10</v>
      </c>
      <c r="F437" s="3" t="s">
        <v>35</v>
      </c>
      <c r="G437" s="3" t="s">
        <v>39</v>
      </c>
      <c r="H437" s="3">
        <v>93501</v>
      </c>
      <c r="V437" s="4"/>
      <c r="W437" s="9"/>
      <c r="X437" s="6"/>
    </row>
    <row r="438" spans="1:24" ht="15.75" customHeight="1">
      <c r="A438" s="3">
        <v>940730</v>
      </c>
      <c r="B438" s="7">
        <v>41824.652870370373</v>
      </c>
      <c r="C438" s="8">
        <v>41824.652870370373</v>
      </c>
      <c r="D438" s="3" t="s">
        <v>29</v>
      </c>
      <c r="E438" s="3" t="s">
        <v>15</v>
      </c>
      <c r="F438" s="3" t="s">
        <v>19</v>
      </c>
      <c r="G438" s="3" t="s">
        <v>32</v>
      </c>
      <c r="H438" s="3">
        <v>93487</v>
      </c>
      <c r="V438" s="4"/>
      <c r="W438" s="9"/>
      <c r="X438" s="6"/>
    </row>
    <row r="439" spans="1:24" ht="15.75" customHeight="1">
      <c r="A439" s="3">
        <v>264099</v>
      </c>
      <c r="B439" s="7">
        <v>41842.643657407411</v>
      </c>
      <c r="C439" s="8">
        <v>41842.643657407411</v>
      </c>
      <c r="D439" s="3" t="s">
        <v>9</v>
      </c>
      <c r="E439" s="3" t="s">
        <v>15</v>
      </c>
      <c r="F439" s="3" t="s">
        <v>19</v>
      </c>
      <c r="G439" s="3" t="s">
        <v>26</v>
      </c>
      <c r="H439" s="3">
        <v>93471</v>
      </c>
      <c r="V439" s="4"/>
      <c r="W439" s="9"/>
      <c r="X439" s="6"/>
    </row>
    <row r="440" spans="1:24" ht="15.75" customHeight="1">
      <c r="A440" s="3">
        <v>225054</v>
      </c>
      <c r="B440" s="7">
        <v>41768.69667824074</v>
      </c>
      <c r="C440" s="8">
        <v>41768.69667824074</v>
      </c>
      <c r="D440" s="3" t="s">
        <v>9</v>
      </c>
      <c r="E440" s="3" t="s">
        <v>15</v>
      </c>
      <c r="F440" s="3" t="s">
        <v>33</v>
      </c>
      <c r="G440" s="3" t="s">
        <v>16</v>
      </c>
      <c r="H440" s="3">
        <v>93457</v>
      </c>
      <c r="V440" s="4"/>
      <c r="W440" s="9"/>
      <c r="X440" s="6"/>
    </row>
    <row r="441" spans="1:24" ht="15.75" customHeight="1">
      <c r="A441" s="3">
        <v>474992</v>
      </c>
      <c r="B441" s="7">
        <v>41799.615023148152</v>
      </c>
      <c r="C441" s="8">
        <v>41799.615023148152</v>
      </c>
      <c r="D441" s="3" t="s">
        <v>29</v>
      </c>
      <c r="E441" s="3" t="s">
        <v>15</v>
      </c>
      <c r="F441" s="3" t="s">
        <v>27</v>
      </c>
      <c r="G441" s="3" t="s">
        <v>28</v>
      </c>
      <c r="H441" s="3">
        <v>93455</v>
      </c>
      <c r="V441" s="4"/>
      <c r="W441" s="9"/>
      <c r="X441" s="6"/>
    </row>
    <row r="442" spans="1:24" ht="15.75" customHeight="1">
      <c r="A442" s="3">
        <v>996481</v>
      </c>
      <c r="B442" s="7">
        <v>41820.403055555558</v>
      </c>
      <c r="C442" s="8">
        <v>41820.403055555558</v>
      </c>
      <c r="D442" s="3" t="s">
        <v>9</v>
      </c>
      <c r="E442" s="3" t="s">
        <v>15</v>
      </c>
      <c r="F442" s="3" t="s">
        <v>27</v>
      </c>
      <c r="G442" s="3" t="s">
        <v>16</v>
      </c>
      <c r="H442" s="3">
        <v>93419</v>
      </c>
      <c r="V442" s="4"/>
      <c r="W442" s="9"/>
      <c r="X442" s="6"/>
    </row>
    <row r="443" spans="1:24" ht="15.75" customHeight="1">
      <c r="A443" s="3">
        <v>364553</v>
      </c>
      <c r="B443" s="7">
        <v>41767.703692129631</v>
      </c>
      <c r="C443" s="8">
        <v>41767.703692129631</v>
      </c>
      <c r="D443" s="3" t="s">
        <v>29</v>
      </c>
      <c r="E443" s="3" t="s">
        <v>15</v>
      </c>
      <c r="F443" s="3" t="s">
        <v>27</v>
      </c>
      <c r="G443" s="3" t="s">
        <v>36</v>
      </c>
      <c r="H443" s="3">
        <v>93400</v>
      </c>
      <c r="V443" s="4"/>
      <c r="W443" s="9"/>
      <c r="X443" s="6"/>
    </row>
    <row r="444" spans="1:24" ht="15.75" customHeight="1">
      <c r="A444" s="3">
        <v>578197</v>
      </c>
      <c r="B444" s="7">
        <v>41869.343784722223</v>
      </c>
      <c r="C444" s="8">
        <v>41869.343784722223</v>
      </c>
      <c r="D444" s="3" t="s">
        <v>9</v>
      </c>
      <c r="E444" s="3" t="s">
        <v>15</v>
      </c>
      <c r="F444" s="3" t="s">
        <v>38</v>
      </c>
      <c r="G444" s="3" t="s">
        <v>16</v>
      </c>
      <c r="H444" s="3">
        <v>93397</v>
      </c>
      <c r="V444" s="4"/>
      <c r="W444" s="9"/>
      <c r="X444" s="6"/>
    </row>
    <row r="445" spans="1:24" ht="15.75" customHeight="1">
      <c r="A445" s="3">
        <v>926123</v>
      </c>
      <c r="B445" s="7">
        <v>41867.529340277775</v>
      </c>
      <c r="C445" s="8">
        <v>41867.529340277775</v>
      </c>
      <c r="D445" s="3" t="s">
        <v>9</v>
      </c>
      <c r="E445" s="3" t="s">
        <v>15</v>
      </c>
      <c r="F445" s="3" t="s">
        <v>27</v>
      </c>
      <c r="G445" s="3" t="s">
        <v>20</v>
      </c>
      <c r="H445" s="3">
        <v>93385</v>
      </c>
      <c r="V445" s="4"/>
      <c r="W445" s="9"/>
      <c r="X445" s="6"/>
    </row>
    <row r="446" spans="1:24" ht="15.75" customHeight="1">
      <c r="A446" s="3">
        <v>228903</v>
      </c>
      <c r="B446" s="7">
        <v>41839.771493055552</v>
      </c>
      <c r="C446" s="8">
        <v>41839.771493055552</v>
      </c>
      <c r="D446" s="3" t="s">
        <v>29</v>
      </c>
      <c r="E446" s="3" t="s">
        <v>10</v>
      </c>
      <c r="F446" s="3" t="s">
        <v>27</v>
      </c>
      <c r="G446" s="3" t="s">
        <v>26</v>
      </c>
      <c r="H446" s="3">
        <v>93345</v>
      </c>
      <c r="V446" s="4"/>
      <c r="W446" s="9"/>
      <c r="X446" s="6"/>
    </row>
    <row r="447" spans="1:24" ht="15.75" customHeight="1">
      <c r="A447" s="3">
        <v>917757</v>
      </c>
      <c r="B447" s="7">
        <v>41805.547777777778</v>
      </c>
      <c r="C447" s="8">
        <v>41805.547777777778</v>
      </c>
      <c r="D447" s="3" t="s">
        <v>9</v>
      </c>
      <c r="E447" s="3" t="s">
        <v>10</v>
      </c>
      <c r="F447" s="3" t="s">
        <v>19</v>
      </c>
      <c r="G447" s="3" t="s">
        <v>39</v>
      </c>
      <c r="H447" s="3">
        <v>93323</v>
      </c>
      <c r="V447" s="4"/>
      <c r="W447" s="9"/>
      <c r="X447" s="6"/>
    </row>
    <row r="448" spans="1:24" ht="15.75" customHeight="1">
      <c r="A448" s="3">
        <v>760336</v>
      </c>
      <c r="B448" s="7">
        <v>41866.180960648147</v>
      </c>
      <c r="C448" s="8">
        <v>41866.180960648147</v>
      </c>
      <c r="D448" s="3" t="s">
        <v>9</v>
      </c>
      <c r="E448" s="3" t="s">
        <v>15</v>
      </c>
      <c r="F448" s="3" t="s">
        <v>19</v>
      </c>
      <c r="G448" s="3" t="s">
        <v>16</v>
      </c>
      <c r="H448" s="3">
        <v>93321</v>
      </c>
      <c r="V448" s="4"/>
      <c r="W448" s="9"/>
      <c r="X448" s="6"/>
    </row>
    <row r="449" spans="1:24" ht="15.75" customHeight="1">
      <c r="A449" s="3">
        <v>678447</v>
      </c>
      <c r="B449" s="7">
        <v>41862.938171296293</v>
      </c>
      <c r="C449" s="8">
        <v>41862.938171296293</v>
      </c>
      <c r="D449" s="3" t="s">
        <v>29</v>
      </c>
      <c r="E449" s="3" t="s">
        <v>37</v>
      </c>
      <c r="F449" s="3" t="s">
        <v>38</v>
      </c>
      <c r="G449" s="3" t="s">
        <v>39</v>
      </c>
      <c r="H449" s="3">
        <v>93306</v>
      </c>
      <c r="V449" s="4"/>
      <c r="W449" s="9"/>
      <c r="X449" s="6"/>
    </row>
    <row r="450" spans="1:24" ht="15.75" customHeight="1">
      <c r="A450" s="3">
        <v>95527</v>
      </c>
      <c r="B450" s="7">
        <v>41803.670856481483</v>
      </c>
      <c r="C450" s="8">
        <v>41803.670856481483</v>
      </c>
      <c r="D450" s="3" t="s">
        <v>9</v>
      </c>
      <c r="E450" s="3" t="s">
        <v>15</v>
      </c>
      <c r="F450" s="3" t="s">
        <v>27</v>
      </c>
      <c r="G450" s="3" t="s">
        <v>26</v>
      </c>
      <c r="H450" s="3">
        <v>93290</v>
      </c>
      <c r="V450" s="4"/>
      <c r="W450" s="9"/>
      <c r="X450" s="6"/>
    </row>
    <row r="451" spans="1:24" ht="15.75" customHeight="1">
      <c r="A451" s="3">
        <v>819071</v>
      </c>
      <c r="B451" s="7">
        <v>41819.025949074072</v>
      </c>
      <c r="C451" s="8">
        <v>41819.025949074072</v>
      </c>
      <c r="D451" s="3" t="s">
        <v>29</v>
      </c>
      <c r="E451" s="3" t="s">
        <v>15</v>
      </c>
      <c r="F451" s="3" t="s">
        <v>27</v>
      </c>
      <c r="G451" s="3" t="s">
        <v>28</v>
      </c>
      <c r="H451" s="3">
        <v>93280</v>
      </c>
      <c r="V451" s="4"/>
      <c r="W451" s="9"/>
      <c r="X451" s="6"/>
    </row>
    <row r="452" spans="1:24" ht="15.75" customHeight="1">
      <c r="A452" s="3">
        <v>796688</v>
      </c>
      <c r="B452" s="7">
        <v>41782.374537037038</v>
      </c>
      <c r="C452" s="8">
        <v>41782.374537037038</v>
      </c>
      <c r="D452" s="3" t="s">
        <v>9</v>
      </c>
      <c r="E452" s="3" t="s">
        <v>15</v>
      </c>
      <c r="F452" s="3" t="s">
        <v>27</v>
      </c>
      <c r="G452" s="3" t="s">
        <v>16</v>
      </c>
      <c r="H452" s="3">
        <v>93276</v>
      </c>
      <c r="V452" s="4"/>
      <c r="W452" s="9"/>
      <c r="X452" s="6"/>
    </row>
    <row r="453" spans="1:24" ht="15.75" customHeight="1">
      <c r="A453" s="3">
        <v>871896</v>
      </c>
      <c r="B453" s="7">
        <v>41843.605497685188</v>
      </c>
      <c r="C453" s="8">
        <v>41843.605497685188</v>
      </c>
      <c r="D453" s="3" t="s">
        <v>29</v>
      </c>
      <c r="E453" s="3" t="s">
        <v>15</v>
      </c>
      <c r="F453" s="3" t="s">
        <v>38</v>
      </c>
      <c r="G453" s="3" t="s">
        <v>28</v>
      </c>
      <c r="H453" s="3">
        <v>93275</v>
      </c>
      <c r="V453" s="4"/>
      <c r="W453" s="9"/>
      <c r="X453" s="6"/>
    </row>
    <row r="454" spans="1:24" ht="15.75" customHeight="1">
      <c r="A454" s="3">
        <v>458491</v>
      </c>
      <c r="B454" s="7">
        <v>41835.832858796297</v>
      </c>
      <c r="C454" s="8">
        <v>41835.832858796297</v>
      </c>
      <c r="D454" s="3" t="s">
        <v>29</v>
      </c>
      <c r="E454" s="3" t="s">
        <v>37</v>
      </c>
      <c r="F454" s="3" t="s">
        <v>35</v>
      </c>
      <c r="G454" s="3" t="s">
        <v>28</v>
      </c>
      <c r="H454" s="3">
        <v>93263</v>
      </c>
      <c r="V454" s="4"/>
      <c r="W454" s="9"/>
      <c r="X454" s="6"/>
    </row>
    <row r="455" spans="1:24" ht="15.75" customHeight="1">
      <c r="A455" s="3">
        <v>868847</v>
      </c>
      <c r="B455" s="7">
        <v>41811.565810185188</v>
      </c>
      <c r="C455" s="8">
        <v>41811.565810185188</v>
      </c>
      <c r="D455" s="3" t="s">
        <v>9</v>
      </c>
      <c r="E455" s="3" t="s">
        <v>10</v>
      </c>
      <c r="F455" s="3" t="s">
        <v>35</v>
      </c>
      <c r="G455" s="3" t="s">
        <v>16</v>
      </c>
      <c r="H455" s="3">
        <v>93219</v>
      </c>
      <c r="V455" s="4"/>
      <c r="W455" s="9"/>
      <c r="X455" s="6"/>
    </row>
    <row r="456" spans="1:24" ht="15.75" customHeight="1">
      <c r="A456" s="3">
        <v>269765</v>
      </c>
      <c r="B456" s="7">
        <v>41768.336817129632</v>
      </c>
      <c r="C456" s="8">
        <v>41768.336817129632</v>
      </c>
      <c r="D456" s="3" t="s">
        <v>29</v>
      </c>
      <c r="E456" s="3" t="s">
        <v>10</v>
      </c>
      <c r="F456" s="3" t="s">
        <v>19</v>
      </c>
      <c r="G456" s="3" t="s">
        <v>28</v>
      </c>
      <c r="H456" s="3">
        <v>93217</v>
      </c>
      <c r="V456" s="4"/>
      <c r="W456" s="9"/>
      <c r="X456" s="6"/>
    </row>
    <row r="457" spans="1:24" ht="15.75" customHeight="1">
      <c r="A457" s="3">
        <v>928482</v>
      </c>
      <c r="B457" s="7">
        <v>41856.147430555553</v>
      </c>
      <c r="C457" s="8">
        <v>41856.147430555553</v>
      </c>
      <c r="D457" s="3" t="s">
        <v>9</v>
      </c>
      <c r="E457" s="3" t="s">
        <v>10</v>
      </c>
      <c r="F457" s="3" t="s">
        <v>34</v>
      </c>
      <c r="G457" s="3" t="s">
        <v>26</v>
      </c>
      <c r="H457" s="3">
        <v>93190</v>
      </c>
      <c r="V457" s="4"/>
      <c r="W457" s="9"/>
      <c r="X457" s="6"/>
    </row>
    <row r="458" spans="1:24" ht="15.75" customHeight="1">
      <c r="A458" s="3">
        <v>758805</v>
      </c>
      <c r="B458" s="7">
        <v>41864.730405092596</v>
      </c>
      <c r="C458" s="8">
        <v>41864.730405092596</v>
      </c>
      <c r="D458" s="3" t="s">
        <v>9</v>
      </c>
      <c r="E458" s="3" t="s">
        <v>15</v>
      </c>
      <c r="F458" s="3" t="s">
        <v>27</v>
      </c>
      <c r="G458" s="3" t="s">
        <v>39</v>
      </c>
      <c r="H458" s="3">
        <v>93138</v>
      </c>
      <c r="V458" s="4"/>
      <c r="W458" s="9"/>
      <c r="X458" s="6"/>
    </row>
    <row r="459" spans="1:24" ht="15.75" customHeight="1">
      <c r="A459" s="3">
        <v>574816</v>
      </c>
      <c r="B459" s="7">
        <v>41830.499039351853</v>
      </c>
      <c r="C459" s="8">
        <v>41830.499039351853</v>
      </c>
      <c r="D459" s="3" t="s">
        <v>9</v>
      </c>
      <c r="E459" s="3" t="s">
        <v>15</v>
      </c>
      <c r="F459" s="3" t="s">
        <v>19</v>
      </c>
      <c r="G459" s="3" t="s">
        <v>28</v>
      </c>
      <c r="H459" s="3">
        <v>93120</v>
      </c>
      <c r="V459" s="4"/>
      <c r="W459" s="9"/>
      <c r="X459" s="6"/>
    </row>
    <row r="460" spans="1:24" ht="15.75" customHeight="1">
      <c r="A460" s="3">
        <v>201882</v>
      </c>
      <c r="B460" s="7">
        <v>41795.759687500002</v>
      </c>
      <c r="C460" s="8">
        <v>41795.759687500002</v>
      </c>
      <c r="D460" s="3" t="s">
        <v>9</v>
      </c>
      <c r="E460" s="3" t="s">
        <v>10</v>
      </c>
      <c r="F460" s="3" t="s">
        <v>27</v>
      </c>
      <c r="G460" s="3" t="s">
        <v>28</v>
      </c>
      <c r="H460" s="3">
        <v>93106</v>
      </c>
      <c r="V460" s="4"/>
      <c r="W460" s="9"/>
      <c r="X460" s="6"/>
    </row>
    <row r="461" spans="1:24" ht="15.75" customHeight="1">
      <c r="A461" s="3">
        <v>624246</v>
      </c>
      <c r="B461" s="7">
        <v>41879.773043981484</v>
      </c>
      <c r="C461" s="8">
        <v>41879.773043981484</v>
      </c>
      <c r="D461" s="3" t="s">
        <v>9</v>
      </c>
      <c r="E461" s="3" t="s">
        <v>10</v>
      </c>
      <c r="F461" s="3" t="s">
        <v>19</v>
      </c>
      <c r="G461" s="3" t="s">
        <v>16</v>
      </c>
      <c r="H461" s="3">
        <v>93101</v>
      </c>
      <c r="V461" s="4"/>
      <c r="W461" s="9"/>
      <c r="X461" s="6"/>
    </row>
    <row r="462" spans="1:24" ht="15.75" customHeight="1">
      <c r="A462" s="3">
        <v>184016</v>
      </c>
      <c r="B462" s="7">
        <v>41767.397916666669</v>
      </c>
      <c r="C462" s="8">
        <v>41767.397916666669</v>
      </c>
      <c r="D462" s="3" t="s">
        <v>29</v>
      </c>
      <c r="E462" s="3" t="s">
        <v>15</v>
      </c>
      <c r="F462" s="3" t="s">
        <v>27</v>
      </c>
      <c r="G462" s="3" t="s">
        <v>26</v>
      </c>
      <c r="H462" s="3">
        <v>93071</v>
      </c>
      <c r="V462" s="4"/>
      <c r="W462" s="9"/>
      <c r="X462" s="6"/>
    </row>
    <row r="463" spans="1:24" ht="15.75" customHeight="1">
      <c r="A463" s="3">
        <v>780287</v>
      </c>
      <c r="B463" s="7">
        <v>41864.364166666666</v>
      </c>
      <c r="C463" s="8">
        <v>41864.364166666666</v>
      </c>
      <c r="D463" s="3" t="s">
        <v>9</v>
      </c>
      <c r="E463" s="3" t="s">
        <v>15</v>
      </c>
      <c r="F463" s="3" t="s">
        <v>27</v>
      </c>
      <c r="G463" s="3" t="s">
        <v>26</v>
      </c>
      <c r="H463" s="3">
        <v>93038</v>
      </c>
      <c r="V463" s="4"/>
      <c r="W463" s="9"/>
      <c r="X463" s="6"/>
    </row>
    <row r="464" spans="1:24" ht="15.75" customHeight="1">
      <c r="A464" s="3">
        <v>810634</v>
      </c>
      <c r="B464" s="7">
        <v>41786.370868055557</v>
      </c>
      <c r="C464" s="8">
        <v>41786.370868055557</v>
      </c>
      <c r="D464" s="3" t="s">
        <v>9</v>
      </c>
      <c r="E464" s="3" t="s">
        <v>15</v>
      </c>
      <c r="F464" s="3" t="s">
        <v>27</v>
      </c>
      <c r="G464" s="3" t="s">
        <v>36</v>
      </c>
      <c r="H464" s="3">
        <v>93020</v>
      </c>
      <c r="V464" s="4"/>
      <c r="W464" s="9"/>
      <c r="X464" s="6"/>
    </row>
    <row r="465" spans="1:24" ht="15.75" customHeight="1">
      <c r="A465" s="3">
        <v>666314</v>
      </c>
      <c r="B465" s="7">
        <v>41760.486620370371</v>
      </c>
      <c r="C465" s="8">
        <v>41760.486620370371</v>
      </c>
      <c r="D465" s="3" t="s">
        <v>9</v>
      </c>
      <c r="E465" s="3" t="s">
        <v>10</v>
      </c>
      <c r="F465" s="3" t="s">
        <v>27</v>
      </c>
      <c r="G465" s="3" t="s">
        <v>16</v>
      </c>
      <c r="H465" s="3">
        <v>92994</v>
      </c>
      <c r="V465" s="4"/>
      <c r="W465" s="9"/>
      <c r="X465" s="6"/>
    </row>
    <row r="466" spans="1:24" ht="15.75" customHeight="1">
      <c r="A466" s="3">
        <v>766781</v>
      </c>
      <c r="B466" s="7">
        <v>41880.399421296293</v>
      </c>
      <c r="C466" s="8">
        <v>41880.399421296293</v>
      </c>
      <c r="D466" s="3" t="s">
        <v>9</v>
      </c>
      <c r="E466" s="3" t="s">
        <v>10</v>
      </c>
      <c r="F466" s="3" t="s">
        <v>34</v>
      </c>
      <c r="G466" s="3" t="s">
        <v>26</v>
      </c>
      <c r="H466" s="3">
        <v>92951</v>
      </c>
      <c r="V466" s="4"/>
      <c r="W466" s="9"/>
      <c r="X466" s="6"/>
    </row>
    <row r="467" spans="1:24" ht="15.75" customHeight="1">
      <c r="A467" s="3">
        <v>77144</v>
      </c>
      <c r="B467" s="7">
        <v>41880.45684027778</v>
      </c>
      <c r="C467" s="8">
        <v>41880.45684027778</v>
      </c>
      <c r="D467" s="3" t="s">
        <v>9</v>
      </c>
      <c r="E467" s="3" t="s">
        <v>15</v>
      </c>
      <c r="F467" s="3" t="s">
        <v>27</v>
      </c>
      <c r="G467" s="3" t="s">
        <v>28</v>
      </c>
      <c r="H467" s="3">
        <v>92937</v>
      </c>
      <c r="V467" s="4"/>
      <c r="W467" s="9"/>
      <c r="X467" s="6"/>
    </row>
    <row r="468" spans="1:24" ht="15.75" customHeight="1">
      <c r="A468" s="3">
        <v>88447</v>
      </c>
      <c r="B468" s="7">
        <v>41808.723182870373</v>
      </c>
      <c r="C468" s="8">
        <v>41808.723182870373</v>
      </c>
      <c r="D468" s="3" t="s">
        <v>9</v>
      </c>
      <c r="E468" s="3" t="s">
        <v>15</v>
      </c>
      <c r="F468" s="3" t="s">
        <v>30</v>
      </c>
      <c r="G468" s="3" t="s">
        <v>20</v>
      </c>
      <c r="H468" s="3">
        <v>92917</v>
      </c>
      <c r="V468" s="4"/>
      <c r="W468" s="9"/>
      <c r="X468" s="6"/>
    </row>
    <row r="469" spans="1:24" ht="15.75" customHeight="1">
      <c r="A469" s="3">
        <v>574311</v>
      </c>
      <c r="B469" s="7">
        <v>41806.397337962961</v>
      </c>
      <c r="C469" s="8">
        <v>41806.397337962961</v>
      </c>
      <c r="D469" s="3" t="s">
        <v>9</v>
      </c>
      <c r="E469" s="3" t="s">
        <v>15</v>
      </c>
      <c r="F469" s="3" t="s">
        <v>38</v>
      </c>
      <c r="G469" s="3" t="s">
        <v>26</v>
      </c>
      <c r="H469" s="3">
        <v>92883</v>
      </c>
      <c r="V469" s="4"/>
      <c r="W469" s="9"/>
      <c r="X469" s="6"/>
    </row>
    <row r="470" spans="1:24" ht="15.75" customHeight="1">
      <c r="A470" s="3">
        <v>648933</v>
      </c>
      <c r="B470" s="7">
        <v>41856.529039351852</v>
      </c>
      <c r="C470" s="8">
        <v>41856.529039351852</v>
      </c>
      <c r="D470" s="3" t="s">
        <v>29</v>
      </c>
      <c r="E470" s="3" t="s">
        <v>15</v>
      </c>
      <c r="F470" s="3" t="s">
        <v>30</v>
      </c>
      <c r="G470" s="3" t="s">
        <v>31</v>
      </c>
      <c r="H470" s="3">
        <v>92872</v>
      </c>
      <c r="V470" s="4"/>
      <c r="W470" s="9"/>
      <c r="X470" s="6"/>
    </row>
    <row r="471" spans="1:24" ht="15.75" customHeight="1">
      <c r="A471" s="3">
        <v>839584</v>
      </c>
      <c r="B471" s="7">
        <v>41880.471701388888</v>
      </c>
      <c r="C471" s="8">
        <v>41880.471701388888</v>
      </c>
      <c r="D471" s="3" t="s">
        <v>29</v>
      </c>
      <c r="E471" s="3" t="s">
        <v>15</v>
      </c>
      <c r="F471" s="3" t="s">
        <v>27</v>
      </c>
      <c r="G471" s="3" t="s">
        <v>28</v>
      </c>
      <c r="H471" s="3">
        <v>92866</v>
      </c>
      <c r="V471" s="4"/>
      <c r="W471" s="9"/>
      <c r="X471" s="6"/>
    </row>
    <row r="472" spans="1:24" ht="15.75" customHeight="1">
      <c r="A472" s="3">
        <v>38475</v>
      </c>
      <c r="B472" s="7">
        <v>41842.759606481479</v>
      </c>
      <c r="C472" s="8">
        <v>41842.759606481479</v>
      </c>
      <c r="D472" s="3" t="s">
        <v>29</v>
      </c>
      <c r="E472" s="3" t="s">
        <v>10</v>
      </c>
      <c r="F472" s="3" t="s">
        <v>38</v>
      </c>
      <c r="G472" s="3" t="s">
        <v>39</v>
      </c>
      <c r="H472" s="3">
        <v>92846</v>
      </c>
      <c r="V472" s="4"/>
      <c r="W472" s="9"/>
      <c r="X472" s="6"/>
    </row>
    <row r="473" spans="1:24" ht="15.75" customHeight="1">
      <c r="A473" s="3">
        <v>20051</v>
      </c>
      <c r="B473" s="7">
        <v>41766.397349537037</v>
      </c>
      <c r="C473" s="8">
        <v>41766.397349537037</v>
      </c>
      <c r="D473" s="3" t="s">
        <v>29</v>
      </c>
      <c r="E473" s="3" t="s">
        <v>37</v>
      </c>
      <c r="F473" s="3" t="s">
        <v>34</v>
      </c>
      <c r="G473" s="3" t="s">
        <v>28</v>
      </c>
      <c r="H473" s="3">
        <v>92812</v>
      </c>
      <c r="V473" s="4"/>
      <c r="W473" s="9"/>
      <c r="X473" s="6"/>
    </row>
    <row r="474" spans="1:24" ht="15.75" customHeight="1">
      <c r="A474" s="3">
        <v>36448</v>
      </c>
      <c r="B474" s="7">
        <v>41874.363587962966</v>
      </c>
      <c r="C474" s="8">
        <v>41874.363587962966</v>
      </c>
      <c r="D474" s="3" t="s">
        <v>29</v>
      </c>
      <c r="E474" s="3" t="s">
        <v>10</v>
      </c>
      <c r="F474" s="3" t="s">
        <v>27</v>
      </c>
      <c r="G474" s="3" t="s">
        <v>28</v>
      </c>
      <c r="H474" s="3">
        <v>92809</v>
      </c>
      <c r="V474" s="4"/>
      <c r="W474" s="9"/>
      <c r="X474" s="6"/>
    </row>
    <row r="475" spans="1:24" ht="15.75" customHeight="1">
      <c r="A475" s="3">
        <v>344006</v>
      </c>
      <c r="B475" s="7">
        <v>41783.770682870374</v>
      </c>
      <c r="C475" s="8">
        <v>41783.770682870374</v>
      </c>
      <c r="D475" s="3" t="s">
        <v>9</v>
      </c>
      <c r="E475" s="3" t="s">
        <v>15</v>
      </c>
      <c r="F475" s="3" t="s">
        <v>40</v>
      </c>
      <c r="G475" s="3" t="s">
        <v>28</v>
      </c>
      <c r="H475" s="3">
        <v>92808</v>
      </c>
      <c r="V475" s="4"/>
      <c r="W475" s="9"/>
      <c r="X475" s="6"/>
    </row>
    <row r="476" spans="1:24" ht="15.75" customHeight="1">
      <c r="A476" s="3">
        <v>681859</v>
      </c>
      <c r="B476" s="7">
        <v>41830.676087962966</v>
      </c>
      <c r="C476" s="8">
        <v>41830.676087962966</v>
      </c>
      <c r="D476" s="3" t="s">
        <v>9</v>
      </c>
      <c r="E476" s="3" t="s">
        <v>15</v>
      </c>
      <c r="F476" s="3" t="s">
        <v>19</v>
      </c>
      <c r="G476" s="3" t="s">
        <v>39</v>
      </c>
      <c r="H476" s="3">
        <v>92806</v>
      </c>
      <c r="V476" s="4"/>
      <c r="W476" s="9"/>
      <c r="X476" s="6"/>
    </row>
    <row r="477" spans="1:24" ht="15.75" customHeight="1">
      <c r="A477" s="3">
        <v>411283</v>
      </c>
      <c r="B477" s="7">
        <v>41838.813460648147</v>
      </c>
      <c r="C477" s="8">
        <v>41838.813460648147</v>
      </c>
      <c r="D477" s="3" t="s">
        <v>29</v>
      </c>
      <c r="E477" s="3" t="s">
        <v>10</v>
      </c>
      <c r="F477" s="3" t="s">
        <v>27</v>
      </c>
      <c r="G477" s="3" t="s">
        <v>39</v>
      </c>
      <c r="H477" s="3">
        <v>92805</v>
      </c>
      <c r="V477" s="4"/>
      <c r="W477" s="9"/>
      <c r="X477" s="6"/>
    </row>
    <row r="478" spans="1:24" ht="15.75" customHeight="1">
      <c r="A478" s="3">
        <v>582417</v>
      </c>
      <c r="B478" s="7">
        <v>41849.639004629629</v>
      </c>
      <c r="C478" s="8">
        <v>41849.639004629629</v>
      </c>
      <c r="D478" s="3" t="s">
        <v>29</v>
      </c>
      <c r="E478" s="3" t="s">
        <v>15</v>
      </c>
      <c r="F478" s="3" t="s">
        <v>27</v>
      </c>
      <c r="G478" s="3" t="s">
        <v>26</v>
      </c>
      <c r="H478" s="3">
        <v>92791</v>
      </c>
      <c r="V478" s="4"/>
      <c r="W478" s="9"/>
      <c r="X478" s="6"/>
    </row>
    <row r="479" spans="1:24" ht="15.75" customHeight="1">
      <c r="A479" s="3">
        <v>553557</v>
      </c>
      <c r="B479" s="7">
        <v>41873.498738425929</v>
      </c>
      <c r="C479" s="8">
        <v>41873.498738425929</v>
      </c>
      <c r="D479" s="3" t="s">
        <v>29</v>
      </c>
      <c r="E479" s="3" t="s">
        <v>15</v>
      </c>
      <c r="F479" s="3" t="s">
        <v>34</v>
      </c>
      <c r="G479" s="3" t="s">
        <v>39</v>
      </c>
      <c r="H479" s="3">
        <v>92785</v>
      </c>
      <c r="V479" s="4"/>
      <c r="W479" s="9"/>
      <c r="X479" s="6"/>
    </row>
    <row r="480" spans="1:24" ht="15.75" customHeight="1">
      <c r="A480" s="3">
        <v>45142</v>
      </c>
      <c r="B480" s="7">
        <v>41767.605775462966</v>
      </c>
      <c r="C480" s="8">
        <v>41767.605775462966</v>
      </c>
      <c r="D480" s="3" t="s">
        <v>9</v>
      </c>
      <c r="E480" s="3" t="s">
        <v>15</v>
      </c>
      <c r="F480" s="3" t="s">
        <v>34</v>
      </c>
      <c r="G480" s="3" t="s">
        <v>16</v>
      </c>
      <c r="H480" s="3">
        <v>92750</v>
      </c>
      <c r="V480" s="4"/>
      <c r="W480" s="9"/>
      <c r="X480" s="6"/>
    </row>
    <row r="481" spans="1:24" ht="15.75" customHeight="1">
      <c r="A481" s="3">
        <v>849322</v>
      </c>
      <c r="B481" s="7">
        <v>41813.373715277776</v>
      </c>
      <c r="C481" s="8">
        <v>41813.373715277776</v>
      </c>
      <c r="D481" s="3" t="s">
        <v>29</v>
      </c>
      <c r="E481" s="3" t="s">
        <v>15</v>
      </c>
      <c r="F481" s="3" t="s">
        <v>27</v>
      </c>
      <c r="G481" s="3" t="s">
        <v>26</v>
      </c>
      <c r="H481" s="3">
        <v>92747</v>
      </c>
      <c r="V481" s="4"/>
      <c r="W481" s="9"/>
      <c r="X481" s="6"/>
    </row>
    <row r="482" spans="1:24" ht="15.75" customHeight="1">
      <c r="A482" s="3">
        <v>494189</v>
      </c>
      <c r="B482" s="7">
        <v>41771.59611111111</v>
      </c>
      <c r="C482" s="8">
        <v>41771.59611111111</v>
      </c>
      <c r="D482" s="3" t="s">
        <v>9</v>
      </c>
      <c r="E482" s="3" t="s">
        <v>15</v>
      </c>
      <c r="F482" s="3" t="s">
        <v>27</v>
      </c>
      <c r="G482" s="3" t="s">
        <v>26</v>
      </c>
      <c r="H482" s="3">
        <v>92741</v>
      </c>
      <c r="V482" s="4"/>
      <c r="W482" s="9"/>
      <c r="X482" s="6"/>
    </row>
    <row r="483" spans="1:24" ht="15.75" customHeight="1">
      <c r="A483" s="3">
        <v>548492</v>
      </c>
      <c r="B483" s="7">
        <v>41828.951203703706</v>
      </c>
      <c r="C483" s="8">
        <v>41828.951203703706</v>
      </c>
      <c r="D483" s="3" t="s">
        <v>29</v>
      </c>
      <c r="E483" s="3" t="s">
        <v>15</v>
      </c>
      <c r="F483" s="3" t="s">
        <v>19</v>
      </c>
      <c r="G483" s="3" t="s">
        <v>39</v>
      </c>
      <c r="H483" s="3">
        <v>92717</v>
      </c>
      <c r="V483" s="4"/>
      <c r="W483" s="9"/>
      <c r="X483" s="6"/>
    </row>
    <row r="484" spans="1:24" ht="15.75" customHeight="1">
      <c r="A484" s="3">
        <v>500344</v>
      </c>
      <c r="B484" s="7">
        <v>41850.450891203705</v>
      </c>
      <c r="C484" s="8">
        <v>41850.450891203705</v>
      </c>
      <c r="D484" s="3" t="s">
        <v>29</v>
      </c>
      <c r="E484" s="3" t="s">
        <v>15</v>
      </c>
      <c r="F484" s="3" t="s">
        <v>27</v>
      </c>
      <c r="G484" s="3" t="s">
        <v>23</v>
      </c>
      <c r="H484" s="3">
        <v>92701</v>
      </c>
      <c r="V484" s="4"/>
      <c r="W484" s="9"/>
      <c r="X484" s="6"/>
    </row>
    <row r="485" spans="1:24" ht="15.75" customHeight="1">
      <c r="A485" s="3">
        <v>296632</v>
      </c>
      <c r="B485" s="7">
        <v>41808.774768518517</v>
      </c>
      <c r="C485" s="8">
        <v>41808.774768518517</v>
      </c>
      <c r="D485" s="3" t="s">
        <v>9</v>
      </c>
      <c r="E485" s="3" t="s">
        <v>10</v>
      </c>
      <c r="F485" s="3" t="s">
        <v>33</v>
      </c>
      <c r="G485" s="3" t="s">
        <v>28</v>
      </c>
      <c r="H485" s="3">
        <v>92695</v>
      </c>
      <c r="V485" s="4"/>
      <c r="W485" s="9"/>
      <c r="X485" s="6"/>
    </row>
    <row r="486" spans="1:24" ht="15.75" customHeight="1">
      <c r="A486" s="3">
        <v>523692</v>
      </c>
      <c r="B486" s="7">
        <v>41838.396886574075</v>
      </c>
      <c r="C486" s="8">
        <v>41838.396886574075</v>
      </c>
      <c r="D486" s="3" t="s">
        <v>29</v>
      </c>
      <c r="E486" s="3" t="s">
        <v>15</v>
      </c>
      <c r="F486" s="3" t="s">
        <v>33</v>
      </c>
      <c r="G486" s="3" t="s">
        <v>39</v>
      </c>
      <c r="H486" s="3">
        <v>92689</v>
      </c>
      <c r="V486" s="4"/>
      <c r="W486" s="9"/>
      <c r="X486" s="6"/>
    </row>
    <row r="487" spans="1:24" ht="15.75" customHeight="1">
      <c r="A487" s="3">
        <v>250878</v>
      </c>
      <c r="B487" s="7">
        <v>41768.534305555557</v>
      </c>
      <c r="C487" s="8">
        <v>41768.534305555557</v>
      </c>
      <c r="D487" s="3" t="s">
        <v>9</v>
      </c>
      <c r="E487" s="3" t="s">
        <v>15</v>
      </c>
      <c r="F487" s="3" t="s">
        <v>19</v>
      </c>
      <c r="G487" s="3" t="s">
        <v>28</v>
      </c>
      <c r="H487" s="3">
        <v>92688</v>
      </c>
      <c r="V487" s="4"/>
      <c r="W487" s="9"/>
      <c r="X487" s="6"/>
    </row>
    <row r="488" spans="1:24" ht="15.75" customHeight="1">
      <c r="A488" s="3">
        <v>875630</v>
      </c>
      <c r="B488" s="7">
        <v>41832.362268518518</v>
      </c>
      <c r="C488" s="8">
        <v>41832.362268518518</v>
      </c>
      <c r="D488" s="3" t="s">
        <v>9</v>
      </c>
      <c r="E488" s="3" t="s">
        <v>15</v>
      </c>
      <c r="F488" s="3" t="s">
        <v>19</v>
      </c>
      <c r="G488" s="3" t="s">
        <v>28</v>
      </c>
      <c r="H488" s="3">
        <v>92668</v>
      </c>
      <c r="V488" s="4"/>
      <c r="W488" s="9"/>
      <c r="X488" s="6"/>
    </row>
    <row r="489" spans="1:24" ht="15.75" customHeight="1">
      <c r="A489" s="3">
        <v>370975</v>
      </c>
      <c r="B489" s="7">
        <v>41881.814687500002</v>
      </c>
      <c r="C489" s="8">
        <v>41881.814687500002</v>
      </c>
      <c r="D489" s="3" t="s">
        <v>9</v>
      </c>
      <c r="E489" s="3" t="s">
        <v>15</v>
      </c>
      <c r="F489" s="3" t="s">
        <v>19</v>
      </c>
      <c r="G489" s="3" t="s">
        <v>36</v>
      </c>
      <c r="H489" s="3">
        <v>92550</v>
      </c>
      <c r="V489" s="4"/>
      <c r="W489" s="9"/>
      <c r="X489" s="6"/>
    </row>
    <row r="490" spans="1:24" ht="15.75" customHeight="1">
      <c r="A490" s="3">
        <v>49980</v>
      </c>
      <c r="B490" s="7">
        <v>41835.086168981485</v>
      </c>
      <c r="C490" s="8">
        <v>41835.086168981485</v>
      </c>
      <c r="D490" s="3" t="s">
        <v>29</v>
      </c>
      <c r="E490" s="3" t="s">
        <v>15</v>
      </c>
      <c r="F490" s="3" t="s">
        <v>27</v>
      </c>
      <c r="G490" s="3" t="s">
        <v>26</v>
      </c>
      <c r="H490" s="3">
        <v>92530</v>
      </c>
      <c r="V490" s="4"/>
      <c r="W490" s="9"/>
      <c r="X490" s="6"/>
    </row>
    <row r="491" spans="1:24" ht="15.75" customHeight="1">
      <c r="A491" s="3">
        <v>46893</v>
      </c>
      <c r="B491" s="7">
        <v>41824.387245370373</v>
      </c>
      <c r="C491" s="8">
        <v>41824.387245370373</v>
      </c>
      <c r="D491" s="3" t="s">
        <v>29</v>
      </c>
      <c r="E491" s="3" t="s">
        <v>15</v>
      </c>
      <c r="F491" s="3" t="s">
        <v>34</v>
      </c>
      <c r="G491" s="3" t="s">
        <v>16</v>
      </c>
      <c r="H491" s="3">
        <v>92525</v>
      </c>
      <c r="V491" s="4"/>
      <c r="W491" s="9"/>
      <c r="X491" s="6"/>
    </row>
    <row r="492" spans="1:24" ht="15.75" customHeight="1">
      <c r="A492" s="3">
        <v>843575</v>
      </c>
      <c r="B492" s="7">
        <v>41864.997430555559</v>
      </c>
      <c r="C492" s="8">
        <v>41864.997430555559</v>
      </c>
      <c r="D492" s="3" t="s">
        <v>29</v>
      </c>
      <c r="E492" s="3" t="s">
        <v>15</v>
      </c>
      <c r="F492" s="3" t="s">
        <v>27</v>
      </c>
      <c r="G492" s="3" t="s">
        <v>36</v>
      </c>
      <c r="H492" s="3">
        <v>92521</v>
      </c>
      <c r="V492" s="4"/>
      <c r="W492" s="9"/>
      <c r="X492" s="6"/>
    </row>
    <row r="493" spans="1:24" ht="15.75" customHeight="1">
      <c r="A493" s="3">
        <v>620777</v>
      </c>
      <c r="B493" s="7">
        <v>41813.655532407407</v>
      </c>
      <c r="C493" s="8">
        <v>41813.655532407407</v>
      </c>
      <c r="D493" s="3" t="s">
        <v>9</v>
      </c>
      <c r="E493" s="3" t="s">
        <v>15</v>
      </c>
      <c r="F493" s="3" t="s">
        <v>38</v>
      </c>
      <c r="G493" s="3" t="s">
        <v>28</v>
      </c>
      <c r="H493" s="3">
        <v>92506</v>
      </c>
      <c r="V493" s="4"/>
      <c r="W493" s="9"/>
      <c r="X493" s="6"/>
    </row>
    <row r="494" spans="1:24" ht="15.75" customHeight="1">
      <c r="A494" s="3">
        <v>198525</v>
      </c>
      <c r="B494" s="7">
        <v>41854.540219907409</v>
      </c>
      <c r="C494" s="8">
        <v>41854.540219907409</v>
      </c>
      <c r="D494" s="3" t="s">
        <v>29</v>
      </c>
      <c r="E494" s="3" t="s">
        <v>15</v>
      </c>
      <c r="F494" s="3" t="s">
        <v>27</v>
      </c>
      <c r="G494" s="3" t="s">
        <v>26</v>
      </c>
      <c r="H494" s="3">
        <v>92478</v>
      </c>
      <c r="V494" s="4"/>
      <c r="W494" s="9"/>
      <c r="X494" s="6"/>
    </row>
    <row r="495" spans="1:24" ht="15.75" customHeight="1">
      <c r="A495" s="3">
        <v>666002</v>
      </c>
      <c r="B495" s="7">
        <v>41777.735891203702</v>
      </c>
      <c r="C495" s="8">
        <v>41777.735891203702</v>
      </c>
      <c r="D495" s="3" t="s">
        <v>9</v>
      </c>
      <c r="E495" s="3" t="s">
        <v>15</v>
      </c>
      <c r="F495" s="3" t="s">
        <v>34</v>
      </c>
      <c r="G495" s="3" t="s">
        <v>28</v>
      </c>
      <c r="H495" s="3">
        <v>92464</v>
      </c>
      <c r="V495" s="4"/>
      <c r="W495" s="9"/>
      <c r="X495" s="6"/>
    </row>
    <row r="496" spans="1:24" ht="15.75" customHeight="1">
      <c r="A496" s="3">
        <v>95009</v>
      </c>
      <c r="B496" s="7">
        <v>41856.352465277778</v>
      </c>
      <c r="C496" s="8">
        <v>41856.352465277778</v>
      </c>
      <c r="D496" s="3" t="s">
        <v>9</v>
      </c>
      <c r="E496" s="3" t="s">
        <v>10</v>
      </c>
      <c r="F496" s="3" t="s">
        <v>27</v>
      </c>
      <c r="G496" s="3" t="s">
        <v>26</v>
      </c>
      <c r="H496" s="3">
        <v>92458</v>
      </c>
      <c r="V496" s="4"/>
      <c r="W496" s="9"/>
      <c r="X496" s="6"/>
    </row>
    <row r="497" spans="1:24" ht="15.75" customHeight="1">
      <c r="A497" s="3">
        <v>123989</v>
      </c>
      <c r="B497" s="7">
        <v>41872.380069444444</v>
      </c>
      <c r="C497" s="8">
        <v>41872.380069444444</v>
      </c>
      <c r="D497" s="3" t="s">
        <v>9</v>
      </c>
      <c r="E497" s="3" t="s">
        <v>10</v>
      </c>
      <c r="F497" s="3" t="s">
        <v>30</v>
      </c>
      <c r="G497" s="3" t="s">
        <v>39</v>
      </c>
      <c r="H497" s="3">
        <v>92448</v>
      </c>
      <c r="V497" s="4"/>
      <c r="W497" s="9"/>
      <c r="X497" s="6"/>
    </row>
    <row r="498" spans="1:24" ht="15.75" customHeight="1">
      <c r="A498" s="3">
        <v>467947</v>
      </c>
      <c r="B498" s="7">
        <v>41845.20045138889</v>
      </c>
      <c r="C498" s="8">
        <v>41845.20045138889</v>
      </c>
      <c r="D498" s="3" t="s">
        <v>29</v>
      </c>
      <c r="E498" s="3" t="s">
        <v>15</v>
      </c>
      <c r="F498" s="3" t="s">
        <v>34</v>
      </c>
      <c r="G498" s="3" t="s">
        <v>28</v>
      </c>
      <c r="H498" s="3">
        <v>92438</v>
      </c>
      <c r="V498" s="4"/>
      <c r="W498" s="9"/>
      <c r="X498" s="6"/>
    </row>
    <row r="499" spans="1:24" ht="15.75" customHeight="1">
      <c r="A499" s="3">
        <v>146168</v>
      </c>
      <c r="B499" s="7">
        <v>41765.335659722223</v>
      </c>
      <c r="C499" s="8">
        <v>41765.335659722223</v>
      </c>
      <c r="D499" s="3" t="s">
        <v>9</v>
      </c>
      <c r="E499" s="3" t="s">
        <v>15</v>
      </c>
      <c r="F499" s="3" t="s">
        <v>19</v>
      </c>
      <c r="G499" s="3" t="s">
        <v>23</v>
      </c>
      <c r="H499" s="3">
        <v>92429</v>
      </c>
      <c r="V499" s="4"/>
      <c r="W499" s="9"/>
      <c r="X499" s="6"/>
    </row>
    <row r="500" spans="1:24" ht="15.75" customHeight="1">
      <c r="A500" s="3">
        <v>440340</v>
      </c>
      <c r="B500" s="7">
        <v>41799.410474537035</v>
      </c>
      <c r="C500" s="8">
        <v>41799.410474537035</v>
      </c>
      <c r="D500" s="3" t="s">
        <v>9</v>
      </c>
      <c r="E500" s="3" t="s">
        <v>15</v>
      </c>
      <c r="F500" s="3" t="s">
        <v>40</v>
      </c>
      <c r="G500" s="3" t="s">
        <v>39</v>
      </c>
      <c r="H500" s="3">
        <v>92421</v>
      </c>
      <c r="V500" s="4"/>
      <c r="W500" s="9"/>
      <c r="X500" s="6"/>
    </row>
    <row r="501" spans="1:24" ht="15.75" customHeight="1">
      <c r="A501" s="3">
        <v>968762</v>
      </c>
      <c r="B501" s="7">
        <v>41862.662002314813</v>
      </c>
      <c r="C501" s="8">
        <v>41862.662002314813</v>
      </c>
      <c r="D501" s="3" t="s">
        <v>9</v>
      </c>
      <c r="E501" s="3" t="s">
        <v>15</v>
      </c>
      <c r="F501" s="3" t="s">
        <v>33</v>
      </c>
      <c r="G501" s="3" t="s">
        <v>31</v>
      </c>
      <c r="H501" s="3">
        <v>92420</v>
      </c>
      <c r="V501" s="4"/>
      <c r="W501" s="9"/>
      <c r="X501" s="6"/>
    </row>
    <row r="502" spans="1:24" ht="15.75" customHeight="1">
      <c r="A502" s="3">
        <v>476027</v>
      </c>
      <c r="B502" s="7">
        <v>41768.756365740737</v>
      </c>
      <c r="C502" s="8">
        <v>41768.756365740737</v>
      </c>
      <c r="D502" s="3" t="s">
        <v>9</v>
      </c>
      <c r="E502" s="3" t="s">
        <v>10</v>
      </c>
      <c r="F502" s="3" t="s">
        <v>38</v>
      </c>
      <c r="G502" s="3" t="s">
        <v>20</v>
      </c>
      <c r="H502" s="3">
        <v>92403</v>
      </c>
      <c r="V502" s="4"/>
      <c r="W502" s="9"/>
      <c r="X502" s="6"/>
    </row>
    <row r="503" spans="1:24" ht="15.75" customHeight="1">
      <c r="A503" s="3">
        <v>874516</v>
      </c>
      <c r="B503" s="7">
        <v>41865.437210648146</v>
      </c>
      <c r="C503" s="8">
        <v>41865.437210648146</v>
      </c>
      <c r="D503" s="3" t="s">
        <v>9</v>
      </c>
      <c r="E503" s="3" t="s">
        <v>10</v>
      </c>
      <c r="F503" s="3" t="s">
        <v>27</v>
      </c>
      <c r="G503" s="3" t="s">
        <v>26</v>
      </c>
      <c r="H503" s="3">
        <v>92393</v>
      </c>
      <c r="V503" s="4"/>
      <c r="W503" s="9"/>
      <c r="X503" s="6"/>
    </row>
    <row r="504" spans="1:24" ht="15.75" customHeight="1">
      <c r="A504" s="3">
        <v>119239</v>
      </c>
      <c r="B504" s="7">
        <v>41792.465173611112</v>
      </c>
      <c r="C504" s="8">
        <v>41792.465173611112</v>
      </c>
      <c r="D504" s="3" t="s">
        <v>9</v>
      </c>
      <c r="E504" s="3" t="s">
        <v>15</v>
      </c>
      <c r="F504" s="3" t="s">
        <v>27</v>
      </c>
      <c r="G504" s="3" t="s">
        <v>16</v>
      </c>
      <c r="H504" s="3">
        <v>92386</v>
      </c>
      <c r="V504" s="4"/>
      <c r="W504" s="9"/>
      <c r="X504" s="6"/>
    </row>
    <row r="505" spans="1:24" ht="15.75" customHeight="1">
      <c r="A505" s="3">
        <v>978212</v>
      </c>
      <c r="B505" s="7">
        <v>41879.433749999997</v>
      </c>
      <c r="C505" s="8">
        <v>41879.433749999997</v>
      </c>
      <c r="D505" s="3" t="s">
        <v>9</v>
      </c>
      <c r="E505" s="3" t="s">
        <v>10</v>
      </c>
      <c r="F505" s="3" t="s">
        <v>30</v>
      </c>
      <c r="G505" s="3" t="s">
        <v>26</v>
      </c>
      <c r="H505" s="3">
        <v>92378</v>
      </c>
      <c r="V505" s="4"/>
      <c r="W505" s="9"/>
      <c r="X505" s="6"/>
    </row>
    <row r="506" spans="1:24" ht="15.75" customHeight="1">
      <c r="A506" s="3">
        <v>723807</v>
      </c>
      <c r="B506" s="7">
        <v>41862.60628472222</v>
      </c>
      <c r="C506" s="8">
        <v>41862.60628472222</v>
      </c>
      <c r="D506" s="3" t="s">
        <v>9</v>
      </c>
      <c r="E506" s="3" t="s">
        <v>10</v>
      </c>
      <c r="F506" s="3" t="s">
        <v>34</v>
      </c>
      <c r="G506" s="3" t="s">
        <v>20</v>
      </c>
      <c r="H506" s="3">
        <v>92366</v>
      </c>
      <c r="V506" s="4"/>
      <c r="W506" s="9"/>
      <c r="X506" s="6"/>
    </row>
    <row r="507" spans="1:24" ht="15.75" customHeight="1">
      <c r="A507" s="3">
        <v>188939</v>
      </c>
      <c r="B507" s="7">
        <v>41868.57366898148</v>
      </c>
      <c r="C507" s="8">
        <v>41868.57366898148</v>
      </c>
      <c r="D507" s="3" t="s">
        <v>29</v>
      </c>
      <c r="E507" s="3" t="s">
        <v>15</v>
      </c>
      <c r="F507" s="3" t="s">
        <v>27</v>
      </c>
      <c r="G507" s="3" t="s">
        <v>23</v>
      </c>
      <c r="H507" s="3">
        <v>92315</v>
      </c>
      <c r="V507" s="4"/>
      <c r="W507" s="9"/>
      <c r="X507" s="6"/>
    </row>
    <row r="508" spans="1:24" ht="15.75" customHeight="1">
      <c r="A508" s="3">
        <v>233900</v>
      </c>
      <c r="B508" s="7">
        <v>41771.47278935185</v>
      </c>
      <c r="C508" s="8">
        <v>41771.47278935185</v>
      </c>
      <c r="D508" s="3" t="s">
        <v>9</v>
      </c>
      <c r="E508" s="3" t="s">
        <v>15</v>
      </c>
      <c r="F508" s="3" t="s">
        <v>19</v>
      </c>
      <c r="G508" s="3" t="s">
        <v>26</v>
      </c>
      <c r="H508" s="3">
        <v>92302</v>
      </c>
      <c r="V508" s="4"/>
      <c r="W508" s="9"/>
      <c r="X508" s="6"/>
    </row>
    <row r="509" spans="1:24" ht="15.75" customHeight="1">
      <c r="A509" s="3">
        <v>638843</v>
      </c>
      <c r="B509" s="7">
        <v>41796.820567129631</v>
      </c>
      <c r="C509" s="8">
        <v>41796.820567129631</v>
      </c>
      <c r="D509" s="3" t="s">
        <v>9</v>
      </c>
      <c r="E509" s="3" t="s">
        <v>10</v>
      </c>
      <c r="F509" s="3" t="s">
        <v>19</v>
      </c>
      <c r="G509" s="3" t="s">
        <v>26</v>
      </c>
      <c r="H509" s="3">
        <v>92294</v>
      </c>
      <c r="V509" s="4"/>
      <c r="W509" s="9"/>
      <c r="X509" s="6"/>
    </row>
    <row r="510" spans="1:24" ht="15.75" customHeight="1">
      <c r="A510" s="3">
        <v>362996</v>
      </c>
      <c r="B510" s="7">
        <v>41870.400509259256</v>
      </c>
      <c r="C510" s="8">
        <v>41870.400509259256</v>
      </c>
      <c r="D510" s="3" t="s">
        <v>9</v>
      </c>
      <c r="E510" s="3" t="s">
        <v>15</v>
      </c>
      <c r="F510" s="3" t="s">
        <v>40</v>
      </c>
      <c r="G510" s="3" t="s">
        <v>16</v>
      </c>
      <c r="H510" s="3">
        <v>92283</v>
      </c>
      <c r="V510" s="4"/>
      <c r="W510" s="9"/>
      <c r="X510" s="6"/>
    </row>
    <row r="511" spans="1:24" ht="15.75" customHeight="1">
      <c r="A511" s="3">
        <v>41585</v>
      </c>
      <c r="B511" s="7">
        <v>41813.657141203701</v>
      </c>
      <c r="C511" s="8">
        <v>41813.657141203701</v>
      </c>
      <c r="D511" s="3" t="s">
        <v>9</v>
      </c>
      <c r="E511" s="3" t="s">
        <v>10</v>
      </c>
      <c r="F511" s="3" t="s">
        <v>38</v>
      </c>
      <c r="G511" s="3" t="s">
        <v>28</v>
      </c>
      <c r="H511" s="3">
        <v>92272</v>
      </c>
      <c r="V511" s="4"/>
      <c r="W511" s="9"/>
      <c r="X511" s="6"/>
    </row>
    <row r="512" spans="1:24" ht="15.75" customHeight="1">
      <c r="A512" s="3">
        <v>894684</v>
      </c>
      <c r="B512" s="7">
        <v>41865.71334490741</v>
      </c>
      <c r="C512" s="8">
        <v>41865.71334490741</v>
      </c>
      <c r="D512" s="3" t="s">
        <v>29</v>
      </c>
      <c r="E512" s="3" t="s">
        <v>15</v>
      </c>
      <c r="F512" s="3" t="s">
        <v>19</v>
      </c>
      <c r="G512" s="3" t="s">
        <v>16</v>
      </c>
      <c r="H512" s="3">
        <v>92254</v>
      </c>
      <c r="V512" s="4"/>
      <c r="W512" s="9"/>
      <c r="X512" s="6"/>
    </row>
    <row r="513" spans="1:24" ht="15.75" customHeight="1">
      <c r="A513" s="3">
        <v>714233</v>
      </c>
      <c r="B513" s="7">
        <v>41781.488113425927</v>
      </c>
      <c r="C513" s="8">
        <v>41781.488113425927</v>
      </c>
      <c r="D513" s="3" t="s">
        <v>9</v>
      </c>
      <c r="E513" s="3" t="s">
        <v>15</v>
      </c>
      <c r="F513" s="3" t="s">
        <v>19</v>
      </c>
      <c r="G513" s="3" t="s">
        <v>26</v>
      </c>
      <c r="H513" s="3">
        <v>92229</v>
      </c>
      <c r="V513" s="4"/>
      <c r="W513" s="9"/>
      <c r="X513" s="6"/>
    </row>
    <row r="514" spans="1:24" ht="15.75" customHeight="1">
      <c r="A514" s="3">
        <v>490261</v>
      </c>
      <c r="B514" s="7">
        <v>41779.649942129632</v>
      </c>
      <c r="C514" s="8">
        <v>41779.649942129632</v>
      </c>
      <c r="D514" s="3" t="s">
        <v>9</v>
      </c>
      <c r="E514" s="3" t="s">
        <v>10</v>
      </c>
      <c r="F514" s="3" t="s">
        <v>19</v>
      </c>
      <c r="G514" s="3" t="s">
        <v>28</v>
      </c>
      <c r="H514" s="3">
        <v>92225</v>
      </c>
      <c r="V514" s="4"/>
      <c r="W514" s="9"/>
      <c r="X514" s="6"/>
    </row>
    <row r="515" spans="1:24" ht="15.75" customHeight="1">
      <c r="A515" s="3">
        <v>331722</v>
      </c>
      <c r="B515" s="7">
        <v>41858.629340277781</v>
      </c>
      <c r="C515" s="8">
        <v>41858.629340277781</v>
      </c>
      <c r="D515" s="3" t="s">
        <v>29</v>
      </c>
      <c r="E515" s="3" t="s">
        <v>15</v>
      </c>
      <c r="F515" s="3" t="s">
        <v>27</v>
      </c>
      <c r="G515" s="3" t="s">
        <v>36</v>
      </c>
      <c r="H515" s="3">
        <v>92203</v>
      </c>
      <c r="V515" s="4"/>
      <c r="W515" s="9"/>
      <c r="X515" s="6"/>
    </row>
    <row r="516" spans="1:24" ht="15.75" customHeight="1">
      <c r="A516" s="3">
        <v>332641</v>
      </c>
      <c r="B516" s="7">
        <v>41857.455462962964</v>
      </c>
      <c r="C516" s="8">
        <v>41857.455462962964</v>
      </c>
      <c r="D516" s="3" t="s">
        <v>29</v>
      </c>
      <c r="E516" s="3" t="s">
        <v>15</v>
      </c>
      <c r="F516" s="3" t="s">
        <v>30</v>
      </c>
      <c r="G516" s="3" t="s">
        <v>28</v>
      </c>
      <c r="H516" s="3">
        <v>92172</v>
      </c>
      <c r="V516" s="4"/>
      <c r="W516" s="9"/>
      <c r="X516" s="6"/>
    </row>
    <row r="517" spans="1:24" ht="15.75" customHeight="1">
      <c r="A517" s="3">
        <v>956314</v>
      </c>
      <c r="B517" s="7">
        <v>41787.500810185185</v>
      </c>
      <c r="C517" s="8">
        <v>41787.500810185185</v>
      </c>
      <c r="D517" s="3" t="s">
        <v>9</v>
      </c>
      <c r="E517" s="3" t="s">
        <v>10</v>
      </c>
      <c r="F517" s="3" t="s">
        <v>19</v>
      </c>
      <c r="G517" s="3" t="s">
        <v>36</v>
      </c>
      <c r="H517" s="3">
        <v>92168</v>
      </c>
      <c r="V517" s="4"/>
      <c r="W517" s="9"/>
      <c r="X517" s="6"/>
    </row>
    <row r="518" spans="1:24" ht="15.75" customHeight="1">
      <c r="A518" s="3">
        <v>229281</v>
      </c>
      <c r="B518" s="7">
        <v>41835.360312500001</v>
      </c>
      <c r="C518" s="8">
        <v>41835.360312500001</v>
      </c>
      <c r="D518" s="3" t="s">
        <v>9</v>
      </c>
      <c r="E518" s="3" t="s">
        <v>15</v>
      </c>
      <c r="F518" s="3" t="s">
        <v>27</v>
      </c>
      <c r="G518" s="3" t="s">
        <v>36</v>
      </c>
      <c r="H518" s="3">
        <v>92128</v>
      </c>
      <c r="V518" s="4"/>
      <c r="W518" s="9"/>
      <c r="X518" s="6"/>
    </row>
    <row r="519" spans="1:24" ht="15.75" customHeight="1">
      <c r="A519" s="3">
        <v>372707</v>
      </c>
      <c r="B519" s="7">
        <v>41779.712083333332</v>
      </c>
      <c r="C519" s="8">
        <v>41779.712083333332</v>
      </c>
      <c r="D519" s="3" t="s">
        <v>29</v>
      </c>
      <c r="E519" s="3" t="s">
        <v>10</v>
      </c>
      <c r="F519" s="3" t="s">
        <v>11</v>
      </c>
      <c r="G519" s="3" t="s">
        <v>32</v>
      </c>
      <c r="H519" s="3">
        <v>92123</v>
      </c>
      <c r="V519" s="4"/>
      <c r="W519" s="9"/>
      <c r="X519" s="6"/>
    </row>
    <row r="520" spans="1:24" ht="15.75" customHeight="1">
      <c r="A520" s="3">
        <v>781527</v>
      </c>
      <c r="B520" s="7">
        <v>41774.483101851853</v>
      </c>
      <c r="C520" s="8">
        <v>41774.483101851853</v>
      </c>
      <c r="D520" s="3" t="s">
        <v>9</v>
      </c>
      <c r="E520" s="3" t="s">
        <v>15</v>
      </c>
      <c r="F520" s="3" t="s">
        <v>40</v>
      </c>
      <c r="G520" s="3" t="s">
        <v>39</v>
      </c>
      <c r="H520" s="3">
        <v>92123</v>
      </c>
      <c r="V520" s="4"/>
      <c r="W520" s="9"/>
      <c r="X520" s="6"/>
    </row>
    <row r="521" spans="1:24" ht="15.75" customHeight="1">
      <c r="A521" s="3">
        <v>366508</v>
      </c>
      <c r="B521" s="7">
        <v>41776.393078703702</v>
      </c>
      <c r="C521" s="8">
        <v>41776.393078703702</v>
      </c>
      <c r="D521" s="3" t="s">
        <v>9</v>
      </c>
      <c r="E521" s="3" t="s">
        <v>10</v>
      </c>
      <c r="F521" s="3" t="s">
        <v>27</v>
      </c>
      <c r="G521" s="3" t="s">
        <v>26</v>
      </c>
      <c r="H521" s="3">
        <v>92121</v>
      </c>
      <c r="V521" s="4"/>
      <c r="W521" s="9"/>
      <c r="X521" s="6"/>
    </row>
    <row r="522" spans="1:24" ht="15.75" customHeight="1">
      <c r="A522" s="3">
        <v>365081</v>
      </c>
      <c r="B522" s="7">
        <v>41780.399965277778</v>
      </c>
      <c r="C522" s="8">
        <v>41780.399965277778</v>
      </c>
      <c r="D522" s="3" t="s">
        <v>9</v>
      </c>
      <c r="E522" s="3" t="s">
        <v>15</v>
      </c>
      <c r="F522" s="3" t="s">
        <v>19</v>
      </c>
      <c r="G522" s="3" t="s">
        <v>28</v>
      </c>
      <c r="H522" s="3">
        <v>92097</v>
      </c>
      <c r="V522" s="4"/>
      <c r="W522" s="9"/>
      <c r="X522" s="6"/>
    </row>
    <row r="523" spans="1:24" ht="15.75" customHeight="1">
      <c r="A523" s="3">
        <v>933454</v>
      </c>
      <c r="B523" s="7">
        <v>41801.341979166667</v>
      </c>
      <c r="C523" s="8">
        <v>41801.341979166667</v>
      </c>
      <c r="D523" s="3" t="s">
        <v>9</v>
      </c>
      <c r="E523" s="3" t="s">
        <v>15</v>
      </c>
      <c r="F523" s="3" t="s">
        <v>27</v>
      </c>
      <c r="G523" s="3" t="s">
        <v>28</v>
      </c>
      <c r="H523" s="3">
        <v>92060</v>
      </c>
      <c r="V523" s="4"/>
      <c r="W523" s="9"/>
      <c r="X523" s="6"/>
    </row>
    <row r="524" spans="1:24" ht="15.75" customHeight="1">
      <c r="A524" s="3">
        <v>146879</v>
      </c>
      <c r="B524" s="7">
        <v>41869.406631944446</v>
      </c>
      <c r="C524" s="8">
        <v>41869.406631944446</v>
      </c>
      <c r="D524" s="3" t="s">
        <v>9</v>
      </c>
      <c r="E524" s="3" t="s">
        <v>15</v>
      </c>
      <c r="F524" s="3" t="s">
        <v>33</v>
      </c>
      <c r="G524" s="3" t="s">
        <v>26</v>
      </c>
      <c r="H524" s="3">
        <v>92058</v>
      </c>
      <c r="V524" s="4"/>
      <c r="W524" s="9"/>
      <c r="X524" s="6"/>
    </row>
    <row r="525" spans="1:24" ht="15.75" customHeight="1">
      <c r="A525" s="3">
        <v>317066</v>
      </c>
      <c r="B525" s="7">
        <v>41786.418958333335</v>
      </c>
      <c r="C525" s="8">
        <v>41786.418958333335</v>
      </c>
      <c r="D525" s="3" t="s">
        <v>29</v>
      </c>
      <c r="E525" s="3" t="s">
        <v>10</v>
      </c>
      <c r="F525" s="3" t="s">
        <v>27</v>
      </c>
      <c r="G525" s="3" t="s">
        <v>26</v>
      </c>
      <c r="H525" s="3">
        <v>92019</v>
      </c>
      <c r="V525" s="4"/>
      <c r="W525" s="9"/>
      <c r="X525" s="6"/>
    </row>
    <row r="526" spans="1:24" ht="15.75" customHeight="1">
      <c r="A526" s="3">
        <v>427013</v>
      </c>
      <c r="B526" s="7">
        <v>41798.789259259262</v>
      </c>
      <c r="C526" s="8">
        <v>41798.789259259262</v>
      </c>
      <c r="D526" s="3" t="s">
        <v>29</v>
      </c>
      <c r="E526" s="3" t="s">
        <v>15</v>
      </c>
      <c r="F526" s="3" t="s">
        <v>27</v>
      </c>
      <c r="G526" s="3" t="s">
        <v>20</v>
      </c>
      <c r="H526" s="3">
        <v>91976</v>
      </c>
      <c r="V526" s="4"/>
      <c r="W526" s="9"/>
      <c r="X526" s="6"/>
    </row>
    <row r="527" spans="1:24" ht="15.75" customHeight="1">
      <c r="A527" s="3">
        <v>869541</v>
      </c>
      <c r="B527" s="7">
        <v>41882.40384259259</v>
      </c>
      <c r="C527" s="8">
        <v>41882.40384259259</v>
      </c>
      <c r="D527" s="3" t="s">
        <v>9</v>
      </c>
      <c r="E527" s="3" t="s">
        <v>15</v>
      </c>
      <c r="F527" s="3" t="s">
        <v>19</v>
      </c>
      <c r="G527" s="3" t="s">
        <v>23</v>
      </c>
      <c r="H527" s="3">
        <v>91974</v>
      </c>
      <c r="V527" s="4"/>
      <c r="W527" s="9"/>
      <c r="X527" s="6"/>
    </row>
    <row r="528" spans="1:24" ht="15.75" customHeight="1">
      <c r="A528" s="3">
        <v>975136</v>
      </c>
      <c r="B528" s="7">
        <v>41761.473379629628</v>
      </c>
      <c r="C528" s="8">
        <v>41761.473379629628</v>
      </c>
      <c r="D528" s="3" t="s">
        <v>9</v>
      </c>
      <c r="E528" s="3" t="s">
        <v>15</v>
      </c>
      <c r="F528" s="3" t="s">
        <v>34</v>
      </c>
      <c r="G528" s="3" t="s">
        <v>28</v>
      </c>
      <c r="H528" s="3">
        <v>91958</v>
      </c>
      <c r="V528" s="4"/>
      <c r="W528" s="9"/>
      <c r="X528" s="6"/>
    </row>
    <row r="529" spans="1:24" ht="15.75" customHeight="1">
      <c r="A529" s="3">
        <v>150277</v>
      </c>
      <c r="B529" s="7">
        <v>41781.9297337963</v>
      </c>
      <c r="C529" s="8">
        <v>41781.9297337963</v>
      </c>
      <c r="D529" s="3" t="s">
        <v>29</v>
      </c>
      <c r="E529" s="3" t="s">
        <v>15</v>
      </c>
      <c r="F529" s="3" t="s">
        <v>34</v>
      </c>
      <c r="G529" s="3" t="s">
        <v>32</v>
      </c>
      <c r="H529" s="3">
        <v>91928</v>
      </c>
      <c r="V529" s="4"/>
      <c r="W529" s="9"/>
      <c r="X529" s="6"/>
    </row>
    <row r="530" spans="1:24" ht="15.75" customHeight="1">
      <c r="A530" s="3">
        <v>571114</v>
      </c>
      <c r="B530" s="7">
        <v>41772.730740740742</v>
      </c>
      <c r="C530" s="8">
        <v>41772.730740740742</v>
      </c>
      <c r="D530" s="3" t="s">
        <v>29</v>
      </c>
      <c r="E530" s="3" t="s">
        <v>15</v>
      </c>
      <c r="F530" s="3" t="s">
        <v>30</v>
      </c>
      <c r="G530" s="3" t="s">
        <v>28</v>
      </c>
      <c r="H530" s="3">
        <v>91926</v>
      </c>
      <c r="V530" s="4"/>
      <c r="W530" s="9"/>
      <c r="X530" s="6"/>
    </row>
    <row r="531" spans="1:24" ht="15.75" customHeight="1">
      <c r="A531" s="3">
        <v>391333</v>
      </c>
      <c r="B531" s="7">
        <v>41782.399444444447</v>
      </c>
      <c r="C531" s="8">
        <v>41782.399444444447</v>
      </c>
      <c r="D531" s="3" t="s">
        <v>29</v>
      </c>
      <c r="E531" s="3" t="s">
        <v>15</v>
      </c>
      <c r="F531" s="3" t="s">
        <v>19</v>
      </c>
      <c r="G531" s="3" t="s">
        <v>39</v>
      </c>
      <c r="H531" s="3">
        <v>91920</v>
      </c>
      <c r="V531" s="4"/>
      <c r="W531" s="9"/>
      <c r="X531" s="6"/>
    </row>
    <row r="532" spans="1:24" ht="15.75" customHeight="1">
      <c r="A532" s="3">
        <v>737589</v>
      </c>
      <c r="B532" s="7">
        <v>41868.558807870373</v>
      </c>
      <c r="C532" s="8">
        <v>41868.558807870373</v>
      </c>
      <c r="D532" s="3" t="s">
        <v>9</v>
      </c>
      <c r="E532" s="3" t="s">
        <v>15</v>
      </c>
      <c r="F532" s="3" t="s">
        <v>27</v>
      </c>
      <c r="G532" s="3" t="s">
        <v>28</v>
      </c>
      <c r="H532" s="3">
        <v>91905</v>
      </c>
      <c r="V532" s="4"/>
      <c r="W532" s="9"/>
      <c r="X532" s="6"/>
    </row>
    <row r="533" spans="1:24" ht="15.75" customHeight="1">
      <c r="A533" s="3">
        <v>18596</v>
      </c>
      <c r="B533" s="7">
        <v>41816.027685185189</v>
      </c>
      <c r="C533" s="8">
        <v>41816.027685185189</v>
      </c>
      <c r="D533" s="3" t="s">
        <v>29</v>
      </c>
      <c r="E533" s="3" t="s">
        <v>10</v>
      </c>
      <c r="F533" s="3" t="s">
        <v>27</v>
      </c>
      <c r="G533" s="3" t="s">
        <v>28</v>
      </c>
      <c r="H533" s="3">
        <v>91894</v>
      </c>
      <c r="V533" s="4"/>
      <c r="W533" s="9"/>
      <c r="X533" s="6"/>
    </row>
    <row r="534" spans="1:24" ht="15.75" customHeight="1">
      <c r="A534" s="3">
        <v>833229</v>
      </c>
      <c r="B534" s="7">
        <v>41827.683738425927</v>
      </c>
      <c r="C534" s="8">
        <v>41827.683738425927</v>
      </c>
      <c r="D534" s="3" t="s">
        <v>29</v>
      </c>
      <c r="E534" s="3" t="s">
        <v>15</v>
      </c>
      <c r="F534" s="3" t="s">
        <v>30</v>
      </c>
      <c r="G534" s="3" t="s">
        <v>36</v>
      </c>
      <c r="H534" s="3">
        <v>91891</v>
      </c>
      <c r="V534" s="4"/>
      <c r="W534" s="9"/>
      <c r="X534" s="6"/>
    </row>
    <row r="535" spans="1:24" ht="15.75" customHeight="1">
      <c r="A535" s="3">
        <v>583723</v>
      </c>
      <c r="B535" s="7">
        <v>41794.541134259256</v>
      </c>
      <c r="C535" s="8">
        <v>41794.541134259256</v>
      </c>
      <c r="D535" s="3" t="s">
        <v>9</v>
      </c>
      <c r="E535" s="3" t="s">
        <v>37</v>
      </c>
      <c r="F535" s="3" t="s">
        <v>27</v>
      </c>
      <c r="G535" s="3" t="s">
        <v>26</v>
      </c>
      <c r="H535" s="3">
        <v>91889</v>
      </c>
      <c r="V535" s="4"/>
      <c r="W535" s="9"/>
      <c r="X535" s="6"/>
    </row>
    <row r="536" spans="1:24" ht="15.75" customHeight="1">
      <c r="A536" s="3">
        <v>708626</v>
      </c>
      <c r="B536" s="7">
        <v>41821.501377314817</v>
      </c>
      <c r="C536" s="8">
        <v>41821.501377314817</v>
      </c>
      <c r="D536" s="3" t="s">
        <v>9</v>
      </c>
      <c r="E536" s="3" t="s">
        <v>15</v>
      </c>
      <c r="F536" s="3" t="s">
        <v>38</v>
      </c>
      <c r="G536" s="3" t="s">
        <v>39</v>
      </c>
      <c r="H536" s="3">
        <v>91881</v>
      </c>
      <c r="V536" s="4"/>
      <c r="W536" s="9"/>
      <c r="X536" s="6"/>
    </row>
    <row r="537" spans="1:24" ht="15.75" customHeight="1">
      <c r="A537" s="3">
        <v>648497</v>
      </c>
      <c r="B537" s="7">
        <v>41799.337962962964</v>
      </c>
      <c r="C537" s="8">
        <v>41799.337962962964</v>
      </c>
      <c r="D537" s="3" t="s">
        <v>9</v>
      </c>
      <c r="E537" s="3" t="s">
        <v>15</v>
      </c>
      <c r="F537" s="3" t="s">
        <v>27</v>
      </c>
      <c r="G537" s="3" t="s">
        <v>28</v>
      </c>
      <c r="H537" s="3">
        <v>91868</v>
      </c>
      <c r="V537" s="4"/>
      <c r="W537" s="9"/>
      <c r="X537" s="6"/>
    </row>
    <row r="538" spans="1:24" ht="15.75" customHeight="1">
      <c r="A538" s="3">
        <v>841263</v>
      </c>
      <c r="B538" s="7">
        <v>41763.430891203701</v>
      </c>
      <c r="C538" s="8">
        <v>41763.430891203701</v>
      </c>
      <c r="D538" s="3" t="s">
        <v>9</v>
      </c>
      <c r="E538" s="3" t="s">
        <v>15</v>
      </c>
      <c r="F538" s="3" t="s">
        <v>19</v>
      </c>
      <c r="G538" s="3" t="s">
        <v>32</v>
      </c>
      <c r="H538" s="3">
        <v>91836</v>
      </c>
      <c r="V538" s="4"/>
      <c r="W538" s="9"/>
      <c r="X538" s="6"/>
    </row>
    <row r="539" spans="1:24" ht="15.75" customHeight="1">
      <c r="A539" s="3">
        <v>285768</v>
      </c>
      <c r="B539" s="7">
        <v>41808.398425925923</v>
      </c>
      <c r="C539" s="8">
        <v>41808.398425925923</v>
      </c>
      <c r="D539" s="3" t="s">
        <v>9</v>
      </c>
      <c r="E539" s="3" t="s">
        <v>10</v>
      </c>
      <c r="F539" s="3" t="s">
        <v>34</v>
      </c>
      <c r="G539" s="3" t="s">
        <v>26</v>
      </c>
      <c r="H539" s="3">
        <v>91750</v>
      </c>
      <c r="V539" s="4"/>
      <c r="W539" s="9"/>
      <c r="X539" s="6"/>
    </row>
    <row r="540" spans="1:24" ht="15.75" customHeight="1">
      <c r="A540" s="3">
        <v>712244</v>
      </c>
      <c r="B540" s="7">
        <v>41855.514675925922</v>
      </c>
      <c r="C540" s="8">
        <v>41855.514675925922</v>
      </c>
      <c r="D540" s="3" t="s">
        <v>9</v>
      </c>
      <c r="E540" s="3" t="s">
        <v>10</v>
      </c>
      <c r="F540" s="3" t="s">
        <v>19</v>
      </c>
      <c r="G540" s="3" t="s">
        <v>26</v>
      </c>
      <c r="H540" s="3">
        <v>91730</v>
      </c>
      <c r="V540" s="4"/>
      <c r="W540" s="9"/>
      <c r="X540" s="6"/>
    </row>
    <row r="541" spans="1:24" ht="15.75" customHeight="1">
      <c r="A541" s="3">
        <v>929826</v>
      </c>
      <c r="B541" s="7">
        <v>41827.397569444445</v>
      </c>
      <c r="C541" s="8">
        <v>41827.397569444445</v>
      </c>
      <c r="D541" s="3" t="s">
        <v>29</v>
      </c>
      <c r="E541" s="3" t="s">
        <v>15</v>
      </c>
      <c r="F541" s="3" t="s">
        <v>27</v>
      </c>
      <c r="G541" s="3" t="s">
        <v>26</v>
      </c>
      <c r="H541" s="3">
        <v>91722</v>
      </c>
      <c r="V541" s="4"/>
      <c r="W541" s="9"/>
      <c r="X541" s="6"/>
    </row>
    <row r="542" spans="1:24" ht="15.75" customHeight="1">
      <c r="A542" s="3">
        <v>196817</v>
      </c>
      <c r="B542" s="7">
        <v>41831.800023148149</v>
      </c>
      <c r="C542" s="8">
        <v>41831.800023148149</v>
      </c>
      <c r="D542" s="3" t="s">
        <v>9</v>
      </c>
      <c r="E542" s="3" t="s">
        <v>15</v>
      </c>
      <c r="F542" s="3" t="s">
        <v>27</v>
      </c>
      <c r="G542" s="3" t="s">
        <v>31</v>
      </c>
      <c r="H542" s="3">
        <v>91721</v>
      </c>
      <c r="V542" s="4"/>
      <c r="W542" s="9"/>
      <c r="X542" s="6"/>
    </row>
    <row r="543" spans="1:24" ht="15.75" customHeight="1">
      <c r="A543" s="3">
        <v>438449</v>
      </c>
      <c r="B543" s="7">
        <v>41831.385740740741</v>
      </c>
      <c r="C543" s="8">
        <v>41831.385740740741</v>
      </c>
      <c r="D543" s="3" t="s">
        <v>9</v>
      </c>
      <c r="E543" s="3" t="s">
        <v>15</v>
      </c>
      <c r="F543" s="3" t="s">
        <v>19</v>
      </c>
      <c r="G543" s="3" t="s">
        <v>16</v>
      </c>
      <c r="H543" s="3">
        <v>91716</v>
      </c>
      <c r="V543" s="4"/>
      <c r="W543" s="9"/>
      <c r="X543" s="6"/>
    </row>
    <row r="544" spans="1:24" ht="15.75" customHeight="1">
      <c r="A544" s="3">
        <v>402204</v>
      </c>
      <c r="B544" s="7">
        <v>41780.401006944441</v>
      </c>
      <c r="C544" s="8">
        <v>41780.401006944441</v>
      </c>
      <c r="D544" s="3" t="s">
        <v>9</v>
      </c>
      <c r="E544" s="3" t="s">
        <v>15</v>
      </c>
      <c r="F544" s="3" t="s">
        <v>34</v>
      </c>
      <c r="G544" s="3" t="s">
        <v>16</v>
      </c>
      <c r="H544" s="3">
        <v>91680</v>
      </c>
      <c r="V544" s="4"/>
      <c r="W544" s="9"/>
      <c r="X544" s="6"/>
    </row>
    <row r="545" spans="1:24" ht="15.75" customHeight="1">
      <c r="A545" s="3">
        <v>17431</v>
      </c>
      <c r="B545" s="7">
        <v>41828.955729166664</v>
      </c>
      <c r="C545" s="8">
        <v>41828.955729166664</v>
      </c>
      <c r="D545" s="3" t="s">
        <v>29</v>
      </c>
      <c r="E545" s="3" t="s">
        <v>37</v>
      </c>
      <c r="F545" s="3" t="s">
        <v>19</v>
      </c>
      <c r="G545" s="3" t="s">
        <v>23</v>
      </c>
      <c r="H545" s="3">
        <v>91675</v>
      </c>
      <c r="V545" s="4"/>
      <c r="W545" s="9"/>
      <c r="X545" s="6"/>
    </row>
    <row r="546" spans="1:24" ht="15.75" customHeight="1">
      <c r="A546" s="3">
        <v>484833</v>
      </c>
      <c r="B546" s="7">
        <v>41842.397615740738</v>
      </c>
      <c r="C546" s="8">
        <v>41842.397615740738</v>
      </c>
      <c r="D546" s="3" t="s">
        <v>9</v>
      </c>
      <c r="E546" s="3" t="s">
        <v>15</v>
      </c>
      <c r="F546" s="3" t="s">
        <v>34</v>
      </c>
      <c r="G546" s="3" t="s">
        <v>26</v>
      </c>
      <c r="H546" s="3">
        <v>91643</v>
      </c>
      <c r="V546" s="4"/>
      <c r="W546" s="9"/>
      <c r="X546" s="6"/>
    </row>
    <row r="547" spans="1:24" ht="15.75" customHeight="1">
      <c r="A547" s="3">
        <v>988446</v>
      </c>
      <c r="B547" s="7">
        <v>41793.329745370371</v>
      </c>
      <c r="C547" s="8">
        <v>41793.329745370371</v>
      </c>
      <c r="D547" s="3" t="s">
        <v>9</v>
      </c>
      <c r="E547" s="3" t="s">
        <v>15</v>
      </c>
      <c r="F547" s="3" t="s">
        <v>19</v>
      </c>
      <c r="G547" s="3" t="s">
        <v>26</v>
      </c>
      <c r="H547" s="3">
        <v>91635</v>
      </c>
      <c r="V547" s="4"/>
      <c r="W547" s="9"/>
      <c r="X547" s="6"/>
    </row>
    <row r="548" spans="1:24" ht="15.75" customHeight="1">
      <c r="A548" s="3">
        <v>539299</v>
      </c>
      <c r="B548" s="7">
        <v>41862.68136574074</v>
      </c>
      <c r="C548" s="8">
        <v>41862.68136574074</v>
      </c>
      <c r="D548" s="3" t="s">
        <v>9</v>
      </c>
      <c r="E548" s="3" t="s">
        <v>15</v>
      </c>
      <c r="F548" s="3" t="s">
        <v>38</v>
      </c>
      <c r="G548" s="3" t="s">
        <v>39</v>
      </c>
      <c r="H548" s="3">
        <v>91620</v>
      </c>
      <c r="V548" s="4"/>
      <c r="W548" s="9"/>
      <c r="X548" s="6"/>
    </row>
    <row r="549" spans="1:24" ht="15.75" customHeight="1">
      <c r="A549" s="3">
        <v>178137</v>
      </c>
      <c r="B549" s="7">
        <v>41843.633460648147</v>
      </c>
      <c r="C549" s="8">
        <v>41843.633460648147</v>
      </c>
      <c r="D549" s="3" t="s">
        <v>29</v>
      </c>
      <c r="E549" s="3" t="s">
        <v>15</v>
      </c>
      <c r="F549" s="3" t="s">
        <v>19</v>
      </c>
      <c r="G549" s="3" t="s">
        <v>28</v>
      </c>
      <c r="H549" s="3">
        <v>91614</v>
      </c>
      <c r="V549" s="4"/>
      <c r="W549" s="9"/>
      <c r="X549" s="6"/>
    </row>
    <row r="550" spans="1:24" ht="15.75" customHeight="1">
      <c r="A550" s="3">
        <v>352232</v>
      </c>
      <c r="B550" s="7">
        <v>41850.397106481483</v>
      </c>
      <c r="C550" s="8">
        <v>41850.397106481483</v>
      </c>
      <c r="D550" s="3" t="s">
        <v>9</v>
      </c>
      <c r="E550" s="3" t="s">
        <v>37</v>
      </c>
      <c r="F550" s="3" t="s">
        <v>27</v>
      </c>
      <c r="G550" s="3" t="s">
        <v>39</v>
      </c>
      <c r="H550" s="3">
        <v>91608</v>
      </c>
      <c r="V550" s="4"/>
      <c r="W550" s="9"/>
      <c r="X550" s="6"/>
    </row>
    <row r="551" spans="1:24" ht="15.75" customHeight="1">
      <c r="A551" s="3">
        <v>35482</v>
      </c>
      <c r="B551" s="7">
        <v>41788.599432870367</v>
      </c>
      <c r="C551" s="8">
        <v>41788.599432870367</v>
      </c>
      <c r="D551" s="3" t="s">
        <v>9</v>
      </c>
      <c r="E551" s="3" t="s">
        <v>10</v>
      </c>
      <c r="F551" s="3" t="s">
        <v>27</v>
      </c>
      <c r="G551" s="3" t="s">
        <v>26</v>
      </c>
      <c r="H551" s="3">
        <v>91603</v>
      </c>
      <c r="V551" s="4"/>
      <c r="W551" s="9"/>
      <c r="X551" s="6"/>
    </row>
    <row r="552" spans="1:24" ht="15.75" customHeight="1">
      <c r="A552" s="3">
        <v>129706</v>
      </c>
      <c r="B552" s="7">
        <v>41806.476412037038</v>
      </c>
      <c r="C552" s="8">
        <v>41806.476412037038</v>
      </c>
      <c r="D552" s="3" t="s">
        <v>29</v>
      </c>
      <c r="E552" s="3" t="s">
        <v>15</v>
      </c>
      <c r="F552" s="3" t="s">
        <v>33</v>
      </c>
      <c r="G552" s="3" t="s">
        <v>39</v>
      </c>
      <c r="H552" s="3">
        <v>91589</v>
      </c>
      <c r="V552" s="4"/>
      <c r="W552" s="9"/>
      <c r="X552" s="6"/>
    </row>
    <row r="553" spans="1:24" ht="15.75" customHeight="1">
      <c r="A553" s="3">
        <v>274225</v>
      </c>
      <c r="B553" s="7">
        <v>41773.632962962962</v>
      </c>
      <c r="C553" s="8">
        <v>41773.632962962962</v>
      </c>
      <c r="D553" s="3" t="s">
        <v>9</v>
      </c>
      <c r="E553" s="3" t="s">
        <v>10</v>
      </c>
      <c r="F553" s="3" t="s">
        <v>11</v>
      </c>
      <c r="G553" s="3" t="s">
        <v>26</v>
      </c>
      <c r="H553" s="3">
        <v>91583</v>
      </c>
      <c r="V553" s="4"/>
      <c r="W553" s="9"/>
      <c r="X553" s="6"/>
    </row>
    <row r="554" spans="1:24" ht="15.75" customHeight="1">
      <c r="A554" s="3">
        <v>326698</v>
      </c>
      <c r="B554" s="7">
        <v>41790.032546296294</v>
      </c>
      <c r="C554" s="8">
        <v>41790.032546296294</v>
      </c>
      <c r="D554" s="3" t="s">
        <v>29</v>
      </c>
      <c r="E554" s="3" t="s">
        <v>15</v>
      </c>
      <c r="F554" s="3" t="s">
        <v>19</v>
      </c>
      <c r="G554" s="3" t="s">
        <v>28</v>
      </c>
      <c r="H554" s="3">
        <v>91576</v>
      </c>
      <c r="V554" s="4"/>
      <c r="W554" s="9"/>
      <c r="X554" s="6"/>
    </row>
    <row r="555" spans="1:24" ht="15.75" customHeight="1">
      <c r="A555" s="3">
        <v>475095</v>
      </c>
      <c r="B555" s="7">
        <v>41796.776412037034</v>
      </c>
      <c r="C555" s="8">
        <v>41796.776412037034</v>
      </c>
      <c r="D555" s="3" t="s">
        <v>29</v>
      </c>
      <c r="E555" s="3" t="s">
        <v>10</v>
      </c>
      <c r="F555" s="3" t="s">
        <v>27</v>
      </c>
      <c r="G555" s="3" t="s">
        <v>16</v>
      </c>
      <c r="H555" s="3">
        <v>91565</v>
      </c>
      <c r="V555" s="4"/>
      <c r="W555" s="9"/>
      <c r="X555" s="6"/>
    </row>
    <row r="556" spans="1:24" ht="15.75" customHeight="1">
      <c r="A556" s="3">
        <v>131235</v>
      </c>
      <c r="B556" s="7">
        <v>41804.631736111114</v>
      </c>
      <c r="C556" s="8">
        <v>41804.631736111114</v>
      </c>
      <c r="D556" s="3" t="s">
        <v>9</v>
      </c>
      <c r="E556" s="3" t="s">
        <v>15</v>
      </c>
      <c r="F556" s="3" t="s">
        <v>27</v>
      </c>
      <c r="G556" s="3" t="s">
        <v>36</v>
      </c>
      <c r="H556" s="3">
        <v>91565</v>
      </c>
      <c r="V556" s="4"/>
      <c r="W556" s="9"/>
      <c r="X556" s="6"/>
    </row>
    <row r="557" spans="1:24" ht="15.75" customHeight="1">
      <c r="A557" s="3">
        <v>590522</v>
      </c>
      <c r="B557" s="7">
        <v>41879.680983796294</v>
      </c>
      <c r="C557" s="8">
        <v>41879.680983796294</v>
      </c>
      <c r="D557" s="3" t="s">
        <v>29</v>
      </c>
      <c r="E557" s="3" t="s">
        <v>10</v>
      </c>
      <c r="F557" s="3" t="s">
        <v>19</v>
      </c>
      <c r="G557" s="3" t="s">
        <v>26</v>
      </c>
      <c r="H557" s="3">
        <v>91558</v>
      </c>
      <c r="V557" s="4"/>
      <c r="W557" s="9"/>
      <c r="X557" s="6"/>
    </row>
    <row r="558" spans="1:24" ht="15.75" customHeight="1">
      <c r="A558" s="3">
        <v>571631</v>
      </c>
      <c r="B558" s="7">
        <v>41778.100925925923</v>
      </c>
      <c r="C558" s="8">
        <v>41778.100925925923</v>
      </c>
      <c r="D558" s="3" t="s">
        <v>9</v>
      </c>
      <c r="E558" s="3" t="s">
        <v>15</v>
      </c>
      <c r="F558" s="3" t="s">
        <v>19</v>
      </c>
      <c r="G558" s="3" t="s">
        <v>39</v>
      </c>
      <c r="H558" s="3">
        <v>91555</v>
      </c>
      <c r="V558" s="4"/>
      <c r="W558" s="9"/>
      <c r="X558" s="6"/>
    </row>
    <row r="559" spans="1:24" ht="15.75" customHeight="1">
      <c r="A559" s="3">
        <v>930316</v>
      </c>
      <c r="B559" s="7">
        <v>41878.893020833333</v>
      </c>
      <c r="C559" s="8">
        <v>41878.893020833333</v>
      </c>
      <c r="D559" s="3" t="s">
        <v>29</v>
      </c>
      <c r="E559" s="3" t="s">
        <v>15</v>
      </c>
      <c r="F559" s="3" t="s">
        <v>27</v>
      </c>
      <c r="G559" s="3" t="s">
        <v>28</v>
      </c>
      <c r="H559" s="3">
        <v>91546</v>
      </c>
      <c r="V559" s="4"/>
      <c r="W559" s="9"/>
      <c r="X559" s="6"/>
    </row>
    <row r="560" spans="1:24" ht="15.75" customHeight="1">
      <c r="A560" s="3">
        <v>653501</v>
      </c>
      <c r="B560" s="7">
        <v>41824.687592592592</v>
      </c>
      <c r="C560" s="8">
        <v>41824.687592592592</v>
      </c>
      <c r="D560" s="3" t="s">
        <v>9</v>
      </c>
      <c r="E560" s="3" t="s">
        <v>15</v>
      </c>
      <c r="F560" s="3" t="s">
        <v>19</v>
      </c>
      <c r="G560" s="3" t="s">
        <v>16</v>
      </c>
      <c r="H560" s="3">
        <v>91531</v>
      </c>
      <c r="V560" s="4"/>
      <c r="W560" s="9"/>
      <c r="X560" s="6"/>
    </row>
    <row r="561" spans="1:24" ht="15.75" customHeight="1">
      <c r="A561" s="3">
        <v>74788</v>
      </c>
      <c r="B561" s="7">
        <v>41837.396782407406</v>
      </c>
      <c r="C561" s="8">
        <v>41837.396782407406</v>
      </c>
      <c r="D561" s="3" t="s">
        <v>9</v>
      </c>
      <c r="E561" s="3" t="s">
        <v>15</v>
      </c>
      <c r="F561" s="3" t="s">
        <v>27</v>
      </c>
      <c r="G561" s="3" t="s">
        <v>16</v>
      </c>
      <c r="H561" s="3">
        <v>91506</v>
      </c>
      <c r="V561" s="4"/>
      <c r="W561" s="9"/>
      <c r="X561" s="6"/>
    </row>
    <row r="562" spans="1:24" ht="15.75" customHeight="1">
      <c r="A562" s="3">
        <v>736087</v>
      </c>
      <c r="B562" s="7">
        <v>41773.563136574077</v>
      </c>
      <c r="C562" s="8">
        <v>41773.563136574077</v>
      </c>
      <c r="D562" s="3" t="s">
        <v>29</v>
      </c>
      <c r="E562" s="3" t="s">
        <v>15</v>
      </c>
      <c r="F562" s="3" t="s">
        <v>19</v>
      </c>
      <c r="G562" s="3" t="s">
        <v>23</v>
      </c>
      <c r="H562" s="3">
        <v>91475</v>
      </c>
      <c r="V562" s="4"/>
      <c r="W562" s="9"/>
      <c r="X562" s="6"/>
    </row>
    <row r="563" spans="1:24" ht="15.75" customHeight="1">
      <c r="A563" s="3">
        <v>934522</v>
      </c>
      <c r="B563" s="7">
        <v>41761.591874999998</v>
      </c>
      <c r="C563" s="8">
        <v>41761.591874999998</v>
      </c>
      <c r="D563" s="3" t="s">
        <v>9</v>
      </c>
      <c r="E563" s="3" t="s">
        <v>10</v>
      </c>
      <c r="F563" s="3" t="s">
        <v>11</v>
      </c>
      <c r="G563" s="3" t="s">
        <v>26</v>
      </c>
      <c r="H563" s="3">
        <v>91445</v>
      </c>
      <c r="V563" s="4"/>
      <c r="W563" s="9"/>
      <c r="X563" s="6"/>
    </row>
    <row r="564" spans="1:24" ht="15.75" customHeight="1">
      <c r="A564" s="3">
        <v>189409</v>
      </c>
      <c r="B564" s="7">
        <v>41870.81453703704</v>
      </c>
      <c r="C564" s="8">
        <v>41870.81453703704</v>
      </c>
      <c r="D564" s="3" t="s">
        <v>9</v>
      </c>
      <c r="E564" s="3" t="s">
        <v>37</v>
      </c>
      <c r="F564" s="3" t="s">
        <v>27</v>
      </c>
      <c r="G564" s="3" t="s">
        <v>16</v>
      </c>
      <c r="H564" s="3">
        <v>91437</v>
      </c>
      <c r="V564" s="4"/>
      <c r="W564" s="9"/>
      <c r="X564" s="6"/>
    </row>
    <row r="565" spans="1:24" ht="15.75" customHeight="1">
      <c r="A565" s="3">
        <v>513939</v>
      </c>
      <c r="B565" s="7">
        <v>41869.065509259257</v>
      </c>
      <c r="C565" s="8">
        <v>41869.065509259257</v>
      </c>
      <c r="D565" s="3" t="s">
        <v>9</v>
      </c>
      <c r="E565" s="3" t="s">
        <v>15</v>
      </c>
      <c r="F565" s="3" t="s">
        <v>19</v>
      </c>
      <c r="G565" s="3" t="s">
        <v>28</v>
      </c>
      <c r="H565" s="3">
        <v>91426</v>
      </c>
      <c r="V565" s="4"/>
      <c r="W565" s="9"/>
      <c r="X565" s="6"/>
    </row>
    <row r="566" spans="1:24" ht="15.75" customHeight="1">
      <c r="A566" s="3">
        <v>846460</v>
      </c>
      <c r="B566" s="7">
        <v>41879.558321759258</v>
      </c>
      <c r="C566" s="8">
        <v>41879.558321759258</v>
      </c>
      <c r="D566" s="3" t="s">
        <v>9</v>
      </c>
      <c r="E566" s="3" t="s">
        <v>15</v>
      </c>
      <c r="F566" s="3" t="s">
        <v>30</v>
      </c>
      <c r="G566" s="3" t="s">
        <v>26</v>
      </c>
      <c r="H566" s="3">
        <v>91417</v>
      </c>
      <c r="V566" s="4"/>
      <c r="W566" s="9"/>
      <c r="X566" s="6"/>
    </row>
    <row r="567" spans="1:24" ht="15.75" customHeight="1">
      <c r="A567" s="3">
        <v>121218</v>
      </c>
      <c r="B567" s="7">
        <v>41817.396851851852</v>
      </c>
      <c r="C567" s="8">
        <v>41817.396851851852</v>
      </c>
      <c r="D567" s="3" t="s">
        <v>29</v>
      </c>
      <c r="E567" s="3" t="s">
        <v>15</v>
      </c>
      <c r="F567" s="3" t="s">
        <v>34</v>
      </c>
      <c r="G567" s="3" t="s">
        <v>26</v>
      </c>
      <c r="H567" s="3">
        <v>91417</v>
      </c>
      <c r="V567" s="4"/>
      <c r="W567" s="9"/>
      <c r="X567" s="6"/>
    </row>
    <row r="568" spans="1:24" ht="15.75" customHeight="1">
      <c r="A568" s="3">
        <v>903769</v>
      </c>
      <c r="B568" s="7">
        <v>41827.722187500003</v>
      </c>
      <c r="C568" s="8">
        <v>41827.722187500003</v>
      </c>
      <c r="D568" s="3" t="s">
        <v>9</v>
      </c>
      <c r="E568" s="3" t="s">
        <v>15</v>
      </c>
      <c r="F568" s="3" t="s">
        <v>27</v>
      </c>
      <c r="G568" s="3" t="s">
        <v>26</v>
      </c>
      <c r="H568" s="3">
        <v>91416</v>
      </c>
      <c r="V568" s="4"/>
      <c r="W568" s="9"/>
      <c r="X568" s="6"/>
    </row>
    <row r="569" spans="1:24" ht="15.75" customHeight="1">
      <c r="A569" s="3">
        <v>520452</v>
      </c>
      <c r="B569" s="7">
        <v>41845.565324074072</v>
      </c>
      <c r="C569" s="8">
        <v>41845.565324074072</v>
      </c>
      <c r="D569" s="3" t="s">
        <v>9</v>
      </c>
      <c r="E569" s="3" t="s">
        <v>10</v>
      </c>
      <c r="F569" s="3" t="s">
        <v>19</v>
      </c>
      <c r="G569" s="3" t="s">
        <v>28</v>
      </c>
      <c r="H569" s="3">
        <v>91387</v>
      </c>
      <c r="V569" s="4"/>
      <c r="W569" s="9"/>
      <c r="X569" s="6"/>
    </row>
    <row r="570" spans="1:24" ht="15.75" customHeight="1">
      <c r="A570" s="3">
        <v>473703</v>
      </c>
      <c r="B570" s="7">
        <v>41859.574745370373</v>
      </c>
      <c r="C570" s="8">
        <v>41859.574745370373</v>
      </c>
      <c r="D570" s="3" t="s">
        <v>29</v>
      </c>
      <c r="E570" s="3" t="s">
        <v>10</v>
      </c>
      <c r="F570" s="3" t="s">
        <v>27</v>
      </c>
      <c r="G570" s="3" t="s">
        <v>28</v>
      </c>
      <c r="H570" s="3">
        <v>91386</v>
      </c>
      <c r="V570" s="4"/>
      <c r="W570" s="9"/>
      <c r="X570" s="6"/>
    </row>
    <row r="571" spans="1:24" ht="15.75" customHeight="1">
      <c r="A571" s="3">
        <v>936363</v>
      </c>
      <c r="B571" s="7">
        <v>41854.751273148147</v>
      </c>
      <c r="C571" s="8">
        <v>41854.751273148147</v>
      </c>
      <c r="D571" s="3" t="s">
        <v>9</v>
      </c>
      <c r="E571" s="3" t="s">
        <v>15</v>
      </c>
      <c r="F571" s="3" t="s">
        <v>34</v>
      </c>
      <c r="G571" s="3" t="s">
        <v>26</v>
      </c>
      <c r="H571" s="3">
        <v>91384</v>
      </c>
      <c r="V571" s="4"/>
      <c r="W571" s="9"/>
      <c r="X571" s="6"/>
    </row>
    <row r="572" spans="1:24" ht="15.75" customHeight="1">
      <c r="A572" s="3">
        <v>899997</v>
      </c>
      <c r="B572" s="7">
        <v>41871.782581018517</v>
      </c>
      <c r="C572" s="8">
        <v>41871.782581018517</v>
      </c>
      <c r="D572" s="3" t="s">
        <v>29</v>
      </c>
      <c r="E572" s="3" t="s">
        <v>10</v>
      </c>
      <c r="F572" s="3" t="s">
        <v>19</v>
      </c>
      <c r="G572" s="3" t="s">
        <v>26</v>
      </c>
      <c r="H572" s="3">
        <v>91371</v>
      </c>
      <c r="V572" s="4"/>
      <c r="W572" s="9"/>
      <c r="X572" s="6"/>
    </row>
    <row r="573" spans="1:24" ht="15.75" customHeight="1">
      <c r="A573" s="3">
        <v>288469</v>
      </c>
      <c r="B573" s="7">
        <v>41820.708541666667</v>
      </c>
      <c r="C573" s="8">
        <v>41820.708541666667</v>
      </c>
      <c r="D573" s="3" t="s">
        <v>9</v>
      </c>
      <c r="E573" s="3" t="s">
        <v>10</v>
      </c>
      <c r="F573" s="3" t="s">
        <v>34</v>
      </c>
      <c r="G573" s="3" t="s">
        <v>26</v>
      </c>
      <c r="H573" s="3">
        <v>91349</v>
      </c>
      <c r="V573" s="4"/>
      <c r="W573" s="9"/>
      <c r="X573" s="6"/>
    </row>
    <row r="574" spans="1:24" ht="15.75" customHeight="1">
      <c r="A574" s="3">
        <v>888701</v>
      </c>
      <c r="B574" s="7">
        <v>41866.639837962961</v>
      </c>
      <c r="C574" s="8">
        <v>41866.639837962961</v>
      </c>
      <c r="D574" s="3" t="s">
        <v>9</v>
      </c>
      <c r="E574" s="3" t="s">
        <v>37</v>
      </c>
      <c r="F574" s="3" t="s">
        <v>30</v>
      </c>
      <c r="G574" s="3" t="s">
        <v>16</v>
      </c>
      <c r="H574" s="3">
        <v>91344</v>
      </c>
      <c r="V574" s="4"/>
      <c r="W574" s="9"/>
      <c r="X574" s="6"/>
    </row>
    <row r="575" spans="1:24" ht="15.75" customHeight="1">
      <c r="A575" s="3">
        <v>999118</v>
      </c>
      <c r="B575" s="7">
        <v>41814.60833333333</v>
      </c>
      <c r="C575" s="8">
        <v>41814.60833333333</v>
      </c>
      <c r="D575" s="3" t="s">
        <v>9</v>
      </c>
      <c r="E575" s="3" t="s">
        <v>15</v>
      </c>
      <c r="F575" s="3" t="s">
        <v>38</v>
      </c>
      <c r="G575" s="3" t="s">
        <v>28</v>
      </c>
      <c r="H575" s="3">
        <v>91343</v>
      </c>
      <c r="V575" s="4"/>
      <c r="W575" s="9"/>
      <c r="X575" s="6"/>
    </row>
    <row r="576" spans="1:24" ht="15.75" customHeight="1">
      <c r="A576" s="3">
        <v>390555</v>
      </c>
      <c r="B576" s="7">
        <v>41831.386874999997</v>
      </c>
      <c r="C576" s="8">
        <v>41831.386874999997</v>
      </c>
      <c r="D576" s="3" t="s">
        <v>9</v>
      </c>
      <c r="E576" s="3" t="s">
        <v>15</v>
      </c>
      <c r="F576" s="3" t="s">
        <v>19</v>
      </c>
      <c r="G576" s="3" t="s">
        <v>16</v>
      </c>
      <c r="H576" s="3">
        <v>91334</v>
      </c>
      <c r="V576" s="4"/>
      <c r="W576" s="9"/>
      <c r="X576" s="6"/>
    </row>
    <row r="577" spans="1:24" ht="15.75" customHeight="1">
      <c r="A577" s="3">
        <v>303583</v>
      </c>
      <c r="B577" s="7">
        <v>41817.245891203704</v>
      </c>
      <c r="C577" s="8">
        <v>41817.245891203704</v>
      </c>
      <c r="D577" s="3" t="s">
        <v>9</v>
      </c>
      <c r="E577" s="3" t="s">
        <v>15</v>
      </c>
      <c r="F577" s="3" t="s">
        <v>27</v>
      </c>
      <c r="G577" s="3" t="s">
        <v>28</v>
      </c>
      <c r="H577" s="3">
        <v>91305</v>
      </c>
      <c r="V577" s="4"/>
      <c r="W577" s="9"/>
      <c r="X577" s="6"/>
    </row>
    <row r="578" spans="1:24" ht="15.75" customHeight="1">
      <c r="A578" s="3">
        <v>620338</v>
      </c>
      <c r="B578" s="7">
        <v>41803.398101851853</v>
      </c>
      <c r="C578" s="8">
        <v>41803.398101851853</v>
      </c>
      <c r="D578" s="3" t="s">
        <v>9</v>
      </c>
      <c r="E578" s="3" t="s">
        <v>15</v>
      </c>
      <c r="F578" s="3" t="s">
        <v>27</v>
      </c>
      <c r="G578" s="3" t="s">
        <v>16</v>
      </c>
      <c r="H578" s="3">
        <v>91273</v>
      </c>
      <c r="V578" s="4"/>
      <c r="W578" s="9"/>
      <c r="X578" s="6"/>
    </row>
    <row r="579" spans="1:24" ht="15.75" customHeight="1">
      <c r="A579" s="3">
        <v>242590</v>
      </c>
      <c r="B579" s="7">
        <v>41880.47</v>
      </c>
      <c r="C579" s="8">
        <v>41880.47</v>
      </c>
      <c r="D579" s="3" t="s">
        <v>9</v>
      </c>
      <c r="E579" s="3" t="s">
        <v>15</v>
      </c>
      <c r="F579" s="3" t="s">
        <v>27</v>
      </c>
      <c r="G579" s="3" t="s">
        <v>28</v>
      </c>
      <c r="H579" s="3">
        <v>91251</v>
      </c>
      <c r="V579" s="4"/>
      <c r="W579" s="9"/>
      <c r="X579" s="6"/>
    </row>
    <row r="580" spans="1:24" ht="15.75" customHeight="1">
      <c r="A580" s="3">
        <v>249505</v>
      </c>
      <c r="B580" s="7">
        <v>41864.507187499999</v>
      </c>
      <c r="C580" s="8">
        <v>41864.507187499999</v>
      </c>
      <c r="D580" s="3" t="s">
        <v>9</v>
      </c>
      <c r="E580" s="3" t="s">
        <v>15</v>
      </c>
      <c r="F580" s="3" t="s">
        <v>34</v>
      </c>
      <c r="G580" s="3" t="s">
        <v>23</v>
      </c>
      <c r="H580" s="3">
        <v>91251</v>
      </c>
      <c r="V580" s="4"/>
      <c r="W580" s="9"/>
      <c r="X580" s="6"/>
    </row>
    <row r="581" spans="1:24" ht="15.75" customHeight="1">
      <c r="A581" s="3">
        <v>128164</v>
      </c>
      <c r="B581" s="7">
        <v>41788.545115740744</v>
      </c>
      <c r="C581" s="8">
        <v>41788.545115740744</v>
      </c>
      <c r="D581" s="3" t="s">
        <v>9</v>
      </c>
      <c r="E581" s="3" t="s">
        <v>15</v>
      </c>
      <c r="F581" s="3" t="s">
        <v>27</v>
      </c>
      <c r="G581" s="3" t="s">
        <v>26</v>
      </c>
      <c r="H581" s="3">
        <v>91247</v>
      </c>
      <c r="V581" s="4"/>
      <c r="W581" s="9"/>
      <c r="X581" s="6"/>
    </row>
    <row r="582" spans="1:24" ht="15.75" customHeight="1">
      <c r="A582" s="3">
        <v>984162</v>
      </c>
      <c r="B582" s="7">
        <v>41773.062800925924</v>
      </c>
      <c r="C582" s="8">
        <v>41773.062800925924</v>
      </c>
      <c r="D582" s="3" t="s">
        <v>9</v>
      </c>
      <c r="E582" s="3" t="s">
        <v>15</v>
      </c>
      <c r="F582" s="3" t="s">
        <v>30</v>
      </c>
      <c r="G582" s="3" t="s">
        <v>28</v>
      </c>
      <c r="H582" s="3">
        <v>91232</v>
      </c>
      <c r="V582" s="4"/>
      <c r="W582" s="9"/>
      <c r="X582" s="6"/>
    </row>
    <row r="583" spans="1:24" ht="15.75" customHeight="1">
      <c r="A583" s="3">
        <v>408391</v>
      </c>
      <c r="B583" s="7">
        <v>41858.989108796297</v>
      </c>
      <c r="C583" s="8">
        <v>41858.989108796297</v>
      </c>
      <c r="D583" s="3" t="s">
        <v>29</v>
      </c>
      <c r="E583" s="3" t="s">
        <v>15</v>
      </c>
      <c r="F583" s="3" t="s">
        <v>19</v>
      </c>
      <c r="G583" s="3" t="s">
        <v>36</v>
      </c>
      <c r="H583" s="3">
        <v>91223</v>
      </c>
      <c r="V583" s="4"/>
      <c r="W583" s="9"/>
      <c r="X583" s="6"/>
    </row>
    <row r="584" spans="1:24" ht="15.75" customHeight="1">
      <c r="A584" s="3">
        <v>322926</v>
      </c>
      <c r="B584" s="7">
        <v>41838.467743055553</v>
      </c>
      <c r="C584" s="8">
        <v>41838.467743055553</v>
      </c>
      <c r="D584" s="3" t="s">
        <v>9</v>
      </c>
      <c r="E584" s="3" t="s">
        <v>15</v>
      </c>
      <c r="F584" s="3" t="s">
        <v>33</v>
      </c>
      <c r="G584" s="3" t="s">
        <v>32</v>
      </c>
      <c r="H584" s="3">
        <v>91208</v>
      </c>
      <c r="V584" s="4"/>
      <c r="W584" s="9"/>
      <c r="X584" s="6"/>
    </row>
    <row r="585" spans="1:24" ht="15.75" customHeight="1">
      <c r="A585" s="3">
        <v>945961</v>
      </c>
      <c r="B585" s="7">
        <v>41859.63858796296</v>
      </c>
      <c r="C585" s="8">
        <v>41859.63858796296</v>
      </c>
      <c r="D585" s="3" t="s">
        <v>9</v>
      </c>
      <c r="E585" s="3" t="s">
        <v>10</v>
      </c>
      <c r="F585" s="3" t="s">
        <v>27</v>
      </c>
      <c r="G585" s="3" t="s">
        <v>36</v>
      </c>
      <c r="H585" s="3">
        <v>91185</v>
      </c>
      <c r="V585" s="4"/>
      <c r="W585" s="9"/>
      <c r="X585" s="6"/>
    </row>
    <row r="586" spans="1:24" ht="15.75" customHeight="1">
      <c r="A586" s="3">
        <v>203331</v>
      </c>
      <c r="B586" s="7">
        <v>41824.931319444448</v>
      </c>
      <c r="C586" s="8">
        <v>41824.931319444448</v>
      </c>
      <c r="D586" s="3" t="s">
        <v>9</v>
      </c>
      <c r="E586" s="3" t="s">
        <v>10</v>
      </c>
      <c r="F586" s="3" t="s">
        <v>35</v>
      </c>
      <c r="G586" s="3" t="s">
        <v>26</v>
      </c>
      <c r="H586" s="3">
        <v>91183</v>
      </c>
      <c r="V586" s="4"/>
      <c r="W586" s="9"/>
      <c r="X586" s="6"/>
    </row>
    <row r="587" spans="1:24" ht="15.75" customHeight="1">
      <c r="A587" s="3">
        <v>135446</v>
      </c>
      <c r="B587" s="7">
        <v>41795.397789351853</v>
      </c>
      <c r="C587" s="8">
        <v>41795.397789351853</v>
      </c>
      <c r="D587" s="3" t="s">
        <v>9</v>
      </c>
      <c r="E587" s="3" t="s">
        <v>10</v>
      </c>
      <c r="F587" s="3" t="s">
        <v>27</v>
      </c>
      <c r="G587" s="3" t="s">
        <v>20</v>
      </c>
      <c r="H587" s="3">
        <v>91138</v>
      </c>
      <c r="V587" s="4"/>
      <c r="W587" s="9"/>
      <c r="X587" s="6"/>
    </row>
    <row r="588" spans="1:24" ht="15.75" customHeight="1">
      <c r="A588" s="3">
        <v>944802</v>
      </c>
      <c r="B588" s="7">
        <v>41793.456724537034</v>
      </c>
      <c r="C588" s="8">
        <v>41793.456724537034</v>
      </c>
      <c r="D588" s="3" t="s">
        <v>29</v>
      </c>
      <c r="E588" s="3" t="s">
        <v>15</v>
      </c>
      <c r="F588" s="3" t="s">
        <v>19</v>
      </c>
      <c r="G588" s="3" t="s">
        <v>28</v>
      </c>
      <c r="H588" s="3">
        <v>91116</v>
      </c>
      <c r="V588" s="4"/>
      <c r="W588" s="9"/>
      <c r="X588" s="6"/>
    </row>
    <row r="589" spans="1:24" ht="15.75" customHeight="1">
      <c r="A589" s="3">
        <v>683810</v>
      </c>
      <c r="B589" s="7">
        <v>41796.583807870367</v>
      </c>
      <c r="C589" s="8">
        <v>41796.583807870367</v>
      </c>
      <c r="D589" s="3" t="s">
        <v>9</v>
      </c>
      <c r="E589" s="3" t="s">
        <v>37</v>
      </c>
      <c r="F589" s="3" t="s">
        <v>27</v>
      </c>
      <c r="G589" s="3" t="s">
        <v>26</v>
      </c>
      <c r="H589" s="3">
        <v>91112</v>
      </c>
      <c r="V589" s="4"/>
      <c r="W589" s="9"/>
      <c r="X589" s="6"/>
    </row>
    <row r="590" spans="1:24" ht="15.75" customHeight="1">
      <c r="A590" s="3">
        <v>544751</v>
      </c>
      <c r="B590" s="7">
        <v>41771.797511574077</v>
      </c>
      <c r="C590" s="8">
        <v>41771.797511574077</v>
      </c>
      <c r="D590" s="3" t="s">
        <v>9</v>
      </c>
      <c r="E590" s="3" t="s">
        <v>15</v>
      </c>
      <c r="F590" s="3" t="s">
        <v>30</v>
      </c>
      <c r="G590" s="3" t="s">
        <v>20</v>
      </c>
      <c r="H590" s="3">
        <v>91106</v>
      </c>
      <c r="V590" s="4"/>
      <c r="W590" s="9"/>
      <c r="X590" s="6"/>
    </row>
    <row r="591" spans="1:24" ht="15.75" customHeight="1">
      <c r="A591" s="3">
        <v>820647</v>
      </c>
      <c r="B591" s="7">
        <v>41824.652569444443</v>
      </c>
      <c r="C591" s="8">
        <v>41824.652569444443</v>
      </c>
      <c r="D591" s="3" t="s">
        <v>9</v>
      </c>
      <c r="E591" s="3" t="s">
        <v>15</v>
      </c>
      <c r="F591" s="3" t="s">
        <v>19</v>
      </c>
      <c r="G591" s="3" t="s">
        <v>32</v>
      </c>
      <c r="H591" s="3">
        <v>91084</v>
      </c>
      <c r="V591" s="4"/>
      <c r="W591" s="9"/>
      <c r="X591" s="6"/>
    </row>
    <row r="592" spans="1:24" ht="15.75" customHeight="1">
      <c r="A592" s="3">
        <v>935823</v>
      </c>
      <c r="B592" s="7">
        <v>41849.700694444444</v>
      </c>
      <c r="C592" s="8">
        <v>41849.700694444444</v>
      </c>
      <c r="D592" s="3" t="s">
        <v>9</v>
      </c>
      <c r="E592" s="3" t="s">
        <v>15</v>
      </c>
      <c r="F592" s="3" t="s">
        <v>34</v>
      </c>
      <c r="G592" s="3" t="s">
        <v>36</v>
      </c>
      <c r="H592" s="3">
        <v>91079</v>
      </c>
      <c r="V592" s="4"/>
      <c r="W592" s="9"/>
      <c r="X592" s="6"/>
    </row>
    <row r="593" spans="1:24" ht="15.75" customHeight="1">
      <c r="A593" s="3">
        <v>733774</v>
      </c>
      <c r="B593" s="7">
        <v>41768.831226851849</v>
      </c>
      <c r="C593" s="8">
        <v>41768.831226851849</v>
      </c>
      <c r="D593" s="3" t="s">
        <v>9</v>
      </c>
      <c r="E593" s="3" t="s">
        <v>10</v>
      </c>
      <c r="F593" s="3" t="s">
        <v>27</v>
      </c>
      <c r="G593" s="3" t="s">
        <v>16</v>
      </c>
      <c r="H593" s="3">
        <v>91065</v>
      </c>
      <c r="V593" s="4"/>
      <c r="W593" s="9"/>
      <c r="X593" s="6"/>
    </row>
    <row r="594" spans="1:24" ht="15.75" customHeight="1">
      <c r="A594" s="3">
        <v>581911</v>
      </c>
      <c r="B594" s="7">
        <v>41879.939652777779</v>
      </c>
      <c r="C594" s="8">
        <v>41879.939652777779</v>
      </c>
      <c r="D594" s="3" t="s">
        <v>9</v>
      </c>
      <c r="E594" s="3" t="s">
        <v>15</v>
      </c>
      <c r="F594" s="3" t="s">
        <v>27</v>
      </c>
      <c r="G594" s="3" t="s">
        <v>20</v>
      </c>
      <c r="H594" s="3">
        <v>91047</v>
      </c>
      <c r="V594" s="4"/>
      <c r="W594" s="9"/>
      <c r="X594" s="6"/>
    </row>
    <row r="595" spans="1:24" ht="15.75" customHeight="1">
      <c r="A595" s="3">
        <v>83466</v>
      </c>
      <c r="B595" s="7">
        <v>41849.738993055558</v>
      </c>
      <c r="C595" s="8">
        <v>41849.738993055558</v>
      </c>
      <c r="D595" s="3" t="s">
        <v>9</v>
      </c>
      <c r="E595" s="3" t="s">
        <v>15</v>
      </c>
      <c r="F595" s="3" t="s">
        <v>38</v>
      </c>
      <c r="G595" s="3" t="s">
        <v>39</v>
      </c>
      <c r="H595" s="3">
        <v>91040</v>
      </c>
      <c r="V595" s="4"/>
      <c r="W595" s="9"/>
      <c r="X595" s="6"/>
    </row>
    <row r="596" spans="1:24" ht="15.75" customHeight="1">
      <c r="A596" s="3">
        <v>35024</v>
      </c>
      <c r="B596" s="7">
        <v>41858.609768518516</v>
      </c>
      <c r="C596" s="8">
        <v>41858.609768518516</v>
      </c>
      <c r="D596" s="3" t="s">
        <v>9</v>
      </c>
      <c r="E596" s="3" t="s">
        <v>10</v>
      </c>
      <c r="F596" s="3" t="s">
        <v>19</v>
      </c>
      <c r="G596" s="3" t="s">
        <v>16</v>
      </c>
      <c r="H596" s="3">
        <v>91025</v>
      </c>
      <c r="V596" s="4"/>
      <c r="W596" s="9"/>
      <c r="X596" s="6"/>
    </row>
    <row r="597" spans="1:24" ht="15.75" customHeight="1">
      <c r="A597" s="3">
        <v>335166</v>
      </c>
      <c r="B597" s="7">
        <v>41780.37903935185</v>
      </c>
      <c r="C597" s="8">
        <v>41780.37903935185</v>
      </c>
      <c r="D597" s="3" t="s">
        <v>29</v>
      </c>
      <c r="E597" s="3" t="s">
        <v>15</v>
      </c>
      <c r="F597" s="3" t="s">
        <v>33</v>
      </c>
      <c r="G597" s="3" t="s">
        <v>26</v>
      </c>
      <c r="H597" s="3">
        <v>91023</v>
      </c>
      <c r="V597" s="4"/>
      <c r="W597" s="9"/>
      <c r="X597" s="6"/>
    </row>
    <row r="598" spans="1:24" ht="15.75" customHeight="1">
      <c r="A598" s="3">
        <v>384224</v>
      </c>
      <c r="B598" s="7">
        <v>41815.569328703707</v>
      </c>
      <c r="C598" s="8">
        <v>41815.569328703707</v>
      </c>
      <c r="D598" s="3" t="s">
        <v>29</v>
      </c>
      <c r="E598" s="3" t="s">
        <v>37</v>
      </c>
      <c r="F598" s="3" t="s">
        <v>27</v>
      </c>
      <c r="G598" s="3" t="s">
        <v>28</v>
      </c>
      <c r="H598" s="3">
        <v>91019</v>
      </c>
      <c r="V598" s="4"/>
      <c r="W598" s="9"/>
      <c r="X598" s="6"/>
    </row>
    <row r="599" spans="1:24" ht="15.75" customHeight="1">
      <c r="A599" s="3">
        <v>897760</v>
      </c>
      <c r="B599" s="7">
        <v>41839.618750000001</v>
      </c>
      <c r="C599" s="8">
        <v>41839.618750000001</v>
      </c>
      <c r="D599" s="3" t="s">
        <v>9</v>
      </c>
      <c r="E599" s="3" t="s">
        <v>10</v>
      </c>
      <c r="F599" s="3" t="s">
        <v>30</v>
      </c>
      <c r="G599" s="3" t="s">
        <v>28</v>
      </c>
      <c r="H599" s="3">
        <v>91018</v>
      </c>
      <c r="V599" s="4"/>
      <c r="W599" s="9"/>
      <c r="X599" s="6"/>
    </row>
    <row r="600" spans="1:24" ht="15.75" customHeight="1">
      <c r="A600" s="3">
        <v>99001</v>
      </c>
      <c r="B600" s="7">
        <v>41783.482175925928</v>
      </c>
      <c r="C600" s="8">
        <v>41783.482175925928</v>
      </c>
      <c r="D600" s="3" t="s">
        <v>9</v>
      </c>
      <c r="E600" s="3" t="s">
        <v>10</v>
      </c>
      <c r="F600" s="3" t="s">
        <v>19</v>
      </c>
      <c r="G600" s="3" t="s">
        <v>28</v>
      </c>
      <c r="H600" s="3">
        <v>91005</v>
      </c>
      <c r="V600" s="4"/>
      <c r="W600" s="9"/>
      <c r="X600" s="6"/>
    </row>
    <row r="601" spans="1:24" ht="15.75" customHeight="1">
      <c r="A601" s="3">
        <v>248415</v>
      </c>
      <c r="B601" s="7">
        <v>41865.673750000002</v>
      </c>
      <c r="C601" s="8">
        <v>41865.673750000002</v>
      </c>
      <c r="D601" s="3" t="s">
        <v>9</v>
      </c>
      <c r="E601" s="3" t="s">
        <v>10</v>
      </c>
      <c r="F601" s="3" t="s">
        <v>27</v>
      </c>
      <c r="G601" s="3" t="s">
        <v>20</v>
      </c>
      <c r="H601" s="3">
        <v>90984</v>
      </c>
      <c r="V601" s="4"/>
      <c r="W601" s="9"/>
      <c r="X601" s="6"/>
    </row>
    <row r="602" spans="1:24" ht="15.75" customHeight="1">
      <c r="A602" s="3">
        <v>809652</v>
      </c>
      <c r="B602" s="7">
        <v>41774.079548611109</v>
      </c>
      <c r="C602" s="8">
        <v>41774.079548611109</v>
      </c>
      <c r="D602" s="3" t="s">
        <v>29</v>
      </c>
      <c r="E602" s="3" t="s">
        <v>15</v>
      </c>
      <c r="F602" s="3" t="s">
        <v>27</v>
      </c>
      <c r="G602" s="3" t="s">
        <v>26</v>
      </c>
      <c r="H602" s="3">
        <v>90974</v>
      </c>
      <c r="V602" s="4"/>
      <c r="W602" s="9"/>
      <c r="X602" s="6"/>
    </row>
    <row r="603" spans="1:24" ht="15.75" customHeight="1">
      <c r="A603" s="3">
        <v>100924</v>
      </c>
      <c r="B603" s="7">
        <v>41803.086412037039</v>
      </c>
      <c r="C603" s="8">
        <v>41803.086412037039</v>
      </c>
      <c r="D603" s="3" t="s">
        <v>9</v>
      </c>
      <c r="E603" s="3" t="s">
        <v>15</v>
      </c>
      <c r="F603" s="3" t="s">
        <v>19</v>
      </c>
      <c r="G603" s="3" t="s">
        <v>39</v>
      </c>
      <c r="H603" s="3">
        <v>90938</v>
      </c>
      <c r="V603" s="4"/>
      <c r="W603" s="9"/>
      <c r="X603" s="6"/>
    </row>
    <row r="604" spans="1:24" ht="15.75" customHeight="1">
      <c r="A604" s="3">
        <v>986093</v>
      </c>
      <c r="B604" s="7">
        <v>41792.62605324074</v>
      </c>
      <c r="C604" s="8">
        <v>41792.62605324074</v>
      </c>
      <c r="D604" s="3" t="s">
        <v>9</v>
      </c>
      <c r="E604" s="3" t="s">
        <v>15</v>
      </c>
      <c r="F604" s="3" t="s">
        <v>30</v>
      </c>
      <c r="G604" s="3" t="s">
        <v>26</v>
      </c>
      <c r="H604" s="3">
        <v>90933</v>
      </c>
      <c r="V604" s="4"/>
      <c r="W604" s="9"/>
      <c r="X604" s="6"/>
    </row>
    <row r="605" spans="1:24" ht="15.75" customHeight="1">
      <c r="A605" s="3">
        <v>28310</v>
      </c>
      <c r="B605" s="7">
        <v>41842.986064814817</v>
      </c>
      <c r="C605" s="8">
        <v>41842.986064814817</v>
      </c>
      <c r="D605" s="3" t="s">
        <v>9</v>
      </c>
      <c r="E605" s="3" t="s">
        <v>15</v>
      </c>
      <c r="F605" s="3" t="s">
        <v>30</v>
      </c>
      <c r="G605" s="3" t="s">
        <v>26</v>
      </c>
      <c r="H605" s="3">
        <v>90932</v>
      </c>
      <c r="V605" s="4"/>
      <c r="W605" s="9"/>
      <c r="X605" s="6"/>
    </row>
    <row r="606" spans="1:24" ht="15.75" customHeight="1">
      <c r="A606" s="3">
        <v>855992</v>
      </c>
      <c r="B606" s="7">
        <v>41808.35365740741</v>
      </c>
      <c r="C606" s="8">
        <v>41808.35365740741</v>
      </c>
      <c r="D606" s="3" t="s">
        <v>9</v>
      </c>
      <c r="E606" s="3" t="s">
        <v>15</v>
      </c>
      <c r="F606" s="3" t="s">
        <v>19</v>
      </c>
      <c r="G606" s="3" t="s">
        <v>26</v>
      </c>
      <c r="H606" s="3">
        <v>90903</v>
      </c>
      <c r="V606" s="4"/>
      <c r="W606" s="9"/>
      <c r="X606" s="6"/>
    </row>
    <row r="607" spans="1:24" ht="15.75" customHeight="1">
      <c r="A607" s="3">
        <v>614502</v>
      </c>
      <c r="B607" s="7">
        <v>41788.28</v>
      </c>
      <c r="C607" s="8">
        <v>41788.28</v>
      </c>
      <c r="D607" s="3" t="s">
        <v>9</v>
      </c>
      <c r="E607" s="3" t="s">
        <v>10</v>
      </c>
      <c r="F607" s="3" t="s">
        <v>19</v>
      </c>
      <c r="G607" s="3" t="s">
        <v>28</v>
      </c>
      <c r="H607" s="3">
        <v>90897</v>
      </c>
      <c r="V607" s="4"/>
      <c r="W607" s="9"/>
      <c r="X607" s="6"/>
    </row>
    <row r="608" spans="1:24" ht="15.75" customHeight="1">
      <c r="A608" s="3">
        <v>107768</v>
      </c>
      <c r="B608" s="7">
        <v>41804.559675925928</v>
      </c>
      <c r="C608" s="8">
        <v>41804.559675925928</v>
      </c>
      <c r="D608" s="3" t="s">
        <v>9</v>
      </c>
      <c r="E608" s="3" t="s">
        <v>15</v>
      </c>
      <c r="F608" s="3" t="s">
        <v>34</v>
      </c>
      <c r="G608" s="3" t="s">
        <v>28</v>
      </c>
      <c r="H608" s="3">
        <v>90882</v>
      </c>
      <c r="V608" s="4"/>
      <c r="W608" s="9"/>
      <c r="X608" s="6"/>
    </row>
    <row r="609" spans="1:24" ht="15.75" customHeight="1">
      <c r="A609" s="3">
        <v>647156</v>
      </c>
      <c r="B609" s="7">
        <v>41811.690879629627</v>
      </c>
      <c r="C609" s="8">
        <v>41811.690879629627</v>
      </c>
      <c r="D609" s="3" t="s">
        <v>29</v>
      </c>
      <c r="E609" s="3" t="s">
        <v>37</v>
      </c>
      <c r="F609" s="3" t="s">
        <v>27</v>
      </c>
      <c r="G609" s="3" t="s">
        <v>28</v>
      </c>
      <c r="H609" s="3">
        <v>90879</v>
      </c>
      <c r="V609" s="4"/>
      <c r="W609" s="9"/>
      <c r="X609" s="6"/>
    </row>
    <row r="610" spans="1:24" ht="15.75" customHeight="1">
      <c r="A610" s="3">
        <v>241960</v>
      </c>
      <c r="B610" s="7">
        <v>41865.60628472222</v>
      </c>
      <c r="C610" s="8">
        <v>41865.60628472222</v>
      </c>
      <c r="D610" s="3" t="s">
        <v>29</v>
      </c>
      <c r="E610" s="3" t="s">
        <v>10</v>
      </c>
      <c r="F610" s="3" t="s">
        <v>35</v>
      </c>
      <c r="G610" s="3" t="s">
        <v>39</v>
      </c>
      <c r="H610" s="3">
        <v>90837</v>
      </c>
      <c r="V610" s="4"/>
      <c r="W610" s="9"/>
      <c r="X610" s="6"/>
    </row>
    <row r="611" spans="1:24" ht="15.75" customHeight="1">
      <c r="A611" s="3">
        <v>305032</v>
      </c>
      <c r="B611" s="7">
        <v>41772.388298611113</v>
      </c>
      <c r="C611" s="8">
        <v>41772.388298611113</v>
      </c>
      <c r="D611" s="3" t="s">
        <v>9</v>
      </c>
      <c r="E611" s="3" t="s">
        <v>10</v>
      </c>
      <c r="F611" s="3" t="s">
        <v>27</v>
      </c>
      <c r="G611" s="3" t="s">
        <v>16</v>
      </c>
      <c r="H611" s="3">
        <v>90807</v>
      </c>
      <c r="V611" s="4"/>
      <c r="W611" s="9"/>
      <c r="X611" s="6"/>
    </row>
    <row r="612" spans="1:24" ht="15.75" customHeight="1">
      <c r="A612" s="3">
        <v>757241</v>
      </c>
      <c r="B612" s="7">
        <v>41787.569884259261</v>
      </c>
      <c r="C612" s="8">
        <v>41787.569884259261</v>
      </c>
      <c r="D612" s="3" t="s">
        <v>29</v>
      </c>
      <c r="E612" s="3" t="s">
        <v>10</v>
      </c>
      <c r="F612" s="3" t="s">
        <v>27</v>
      </c>
      <c r="G612" s="3" t="s">
        <v>28</v>
      </c>
      <c r="H612" s="3">
        <v>90793</v>
      </c>
      <c r="V612" s="4"/>
      <c r="W612" s="9"/>
      <c r="X612" s="6"/>
    </row>
    <row r="613" spans="1:24" ht="15.75" customHeight="1">
      <c r="A613" s="3">
        <v>814175</v>
      </c>
      <c r="B613" s="7">
        <v>41879.557187500002</v>
      </c>
      <c r="C613" s="8">
        <v>41879.557187500002</v>
      </c>
      <c r="D613" s="3" t="s">
        <v>9</v>
      </c>
      <c r="E613" s="3" t="s">
        <v>10</v>
      </c>
      <c r="F613" s="3" t="s">
        <v>34</v>
      </c>
      <c r="G613" s="3" t="s">
        <v>26</v>
      </c>
      <c r="H613" s="3">
        <v>90779</v>
      </c>
      <c r="V613" s="4"/>
      <c r="W613" s="9"/>
      <c r="X613" s="6"/>
    </row>
    <row r="614" spans="1:24" ht="15.75" customHeight="1">
      <c r="A614" s="3">
        <v>164053</v>
      </c>
      <c r="B614" s="7">
        <v>41785.741608796299</v>
      </c>
      <c r="C614" s="8">
        <v>41785.741608796299</v>
      </c>
      <c r="D614" s="3" t="s">
        <v>29</v>
      </c>
      <c r="E614" s="3" t="s">
        <v>15</v>
      </c>
      <c r="F614" s="3" t="s">
        <v>34</v>
      </c>
      <c r="G614" s="3" t="s">
        <v>28</v>
      </c>
      <c r="H614" s="3">
        <v>90777</v>
      </c>
      <c r="V614" s="4"/>
      <c r="W614" s="9"/>
      <c r="X614" s="6"/>
    </row>
    <row r="615" spans="1:24" ht="15.75" customHeight="1">
      <c r="A615" s="3">
        <v>196497</v>
      </c>
      <c r="B615" s="7">
        <v>41880.450682870367</v>
      </c>
      <c r="C615" s="8">
        <v>41880.450682870367</v>
      </c>
      <c r="D615" s="3" t="s">
        <v>29</v>
      </c>
      <c r="E615" s="3" t="s">
        <v>10</v>
      </c>
      <c r="F615" s="3" t="s">
        <v>19</v>
      </c>
      <c r="G615" s="3" t="s">
        <v>16</v>
      </c>
      <c r="H615" s="3">
        <v>90776</v>
      </c>
      <c r="V615" s="4"/>
      <c r="W615" s="9"/>
      <c r="X615" s="6"/>
    </row>
    <row r="616" spans="1:24" ht="15.75" customHeight="1">
      <c r="A616" s="3">
        <v>897259</v>
      </c>
      <c r="B616" s="7">
        <v>41842.488275462965</v>
      </c>
      <c r="C616" s="8">
        <v>41842.488275462965</v>
      </c>
      <c r="D616" s="3" t="s">
        <v>29</v>
      </c>
      <c r="E616" s="3" t="s">
        <v>10</v>
      </c>
      <c r="F616" s="3" t="s">
        <v>27</v>
      </c>
      <c r="G616" s="3" t="s">
        <v>28</v>
      </c>
      <c r="H616" s="3">
        <v>90757</v>
      </c>
      <c r="V616" s="4"/>
      <c r="W616" s="9"/>
      <c r="X616" s="6"/>
    </row>
    <row r="617" spans="1:24" ht="15.75" customHeight="1">
      <c r="A617" s="3">
        <v>889557</v>
      </c>
      <c r="B617" s="7">
        <v>41858.590787037036</v>
      </c>
      <c r="C617" s="8">
        <v>41858.590787037036</v>
      </c>
      <c r="D617" s="3" t="s">
        <v>9</v>
      </c>
      <c r="E617" s="3" t="s">
        <v>15</v>
      </c>
      <c r="F617" s="3" t="s">
        <v>34</v>
      </c>
      <c r="G617" s="3" t="s">
        <v>39</v>
      </c>
      <c r="H617" s="3">
        <v>90750</v>
      </c>
      <c r="V617" s="4"/>
      <c r="W617" s="9"/>
      <c r="X617" s="6"/>
    </row>
    <row r="618" spans="1:24" ht="15.75" customHeight="1">
      <c r="A618" s="3">
        <v>228278</v>
      </c>
      <c r="B618" s="7">
        <v>41868.557280092595</v>
      </c>
      <c r="C618" s="8">
        <v>41868.557280092595</v>
      </c>
      <c r="D618" s="3" t="s">
        <v>9</v>
      </c>
      <c r="E618" s="3" t="s">
        <v>15</v>
      </c>
      <c r="F618" s="3" t="s">
        <v>27</v>
      </c>
      <c r="G618" s="3" t="s">
        <v>28</v>
      </c>
      <c r="H618" s="3">
        <v>90747</v>
      </c>
      <c r="V618" s="4"/>
      <c r="W618" s="9"/>
      <c r="X618" s="6"/>
    </row>
    <row r="619" spans="1:24" ht="15.75" customHeight="1">
      <c r="A619" s="3">
        <v>779678</v>
      </c>
      <c r="B619" s="7">
        <v>41848.800740740742</v>
      </c>
      <c r="C619" s="8">
        <v>41848.800740740742</v>
      </c>
      <c r="D619" s="3" t="s">
        <v>9</v>
      </c>
      <c r="E619" s="3" t="s">
        <v>37</v>
      </c>
      <c r="F619" s="3" t="s">
        <v>27</v>
      </c>
      <c r="G619" s="3" t="s">
        <v>16</v>
      </c>
      <c r="H619" s="3">
        <v>90730</v>
      </c>
      <c r="V619" s="4"/>
      <c r="W619" s="9"/>
      <c r="X619" s="6"/>
    </row>
    <row r="620" spans="1:24" ht="15.75" customHeight="1">
      <c r="A620" s="3">
        <v>385372</v>
      </c>
      <c r="B620" s="7">
        <v>41849.749409722222</v>
      </c>
      <c r="C620" s="8">
        <v>41849.749409722222</v>
      </c>
      <c r="D620" s="3" t="s">
        <v>29</v>
      </c>
      <c r="E620" s="3" t="s">
        <v>10</v>
      </c>
      <c r="F620" s="3" t="s">
        <v>19</v>
      </c>
      <c r="G620" s="3" t="s">
        <v>28</v>
      </c>
      <c r="H620" s="3">
        <v>90724</v>
      </c>
      <c r="V620" s="4"/>
      <c r="W620" s="9"/>
      <c r="X620" s="6"/>
    </row>
    <row r="621" spans="1:24" ht="15.75" customHeight="1">
      <c r="A621" s="3">
        <v>886674</v>
      </c>
      <c r="B621" s="7">
        <v>41815.541493055556</v>
      </c>
      <c r="C621" s="8">
        <v>41815.541493055556</v>
      </c>
      <c r="D621" s="3" t="s">
        <v>9</v>
      </c>
      <c r="E621" s="3" t="s">
        <v>37</v>
      </c>
      <c r="F621" s="3" t="s">
        <v>27</v>
      </c>
      <c r="G621" s="3" t="s">
        <v>31</v>
      </c>
      <c r="H621" s="3">
        <v>90690</v>
      </c>
      <c r="V621" s="4"/>
      <c r="W621" s="9"/>
      <c r="X621" s="6"/>
    </row>
    <row r="622" spans="1:24" ht="15.75" customHeight="1">
      <c r="A622" s="3">
        <v>808212</v>
      </c>
      <c r="B622" s="7">
        <v>41841.399351851855</v>
      </c>
      <c r="C622" s="8">
        <v>41841.399351851855</v>
      </c>
      <c r="D622" s="3" t="s">
        <v>9</v>
      </c>
      <c r="E622" s="3" t="s">
        <v>15</v>
      </c>
      <c r="F622" s="3" t="s">
        <v>27</v>
      </c>
      <c r="G622" s="3" t="s">
        <v>28</v>
      </c>
      <c r="H622" s="3">
        <v>90678</v>
      </c>
      <c r="V622" s="4"/>
      <c r="W622" s="9"/>
      <c r="X622" s="6"/>
    </row>
    <row r="623" spans="1:24" ht="15.75" customHeight="1">
      <c r="A623" s="3">
        <v>120464</v>
      </c>
      <c r="B623" s="7">
        <v>41799.499907407408</v>
      </c>
      <c r="C623" s="8">
        <v>41799.499907407408</v>
      </c>
      <c r="D623" s="3" t="s">
        <v>9</v>
      </c>
      <c r="E623" s="3" t="s">
        <v>37</v>
      </c>
      <c r="F623" s="3" t="s">
        <v>27</v>
      </c>
      <c r="G623" s="3" t="s">
        <v>28</v>
      </c>
      <c r="H623" s="3">
        <v>90637</v>
      </c>
      <c r="V623" s="4"/>
      <c r="W623" s="9"/>
      <c r="X623" s="6"/>
    </row>
    <row r="624" spans="1:24" ht="15.75" customHeight="1">
      <c r="A624" s="3">
        <v>521497</v>
      </c>
      <c r="B624" s="7">
        <v>41792.396666666667</v>
      </c>
      <c r="C624" s="8">
        <v>41792.396666666667</v>
      </c>
      <c r="D624" s="3" t="s">
        <v>29</v>
      </c>
      <c r="E624" s="3" t="s">
        <v>15</v>
      </c>
      <c r="F624" s="3" t="s">
        <v>27</v>
      </c>
      <c r="G624" s="3" t="s">
        <v>28</v>
      </c>
      <c r="H624" s="3">
        <v>90599</v>
      </c>
      <c r="V624" s="4"/>
      <c r="W624" s="9"/>
      <c r="X624" s="6"/>
    </row>
    <row r="625" spans="1:24" ht="15.75" customHeight="1">
      <c r="A625" s="3">
        <v>903125</v>
      </c>
      <c r="B625" s="7">
        <v>41867.634548611109</v>
      </c>
      <c r="C625" s="8">
        <v>41867.634548611109</v>
      </c>
      <c r="D625" s="3" t="s">
        <v>9</v>
      </c>
      <c r="E625" s="3" t="s">
        <v>10</v>
      </c>
      <c r="F625" s="3" t="s">
        <v>27</v>
      </c>
      <c r="G625" s="3" t="s">
        <v>20</v>
      </c>
      <c r="H625" s="3">
        <v>90575</v>
      </c>
      <c r="V625" s="4"/>
      <c r="W625" s="9"/>
      <c r="X625" s="6"/>
    </row>
    <row r="626" spans="1:24" ht="15.75" customHeight="1">
      <c r="A626" s="3">
        <v>143033</v>
      </c>
      <c r="B626" s="7">
        <v>41824.397615740738</v>
      </c>
      <c r="C626" s="8">
        <v>41824.397615740738</v>
      </c>
      <c r="D626" s="3" t="s">
        <v>9</v>
      </c>
      <c r="E626" s="3" t="s">
        <v>10</v>
      </c>
      <c r="F626" s="3" t="s">
        <v>27</v>
      </c>
      <c r="G626" s="3" t="s">
        <v>39</v>
      </c>
      <c r="H626" s="3">
        <v>90559</v>
      </c>
      <c r="V626" s="4"/>
      <c r="W626" s="9"/>
      <c r="X626" s="6"/>
    </row>
    <row r="627" spans="1:24" ht="15.75" customHeight="1">
      <c r="A627" s="3">
        <v>751086</v>
      </c>
      <c r="B627" s="7">
        <v>41866.669629629629</v>
      </c>
      <c r="C627" s="8">
        <v>41866.669629629629</v>
      </c>
      <c r="D627" s="3" t="s">
        <v>29</v>
      </c>
      <c r="E627" s="3" t="s">
        <v>15</v>
      </c>
      <c r="F627" s="3" t="s">
        <v>34</v>
      </c>
      <c r="G627" s="3" t="s">
        <v>16</v>
      </c>
      <c r="H627" s="3">
        <v>90542</v>
      </c>
      <c r="V627" s="4"/>
      <c r="W627" s="9"/>
      <c r="X627" s="6"/>
    </row>
    <row r="628" spans="1:24" ht="15.75" customHeight="1">
      <c r="A628" s="3">
        <v>257613</v>
      </c>
      <c r="B628" s="7">
        <v>41828.467465277776</v>
      </c>
      <c r="C628" s="8">
        <v>41828.467465277776</v>
      </c>
      <c r="D628" s="3" t="s">
        <v>9</v>
      </c>
      <c r="E628" s="3" t="s">
        <v>10</v>
      </c>
      <c r="F628" s="3" t="s">
        <v>35</v>
      </c>
      <c r="G628" s="3" t="s">
        <v>26</v>
      </c>
      <c r="H628" s="3">
        <v>90535</v>
      </c>
      <c r="V628" s="4"/>
      <c r="W628" s="9"/>
      <c r="X628" s="6"/>
    </row>
    <row r="629" spans="1:24" ht="15.75" customHeight="1">
      <c r="A629" s="3">
        <v>323081</v>
      </c>
      <c r="B629" s="7">
        <v>41862.729907407411</v>
      </c>
      <c r="C629" s="8">
        <v>41862.729907407411</v>
      </c>
      <c r="D629" s="3" t="s">
        <v>29</v>
      </c>
      <c r="E629" s="3" t="s">
        <v>10</v>
      </c>
      <c r="F629" s="3" t="s">
        <v>34</v>
      </c>
      <c r="G629" s="3" t="s">
        <v>36</v>
      </c>
      <c r="H629" s="3">
        <v>90519</v>
      </c>
      <c r="V629" s="4"/>
      <c r="W629" s="9"/>
      <c r="X629" s="6"/>
    </row>
    <row r="630" spans="1:24" ht="15.75" customHeight="1">
      <c r="A630" s="3">
        <v>251545</v>
      </c>
      <c r="B630" s="7">
        <v>41852.80704861111</v>
      </c>
      <c r="C630" s="8">
        <v>41852.80704861111</v>
      </c>
      <c r="D630" s="3" t="s">
        <v>29</v>
      </c>
      <c r="E630" s="3" t="s">
        <v>15</v>
      </c>
      <c r="F630" s="3" t="s">
        <v>27</v>
      </c>
      <c r="G630" s="3" t="s">
        <v>16</v>
      </c>
      <c r="H630" s="3">
        <v>90511</v>
      </c>
      <c r="V630" s="4"/>
      <c r="W630" s="9"/>
      <c r="X630" s="6"/>
    </row>
    <row r="631" spans="1:24" ht="15.75" customHeight="1">
      <c r="A631" s="3">
        <v>783986</v>
      </c>
      <c r="B631" s="7">
        <v>41878.987118055556</v>
      </c>
      <c r="C631" s="8">
        <v>41878.987118055556</v>
      </c>
      <c r="D631" s="3" t="s">
        <v>29</v>
      </c>
      <c r="E631" s="3" t="s">
        <v>10</v>
      </c>
      <c r="F631" s="3" t="s">
        <v>19</v>
      </c>
      <c r="G631" s="3" t="s">
        <v>26</v>
      </c>
      <c r="H631" s="3">
        <v>90479</v>
      </c>
      <c r="V631" s="4"/>
      <c r="W631" s="9"/>
      <c r="X631" s="6"/>
    </row>
    <row r="632" spans="1:24" ht="15.75" customHeight="1">
      <c r="A632" s="3">
        <v>947234</v>
      </c>
      <c r="B632" s="7">
        <v>41844.6796875</v>
      </c>
      <c r="C632" s="8">
        <v>41844.6796875</v>
      </c>
      <c r="D632" s="3" t="s">
        <v>9</v>
      </c>
      <c r="E632" s="3" t="s">
        <v>10</v>
      </c>
      <c r="F632" s="3" t="s">
        <v>19</v>
      </c>
      <c r="G632" s="3" t="s">
        <v>31</v>
      </c>
      <c r="H632" s="3">
        <v>90471</v>
      </c>
      <c r="V632" s="4"/>
      <c r="W632" s="9"/>
      <c r="X632" s="6"/>
    </row>
    <row r="633" spans="1:24" ht="15.75" customHeight="1">
      <c r="A633" s="3">
        <v>920916</v>
      </c>
      <c r="B633" s="7">
        <v>41855.458483796298</v>
      </c>
      <c r="C633" s="8">
        <v>41855.458483796298</v>
      </c>
      <c r="D633" s="3" t="s">
        <v>29</v>
      </c>
      <c r="E633" s="3" t="s">
        <v>15</v>
      </c>
      <c r="F633" s="3" t="s">
        <v>27</v>
      </c>
      <c r="G633" s="3" t="s">
        <v>39</v>
      </c>
      <c r="H633" s="3">
        <v>90469</v>
      </c>
      <c r="V633" s="4"/>
      <c r="W633" s="9"/>
      <c r="X633" s="6"/>
    </row>
    <row r="634" spans="1:24" ht="15.75" customHeight="1">
      <c r="A634" s="3">
        <v>445061</v>
      </c>
      <c r="B634" s="7">
        <v>41867.39640046296</v>
      </c>
      <c r="C634" s="8">
        <v>41867.39640046296</v>
      </c>
      <c r="D634" s="3" t="s">
        <v>9</v>
      </c>
      <c r="E634" s="3" t="s">
        <v>10</v>
      </c>
      <c r="F634" s="3" t="s">
        <v>19</v>
      </c>
      <c r="G634" s="3" t="s">
        <v>39</v>
      </c>
      <c r="H634" s="3">
        <v>90464</v>
      </c>
      <c r="V634" s="4"/>
      <c r="W634" s="9"/>
      <c r="X634" s="6"/>
    </row>
    <row r="635" spans="1:24" ht="15.75" customHeight="1">
      <c r="A635" s="3">
        <v>585873</v>
      </c>
      <c r="B635" s="7">
        <v>41862.374988425923</v>
      </c>
      <c r="C635" s="8">
        <v>41862.374988425923</v>
      </c>
      <c r="D635" s="3" t="s">
        <v>9</v>
      </c>
      <c r="E635" s="3" t="s">
        <v>15</v>
      </c>
      <c r="F635" s="3" t="s">
        <v>27</v>
      </c>
      <c r="G635" s="3" t="s">
        <v>39</v>
      </c>
      <c r="H635" s="3">
        <v>90457</v>
      </c>
      <c r="V635" s="4"/>
      <c r="W635" s="9"/>
      <c r="X635" s="6"/>
    </row>
    <row r="636" spans="1:24" ht="15.75" customHeight="1">
      <c r="A636" s="3">
        <v>620292</v>
      </c>
      <c r="B636" s="7">
        <v>41850.827662037038</v>
      </c>
      <c r="C636" s="8">
        <v>41850.827662037038</v>
      </c>
      <c r="D636" s="3" t="s">
        <v>9</v>
      </c>
      <c r="E636" s="3" t="s">
        <v>10</v>
      </c>
      <c r="F636" s="3" t="s">
        <v>27</v>
      </c>
      <c r="G636" s="3" t="s">
        <v>20</v>
      </c>
      <c r="H636" s="3">
        <v>90453</v>
      </c>
      <c r="V636" s="4"/>
      <c r="W636" s="9"/>
      <c r="X636" s="6"/>
    </row>
    <row r="637" spans="1:24" ht="15.75" customHeight="1">
      <c r="A637" s="3">
        <v>453112</v>
      </c>
      <c r="B637" s="7">
        <v>41772.704467592594</v>
      </c>
      <c r="C637" s="8">
        <v>41772.704467592594</v>
      </c>
      <c r="D637" s="3" t="s">
        <v>9</v>
      </c>
      <c r="E637" s="3" t="s">
        <v>15</v>
      </c>
      <c r="F637" s="3" t="s">
        <v>19</v>
      </c>
      <c r="G637" s="3" t="s">
        <v>28</v>
      </c>
      <c r="H637" s="3">
        <v>90391</v>
      </c>
      <c r="V637" s="4"/>
      <c r="W637" s="9"/>
      <c r="X637" s="6"/>
    </row>
    <row r="638" spans="1:24" ht="15.75" customHeight="1">
      <c r="A638" s="3">
        <v>777656</v>
      </c>
      <c r="B638" s="7">
        <v>41821.617974537039</v>
      </c>
      <c r="C638" s="8">
        <v>41821.617974537039</v>
      </c>
      <c r="D638" s="3" t="s">
        <v>29</v>
      </c>
      <c r="E638" s="3" t="s">
        <v>15</v>
      </c>
      <c r="F638" s="3" t="s">
        <v>27</v>
      </c>
      <c r="G638" s="3" t="s">
        <v>31</v>
      </c>
      <c r="H638" s="3">
        <v>90379</v>
      </c>
      <c r="V638" s="4"/>
      <c r="W638" s="9"/>
      <c r="X638" s="6"/>
    </row>
    <row r="639" spans="1:24" ht="15.75" customHeight="1">
      <c r="A639" s="3">
        <v>824627</v>
      </c>
      <c r="B639" s="7">
        <v>41838.621053240742</v>
      </c>
      <c r="C639" s="8">
        <v>41838.621053240742</v>
      </c>
      <c r="D639" s="3" t="s">
        <v>9</v>
      </c>
      <c r="E639" s="3" t="s">
        <v>10</v>
      </c>
      <c r="F639" s="3" t="s">
        <v>35</v>
      </c>
      <c r="G639" s="3" t="s">
        <v>39</v>
      </c>
      <c r="H639" s="3">
        <v>90370</v>
      </c>
      <c r="V639" s="4"/>
      <c r="W639" s="9"/>
      <c r="X639" s="6"/>
    </row>
    <row r="640" spans="1:24" ht="15.75" customHeight="1">
      <c r="A640" s="3">
        <v>408953</v>
      </c>
      <c r="B640" s="7">
        <v>41807.541597222225</v>
      </c>
      <c r="C640" s="8">
        <v>41807.541597222225</v>
      </c>
      <c r="D640" s="3" t="s">
        <v>29</v>
      </c>
      <c r="E640" s="3" t="s">
        <v>15</v>
      </c>
      <c r="F640" s="3" t="s">
        <v>27</v>
      </c>
      <c r="G640" s="3" t="s">
        <v>39</v>
      </c>
      <c r="H640" s="3">
        <v>90365</v>
      </c>
      <c r="V640" s="4"/>
      <c r="W640" s="9"/>
      <c r="X640" s="6"/>
    </row>
    <row r="641" spans="1:24" ht="15.75" customHeight="1">
      <c r="A641" s="3">
        <v>880451</v>
      </c>
      <c r="B641" s="7">
        <v>41792.301041666666</v>
      </c>
      <c r="C641" s="8">
        <v>41792.301041666666</v>
      </c>
      <c r="D641" s="3" t="s">
        <v>29</v>
      </c>
      <c r="E641" s="3" t="s">
        <v>15</v>
      </c>
      <c r="F641" s="3" t="s">
        <v>27</v>
      </c>
      <c r="G641" s="3" t="s">
        <v>20</v>
      </c>
      <c r="H641" s="3">
        <v>90362</v>
      </c>
      <c r="V641" s="4"/>
      <c r="W641" s="9"/>
      <c r="X641" s="6"/>
    </row>
    <row r="642" spans="1:24" ht="15.75" customHeight="1">
      <c r="A642" s="3">
        <v>91111</v>
      </c>
      <c r="B642" s="7">
        <v>41815.397662037038</v>
      </c>
      <c r="C642" s="8">
        <v>41815.397662037038</v>
      </c>
      <c r="D642" s="3" t="s">
        <v>9</v>
      </c>
      <c r="E642" s="3" t="s">
        <v>15</v>
      </c>
      <c r="F642" s="3" t="s">
        <v>27</v>
      </c>
      <c r="G642" s="3" t="s">
        <v>26</v>
      </c>
      <c r="H642" s="3">
        <v>90355</v>
      </c>
      <c r="V642" s="4"/>
      <c r="W642" s="9"/>
      <c r="X642" s="6"/>
    </row>
    <row r="643" spans="1:24" ht="15.75" customHeight="1">
      <c r="A643" s="3">
        <v>838359</v>
      </c>
      <c r="B643" s="7">
        <v>41878.586053240739</v>
      </c>
      <c r="C643" s="8">
        <v>41878.586053240739</v>
      </c>
      <c r="D643" s="3" t="s">
        <v>9</v>
      </c>
      <c r="E643" s="3" t="s">
        <v>37</v>
      </c>
      <c r="F643" s="3" t="s">
        <v>38</v>
      </c>
      <c r="G643" s="3" t="s">
        <v>39</v>
      </c>
      <c r="H643" s="3">
        <v>90339</v>
      </c>
      <c r="V643" s="4"/>
      <c r="W643" s="9"/>
      <c r="X643" s="6"/>
    </row>
    <row r="644" spans="1:24" ht="15.75" customHeight="1">
      <c r="A644" s="3">
        <v>65996</v>
      </c>
      <c r="B644" s="7">
        <v>41807.542523148149</v>
      </c>
      <c r="C644" s="8">
        <v>41807.542523148149</v>
      </c>
      <c r="D644" s="3" t="s">
        <v>9</v>
      </c>
      <c r="E644" s="3" t="s">
        <v>15</v>
      </c>
      <c r="F644" s="3" t="s">
        <v>27</v>
      </c>
      <c r="G644" s="3" t="s">
        <v>39</v>
      </c>
      <c r="H644" s="3">
        <v>90336</v>
      </c>
      <c r="V644" s="4"/>
      <c r="W644" s="9"/>
      <c r="X644" s="6"/>
    </row>
    <row r="645" spans="1:24" ht="15.75" customHeight="1">
      <c r="A645" s="3">
        <v>695427</v>
      </c>
      <c r="B645" s="7">
        <v>41815.752245370371</v>
      </c>
      <c r="C645" s="8">
        <v>41815.752245370371</v>
      </c>
      <c r="D645" s="3" t="s">
        <v>9</v>
      </c>
      <c r="E645" s="3" t="s">
        <v>15</v>
      </c>
      <c r="F645" s="3" t="s">
        <v>27</v>
      </c>
      <c r="G645" s="3" t="s">
        <v>16</v>
      </c>
      <c r="H645" s="3">
        <v>90323</v>
      </c>
      <c r="V645" s="4"/>
      <c r="W645" s="9"/>
      <c r="X645" s="6"/>
    </row>
    <row r="646" spans="1:24" ht="15.75" customHeight="1">
      <c r="A646" s="3">
        <v>656138</v>
      </c>
      <c r="B646" s="7">
        <v>41858.632094907407</v>
      </c>
      <c r="C646" s="8">
        <v>41858.632094907407</v>
      </c>
      <c r="D646" s="3" t="s">
        <v>29</v>
      </c>
      <c r="E646" s="3" t="s">
        <v>15</v>
      </c>
      <c r="F646" s="3" t="s">
        <v>27</v>
      </c>
      <c r="G646" s="3" t="s">
        <v>36</v>
      </c>
      <c r="H646" s="3">
        <v>90311</v>
      </c>
      <c r="V646" s="4"/>
      <c r="W646" s="9"/>
      <c r="X646" s="6"/>
    </row>
    <row r="647" spans="1:24" ht="15.75" customHeight="1">
      <c r="A647" s="3">
        <v>524839</v>
      </c>
      <c r="B647" s="7">
        <v>41814.396678240744</v>
      </c>
      <c r="C647" s="8">
        <v>41814.396678240744</v>
      </c>
      <c r="D647" s="3" t="s">
        <v>9</v>
      </c>
      <c r="E647" s="3" t="s">
        <v>15</v>
      </c>
      <c r="F647" s="3" t="s">
        <v>34</v>
      </c>
      <c r="G647" s="3" t="s">
        <v>26</v>
      </c>
      <c r="H647" s="3">
        <v>90307</v>
      </c>
      <c r="V647" s="4"/>
      <c r="W647" s="9"/>
      <c r="X647" s="6"/>
    </row>
    <row r="648" spans="1:24" ht="15.75" customHeight="1">
      <c r="A648" s="3">
        <v>700240</v>
      </c>
      <c r="B648" s="7">
        <v>41858.501435185186</v>
      </c>
      <c r="C648" s="8">
        <v>41858.501435185186</v>
      </c>
      <c r="D648" s="3" t="s">
        <v>9</v>
      </c>
      <c r="E648" s="3" t="s">
        <v>10</v>
      </c>
      <c r="F648" s="3" t="s">
        <v>19</v>
      </c>
      <c r="G648" s="3" t="s">
        <v>23</v>
      </c>
      <c r="H648" s="3">
        <v>90296</v>
      </c>
      <c r="V648" s="4"/>
      <c r="W648" s="9"/>
      <c r="X648" s="6"/>
    </row>
    <row r="649" spans="1:24" ht="15.75" customHeight="1">
      <c r="A649" s="3">
        <v>542141</v>
      </c>
      <c r="B649" s="7">
        <v>41842.879108796296</v>
      </c>
      <c r="C649" s="8">
        <v>41842.879108796296</v>
      </c>
      <c r="D649" s="3" t="s">
        <v>9</v>
      </c>
      <c r="E649" s="3" t="s">
        <v>15</v>
      </c>
      <c r="F649" s="3" t="s">
        <v>19</v>
      </c>
      <c r="G649" s="3" t="s">
        <v>16</v>
      </c>
      <c r="H649" s="3">
        <v>90267</v>
      </c>
      <c r="V649" s="4"/>
      <c r="W649" s="9"/>
      <c r="X649" s="6"/>
    </row>
    <row r="650" spans="1:24" ht="15.75" customHeight="1">
      <c r="A650" s="3">
        <v>596025</v>
      </c>
      <c r="B650" s="7">
        <v>41822.398078703707</v>
      </c>
      <c r="C650" s="8">
        <v>41822.398078703707</v>
      </c>
      <c r="D650" s="3" t="s">
        <v>9</v>
      </c>
      <c r="E650" s="3" t="s">
        <v>15</v>
      </c>
      <c r="F650" s="3" t="s">
        <v>19</v>
      </c>
      <c r="G650" s="3" t="s">
        <v>36</v>
      </c>
      <c r="H650" s="3">
        <v>90204</v>
      </c>
      <c r="V650" s="4"/>
      <c r="W650" s="9"/>
      <c r="X650" s="6"/>
    </row>
    <row r="651" spans="1:24" ht="15.75" customHeight="1">
      <c r="A651" s="3">
        <v>573978</v>
      </c>
      <c r="B651" s="7">
        <v>41801.581134259257</v>
      </c>
      <c r="C651" s="8">
        <v>41801.581134259257</v>
      </c>
      <c r="D651" s="3" t="s">
        <v>9</v>
      </c>
      <c r="E651" s="3" t="s">
        <v>10</v>
      </c>
      <c r="F651" s="3" t="s">
        <v>19</v>
      </c>
      <c r="G651" s="3" t="s">
        <v>26</v>
      </c>
      <c r="H651" s="3">
        <v>90203</v>
      </c>
      <c r="V651" s="4"/>
      <c r="W651" s="9"/>
      <c r="X651" s="6"/>
    </row>
    <row r="652" spans="1:24" ht="15.75" customHeight="1">
      <c r="A652" s="3">
        <v>708662</v>
      </c>
      <c r="B652" s="7">
        <v>41848.436597222222</v>
      </c>
      <c r="C652" s="8">
        <v>41848.436597222222</v>
      </c>
      <c r="D652" s="3" t="s">
        <v>9</v>
      </c>
      <c r="E652" s="3" t="s">
        <v>37</v>
      </c>
      <c r="F652" s="3" t="s">
        <v>38</v>
      </c>
      <c r="G652" s="3" t="s">
        <v>26</v>
      </c>
      <c r="H652" s="3">
        <v>90175</v>
      </c>
      <c r="V652" s="4"/>
      <c r="W652" s="9"/>
      <c r="X652" s="6"/>
    </row>
    <row r="653" spans="1:24" ht="15.75" customHeight="1">
      <c r="A653" s="3">
        <v>851416</v>
      </c>
      <c r="B653" s="7">
        <v>41864.39739583333</v>
      </c>
      <c r="C653" s="8">
        <v>41864.39739583333</v>
      </c>
      <c r="D653" s="3" t="s">
        <v>29</v>
      </c>
      <c r="E653" s="3" t="s">
        <v>37</v>
      </c>
      <c r="F653" s="3" t="s">
        <v>19</v>
      </c>
      <c r="G653" s="3" t="s">
        <v>28</v>
      </c>
      <c r="H653" s="3">
        <v>90172</v>
      </c>
      <c r="V653" s="4"/>
      <c r="W653" s="9"/>
      <c r="X653" s="6"/>
    </row>
    <row r="654" spans="1:24" ht="15.75" customHeight="1">
      <c r="A654" s="3">
        <v>761511</v>
      </c>
      <c r="B654" s="7">
        <v>41832.361956018518</v>
      </c>
      <c r="C654" s="8">
        <v>41832.361956018518</v>
      </c>
      <c r="D654" s="3" t="s">
        <v>9</v>
      </c>
      <c r="E654" s="3" t="s">
        <v>10</v>
      </c>
      <c r="F654" s="3" t="s">
        <v>19</v>
      </c>
      <c r="G654" s="3" t="s">
        <v>28</v>
      </c>
      <c r="H654" s="3">
        <v>90092</v>
      </c>
      <c r="V654" s="4"/>
      <c r="W654" s="9"/>
      <c r="X654" s="6"/>
    </row>
    <row r="655" spans="1:24" ht="15.75" customHeight="1">
      <c r="A655" s="3">
        <v>465892</v>
      </c>
      <c r="B655" s="7">
        <v>41811.912488425929</v>
      </c>
      <c r="C655" s="8">
        <v>41811.912488425929</v>
      </c>
      <c r="D655" s="3" t="s">
        <v>29</v>
      </c>
      <c r="E655" s="3" t="s">
        <v>10</v>
      </c>
      <c r="F655" s="3" t="s">
        <v>19</v>
      </c>
      <c r="G655" s="3" t="s">
        <v>31</v>
      </c>
      <c r="H655" s="3">
        <v>90091</v>
      </c>
      <c r="V655" s="4"/>
      <c r="W655" s="9"/>
      <c r="X655" s="6"/>
    </row>
    <row r="656" spans="1:24" ht="15.75" customHeight="1">
      <c r="A656" s="3">
        <v>231591</v>
      </c>
      <c r="B656" s="7">
        <v>41775.386342592596</v>
      </c>
      <c r="C656" s="8">
        <v>41775.386342592596</v>
      </c>
      <c r="D656" s="3" t="s">
        <v>9</v>
      </c>
      <c r="E656" s="3" t="s">
        <v>10</v>
      </c>
      <c r="F656" s="3" t="s">
        <v>38</v>
      </c>
      <c r="G656" s="3" t="s">
        <v>28</v>
      </c>
      <c r="H656" s="3">
        <v>90088</v>
      </c>
      <c r="V656" s="4"/>
      <c r="W656" s="9"/>
      <c r="X656" s="6"/>
    </row>
    <row r="657" spans="1:24" ht="15.75" customHeight="1">
      <c r="A657" s="3">
        <v>794711</v>
      </c>
      <c r="B657" s="7">
        <v>41849.601736111108</v>
      </c>
      <c r="C657" s="8">
        <v>41849.601736111108</v>
      </c>
      <c r="D657" s="3" t="s">
        <v>9</v>
      </c>
      <c r="E657" s="3" t="s">
        <v>10</v>
      </c>
      <c r="F657" s="3" t="s">
        <v>34</v>
      </c>
      <c r="G657" s="3" t="s">
        <v>16</v>
      </c>
      <c r="H657" s="3">
        <v>90076</v>
      </c>
      <c r="V657" s="4"/>
      <c r="W657" s="9"/>
      <c r="X657" s="6"/>
    </row>
    <row r="658" spans="1:24" ht="15.75" customHeight="1">
      <c r="A658" s="3">
        <v>758888</v>
      </c>
      <c r="B658" s="7">
        <v>41824.390706018516</v>
      </c>
      <c r="C658" s="8">
        <v>41824.390706018516</v>
      </c>
      <c r="D658" s="3" t="s">
        <v>29</v>
      </c>
      <c r="E658" s="3" t="s">
        <v>10</v>
      </c>
      <c r="F658" s="3" t="s">
        <v>19</v>
      </c>
      <c r="G658" s="3" t="s">
        <v>28</v>
      </c>
      <c r="H658" s="3">
        <v>90068</v>
      </c>
      <c r="V658" s="4"/>
      <c r="W658" s="9"/>
      <c r="X658" s="6"/>
    </row>
    <row r="659" spans="1:24" ht="15.75" customHeight="1">
      <c r="A659" s="3">
        <v>782480</v>
      </c>
      <c r="B659" s="7">
        <v>41862.685173611113</v>
      </c>
      <c r="C659" s="8">
        <v>41862.685173611113</v>
      </c>
      <c r="D659" s="3" t="s">
        <v>9</v>
      </c>
      <c r="E659" s="3" t="s">
        <v>10</v>
      </c>
      <c r="F659" s="3" t="s">
        <v>19</v>
      </c>
      <c r="G659" s="3" t="s">
        <v>26</v>
      </c>
      <c r="H659" s="3">
        <v>90063</v>
      </c>
      <c r="V659" s="4"/>
      <c r="W659" s="9"/>
      <c r="X659" s="6"/>
    </row>
    <row r="660" spans="1:24" ht="15.75" customHeight="1">
      <c r="A660" s="3">
        <v>358889</v>
      </c>
      <c r="B660" s="7">
        <v>41787.677129629628</v>
      </c>
      <c r="C660" s="8">
        <v>41787.677129629628</v>
      </c>
      <c r="D660" s="3" t="s">
        <v>9</v>
      </c>
      <c r="E660" s="3" t="s">
        <v>15</v>
      </c>
      <c r="F660" s="3" t="s">
        <v>27</v>
      </c>
      <c r="G660" s="3" t="s">
        <v>26</v>
      </c>
      <c r="H660" s="3">
        <v>90048</v>
      </c>
      <c r="V660" s="4"/>
      <c r="W660" s="9"/>
      <c r="X660" s="6"/>
    </row>
    <row r="661" spans="1:24" ht="15.75" customHeight="1">
      <c r="A661" s="3">
        <v>84426</v>
      </c>
      <c r="B661" s="7">
        <v>41772.396817129629</v>
      </c>
      <c r="C661" s="8">
        <v>41772.396817129629</v>
      </c>
      <c r="D661" s="3" t="s">
        <v>29</v>
      </c>
      <c r="E661" s="3" t="s">
        <v>15</v>
      </c>
      <c r="F661" s="3" t="s">
        <v>19</v>
      </c>
      <c r="G661" s="3" t="s">
        <v>26</v>
      </c>
      <c r="H661" s="3">
        <v>90036</v>
      </c>
      <c r="V661" s="4"/>
      <c r="W661" s="9"/>
      <c r="X661" s="6"/>
    </row>
    <row r="662" spans="1:24" ht="15.75" customHeight="1">
      <c r="A662" s="3">
        <v>895233</v>
      </c>
      <c r="B662" s="7">
        <v>41774.372025462966</v>
      </c>
      <c r="C662" s="8">
        <v>41774.372025462966</v>
      </c>
      <c r="D662" s="3" t="s">
        <v>9</v>
      </c>
      <c r="E662" s="3" t="s">
        <v>10</v>
      </c>
      <c r="F662" s="3" t="s">
        <v>34</v>
      </c>
      <c r="G662" s="3" t="s">
        <v>23</v>
      </c>
      <c r="H662" s="3">
        <v>90033</v>
      </c>
      <c r="V662" s="4"/>
      <c r="W662" s="9"/>
      <c r="X662" s="6"/>
    </row>
    <row r="663" spans="1:24" ht="15.75" customHeight="1">
      <c r="A663" s="3">
        <v>723539</v>
      </c>
      <c r="B663" s="7">
        <v>41880.736956018518</v>
      </c>
      <c r="C663" s="8">
        <v>41880.736956018518</v>
      </c>
      <c r="D663" s="3" t="s">
        <v>29</v>
      </c>
      <c r="E663" s="3" t="s">
        <v>37</v>
      </c>
      <c r="F663" s="3" t="s">
        <v>27</v>
      </c>
      <c r="G663" s="3" t="s">
        <v>28</v>
      </c>
      <c r="H663" s="3">
        <v>90012</v>
      </c>
      <c r="V663" s="4"/>
      <c r="W663" s="9"/>
      <c r="X663" s="6"/>
    </row>
    <row r="664" spans="1:24" ht="15.75" customHeight="1">
      <c r="A664" s="3">
        <v>879906</v>
      </c>
      <c r="B664" s="7">
        <v>41859.397245370368</v>
      </c>
      <c r="C664" s="8">
        <v>41859.397245370368</v>
      </c>
      <c r="D664" s="3" t="s">
        <v>29</v>
      </c>
      <c r="E664" s="3" t="s">
        <v>15</v>
      </c>
      <c r="F664" s="3" t="s">
        <v>19</v>
      </c>
      <c r="G664" s="3" t="s">
        <v>28</v>
      </c>
      <c r="H664" s="3">
        <v>89990</v>
      </c>
      <c r="V664" s="4"/>
      <c r="W664" s="9"/>
      <c r="X664" s="6"/>
    </row>
    <row r="665" spans="1:24" ht="15.75" customHeight="1">
      <c r="A665" s="3">
        <v>531613</v>
      </c>
      <c r="B665" s="7">
        <v>41879.940034722225</v>
      </c>
      <c r="C665" s="8">
        <v>41879.940034722225</v>
      </c>
      <c r="D665" s="3" t="s">
        <v>9</v>
      </c>
      <c r="E665" s="3" t="s">
        <v>37</v>
      </c>
      <c r="F665" s="3" t="s">
        <v>27</v>
      </c>
      <c r="G665" s="3" t="s">
        <v>20</v>
      </c>
      <c r="H665" s="3">
        <v>89960</v>
      </c>
      <c r="V665" s="4"/>
      <c r="W665" s="9"/>
      <c r="X665" s="6"/>
    </row>
    <row r="666" spans="1:24" ht="15.75" customHeight="1">
      <c r="A666" s="3">
        <v>537402</v>
      </c>
      <c r="B666" s="7">
        <v>41806.733101851853</v>
      </c>
      <c r="C666" s="8">
        <v>41806.733101851853</v>
      </c>
      <c r="D666" s="3" t="s">
        <v>9</v>
      </c>
      <c r="E666" s="3" t="s">
        <v>10</v>
      </c>
      <c r="F666" s="3" t="s">
        <v>27</v>
      </c>
      <c r="G666" s="3" t="s">
        <v>16</v>
      </c>
      <c r="H666" s="3">
        <v>89931</v>
      </c>
      <c r="V666" s="4"/>
      <c r="W666" s="9"/>
      <c r="X666" s="6"/>
    </row>
    <row r="667" spans="1:24" ht="15.75" customHeight="1">
      <c r="A667" s="3">
        <v>145730</v>
      </c>
      <c r="B667" s="7">
        <v>41828.845034722224</v>
      </c>
      <c r="C667" s="8">
        <v>41828.845034722224</v>
      </c>
      <c r="D667" s="3" t="s">
        <v>9</v>
      </c>
      <c r="E667" s="3" t="s">
        <v>15</v>
      </c>
      <c r="F667" s="3" t="s">
        <v>19</v>
      </c>
      <c r="G667" s="3" t="s">
        <v>28</v>
      </c>
      <c r="H667" s="3">
        <v>89905</v>
      </c>
      <c r="V667" s="4"/>
      <c r="W667" s="9"/>
      <c r="X667" s="6"/>
    </row>
    <row r="668" spans="1:24" ht="15.75" customHeight="1">
      <c r="A668" s="3">
        <v>531761</v>
      </c>
      <c r="B668" s="7">
        <v>41855.599988425929</v>
      </c>
      <c r="C668" s="8">
        <v>41855.599988425929</v>
      </c>
      <c r="D668" s="3" t="s">
        <v>9</v>
      </c>
      <c r="E668" s="3" t="s">
        <v>15</v>
      </c>
      <c r="F668" s="3" t="s">
        <v>19</v>
      </c>
      <c r="G668" s="3" t="s">
        <v>39</v>
      </c>
      <c r="H668" s="3">
        <v>89903</v>
      </c>
      <c r="V668" s="4"/>
      <c r="W668" s="9"/>
      <c r="X668" s="6"/>
    </row>
    <row r="669" spans="1:24" ht="15.75" customHeight="1">
      <c r="A669" s="3">
        <v>290514</v>
      </c>
      <c r="B669" s="7">
        <v>41859.399872685186</v>
      </c>
      <c r="C669" s="8">
        <v>41859.399872685186</v>
      </c>
      <c r="D669" s="3" t="s">
        <v>9</v>
      </c>
      <c r="E669" s="3" t="s">
        <v>10</v>
      </c>
      <c r="F669" s="3" t="s">
        <v>27</v>
      </c>
      <c r="G669" s="3" t="s">
        <v>23</v>
      </c>
      <c r="H669" s="3">
        <v>89900</v>
      </c>
      <c r="V669" s="4"/>
      <c r="W669" s="9"/>
      <c r="X669" s="6"/>
    </row>
    <row r="670" spans="1:24" ht="15.75" customHeight="1">
      <c r="A670" s="3">
        <v>696994</v>
      </c>
      <c r="B670" s="7">
        <v>41850.77988425926</v>
      </c>
      <c r="C670" s="8">
        <v>41850.77988425926</v>
      </c>
      <c r="D670" s="3" t="s">
        <v>9</v>
      </c>
      <c r="E670" s="3" t="s">
        <v>15</v>
      </c>
      <c r="F670" s="3" t="s">
        <v>27</v>
      </c>
      <c r="G670" s="3" t="s">
        <v>26</v>
      </c>
      <c r="H670" s="3">
        <v>89869</v>
      </c>
      <c r="V670" s="4"/>
      <c r="W670" s="9"/>
      <c r="X670" s="6"/>
    </row>
    <row r="671" spans="1:24" ht="15.75" customHeight="1">
      <c r="A671" s="3">
        <v>185908</v>
      </c>
      <c r="B671" s="7">
        <v>41869.401828703703</v>
      </c>
      <c r="C671" s="8">
        <v>41869.401828703703</v>
      </c>
      <c r="D671" s="3" t="s">
        <v>9</v>
      </c>
      <c r="E671" s="3" t="s">
        <v>10</v>
      </c>
      <c r="F671" s="3" t="s">
        <v>27</v>
      </c>
      <c r="G671" s="3" t="s">
        <v>26</v>
      </c>
      <c r="H671" s="3">
        <v>89861</v>
      </c>
      <c r="V671" s="4"/>
      <c r="W671" s="9"/>
      <c r="X671" s="6"/>
    </row>
    <row r="672" spans="1:24" ht="15.75" customHeight="1">
      <c r="A672" s="3">
        <v>635120</v>
      </c>
      <c r="B672" s="7">
        <v>41859.543726851851</v>
      </c>
      <c r="C672" s="8">
        <v>41859.543726851851</v>
      </c>
      <c r="D672" s="3" t="s">
        <v>29</v>
      </c>
      <c r="E672" s="3" t="s">
        <v>15</v>
      </c>
      <c r="F672" s="3" t="s">
        <v>27</v>
      </c>
      <c r="G672" s="3" t="s">
        <v>32</v>
      </c>
      <c r="H672" s="3">
        <v>89851</v>
      </c>
      <c r="V672" s="4"/>
      <c r="W672" s="9"/>
      <c r="X672" s="6"/>
    </row>
    <row r="673" spans="1:24" ht="15.75" customHeight="1">
      <c r="A673" s="3">
        <v>18538</v>
      </c>
      <c r="B673" s="7">
        <v>41847.522291666668</v>
      </c>
      <c r="C673" s="8">
        <v>41847.522291666668</v>
      </c>
      <c r="D673" s="3" t="s">
        <v>9</v>
      </c>
      <c r="E673" s="3" t="s">
        <v>15</v>
      </c>
      <c r="F673" s="3" t="s">
        <v>19</v>
      </c>
      <c r="G673" s="3" t="s">
        <v>28</v>
      </c>
      <c r="H673" s="3">
        <v>89826</v>
      </c>
      <c r="V673" s="4"/>
      <c r="W673" s="9"/>
      <c r="X673" s="6"/>
    </row>
    <row r="674" spans="1:24" ht="15.75" customHeight="1">
      <c r="A674" s="3">
        <v>53247</v>
      </c>
      <c r="B674" s="7">
        <v>41856.53665509259</v>
      </c>
      <c r="C674" s="8">
        <v>41856.53665509259</v>
      </c>
      <c r="D674" s="3" t="s">
        <v>9</v>
      </c>
      <c r="E674" s="3" t="s">
        <v>15</v>
      </c>
      <c r="F674" s="3" t="s">
        <v>19</v>
      </c>
      <c r="G674" s="3" t="s">
        <v>26</v>
      </c>
      <c r="H674" s="3">
        <v>89823</v>
      </c>
      <c r="V674" s="4"/>
      <c r="W674" s="9"/>
      <c r="X674" s="6"/>
    </row>
    <row r="675" spans="1:24" ht="15.75" customHeight="1">
      <c r="A675" s="3">
        <v>737811</v>
      </c>
      <c r="B675" s="7">
        <v>41853.63003472222</v>
      </c>
      <c r="C675" s="8">
        <v>41853.63003472222</v>
      </c>
      <c r="D675" s="3" t="s">
        <v>29</v>
      </c>
      <c r="E675" s="3" t="s">
        <v>15</v>
      </c>
      <c r="F675" s="3" t="s">
        <v>27</v>
      </c>
      <c r="G675" s="3" t="s">
        <v>28</v>
      </c>
      <c r="H675" s="3">
        <v>89806</v>
      </c>
      <c r="V675" s="4"/>
      <c r="W675" s="9"/>
      <c r="X675" s="6"/>
    </row>
    <row r="676" spans="1:24" ht="15.75" customHeight="1">
      <c r="A676" s="3">
        <v>412921</v>
      </c>
      <c r="B676" s="7">
        <v>41766.44840277778</v>
      </c>
      <c r="C676" s="8">
        <v>41766.44840277778</v>
      </c>
      <c r="D676" s="3" t="s">
        <v>9</v>
      </c>
      <c r="E676" s="3" t="s">
        <v>10</v>
      </c>
      <c r="F676" s="3" t="s">
        <v>27</v>
      </c>
      <c r="G676" s="3" t="s">
        <v>28</v>
      </c>
      <c r="H676" s="3">
        <v>89801</v>
      </c>
      <c r="V676" s="4"/>
      <c r="W676" s="9"/>
      <c r="X676" s="6"/>
    </row>
    <row r="677" spans="1:24" ht="15.75" customHeight="1">
      <c r="A677" s="3">
        <v>870959</v>
      </c>
      <c r="B677" s="7">
        <v>41851.399780092594</v>
      </c>
      <c r="C677" s="8">
        <v>41851.399780092594</v>
      </c>
      <c r="D677" s="3" t="s">
        <v>29</v>
      </c>
      <c r="E677" s="3" t="s">
        <v>10</v>
      </c>
      <c r="F677" s="3" t="s">
        <v>27</v>
      </c>
      <c r="G677" s="3" t="s">
        <v>20</v>
      </c>
      <c r="H677" s="3">
        <v>89800</v>
      </c>
      <c r="V677" s="4"/>
      <c r="W677" s="9"/>
      <c r="X677" s="6"/>
    </row>
    <row r="678" spans="1:24" ht="15.75" customHeight="1">
      <c r="A678" s="3">
        <v>290946</v>
      </c>
      <c r="B678" s="7">
        <v>41764.816458333335</v>
      </c>
      <c r="C678" s="8">
        <v>41764.816458333335</v>
      </c>
      <c r="D678" s="3" t="s">
        <v>29</v>
      </c>
      <c r="E678" s="3" t="s">
        <v>15</v>
      </c>
      <c r="F678" s="3" t="s">
        <v>38</v>
      </c>
      <c r="G678" s="3" t="s">
        <v>16</v>
      </c>
      <c r="H678" s="3">
        <v>89786</v>
      </c>
      <c r="V678" s="4"/>
      <c r="W678" s="9"/>
      <c r="X678" s="6"/>
    </row>
    <row r="679" spans="1:24" ht="15.75" customHeight="1">
      <c r="A679" s="3">
        <v>758778</v>
      </c>
      <c r="B679" s="7">
        <v>41858.63449074074</v>
      </c>
      <c r="C679" s="8">
        <v>41858.63449074074</v>
      </c>
      <c r="D679" s="3" t="s">
        <v>29</v>
      </c>
      <c r="E679" s="3" t="s">
        <v>10</v>
      </c>
      <c r="F679" s="3" t="s">
        <v>27</v>
      </c>
      <c r="G679" s="3" t="s">
        <v>36</v>
      </c>
      <c r="H679" s="3">
        <v>89780</v>
      </c>
      <c r="V679" s="4"/>
      <c r="W679" s="9"/>
      <c r="X679" s="6"/>
    </row>
    <row r="680" spans="1:24" ht="15.75" customHeight="1">
      <c r="A680" s="3">
        <v>289399</v>
      </c>
      <c r="B680" s="7">
        <v>41852.686909722222</v>
      </c>
      <c r="C680" s="8">
        <v>41852.686909722222</v>
      </c>
      <c r="D680" s="3" t="s">
        <v>9</v>
      </c>
      <c r="E680" s="3" t="s">
        <v>15</v>
      </c>
      <c r="F680" s="3" t="s">
        <v>27</v>
      </c>
      <c r="G680" s="3" t="s">
        <v>36</v>
      </c>
      <c r="H680" s="3">
        <v>89749</v>
      </c>
      <c r="V680" s="4"/>
      <c r="W680" s="9"/>
      <c r="X680" s="6"/>
    </row>
    <row r="681" spans="1:24" ht="15.75" customHeight="1">
      <c r="A681" s="3">
        <v>966316</v>
      </c>
      <c r="B681" s="7">
        <v>41798.759675925925</v>
      </c>
      <c r="C681" s="8">
        <v>41798.759675925925</v>
      </c>
      <c r="D681" s="3" t="s">
        <v>9</v>
      </c>
      <c r="E681" s="3" t="s">
        <v>15</v>
      </c>
      <c r="F681" s="3" t="s">
        <v>27</v>
      </c>
      <c r="G681" s="3" t="s">
        <v>26</v>
      </c>
      <c r="H681" s="3">
        <v>89727</v>
      </c>
      <c r="V681" s="4"/>
      <c r="W681" s="9"/>
      <c r="X681" s="6"/>
    </row>
    <row r="682" spans="1:24" ht="15.75" customHeight="1">
      <c r="A682" s="3">
        <v>799388</v>
      </c>
      <c r="B682" s="7">
        <v>41812.594548611109</v>
      </c>
      <c r="C682" s="8">
        <v>41812.594548611109</v>
      </c>
      <c r="D682" s="3" t="s">
        <v>9</v>
      </c>
      <c r="E682" s="3" t="s">
        <v>15</v>
      </c>
      <c r="F682" s="3" t="s">
        <v>27</v>
      </c>
      <c r="G682" s="3" t="s">
        <v>16</v>
      </c>
      <c r="H682" s="3">
        <v>89685</v>
      </c>
      <c r="V682" s="4"/>
      <c r="W682" s="9"/>
      <c r="X682" s="6"/>
    </row>
    <row r="683" spans="1:24" ht="15.75" customHeight="1">
      <c r="A683" s="3">
        <v>40370</v>
      </c>
      <c r="B683" s="7">
        <v>41780.39671296296</v>
      </c>
      <c r="C683" s="8">
        <v>41780.39671296296</v>
      </c>
      <c r="D683" s="3" t="s">
        <v>9</v>
      </c>
      <c r="E683" s="3" t="s">
        <v>15</v>
      </c>
      <c r="F683" s="3" t="s">
        <v>27</v>
      </c>
      <c r="G683" s="3" t="s">
        <v>26</v>
      </c>
      <c r="H683" s="3">
        <v>89675</v>
      </c>
      <c r="V683" s="4"/>
      <c r="W683" s="9"/>
      <c r="X683" s="6"/>
    </row>
    <row r="684" spans="1:24" ht="15.75" customHeight="1">
      <c r="A684" s="3">
        <v>128404</v>
      </c>
      <c r="B684" s="7">
        <v>41806.397881944446</v>
      </c>
      <c r="C684" s="8">
        <v>41806.397881944446</v>
      </c>
      <c r="D684" s="3" t="s">
        <v>9</v>
      </c>
      <c r="E684" s="3" t="s">
        <v>10</v>
      </c>
      <c r="F684" s="3" t="s">
        <v>19</v>
      </c>
      <c r="G684" s="3" t="s">
        <v>23</v>
      </c>
      <c r="H684" s="3">
        <v>89661</v>
      </c>
      <c r="V684" s="4"/>
      <c r="W684" s="9"/>
      <c r="X684" s="6"/>
    </row>
    <row r="685" spans="1:24" ht="15.75" customHeight="1">
      <c r="A685" s="3">
        <v>399600</v>
      </c>
      <c r="B685" s="7">
        <v>41835.384143518517</v>
      </c>
      <c r="C685" s="8">
        <v>41835.384143518517</v>
      </c>
      <c r="D685" s="3" t="s">
        <v>9</v>
      </c>
      <c r="E685" s="3" t="s">
        <v>15</v>
      </c>
      <c r="F685" s="3" t="s">
        <v>19</v>
      </c>
      <c r="G685" s="3" t="s">
        <v>36</v>
      </c>
      <c r="H685" s="3">
        <v>89659</v>
      </c>
      <c r="V685" s="4"/>
      <c r="W685" s="9"/>
      <c r="X685" s="6"/>
    </row>
    <row r="686" spans="1:24" ht="15.75" customHeight="1">
      <c r="A686" s="3">
        <v>303469</v>
      </c>
      <c r="B686" s="7">
        <v>41858.731874999998</v>
      </c>
      <c r="C686" s="8">
        <v>41858.731874999998</v>
      </c>
      <c r="D686" s="3" t="s">
        <v>9</v>
      </c>
      <c r="E686" s="3" t="s">
        <v>15</v>
      </c>
      <c r="F686" s="3" t="s">
        <v>34</v>
      </c>
      <c r="G686" s="3" t="s">
        <v>28</v>
      </c>
      <c r="H686" s="3">
        <v>89573</v>
      </c>
      <c r="V686" s="4"/>
      <c r="W686" s="9"/>
      <c r="X686" s="6"/>
    </row>
    <row r="687" spans="1:24" ht="15.75" customHeight="1">
      <c r="A687" s="3">
        <v>321440</v>
      </c>
      <c r="B687" s="7">
        <v>41868.511990740742</v>
      </c>
      <c r="C687" s="8">
        <v>41868.511990740742</v>
      </c>
      <c r="D687" s="3" t="s">
        <v>9</v>
      </c>
      <c r="E687" s="3" t="s">
        <v>10</v>
      </c>
      <c r="F687" s="3" t="s">
        <v>30</v>
      </c>
      <c r="G687" s="3" t="s">
        <v>26</v>
      </c>
      <c r="H687" s="3">
        <v>89565</v>
      </c>
      <c r="V687" s="4"/>
      <c r="W687" s="9"/>
      <c r="X687" s="6"/>
    </row>
    <row r="688" spans="1:24" ht="15.75" customHeight="1">
      <c r="A688" s="3">
        <v>813774</v>
      </c>
      <c r="B688" s="7">
        <v>41812.11173611111</v>
      </c>
      <c r="C688" s="8">
        <v>41812.11173611111</v>
      </c>
      <c r="D688" s="3" t="s">
        <v>29</v>
      </c>
      <c r="E688" s="3" t="s">
        <v>37</v>
      </c>
      <c r="F688" s="3" t="s">
        <v>27</v>
      </c>
      <c r="G688" s="3" t="s">
        <v>28</v>
      </c>
      <c r="H688" s="3">
        <v>89547</v>
      </c>
      <c r="V688" s="4"/>
      <c r="W688" s="9"/>
      <c r="X688" s="6"/>
    </row>
    <row r="689" spans="1:24" ht="15.75" customHeight="1">
      <c r="A689" s="3">
        <v>99825</v>
      </c>
      <c r="B689" s="7">
        <v>41842.6406712963</v>
      </c>
      <c r="C689" s="8">
        <v>41842.6406712963</v>
      </c>
      <c r="D689" s="3" t="s">
        <v>9</v>
      </c>
      <c r="E689" s="3" t="s">
        <v>10</v>
      </c>
      <c r="F689" s="3" t="s">
        <v>27</v>
      </c>
      <c r="G689" s="3" t="s">
        <v>28</v>
      </c>
      <c r="H689" s="3">
        <v>89541</v>
      </c>
      <c r="V689" s="4"/>
      <c r="W689" s="9"/>
      <c r="X689" s="6"/>
    </row>
    <row r="690" spans="1:24" ht="15.75" customHeight="1">
      <c r="A690" s="3">
        <v>375472</v>
      </c>
      <c r="B690" s="7">
        <v>41856.040844907409</v>
      </c>
      <c r="C690" s="8">
        <v>41856.040844907409</v>
      </c>
      <c r="D690" s="3" t="s">
        <v>9</v>
      </c>
      <c r="E690" s="3" t="s">
        <v>10</v>
      </c>
      <c r="F690" s="3" t="s">
        <v>19</v>
      </c>
      <c r="G690" s="3" t="s">
        <v>31</v>
      </c>
      <c r="H690" s="3">
        <v>89526</v>
      </c>
      <c r="V690" s="4"/>
      <c r="W690" s="9"/>
      <c r="X690" s="6"/>
    </row>
    <row r="691" spans="1:24" ht="15.75" customHeight="1">
      <c r="A691" s="3">
        <v>742130</v>
      </c>
      <c r="B691" s="7">
        <v>41837.397361111114</v>
      </c>
      <c r="C691" s="8">
        <v>41837.397361111114</v>
      </c>
      <c r="D691" s="3" t="s">
        <v>9</v>
      </c>
      <c r="E691" s="3" t="s">
        <v>15</v>
      </c>
      <c r="F691" s="3" t="s">
        <v>27</v>
      </c>
      <c r="G691" s="3" t="s">
        <v>28</v>
      </c>
      <c r="H691" s="3">
        <v>89516</v>
      </c>
      <c r="V691" s="4"/>
      <c r="W691" s="9"/>
      <c r="X691" s="6"/>
    </row>
    <row r="692" spans="1:24" ht="15.75" customHeight="1">
      <c r="A692" s="3">
        <v>719726</v>
      </c>
      <c r="B692" s="7">
        <v>41852.398182870369</v>
      </c>
      <c r="C692" s="8">
        <v>41852.398182870369</v>
      </c>
      <c r="D692" s="3" t="s">
        <v>9</v>
      </c>
      <c r="E692" s="3" t="s">
        <v>37</v>
      </c>
      <c r="F692" s="3" t="s">
        <v>34</v>
      </c>
      <c r="G692" s="3" t="s">
        <v>28</v>
      </c>
      <c r="H692" s="3">
        <v>89490</v>
      </c>
      <c r="V692" s="4"/>
      <c r="W692" s="9"/>
      <c r="X692" s="6"/>
    </row>
    <row r="693" spans="1:24" ht="15.75" customHeight="1">
      <c r="A693" s="3">
        <v>659746</v>
      </c>
      <c r="B693" s="7">
        <v>41860.386944444443</v>
      </c>
      <c r="C693" s="8">
        <v>41860.386944444443</v>
      </c>
      <c r="D693" s="3" t="s">
        <v>29</v>
      </c>
      <c r="E693" s="3" t="s">
        <v>15</v>
      </c>
      <c r="F693" s="3" t="s">
        <v>27</v>
      </c>
      <c r="G693" s="3" t="s">
        <v>26</v>
      </c>
      <c r="H693" s="3">
        <v>89486</v>
      </c>
      <c r="V693" s="4"/>
      <c r="W693" s="9"/>
      <c r="X693" s="6"/>
    </row>
    <row r="694" spans="1:24" ht="15.75" customHeight="1">
      <c r="A694" s="3">
        <v>574895</v>
      </c>
      <c r="B694" s="7">
        <v>41782.398321759261</v>
      </c>
      <c r="C694" s="8">
        <v>41782.398321759261</v>
      </c>
      <c r="D694" s="3" t="s">
        <v>9</v>
      </c>
      <c r="E694" s="3" t="s">
        <v>10</v>
      </c>
      <c r="F694" s="3" t="s">
        <v>27</v>
      </c>
      <c r="G694" s="3" t="s">
        <v>28</v>
      </c>
      <c r="H694" s="3">
        <v>89482</v>
      </c>
      <c r="V694" s="4"/>
      <c r="W694" s="9"/>
      <c r="X694" s="6"/>
    </row>
    <row r="695" spans="1:24" ht="15.75" customHeight="1">
      <c r="A695" s="3">
        <v>58225</v>
      </c>
      <c r="B695" s="7">
        <v>41871.477141203701</v>
      </c>
      <c r="C695" s="8">
        <v>41871.477141203701</v>
      </c>
      <c r="D695" s="3" t="s">
        <v>29</v>
      </c>
      <c r="E695" s="3" t="s">
        <v>15</v>
      </c>
      <c r="F695" s="3" t="s">
        <v>38</v>
      </c>
      <c r="G695" s="3" t="s">
        <v>31</v>
      </c>
      <c r="H695" s="3">
        <v>89471</v>
      </c>
      <c r="V695" s="4"/>
      <c r="W695" s="9"/>
      <c r="X695" s="6"/>
    </row>
    <row r="696" spans="1:24" ht="15.75" customHeight="1">
      <c r="A696" s="3">
        <v>231924</v>
      </c>
      <c r="B696" s="7">
        <v>41874.4062962963</v>
      </c>
      <c r="C696" s="8">
        <v>41874.4062962963</v>
      </c>
      <c r="D696" s="3" t="s">
        <v>9</v>
      </c>
      <c r="E696" s="3" t="s">
        <v>10</v>
      </c>
      <c r="F696" s="3" t="s">
        <v>19</v>
      </c>
      <c r="G696" s="3" t="s">
        <v>28</v>
      </c>
      <c r="H696" s="3">
        <v>89458</v>
      </c>
      <c r="V696" s="4"/>
      <c r="W696" s="9"/>
      <c r="X696" s="6"/>
    </row>
    <row r="697" spans="1:24" ht="15.75" customHeight="1">
      <c r="A697" s="3">
        <v>199652</v>
      </c>
      <c r="B697" s="7">
        <v>41878.653032407405</v>
      </c>
      <c r="C697" s="8">
        <v>41878.653032407405</v>
      </c>
      <c r="D697" s="3" t="s">
        <v>9</v>
      </c>
      <c r="E697" s="3" t="s">
        <v>10</v>
      </c>
      <c r="F697" s="3" t="s">
        <v>27</v>
      </c>
      <c r="G697" s="3" t="s">
        <v>16</v>
      </c>
      <c r="H697" s="3">
        <v>89453</v>
      </c>
      <c r="V697" s="4"/>
      <c r="W697" s="9"/>
      <c r="X697" s="6"/>
    </row>
    <row r="698" spans="1:24" ht="15.75" customHeight="1">
      <c r="A698" s="3">
        <v>259135</v>
      </c>
      <c r="B698" s="7">
        <v>41872.691458333335</v>
      </c>
      <c r="C698" s="8">
        <v>41872.691458333335</v>
      </c>
      <c r="D698" s="3" t="s">
        <v>29</v>
      </c>
      <c r="E698" s="3" t="s">
        <v>15</v>
      </c>
      <c r="F698" s="3" t="s">
        <v>27</v>
      </c>
      <c r="G698" s="3" t="s">
        <v>36</v>
      </c>
      <c r="H698" s="3">
        <v>89449</v>
      </c>
      <c r="V698" s="4"/>
      <c r="W698" s="9"/>
      <c r="X698" s="6"/>
    </row>
    <row r="699" spans="1:24" ht="15.75" customHeight="1">
      <c r="A699" s="3">
        <v>497131</v>
      </c>
      <c r="B699" s="7">
        <v>41866.515324074076</v>
      </c>
      <c r="C699" s="8">
        <v>41866.515324074076</v>
      </c>
      <c r="D699" s="3" t="s">
        <v>9</v>
      </c>
      <c r="E699" s="3" t="s">
        <v>15</v>
      </c>
      <c r="F699" s="3" t="s">
        <v>30</v>
      </c>
      <c r="G699" s="3" t="s">
        <v>26</v>
      </c>
      <c r="H699" s="3">
        <v>89428</v>
      </c>
      <c r="V699" s="4"/>
      <c r="W699" s="9"/>
      <c r="X699" s="6"/>
    </row>
    <row r="700" spans="1:24" ht="15.75" customHeight="1">
      <c r="A700" s="3">
        <v>542513</v>
      </c>
      <c r="B700" s="7">
        <v>41827.460543981484</v>
      </c>
      <c r="C700" s="8">
        <v>41827.460543981484</v>
      </c>
      <c r="D700" s="3" t="s">
        <v>9</v>
      </c>
      <c r="E700" s="3" t="s">
        <v>15</v>
      </c>
      <c r="F700" s="3" t="s">
        <v>27</v>
      </c>
      <c r="G700" s="3" t="s">
        <v>26</v>
      </c>
      <c r="H700" s="3">
        <v>89395</v>
      </c>
      <c r="V700" s="4"/>
      <c r="W700" s="9"/>
      <c r="X700" s="6"/>
    </row>
    <row r="701" spans="1:24" ht="15.75" customHeight="1">
      <c r="A701" s="3">
        <v>138814</v>
      </c>
      <c r="B701" s="7">
        <v>41827.313171296293</v>
      </c>
      <c r="C701" s="8">
        <v>41827.313171296293</v>
      </c>
      <c r="D701" s="3" t="s">
        <v>9</v>
      </c>
      <c r="E701" s="3" t="s">
        <v>15</v>
      </c>
      <c r="F701" s="3" t="s">
        <v>27</v>
      </c>
      <c r="G701" s="3" t="s">
        <v>26</v>
      </c>
      <c r="H701" s="3">
        <v>89383</v>
      </c>
      <c r="V701" s="4"/>
      <c r="W701" s="9"/>
      <c r="X701" s="6"/>
    </row>
    <row r="702" spans="1:24" ht="15.75" customHeight="1">
      <c r="A702" s="3">
        <v>266084</v>
      </c>
      <c r="B702" s="7">
        <v>41850.661087962966</v>
      </c>
      <c r="C702" s="8">
        <v>41850.661087962966</v>
      </c>
      <c r="D702" s="3" t="s">
        <v>9</v>
      </c>
      <c r="E702" s="3" t="s">
        <v>10</v>
      </c>
      <c r="F702" s="3" t="s">
        <v>35</v>
      </c>
      <c r="G702" s="3" t="s">
        <v>26</v>
      </c>
      <c r="H702" s="3">
        <v>89372</v>
      </c>
      <c r="V702" s="4"/>
      <c r="W702" s="9"/>
      <c r="X702" s="6"/>
    </row>
    <row r="703" spans="1:24" ht="15.75" customHeight="1">
      <c r="A703" s="3">
        <v>646084</v>
      </c>
      <c r="B703" s="7">
        <v>41788.313773148147</v>
      </c>
      <c r="C703" s="8">
        <v>41788.313773148147</v>
      </c>
      <c r="D703" s="3" t="s">
        <v>29</v>
      </c>
      <c r="E703" s="3" t="s">
        <v>10</v>
      </c>
      <c r="F703" s="3" t="s">
        <v>27</v>
      </c>
      <c r="G703" s="3" t="s">
        <v>23</v>
      </c>
      <c r="H703" s="3">
        <v>89351</v>
      </c>
      <c r="V703" s="4"/>
      <c r="W703" s="9"/>
      <c r="X703" s="6"/>
    </row>
    <row r="704" spans="1:24" ht="15.75" customHeight="1">
      <c r="A704" s="3">
        <v>294991</v>
      </c>
      <c r="B704" s="7">
        <v>41879.778263888889</v>
      </c>
      <c r="C704" s="8">
        <v>41879.778263888889</v>
      </c>
      <c r="D704" s="3" t="s">
        <v>9</v>
      </c>
      <c r="E704" s="3" t="s">
        <v>15</v>
      </c>
      <c r="F704" s="3" t="s">
        <v>19</v>
      </c>
      <c r="G704" s="3" t="s">
        <v>28</v>
      </c>
      <c r="H704" s="3">
        <v>89333</v>
      </c>
      <c r="V704" s="4"/>
      <c r="W704" s="9"/>
      <c r="X704" s="6"/>
    </row>
    <row r="705" spans="1:24" ht="15.75" customHeight="1">
      <c r="A705" s="3">
        <v>529792</v>
      </c>
      <c r="B705" s="7">
        <v>41812.625115740739</v>
      </c>
      <c r="C705" s="8">
        <v>41812.625115740739</v>
      </c>
      <c r="D705" s="3" t="s">
        <v>29</v>
      </c>
      <c r="E705" s="3" t="s">
        <v>10</v>
      </c>
      <c r="F705" s="3" t="s">
        <v>27</v>
      </c>
      <c r="G705" s="3" t="s">
        <v>32</v>
      </c>
      <c r="H705" s="3">
        <v>89323</v>
      </c>
      <c r="V705" s="4"/>
      <c r="W705" s="9"/>
      <c r="X705" s="6"/>
    </row>
    <row r="706" spans="1:24" ht="15.75" customHeight="1">
      <c r="A706" s="3">
        <v>149267</v>
      </c>
      <c r="B706" s="7">
        <v>41813.416689814818</v>
      </c>
      <c r="C706" s="8">
        <v>41813.416689814818</v>
      </c>
      <c r="D706" s="3" t="s">
        <v>9</v>
      </c>
      <c r="E706" s="3" t="s">
        <v>15</v>
      </c>
      <c r="F706" s="3" t="s">
        <v>27</v>
      </c>
      <c r="G706" s="3" t="s">
        <v>16</v>
      </c>
      <c r="H706" s="3">
        <v>89318</v>
      </c>
      <c r="V706" s="4"/>
      <c r="W706" s="9"/>
      <c r="X706" s="6"/>
    </row>
    <row r="707" spans="1:24" ht="15.75" customHeight="1">
      <c r="A707" s="3">
        <v>66238</v>
      </c>
      <c r="B707" s="7">
        <v>41793.781944444447</v>
      </c>
      <c r="C707" s="8">
        <v>41793.781944444447</v>
      </c>
      <c r="D707" s="3" t="s">
        <v>9</v>
      </c>
      <c r="E707" s="3" t="s">
        <v>10</v>
      </c>
      <c r="F707" s="3" t="s">
        <v>33</v>
      </c>
      <c r="G707" s="3" t="s">
        <v>39</v>
      </c>
      <c r="H707" s="3">
        <v>89311</v>
      </c>
      <c r="V707" s="4"/>
      <c r="W707" s="9"/>
      <c r="X707" s="6"/>
    </row>
    <row r="708" spans="1:24" ht="15.75" customHeight="1">
      <c r="A708" s="3">
        <v>397529</v>
      </c>
      <c r="B708" s="7">
        <v>41852.397060185183</v>
      </c>
      <c r="C708" s="8">
        <v>41852.397060185183</v>
      </c>
      <c r="D708" s="3" t="s">
        <v>29</v>
      </c>
      <c r="E708" s="3" t="s">
        <v>10</v>
      </c>
      <c r="F708" s="3" t="s">
        <v>19</v>
      </c>
      <c r="G708" s="3" t="s">
        <v>16</v>
      </c>
      <c r="H708" s="3">
        <v>89294</v>
      </c>
      <c r="V708" s="4"/>
      <c r="W708" s="9"/>
      <c r="X708" s="6"/>
    </row>
    <row r="709" spans="1:24" ht="15.75" customHeight="1">
      <c r="A709" s="3">
        <v>943777</v>
      </c>
      <c r="B709" s="7">
        <v>41773.761608796296</v>
      </c>
      <c r="C709" s="8">
        <v>41773.761608796296</v>
      </c>
      <c r="D709" s="3" t="s">
        <v>9</v>
      </c>
      <c r="E709" s="3" t="s">
        <v>15</v>
      </c>
      <c r="F709" s="3" t="s">
        <v>27</v>
      </c>
      <c r="G709" s="3" t="s">
        <v>28</v>
      </c>
      <c r="H709" s="3">
        <v>89261</v>
      </c>
      <c r="V709" s="4"/>
      <c r="W709" s="9"/>
      <c r="X709" s="6"/>
    </row>
    <row r="710" spans="1:24" ht="15.75" customHeight="1">
      <c r="A710" s="3">
        <v>186172</v>
      </c>
      <c r="B710" s="7">
        <v>41814.397256944445</v>
      </c>
      <c r="C710" s="8">
        <v>41814.397256944445</v>
      </c>
      <c r="D710" s="3" t="s">
        <v>9</v>
      </c>
      <c r="E710" s="3" t="s">
        <v>10</v>
      </c>
      <c r="F710" s="3" t="s">
        <v>27</v>
      </c>
      <c r="G710" s="3" t="s">
        <v>20</v>
      </c>
      <c r="H710" s="3">
        <v>89244</v>
      </c>
      <c r="V710" s="4"/>
      <c r="W710" s="9"/>
      <c r="X710" s="6"/>
    </row>
    <row r="711" spans="1:24" ht="15.75" customHeight="1">
      <c r="A711" s="3">
        <v>310088</v>
      </c>
      <c r="B711" s="7">
        <v>41785.397361111114</v>
      </c>
      <c r="C711" s="8">
        <v>41785.397361111114</v>
      </c>
      <c r="D711" s="3" t="s">
        <v>9</v>
      </c>
      <c r="E711" s="3" t="s">
        <v>37</v>
      </c>
      <c r="F711" s="3" t="s">
        <v>35</v>
      </c>
      <c r="G711" s="3" t="s">
        <v>39</v>
      </c>
      <c r="H711" s="3">
        <v>89241</v>
      </c>
      <c r="V711" s="4"/>
      <c r="W711" s="9"/>
      <c r="X711" s="6"/>
    </row>
    <row r="712" spans="1:24" ht="15.75" customHeight="1">
      <c r="A712" s="3">
        <v>731080</v>
      </c>
      <c r="B712" s="7">
        <v>41787.617812500001</v>
      </c>
      <c r="C712" s="8">
        <v>41787.617812500001</v>
      </c>
      <c r="D712" s="3" t="s">
        <v>29</v>
      </c>
      <c r="E712" s="3" t="s">
        <v>15</v>
      </c>
      <c r="F712" s="3" t="s">
        <v>27</v>
      </c>
      <c r="G712" s="3" t="s">
        <v>39</v>
      </c>
      <c r="H712" s="3">
        <v>89230</v>
      </c>
      <c r="V712" s="4"/>
      <c r="W712" s="9"/>
      <c r="X712" s="6"/>
    </row>
    <row r="713" spans="1:24" ht="15.75" customHeight="1">
      <c r="A713" s="3">
        <v>658056</v>
      </c>
      <c r="B713" s="7">
        <v>41801.754942129628</v>
      </c>
      <c r="C713" s="8">
        <v>41801.754942129628</v>
      </c>
      <c r="D713" s="3" t="s">
        <v>9</v>
      </c>
      <c r="E713" s="3" t="s">
        <v>15</v>
      </c>
      <c r="F713" s="3" t="s">
        <v>19</v>
      </c>
      <c r="G713" s="3" t="s">
        <v>26</v>
      </c>
      <c r="H713" s="3">
        <v>89217</v>
      </c>
      <c r="V713" s="4"/>
      <c r="W713" s="9"/>
      <c r="X713" s="6"/>
    </row>
    <row r="714" spans="1:24" ht="15.75" customHeight="1">
      <c r="A714" s="3">
        <v>260474</v>
      </c>
      <c r="B714" s="7">
        <v>41768.397499999999</v>
      </c>
      <c r="C714" s="8">
        <v>41768.397499999999</v>
      </c>
      <c r="D714" s="3" t="s">
        <v>29</v>
      </c>
      <c r="E714" s="3" t="s">
        <v>15</v>
      </c>
      <c r="F714" s="3" t="s">
        <v>27</v>
      </c>
      <c r="G714" s="3" t="s">
        <v>39</v>
      </c>
      <c r="H714" s="3">
        <v>89212</v>
      </c>
      <c r="V714" s="4"/>
      <c r="W714" s="9"/>
      <c r="X714" s="6"/>
    </row>
    <row r="715" spans="1:24" ht="15.75" customHeight="1">
      <c r="A715" s="3">
        <v>489111</v>
      </c>
      <c r="B715" s="7">
        <v>41864.66915509259</v>
      </c>
      <c r="C715" s="8">
        <v>41864.66915509259</v>
      </c>
      <c r="D715" s="3" t="s">
        <v>9</v>
      </c>
      <c r="E715" s="3" t="s">
        <v>15</v>
      </c>
      <c r="F715" s="3" t="s">
        <v>27</v>
      </c>
      <c r="G715" s="3" t="s">
        <v>20</v>
      </c>
      <c r="H715" s="3">
        <v>89202</v>
      </c>
      <c r="V715" s="4"/>
      <c r="W715" s="9"/>
      <c r="X715" s="6"/>
    </row>
    <row r="716" spans="1:24" ht="15.75" customHeight="1">
      <c r="A716" s="3">
        <v>747091</v>
      </c>
      <c r="B716" s="7">
        <v>41788.727685185186</v>
      </c>
      <c r="C716" s="8">
        <v>41788.727685185186</v>
      </c>
      <c r="D716" s="3" t="s">
        <v>9</v>
      </c>
      <c r="E716" s="3" t="s">
        <v>10</v>
      </c>
      <c r="F716" s="3" t="s">
        <v>19</v>
      </c>
      <c r="G716" s="3" t="s">
        <v>26</v>
      </c>
      <c r="H716" s="3">
        <v>89188</v>
      </c>
      <c r="V716" s="4"/>
      <c r="W716" s="9"/>
      <c r="X716" s="6"/>
    </row>
    <row r="717" spans="1:24" ht="15.75" customHeight="1">
      <c r="A717" s="3">
        <v>35155</v>
      </c>
      <c r="B717" s="7">
        <v>41816.740023148152</v>
      </c>
      <c r="C717" s="8">
        <v>41816.740023148152</v>
      </c>
      <c r="D717" s="3" t="s">
        <v>9</v>
      </c>
      <c r="E717" s="3" t="s">
        <v>15</v>
      </c>
      <c r="F717" s="3" t="s">
        <v>34</v>
      </c>
      <c r="G717" s="3" t="s">
        <v>28</v>
      </c>
      <c r="H717" s="3">
        <v>89185</v>
      </c>
      <c r="V717" s="4"/>
      <c r="W717" s="9"/>
      <c r="X717" s="6"/>
    </row>
    <row r="718" spans="1:24" ht="15.75" customHeight="1">
      <c r="A718" s="3">
        <v>745801</v>
      </c>
      <c r="B718" s="7">
        <v>41849.315821759257</v>
      </c>
      <c r="C718" s="8">
        <v>41849.315821759257</v>
      </c>
      <c r="D718" s="3" t="s">
        <v>9</v>
      </c>
      <c r="E718" s="3" t="s">
        <v>10</v>
      </c>
      <c r="F718" s="3" t="s">
        <v>38</v>
      </c>
      <c r="G718" s="3" t="s">
        <v>20</v>
      </c>
      <c r="H718" s="3">
        <v>89179</v>
      </c>
      <c r="V718" s="4"/>
      <c r="W718" s="9"/>
      <c r="X718" s="6"/>
    </row>
    <row r="719" spans="1:24" ht="15.75" customHeight="1">
      <c r="A719" s="3">
        <v>141433</v>
      </c>
      <c r="B719" s="7">
        <v>41816.397222222222</v>
      </c>
      <c r="C719" s="8">
        <v>41816.397222222222</v>
      </c>
      <c r="D719" s="3" t="s">
        <v>9</v>
      </c>
      <c r="E719" s="3" t="s">
        <v>15</v>
      </c>
      <c r="F719" s="3" t="s">
        <v>27</v>
      </c>
      <c r="G719" s="3" t="s">
        <v>28</v>
      </c>
      <c r="H719" s="3">
        <v>89135</v>
      </c>
      <c r="V719" s="4"/>
      <c r="W719" s="9"/>
      <c r="X719" s="6"/>
    </row>
    <row r="720" spans="1:24" ht="15.75" customHeight="1">
      <c r="A720" s="3">
        <v>323588</v>
      </c>
      <c r="B720" s="7">
        <v>41866.789641203701</v>
      </c>
      <c r="C720" s="8">
        <v>41866.789641203701</v>
      </c>
      <c r="D720" s="3" t="s">
        <v>9</v>
      </c>
      <c r="E720" s="3" t="s">
        <v>15</v>
      </c>
      <c r="F720" s="3" t="s">
        <v>27</v>
      </c>
      <c r="G720" s="3" t="s">
        <v>20</v>
      </c>
      <c r="H720" s="3">
        <v>89133</v>
      </c>
      <c r="V720" s="4"/>
      <c r="W720" s="9"/>
      <c r="X720" s="6"/>
    </row>
    <row r="721" spans="1:24" ht="15.75" customHeight="1">
      <c r="A721" s="3">
        <v>808760</v>
      </c>
      <c r="B721" s="7">
        <v>41820.397199074076</v>
      </c>
      <c r="C721" s="8">
        <v>41820.397199074076</v>
      </c>
      <c r="D721" s="3" t="s">
        <v>29</v>
      </c>
      <c r="E721" s="3" t="s">
        <v>10</v>
      </c>
      <c r="F721" s="3" t="s">
        <v>34</v>
      </c>
      <c r="G721" s="3" t="s">
        <v>28</v>
      </c>
      <c r="H721" s="3">
        <v>89061</v>
      </c>
      <c r="V721" s="4"/>
      <c r="W721" s="9"/>
      <c r="X721" s="6"/>
    </row>
    <row r="722" spans="1:24" ht="15.75" customHeight="1">
      <c r="A722" s="3">
        <v>430846</v>
      </c>
      <c r="B722" s="7">
        <v>41760.435555555552</v>
      </c>
      <c r="C722" s="8">
        <v>41760.435555555552</v>
      </c>
      <c r="D722" s="3" t="s">
        <v>9</v>
      </c>
      <c r="E722" s="3" t="s">
        <v>15</v>
      </c>
      <c r="F722" s="3" t="s">
        <v>27</v>
      </c>
      <c r="G722" s="3" t="s">
        <v>26</v>
      </c>
      <c r="H722" s="3">
        <v>89058</v>
      </c>
      <c r="V722" s="4"/>
      <c r="W722" s="9"/>
      <c r="X722" s="6"/>
    </row>
    <row r="723" spans="1:24" ht="15.75" customHeight="1">
      <c r="A723" s="3">
        <v>961036</v>
      </c>
      <c r="B723" s="7">
        <v>41836.338136574072</v>
      </c>
      <c r="C723" s="8">
        <v>41836.338136574072</v>
      </c>
      <c r="D723" s="3" t="s">
        <v>9</v>
      </c>
      <c r="E723" s="3" t="s">
        <v>10</v>
      </c>
      <c r="F723" s="3" t="s">
        <v>30</v>
      </c>
      <c r="G723" s="3" t="s">
        <v>31</v>
      </c>
      <c r="H723" s="3">
        <v>89013</v>
      </c>
      <c r="V723" s="4"/>
      <c r="W723" s="9"/>
      <c r="X723" s="6"/>
    </row>
    <row r="724" spans="1:24" ht="15.75" customHeight="1">
      <c r="A724" s="3">
        <v>254555</v>
      </c>
      <c r="B724" s="7">
        <v>41819.547789351855</v>
      </c>
      <c r="C724" s="8">
        <v>41819.547789351855</v>
      </c>
      <c r="D724" s="3" t="s">
        <v>9</v>
      </c>
      <c r="E724" s="3" t="s">
        <v>15</v>
      </c>
      <c r="F724" s="3" t="s">
        <v>27</v>
      </c>
      <c r="G724" s="3" t="s">
        <v>26</v>
      </c>
      <c r="H724" s="3">
        <v>89012</v>
      </c>
      <c r="V724" s="4"/>
      <c r="W724" s="9"/>
      <c r="X724" s="6"/>
    </row>
    <row r="725" spans="1:24" ht="15.75" customHeight="1">
      <c r="A725" s="3">
        <v>489970</v>
      </c>
      <c r="B725" s="7">
        <v>41765.399444444447</v>
      </c>
      <c r="C725" s="8">
        <v>41765.399444444447</v>
      </c>
      <c r="D725" s="3" t="s">
        <v>9</v>
      </c>
      <c r="E725" s="3" t="s">
        <v>10</v>
      </c>
      <c r="F725" s="3" t="s">
        <v>11</v>
      </c>
      <c r="G725" s="3" t="s">
        <v>16</v>
      </c>
      <c r="H725" s="3">
        <v>89007</v>
      </c>
      <c r="V725" s="4"/>
      <c r="W725" s="9"/>
      <c r="X725" s="6"/>
    </row>
    <row r="726" spans="1:24" ht="15.75" customHeight="1">
      <c r="A726" s="3">
        <v>612983</v>
      </c>
      <c r="B726" s="7">
        <v>41800.546875</v>
      </c>
      <c r="C726" s="8">
        <v>41800.546875</v>
      </c>
      <c r="D726" s="3" t="s">
        <v>9</v>
      </c>
      <c r="E726" s="3" t="s">
        <v>15</v>
      </c>
      <c r="F726" s="3" t="s">
        <v>27</v>
      </c>
      <c r="G726" s="3" t="s">
        <v>28</v>
      </c>
      <c r="H726" s="3">
        <v>89007</v>
      </c>
      <c r="V726" s="4"/>
      <c r="W726" s="9"/>
      <c r="X726" s="6"/>
    </row>
    <row r="727" spans="1:24" ht="15.75" customHeight="1">
      <c r="A727" s="3">
        <v>132094</v>
      </c>
      <c r="B727" s="7">
        <v>41786.390625</v>
      </c>
      <c r="C727" s="8">
        <v>41786.390625</v>
      </c>
      <c r="D727" s="3" t="s">
        <v>9</v>
      </c>
      <c r="E727" s="3" t="s">
        <v>15</v>
      </c>
      <c r="F727" s="3" t="s">
        <v>19</v>
      </c>
      <c r="G727" s="3" t="s">
        <v>28</v>
      </c>
      <c r="H727" s="3">
        <v>89000</v>
      </c>
      <c r="V727" s="4"/>
      <c r="W727" s="9"/>
      <c r="X727" s="6"/>
    </row>
    <row r="728" spans="1:24" ht="15.75" customHeight="1">
      <c r="A728" s="3">
        <v>560195</v>
      </c>
      <c r="B728" s="7">
        <v>41851.445567129631</v>
      </c>
      <c r="C728" s="8">
        <v>41851.445567129631</v>
      </c>
      <c r="D728" s="3" t="s">
        <v>9</v>
      </c>
      <c r="E728" s="3" t="s">
        <v>10</v>
      </c>
      <c r="F728" s="3" t="s">
        <v>34</v>
      </c>
      <c r="G728" s="3" t="s">
        <v>23</v>
      </c>
      <c r="H728" s="3">
        <v>88998</v>
      </c>
      <c r="V728" s="4"/>
      <c r="W728" s="9"/>
      <c r="X728" s="6"/>
    </row>
    <row r="729" spans="1:24" ht="15.75" customHeight="1">
      <c r="A729" s="3">
        <v>886512</v>
      </c>
      <c r="B729" s="7">
        <v>41831.546412037038</v>
      </c>
      <c r="C729" s="8">
        <v>41831.546412037038</v>
      </c>
      <c r="D729" s="3" t="s">
        <v>9</v>
      </c>
      <c r="E729" s="3" t="s">
        <v>15</v>
      </c>
      <c r="F729" s="3" t="s">
        <v>33</v>
      </c>
      <c r="G729" s="3" t="s">
        <v>23</v>
      </c>
      <c r="H729" s="3">
        <v>88997</v>
      </c>
      <c r="V729" s="4"/>
      <c r="W729" s="9"/>
      <c r="X729" s="6"/>
    </row>
    <row r="730" spans="1:24" ht="15.75" customHeight="1">
      <c r="A730" s="3">
        <v>610243</v>
      </c>
      <c r="B730" s="7">
        <v>41870.692303240743</v>
      </c>
      <c r="C730" s="8">
        <v>41870.692303240743</v>
      </c>
      <c r="D730" s="3" t="s">
        <v>29</v>
      </c>
      <c r="E730" s="3" t="s">
        <v>15</v>
      </c>
      <c r="F730" s="3" t="s">
        <v>34</v>
      </c>
      <c r="G730" s="3" t="s">
        <v>39</v>
      </c>
      <c r="H730" s="3">
        <v>88996</v>
      </c>
      <c r="V730" s="4"/>
      <c r="W730" s="9"/>
      <c r="X730" s="6"/>
    </row>
    <row r="731" spans="1:24" ht="15.75" customHeight="1">
      <c r="A731" s="3">
        <v>612069</v>
      </c>
      <c r="B731" s="7">
        <v>41823.728692129633</v>
      </c>
      <c r="C731" s="8">
        <v>41823.728692129633</v>
      </c>
      <c r="D731" s="3" t="s">
        <v>29</v>
      </c>
      <c r="E731" s="3" t="s">
        <v>15</v>
      </c>
      <c r="F731" s="3" t="s">
        <v>34</v>
      </c>
      <c r="G731" s="3" t="s">
        <v>28</v>
      </c>
      <c r="H731" s="3">
        <v>88981</v>
      </c>
      <c r="V731" s="4"/>
      <c r="W731" s="9"/>
      <c r="X731" s="6"/>
    </row>
    <row r="732" spans="1:24" ht="15.75" customHeight="1">
      <c r="A732" s="3">
        <v>773874</v>
      </c>
      <c r="B732" s="7">
        <v>41869.089618055557</v>
      </c>
      <c r="C732" s="8">
        <v>41869.089618055557</v>
      </c>
      <c r="D732" s="3" t="s">
        <v>29</v>
      </c>
      <c r="E732" s="3" t="s">
        <v>15</v>
      </c>
      <c r="F732" s="3" t="s">
        <v>19</v>
      </c>
      <c r="G732" s="3" t="s">
        <v>32</v>
      </c>
      <c r="H732" s="3">
        <v>88969</v>
      </c>
      <c r="V732" s="4"/>
      <c r="W732" s="9"/>
      <c r="X732" s="6"/>
    </row>
    <row r="733" spans="1:24" ht="15.75" customHeight="1">
      <c r="A733" s="3">
        <v>333993</v>
      </c>
      <c r="B733" s="7">
        <v>41779.773900462962</v>
      </c>
      <c r="C733" s="8">
        <v>41779.773900462962</v>
      </c>
      <c r="D733" s="3" t="s">
        <v>29</v>
      </c>
      <c r="E733" s="3" t="s">
        <v>10</v>
      </c>
      <c r="F733" s="3" t="s">
        <v>27</v>
      </c>
      <c r="G733" s="3" t="s">
        <v>26</v>
      </c>
      <c r="H733" s="3">
        <v>88965</v>
      </c>
      <c r="V733" s="4"/>
      <c r="W733" s="9"/>
      <c r="X733" s="6"/>
    </row>
    <row r="734" spans="1:24" ht="15.75" customHeight="1">
      <c r="A734" s="3">
        <v>473455</v>
      </c>
      <c r="B734" s="7">
        <v>41764.397222222222</v>
      </c>
      <c r="C734" s="8">
        <v>41764.397222222222</v>
      </c>
      <c r="D734" s="3" t="s">
        <v>9</v>
      </c>
      <c r="E734" s="3" t="s">
        <v>15</v>
      </c>
      <c r="F734" s="3" t="s">
        <v>19</v>
      </c>
      <c r="G734" s="3" t="s">
        <v>23</v>
      </c>
      <c r="H734" s="3">
        <v>88927</v>
      </c>
      <c r="V734" s="4"/>
      <c r="W734" s="9"/>
      <c r="X734" s="6"/>
    </row>
    <row r="735" spans="1:24" ht="15.75" customHeight="1">
      <c r="A735" s="3">
        <v>95119</v>
      </c>
      <c r="B735" s="7">
        <v>41821.529652777775</v>
      </c>
      <c r="C735" s="8">
        <v>41821.529652777775</v>
      </c>
      <c r="D735" s="3" t="s">
        <v>9</v>
      </c>
      <c r="E735" s="3" t="s">
        <v>15</v>
      </c>
      <c r="F735" s="3" t="s">
        <v>30</v>
      </c>
      <c r="G735" s="3" t="s">
        <v>20</v>
      </c>
      <c r="H735" s="3">
        <v>88914</v>
      </c>
      <c r="V735" s="4"/>
      <c r="W735" s="9"/>
      <c r="X735" s="6"/>
    </row>
    <row r="736" spans="1:24" ht="15.75" customHeight="1">
      <c r="A736" s="3">
        <v>645477</v>
      </c>
      <c r="B736" s="7">
        <v>41792.397013888891</v>
      </c>
      <c r="C736" s="8">
        <v>41792.397013888891</v>
      </c>
      <c r="D736" s="3" t="s">
        <v>9</v>
      </c>
      <c r="E736" s="3" t="s">
        <v>10</v>
      </c>
      <c r="F736" s="3" t="s">
        <v>27</v>
      </c>
      <c r="G736" s="3" t="s">
        <v>26</v>
      </c>
      <c r="H736" s="3">
        <v>88906</v>
      </c>
      <c r="V736" s="4"/>
      <c r="W736" s="9"/>
      <c r="X736" s="6"/>
    </row>
    <row r="737" spans="1:24" ht="15.75" customHeight="1">
      <c r="A737" s="3">
        <v>962443</v>
      </c>
      <c r="B737" s="7">
        <v>41853.223287037035</v>
      </c>
      <c r="C737" s="8">
        <v>41853.223287037035</v>
      </c>
      <c r="D737" s="3" t="s">
        <v>9</v>
      </c>
      <c r="E737" s="3" t="s">
        <v>15</v>
      </c>
      <c r="F737" s="3" t="s">
        <v>27</v>
      </c>
      <c r="G737" s="3" t="s">
        <v>28</v>
      </c>
      <c r="H737" s="3">
        <v>88896</v>
      </c>
      <c r="V737" s="4"/>
      <c r="W737" s="9"/>
      <c r="X737" s="6"/>
    </row>
    <row r="738" spans="1:24" ht="15.75" customHeight="1">
      <c r="A738" s="3">
        <v>631703</v>
      </c>
      <c r="B738" s="7">
        <v>41809.374826388892</v>
      </c>
      <c r="C738" s="8">
        <v>41809.374826388892</v>
      </c>
      <c r="D738" s="3" t="s">
        <v>9</v>
      </c>
      <c r="E738" s="3" t="s">
        <v>10</v>
      </c>
      <c r="F738" s="3" t="s">
        <v>35</v>
      </c>
      <c r="G738" s="3" t="s">
        <v>26</v>
      </c>
      <c r="H738" s="3">
        <v>88886</v>
      </c>
      <c r="V738" s="4"/>
      <c r="W738" s="9"/>
      <c r="X738" s="6"/>
    </row>
    <row r="739" spans="1:24" ht="15.75" customHeight="1">
      <c r="A739" s="3">
        <v>422447</v>
      </c>
      <c r="B739" s="7">
        <v>41803.298032407409</v>
      </c>
      <c r="C739" s="8">
        <v>41803.298032407409</v>
      </c>
      <c r="D739" s="3" t="s">
        <v>29</v>
      </c>
      <c r="E739" s="3" t="s">
        <v>10</v>
      </c>
      <c r="F739" s="3" t="s">
        <v>34</v>
      </c>
      <c r="G739" s="3" t="s">
        <v>16</v>
      </c>
      <c r="H739" s="3">
        <v>88883</v>
      </c>
      <c r="V739" s="4"/>
      <c r="W739" s="9"/>
      <c r="X739" s="6"/>
    </row>
    <row r="740" spans="1:24" ht="15.75" customHeight="1">
      <c r="A740" s="3">
        <v>943501</v>
      </c>
      <c r="B740" s="7">
        <v>41824.691967592589</v>
      </c>
      <c r="C740" s="8">
        <v>41824.691967592589</v>
      </c>
      <c r="D740" s="3" t="s">
        <v>29</v>
      </c>
      <c r="E740" s="3" t="s">
        <v>15</v>
      </c>
      <c r="F740" s="3" t="s">
        <v>30</v>
      </c>
      <c r="G740" s="3" t="s">
        <v>26</v>
      </c>
      <c r="H740" s="3">
        <v>88876</v>
      </c>
      <c r="V740" s="4"/>
      <c r="W740" s="9"/>
      <c r="X740" s="6"/>
    </row>
    <row r="741" spans="1:24" ht="15.75" customHeight="1">
      <c r="A741" s="3">
        <v>385543</v>
      </c>
      <c r="B741" s="7">
        <v>41775.552245370367</v>
      </c>
      <c r="C741" s="8">
        <v>41775.552245370367</v>
      </c>
      <c r="D741" s="3" t="s">
        <v>9</v>
      </c>
      <c r="E741" s="3" t="s">
        <v>15</v>
      </c>
      <c r="F741" s="3" t="s">
        <v>27</v>
      </c>
      <c r="G741" s="3" t="s">
        <v>28</v>
      </c>
      <c r="H741" s="3">
        <v>88775</v>
      </c>
      <c r="V741" s="4"/>
      <c r="W741" s="9"/>
      <c r="X741" s="6"/>
    </row>
    <row r="742" spans="1:24" ht="15.75" customHeight="1">
      <c r="A742" s="3">
        <v>298249</v>
      </c>
      <c r="B742" s="7">
        <v>41815.572638888887</v>
      </c>
      <c r="C742" s="8">
        <v>41815.572638888887</v>
      </c>
      <c r="D742" s="3" t="s">
        <v>9</v>
      </c>
      <c r="E742" s="3" t="s">
        <v>10</v>
      </c>
      <c r="F742" s="3" t="s">
        <v>35</v>
      </c>
      <c r="G742" s="3" t="s">
        <v>26</v>
      </c>
      <c r="H742" s="3">
        <v>88772</v>
      </c>
      <c r="V742" s="4"/>
      <c r="W742" s="9"/>
      <c r="X742" s="6"/>
    </row>
    <row r="743" spans="1:24" ht="15.75" customHeight="1">
      <c r="A743" s="3">
        <v>42554</v>
      </c>
      <c r="B743" s="7">
        <v>41877.783958333333</v>
      </c>
      <c r="C743" s="8">
        <v>41877.783958333333</v>
      </c>
      <c r="D743" s="3" t="s">
        <v>29</v>
      </c>
      <c r="E743" s="3" t="s">
        <v>15</v>
      </c>
      <c r="F743" s="3" t="s">
        <v>19</v>
      </c>
      <c r="G743" s="3" t="s">
        <v>16</v>
      </c>
      <c r="H743" s="3">
        <v>88767</v>
      </c>
      <c r="V743" s="4"/>
      <c r="W743" s="9"/>
      <c r="X743" s="6"/>
    </row>
    <row r="744" spans="1:24" ht="15.75" customHeight="1">
      <c r="A744" s="3">
        <v>935899</v>
      </c>
      <c r="B744" s="7">
        <v>41769.595775462964</v>
      </c>
      <c r="C744" s="8">
        <v>41769.595775462964</v>
      </c>
      <c r="D744" s="3" t="s">
        <v>29</v>
      </c>
      <c r="E744" s="3" t="s">
        <v>15</v>
      </c>
      <c r="F744" s="3" t="s">
        <v>19</v>
      </c>
      <c r="G744" s="3" t="s">
        <v>31</v>
      </c>
      <c r="H744" s="3">
        <v>88744</v>
      </c>
      <c r="V744" s="4"/>
      <c r="W744" s="9"/>
      <c r="X744" s="6"/>
    </row>
    <row r="745" spans="1:24" ht="15.75" customHeight="1">
      <c r="A745" s="3">
        <v>424101</v>
      </c>
      <c r="B745" s="7">
        <v>41873.625057870369</v>
      </c>
      <c r="C745" s="8">
        <v>41873.625057870369</v>
      </c>
      <c r="D745" s="3" t="s">
        <v>9</v>
      </c>
      <c r="E745" s="3" t="s">
        <v>15</v>
      </c>
      <c r="F745" s="3" t="s">
        <v>27</v>
      </c>
      <c r="G745" s="3" t="s">
        <v>26</v>
      </c>
      <c r="H745" s="3">
        <v>88721</v>
      </c>
      <c r="V745" s="4"/>
      <c r="W745" s="9"/>
      <c r="X745" s="6"/>
    </row>
    <row r="746" spans="1:24" ht="15.75" customHeight="1">
      <c r="A746" s="3">
        <v>110239</v>
      </c>
      <c r="B746" s="7">
        <v>41802.399270833332</v>
      </c>
      <c r="C746" s="8">
        <v>41802.399270833332</v>
      </c>
      <c r="D746" s="3" t="s">
        <v>9</v>
      </c>
      <c r="E746" s="3" t="s">
        <v>15</v>
      </c>
      <c r="F746" s="3" t="s">
        <v>19</v>
      </c>
      <c r="G746" s="3" t="s">
        <v>28</v>
      </c>
      <c r="H746" s="3">
        <v>88714</v>
      </c>
      <c r="V746" s="4"/>
      <c r="W746" s="9"/>
      <c r="X746" s="6"/>
    </row>
    <row r="747" spans="1:24" ht="15.75" customHeight="1">
      <c r="A747" s="3">
        <v>938548</v>
      </c>
      <c r="B747" s="7">
        <v>41782.699166666665</v>
      </c>
      <c r="C747" s="8">
        <v>41782.699166666665</v>
      </c>
      <c r="D747" s="3" t="s">
        <v>29</v>
      </c>
      <c r="E747" s="3" t="s">
        <v>15</v>
      </c>
      <c r="F747" s="3" t="s">
        <v>19</v>
      </c>
      <c r="G747" s="3" t="s">
        <v>26</v>
      </c>
      <c r="H747" s="3">
        <v>88647</v>
      </c>
      <c r="V747" s="4"/>
      <c r="W747" s="9"/>
      <c r="X747" s="6"/>
    </row>
    <row r="748" spans="1:24" ht="15.75" customHeight="1">
      <c r="A748" s="3">
        <v>410772</v>
      </c>
      <c r="B748" s="7">
        <v>41768.747210648151</v>
      </c>
      <c r="C748" s="8">
        <v>41768.747210648151</v>
      </c>
      <c r="D748" s="3" t="s">
        <v>9</v>
      </c>
      <c r="E748" s="3" t="s">
        <v>15</v>
      </c>
      <c r="F748" s="3" t="s">
        <v>27</v>
      </c>
      <c r="G748" s="3" t="s">
        <v>28</v>
      </c>
      <c r="H748" s="3">
        <v>88636</v>
      </c>
      <c r="V748" s="4"/>
      <c r="W748" s="9"/>
      <c r="X748" s="6"/>
    </row>
    <row r="749" spans="1:24" ht="15.75" customHeight="1">
      <c r="A749" s="3">
        <v>760812</v>
      </c>
      <c r="B749" s="7">
        <v>41843.684004629627</v>
      </c>
      <c r="C749" s="8">
        <v>41843.684004629627</v>
      </c>
      <c r="D749" s="3" t="s">
        <v>29</v>
      </c>
      <c r="E749" s="3" t="s">
        <v>15</v>
      </c>
      <c r="F749" s="3" t="s">
        <v>38</v>
      </c>
      <c r="G749" s="3" t="s">
        <v>26</v>
      </c>
      <c r="H749" s="3">
        <v>88619</v>
      </c>
      <c r="V749" s="4"/>
      <c r="W749" s="9"/>
      <c r="X749" s="6"/>
    </row>
    <row r="750" spans="1:24" ht="15.75" customHeight="1">
      <c r="A750" s="3">
        <v>974429</v>
      </c>
      <c r="B750" s="7">
        <v>41859.532708333332</v>
      </c>
      <c r="C750" s="8">
        <v>41859.532708333332</v>
      </c>
      <c r="D750" s="3" t="s">
        <v>9</v>
      </c>
      <c r="E750" s="3" t="s">
        <v>15</v>
      </c>
      <c r="F750" s="3" t="s">
        <v>27</v>
      </c>
      <c r="G750" s="3" t="s">
        <v>39</v>
      </c>
      <c r="H750" s="3">
        <v>88589</v>
      </c>
      <c r="V750" s="4"/>
      <c r="W750" s="9"/>
      <c r="X750" s="6"/>
    </row>
    <row r="751" spans="1:24" ht="15.75" customHeight="1">
      <c r="A751" s="3">
        <v>17705</v>
      </c>
      <c r="B751" s="7">
        <v>41817.389155092591</v>
      </c>
      <c r="C751" s="8">
        <v>41817.389155092591</v>
      </c>
      <c r="D751" s="3" t="s">
        <v>29</v>
      </c>
      <c r="E751" s="3" t="s">
        <v>10</v>
      </c>
      <c r="F751" s="3" t="s">
        <v>35</v>
      </c>
      <c r="G751" s="3" t="s">
        <v>26</v>
      </c>
      <c r="H751" s="3">
        <v>88585</v>
      </c>
      <c r="V751" s="4"/>
      <c r="W751" s="9"/>
      <c r="X751" s="6"/>
    </row>
    <row r="752" spans="1:24" ht="15.75" customHeight="1">
      <c r="A752" s="3">
        <v>83730</v>
      </c>
      <c r="B752" s="7">
        <v>41866.612129629626</v>
      </c>
      <c r="C752" s="8">
        <v>41866.612129629626</v>
      </c>
      <c r="D752" s="3" t="s">
        <v>29</v>
      </c>
      <c r="E752" s="3" t="s">
        <v>10</v>
      </c>
      <c r="F752" s="3" t="s">
        <v>11</v>
      </c>
      <c r="G752" s="3" t="s">
        <v>16</v>
      </c>
      <c r="H752" s="3">
        <v>88574</v>
      </c>
      <c r="V752" s="4"/>
      <c r="W752" s="9"/>
      <c r="X752" s="6"/>
    </row>
    <row r="753" spans="1:24" ht="15.75" customHeight="1">
      <c r="A753" s="3">
        <v>971237</v>
      </c>
      <c r="B753" s="7">
        <v>41843.556134259263</v>
      </c>
      <c r="C753" s="8">
        <v>41843.556134259263</v>
      </c>
      <c r="D753" s="3" t="s">
        <v>9</v>
      </c>
      <c r="E753" s="3" t="s">
        <v>10</v>
      </c>
      <c r="F753" s="3" t="s">
        <v>27</v>
      </c>
      <c r="G753" s="3" t="s">
        <v>28</v>
      </c>
      <c r="H753" s="3">
        <v>88555</v>
      </c>
      <c r="V753" s="4"/>
      <c r="W753" s="9"/>
      <c r="X753" s="6"/>
    </row>
    <row r="754" spans="1:24" ht="15.75" customHeight="1">
      <c r="A754" s="3">
        <v>258244</v>
      </c>
      <c r="B754" s="7">
        <v>41803.39671296296</v>
      </c>
      <c r="C754" s="8">
        <v>41803.39671296296</v>
      </c>
      <c r="D754" s="3" t="s">
        <v>9</v>
      </c>
      <c r="E754" s="3" t="s">
        <v>15</v>
      </c>
      <c r="F754" s="3" t="s">
        <v>19</v>
      </c>
      <c r="G754" s="3" t="s">
        <v>16</v>
      </c>
      <c r="H754" s="3">
        <v>88517</v>
      </c>
      <c r="V754" s="4"/>
      <c r="W754" s="9"/>
      <c r="X754" s="6"/>
    </row>
    <row r="755" spans="1:24" ht="15.75" customHeight="1">
      <c r="A755" s="3">
        <v>75454</v>
      </c>
      <c r="B755" s="7">
        <v>41796.433206018519</v>
      </c>
      <c r="C755" s="8">
        <v>41796.433206018519</v>
      </c>
      <c r="D755" s="3" t="s">
        <v>9</v>
      </c>
      <c r="E755" s="3" t="s">
        <v>15</v>
      </c>
      <c r="F755" s="3" t="s">
        <v>27</v>
      </c>
      <c r="G755" s="3" t="s">
        <v>16</v>
      </c>
      <c r="H755" s="3">
        <v>88514</v>
      </c>
      <c r="V755" s="4"/>
      <c r="W755" s="9"/>
      <c r="X755" s="6"/>
    </row>
    <row r="756" spans="1:24" ht="15.75" customHeight="1">
      <c r="A756" s="3">
        <v>346065</v>
      </c>
      <c r="B756" s="7">
        <v>41855.556793981479</v>
      </c>
      <c r="C756" s="8">
        <v>41855.556793981479</v>
      </c>
      <c r="D756" s="3" t="s">
        <v>9</v>
      </c>
      <c r="E756" s="3" t="s">
        <v>15</v>
      </c>
      <c r="F756" s="3" t="s">
        <v>27</v>
      </c>
      <c r="G756" s="3" t="s">
        <v>28</v>
      </c>
      <c r="H756" s="3">
        <v>88507</v>
      </c>
      <c r="V756" s="4"/>
      <c r="W756" s="9"/>
      <c r="X756" s="6"/>
    </row>
    <row r="757" spans="1:24" ht="15.75" customHeight="1">
      <c r="A757" s="3">
        <v>437082</v>
      </c>
      <c r="B757" s="7">
        <v>41785.12672453704</v>
      </c>
      <c r="C757" s="8">
        <v>41785.12672453704</v>
      </c>
      <c r="D757" s="3" t="s">
        <v>29</v>
      </c>
      <c r="E757" s="3" t="s">
        <v>15</v>
      </c>
      <c r="F757" s="3" t="s">
        <v>27</v>
      </c>
      <c r="G757" s="3" t="s">
        <v>12</v>
      </c>
      <c r="H757" s="3">
        <v>88483</v>
      </c>
      <c r="V757" s="4"/>
      <c r="W757" s="9"/>
      <c r="X757" s="6"/>
    </row>
    <row r="758" spans="1:24" ht="15.75" customHeight="1">
      <c r="A758" s="3">
        <v>205409</v>
      </c>
      <c r="B758" s="7">
        <v>41815.832453703704</v>
      </c>
      <c r="C758" s="8">
        <v>41815.832453703704</v>
      </c>
      <c r="D758" s="3" t="s">
        <v>29</v>
      </c>
      <c r="E758" s="3" t="s">
        <v>10</v>
      </c>
      <c r="F758" s="3" t="s">
        <v>19</v>
      </c>
      <c r="G758" s="3" t="s">
        <v>16</v>
      </c>
      <c r="H758" s="3">
        <v>88469</v>
      </c>
      <c r="V758" s="4"/>
      <c r="W758" s="9"/>
      <c r="X758" s="6"/>
    </row>
    <row r="759" spans="1:24" ht="15.75" customHeight="1">
      <c r="A759" s="3">
        <v>696733</v>
      </c>
      <c r="B759" s="7">
        <v>41816.431701388887</v>
      </c>
      <c r="C759" s="8">
        <v>41816.431701388887</v>
      </c>
      <c r="D759" s="3" t="s">
        <v>9</v>
      </c>
      <c r="E759" s="3" t="s">
        <v>10</v>
      </c>
      <c r="F759" s="3" t="s">
        <v>34</v>
      </c>
      <c r="G759" s="3" t="s">
        <v>39</v>
      </c>
      <c r="H759" s="3">
        <v>88465</v>
      </c>
      <c r="V759" s="4"/>
      <c r="W759" s="9"/>
      <c r="X759" s="6"/>
    </row>
    <row r="760" spans="1:24" ht="15.75" customHeight="1">
      <c r="A760" s="3">
        <v>545345</v>
      </c>
      <c r="B760" s="7">
        <v>41816.736192129632</v>
      </c>
      <c r="C760" s="8">
        <v>41816.736192129632</v>
      </c>
      <c r="D760" s="3" t="s">
        <v>9</v>
      </c>
      <c r="E760" s="3" t="s">
        <v>15</v>
      </c>
      <c r="F760" s="3" t="s">
        <v>11</v>
      </c>
      <c r="G760" s="3" t="s">
        <v>39</v>
      </c>
      <c r="H760" s="3">
        <v>88457</v>
      </c>
      <c r="V760" s="4"/>
      <c r="W760" s="9"/>
      <c r="X760" s="6"/>
    </row>
    <row r="761" spans="1:24" ht="15.75" customHeight="1">
      <c r="A761" s="3">
        <v>55833</v>
      </c>
      <c r="B761" s="7">
        <v>41874.59097222222</v>
      </c>
      <c r="C761" s="8">
        <v>41874.59097222222</v>
      </c>
      <c r="D761" s="3" t="s">
        <v>9</v>
      </c>
      <c r="E761" s="3" t="s">
        <v>15</v>
      </c>
      <c r="F761" s="3" t="s">
        <v>27</v>
      </c>
      <c r="G761" s="3" t="s">
        <v>28</v>
      </c>
      <c r="H761" s="3">
        <v>88439</v>
      </c>
      <c r="V761" s="4"/>
      <c r="W761" s="9"/>
      <c r="X761" s="6"/>
    </row>
    <row r="762" spans="1:24" ht="15.75" customHeight="1">
      <c r="A762" s="3">
        <v>510340</v>
      </c>
      <c r="B762" s="7">
        <v>41786.497534722221</v>
      </c>
      <c r="C762" s="8">
        <v>41786.497534722221</v>
      </c>
      <c r="D762" s="3" t="s">
        <v>9</v>
      </c>
      <c r="E762" s="3" t="s">
        <v>15</v>
      </c>
      <c r="F762" s="3" t="s">
        <v>27</v>
      </c>
      <c r="G762" s="3" t="s">
        <v>23</v>
      </c>
      <c r="H762" s="3">
        <v>88420</v>
      </c>
      <c r="V762" s="4"/>
      <c r="W762" s="9"/>
      <c r="X762" s="6"/>
    </row>
    <row r="763" spans="1:24" ht="15.75" customHeight="1">
      <c r="A763" s="3">
        <v>897030</v>
      </c>
      <c r="B763" s="7">
        <v>41832.362962962965</v>
      </c>
      <c r="C763" s="8">
        <v>41832.362962962965</v>
      </c>
      <c r="D763" s="3" t="s">
        <v>9</v>
      </c>
      <c r="E763" s="3" t="s">
        <v>15</v>
      </c>
      <c r="F763" s="3" t="s">
        <v>19</v>
      </c>
      <c r="G763" s="3" t="s">
        <v>28</v>
      </c>
      <c r="H763" s="3">
        <v>88402</v>
      </c>
      <c r="V763" s="4"/>
      <c r="W763" s="9"/>
      <c r="X763" s="6"/>
    </row>
    <row r="764" spans="1:24" ht="15.75" customHeight="1">
      <c r="A764" s="3">
        <v>365544</v>
      </c>
      <c r="B764" s="7">
        <v>41839.539560185185</v>
      </c>
      <c r="C764" s="8">
        <v>41839.539560185185</v>
      </c>
      <c r="D764" s="3" t="s">
        <v>9</v>
      </c>
      <c r="E764" s="3" t="s">
        <v>15</v>
      </c>
      <c r="F764" s="3" t="s">
        <v>30</v>
      </c>
      <c r="G764" s="3" t="s">
        <v>16</v>
      </c>
      <c r="H764" s="3">
        <v>88392</v>
      </c>
      <c r="V764" s="4"/>
      <c r="W764" s="9"/>
      <c r="X764" s="6"/>
    </row>
    <row r="765" spans="1:24" ht="15.75" customHeight="1">
      <c r="A765" s="3">
        <v>528664</v>
      </c>
      <c r="B765" s="7">
        <v>41867.509212962963</v>
      </c>
      <c r="C765" s="8">
        <v>41867.509212962963</v>
      </c>
      <c r="D765" s="3" t="s">
        <v>9</v>
      </c>
      <c r="E765" s="3" t="s">
        <v>15</v>
      </c>
      <c r="F765" s="3" t="s">
        <v>19</v>
      </c>
      <c r="G765" s="3" t="s">
        <v>26</v>
      </c>
      <c r="H765" s="3">
        <v>88378</v>
      </c>
      <c r="V765" s="4"/>
      <c r="W765" s="9"/>
      <c r="X765" s="6"/>
    </row>
    <row r="766" spans="1:24" ht="15.75" customHeight="1">
      <c r="A766" s="3">
        <v>153036</v>
      </c>
      <c r="B766" s="7">
        <v>41854.12871527778</v>
      </c>
      <c r="C766" s="8">
        <v>41854.12871527778</v>
      </c>
      <c r="D766" s="3" t="s">
        <v>29</v>
      </c>
      <c r="E766" s="3" t="s">
        <v>15</v>
      </c>
      <c r="F766" s="3" t="s">
        <v>19</v>
      </c>
      <c r="G766" s="3" t="s">
        <v>16</v>
      </c>
      <c r="H766" s="3">
        <v>88372</v>
      </c>
      <c r="V766" s="4"/>
      <c r="W766" s="9"/>
      <c r="X766" s="6"/>
    </row>
    <row r="767" spans="1:24" ht="15.75" customHeight="1">
      <c r="A767" s="3">
        <v>926485</v>
      </c>
      <c r="B767" s="7">
        <v>41795.144143518519</v>
      </c>
      <c r="C767" s="8">
        <v>41795.144143518519</v>
      </c>
      <c r="D767" s="3" t="s">
        <v>9</v>
      </c>
      <c r="E767" s="3" t="s">
        <v>10</v>
      </c>
      <c r="F767" s="3" t="s">
        <v>27</v>
      </c>
      <c r="G767" s="3" t="s">
        <v>26</v>
      </c>
      <c r="H767" s="3">
        <v>88363</v>
      </c>
      <c r="V767" s="4"/>
      <c r="W767" s="9"/>
      <c r="X767" s="6"/>
    </row>
    <row r="768" spans="1:24" ht="15.75" customHeight="1">
      <c r="A768" s="3">
        <v>688250</v>
      </c>
      <c r="B768" s="7">
        <v>41788.379664351851</v>
      </c>
      <c r="C768" s="8">
        <v>41788.379664351851</v>
      </c>
      <c r="D768" s="3" t="s">
        <v>9</v>
      </c>
      <c r="E768" s="3" t="s">
        <v>37</v>
      </c>
      <c r="F768" s="3" t="s">
        <v>30</v>
      </c>
      <c r="G768" s="3" t="s">
        <v>26</v>
      </c>
      <c r="H768" s="3">
        <v>88360</v>
      </c>
      <c r="V768" s="4"/>
      <c r="W768" s="9"/>
      <c r="X768" s="6"/>
    </row>
    <row r="769" spans="1:24" ht="15.75" customHeight="1">
      <c r="A769" s="3">
        <v>458505</v>
      </c>
      <c r="B769" s="7">
        <v>41800.397199074076</v>
      </c>
      <c r="C769" s="8">
        <v>41800.397199074076</v>
      </c>
      <c r="D769" s="3" t="s">
        <v>9</v>
      </c>
      <c r="E769" s="3" t="s">
        <v>15</v>
      </c>
      <c r="F769" s="3" t="s">
        <v>33</v>
      </c>
      <c r="G769" s="3" t="s">
        <v>26</v>
      </c>
      <c r="H769" s="3">
        <v>88355</v>
      </c>
      <c r="V769" s="4"/>
      <c r="W769" s="9"/>
      <c r="X769" s="6"/>
    </row>
    <row r="770" spans="1:24" ht="15.75" customHeight="1">
      <c r="A770" s="3">
        <v>457162</v>
      </c>
      <c r="B770" s="7">
        <v>41844.792916666665</v>
      </c>
      <c r="C770" s="8">
        <v>41844.792916666665</v>
      </c>
      <c r="D770" s="3" t="s">
        <v>29</v>
      </c>
      <c r="E770" s="3" t="s">
        <v>10</v>
      </c>
      <c r="F770" s="3" t="s">
        <v>19</v>
      </c>
      <c r="G770" s="3" t="s">
        <v>23</v>
      </c>
      <c r="H770" s="3">
        <v>88354</v>
      </c>
      <c r="V770" s="4"/>
      <c r="W770" s="9"/>
      <c r="X770" s="6"/>
    </row>
    <row r="771" spans="1:24" ht="15.75" customHeight="1">
      <c r="A771" s="3">
        <v>589955</v>
      </c>
      <c r="B771" s="7">
        <v>41872.599733796298</v>
      </c>
      <c r="C771" s="8">
        <v>41872.599733796298</v>
      </c>
      <c r="D771" s="3" t="s">
        <v>29</v>
      </c>
      <c r="E771" s="3" t="s">
        <v>10</v>
      </c>
      <c r="F771" s="3" t="s">
        <v>35</v>
      </c>
      <c r="G771" s="3" t="s">
        <v>28</v>
      </c>
      <c r="H771" s="3">
        <v>88353</v>
      </c>
      <c r="V771" s="4"/>
      <c r="W771" s="9"/>
      <c r="X771" s="6"/>
    </row>
    <row r="772" spans="1:24" ht="15.75" customHeight="1">
      <c r="A772" s="3">
        <v>756902</v>
      </c>
      <c r="B772" s="7">
        <v>41795.395578703705</v>
      </c>
      <c r="C772" s="8">
        <v>41795.395578703705</v>
      </c>
      <c r="D772" s="3" t="s">
        <v>9</v>
      </c>
      <c r="E772" s="3" t="s">
        <v>15</v>
      </c>
      <c r="F772" s="3" t="s">
        <v>33</v>
      </c>
      <c r="G772" s="3" t="s">
        <v>32</v>
      </c>
      <c r="H772" s="3">
        <v>88348</v>
      </c>
      <c r="V772" s="4"/>
      <c r="W772" s="9"/>
      <c r="X772" s="6"/>
    </row>
    <row r="773" spans="1:24" ht="15.75" customHeight="1">
      <c r="A773" s="3">
        <v>491765</v>
      </c>
      <c r="B773" s="7">
        <v>41774.717291666668</v>
      </c>
      <c r="C773" s="8">
        <v>41774.717291666668</v>
      </c>
      <c r="D773" s="3" t="s">
        <v>9</v>
      </c>
      <c r="E773" s="3" t="s">
        <v>15</v>
      </c>
      <c r="F773" s="3" t="s">
        <v>38</v>
      </c>
      <c r="G773" s="3" t="s">
        <v>28</v>
      </c>
      <c r="H773" s="3">
        <v>88348</v>
      </c>
      <c r="V773" s="4"/>
      <c r="W773" s="9"/>
      <c r="X773" s="6"/>
    </row>
    <row r="774" spans="1:24" ht="15.75" customHeight="1">
      <c r="A774" s="3">
        <v>219953</v>
      </c>
      <c r="B774" s="7">
        <v>41879.678483796299</v>
      </c>
      <c r="C774" s="8">
        <v>41879.678483796299</v>
      </c>
      <c r="D774" s="3" t="s">
        <v>9</v>
      </c>
      <c r="E774" s="3" t="s">
        <v>10</v>
      </c>
      <c r="F774" s="3" t="s">
        <v>19</v>
      </c>
      <c r="G774" s="3" t="s">
        <v>26</v>
      </c>
      <c r="H774" s="3">
        <v>88338</v>
      </c>
      <c r="V774" s="4"/>
      <c r="W774" s="9"/>
      <c r="X774" s="6"/>
    </row>
    <row r="775" spans="1:24" ht="15.75" customHeight="1">
      <c r="A775" s="3">
        <v>348724</v>
      </c>
      <c r="B775" s="7">
        <v>41782.312604166669</v>
      </c>
      <c r="C775" s="8">
        <v>41782.312604166669</v>
      </c>
      <c r="D775" s="3" t="s">
        <v>9</v>
      </c>
      <c r="E775" s="3" t="s">
        <v>37</v>
      </c>
      <c r="F775" s="3" t="s">
        <v>27</v>
      </c>
      <c r="G775" s="3" t="s">
        <v>26</v>
      </c>
      <c r="H775" s="3">
        <v>88334</v>
      </c>
      <c r="V775" s="4"/>
      <c r="W775" s="9"/>
      <c r="X775" s="6"/>
    </row>
    <row r="776" spans="1:24" ht="15.75" customHeight="1">
      <c r="A776" s="3">
        <v>138560</v>
      </c>
      <c r="B776" s="7">
        <v>41794.399305555555</v>
      </c>
      <c r="C776" s="8">
        <v>41794.399305555555</v>
      </c>
      <c r="D776" s="3" t="s">
        <v>9</v>
      </c>
      <c r="E776" s="3" t="s">
        <v>15</v>
      </c>
      <c r="F776" s="3" t="s">
        <v>30</v>
      </c>
      <c r="G776" s="3" t="s">
        <v>39</v>
      </c>
      <c r="H776" s="3">
        <v>88308</v>
      </c>
      <c r="V776" s="4"/>
      <c r="W776" s="9"/>
      <c r="X776" s="6"/>
    </row>
    <row r="777" spans="1:24" ht="15.75" customHeight="1">
      <c r="A777" s="3">
        <v>376300</v>
      </c>
      <c r="B777" s="7">
        <v>41855.037557870368</v>
      </c>
      <c r="C777" s="8">
        <v>41855.037557870368</v>
      </c>
      <c r="D777" s="3" t="s">
        <v>9</v>
      </c>
      <c r="E777" s="3" t="s">
        <v>37</v>
      </c>
      <c r="F777" s="3" t="s">
        <v>19</v>
      </c>
      <c r="G777" s="3" t="s">
        <v>20</v>
      </c>
      <c r="H777" s="3">
        <v>88307</v>
      </c>
      <c r="V777" s="4"/>
      <c r="W777" s="9"/>
      <c r="X777" s="6"/>
    </row>
    <row r="778" spans="1:24" ht="15.75" customHeight="1">
      <c r="A778" s="3">
        <v>199723</v>
      </c>
      <c r="B778" s="7">
        <v>41838.54246527778</v>
      </c>
      <c r="C778" s="8">
        <v>41838.54246527778</v>
      </c>
      <c r="D778" s="3" t="s">
        <v>9</v>
      </c>
      <c r="E778" s="3" t="s">
        <v>15</v>
      </c>
      <c r="F778" s="3" t="s">
        <v>27</v>
      </c>
      <c r="G778" s="3" t="s">
        <v>39</v>
      </c>
      <c r="H778" s="3">
        <v>88305</v>
      </c>
      <c r="V778" s="4"/>
      <c r="W778" s="9"/>
      <c r="X778" s="6"/>
    </row>
    <row r="779" spans="1:24" ht="15.75" customHeight="1">
      <c r="A779" s="3">
        <v>371137</v>
      </c>
      <c r="B779" s="7">
        <v>41848.801701388889</v>
      </c>
      <c r="C779" s="8">
        <v>41848.801701388889</v>
      </c>
      <c r="D779" s="3" t="s">
        <v>9</v>
      </c>
      <c r="E779" s="3" t="s">
        <v>37</v>
      </c>
      <c r="F779" s="3" t="s">
        <v>27</v>
      </c>
      <c r="G779" s="3" t="s">
        <v>16</v>
      </c>
      <c r="H779" s="3">
        <v>88298</v>
      </c>
      <c r="V779" s="4"/>
      <c r="W779" s="9"/>
      <c r="X779" s="6"/>
    </row>
    <row r="780" spans="1:24" ht="15.75" customHeight="1">
      <c r="A780" s="3">
        <v>415817</v>
      </c>
      <c r="B780" s="7">
        <v>41856.438263888886</v>
      </c>
      <c r="C780" s="8">
        <v>41856.438263888886</v>
      </c>
      <c r="D780" s="3" t="s">
        <v>9</v>
      </c>
      <c r="E780" s="3" t="s">
        <v>15</v>
      </c>
      <c r="F780" s="3" t="s">
        <v>34</v>
      </c>
      <c r="G780" s="3" t="s">
        <v>26</v>
      </c>
      <c r="H780" s="3">
        <v>88298</v>
      </c>
      <c r="V780" s="4"/>
      <c r="W780" s="9"/>
      <c r="X780" s="6"/>
    </row>
    <row r="781" spans="1:24" ht="15.75" customHeight="1">
      <c r="A781" s="3">
        <v>244499</v>
      </c>
      <c r="B781" s="7">
        <v>41835.719895833332</v>
      </c>
      <c r="C781" s="8">
        <v>41835.719895833332</v>
      </c>
      <c r="D781" s="3" t="s">
        <v>9</v>
      </c>
      <c r="E781" s="3" t="s">
        <v>15</v>
      </c>
      <c r="F781" s="3" t="s">
        <v>38</v>
      </c>
      <c r="G781" s="3" t="s">
        <v>28</v>
      </c>
      <c r="H781" s="3">
        <v>88295</v>
      </c>
      <c r="V781" s="4"/>
      <c r="W781" s="9"/>
      <c r="X781" s="6"/>
    </row>
    <row r="782" spans="1:24" ht="15.75" customHeight="1">
      <c r="A782" s="3">
        <v>671060</v>
      </c>
      <c r="B782" s="7">
        <v>41815.573252314818</v>
      </c>
      <c r="C782" s="8">
        <v>41815.573252314818</v>
      </c>
      <c r="D782" s="3" t="s">
        <v>9</v>
      </c>
      <c r="E782" s="3" t="s">
        <v>15</v>
      </c>
      <c r="F782" s="3" t="s">
        <v>27</v>
      </c>
      <c r="G782" s="3" t="s">
        <v>26</v>
      </c>
      <c r="H782" s="3">
        <v>88285</v>
      </c>
      <c r="V782" s="4"/>
      <c r="W782" s="9"/>
      <c r="X782" s="6"/>
    </row>
    <row r="783" spans="1:24" ht="15.75" customHeight="1">
      <c r="A783" s="3">
        <v>552133</v>
      </c>
      <c r="B783" s="7">
        <v>41791.680868055555</v>
      </c>
      <c r="C783" s="8">
        <v>41791.680868055555</v>
      </c>
      <c r="D783" s="3" t="s">
        <v>9</v>
      </c>
      <c r="E783" s="3" t="s">
        <v>15</v>
      </c>
      <c r="F783" s="3" t="s">
        <v>33</v>
      </c>
      <c r="G783" s="3" t="s">
        <v>28</v>
      </c>
      <c r="H783" s="3">
        <v>88279</v>
      </c>
      <c r="V783" s="4"/>
      <c r="W783" s="9"/>
      <c r="X783" s="6"/>
    </row>
    <row r="784" spans="1:24" ht="15.75" customHeight="1">
      <c r="A784" s="3">
        <v>856783</v>
      </c>
      <c r="B784" s="7">
        <v>41849.731030092589</v>
      </c>
      <c r="C784" s="8">
        <v>41849.731030092589</v>
      </c>
      <c r="D784" s="3" t="s">
        <v>29</v>
      </c>
      <c r="E784" s="3" t="s">
        <v>10</v>
      </c>
      <c r="F784" s="3" t="s">
        <v>34</v>
      </c>
      <c r="G784" s="3" t="s">
        <v>20</v>
      </c>
      <c r="H784" s="3">
        <v>88276</v>
      </c>
      <c r="V784" s="4"/>
      <c r="W784" s="9"/>
      <c r="X784" s="6"/>
    </row>
    <row r="785" spans="1:24" ht="15.75" customHeight="1">
      <c r="A785" s="3">
        <v>860271</v>
      </c>
      <c r="B785" s="7">
        <v>41823.397361111114</v>
      </c>
      <c r="C785" s="8">
        <v>41823.397361111114</v>
      </c>
      <c r="D785" s="3" t="s">
        <v>9</v>
      </c>
      <c r="E785" s="3" t="s">
        <v>15</v>
      </c>
      <c r="F785" s="3" t="s">
        <v>34</v>
      </c>
      <c r="G785" s="3" t="s">
        <v>28</v>
      </c>
      <c r="H785" s="3">
        <v>88274</v>
      </c>
      <c r="V785" s="4"/>
      <c r="W785" s="9"/>
      <c r="X785" s="6"/>
    </row>
    <row r="786" spans="1:24" ht="15.75" customHeight="1">
      <c r="A786" s="3">
        <v>859920</v>
      </c>
      <c r="B786" s="7">
        <v>41808.548761574071</v>
      </c>
      <c r="C786" s="8">
        <v>41808.548761574071</v>
      </c>
      <c r="D786" s="3" t="s">
        <v>9</v>
      </c>
      <c r="E786" s="3" t="s">
        <v>15</v>
      </c>
      <c r="F786" s="3" t="s">
        <v>27</v>
      </c>
      <c r="G786" s="3" t="s">
        <v>39</v>
      </c>
      <c r="H786" s="3">
        <v>88264</v>
      </c>
      <c r="V786" s="4"/>
      <c r="W786" s="9"/>
      <c r="X786" s="6"/>
    </row>
    <row r="787" spans="1:24" ht="15.75" customHeight="1">
      <c r="A787" s="3">
        <v>61098</v>
      </c>
      <c r="B787" s="7">
        <v>41789.37604166667</v>
      </c>
      <c r="C787" s="8">
        <v>41789.37604166667</v>
      </c>
      <c r="D787" s="3" t="s">
        <v>9</v>
      </c>
      <c r="E787" s="3" t="s">
        <v>10</v>
      </c>
      <c r="F787" s="3" t="s">
        <v>19</v>
      </c>
      <c r="G787" s="3" t="s">
        <v>28</v>
      </c>
      <c r="H787" s="3">
        <v>88247</v>
      </c>
      <c r="V787" s="4"/>
      <c r="W787" s="9"/>
      <c r="X787" s="6"/>
    </row>
    <row r="788" spans="1:24" ht="15.75" customHeight="1">
      <c r="A788" s="3">
        <v>364734</v>
      </c>
      <c r="B788" s="7">
        <v>41790.347083333334</v>
      </c>
      <c r="C788" s="8">
        <v>41790.347083333334</v>
      </c>
      <c r="D788" s="3" t="s">
        <v>9</v>
      </c>
      <c r="E788" s="3" t="s">
        <v>10</v>
      </c>
      <c r="F788" s="3" t="s">
        <v>19</v>
      </c>
      <c r="G788" s="3" t="s">
        <v>23</v>
      </c>
      <c r="H788" s="3">
        <v>88244</v>
      </c>
      <c r="V788" s="4"/>
      <c r="W788" s="9"/>
      <c r="X788" s="6"/>
    </row>
    <row r="789" spans="1:24" ht="15.75" customHeight="1">
      <c r="A789" s="3">
        <v>46102</v>
      </c>
      <c r="B789" s="7">
        <v>41774.7344212963</v>
      </c>
      <c r="C789" s="8">
        <v>41774.7344212963</v>
      </c>
      <c r="D789" s="3" t="s">
        <v>9</v>
      </c>
      <c r="E789" s="3" t="s">
        <v>15</v>
      </c>
      <c r="F789" s="3" t="s">
        <v>38</v>
      </c>
      <c r="G789" s="3" t="s">
        <v>16</v>
      </c>
      <c r="H789" s="3">
        <v>88242</v>
      </c>
      <c r="V789" s="4"/>
      <c r="W789" s="9"/>
      <c r="X789" s="6"/>
    </row>
    <row r="790" spans="1:24" ht="15.75" customHeight="1">
      <c r="A790" s="3">
        <v>827606</v>
      </c>
      <c r="B790" s="7">
        <v>41838.401493055557</v>
      </c>
      <c r="C790" s="8">
        <v>41838.401493055557</v>
      </c>
      <c r="D790" s="3" t="s">
        <v>29</v>
      </c>
      <c r="E790" s="3" t="s">
        <v>15</v>
      </c>
      <c r="F790" s="3" t="s">
        <v>27</v>
      </c>
      <c r="G790" s="3" t="s">
        <v>26</v>
      </c>
      <c r="H790" s="3">
        <v>88236</v>
      </c>
      <c r="V790" s="4"/>
      <c r="W790" s="9"/>
      <c r="X790" s="6"/>
    </row>
    <row r="791" spans="1:24" ht="15.75" customHeight="1">
      <c r="A791" s="3">
        <v>75604</v>
      </c>
      <c r="B791" s="7">
        <v>41764.540729166663</v>
      </c>
      <c r="C791" s="8">
        <v>41764.540729166663</v>
      </c>
      <c r="D791" s="3" t="s">
        <v>9</v>
      </c>
      <c r="E791" s="3" t="s">
        <v>15</v>
      </c>
      <c r="F791" s="3" t="s">
        <v>19</v>
      </c>
      <c r="G791" s="3" t="s">
        <v>28</v>
      </c>
      <c r="H791" s="3">
        <v>88226</v>
      </c>
      <c r="V791" s="4"/>
      <c r="W791" s="9"/>
      <c r="X791" s="6"/>
    </row>
    <row r="792" spans="1:24" ht="15.75" customHeight="1">
      <c r="A792" s="3">
        <v>356301</v>
      </c>
      <c r="B792" s="7">
        <v>41774.733055555553</v>
      </c>
      <c r="C792" s="8">
        <v>41774.733055555553</v>
      </c>
      <c r="D792" s="3" t="s">
        <v>9</v>
      </c>
      <c r="E792" s="3" t="s">
        <v>15</v>
      </c>
      <c r="F792" s="3" t="s">
        <v>38</v>
      </c>
      <c r="G792" s="3" t="s">
        <v>16</v>
      </c>
      <c r="H792" s="3">
        <v>88218</v>
      </c>
      <c r="V792" s="4"/>
      <c r="W792" s="9"/>
      <c r="X792" s="6"/>
    </row>
    <row r="793" spans="1:24" ht="15.75" customHeight="1">
      <c r="A793" s="3">
        <v>149727</v>
      </c>
      <c r="B793" s="7">
        <v>41865.699479166666</v>
      </c>
      <c r="C793" s="8">
        <v>41865.699479166666</v>
      </c>
      <c r="D793" s="3" t="s">
        <v>9</v>
      </c>
      <c r="E793" s="3" t="s">
        <v>10</v>
      </c>
      <c r="F793" s="3" t="s">
        <v>27</v>
      </c>
      <c r="G793" s="3" t="s">
        <v>26</v>
      </c>
      <c r="H793" s="3">
        <v>88216</v>
      </c>
      <c r="V793" s="4"/>
      <c r="W793" s="9"/>
      <c r="X793" s="6"/>
    </row>
    <row r="794" spans="1:24" ht="15.75" customHeight="1">
      <c r="A794" s="3">
        <v>374187</v>
      </c>
      <c r="B794" s="7">
        <v>41848.410671296297</v>
      </c>
      <c r="C794" s="8">
        <v>41848.410671296297</v>
      </c>
      <c r="D794" s="3" t="s">
        <v>29</v>
      </c>
      <c r="E794" s="3" t="s">
        <v>15</v>
      </c>
      <c r="F794" s="3" t="s">
        <v>19</v>
      </c>
      <c r="G794" s="3" t="s">
        <v>28</v>
      </c>
      <c r="H794" s="3">
        <v>88171</v>
      </c>
      <c r="V794" s="4"/>
      <c r="W794" s="9"/>
      <c r="X794" s="6"/>
    </row>
    <row r="795" spans="1:24" ht="15.75" customHeight="1">
      <c r="A795" s="3">
        <v>28396</v>
      </c>
      <c r="B795" s="7">
        <v>41772.397210648145</v>
      </c>
      <c r="C795" s="8">
        <v>41772.397210648145</v>
      </c>
      <c r="D795" s="3" t="s">
        <v>9</v>
      </c>
      <c r="E795" s="3" t="s">
        <v>15</v>
      </c>
      <c r="F795" s="3" t="s">
        <v>19</v>
      </c>
      <c r="G795" s="3" t="s">
        <v>26</v>
      </c>
      <c r="H795" s="3">
        <v>88166</v>
      </c>
      <c r="V795" s="4"/>
      <c r="W795" s="9"/>
      <c r="X795" s="6"/>
    </row>
    <row r="796" spans="1:24" ht="15.75" customHeight="1">
      <c r="A796" s="3">
        <v>266100</v>
      </c>
      <c r="B796" s="7">
        <v>41824.824849537035</v>
      </c>
      <c r="C796" s="8">
        <v>41824.824849537035</v>
      </c>
      <c r="D796" s="3" t="s">
        <v>9</v>
      </c>
      <c r="E796" s="3" t="s">
        <v>15</v>
      </c>
      <c r="F796" s="3" t="s">
        <v>30</v>
      </c>
      <c r="G796" s="3" t="s">
        <v>28</v>
      </c>
      <c r="H796" s="3">
        <v>88155</v>
      </c>
      <c r="V796" s="4"/>
      <c r="W796" s="9"/>
      <c r="X796" s="6"/>
    </row>
    <row r="797" spans="1:24" ht="15.75" customHeight="1">
      <c r="A797" s="3">
        <v>949511</v>
      </c>
      <c r="B797" s="7">
        <v>41779.209826388891</v>
      </c>
      <c r="C797" s="8">
        <v>41779.209826388891</v>
      </c>
      <c r="D797" s="3" t="s">
        <v>9</v>
      </c>
      <c r="E797" s="3" t="s">
        <v>10</v>
      </c>
      <c r="F797" s="3" t="s">
        <v>38</v>
      </c>
      <c r="G797" s="3" t="s">
        <v>26</v>
      </c>
      <c r="H797" s="3">
        <v>88147</v>
      </c>
      <c r="V797" s="4"/>
      <c r="W797" s="9"/>
      <c r="X797" s="6"/>
    </row>
    <row r="798" spans="1:24" ht="15.75" customHeight="1">
      <c r="A798" s="3">
        <v>624057</v>
      </c>
      <c r="B798" s="7">
        <v>41832.457233796296</v>
      </c>
      <c r="C798" s="8">
        <v>41832.457233796296</v>
      </c>
      <c r="D798" s="3" t="s">
        <v>9</v>
      </c>
      <c r="E798" s="3" t="s">
        <v>37</v>
      </c>
      <c r="F798" s="3" t="s">
        <v>19</v>
      </c>
      <c r="G798" s="3" t="s">
        <v>28</v>
      </c>
      <c r="H798" s="3">
        <v>88147</v>
      </c>
      <c r="V798" s="4"/>
      <c r="W798" s="9"/>
      <c r="X798" s="6"/>
    </row>
    <row r="799" spans="1:24" ht="15.75" customHeight="1">
      <c r="A799" s="3">
        <v>58738</v>
      </c>
      <c r="B799" s="7">
        <v>41817.740868055553</v>
      </c>
      <c r="C799" s="8">
        <v>41817.740868055553</v>
      </c>
      <c r="D799" s="3" t="s">
        <v>9</v>
      </c>
      <c r="E799" s="3" t="s">
        <v>15</v>
      </c>
      <c r="F799" s="3" t="s">
        <v>27</v>
      </c>
      <c r="G799" s="3" t="s">
        <v>28</v>
      </c>
      <c r="H799" s="3">
        <v>88127</v>
      </c>
      <c r="V799" s="4"/>
      <c r="W799" s="9"/>
      <c r="X799" s="6"/>
    </row>
    <row r="800" spans="1:24" ht="15.75" customHeight="1">
      <c r="A800" s="3">
        <v>899082</v>
      </c>
      <c r="B800" s="7">
        <v>41815.826377314814</v>
      </c>
      <c r="C800" s="8">
        <v>41815.826377314814</v>
      </c>
      <c r="D800" s="3" t="s">
        <v>9</v>
      </c>
      <c r="E800" s="3" t="s">
        <v>10</v>
      </c>
      <c r="F800" s="3" t="s">
        <v>27</v>
      </c>
      <c r="G800" s="3" t="s">
        <v>26</v>
      </c>
      <c r="H800" s="3">
        <v>88125</v>
      </c>
      <c r="V800" s="4"/>
      <c r="W800" s="9"/>
      <c r="X800" s="6"/>
    </row>
    <row r="801" spans="1:24" ht="15.75" customHeight="1">
      <c r="A801" s="3">
        <v>573753</v>
      </c>
      <c r="B801" s="7">
        <v>41820.397233796299</v>
      </c>
      <c r="C801" s="8">
        <v>41820.397233796299</v>
      </c>
      <c r="D801" s="3" t="s">
        <v>9</v>
      </c>
      <c r="E801" s="3" t="s">
        <v>10</v>
      </c>
      <c r="F801" s="3" t="s">
        <v>27</v>
      </c>
      <c r="G801" s="3" t="s">
        <v>26</v>
      </c>
      <c r="H801" s="3">
        <v>88092</v>
      </c>
      <c r="V801" s="4"/>
      <c r="W801" s="9"/>
      <c r="X801" s="6"/>
    </row>
    <row r="802" spans="1:24" ht="15.75" customHeight="1">
      <c r="A802" s="3">
        <v>622459</v>
      </c>
      <c r="B802" s="7">
        <v>41876.576851851853</v>
      </c>
      <c r="C802" s="8">
        <v>41876.576851851853</v>
      </c>
      <c r="D802" s="3" t="s">
        <v>9</v>
      </c>
      <c r="E802" s="3" t="s">
        <v>15</v>
      </c>
      <c r="F802" s="3" t="s">
        <v>30</v>
      </c>
      <c r="G802" s="3" t="s">
        <v>23</v>
      </c>
      <c r="H802" s="3">
        <v>88090</v>
      </c>
      <c r="V802" s="4"/>
      <c r="W802" s="9"/>
      <c r="X802" s="6"/>
    </row>
    <row r="803" spans="1:24" ht="15.75" customHeight="1">
      <c r="A803" s="3">
        <v>843561</v>
      </c>
      <c r="B803" s="7">
        <v>41852.314687500002</v>
      </c>
      <c r="C803" s="8">
        <v>41852.314687500002</v>
      </c>
      <c r="D803" s="3" t="s">
        <v>9</v>
      </c>
      <c r="E803" s="3" t="s">
        <v>15</v>
      </c>
      <c r="F803" s="3" t="s">
        <v>27</v>
      </c>
      <c r="G803" s="3" t="s">
        <v>26</v>
      </c>
      <c r="H803" s="3">
        <v>88087</v>
      </c>
      <c r="V803" s="4"/>
      <c r="W803" s="9"/>
      <c r="X803" s="6"/>
    </row>
    <row r="804" spans="1:24" ht="15.75" customHeight="1">
      <c r="A804" s="3">
        <v>501887</v>
      </c>
      <c r="B804" s="7">
        <v>41855.725844907407</v>
      </c>
      <c r="C804" s="8">
        <v>41855.725844907407</v>
      </c>
      <c r="D804" s="3" t="s">
        <v>29</v>
      </c>
      <c r="E804" s="3" t="s">
        <v>10</v>
      </c>
      <c r="F804" s="3" t="s">
        <v>35</v>
      </c>
      <c r="G804" s="3" t="s">
        <v>28</v>
      </c>
      <c r="H804" s="3">
        <v>88072</v>
      </c>
      <c r="V804" s="4"/>
      <c r="W804" s="9"/>
      <c r="X804" s="6"/>
    </row>
    <row r="805" spans="1:24" ht="15.75" customHeight="1">
      <c r="A805" s="3">
        <v>600625</v>
      </c>
      <c r="B805" s="7">
        <v>41761.765081018515</v>
      </c>
      <c r="C805" s="8">
        <v>41761.765081018515</v>
      </c>
      <c r="D805" s="3" t="s">
        <v>29</v>
      </c>
      <c r="E805" s="3" t="s">
        <v>15</v>
      </c>
      <c r="F805" s="3" t="s">
        <v>19</v>
      </c>
      <c r="G805" s="3" t="s">
        <v>28</v>
      </c>
      <c r="H805" s="3">
        <v>88057</v>
      </c>
      <c r="V805" s="4"/>
      <c r="W805" s="9"/>
      <c r="X805" s="6"/>
    </row>
    <row r="806" spans="1:24" ht="15.75" customHeight="1">
      <c r="A806" s="3">
        <v>950873</v>
      </c>
      <c r="B806" s="7">
        <v>41876.398657407408</v>
      </c>
      <c r="C806" s="8">
        <v>41876.398657407408</v>
      </c>
      <c r="D806" s="3" t="s">
        <v>9</v>
      </c>
      <c r="E806" s="3" t="s">
        <v>10</v>
      </c>
      <c r="F806" s="3" t="s">
        <v>27</v>
      </c>
      <c r="G806" s="3" t="s">
        <v>16</v>
      </c>
      <c r="H806" s="3">
        <v>88043</v>
      </c>
      <c r="V806" s="4"/>
      <c r="W806" s="9"/>
      <c r="X806" s="6"/>
    </row>
    <row r="807" spans="1:24" ht="15.75" customHeight="1">
      <c r="A807" s="3">
        <v>221854</v>
      </c>
      <c r="B807" s="7">
        <v>41761.623784722222</v>
      </c>
      <c r="C807" s="8">
        <v>41761.623784722222</v>
      </c>
      <c r="D807" s="3" t="s">
        <v>9</v>
      </c>
      <c r="E807" s="3" t="s">
        <v>10</v>
      </c>
      <c r="F807" s="3" t="s">
        <v>27</v>
      </c>
      <c r="G807" s="3" t="s">
        <v>39</v>
      </c>
      <c r="H807" s="3">
        <v>88022</v>
      </c>
      <c r="V807" s="4"/>
      <c r="W807" s="9"/>
      <c r="X807" s="6"/>
    </row>
    <row r="808" spans="1:24" ht="15.75" customHeight="1">
      <c r="A808" s="3">
        <v>229283</v>
      </c>
      <c r="B808" s="7">
        <v>41868.364131944443</v>
      </c>
      <c r="C808" s="8">
        <v>41868.364131944443</v>
      </c>
      <c r="D808" s="3" t="s">
        <v>9</v>
      </c>
      <c r="E808" s="3" t="s">
        <v>15</v>
      </c>
      <c r="F808" s="3" t="s">
        <v>19</v>
      </c>
      <c r="G808" s="3" t="s">
        <v>20</v>
      </c>
      <c r="H808" s="3">
        <v>88015</v>
      </c>
      <c r="V808" s="4"/>
      <c r="W808" s="9"/>
      <c r="X808" s="6"/>
    </row>
    <row r="809" spans="1:24" ht="15.75" customHeight="1">
      <c r="A809" s="3">
        <v>558034</v>
      </c>
      <c r="B809" s="7">
        <v>41870.454409722224</v>
      </c>
      <c r="C809" s="8">
        <v>41870.454409722224</v>
      </c>
      <c r="D809" s="3" t="s">
        <v>9</v>
      </c>
      <c r="E809" s="3" t="s">
        <v>10</v>
      </c>
      <c r="F809" s="3" t="s">
        <v>27</v>
      </c>
      <c r="G809" s="3" t="s">
        <v>39</v>
      </c>
      <c r="H809" s="3">
        <v>87990</v>
      </c>
      <c r="V809" s="4"/>
      <c r="W809" s="9"/>
      <c r="X809" s="6"/>
    </row>
    <row r="810" spans="1:24" ht="15.75" customHeight="1">
      <c r="A810" s="3">
        <v>224082</v>
      </c>
      <c r="B810" s="7">
        <v>41852.342476851853</v>
      </c>
      <c r="C810" s="8">
        <v>41852.342476851853</v>
      </c>
      <c r="D810" s="3" t="s">
        <v>29</v>
      </c>
      <c r="E810" s="3" t="s">
        <v>37</v>
      </c>
      <c r="F810" s="3" t="s">
        <v>19</v>
      </c>
      <c r="G810" s="3" t="s">
        <v>28</v>
      </c>
      <c r="H810" s="3">
        <v>87979</v>
      </c>
      <c r="V810" s="4"/>
      <c r="W810" s="9"/>
      <c r="X810" s="6"/>
    </row>
    <row r="811" spans="1:24" ht="15.75" customHeight="1">
      <c r="A811" s="3">
        <v>535927</v>
      </c>
      <c r="B811" s="7">
        <v>41776.86346064815</v>
      </c>
      <c r="C811" s="8">
        <v>41776.86346064815</v>
      </c>
      <c r="D811" s="3" t="s">
        <v>9</v>
      </c>
      <c r="E811" s="3" t="s">
        <v>37</v>
      </c>
      <c r="F811" s="3" t="s">
        <v>27</v>
      </c>
      <c r="G811" s="3" t="s">
        <v>39</v>
      </c>
      <c r="H811" s="3">
        <v>87974</v>
      </c>
      <c r="V811" s="4"/>
      <c r="W811" s="9"/>
      <c r="X811" s="6"/>
    </row>
    <row r="812" spans="1:24" ht="15.75" customHeight="1">
      <c r="A812" s="3">
        <v>505926</v>
      </c>
      <c r="B812" s="7">
        <v>41820.532337962963</v>
      </c>
      <c r="C812" s="8">
        <v>41820.532337962963</v>
      </c>
      <c r="D812" s="3" t="s">
        <v>9</v>
      </c>
      <c r="E812" s="3" t="s">
        <v>10</v>
      </c>
      <c r="F812" s="3" t="s">
        <v>35</v>
      </c>
      <c r="G812" s="3" t="s">
        <v>16</v>
      </c>
      <c r="H812" s="3">
        <v>87971</v>
      </c>
      <c r="V812" s="4"/>
      <c r="W812" s="9"/>
      <c r="X812" s="6"/>
    </row>
    <row r="813" spans="1:24" ht="15.75" customHeight="1">
      <c r="A813" s="3">
        <v>213135</v>
      </c>
      <c r="B813" s="7">
        <v>41779.397164351853</v>
      </c>
      <c r="C813" s="8">
        <v>41779.397164351853</v>
      </c>
      <c r="D813" s="3" t="s">
        <v>9</v>
      </c>
      <c r="E813" s="3" t="s">
        <v>10</v>
      </c>
      <c r="F813" s="3" t="s">
        <v>11</v>
      </c>
      <c r="G813" s="3" t="s">
        <v>26</v>
      </c>
      <c r="H813" s="3">
        <v>87967</v>
      </c>
      <c r="V813" s="4"/>
      <c r="W813" s="9"/>
      <c r="X813" s="6"/>
    </row>
    <row r="814" spans="1:24" ht="15.75" customHeight="1">
      <c r="A814" s="3">
        <v>545838</v>
      </c>
      <c r="B814" s="7">
        <v>41834.767118055555</v>
      </c>
      <c r="C814" s="8">
        <v>41834.767118055555</v>
      </c>
      <c r="D814" s="3" t="s">
        <v>9</v>
      </c>
      <c r="E814" s="3" t="s">
        <v>10</v>
      </c>
      <c r="F814" s="3" t="s">
        <v>27</v>
      </c>
      <c r="G814" s="3" t="s">
        <v>26</v>
      </c>
      <c r="H814" s="3">
        <v>87960</v>
      </c>
      <c r="V814" s="4"/>
      <c r="W814" s="9"/>
      <c r="X814" s="6"/>
    </row>
    <row r="815" spans="1:24" ht="15.75" customHeight="1">
      <c r="A815" s="3">
        <v>714755</v>
      </c>
      <c r="B815" s="7">
        <v>41867.520104166666</v>
      </c>
      <c r="C815" s="8">
        <v>41867.520104166666</v>
      </c>
      <c r="D815" s="3" t="s">
        <v>9</v>
      </c>
      <c r="E815" s="3" t="s">
        <v>15</v>
      </c>
      <c r="F815" s="3" t="s">
        <v>33</v>
      </c>
      <c r="G815" s="3" t="s">
        <v>28</v>
      </c>
      <c r="H815" s="3">
        <v>87943</v>
      </c>
      <c r="V815" s="4"/>
      <c r="W815" s="9"/>
      <c r="X815" s="6"/>
    </row>
    <row r="816" spans="1:24" ht="15.75" customHeight="1">
      <c r="A816" s="3">
        <v>251517</v>
      </c>
      <c r="B816" s="7">
        <v>41800.503912037035</v>
      </c>
      <c r="C816" s="8">
        <v>41800.503912037035</v>
      </c>
      <c r="D816" s="3" t="s">
        <v>29</v>
      </c>
      <c r="E816" s="3" t="s">
        <v>15</v>
      </c>
      <c r="F816" s="3" t="s">
        <v>27</v>
      </c>
      <c r="G816" s="3" t="s">
        <v>36</v>
      </c>
      <c r="H816" s="3">
        <v>87908</v>
      </c>
      <c r="V816" s="4"/>
      <c r="W816" s="9"/>
      <c r="X816" s="6"/>
    </row>
    <row r="817" spans="1:24" ht="15.75" customHeight="1">
      <c r="A817" s="3">
        <v>548514</v>
      </c>
      <c r="B817" s="7">
        <v>41863.576643518521</v>
      </c>
      <c r="C817" s="8">
        <v>41863.576643518521</v>
      </c>
      <c r="D817" s="3" t="s">
        <v>29</v>
      </c>
      <c r="E817" s="3" t="s">
        <v>15</v>
      </c>
      <c r="F817" s="3" t="s">
        <v>27</v>
      </c>
      <c r="G817" s="3" t="s">
        <v>28</v>
      </c>
      <c r="H817" s="3">
        <v>87884</v>
      </c>
      <c r="V817" s="4"/>
      <c r="W817" s="9"/>
      <c r="X817" s="6"/>
    </row>
    <row r="818" spans="1:24" ht="15.75" customHeight="1">
      <c r="A818" s="3">
        <v>765579</v>
      </c>
      <c r="B818" s="7">
        <v>41760.393321759257</v>
      </c>
      <c r="C818" s="8">
        <v>41760.393321759257</v>
      </c>
      <c r="D818" s="3" t="s">
        <v>29</v>
      </c>
      <c r="E818" s="3" t="s">
        <v>15</v>
      </c>
      <c r="F818" s="3" t="s">
        <v>34</v>
      </c>
      <c r="G818" s="3" t="s">
        <v>12</v>
      </c>
      <c r="H818" s="3">
        <v>87884</v>
      </c>
      <c r="V818" s="4"/>
      <c r="W818" s="9"/>
      <c r="X818" s="6"/>
    </row>
    <row r="819" spans="1:24" ht="15.75" customHeight="1">
      <c r="A819" s="3">
        <v>755633</v>
      </c>
      <c r="B819" s="7">
        <v>41873.200023148151</v>
      </c>
      <c r="C819" s="8">
        <v>41873.200023148151</v>
      </c>
      <c r="D819" s="3" t="s">
        <v>29</v>
      </c>
      <c r="E819" s="3" t="s">
        <v>10</v>
      </c>
      <c r="F819" s="3" t="s">
        <v>19</v>
      </c>
      <c r="G819" s="3" t="s">
        <v>28</v>
      </c>
      <c r="H819" s="3">
        <v>87873</v>
      </c>
      <c r="V819" s="4"/>
      <c r="W819" s="9"/>
      <c r="X819" s="6"/>
    </row>
    <row r="820" spans="1:24" ht="15.75" customHeight="1">
      <c r="A820" s="3">
        <v>396311</v>
      </c>
      <c r="B820" s="7">
        <v>41792.44672453704</v>
      </c>
      <c r="C820" s="8">
        <v>41792.44672453704</v>
      </c>
      <c r="D820" s="3" t="s">
        <v>29</v>
      </c>
      <c r="E820" s="3" t="s">
        <v>15</v>
      </c>
      <c r="F820" s="3" t="s">
        <v>27</v>
      </c>
      <c r="G820" s="3" t="s">
        <v>36</v>
      </c>
      <c r="H820" s="3">
        <v>87817</v>
      </c>
      <c r="V820" s="4"/>
      <c r="W820" s="9"/>
      <c r="X820" s="6"/>
    </row>
    <row r="821" spans="1:24" ht="15.75" customHeight="1">
      <c r="A821" s="3">
        <v>523831</v>
      </c>
      <c r="B821" s="7">
        <v>41780.433865740742</v>
      </c>
      <c r="C821" s="8">
        <v>41780.433865740742</v>
      </c>
      <c r="D821" s="3" t="s">
        <v>9</v>
      </c>
      <c r="E821" s="3" t="s">
        <v>10</v>
      </c>
      <c r="F821" s="3" t="s">
        <v>34</v>
      </c>
      <c r="G821" s="3" t="s">
        <v>26</v>
      </c>
      <c r="H821" s="3">
        <v>87802</v>
      </c>
      <c r="V821" s="4"/>
      <c r="W821" s="9"/>
      <c r="X821" s="6"/>
    </row>
    <row r="822" spans="1:24" ht="15.75" customHeight="1">
      <c r="A822" s="3">
        <v>849211</v>
      </c>
      <c r="B822" s="7">
        <v>41799.589965277781</v>
      </c>
      <c r="C822" s="8">
        <v>41799.589965277781</v>
      </c>
      <c r="D822" s="3" t="s">
        <v>9</v>
      </c>
      <c r="E822" s="3" t="s">
        <v>10</v>
      </c>
      <c r="F822" s="3" t="s">
        <v>19</v>
      </c>
      <c r="G822" s="3" t="s">
        <v>31</v>
      </c>
      <c r="H822" s="3">
        <v>87779</v>
      </c>
      <c r="V822" s="4"/>
      <c r="W822" s="9"/>
      <c r="X822" s="6"/>
    </row>
    <row r="823" spans="1:24" ht="15.75" customHeight="1">
      <c r="A823" s="3">
        <v>542665</v>
      </c>
      <c r="B823" s="7">
        <v>41821.399212962962</v>
      </c>
      <c r="C823" s="8">
        <v>41821.399212962962</v>
      </c>
      <c r="D823" s="3" t="s">
        <v>9</v>
      </c>
      <c r="E823" s="3" t="s">
        <v>10</v>
      </c>
      <c r="F823" s="3" t="s">
        <v>27</v>
      </c>
      <c r="G823" s="3" t="s">
        <v>28</v>
      </c>
      <c r="H823" s="3">
        <v>87752</v>
      </c>
      <c r="V823" s="4"/>
      <c r="W823" s="9"/>
      <c r="X823" s="6"/>
    </row>
    <row r="824" spans="1:24" ht="15.75" customHeight="1">
      <c r="A824" s="3">
        <v>561070</v>
      </c>
      <c r="B824" s="7">
        <v>41812.503009259257</v>
      </c>
      <c r="C824" s="8">
        <v>41812.503009259257</v>
      </c>
      <c r="D824" s="3" t="s">
        <v>9</v>
      </c>
      <c r="E824" s="3" t="s">
        <v>37</v>
      </c>
      <c r="F824" s="3" t="s">
        <v>27</v>
      </c>
      <c r="G824" s="3" t="s">
        <v>26</v>
      </c>
      <c r="H824" s="3">
        <v>87749</v>
      </c>
      <c r="V824" s="4"/>
      <c r="W824" s="9"/>
      <c r="X824" s="6"/>
    </row>
    <row r="825" spans="1:24" ht="15.75" customHeight="1">
      <c r="A825" s="3">
        <v>979734</v>
      </c>
      <c r="B825" s="7">
        <v>41841.410162037035</v>
      </c>
      <c r="C825" s="8">
        <v>41841.410162037035</v>
      </c>
      <c r="D825" s="3" t="s">
        <v>9</v>
      </c>
      <c r="E825" s="3" t="s">
        <v>10</v>
      </c>
      <c r="F825" s="3" t="s">
        <v>19</v>
      </c>
      <c r="G825" s="3" t="s">
        <v>26</v>
      </c>
      <c r="H825" s="3">
        <v>87727</v>
      </c>
      <c r="V825" s="4"/>
      <c r="W825" s="9"/>
      <c r="X825" s="6"/>
    </row>
    <row r="826" spans="1:24" ht="15.75" customHeight="1">
      <c r="A826" s="3">
        <v>27767</v>
      </c>
      <c r="B826" s="7">
        <v>41799.562523148146</v>
      </c>
      <c r="C826" s="8">
        <v>41799.562523148146</v>
      </c>
      <c r="D826" s="3" t="s">
        <v>9</v>
      </c>
      <c r="E826" s="3" t="s">
        <v>10</v>
      </c>
      <c r="F826" s="3" t="s">
        <v>33</v>
      </c>
      <c r="G826" s="3" t="s">
        <v>23</v>
      </c>
      <c r="H826" s="3">
        <v>87716</v>
      </c>
      <c r="V826" s="4"/>
      <c r="W826" s="9"/>
      <c r="X826" s="6"/>
    </row>
    <row r="827" spans="1:24" ht="15.75" customHeight="1">
      <c r="A827" s="3">
        <v>598860</v>
      </c>
      <c r="B827" s="7">
        <v>41864.464745370373</v>
      </c>
      <c r="C827" s="8">
        <v>41864.464745370373</v>
      </c>
      <c r="D827" s="3" t="s">
        <v>9</v>
      </c>
      <c r="E827" s="3" t="s">
        <v>15</v>
      </c>
      <c r="F827" s="3" t="s">
        <v>19</v>
      </c>
      <c r="G827" s="3" t="s">
        <v>28</v>
      </c>
      <c r="H827" s="3">
        <v>87702</v>
      </c>
      <c r="V827" s="4"/>
      <c r="W827" s="9"/>
      <c r="X827" s="6"/>
    </row>
    <row r="828" spans="1:24" ht="15.75" customHeight="1">
      <c r="A828" s="3">
        <v>800816</v>
      </c>
      <c r="B828" s="7">
        <v>41819.404768518521</v>
      </c>
      <c r="C828" s="8">
        <v>41819.404768518521</v>
      </c>
      <c r="D828" s="3" t="s">
        <v>9</v>
      </c>
      <c r="E828" s="3" t="s">
        <v>10</v>
      </c>
      <c r="F828" s="3" t="s">
        <v>19</v>
      </c>
      <c r="G828" s="3" t="s">
        <v>16</v>
      </c>
      <c r="H828" s="3">
        <v>87696</v>
      </c>
      <c r="V828" s="4"/>
      <c r="W828" s="9"/>
      <c r="X828" s="6"/>
    </row>
    <row r="829" spans="1:24" ht="15.75" customHeight="1">
      <c r="A829" s="3">
        <v>511313</v>
      </c>
      <c r="B829" s="7">
        <v>41815.592939814815</v>
      </c>
      <c r="C829" s="8">
        <v>41815.592939814815</v>
      </c>
      <c r="D829" s="3" t="s">
        <v>29</v>
      </c>
      <c r="E829" s="3" t="s">
        <v>15</v>
      </c>
      <c r="F829" s="3" t="s">
        <v>27</v>
      </c>
      <c r="G829" s="3" t="s">
        <v>16</v>
      </c>
      <c r="H829" s="3">
        <v>87691</v>
      </c>
      <c r="V829" s="4"/>
      <c r="W829" s="9"/>
      <c r="X829" s="6"/>
    </row>
    <row r="830" spans="1:24" ht="15.75" customHeight="1">
      <c r="A830" s="3">
        <v>246343</v>
      </c>
      <c r="B830" s="7">
        <v>41864.461689814816</v>
      </c>
      <c r="C830" s="8">
        <v>41864.461689814816</v>
      </c>
      <c r="D830" s="3" t="s">
        <v>9</v>
      </c>
      <c r="E830" s="3" t="s">
        <v>15</v>
      </c>
      <c r="F830" s="3" t="s">
        <v>27</v>
      </c>
      <c r="G830" s="3" t="s">
        <v>36</v>
      </c>
      <c r="H830" s="3">
        <v>87688</v>
      </c>
      <c r="V830" s="4"/>
      <c r="W830" s="9"/>
      <c r="X830" s="6"/>
    </row>
    <row r="831" spans="1:24" ht="15.75" customHeight="1">
      <c r="A831" s="3">
        <v>286384</v>
      </c>
      <c r="B831" s="7">
        <v>41828.313518518517</v>
      </c>
      <c r="C831" s="8">
        <v>41828.313518518517</v>
      </c>
      <c r="D831" s="3" t="s">
        <v>29</v>
      </c>
      <c r="E831" s="3" t="s">
        <v>10</v>
      </c>
      <c r="F831" s="3" t="s">
        <v>19</v>
      </c>
      <c r="G831" s="3" t="s">
        <v>26</v>
      </c>
      <c r="H831" s="3">
        <v>87684</v>
      </c>
      <c r="V831" s="4"/>
      <c r="W831" s="9"/>
      <c r="X831" s="6"/>
    </row>
    <row r="832" spans="1:24" ht="15.75" customHeight="1">
      <c r="A832" s="3">
        <v>411569</v>
      </c>
      <c r="B832" s="7">
        <v>41848.397418981483</v>
      </c>
      <c r="C832" s="8">
        <v>41848.397418981483</v>
      </c>
      <c r="D832" s="3" t="s">
        <v>29</v>
      </c>
      <c r="E832" s="3" t="s">
        <v>15</v>
      </c>
      <c r="F832" s="3" t="s">
        <v>19</v>
      </c>
      <c r="G832" s="3" t="s">
        <v>28</v>
      </c>
      <c r="H832" s="3">
        <v>87673</v>
      </c>
      <c r="V832" s="4"/>
      <c r="W832" s="9"/>
      <c r="X832" s="6"/>
    </row>
    <row r="833" spans="1:24" ht="15.75" customHeight="1">
      <c r="A833" s="3">
        <v>162132</v>
      </c>
      <c r="B833" s="7">
        <v>41814.36959490741</v>
      </c>
      <c r="C833" s="8">
        <v>41814.36959490741</v>
      </c>
      <c r="D833" s="3" t="s">
        <v>29</v>
      </c>
      <c r="E833" s="3" t="s">
        <v>10</v>
      </c>
      <c r="F833" s="3" t="s">
        <v>27</v>
      </c>
      <c r="G833" s="3" t="s">
        <v>16</v>
      </c>
      <c r="H833" s="3">
        <v>87656</v>
      </c>
      <c r="V833" s="4"/>
      <c r="W833" s="9"/>
      <c r="X833" s="6"/>
    </row>
    <row r="834" spans="1:24" ht="15.75" customHeight="1">
      <c r="A834" s="3">
        <v>632753</v>
      </c>
      <c r="B834" s="7">
        <v>41866.681111111109</v>
      </c>
      <c r="C834" s="8">
        <v>41866.681111111109</v>
      </c>
      <c r="D834" s="3" t="s">
        <v>29</v>
      </c>
      <c r="E834" s="3" t="s">
        <v>10</v>
      </c>
      <c r="F834" s="3" t="s">
        <v>38</v>
      </c>
      <c r="G834" s="3" t="s">
        <v>39</v>
      </c>
      <c r="H834" s="3">
        <v>87626</v>
      </c>
      <c r="V834" s="4"/>
      <c r="W834" s="9"/>
      <c r="X834" s="6"/>
    </row>
    <row r="835" spans="1:24" ht="15.75" customHeight="1">
      <c r="A835" s="3">
        <v>713852</v>
      </c>
      <c r="B835" s="7">
        <v>41796.820648148147</v>
      </c>
      <c r="C835" s="8">
        <v>41796.820648148147</v>
      </c>
      <c r="D835" s="3" t="s">
        <v>9</v>
      </c>
      <c r="E835" s="3" t="s">
        <v>37</v>
      </c>
      <c r="F835" s="3" t="s">
        <v>19</v>
      </c>
      <c r="G835" s="3" t="s">
        <v>26</v>
      </c>
      <c r="H835" s="3">
        <v>87570</v>
      </c>
      <c r="V835" s="4"/>
      <c r="W835" s="9"/>
      <c r="X835" s="6"/>
    </row>
    <row r="836" spans="1:24" ht="15.75" customHeight="1">
      <c r="A836" s="3">
        <v>408355</v>
      </c>
      <c r="B836" s="7">
        <v>41851.397719907407</v>
      </c>
      <c r="C836" s="8">
        <v>41851.397719907407</v>
      </c>
      <c r="D836" s="3" t="s">
        <v>29</v>
      </c>
      <c r="E836" s="3" t="s">
        <v>15</v>
      </c>
      <c r="F836" s="3" t="s">
        <v>38</v>
      </c>
      <c r="G836" s="3" t="s">
        <v>16</v>
      </c>
      <c r="H836" s="3">
        <v>87549</v>
      </c>
      <c r="V836" s="4"/>
      <c r="W836" s="9"/>
      <c r="X836" s="6"/>
    </row>
    <row r="837" spans="1:24" ht="15.75" customHeight="1">
      <c r="A837" s="3">
        <v>872734</v>
      </c>
      <c r="B837" s="7">
        <v>41772.816770833335</v>
      </c>
      <c r="C837" s="8">
        <v>41772.816770833335</v>
      </c>
      <c r="D837" s="3" t="s">
        <v>29</v>
      </c>
      <c r="E837" s="3" t="s">
        <v>15</v>
      </c>
      <c r="F837" s="3" t="s">
        <v>38</v>
      </c>
      <c r="G837" s="3" t="s">
        <v>26</v>
      </c>
      <c r="H837" s="3">
        <v>87545</v>
      </c>
      <c r="V837" s="4"/>
      <c r="W837" s="9"/>
      <c r="X837" s="6"/>
    </row>
    <row r="838" spans="1:24" ht="15.75" customHeight="1">
      <c r="A838" s="3">
        <v>243776</v>
      </c>
      <c r="B838" s="7">
        <v>41838.814791666664</v>
      </c>
      <c r="C838" s="8">
        <v>41838.814791666664</v>
      </c>
      <c r="D838" s="3" t="s">
        <v>9</v>
      </c>
      <c r="E838" s="3" t="s">
        <v>15</v>
      </c>
      <c r="F838" s="3" t="s">
        <v>27</v>
      </c>
      <c r="G838" s="3" t="s">
        <v>39</v>
      </c>
      <c r="H838" s="3">
        <v>87521</v>
      </c>
      <c r="V838" s="4"/>
      <c r="W838" s="9"/>
      <c r="X838" s="6"/>
    </row>
    <row r="839" spans="1:24" ht="15.75" customHeight="1">
      <c r="A839" s="3">
        <v>359390</v>
      </c>
      <c r="B839" s="7">
        <v>41786.720763888887</v>
      </c>
      <c r="C839" s="8">
        <v>41786.720763888887</v>
      </c>
      <c r="D839" s="3" t="s">
        <v>29</v>
      </c>
      <c r="E839" s="3" t="s">
        <v>15</v>
      </c>
      <c r="F839" s="3" t="s">
        <v>27</v>
      </c>
      <c r="G839" s="3" t="s">
        <v>16</v>
      </c>
      <c r="H839" s="3">
        <v>87516</v>
      </c>
      <c r="V839" s="4"/>
      <c r="W839" s="9"/>
      <c r="X839" s="6"/>
    </row>
    <row r="840" spans="1:24" ht="15.75" customHeight="1">
      <c r="A840" s="3">
        <v>961990</v>
      </c>
      <c r="B840" s="7">
        <v>41779.396782407406</v>
      </c>
      <c r="C840" s="8">
        <v>41779.396782407406</v>
      </c>
      <c r="D840" s="3" t="s">
        <v>29</v>
      </c>
      <c r="E840" s="3" t="s">
        <v>10</v>
      </c>
      <c r="F840" s="3" t="s">
        <v>11</v>
      </c>
      <c r="G840" s="3" t="s">
        <v>26</v>
      </c>
      <c r="H840" s="3">
        <v>87509</v>
      </c>
      <c r="V840" s="4"/>
      <c r="W840" s="9"/>
      <c r="X840" s="6"/>
    </row>
    <row r="841" spans="1:24" ht="15.75" customHeight="1">
      <c r="A841" s="3">
        <v>969959</v>
      </c>
      <c r="B841" s="7">
        <v>41790.522303240738</v>
      </c>
      <c r="C841" s="8">
        <v>41790.522303240738</v>
      </c>
      <c r="D841" s="3" t="s">
        <v>9</v>
      </c>
      <c r="E841" s="3" t="s">
        <v>15</v>
      </c>
      <c r="F841" s="3" t="s">
        <v>27</v>
      </c>
      <c r="G841" s="3" t="s">
        <v>28</v>
      </c>
      <c r="H841" s="3">
        <v>87482</v>
      </c>
      <c r="V841" s="4"/>
      <c r="W841" s="9"/>
      <c r="X841" s="6"/>
    </row>
    <row r="842" spans="1:24" ht="15.75" customHeight="1">
      <c r="A842" s="3">
        <v>924284</v>
      </c>
      <c r="B842" s="7">
        <v>41858.807187500002</v>
      </c>
      <c r="C842" s="8">
        <v>41858.807187500002</v>
      </c>
      <c r="D842" s="3" t="s">
        <v>9</v>
      </c>
      <c r="E842" s="3" t="s">
        <v>10</v>
      </c>
      <c r="F842" s="3" t="s">
        <v>35</v>
      </c>
      <c r="G842" s="3" t="s">
        <v>28</v>
      </c>
      <c r="H842" s="3">
        <v>87472</v>
      </c>
      <c r="V842" s="4"/>
      <c r="W842" s="9"/>
      <c r="X842" s="6"/>
    </row>
    <row r="843" spans="1:24" ht="15.75" customHeight="1">
      <c r="A843" s="3">
        <v>711758</v>
      </c>
      <c r="B843" s="7">
        <v>41792.330821759257</v>
      </c>
      <c r="C843" s="8">
        <v>41792.330821759257</v>
      </c>
      <c r="D843" s="3" t="s">
        <v>9</v>
      </c>
      <c r="E843" s="3" t="s">
        <v>37</v>
      </c>
      <c r="F843" s="3" t="s">
        <v>19</v>
      </c>
      <c r="G843" s="3" t="s">
        <v>26</v>
      </c>
      <c r="H843" s="3">
        <v>87447</v>
      </c>
      <c r="V843" s="4"/>
      <c r="W843" s="9"/>
      <c r="X843" s="6"/>
    </row>
    <row r="844" spans="1:24" ht="15.75" customHeight="1">
      <c r="A844" s="3">
        <v>919960</v>
      </c>
      <c r="B844" s="7">
        <v>41863.400219907409</v>
      </c>
      <c r="C844" s="8">
        <v>41863.400219907409</v>
      </c>
      <c r="D844" s="3" t="s">
        <v>9</v>
      </c>
      <c r="E844" s="3" t="s">
        <v>10</v>
      </c>
      <c r="F844" s="3" t="s">
        <v>27</v>
      </c>
      <c r="G844" s="3" t="s">
        <v>26</v>
      </c>
      <c r="H844" s="3">
        <v>87445</v>
      </c>
      <c r="V844" s="4"/>
      <c r="W844" s="9"/>
      <c r="X844" s="6"/>
    </row>
    <row r="845" spans="1:24" ht="15.75" customHeight="1">
      <c r="A845" s="3">
        <v>802295</v>
      </c>
      <c r="B845" s="7">
        <v>41803.694756944446</v>
      </c>
      <c r="C845" s="8">
        <v>41803.694756944446</v>
      </c>
      <c r="D845" s="3" t="s">
        <v>9</v>
      </c>
      <c r="E845" s="3" t="s">
        <v>15</v>
      </c>
      <c r="F845" s="3" t="s">
        <v>19</v>
      </c>
      <c r="G845" s="3" t="s">
        <v>26</v>
      </c>
      <c r="H845" s="3">
        <v>87431</v>
      </c>
      <c r="V845" s="4"/>
      <c r="W845" s="9"/>
      <c r="X845" s="6"/>
    </row>
    <row r="846" spans="1:24" ht="15.75" customHeight="1">
      <c r="A846" s="3">
        <v>726260</v>
      </c>
      <c r="B846" s="7">
        <v>41848.575833333336</v>
      </c>
      <c r="C846" s="8">
        <v>41848.575833333336</v>
      </c>
      <c r="D846" s="3" t="s">
        <v>29</v>
      </c>
      <c r="E846" s="3" t="s">
        <v>15</v>
      </c>
      <c r="F846" s="3" t="s">
        <v>27</v>
      </c>
      <c r="G846" s="3" t="s">
        <v>31</v>
      </c>
      <c r="H846" s="3">
        <v>87425</v>
      </c>
      <c r="V846" s="4"/>
      <c r="W846" s="9"/>
      <c r="X846" s="6"/>
    </row>
    <row r="847" spans="1:24" ht="15.75" customHeight="1">
      <c r="A847" s="3">
        <v>818087</v>
      </c>
      <c r="B847" s="7">
        <v>41857.523240740738</v>
      </c>
      <c r="C847" s="8">
        <v>41857.523240740738</v>
      </c>
      <c r="D847" s="3" t="s">
        <v>9</v>
      </c>
      <c r="E847" s="3" t="s">
        <v>15</v>
      </c>
      <c r="F847" s="3" t="s">
        <v>19</v>
      </c>
      <c r="G847" s="3" t="s">
        <v>26</v>
      </c>
      <c r="H847" s="3">
        <v>87399</v>
      </c>
      <c r="V847" s="4"/>
      <c r="W847" s="9"/>
      <c r="X847" s="6"/>
    </row>
    <row r="848" spans="1:24" ht="15.75" customHeight="1">
      <c r="A848" s="3">
        <v>902869</v>
      </c>
      <c r="B848" s="7">
        <v>41804.396412037036</v>
      </c>
      <c r="C848" s="8">
        <v>41804.396412037036</v>
      </c>
      <c r="D848" s="3" t="s">
        <v>9</v>
      </c>
      <c r="E848" s="3" t="s">
        <v>15</v>
      </c>
      <c r="F848" s="3" t="s">
        <v>33</v>
      </c>
      <c r="G848" s="3" t="s">
        <v>31</v>
      </c>
      <c r="H848" s="3">
        <v>87397</v>
      </c>
      <c r="V848" s="4"/>
      <c r="W848" s="9"/>
      <c r="X848" s="6"/>
    </row>
    <row r="849" spans="1:24" ht="15.75" customHeight="1">
      <c r="A849" s="3">
        <v>151361</v>
      </c>
      <c r="B849" s="7">
        <v>41779.789317129631</v>
      </c>
      <c r="C849" s="8">
        <v>41779.789317129631</v>
      </c>
      <c r="D849" s="3" t="s">
        <v>29</v>
      </c>
      <c r="E849" s="3" t="s">
        <v>10</v>
      </c>
      <c r="F849" s="3" t="s">
        <v>19</v>
      </c>
      <c r="G849" s="3" t="s">
        <v>23</v>
      </c>
      <c r="H849" s="3">
        <v>87397</v>
      </c>
      <c r="V849" s="4"/>
      <c r="W849" s="9"/>
      <c r="X849" s="6"/>
    </row>
    <row r="850" spans="1:24" ht="15.75" customHeight="1">
      <c r="A850" s="3">
        <v>986480</v>
      </c>
      <c r="B850" s="7">
        <v>41794.541458333333</v>
      </c>
      <c r="C850" s="8">
        <v>41794.541458333333</v>
      </c>
      <c r="D850" s="3" t="s">
        <v>29</v>
      </c>
      <c r="E850" s="3" t="s">
        <v>37</v>
      </c>
      <c r="F850" s="3" t="s">
        <v>27</v>
      </c>
      <c r="G850" s="3" t="s">
        <v>26</v>
      </c>
      <c r="H850" s="3">
        <v>87393</v>
      </c>
      <c r="V850" s="4"/>
      <c r="W850" s="9"/>
      <c r="X850" s="6"/>
    </row>
    <row r="851" spans="1:24" ht="15.75" customHeight="1">
      <c r="A851" s="3">
        <v>949965</v>
      </c>
      <c r="B851" s="7">
        <v>41814.678460648145</v>
      </c>
      <c r="C851" s="8">
        <v>41814.678460648145</v>
      </c>
      <c r="D851" s="3" t="s">
        <v>9</v>
      </c>
      <c r="E851" s="3" t="s">
        <v>15</v>
      </c>
      <c r="F851" s="3" t="s">
        <v>34</v>
      </c>
      <c r="G851" s="3" t="s">
        <v>39</v>
      </c>
      <c r="H851" s="3">
        <v>87388</v>
      </c>
      <c r="V851" s="4"/>
      <c r="W851" s="9"/>
      <c r="X851" s="6"/>
    </row>
    <row r="852" spans="1:24" ht="15.75" customHeight="1">
      <c r="A852" s="3">
        <v>463120</v>
      </c>
      <c r="B852" s="7">
        <v>41781.384791666664</v>
      </c>
      <c r="C852" s="8">
        <v>41781.384791666664</v>
      </c>
      <c r="D852" s="3" t="s">
        <v>9</v>
      </c>
      <c r="E852" s="3" t="s">
        <v>10</v>
      </c>
      <c r="F852" s="3" t="s">
        <v>38</v>
      </c>
      <c r="G852" s="3" t="s">
        <v>16</v>
      </c>
      <c r="H852" s="3">
        <v>87381</v>
      </c>
      <c r="V852" s="4"/>
      <c r="W852" s="9"/>
      <c r="X852" s="6"/>
    </row>
    <row r="853" spans="1:24" ht="15.75" customHeight="1">
      <c r="A853" s="3">
        <v>654399</v>
      </c>
      <c r="B853" s="7">
        <v>41807.560914351852</v>
      </c>
      <c r="C853" s="8">
        <v>41807.560914351852</v>
      </c>
      <c r="D853" s="3" t="s">
        <v>29</v>
      </c>
      <c r="E853" s="3" t="s">
        <v>15</v>
      </c>
      <c r="F853" s="3" t="s">
        <v>19</v>
      </c>
      <c r="G853" s="3" t="s">
        <v>28</v>
      </c>
      <c r="H853" s="3">
        <v>87338</v>
      </c>
      <c r="V853" s="4"/>
      <c r="W853" s="9"/>
      <c r="X853" s="6"/>
    </row>
    <row r="854" spans="1:24" ht="15.75" customHeight="1">
      <c r="A854" s="3">
        <v>423857</v>
      </c>
      <c r="B854" s="7">
        <v>41768.799722222226</v>
      </c>
      <c r="C854" s="8">
        <v>41768.799722222226</v>
      </c>
      <c r="D854" s="3" t="s">
        <v>9</v>
      </c>
      <c r="E854" s="3" t="s">
        <v>15</v>
      </c>
      <c r="F854" s="3" t="s">
        <v>19</v>
      </c>
      <c r="G854" s="3" t="s">
        <v>26</v>
      </c>
      <c r="H854" s="3">
        <v>87337</v>
      </c>
      <c r="V854" s="4"/>
      <c r="W854" s="9"/>
      <c r="X854" s="6"/>
    </row>
    <row r="855" spans="1:24" ht="15.75" customHeight="1">
      <c r="A855" s="3">
        <v>795283</v>
      </c>
      <c r="B855" s="7">
        <v>41809.643414351849</v>
      </c>
      <c r="C855" s="8">
        <v>41809.643414351849</v>
      </c>
      <c r="D855" s="3" t="s">
        <v>9</v>
      </c>
      <c r="E855" s="3" t="s">
        <v>37</v>
      </c>
      <c r="F855" s="3" t="s">
        <v>19</v>
      </c>
      <c r="G855" s="3" t="s">
        <v>26</v>
      </c>
      <c r="H855" s="3">
        <v>87332</v>
      </c>
      <c r="V855" s="4"/>
      <c r="W855" s="9"/>
      <c r="X855" s="6"/>
    </row>
    <row r="856" spans="1:24" ht="15.75" customHeight="1">
      <c r="A856" s="3">
        <v>262806</v>
      </c>
      <c r="B856" s="7">
        <v>41781.777916666666</v>
      </c>
      <c r="C856" s="8">
        <v>41781.777916666666</v>
      </c>
      <c r="D856" s="3" t="s">
        <v>9</v>
      </c>
      <c r="E856" s="3" t="s">
        <v>37</v>
      </c>
      <c r="F856" s="3" t="s">
        <v>27</v>
      </c>
      <c r="G856" s="3" t="s">
        <v>16</v>
      </c>
      <c r="H856" s="3">
        <v>87327</v>
      </c>
      <c r="V856" s="4"/>
      <c r="W856" s="9"/>
      <c r="X856" s="6"/>
    </row>
    <row r="857" spans="1:24" ht="15.75" customHeight="1">
      <c r="A857" s="3">
        <v>155879</v>
      </c>
      <c r="B857" s="7">
        <v>41805.505694444444</v>
      </c>
      <c r="C857" s="8">
        <v>41805.505694444444</v>
      </c>
      <c r="D857" s="3" t="s">
        <v>29</v>
      </c>
      <c r="E857" s="3" t="s">
        <v>15</v>
      </c>
      <c r="F857" s="3" t="s">
        <v>27</v>
      </c>
      <c r="G857" s="3" t="s">
        <v>28</v>
      </c>
      <c r="H857" s="3">
        <v>87290</v>
      </c>
      <c r="V857" s="4"/>
      <c r="W857" s="9"/>
      <c r="X857" s="6"/>
    </row>
    <row r="858" spans="1:24" ht="15.75" customHeight="1">
      <c r="A858" s="3">
        <v>735642</v>
      </c>
      <c r="B858" s="7">
        <v>41863.67083333333</v>
      </c>
      <c r="C858" s="8">
        <v>41863.67083333333</v>
      </c>
      <c r="D858" s="3" t="s">
        <v>29</v>
      </c>
      <c r="E858" s="3" t="s">
        <v>10</v>
      </c>
      <c r="F858" s="3" t="s">
        <v>19</v>
      </c>
      <c r="G858" s="3" t="s">
        <v>16</v>
      </c>
      <c r="H858" s="3">
        <v>87237</v>
      </c>
      <c r="V858" s="4"/>
      <c r="W858" s="9"/>
      <c r="X858" s="6"/>
    </row>
    <row r="859" spans="1:24" ht="15.75" customHeight="1">
      <c r="A859" s="3">
        <v>520654</v>
      </c>
      <c r="B859" s="7">
        <v>41824.633449074077</v>
      </c>
      <c r="C859" s="8">
        <v>41824.633449074077</v>
      </c>
      <c r="D859" s="3" t="s">
        <v>9</v>
      </c>
      <c r="E859" s="3" t="s">
        <v>15</v>
      </c>
      <c r="F859" s="3" t="s">
        <v>27</v>
      </c>
      <c r="G859" s="3" t="s">
        <v>26</v>
      </c>
      <c r="H859" s="3">
        <v>87236</v>
      </c>
      <c r="V859" s="4"/>
      <c r="W859" s="9"/>
      <c r="X859" s="6"/>
    </row>
    <row r="860" spans="1:24" ht="15.75" customHeight="1">
      <c r="A860" s="3">
        <v>680068</v>
      </c>
      <c r="B860" s="7">
        <v>41841.399074074077</v>
      </c>
      <c r="C860" s="8">
        <v>41841.399074074077</v>
      </c>
      <c r="D860" s="3" t="s">
        <v>9</v>
      </c>
      <c r="E860" s="3" t="s">
        <v>15</v>
      </c>
      <c r="F860" s="3" t="s">
        <v>27</v>
      </c>
      <c r="G860" s="3" t="s">
        <v>26</v>
      </c>
      <c r="H860" s="3">
        <v>87219</v>
      </c>
      <c r="V860" s="4"/>
      <c r="W860" s="9"/>
      <c r="X860" s="6"/>
    </row>
    <row r="861" spans="1:24" ht="15.75" customHeight="1">
      <c r="A861" s="3">
        <v>821427</v>
      </c>
      <c r="B861" s="7">
        <v>41808.688055555554</v>
      </c>
      <c r="C861" s="8">
        <v>41808.688055555554</v>
      </c>
      <c r="D861" s="3" t="s">
        <v>9</v>
      </c>
      <c r="E861" s="3" t="s">
        <v>15</v>
      </c>
      <c r="F861" s="3" t="s">
        <v>19</v>
      </c>
      <c r="G861" s="3" t="s">
        <v>23</v>
      </c>
      <c r="H861" s="3">
        <v>87189</v>
      </c>
      <c r="V861" s="4"/>
      <c r="W861" s="9"/>
      <c r="X861" s="6"/>
    </row>
    <row r="862" spans="1:24" ht="15.75" customHeight="1">
      <c r="A862" s="3">
        <v>943656</v>
      </c>
      <c r="B862" s="7">
        <v>41837.532094907408</v>
      </c>
      <c r="C862" s="8">
        <v>41837.532094907408</v>
      </c>
      <c r="D862" s="3" t="s">
        <v>9</v>
      </c>
      <c r="E862" s="3" t="s">
        <v>10</v>
      </c>
      <c r="F862" s="3" t="s">
        <v>19</v>
      </c>
      <c r="G862" s="3" t="s">
        <v>28</v>
      </c>
      <c r="H862" s="3">
        <v>87176</v>
      </c>
      <c r="V862" s="4"/>
      <c r="W862" s="9"/>
      <c r="X862" s="6"/>
    </row>
    <row r="863" spans="1:24" ht="15.75" customHeight="1">
      <c r="A863" s="3">
        <v>511092</v>
      </c>
      <c r="B863" s="7">
        <v>41821.781608796293</v>
      </c>
      <c r="C863" s="8">
        <v>41821.781608796293</v>
      </c>
      <c r="D863" s="3" t="s">
        <v>29</v>
      </c>
      <c r="E863" s="3" t="s">
        <v>15</v>
      </c>
      <c r="F863" s="3" t="s">
        <v>19</v>
      </c>
      <c r="G863" s="3" t="s">
        <v>16</v>
      </c>
      <c r="H863" s="3">
        <v>87176</v>
      </c>
      <c r="V863" s="4"/>
      <c r="W863" s="9"/>
      <c r="X863" s="6"/>
    </row>
    <row r="864" spans="1:24" ht="15.75" customHeight="1">
      <c r="A864" s="3">
        <v>50750</v>
      </c>
      <c r="B864" s="7">
        <v>41778.61278935185</v>
      </c>
      <c r="C864" s="8">
        <v>41778.61278935185</v>
      </c>
      <c r="D864" s="3" t="s">
        <v>9</v>
      </c>
      <c r="E864" s="3" t="s">
        <v>37</v>
      </c>
      <c r="F864" s="3" t="s">
        <v>27</v>
      </c>
      <c r="G864" s="3" t="s">
        <v>16</v>
      </c>
      <c r="H864" s="3">
        <v>87106</v>
      </c>
      <c r="V864" s="4"/>
      <c r="W864" s="9"/>
      <c r="X864" s="6"/>
    </row>
    <row r="865" spans="1:24" ht="15.75" customHeight="1">
      <c r="A865" s="3">
        <v>382693</v>
      </c>
      <c r="B865" s="7">
        <v>41780.671053240738</v>
      </c>
      <c r="C865" s="8">
        <v>41780.671053240738</v>
      </c>
      <c r="D865" s="3" t="s">
        <v>29</v>
      </c>
      <c r="E865" s="3" t="s">
        <v>10</v>
      </c>
      <c r="F865" s="3" t="s">
        <v>19</v>
      </c>
      <c r="G865" s="3" t="s">
        <v>23</v>
      </c>
      <c r="H865" s="3">
        <v>87084</v>
      </c>
      <c r="V865" s="4"/>
      <c r="W865" s="9"/>
      <c r="X865" s="6"/>
    </row>
    <row r="866" spans="1:24" ht="15.75" customHeight="1">
      <c r="A866" s="3">
        <v>122069</v>
      </c>
      <c r="B866" s="7">
        <v>41860.676655092589</v>
      </c>
      <c r="C866" s="8">
        <v>41860.676655092589</v>
      </c>
      <c r="D866" s="3" t="s">
        <v>9</v>
      </c>
      <c r="E866" s="3" t="s">
        <v>15</v>
      </c>
      <c r="F866" s="3" t="s">
        <v>38</v>
      </c>
      <c r="G866" s="3" t="s">
        <v>28</v>
      </c>
      <c r="H866" s="3">
        <v>87079</v>
      </c>
      <c r="V866" s="4"/>
      <c r="W866" s="9"/>
      <c r="X866" s="6"/>
    </row>
    <row r="867" spans="1:24" ht="15.75" customHeight="1">
      <c r="A867" s="3">
        <v>418179</v>
      </c>
      <c r="B867" s="7">
        <v>41873.754293981481</v>
      </c>
      <c r="C867" s="8">
        <v>41873.754293981481</v>
      </c>
      <c r="D867" s="3" t="s">
        <v>29</v>
      </c>
      <c r="E867" s="3" t="s">
        <v>10</v>
      </c>
      <c r="F867" s="3" t="s">
        <v>19</v>
      </c>
      <c r="G867" s="3" t="s">
        <v>20</v>
      </c>
      <c r="H867" s="3">
        <v>87078</v>
      </c>
      <c r="V867" s="4"/>
      <c r="W867" s="9"/>
      <c r="X867" s="6"/>
    </row>
    <row r="868" spans="1:24" ht="15.75" customHeight="1">
      <c r="A868" s="3">
        <v>187628</v>
      </c>
      <c r="B868" s="7">
        <v>41772.397534722222</v>
      </c>
      <c r="C868" s="8">
        <v>41772.397534722222</v>
      </c>
      <c r="D868" s="3" t="s">
        <v>29</v>
      </c>
      <c r="E868" s="3" t="s">
        <v>10</v>
      </c>
      <c r="F868" s="3" t="s">
        <v>27</v>
      </c>
      <c r="G868" s="3" t="s">
        <v>16</v>
      </c>
      <c r="H868" s="3">
        <v>87060</v>
      </c>
      <c r="V868" s="4"/>
      <c r="W868" s="9"/>
      <c r="X868" s="6"/>
    </row>
    <row r="869" spans="1:24" ht="15.75" customHeight="1">
      <c r="A869" s="3">
        <v>490961</v>
      </c>
      <c r="B869" s="7">
        <v>41803.711168981485</v>
      </c>
      <c r="C869" s="8">
        <v>41803.711168981485</v>
      </c>
      <c r="D869" s="3" t="s">
        <v>9</v>
      </c>
      <c r="E869" s="3" t="s">
        <v>15</v>
      </c>
      <c r="F869" s="3" t="s">
        <v>27</v>
      </c>
      <c r="G869" s="3" t="s">
        <v>39</v>
      </c>
      <c r="H869" s="3">
        <v>87059</v>
      </c>
      <c r="V869" s="4"/>
      <c r="W869" s="9"/>
      <c r="X869" s="6"/>
    </row>
    <row r="870" spans="1:24" ht="15.75" customHeight="1">
      <c r="A870" s="3">
        <v>323511</v>
      </c>
      <c r="B870" s="7">
        <v>41878.714814814812</v>
      </c>
      <c r="C870" s="8">
        <v>41878.714814814812</v>
      </c>
      <c r="D870" s="3" t="s">
        <v>9</v>
      </c>
      <c r="E870" s="3" t="s">
        <v>15</v>
      </c>
      <c r="F870" s="3" t="s">
        <v>27</v>
      </c>
      <c r="G870" s="3" t="s">
        <v>20</v>
      </c>
      <c r="H870" s="3">
        <v>87050</v>
      </c>
      <c r="V870" s="4"/>
      <c r="W870" s="9"/>
      <c r="X870" s="6"/>
    </row>
    <row r="871" spans="1:24" ht="15.75" customHeight="1">
      <c r="A871" s="3">
        <v>237486</v>
      </c>
      <c r="B871" s="7">
        <v>41853.575416666667</v>
      </c>
      <c r="C871" s="8">
        <v>41853.575416666667</v>
      </c>
      <c r="D871" s="3" t="s">
        <v>9</v>
      </c>
      <c r="E871" s="3" t="s">
        <v>15</v>
      </c>
      <c r="F871" s="3" t="s">
        <v>34</v>
      </c>
      <c r="G871" s="3" t="s">
        <v>28</v>
      </c>
      <c r="H871" s="3">
        <v>87032</v>
      </c>
      <c r="V871" s="4"/>
      <c r="W871" s="9"/>
      <c r="X871" s="6"/>
    </row>
    <row r="872" spans="1:24" ht="15.75" customHeight="1">
      <c r="A872" s="3">
        <v>36783</v>
      </c>
      <c r="B872" s="7">
        <v>41860.607002314813</v>
      </c>
      <c r="C872" s="8">
        <v>41860.607002314813</v>
      </c>
      <c r="D872" s="3" t="s">
        <v>9</v>
      </c>
      <c r="E872" s="3" t="s">
        <v>15</v>
      </c>
      <c r="F872" s="3" t="s">
        <v>33</v>
      </c>
      <c r="G872" s="3" t="s">
        <v>16</v>
      </c>
      <c r="H872" s="3">
        <v>87008</v>
      </c>
      <c r="V872" s="4"/>
      <c r="W872" s="9"/>
      <c r="X872" s="6"/>
    </row>
    <row r="873" spans="1:24" ht="15.75" customHeight="1">
      <c r="A873" s="3">
        <v>995244</v>
      </c>
      <c r="B873" s="7">
        <v>41799.398252314815</v>
      </c>
      <c r="C873" s="8">
        <v>41799.398252314815</v>
      </c>
      <c r="D873" s="3" t="s">
        <v>9</v>
      </c>
      <c r="E873" s="3" t="s">
        <v>37</v>
      </c>
      <c r="F873" s="3" t="s">
        <v>27</v>
      </c>
      <c r="G873" s="3" t="s">
        <v>26</v>
      </c>
      <c r="H873" s="3">
        <v>86988</v>
      </c>
      <c r="V873" s="4"/>
      <c r="W873" s="9"/>
      <c r="X873" s="6"/>
    </row>
    <row r="874" spans="1:24" ht="15.75" customHeight="1">
      <c r="A874" s="3">
        <v>581823</v>
      </c>
      <c r="B874" s="7">
        <v>41793.561643518522</v>
      </c>
      <c r="C874" s="8">
        <v>41793.561643518522</v>
      </c>
      <c r="D874" s="3" t="s">
        <v>9</v>
      </c>
      <c r="E874" s="3" t="s">
        <v>15</v>
      </c>
      <c r="F874" s="3" t="s">
        <v>27</v>
      </c>
      <c r="G874" s="3" t="s">
        <v>39</v>
      </c>
      <c r="H874" s="3">
        <v>86978</v>
      </c>
      <c r="V874" s="4"/>
      <c r="W874" s="9"/>
      <c r="X874" s="6"/>
    </row>
    <row r="875" spans="1:24" ht="15.75" customHeight="1">
      <c r="A875" s="3">
        <v>935227</v>
      </c>
      <c r="B875" s="7">
        <v>41801.616041666668</v>
      </c>
      <c r="C875" s="8">
        <v>41801.616041666668</v>
      </c>
      <c r="D875" s="3" t="s">
        <v>9</v>
      </c>
      <c r="E875" s="3" t="s">
        <v>10</v>
      </c>
      <c r="F875" s="3" t="s">
        <v>19</v>
      </c>
      <c r="G875" s="3" t="s">
        <v>28</v>
      </c>
      <c r="H875" s="3">
        <v>86970</v>
      </c>
      <c r="V875" s="4"/>
      <c r="W875" s="9"/>
      <c r="X875" s="6"/>
    </row>
    <row r="876" spans="1:24" ht="15.75" customHeight="1">
      <c r="A876" s="3">
        <v>349272</v>
      </c>
      <c r="B876" s="7">
        <v>41876.39707175926</v>
      </c>
      <c r="C876" s="8">
        <v>41876.39707175926</v>
      </c>
      <c r="D876" s="3" t="s">
        <v>29</v>
      </c>
      <c r="E876" s="3" t="s">
        <v>10</v>
      </c>
      <c r="F876" s="3" t="s">
        <v>35</v>
      </c>
      <c r="G876" s="3" t="s">
        <v>26</v>
      </c>
      <c r="H876" s="3">
        <v>86956</v>
      </c>
      <c r="V876" s="4"/>
      <c r="W876" s="9"/>
      <c r="X876" s="6"/>
    </row>
    <row r="877" spans="1:24" ht="15.75" customHeight="1">
      <c r="A877" s="3">
        <v>203851</v>
      </c>
      <c r="B877" s="7">
        <v>41810.399386574078</v>
      </c>
      <c r="C877" s="8">
        <v>41810.399386574078</v>
      </c>
      <c r="D877" s="3" t="s">
        <v>29</v>
      </c>
      <c r="E877" s="3" t="s">
        <v>10</v>
      </c>
      <c r="F877" s="3" t="s">
        <v>19</v>
      </c>
      <c r="G877" s="3" t="s">
        <v>36</v>
      </c>
      <c r="H877" s="3">
        <v>86952</v>
      </c>
      <c r="V877" s="4"/>
      <c r="W877" s="9"/>
      <c r="X877" s="6"/>
    </row>
    <row r="878" spans="1:24" ht="15.75" customHeight="1">
      <c r="A878" s="3">
        <v>286947</v>
      </c>
      <c r="B878" s="7">
        <v>41855.048136574071</v>
      </c>
      <c r="C878" s="8">
        <v>41855.048136574071</v>
      </c>
      <c r="D878" s="3" t="s">
        <v>9</v>
      </c>
      <c r="E878" s="3" t="s">
        <v>15</v>
      </c>
      <c r="F878" s="3" t="s">
        <v>19</v>
      </c>
      <c r="G878" s="3" t="s">
        <v>39</v>
      </c>
      <c r="H878" s="3">
        <v>86950</v>
      </c>
      <c r="V878" s="4"/>
      <c r="W878" s="9"/>
      <c r="X878" s="6"/>
    </row>
    <row r="879" spans="1:24" ht="15.75" customHeight="1">
      <c r="A879" s="3">
        <v>581633</v>
      </c>
      <c r="B879" s="7">
        <v>41820.813391203701</v>
      </c>
      <c r="C879" s="8">
        <v>41820.813391203701</v>
      </c>
      <c r="D879" s="3" t="s">
        <v>29</v>
      </c>
      <c r="E879" s="3" t="s">
        <v>10</v>
      </c>
      <c r="F879" s="3" t="s">
        <v>30</v>
      </c>
      <c r="G879" s="3" t="s">
        <v>16</v>
      </c>
      <c r="H879" s="3">
        <v>86946</v>
      </c>
      <c r="V879" s="4"/>
      <c r="W879" s="9"/>
      <c r="X879" s="6"/>
    </row>
    <row r="880" spans="1:24" ht="15.75" customHeight="1">
      <c r="A880" s="3">
        <v>492638</v>
      </c>
      <c r="B880" s="7">
        <v>41775.696099537039</v>
      </c>
      <c r="C880" s="8">
        <v>41775.696099537039</v>
      </c>
      <c r="D880" s="3" t="s">
        <v>9</v>
      </c>
      <c r="E880" s="3" t="s">
        <v>15</v>
      </c>
      <c r="F880" s="3" t="s">
        <v>19</v>
      </c>
      <c r="G880" s="3" t="s">
        <v>28</v>
      </c>
      <c r="H880" s="3">
        <v>86944</v>
      </c>
      <c r="V880" s="4"/>
      <c r="W880" s="9"/>
      <c r="X880" s="6"/>
    </row>
    <row r="881" spans="1:24" ht="15.75" customHeight="1">
      <c r="A881" s="3">
        <v>55706</v>
      </c>
      <c r="B881" s="7">
        <v>41779.566504629627</v>
      </c>
      <c r="C881" s="8">
        <v>41779.566504629627</v>
      </c>
      <c r="D881" s="3" t="s">
        <v>9</v>
      </c>
      <c r="E881" s="3" t="s">
        <v>10</v>
      </c>
      <c r="F881" s="3" t="s">
        <v>35</v>
      </c>
      <c r="G881" s="3" t="s">
        <v>16</v>
      </c>
      <c r="H881" s="3">
        <v>86937</v>
      </c>
      <c r="V881" s="4"/>
      <c r="W881" s="9"/>
      <c r="X881" s="6"/>
    </row>
    <row r="882" spans="1:24" ht="15.75" customHeight="1">
      <c r="A882" s="3">
        <v>572047</v>
      </c>
      <c r="B882" s="7">
        <v>41761.292500000003</v>
      </c>
      <c r="C882" s="8">
        <v>41761.292500000003</v>
      </c>
      <c r="D882" s="3" t="s">
        <v>9</v>
      </c>
      <c r="E882" s="3" t="s">
        <v>15</v>
      </c>
      <c r="F882" s="3" t="s">
        <v>27</v>
      </c>
      <c r="G882" s="3" t="s">
        <v>26</v>
      </c>
      <c r="H882" s="3">
        <v>86934</v>
      </c>
      <c r="V882" s="4"/>
      <c r="W882" s="9"/>
      <c r="X882" s="6"/>
    </row>
    <row r="883" spans="1:24" ht="15.75" customHeight="1">
      <c r="A883" s="3">
        <v>289301</v>
      </c>
      <c r="B883" s="7">
        <v>41800.398368055554</v>
      </c>
      <c r="C883" s="8">
        <v>41800.398368055554</v>
      </c>
      <c r="D883" s="3" t="s">
        <v>9</v>
      </c>
      <c r="E883" s="3" t="s">
        <v>15</v>
      </c>
      <c r="F883" s="3" t="s">
        <v>19</v>
      </c>
      <c r="G883" s="3" t="s">
        <v>28</v>
      </c>
      <c r="H883" s="3">
        <v>86933</v>
      </c>
      <c r="V883" s="4"/>
      <c r="W883" s="9"/>
      <c r="X883" s="6"/>
    </row>
    <row r="884" spans="1:24" ht="15.75" customHeight="1">
      <c r="A884" s="3">
        <v>393306</v>
      </c>
      <c r="B884" s="7">
        <v>41805.589606481481</v>
      </c>
      <c r="C884" s="8">
        <v>41805.589606481481</v>
      </c>
      <c r="D884" s="3" t="s">
        <v>9</v>
      </c>
      <c r="E884" s="3" t="s">
        <v>10</v>
      </c>
      <c r="F884" s="3" t="s">
        <v>19</v>
      </c>
      <c r="G884" s="3" t="s">
        <v>28</v>
      </c>
      <c r="H884" s="3">
        <v>86931</v>
      </c>
      <c r="V884" s="4"/>
      <c r="W884" s="9"/>
      <c r="X884" s="6"/>
    </row>
    <row r="885" spans="1:24" ht="15.75" customHeight="1">
      <c r="A885" s="3">
        <v>283291</v>
      </c>
      <c r="B885" s="7">
        <v>41871.397361111114</v>
      </c>
      <c r="C885" s="8">
        <v>41871.397361111114</v>
      </c>
      <c r="D885" s="3" t="s">
        <v>9</v>
      </c>
      <c r="E885" s="3" t="s">
        <v>15</v>
      </c>
      <c r="F885" s="3" t="s">
        <v>27</v>
      </c>
      <c r="G885" s="3" t="s">
        <v>26</v>
      </c>
      <c r="H885" s="3">
        <v>86926</v>
      </c>
      <c r="V885" s="4"/>
      <c r="W885" s="9"/>
      <c r="X885" s="6"/>
    </row>
    <row r="886" spans="1:24" ht="15.75" customHeight="1">
      <c r="A886" s="3">
        <v>321721</v>
      </c>
      <c r="B886" s="7">
        <v>41781.584270833337</v>
      </c>
      <c r="C886" s="8">
        <v>41781.584270833337</v>
      </c>
      <c r="D886" s="3" t="s">
        <v>9</v>
      </c>
      <c r="E886" s="3" t="s">
        <v>10</v>
      </c>
      <c r="F886" s="3" t="s">
        <v>30</v>
      </c>
      <c r="G886" s="3" t="s">
        <v>16</v>
      </c>
      <c r="H886" s="3">
        <v>86922</v>
      </c>
      <c r="V886" s="4"/>
      <c r="W886" s="9"/>
      <c r="X886" s="6"/>
    </row>
    <row r="887" spans="1:24" ht="15.75" customHeight="1">
      <c r="A887" s="3">
        <v>32890</v>
      </c>
      <c r="B887" s="7">
        <v>41771.456643518519</v>
      </c>
      <c r="C887" s="8">
        <v>41771.456643518519</v>
      </c>
      <c r="D887" s="3" t="s">
        <v>9</v>
      </c>
      <c r="E887" s="3" t="s">
        <v>10</v>
      </c>
      <c r="F887" s="3" t="s">
        <v>27</v>
      </c>
      <c r="G887" s="3" t="s">
        <v>26</v>
      </c>
      <c r="H887" s="3">
        <v>86902</v>
      </c>
      <c r="V887" s="4"/>
      <c r="W887" s="9"/>
      <c r="X887" s="6"/>
    </row>
    <row r="888" spans="1:24" ht="15.75" customHeight="1">
      <c r="A888" s="3">
        <v>563352</v>
      </c>
      <c r="B888" s="7">
        <v>41831.584560185183</v>
      </c>
      <c r="C888" s="8">
        <v>41831.584560185183</v>
      </c>
      <c r="D888" s="3" t="s">
        <v>9</v>
      </c>
      <c r="E888" s="3" t="s">
        <v>15</v>
      </c>
      <c r="F888" s="3" t="s">
        <v>19</v>
      </c>
      <c r="G888" s="3" t="s">
        <v>28</v>
      </c>
      <c r="H888" s="3">
        <v>86886</v>
      </c>
      <c r="V888" s="4"/>
      <c r="W888" s="9"/>
      <c r="X888" s="6"/>
    </row>
    <row r="889" spans="1:24" ht="15.75" customHeight="1">
      <c r="A889" s="3">
        <v>189271</v>
      </c>
      <c r="B889" s="7">
        <v>41830.794421296298</v>
      </c>
      <c r="C889" s="8">
        <v>41830.794421296298</v>
      </c>
      <c r="D889" s="3" t="s">
        <v>9</v>
      </c>
      <c r="E889" s="3" t="s">
        <v>10</v>
      </c>
      <c r="F889" s="3" t="s">
        <v>34</v>
      </c>
      <c r="G889" s="3" t="s">
        <v>28</v>
      </c>
      <c r="H889" s="3">
        <v>86885</v>
      </c>
      <c r="V889" s="4"/>
      <c r="W889" s="9"/>
      <c r="X889" s="6"/>
    </row>
    <row r="890" spans="1:24" ht="15.75" customHeight="1">
      <c r="A890" s="3">
        <v>968918</v>
      </c>
      <c r="B890" s="7">
        <v>41786.41375</v>
      </c>
      <c r="C890" s="8">
        <v>41786.41375</v>
      </c>
      <c r="D890" s="3" t="s">
        <v>29</v>
      </c>
      <c r="E890" s="3" t="s">
        <v>15</v>
      </c>
      <c r="F890" s="3" t="s">
        <v>27</v>
      </c>
      <c r="G890" s="3" t="s">
        <v>36</v>
      </c>
      <c r="H890" s="3">
        <v>86860</v>
      </c>
      <c r="V890" s="4"/>
      <c r="W890" s="9"/>
      <c r="X890" s="6"/>
    </row>
    <row r="891" spans="1:24" ht="15.75" customHeight="1">
      <c r="A891" s="3">
        <v>568544</v>
      </c>
      <c r="B891" s="7">
        <v>41844.818124999998</v>
      </c>
      <c r="C891" s="8">
        <v>41844.818124999998</v>
      </c>
      <c r="D891" s="3" t="s">
        <v>29</v>
      </c>
      <c r="E891" s="3" t="s">
        <v>10</v>
      </c>
      <c r="F891" s="3" t="s">
        <v>35</v>
      </c>
      <c r="G891" s="3" t="s">
        <v>36</v>
      </c>
      <c r="H891" s="3">
        <v>86839</v>
      </c>
      <c r="V891" s="4"/>
      <c r="W891" s="9"/>
      <c r="X891" s="6"/>
    </row>
    <row r="892" spans="1:24" ht="15.75" customHeight="1">
      <c r="A892" s="3">
        <v>560180</v>
      </c>
      <c r="B892" s="7">
        <v>41801.381874999999</v>
      </c>
      <c r="C892" s="8">
        <v>41801.381874999999</v>
      </c>
      <c r="D892" s="3" t="s">
        <v>29</v>
      </c>
      <c r="E892" s="3" t="s">
        <v>10</v>
      </c>
      <c r="F892" s="3" t="s">
        <v>19</v>
      </c>
      <c r="G892" s="3" t="s">
        <v>39</v>
      </c>
      <c r="H892" s="3">
        <v>86828</v>
      </c>
      <c r="V892" s="4"/>
      <c r="W892" s="9"/>
      <c r="X892" s="6"/>
    </row>
    <row r="893" spans="1:24" ht="15.75" customHeight="1">
      <c r="A893" s="3">
        <v>624094</v>
      </c>
      <c r="B893" s="7">
        <v>41860.484444444446</v>
      </c>
      <c r="C893" s="8">
        <v>41860.484444444446</v>
      </c>
      <c r="D893" s="3" t="s">
        <v>29</v>
      </c>
      <c r="E893" s="3" t="s">
        <v>15</v>
      </c>
      <c r="F893" s="3" t="s">
        <v>30</v>
      </c>
      <c r="G893" s="3" t="s">
        <v>16</v>
      </c>
      <c r="H893" s="3">
        <v>86818</v>
      </c>
      <c r="V893" s="4"/>
      <c r="W893" s="9"/>
      <c r="X893" s="6"/>
    </row>
    <row r="894" spans="1:24" ht="15.75" customHeight="1">
      <c r="A894" s="3">
        <v>389877</v>
      </c>
      <c r="B894" s="7">
        <v>41824.806932870371</v>
      </c>
      <c r="C894" s="8">
        <v>41824.806932870371</v>
      </c>
      <c r="D894" s="3" t="s">
        <v>9</v>
      </c>
      <c r="E894" s="3" t="s">
        <v>15</v>
      </c>
      <c r="F894" s="3" t="s">
        <v>33</v>
      </c>
      <c r="G894" s="3" t="s">
        <v>26</v>
      </c>
      <c r="H894" s="3">
        <v>86815</v>
      </c>
      <c r="V894" s="4"/>
      <c r="W894" s="9"/>
      <c r="X894" s="6"/>
    </row>
    <row r="895" spans="1:24" ht="15.75" customHeight="1">
      <c r="A895" s="3">
        <v>179945</v>
      </c>
      <c r="B895" s="7">
        <v>41796.195034722223</v>
      </c>
      <c r="C895" s="8">
        <v>41796.195034722223</v>
      </c>
      <c r="D895" s="3" t="s">
        <v>9</v>
      </c>
      <c r="E895" s="3" t="s">
        <v>15</v>
      </c>
      <c r="F895" s="3" t="s">
        <v>27</v>
      </c>
      <c r="G895" s="3" t="s">
        <v>26</v>
      </c>
      <c r="H895" s="3">
        <v>86808</v>
      </c>
      <c r="V895" s="4"/>
      <c r="W895" s="9"/>
      <c r="X895" s="6"/>
    </row>
    <row r="896" spans="1:24" ht="15.75" customHeight="1">
      <c r="A896" s="3">
        <v>199526</v>
      </c>
      <c r="B896" s="7">
        <v>41766.45144675926</v>
      </c>
      <c r="C896" s="8">
        <v>41766.45144675926</v>
      </c>
      <c r="D896" s="3" t="s">
        <v>9</v>
      </c>
      <c r="E896" s="3" t="s">
        <v>15</v>
      </c>
      <c r="F896" s="3" t="s">
        <v>19</v>
      </c>
      <c r="G896" s="3" t="s">
        <v>20</v>
      </c>
      <c r="H896" s="3">
        <v>86787</v>
      </c>
      <c r="V896" s="4"/>
      <c r="W896" s="9"/>
      <c r="X896" s="6"/>
    </row>
    <row r="897" spans="1:24" ht="15.75" customHeight="1">
      <c r="A897" s="3">
        <v>183488</v>
      </c>
      <c r="B897" s="7">
        <v>41876.618483796294</v>
      </c>
      <c r="C897" s="8">
        <v>41876.618483796294</v>
      </c>
      <c r="D897" s="3" t="s">
        <v>9</v>
      </c>
      <c r="E897" s="3" t="s">
        <v>15</v>
      </c>
      <c r="F897" s="3" t="s">
        <v>34</v>
      </c>
      <c r="G897" s="3" t="s">
        <v>16</v>
      </c>
      <c r="H897" s="3">
        <v>86763</v>
      </c>
      <c r="V897" s="4"/>
      <c r="W897" s="9"/>
      <c r="X897" s="6"/>
    </row>
    <row r="898" spans="1:24" ht="15.75" customHeight="1">
      <c r="A898" s="3">
        <v>75320</v>
      </c>
      <c r="B898" s="7">
        <v>41806.999594907407</v>
      </c>
      <c r="C898" s="8">
        <v>41806.999594907407</v>
      </c>
      <c r="D898" s="3" t="s">
        <v>9</v>
      </c>
      <c r="E898" s="3" t="s">
        <v>10</v>
      </c>
      <c r="F898" s="3" t="s">
        <v>19</v>
      </c>
      <c r="G898" s="3" t="s">
        <v>39</v>
      </c>
      <c r="H898" s="3">
        <v>86754</v>
      </c>
      <c r="V898" s="4"/>
      <c r="W898" s="9"/>
      <c r="X898" s="6"/>
    </row>
    <row r="899" spans="1:24" ht="15.75" customHeight="1">
      <c r="A899" s="3">
        <v>857597</v>
      </c>
      <c r="B899" s="7">
        <v>41846.010381944441</v>
      </c>
      <c r="C899" s="8">
        <v>41846.010381944441</v>
      </c>
      <c r="D899" s="3" t="s">
        <v>9</v>
      </c>
      <c r="E899" s="3" t="s">
        <v>10</v>
      </c>
      <c r="F899" s="3" t="s">
        <v>19</v>
      </c>
      <c r="G899" s="3" t="s">
        <v>23</v>
      </c>
      <c r="H899" s="3">
        <v>86741</v>
      </c>
      <c r="V899" s="4"/>
      <c r="W899" s="9"/>
      <c r="X899" s="6"/>
    </row>
    <row r="900" spans="1:24" ht="15.75" customHeight="1">
      <c r="A900" s="3">
        <v>569723</v>
      </c>
      <c r="B900" s="7">
        <v>41845.362997685188</v>
      </c>
      <c r="C900" s="8">
        <v>41845.362997685188</v>
      </c>
      <c r="D900" s="3" t="s">
        <v>9</v>
      </c>
      <c r="E900" s="3" t="s">
        <v>15</v>
      </c>
      <c r="F900" s="3" t="s">
        <v>34</v>
      </c>
      <c r="G900" s="3" t="s">
        <v>20</v>
      </c>
      <c r="H900" s="3">
        <v>86726</v>
      </c>
      <c r="V900" s="4"/>
      <c r="W900" s="9"/>
      <c r="X900" s="6"/>
    </row>
    <row r="901" spans="1:24" ht="15.75" customHeight="1">
      <c r="A901" s="3">
        <v>382387</v>
      </c>
      <c r="B901" s="7">
        <v>41779.376006944447</v>
      </c>
      <c r="C901" s="8">
        <v>41779.376006944447</v>
      </c>
      <c r="D901" s="3" t="s">
        <v>9</v>
      </c>
      <c r="E901" s="3" t="s">
        <v>10</v>
      </c>
      <c r="F901" s="3" t="s">
        <v>11</v>
      </c>
      <c r="G901" s="3" t="s">
        <v>26</v>
      </c>
      <c r="H901" s="3">
        <v>86725</v>
      </c>
      <c r="V901" s="4"/>
      <c r="W901" s="9"/>
      <c r="X901" s="6"/>
    </row>
    <row r="902" spans="1:24" ht="15.75" customHeight="1">
      <c r="A902" s="3">
        <v>618051</v>
      </c>
      <c r="B902" s="7">
        <v>41815.569953703707</v>
      </c>
      <c r="C902" s="8">
        <v>41815.569953703707</v>
      </c>
      <c r="D902" s="3" t="s">
        <v>9</v>
      </c>
      <c r="E902" s="3" t="s">
        <v>15</v>
      </c>
      <c r="F902" s="3" t="s">
        <v>27</v>
      </c>
      <c r="G902" s="3" t="s">
        <v>28</v>
      </c>
      <c r="H902" s="3">
        <v>86715</v>
      </c>
      <c r="V902" s="4"/>
      <c r="W902" s="9"/>
      <c r="X902" s="6"/>
    </row>
    <row r="903" spans="1:24" ht="15.75" customHeight="1">
      <c r="A903" s="3">
        <v>526126</v>
      </c>
      <c r="B903" s="7">
        <v>41817.244328703702</v>
      </c>
      <c r="C903" s="8">
        <v>41817.244328703702</v>
      </c>
      <c r="D903" s="3" t="s">
        <v>9</v>
      </c>
      <c r="E903" s="3" t="s">
        <v>10</v>
      </c>
      <c r="F903" s="3" t="s">
        <v>27</v>
      </c>
      <c r="G903" s="3" t="s">
        <v>28</v>
      </c>
      <c r="H903" s="3">
        <v>86706</v>
      </c>
      <c r="V903" s="4"/>
      <c r="W903" s="9"/>
      <c r="X903" s="6"/>
    </row>
    <row r="904" spans="1:24" ht="15.75" customHeight="1">
      <c r="A904" s="3">
        <v>175958</v>
      </c>
      <c r="B904" s="7">
        <v>41821.589131944442</v>
      </c>
      <c r="C904" s="8">
        <v>41821.589131944442</v>
      </c>
      <c r="D904" s="3" t="s">
        <v>9</v>
      </c>
      <c r="E904" s="3" t="s">
        <v>10</v>
      </c>
      <c r="F904" s="3" t="s">
        <v>27</v>
      </c>
      <c r="G904" s="3" t="s">
        <v>39</v>
      </c>
      <c r="H904" s="3">
        <v>86704</v>
      </c>
      <c r="V904" s="4"/>
      <c r="W904" s="9"/>
      <c r="X904" s="6"/>
    </row>
    <row r="905" spans="1:24" ht="15.75" customHeight="1">
      <c r="A905" s="3">
        <v>764371</v>
      </c>
      <c r="B905" s="7">
        <v>41812.427384259259</v>
      </c>
      <c r="C905" s="8">
        <v>41812.427384259259</v>
      </c>
      <c r="D905" s="3" t="s">
        <v>9</v>
      </c>
      <c r="E905" s="3" t="s">
        <v>10</v>
      </c>
      <c r="F905" s="3" t="s">
        <v>19</v>
      </c>
      <c r="G905" s="3" t="s">
        <v>23</v>
      </c>
      <c r="H905" s="3">
        <v>86688</v>
      </c>
      <c r="V905" s="4"/>
      <c r="W905" s="9"/>
      <c r="X905" s="6"/>
    </row>
    <row r="906" spans="1:24" ht="15.75" customHeight="1">
      <c r="A906" s="3">
        <v>737525</v>
      </c>
      <c r="B906" s="7">
        <v>41787.589236111111</v>
      </c>
      <c r="C906" s="8">
        <v>41787.589236111111</v>
      </c>
      <c r="D906" s="3" t="s">
        <v>9</v>
      </c>
      <c r="E906" s="3" t="s">
        <v>15</v>
      </c>
      <c r="F906" s="3" t="s">
        <v>27</v>
      </c>
      <c r="G906" s="3" t="s">
        <v>28</v>
      </c>
      <c r="H906" s="3">
        <v>86680</v>
      </c>
      <c r="V906" s="4"/>
      <c r="W906" s="9"/>
      <c r="X906" s="6"/>
    </row>
    <row r="907" spans="1:24" ht="15.75" customHeight="1">
      <c r="A907" s="3">
        <v>394687</v>
      </c>
      <c r="B907" s="7">
        <v>41765.340810185182</v>
      </c>
      <c r="C907" s="8">
        <v>41765.340810185182</v>
      </c>
      <c r="D907" s="3" t="s">
        <v>29</v>
      </c>
      <c r="E907" s="3" t="s">
        <v>15</v>
      </c>
      <c r="F907" s="3" t="s">
        <v>27</v>
      </c>
      <c r="G907" s="3" t="s">
        <v>28</v>
      </c>
      <c r="H907" s="3">
        <v>86673</v>
      </c>
      <c r="V907" s="4"/>
      <c r="W907" s="9"/>
      <c r="X907" s="6"/>
    </row>
    <row r="908" spans="1:24" ht="15.75" customHeight="1">
      <c r="A908" s="3">
        <v>865900</v>
      </c>
      <c r="B908" s="7">
        <v>41813.397800925923</v>
      </c>
      <c r="C908" s="8">
        <v>41813.397800925923</v>
      </c>
      <c r="D908" s="3" t="s">
        <v>9</v>
      </c>
      <c r="E908" s="3" t="s">
        <v>10</v>
      </c>
      <c r="F908" s="3" t="s">
        <v>19</v>
      </c>
      <c r="G908" s="3" t="s">
        <v>28</v>
      </c>
      <c r="H908" s="3">
        <v>86665</v>
      </c>
      <c r="V908" s="4"/>
      <c r="W908" s="9"/>
      <c r="X908" s="6"/>
    </row>
    <row r="909" spans="1:24" ht="15.75" customHeight="1">
      <c r="A909" s="3">
        <v>445207</v>
      </c>
      <c r="B909" s="7">
        <v>41780.566851851851</v>
      </c>
      <c r="C909" s="8">
        <v>41780.566851851851</v>
      </c>
      <c r="D909" s="3" t="s">
        <v>29</v>
      </c>
      <c r="E909" s="3" t="s">
        <v>10</v>
      </c>
      <c r="F909" s="3" t="s">
        <v>27</v>
      </c>
      <c r="G909" s="3" t="s">
        <v>23</v>
      </c>
      <c r="H909" s="3">
        <v>86637</v>
      </c>
      <c r="V909" s="4"/>
      <c r="W909" s="9"/>
      <c r="X909" s="6"/>
    </row>
    <row r="910" spans="1:24" ht="15.75" customHeight="1">
      <c r="A910" s="3">
        <v>692210</v>
      </c>
      <c r="B910" s="7">
        <v>41812.426504629628</v>
      </c>
      <c r="C910" s="8">
        <v>41812.426504629628</v>
      </c>
      <c r="D910" s="3" t="s">
        <v>29</v>
      </c>
      <c r="E910" s="3" t="s">
        <v>10</v>
      </c>
      <c r="F910" s="3" t="s">
        <v>19</v>
      </c>
      <c r="G910" s="3" t="s">
        <v>23</v>
      </c>
      <c r="H910" s="3">
        <v>86601</v>
      </c>
      <c r="V910" s="4"/>
      <c r="W910" s="9"/>
      <c r="X910" s="6"/>
    </row>
    <row r="911" spans="1:24" ht="15.75" customHeight="1">
      <c r="A911" s="3">
        <v>102178</v>
      </c>
      <c r="B911" s="7">
        <v>41818.689004629632</v>
      </c>
      <c r="C911" s="8">
        <v>41818.689004629632</v>
      </c>
      <c r="D911" s="3" t="s">
        <v>29</v>
      </c>
      <c r="E911" s="3" t="s">
        <v>15</v>
      </c>
      <c r="F911" s="3" t="s">
        <v>27</v>
      </c>
      <c r="G911" s="3" t="s">
        <v>23</v>
      </c>
      <c r="H911" s="3">
        <v>86589</v>
      </c>
      <c r="V911" s="4"/>
      <c r="W911" s="9"/>
      <c r="X911" s="6"/>
    </row>
    <row r="912" spans="1:24" ht="15.75" customHeight="1">
      <c r="A912" s="3">
        <v>934713</v>
      </c>
      <c r="B912" s="7">
        <v>41793.402812499997</v>
      </c>
      <c r="C912" s="8">
        <v>41793.402812499997</v>
      </c>
      <c r="D912" s="3" t="s">
        <v>29</v>
      </c>
      <c r="E912" s="3" t="s">
        <v>10</v>
      </c>
      <c r="F912" s="3" t="s">
        <v>19</v>
      </c>
      <c r="G912" s="3" t="s">
        <v>26</v>
      </c>
      <c r="H912" s="3">
        <v>86588</v>
      </c>
      <c r="V912" s="4"/>
      <c r="W912" s="9"/>
      <c r="X912" s="6"/>
    </row>
    <row r="913" spans="1:24" ht="15.75" customHeight="1">
      <c r="A913" s="3">
        <v>448075</v>
      </c>
      <c r="B913" s="7">
        <v>41775.398946759262</v>
      </c>
      <c r="C913" s="8">
        <v>41775.398946759262</v>
      </c>
      <c r="D913" s="3" t="s">
        <v>9</v>
      </c>
      <c r="E913" s="3" t="s">
        <v>10</v>
      </c>
      <c r="F913" s="3" t="s">
        <v>19</v>
      </c>
      <c r="G913" s="3" t="s">
        <v>26</v>
      </c>
      <c r="H913" s="3">
        <v>86573</v>
      </c>
      <c r="V913" s="4"/>
      <c r="W913" s="9"/>
      <c r="X913" s="6"/>
    </row>
    <row r="914" spans="1:24" ht="15.75" customHeight="1">
      <c r="A914" s="3">
        <v>785456</v>
      </c>
      <c r="B914" s="7">
        <v>41815.577476851853</v>
      </c>
      <c r="C914" s="8">
        <v>41815.577476851853</v>
      </c>
      <c r="D914" s="3" t="s">
        <v>9</v>
      </c>
      <c r="E914" s="3" t="s">
        <v>10</v>
      </c>
      <c r="F914" s="3" t="s">
        <v>35</v>
      </c>
      <c r="G914" s="3" t="s">
        <v>26</v>
      </c>
      <c r="H914" s="3">
        <v>86570</v>
      </c>
      <c r="V914" s="4"/>
      <c r="W914" s="9"/>
      <c r="X914" s="6"/>
    </row>
    <row r="915" spans="1:24" ht="15.75" customHeight="1">
      <c r="A915" s="3">
        <v>496261</v>
      </c>
      <c r="B915" s="7">
        <v>41786.29791666667</v>
      </c>
      <c r="C915" s="8">
        <v>41786.29791666667</v>
      </c>
      <c r="D915" s="3" t="s">
        <v>29</v>
      </c>
      <c r="E915" s="3" t="s">
        <v>37</v>
      </c>
      <c r="F915" s="3" t="s">
        <v>27</v>
      </c>
      <c r="G915" s="3" t="s">
        <v>26</v>
      </c>
      <c r="H915" s="3">
        <v>86557</v>
      </c>
      <c r="V915" s="4"/>
      <c r="W915" s="9"/>
      <c r="X915" s="6"/>
    </row>
    <row r="916" spans="1:24" ht="15.75" customHeight="1">
      <c r="A916" s="3">
        <v>841640</v>
      </c>
      <c r="B916" s="7">
        <v>41800.397083333337</v>
      </c>
      <c r="C916" s="8">
        <v>41800.397083333337</v>
      </c>
      <c r="D916" s="3" t="s">
        <v>29</v>
      </c>
      <c r="E916" s="3" t="s">
        <v>15</v>
      </c>
      <c r="F916" s="3" t="s">
        <v>19</v>
      </c>
      <c r="G916" s="3" t="s">
        <v>20</v>
      </c>
      <c r="H916" s="3">
        <v>86552</v>
      </c>
      <c r="V916" s="4"/>
      <c r="W916" s="9"/>
      <c r="X916" s="6"/>
    </row>
    <row r="917" spans="1:24" ht="15.75" customHeight="1">
      <c r="A917" s="3">
        <v>70808</v>
      </c>
      <c r="B917" s="7">
        <v>41768.454432870371</v>
      </c>
      <c r="C917" s="8">
        <v>41768.454432870371</v>
      </c>
      <c r="D917" s="3" t="s">
        <v>9</v>
      </c>
      <c r="E917" s="3" t="s">
        <v>10</v>
      </c>
      <c r="F917" s="3" t="s">
        <v>19</v>
      </c>
      <c r="G917" s="3" t="s">
        <v>26</v>
      </c>
      <c r="H917" s="3">
        <v>86508</v>
      </c>
      <c r="V917" s="4"/>
      <c r="W917" s="9"/>
      <c r="X917" s="6"/>
    </row>
    <row r="918" spans="1:24" ht="15.75" customHeight="1">
      <c r="A918" s="3">
        <v>82215</v>
      </c>
      <c r="B918" s="7">
        <v>41811.914166666669</v>
      </c>
      <c r="C918" s="8">
        <v>41811.914166666669</v>
      </c>
      <c r="D918" s="3" t="s">
        <v>9</v>
      </c>
      <c r="E918" s="3" t="s">
        <v>10</v>
      </c>
      <c r="F918" s="3" t="s">
        <v>19</v>
      </c>
      <c r="G918" s="3" t="s">
        <v>31</v>
      </c>
      <c r="H918" s="3">
        <v>86491</v>
      </c>
      <c r="V918" s="4"/>
      <c r="W918" s="9"/>
      <c r="X918" s="6"/>
    </row>
    <row r="919" spans="1:24" ht="15.75" customHeight="1">
      <c r="A919" s="3">
        <v>68151</v>
      </c>
      <c r="B919" s="7">
        <v>41793.531087962961</v>
      </c>
      <c r="C919" s="8">
        <v>41793.531087962961</v>
      </c>
      <c r="D919" s="3" t="s">
        <v>29</v>
      </c>
      <c r="E919" s="3" t="s">
        <v>15</v>
      </c>
      <c r="F919" s="3" t="s">
        <v>19</v>
      </c>
      <c r="G919" s="3" t="s">
        <v>32</v>
      </c>
      <c r="H919" s="3">
        <v>86486</v>
      </c>
      <c r="V919" s="4"/>
      <c r="W919" s="9"/>
      <c r="X919" s="6"/>
    </row>
    <row r="920" spans="1:24" ht="15.75" customHeight="1">
      <c r="A920" s="3">
        <v>367527</v>
      </c>
      <c r="B920" s="7">
        <v>41872.770011574074</v>
      </c>
      <c r="C920" s="8">
        <v>41872.770011574074</v>
      </c>
      <c r="D920" s="3" t="s">
        <v>9</v>
      </c>
      <c r="E920" s="3" t="s">
        <v>15</v>
      </c>
      <c r="F920" s="3" t="s">
        <v>34</v>
      </c>
      <c r="G920" s="3" t="s">
        <v>39</v>
      </c>
      <c r="H920" s="3">
        <v>86480</v>
      </c>
      <c r="V920" s="4"/>
      <c r="W920" s="9"/>
      <c r="X920" s="6"/>
    </row>
    <row r="921" spans="1:24" ht="15.75" customHeight="1">
      <c r="A921" s="3">
        <v>292518</v>
      </c>
      <c r="B921" s="7">
        <v>41835.398692129631</v>
      </c>
      <c r="C921" s="8">
        <v>41835.398692129631</v>
      </c>
      <c r="D921" s="3" t="s">
        <v>9</v>
      </c>
      <c r="E921" s="3" t="s">
        <v>10</v>
      </c>
      <c r="F921" s="3" t="s">
        <v>30</v>
      </c>
      <c r="G921" s="3" t="s">
        <v>28</v>
      </c>
      <c r="H921" s="3">
        <v>86443</v>
      </c>
      <c r="V921" s="4"/>
      <c r="W921" s="9"/>
      <c r="X921" s="6"/>
    </row>
    <row r="922" spans="1:24" ht="15.75" customHeight="1">
      <c r="A922" s="3">
        <v>263166</v>
      </c>
      <c r="B922" s="7">
        <v>41852.340810185182</v>
      </c>
      <c r="C922" s="8">
        <v>41852.340810185182</v>
      </c>
      <c r="D922" s="3" t="s">
        <v>29</v>
      </c>
      <c r="E922" s="3" t="s">
        <v>15</v>
      </c>
      <c r="F922" s="3" t="s">
        <v>19</v>
      </c>
      <c r="G922" s="3" t="s">
        <v>26</v>
      </c>
      <c r="H922" s="3">
        <v>86432</v>
      </c>
      <c r="V922" s="4"/>
      <c r="W922" s="9"/>
      <c r="X922" s="6"/>
    </row>
    <row r="923" spans="1:24" ht="15.75" customHeight="1">
      <c r="A923" s="3">
        <v>130762</v>
      </c>
      <c r="B923" s="7">
        <v>41815.39775462963</v>
      </c>
      <c r="C923" s="8">
        <v>41815.39775462963</v>
      </c>
      <c r="D923" s="3" t="s">
        <v>29</v>
      </c>
      <c r="E923" s="3" t="s">
        <v>15</v>
      </c>
      <c r="F923" s="3" t="s">
        <v>33</v>
      </c>
      <c r="G923" s="3" t="s">
        <v>39</v>
      </c>
      <c r="H923" s="3">
        <v>86425</v>
      </c>
      <c r="V923" s="4"/>
      <c r="W923" s="9"/>
      <c r="X923" s="6"/>
    </row>
    <row r="924" spans="1:24" ht="15.75" customHeight="1">
      <c r="A924" s="3">
        <v>209714</v>
      </c>
      <c r="B924" s="7">
        <v>41813.397337962961</v>
      </c>
      <c r="C924" s="8">
        <v>41813.397337962961</v>
      </c>
      <c r="D924" s="3" t="s">
        <v>9</v>
      </c>
      <c r="E924" s="3" t="s">
        <v>15</v>
      </c>
      <c r="F924" s="3" t="s">
        <v>27</v>
      </c>
      <c r="G924" s="3" t="s">
        <v>28</v>
      </c>
      <c r="H924" s="3">
        <v>86414</v>
      </c>
      <c r="V924" s="4"/>
      <c r="W924" s="9"/>
      <c r="X924" s="6"/>
    </row>
    <row r="925" spans="1:24" ht="15.75" customHeight="1">
      <c r="A925" s="3">
        <v>894420</v>
      </c>
      <c r="B925" s="7">
        <v>41798.729085648149</v>
      </c>
      <c r="C925" s="8">
        <v>41798.729085648149</v>
      </c>
      <c r="D925" s="3" t="s">
        <v>29</v>
      </c>
      <c r="E925" s="3" t="s">
        <v>15</v>
      </c>
      <c r="F925" s="3" t="s">
        <v>34</v>
      </c>
      <c r="G925" s="3" t="s">
        <v>26</v>
      </c>
      <c r="H925" s="3">
        <v>86412</v>
      </c>
      <c r="V925" s="4"/>
      <c r="W925" s="9"/>
      <c r="X925" s="6"/>
    </row>
    <row r="926" spans="1:24" ht="15.75" customHeight="1">
      <c r="A926" s="3">
        <v>719895</v>
      </c>
      <c r="B926" s="7">
        <v>41760.407800925925</v>
      </c>
      <c r="C926" s="8">
        <v>41760.407800925925</v>
      </c>
      <c r="D926" s="3" t="s">
        <v>9</v>
      </c>
      <c r="E926" s="3" t="s">
        <v>10</v>
      </c>
      <c r="F926" s="3" t="s">
        <v>11</v>
      </c>
      <c r="G926" s="3" t="s">
        <v>16</v>
      </c>
      <c r="H926" s="3">
        <v>86399</v>
      </c>
      <c r="V926" s="4"/>
      <c r="W926" s="9"/>
      <c r="X926" s="6"/>
    </row>
    <row r="927" spans="1:24" ht="15.75" customHeight="1">
      <c r="A927" s="3">
        <v>364288</v>
      </c>
      <c r="B927" s="7">
        <v>41781.346875000003</v>
      </c>
      <c r="C927" s="8">
        <v>41781.346875000003</v>
      </c>
      <c r="D927" s="3" t="s">
        <v>9</v>
      </c>
      <c r="E927" s="3" t="s">
        <v>15</v>
      </c>
      <c r="F927" s="3" t="s">
        <v>19</v>
      </c>
      <c r="G927" s="3" t="s">
        <v>39</v>
      </c>
      <c r="H927" s="3">
        <v>86358</v>
      </c>
      <c r="V927" s="4"/>
      <c r="W927" s="9"/>
      <c r="X927" s="6"/>
    </row>
    <row r="928" spans="1:24" ht="15.75" customHeight="1">
      <c r="A928" s="3">
        <v>188079</v>
      </c>
      <c r="B928" s="7">
        <v>41814.309050925927</v>
      </c>
      <c r="C928" s="8">
        <v>41814.309050925927</v>
      </c>
      <c r="D928" s="3" t="s">
        <v>9</v>
      </c>
      <c r="E928" s="3" t="s">
        <v>37</v>
      </c>
      <c r="F928" s="3" t="s">
        <v>27</v>
      </c>
      <c r="G928" s="3" t="s">
        <v>26</v>
      </c>
      <c r="H928" s="3">
        <v>86347</v>
      </c>
      <c r="V928" s="4"/>
      <c r="W928" s="9"/>
      <c r="X928" s="6"/>
    </row>
    <row r="929" spans="1:24" ht="15.75" customHeight="1">
      <c r="A929" s="3">
        <v>254287</v>
      </c>
      <c r="B929" s="7">
        <v>41864.739085648151</v>
      </c>
      <c r="C929" s="8">
        <v>41864.739085648151</v>
      </c>
      <c r="D929" s="3" t="s">
        <v>29</v>
      </c>
      <c r="E929" s="3" t="s">
        <v>15</v>
      </c>
      <c r="F929" s="3" t="s">
        <v>34</v>
      </c>
      <c r="G929" s="3" t="s">
        <v>28</v>
      </c>
      <c r="H929" s="3">
        <v>86346</v>
      </c>
      <c r="V929" s="4"/>
      <c r="W929" s="9"/>
      <c r="X929" s="6"/>
    </row>
    <row r="930" spans="1:24" ht="15.75" customHeight="1">
      <c r="A930" s="3">
        <v>145093</v>
      </c>
      <c r="B930" s="7">
        <v>41870.821805555555</v>
      </c>
      <c r="C930" s="8">
        <v>41870.821805555555</v>
      </c>
      <c r="D930" s="3" t="s">
        <v>29</v>
      </c>
      <c r="E930" s="3" t="s">
        <v>15</v>
      </c>
      <c r="F930" s="3" t="s">
        <v>19</v>
      </c>
      <c r="G930" s="3" t="s">
        <v>26</v>
      </c>
      <c r="H930" s="3">
        <v>86339</v>
      </c>
      <c r="V930" s="4"/>
      <c r="W930" s="9"/>
      <c r="X930" s="6"/>
    </row>
    <row r="931" spans="1:24" ht="15.75" customHeight="1">
      <c r="A931" s="3">
        <v>977339</v>
      </c>
      <c r="B931" s="7">
        <v>41834.285266203704</v>
      </c>
      <c r="C931" s="8">
        <v>41834.285266203704</v>
      </c>
      <c r="D931" s="3" t="s">
        <v>9</v>
      </c>
      <c r="E931" s="3" t="s">
        <v>10</v>
      </c>
      <c r="F931" s="3" t="s">
        <v>19</v>
      </c>
      <c r="G931" s="3" t="s">
        <v>26</v>
      </c>
      <c r="H931" s="3">
        <v>86329</v>
      </c>
      <c r="V931" s="4"/>
      <c r="W931" s="9"/>
      <c r="X931" s="6"/>
    </row>
    <row r="932" spans="1:24" ht="15.75" customHeight="1">
      <c r="A932" s="3">
        <v>201849</v>
      </c>
      <c r="B932" s="7">
        <v>41841.349710648145</v>
      </c>
      <c r="C932" s="8">
        <v>41841.349710648145</v>
      </c>
      <c r="D932" s="3" t="s">
        <v>9</v>
      </c>
      <c r="E932" s="3" t="s">
        <v>15</v>
      </c>
      <c r="F932" s="3" t="s">
        <v>19</v>
      </c>
      <c r="G932" s="3" t="s">
        <v>23</v>
      </c>
      <c r="H932" s="3">
        <v>86328</v>
      </c>
      <c r="V932" s="4"/>
      <c r="W932" s="9"/>
      <c r="X932" s="6"/>
    </row>
    <row r="933" spans="1:24" ht="15.75" customHeight="1">
      <c r="A933" s="3">
        <v>476863</v>
      </c>
      <c r="B933" s="7">
        <v>41780.314791666664</v>
      </c>
      <c r="C933" s="8">
        <v>41780.314791666664</v>
      </c>
      <c r="D933" s="3" t="s">
        <v>29</v>
      </c>
      <c r="E933" s="3" t="s">
        <v>15</v>
      </c>
      <c r="F933" s="3" t="s">
        <v>27</v>
      </c>
      <c r="G933" s="3" t="s">
        <v>16</v>
      </c>
      <c r="H933" s="3">
        <v>86320</v>
      </c>
      <c r="V933" s="4"/>
      <c r="W933" s="9"/>
      <c r="X933" s="6"/>
    </row>
    <row r="934" spans="1:24" ht="15.75" customHeight="1">
      <c r="A934" s="3">
        <v>139588</v>
      </c>
      <c r="B934" s="7">
        <v>41812.528668981482</v>
      </c>
      <c r="C934" s="8">
        <v>41812.528668981482</v>
      </c>
      <c r="D934" s="3" t="s">
        <v>29</v>
      </c>
      <c r="E934" s="3" t="s">
        <v>15</v>
      </c>
      <c r="F934" s="3" t="s">
        <v>19</v>
      </c>
      <c r="G934" s="3" t="s">
        <v>28</v>
      </c>
      <c r="H934" s="3">
        <v>86287</v>
      </c>
      <c r="V934" s="4"/>
      <c r="W934" s="9"/>
      <c r="X934" s="6"/>
    </row>
    <row r="935" spans="1:24" ht="15.75" customHeight="1">
      <c r="A935" s="3">
        <v>46345</v>
      </c>
      <c r="B935" s="7">
        <v>41774.49664351852</v>
      </c>
      <c r="C935" s="8">
        <v>41774.49664351852</v>
      </c>
      <c r="D935" s="3" t="s">
        <v>29</v>
      </c>
      <c r="E935" s="3" t="s">
        <v>10</v>
      </c>
      <c r="F935" s="3" t="s">
        <v>27</v>
      </c>
      <c r="G935" s="3" t="s">
        <v>20</v>
      </c>
      <c r="H935" s="3">
        <v>86279</v>
      </c>
      <c r="V935" s="4"/>
      <c r="W935" s="9"/>
      <c r="X935" s="6"/>
    </row>
    <row r="936" spans="1:24" ht="15.75" customHeight="1">
      <c r="A936" s="3">
        <v>800429</v>
      </c>
      <c r="B936" s="7">
        <v>41795.380023148151</v>
      </c>
      <c r="C936" s="8">
        <v>41795.380023148151</v>
      </c>
      <c r="D936" s="3" t="s">
        <v>9</v>
      </c>
      <c r="E936" s="3" t="s">
        <v>15</v>
      </c>
      <c r="F936" s="3" t="s">
        <v>19</v>
      </c>
      <c r="G936" s="3" t="s">
        <v>28</v>
      </c>
      <c r="H936" s="3">
        <v>86270</v>
      </c>
      <c r="V936" s="4"/>
      <c r="W936" s="9"/>
      <c r="X936" s="6"/>
    </row>
    <row r="937" spans="1:24" ht="15.75" customHeight="1">
      <c r="A937" s="3">
        <v>587861</v>
      </c>
      <c r="B937" s="7">
        <v>41880.396944444445</v>
      </c>
      <c r="C937" s="8">
        <v>41880.396944444445</v>
      </c>
      <c r="D937" s="3" t="s">
        <v>9</v>
      </c>
      <c r="E937" s="3" t="s">
        <v>15</v>
      </c>
      <c r="F937" s="3" t="s">
        <v>27</v>
      </c>
      <c r="G937" s="3" t="s">
        <v>28</v>
      </c>
      <c r="H937" s="3">
        <v>86256</v>
      </c>
      <c r="V937" s="4"/>
      <c r="W937" s="9"/>
      <c r="X937" s="6"/>
    </row>
    <row r="938" spans="1:24" ht="15.75" customHeight="1">
      <c r="A938" s="3">
        <v>85670</v>
      </c>
      <c r="B938" s="7">
        <v>41873.737685185188</v>
      </c>
      <c r="C938" s="8">
        <v>41873.737685185188</v>
      </c>
      <c r="D938" s="3" t="s">
        <v>9</v>
      </c>
      <c r="E938" s="3" t="s">
        <v>37</v>
      </c>
      <c r="F938" s="3" t="s">
        <v>19</v>
      </c>
      <c r="G938" s="3" t="s">
        <v>32</v>
      </c>
      <c r="H938" s="3">
        <v>86245</v>
      </c>
      <c r="V938" s="4"/>
      <c r="W938" s="9"/>
      <c r="X938" s="6"/>
    </row>
    <row r="939" spans="1:24" ht="15.75" customHeight="1">
      <c r="A939" s="3">
        <v>270561</v>
      </c>
      <c r="B939" s="7">
        <v>41840.301724537036</v>
      </c>
      <c r="C939" s="8">
        <v>41840.301724537036</v>
      </c>
      <c r="D939" s="3" t="s">
        <v>9</v>
      </c>
      <c r="E939" s="3" t="s">
        <v>15</v>
      </c>
      <c r="F939" s="3" t="s">
        <v>34</v>
      </c>
      <c r="G939" s="3" t="s">
        <v>16</v>
      </c>
      <c r="H939" s="3">
        <v>86238</v>
      </c>
      <c r="V939" s="4"/>
      <c r="W939" s="9"/>
      <c r="X939" s="6"/>
    </row>
    <row r="940" spans="1:24" ht="15.75" customHeight="1">
      <c r="A940" s="3">
        <v>608950</v>
      </c>
      <c r="B940" s="7">
        <v>41785.400810185187</v>
      </c>
      <c r="C940" s="8">
        <v>41785.400810185187</v>
      </c>
      <c r="D940" s="3" t="s">
        <v>9</v>
      </c>
      <c r="E940" s="3" t="s">
        <v>15</v>
      </c>
      <c r="F940" s="3" t="s">
        <v>19</v>
      </c>
      <c r="G940" s="3" t="s">
        <v>20</v>
      </c>
      <c r="H940" s="3">
        <v>86195</v>
      </c>
      <c r="V940" s="4"/>
      <c r="W940" s="9"/>
      <c r="X940" s="6"/>
    </row>
    <row r="941" spans="1:24" ht="15.75" customHeight="1">
      <c r="A941" s="3">
        <v>993836</v>
      </c>
      <c r="B941" s="7">
        <v>41855.613912037035</v>
      </c>
      <c r="C941" s="8">
        <v>41855.613912037035</v>
      </c>
      <c r="D941" s="3" t="s">
        <v>9</v>
      </c>
      <c r="E941" s="3" t="s">
        <v>10</v>
      </c>
      <c r="F941" s="3" t="s">
        <v>38</v>
      </c>
      <c r="G941" s="3" t="s">
        <v>16</v>
      </c>
      <c r="H941" s="3">
        <v>86193</v>
      </c>
      <c r="V941" s="4"/>
      <c r="W941" s="9"/>
      <c r="X941" s="6"/>
    </row>
    <row r="942" spans="1:24" ht="15.75" customHeight="1">
      <c r="A942" s="3">
        <v>555783</v>
      </c>
      <c r="B942" s="7">
        <v>41785.580254629633</v>
      </c>
      <c r="C942" s="8">
        <v>41785.580254629633</v>
      </c>
      <c r="D942" s="3" t="s">
        <v>9</v>
      </c>
      <c r="E942" s="3" t="s">
        <v>15</v>
      </c>
      <c r="F942" s="3" t="s">
        <v>27</v>
      </c>
      <c r="G942" s="3" t="s">
        <v>26</v>
      </c>
      <c r="H942" s="3">
        <v>86177</v>
      </c>
      <c r="V942" s="4"/>
      <c r="W942" s="9"/>
      <c r="X942" s="6"/>
    </row>
    <row r="943" spans="1:24" ht="15.75" customHeight="1">
      <c r="A943" s="3">
        <v>975415</v>
      </c>
      <c r="B943" s="7">
        <v>41868.325023148151</v>
      </c>
      <c r="C943" s="8">
        <v>41868.325023148151</v>
      </c>
      <c r="D943" s="3" t="s">
        <v>9</v>
      </c>
      <c r="E943" s="3" t="s">
        <v>15</v>
      </c>
      <c r="F943" s="3" t="s">
        <v>19</v>
      </c>
      <c r="G943" s="3" t="s">
        <v>28</v>
      </c>
      <c r="H943" s="3">
        <v>86162</v>
      </c>
      <c r="V943" s="4"/>
      <c r="W943" s="9"/>
      <c r="X943" s="6"/>
    </row>
    <row r="944" spans="1:24" ht="15.75" customHeight="1">
      <c r="A944" s="3">
        <v>683978</v>
      </c>
      <c r="B944" s="7">
        <v>41815.397418981483</v>
      </c>
      <c r="C944" s="8">
        <v>41815.397418981483</v>
      </c>
      <c r="D944" s="3" t="s">
        <v>9</v>
      </c>
      <c r="E944" s="3" t="s">
        <v>10</v>
      </c>
      <c r="F944" s="3" t="s">
        <v>27</v>
      </c>
      <c r="G944" s="3" t="s">
        <v>36</v>
      </c>
      <c r="H944" s="3">
        <v>86149</v>
      </c>
      <c r="V944" s="4"/>
      <c r="W944" s="9"/>
      <c r="X944" s="6"/>
    </row>
    <row r="945" spans="1:24" ht="15.75" customHeight="1">
      <c r="A945" s="3">
        <v>290105</v>
      </c>
      <c r="B945" s="7">
        <v>41794.761273148149</v>
      </c>
      <c r="C945" s="8">
        <v>41794.761273148149</v>
      </c>
      <c r="D945" s="3" t="s">
        <v>9</v>
      </c>
      <c r="E945" s="3" t="s">
        <v>10</v>
      </c>
      <c r="F945" s="3" t="s">
        <v>19</v>
      </c>
      <c r="G945" s="3" t="s">
        <v>12</v>
      </c>
      <c r="H945" s="3">
        <v>86123</v>
      </c>
      <c r="V945" s="4"/>
      <c r="W945" s="9"/>
      <c r="X945" s="6"/>
    </row>
    <row r="946" spans="1:24" ht="15.75" customHeight="1">
      <c r="A946" s="3">
        <v>869497</v>
      </c>
      <c r="B946" s="7">
        <v>41819.532488425924</v>
      </c>
      <c r="C946" s="8">
        <v>41819.532488425924</v>
      </c>
      <c r="D946" s="3" t="s">
        <v>9</v>
      </c>
      <c r="E946" s="3" t="s">
        <v>10</v>
      </c>
      <c r="F946" s="3" t="s">
        <v>27</v>
      </c>
      <c r="G946" s="3" t="s">
        <v>28</v>
      </c>
      <c r="H946" s="3">
        <v>86111</v>
      </c>
      <c r="V946" s="4"/>
      <c r="W946" s="9"/>
      <c r="X946" s="6"/>
    </row>
    <row r="947" spans="1:24" ht="15.75" customHeight="1">
      <c r="A947" s="3">
        <v>747976</v>
      </c>
      <c r="B947" s="7">
        <v>41843.410914351851</v>
      </c>
      <c r="C947" s="8">
        <v>41843.410914351851</v>
      </c>
      <c r="D947" s="3" t="s">
        <v>9</v>
      </c>
      <c r="E947" s="3" t="s">
        <v>15</v>
      </c>
      <c r="F947" s="3" t="s">
        <v>19</v>
      </c>
      <c r="G947" s="3" t="s">
        <v>23</v>
      </c>
      <c r="H947" s="3">
        <v>86096</v>
      </c>
      <c r="V947" s="4"/>
      <c r="W947" s="9"/>
      <c r="X947" s="6"/>
    </row>
    <row r="948" spans="1:24" ht="15.75" customHeight="1">
      <c r="A948" s="3">
        <v>297679</v>
      </c>
      <c r="B948" s="7">
        <v>41848.672743055555</v>
      </c>
      <c r="C948" s="8">
        <v>41848.672743055555</v>
      </c>
      <c r="D948" s="3" t="s">
        <v>9</v>
      </c>
      <c r="E948" s="3" t="s">
        <v>15</v>
      </c>
      <c r="F948" s="3" t="s">
        <v>33</v>
      </c>
      <c r="G948" s="3" t="s">
        <v>23</v>
      </c>
      <c r="H948" s="3">
        <v>86043</v>
      </c>
      <c r="V948" s="4"/>
      <c r="W948" s="9"/>
      <c r="X948" s="6"/>
    </row>
    <row r="949" spans="1:24" ht="15.75" customHeight="1">
      <c r="A949" s="3">
        <v>322814</v>
      </c>
      <c r="B949" s="7">
        <v>41815.774224537039</v>
      </c>
      <c r="C949" s="8">
        <v>41815.774224537039</v>
      </c>
      <c r="D949" s="3" t="s">
        <v>29</v>
      </c>
      <c r="E949" s="3" t="s">
        <v>10</v>
      </c>
      <c r="F949" s="3" t="s">
        <v>27</v>
      </c>
      <c r="G949" s="3" t="s">
        <v>26</v>
      </c>
      <c r="H949" s="3">
        <v>86015</v>
      </c>
      <c r="V949" s="4"/>
      <c r="W949" s="9"/>
      <c r="X949" s="6"/>
    </row>
    <row r="950" spans="1:24" ht="15.75" customHeight="1">
      <c r="A950" s="3">
        <v>983895</v>
      </c>
      <c r="B950" s="7">
        <v>41843.704606481479</v>
      </c>
      <c r="C950" s="8">
        <v>41843.704606481479</v>
      </c>
      <c r="D950" s="3" t="s">
        <v>29</v>
      </c>
      <c r="E950" s="3" t="s">
        <v>15</v>
      </c>
      <c r="F950" s="3" t="s">
        <v>19</v>
      </c>
      <c r="G950" s="3" t="s">
        <v>26</v>
      </c>
      <c r="H950" s="3">
        <v>85954</v>
      </c>
      <c r="V950" s="4"/>
      <c r="W950" s="9"/>
      <c r="X950" s="6"/>
    </row>
    <row r="951" spans="1:24" ht="15.75" customHeight="1">
      <c r="A951" s="3">
        <v>49710</v>
      </c>
      <c r="B951" s="7">
        <v>41795.521793981483</v>
      </c>
      <c r="C951" s="8">
        <v>41795.521793981483</v>
      </c>
      <c r="D951" s="3" t="s">
        <v>29</v>
      </c>
      <c r="E951" s="3" t="s">
        <v>15</v>
      </c>
      <c r="F951" s="3" t="s">
        <v>38</v>
      </c>
      <c r="G951" s="3" t="s">
        <v>16</v>
      </c>
      <c r="H951" s="3">
        <v>85940</v>
      </c>
      <c r="V951" s="4"/>
      <c r="W951" s="9"/>
      <c r="X951" s="6"/>
    </row>
    <row r="952" spans="1:24" ht="15.75" customHeight="1">
      <c r="A952" s="3">
        <v>369430</v>
      </c>
      <c r="B952" s="7">
        <v>41779.399097222224</v>
      </c>
      <c r="C952" s="8">
        <v>41779.399097222224</v>
      </c>
      <c r="D952" s="3" t="s">
        <v>29</v>
      </c>
      <c r="E952" s="3" t="s">
        <v>15</v>
      </c>
      <c r="F952" s="3" t="s">
        <v>30</v>
      </c>
      <c r="G952" s="3" t="s">
        <v>28</v>
      </c>
      <c r="H952" s="3">
        <v>85925</v>
      </c>
      <c r="V952" s="4"/>
      <c r="W952" s="9"/>
      <c r="X952" s="6"/>
    </row>
    <row r="953" spans="1:24" ht="15.75" customHeight="1">
      <c r="A953" s="3">
        <v>289907</v>
      </c>
      <c r="B953" s="7">
        <v>41760.322430555556</v>
      </c>
      <c r="C953" s="8">
        <v>41760.322430555556</v>
      </c>
      <c r="D953" s="3" t="s">
        <v>9</v>
      </c>
      <c r="E953" s="3" t="s">
        <v>15</v>
      </c>
      <c r="F953" s="3" t="s">
        <v>34</v>
      </c>
      <c r="G953" s="3" t="s">
        <v>41</v>
      </c>
      <c r="H953" s="3">
        <v>85914</v>
      </c>
      <c r="V953" s="4"/>
      <c r="W953" s="9"/>
      <c r="X953" s="6"/>
    </row>
    <row r="954" spans="1:24" ht="15.75" customHeight="1">
      <c r="A954" s="3">
        <v>844634</v>
      </c>
      <c r="B954" s="7">
        <v>41842.548750000002</v>
      </c>
      <c r="C954" s="8">
        <v>41842.548750000002</v>
      </c>
      <c r="D954" s="3" t="s">
        <v>9</v>
      </c>
      <c r="E954" s="3" t="s">
        <v>15</v>
      </c>
      <c r="F954" s="3" t="s">
        <v>27</v>
      </c>
      <c r="G954" s="3" t="s">
        <v>26</v>
      </c>
      <c r="H954" s="3">
        <v>85902</v>
      </c>
      <c r="V954" s="4"/>
      <c r="W954" s="9"/>
      <c r="X954" s="6"/>
    </row>
    <row r="955" spans="1:24" ht="15.75" customHeight="1">
      <c r="A955" s="3">
        <v>973608</v>
      </c>
      <c r="B955" s="7">
        <v>41829.399016203701</v>
      </c>
      <c r="C955" s="8">
        <v>41829.399016203701</v>
      </c>
      <c r="D955" s="3" t="s">
        <v>29</v>
      </c>
      <c r="E955" s="3" t="s">
        <v>10</v>
      </c>
      <c r="F955" s="3" t="s">
        <v>27</v>
      </c>
      <c r="G955" s="3" t="s">
        <v>16</v>
      </c>
      <c r="H955" s="3">
        <v>85898</v>
      </c>
      <c r="V955" s="4"/>
      <c r="W955" s="9"/>
      <c r="X955" s="6"/>
    </row>
    <row r="956" spans="1:24" ht="15.75" customHeight="1">
      <c r="A956" s="3">
        <v>590453</v>
      </c>
      <c r="B956" s="7">
        <v>41804.587083333332</v>
      </c>
      <c r="C956" s="8">
        <v>41804.587083333332</v>
      </c>
      <c r="D956" s="3" t="s">
        <v>9</v>
      </c>
      <c r="E956" s="3" t="s">
        <v>15</v>
      </c>
      <c r="F956" s="3" t="s">
        <v>33</v>
      </c>
      <c r="G956" s="3" t="s">
        <v>28</v>
      </c>
      <c r="H956" s="3">
        <v>85888</v>
      </c>
      <c r="V956" s="4"/>
      <c r="W956" s="9"/>
      <c r="X956" s="6"/>
    </row>
    <row r="957" spans="1:24" ht="15.75" customHeight="1">
      <c r="A957" s="3">
        <v>944862</v>
      </c>
      <c r="B957" s="7">
        <v>41814.466793981483</v>
      </c>
      <c r="C957" s="8">
        <v>41814.466793981483</v>
      </c>
      <c r="D957" s="3" t="s">
        <v>9</v>
      </c>
      <c r="E957" s="3" t="s">
        <v>10</v>
      </c>
      <c r="F957" s="3" t="s">
        <v>27</v>
      </c>
      <c r="G957" s="3" t="s">
        <v>16</v>
      </c>
      <c r="H957" s="3">
        <v>85882</v>
      </c>
      <c r="V957" s="4"/>
      <c r="W957" s="9"/>
      <c r="X957" s="6"/>
    </row>
    <row r="958" spans="1:24" ht="15.75" customHeight="1">
      <c r="A958" s="3">
        <v>597119</v>
      </c>
      <c r="B958" s="7">
        <v>41829.423738425925</v>
      </c>
      <c r="C958" s="8">
        <v>41829.423738425925</v>
      </c>
      <c r="D958" s="3" t="s">
        <v>9</v>
      </c>
      <c r="E958" s="3" t="s">
        <v>10</v>
      </c>
      <c r="F958" s="3" t="s">
        <v>19</v>
      </c>
      <c r="G958" s="3" t="s">
        <v>39</v>
      </c>
      <c r="H958" s="3">
        <v>85877</v>
      </c>
      <c r="V958" s="4"/>
      <c r="W958" s="9"/>
      <c r="X958" s="6"/>
    </row>
    <row r="959" spans="1:24" ht="15.75" customHeight="1">
      <c r="A959" s="3">
        <v>978831</v>
      </c>
      <c r="B959" s="7">
        <v>41841.710173611114</v>
      </c>
      <c r="C959" s="8">
        <v>41841.710173611114</v>
      </c>
      <c r="D959" s="3" t="s">
        <v>29</v>
      </c>
      <c r="E959" s="3" t="s">
        <v>15</v>
      </c>
      <c r="F959" s="3" t="s">
        <v>27</v>
      </c>
      <c r="G959" s="3" t="s">
        <v>16</v>
      </c>
      <c r="H959" s="3">
        <v>85868</v>
      </c>
      <c r="V959" s="4"/>
      <c r="W959" s="9"/>
      <c r="X959" s="6"/>
    </row>
    <row r="960" spans="1:24" ht="15.75" customHeight="1">
      <c r="A960" s="3">
        <v>882740</v>
      </c>
      <c r="B960" s="7">
        <v>41858.571342592593</v>
      </c>
      <c r="C960" s="8">
        <v>41858.571342592593</v>
      </c>
      <c r="D960" s="3" t="s">
        <v>29</v>
      </c>
      <c r="E960" s="3" t="s">
        <v>15</v>
      </c>
      <c r="F960" s="3" t="s">
        <v>34</v>
      </c>
      <c r="G960" s="3" t="s">
        <v>26</v>
      </c>
      <c r="H960" s="3">
        <v>85837</v>
      </c>
      <c r="V960" s="4"/>
      <c r="W960" s="9"/>
      <c r="X960" s="6"/>
    </row>
    <row r="961" spans="1:24" ht="15.75" customHeight="1">
      <c r="A961" s="3">
        <v>951001</v>
      </c>
      <c r="B961" s="7">
        <v>41812.380266203705</v>
      </c>
      <c r="C961" s="8">
        <v>41812.380266203705</v>
      </c>
      <c r="D961" s="3" t="s">
        <v>9</v>
      </c>
      <c r="E961" s="3" t="s">
        <v>10</v>
      </c>
      <c r="F961" s="3" t="s">
        <v>19</v>
      </c>
      <c r="G961" s="3" t="s">
        <v>32</v>
      </c>
      <c r="H961" s="3">
        <v>85827</v>
      </c>
      <c r="V961" s="4"/>
      <c r="W961" s="9"/>
      <c r="X961" s="6"/>
    </row>
    <row r="962" spans="1:24" ht="15.75" customHeight="1">
      <c r="A962" s="3">
        <v>213119</v>
      </c>
      <c r="B962" s="7">
        <v>41871.397037037037</v>
      </c>
      <c r="C962" s="8">
        <v>41871.397037037037</v>
      </c>
      <c r="D962" s="3" t="s">
        <v>9</v>
      </c>
      <c r="E962" s="3" t="s">
        <v>37</v>
      </c>
      <c r="F962" s="3" t="s">
        <v>27</v>
      </c>
      <c r="G962" s="3" t="s">
        <v>26</v>
      </c>
      <c r="H962" s="3">
        <v>85825</v>
      </c>
      <c r="V962" s="4"/>
      <c r="W962" s="9"/>
      <c r="X962" s="6"/>
    </row>
    <row r="963" spans="1:24" ht="15.75" customHeight="1">
      <c r="A963" s="3">
        <v>808039</v>
      </c>
      <c r="B963" s="7">
        <v>41809.564814814818</v>
      </c>
      <c r="C963" s="8">
        <v>41809.564814814818</v>
      </c>
      <c r="D963" s="3" t="s">
        <v>29</v>
      </c>
      <c r="E963" s="3" t="s">
        <v>15</v>
      </c>
      <c r="F963" s="3" t="s">
        <v>33</v>
      </c>
      <c r="G963" s="3" t="s">
        <v>16</v>
      </c>
      <c r="H963" s="3">
        <v>85815</v>
      </c>
      <c r="V963" s="4"/>
      <c r="W963" s="9"/>
      <c r="X963" s="6"/>
    </row>
    <row r="964" spans="1:24" ht="15.75" customHeight="1">
      <c r="A964" s="3">
        <v>795136</v>
      </c>
      <c r="B964" s="7">
        <v>41801.543414351851</v>
      </c>
      <c r="C964" s="8">
        <v>41801.543414351851</v>
      </c>
      <c r="D964" s="3" t="s">
        <v>9</v>
      </c>
      <c r="E964" s="3" t="s">
        <v>15</v>
      </c>
      <c r="F964" s="3" t="s">
        <v>38</v>
      </c>
      <c r="G964" s="3" t="s">
        <v>28</v>
      </c>
      <c r="H964" s="3">
        <v>85806</v>
      </c>
      <c r="V964" s="4"/>
      <c r="W964" s="9"/>
      <c r="X964" s="6"/>
    </row>
    <row r="965" spans="1:24" ht="15.75" customHeight="1">
      <c r="A965" s="3">
        <v>16043</v>
      </c>
      <c r="B965" s="7">
        <v>41788.400636574072</v>
      </c>
      <c r="C965" s="8">
        <v>41788.400636574072</v>
      </c>
      <c r="D965" s="3" t="s">
        <v>9</v>
      </c>
      <c r="E965" s="3" t="s">
        <v>15</v>
      </c>
      <c r="F965" s="3" t="s">
        <v>27</v>
      </c>
      <c r="G965" s="3" t="s">
        <v>28</v>
      </c>
      <c r="H965" s="3">
        <v>85780</v>
      </c>
      <c r="V965" s="4"/>
      <c r="W965" s="9"/>
      <c r="X965" s="6"/>
    </row>
    <row r="966" spans="1:24" ht="15.75" customHeight="1">
      <c r="A966" s="3">
        <v>872631</v>
      </c>
      <c r="B966" s="7">
        <v>41814.534120370372</v>
      </c>
      <c r="C966" s="8">
        <v>41814.534120370372</v>
      </c>
      <c r="D966" s="3" t="s">
        <v>9</v>
      </c>
      <c r="E966" s="3" t="s">
        <v>10</v>
      </c>
      <c r="F966" s="3" t="s">
        <v>40</v>
      </c>
      <c r="G966" s="3" t="s">
        <v>39</v>
      </c>
      <c r="H966" s="3">
        <v>85723</v>
      </c>
      <c r="V966" s="4"/>
      <c r="W966" s="9"/>
      <c r="X966" s="6"/>
    </row>
    <row r="967" spans="1:24" ht="15.75" customHeight="1">
      <c r="A967" s="3">
        <v>327925</v>
      </c>
      <c r="B967" s="7">
        <v>41812.664293981485</v>
      </c>
      <c r="C967" s="8">
        <v>41812.664293981485</v>
      </c>
      <c r="D967" s="3" t="s">
        <v>9</v>
      </c>
      <c r="E967" s="3" t="s">
        <v>37</v>
      </c>
      <c r="F967" s="3" t="s">
        <v>19</v>
      </c>
      <c r="G967" s="3" t="s">
        <v>26</v>
      </c>
      <c r="H967" s="3">
        <v>85704</v>
      </c>
      <c r="V967" s="4"/>
      <c r="W967" s="9"/>
      <c r="X967" s="6"/>
    </row>
    <row r="968" spans="1:24" ht="15.75" customHeight="1">
      <c r="A968" s="3">
        <v>220918</v>
      </c>
      <c r="B968" s="7">
        <v>41835.588495370372</v>
      </c>
      <c r="C968" s="8">
        <v>41835.588495370372</v>
      </c>
      <c r="D968" s="3" t="s">
        <v>9</v>
      </c>
      <c r="E968" s="3" t="s">
        <v>10</v>
      </c>
      <c r="F968" s="3" t="s">
        <v>19</v>
      </c>
      <c r="G968" s="3" t="s">
        <v>23</v>
      </c>
      <c r="H968" s="3">
        <v>85690</v>
      </c>
      <c r="V968" s="4"/>
      <c r="W968" s="9"/>
      <c r="X968" s="6"/>
    </row>
    <row r="969" spans="1:24" ht="15.75" customHeight="1">
      <c r="A969" s="3">
        <v>110322</v>
      </c>
      <c r="B969" s="7">
        <v>41863.398645833331</v>
      </c>
      <c r="C969" s="8">
        <v>41863.398645833331</v>
      </c>
      <c r="D969" s="3" t="s">
        <v>9</v>
      </c>
      <c r="E969" s="3" t="s">
        <v>10</v>
      </c>
      <c r="F969" s="3" t="s">
        <v>27</v>
      </c>
      <c r="G969" s="3" t="s">
        <v>26</v>
      </c>
      <c r="H969" s="3">
        <v>85673</v>
      </c>
      <c r="V969" s="4"/>
      <c r="W969" s="9"/>
      <c r="X969" s="6"/>
    </row>
    <row r="970" spans="1:24" ht="15.75" customHeight="1">
      <c r="A970" s="3">
        <v>381547</v>
      </c>
      <c r="B970" s="7">
        <v>41866.4609375</v>
      </c>
      <c r="C970" s="8">
        <v>41866.4609375</v>
      </c>
      <c r="D970" s="3" t="s">
        <v>29</v>
      </c>
      <c r="E970" s="3" t="s">
        <v>15</v>
      </c>
      <c r="F970" s="3" t="s">
        <v>27</v>
      </c>
      <c r="G970" s="3" t="s">
        <v>31</v>
      </c>
      <c r="H970" s="3">
        <v>85671</v>
      </c>
      <c r="V970" s="4"/>
      <c r="W970" s="9"/>
      <c r="X970" s="6"/>
    </row>
    <row r="971" spans="1:24" ht="15.75" customHeight="1">
      <c r="A971" s="3">
        <v>977885</v>
      </c>
      <c r="B971" s="7">
        <v>41856.398819444446</v>
      </c>
      <c r="C971" s="8">
        <v>41856.398819444446</v>
      </c>
      <c r="D971" s="3" t="s">
        <v>29</v>
      </c>
      <c r="E971" s="3" t="s">
        <v>15</v>
      </c>
      <c r="F971" s="3" t="s">
        <v>30</v>
      </c>
      <c r="G971" s="3" t="s">
        <v>26</v>
      </c>
      <c r="H971" s="3">
        <v>85648</v>
      </c>
      <c r="V971" s="4"/>
      <c r="W971" s="9"/>
      <c r="X971" s="6"/>
    </row>
    <row r="972" spans="1:24" ht="15.75" customHeight="1">
      <c r="A972" s="3">
        <v>139428</v>
      </c>
      <c r="B972" s="7">
        <v>41871.358275462961</v>
      </c>
      <c r="C972" s="8">
        <v>41871.358275462961</v>
      </c>
      <c r="D972" s="3" t="s">
        <v>29</v>
      </c>
      <c r="E972" s="3" t="s">
        <v>15</v>
      </c>
      <c r="F972" s="3" t="s">
        <v>27</v>
      </c>
      <c r="G972" s="3" t="s">
        <v>26</v>
      </c>
      <c r="H972" s="3">
        <v>85643</v>
      </c>
      <c r="V972" s="4"/>
      <c r="W972" s="9"/>
      <c r="X972" s="6"/>
    </row>
    <row r="973" spans="1:24" ht="15.75" customHeight="1">
      <c r="A973" s="3">
        <v>841217</v>
      </c>
      <c r="B973" s="7">
        <v>41771.768692129626</v>
      </c>
      <c r="C973" s="8">
        <v>41771.768692129626</v>
      </c>
      <c r="D973" s="3" t="s">
        <v>29</v>
      </c>
      <c r="E973" s="3" t="s">
        <v>15</v>
      </c>
      <c r="F973" s="3" t="s">
        <v>19</v>
      </c>
      <c r="G973" s="3" t="s">
        <v>28</v>
      </c>
      <c r="H973" s="3">
        <v>85634</v>
      </c>
      <c r="V973" s="4"/>
      <c r="W973" s="9"/>
      <c r="X973" s="6"/>
    </row>
    <row r="974" spans="1:24" ht="15.75" customHeight="1">
      <c r="A974" s="3">
        <v>756365</v>
      </c>
      <c r="B974" s="7">
        <v>41880.349456018521</v>
      </c>
      <c r="C974" s="8">
        <v>41880.349456018521</v>
      </c>
      <c r="D974" s="3" t="s">
        <v>9</v>
      </c>
      <c r="E974" s="3" t="s">
        <v>15</v>
      </c>
      <c r="F974" s="3" t="s">
        <v>19</v>
      </c>
      <c r="G974" s="3" t="s">
        <v>26</v>
      </c>
      <c r="H974" s="3">
        <v>85632</v>
      </c>
      <c r="V974" s="4"/>
      <c r="W974" s="9"/>
      <c r="X974" s="6"/>
    </row>
    <row r="975" spans="1:24" ht="15.75" customHeight="1">
      <c r="A975" s="3">
        <v>679141</v>
      </c>
      <c r="B975" s="7">
        <v>41807.397326388891</v>
      </c>
      <c r="C975" s="8">
        <v>41807.397326388891</v>
      </c>
      <c r="D975" s="3" t="s">
        <v>9</v>
      </c>
      <c r="E975" s="3" t="s">
        <v>15</v>
      </c>
      <c r="F975" s="3" t="s">
        <v>33</v>
      </c>
      <c r="G975" s="3" t="s">
        <v>26</v>
      </c>
      <c r="H975" s="3">
        <v>85620</v>
      </c>
      <c r="V975" s="4"/>
      <c r="W975" s="9"/>
      <c r="X975" s="6"/>
    </row>
    <row r="976" spans="1:24" ht="15.75" customHeight="1">
      <c r="A976" s="3">
        <v>226229</v>
      </c>
      <c r="B976" s="7">
        <v>41830.794305555559</v>
      </c>
      <c r="C976" s="8">
        <v>41830.794305555559</v>
      </c>
      <c r="D976" s="3" t="s">
        <v>9</v>
      </c>
      <c r="E976" s="3" t="s">
        <v>15</v>
      </c>
      <c r="F976" s="3" t="s">
        <v>34</v>
      </c>
      <c r="G976" s="3" t="s">
        <v>28</v>
      </c>
      <c r="H976" s="3">
        <v>85610</v>
      </c>
      <c r="V976" s="4"/>
      <c r="W976" s="9"/>
      <c r="X976" s="6"/>
    </row>
    <row r="977" spans="1:24" ht="15.75" customHeight="1">
      <c r="A977" s="3">
        <v>875165</v>
      </c>
      <c r="B977" s="7">
        <v>41816.793599537035</v>
      </c>
      <c r="C977" s="8">
        <v>41816.793599537035</v>
      </c>
      <c r="D977" s="3" t="s">
        <v>9</v>
      </c>
      <c r="E977" s="3" t="s">
        <v>37</v>
      </c>
      <c r="F977" s="3" t="s">
        <v>19</v>
      </c>
      <c r="G977" s="3" t="s">
        <v>20</v>
      </c>
      <c r="H977" s="3">
        <v>85584</v>
      </c>
      <c r="V977" s="4"/>
      <c r="W977" s="9"/>
      <c r="X977" s="6"/>
    </row>
    <row r="978" spans="1:24" ht="15.75" customHeight="1">
      <c r="A978" s="3">
        <v>230796</v>
      </c>
      <c r="B978" s="7">
        <v>41876.397673611114</v>
      </c>
      <c r="C978" s="8">
        <v>41876.397673611114</v>
      </c>
      <c r="D978" s="3" t="s">
        <v>9</v>
      </c>
      <c r="E978" s="3" t="s">
        <v>10</v>
      </c>
      <c r="F978" s="3" t="s">
        <v>34</v>
      </c>
      <c r="G978" s="3" t="s">
        <v>26</v>
      </c>
      <c r="H978" s="3">
        <v>85569</v>
      </c>
      <c r="V978" s="4"/>
      <c r="W978" s="9"/>
      <c r="X978" s="6"/>
    </row>
    <row r="979" spans="1:24" ht="15.75" customHeight="1">
      <c r="A979" s="3">
        <v>615676</v>
      </c>
      <c r="B979" s="7">
        <v>41801.397152777776</v>
      </c>
      <c r="C979" s="8">
        <v>41801.397152777776</v>
      </c>
      <c r="D979" s="3" t="s">
        <v>9</v>
      </c>
      <c r="E979" s="3" t="s">
        <v>15</v>
      </c>
      <c r="F979" s="3" t="s">
        <v>27</v>
      </c>
      <c r="G979" s="3" t="s">
        <v>26</v>
      </c>
      <c r="H979" s="3">
        <v>85562</v>
      </c>
      <c r="V979" s="4"/>
      <c r="W979" s="9"/>
      <c r="X979" s="6"/>
    </row>
    <row r="980" spans="1:24" ht="15.75" customHeight="1">
      <c r="A980" s="3">
        <v>13367</v>
      </c>
      <c r="B980" s="7">
        <v>41779.774305555555</v>
      </c>
      <c r="C980" s="8">
        <v>41779.774305555555</v>
      </c>
      <c r="D980" s="3" t="s">
        <v>9</v>
      </c>
      <c r="E980" s="3" t="s">
        <v>10</v>
      </c>
      <c r="F980" s="3" t="s">
        <v>27</v>
      </c>
      <c r="G980" s="3" t="s">
        <v>26</v>
      </c>
      <c r="H980" s="3">
        <v>85560</v>
      </c>
      <c r="V980" s="4"/>
      <c r="W980" s="9"/>
      <c r="X980" s="6"/>
    </row>
    <row r="981" spans="1:24" ht="15.75" customHeight="1">
      <c r="A981" s="3">
        <v>613203</v>
      </c>
      <c r="B981" s="7">
        <v>41879.216574074075</v>
      </c>
      <c r="C981" s="8">
        <v>41879.216574074075</v>
      </c>
      <c r="D981" s="3" t="s">
        <v>29</v>
      </c>
      <c r="E981" s="3" t="s">
        <v>15</v>
      </c>
      <c r="F981" s="3" t="s">
        <v>27</v>
      </c>
      <c r="G981" s="3" t="s">
        <v>28</v>
      </c>
      <c r="H981" s="3">
        <v>85540</v>
      </c>
      <c r="V981" s="4"/>
      <c r="W981" s="9"/>
      <c r="X981" s="6"/>
    </row>
    <row r="982" spans="1:24" ht="15.75" customHeight="1">
      <c r="A982" s="3">
        <v>816440</v>
      </c>
      <c r="B982" s="7">
        <v>41816.396863425929</v>
      </c>
      <c r="C982" s="8">
        <v>41816.396863425929</v>
      </c>
      <c r="D982" s="3" t="s">
        <v>9</v>
      </c>
      <c r="E982" s="3" t="s">
        <v>15</v>
      </c>
      <c r="F982" s="3" t="s">
        <v>27</v>
      </c>
      <c r="G982" s="3" t="s">
        <v>28</v>
      </c>
      <c r="H982" s="3">
        <v>85537</v>
      </c>
      <c r="V982" s="4"/>
      <c r="W982" s="9"/>
      <c r="X982" s="6"/>
    </row>
    <row r="983" spans="1:24" ht="15.75" customHeight="1">
      <c r="A983" s="3">
        <v>857560</v>
      </c>
      <c r="B983" s="7">
        <v>41828.322430555556</v>
      </c>
      <c r="C983" s="8">
        <v>41828.322430555556</v>
      </c>
      <c r="D983" s="3" t="s">
        <v>9</v>
      </c>
      <c r="E983" s="3" t="s">
        <v>37</v>
      </c>
      <c r="F983" s="3" t="s">
        <v>38</v>
      </c>
      <c r="G983" s="3" t="s">
        <v>28</v>
      </c>
      <c r="H983" s="3">
        <v>85527</v>
      </c>
      <c r="V983" s="4"/>
      <c r="W983" s="9"/>
      <c r="X983" s="6"/>
    </row>
    <row r="984" spans="1:24" ht="15.75" customHeight="1">
      <c r="A984" s="3">
        <v>265942</v>
      </c>
      <c r="B984" s="7">
        <v>41824.663310185184</v>
      </c>
      <c r="C984" s="8">
        <v>41824.663310185184</v>
      </c>
      <c r="D984" s="3" t="s">
        <v>9</v>
      </c>
      <c r="E984" s="3" t="s">
        <v>10</v>
      </c>
      <c r="F984" s="3" t="s">
        <v>11</v>
      </c>
      <c r="G984" s="3" t="s">
        <v>28</v>
      </c>
      <c r="H984" s="3">
        <v>85504</v>
      </c>
      <c r="V984" s="4"/>
      <c r="W984" s="9"/>
      <c r="X984" s="6"/>
    </row>
    <row r="985" spans="1:24" ht="15.75" customHeight="1">
      <c r="A985" s="3">
        <v>26113</v>
      </c>
      <c r="B985" s="7">
        <v>41770.683877314812</v>
      </c>
      <c r="C985" s="8">
        <v>41770.683877314812</v>
      </c>
      <c r="D985" s="3" t="s">
        <v>29</v>
      </c>
      <c r="E985" s="3" t="s">
        <v>10</v>
      </c>
      <c r="F985" s="3" t="s">
        <v>19</v>
      </c>
      <c r="G985" s="3" t="s">
        <v>28</v>
      </c>
      <c r="H985" s="3">
        <v>85470</v>
      </c>
      <c r="V985" s="4"/>
      <c r="W985" s="9"/>
      <c r="X985" s="6"/>
    </row>
    <row r="986" spans="1:24" ht="15.75" customHeight="1">
      <c r="A986" s="3">
        <v>381271</v>
      </c>
      <c r="B986" s="7">
        <v>41778.396817129629</v>
      </c>
      <c r="C986" s="8">
        <v>41778.396817129629</v>
      </c>
      <c r="D986" s="3" t="s">
        <v>9</v>
      </c>
      <c r="E986" s="3" t="s">
        <v>10</v>
      </c>
      <c r="F986" s="3" t="s">
        <v>35</v>
      </c>
      <c r="G986" s="3" t="s">
        <v>31</v>
      </c>
      <c r="H986" s="3">
        <v>85440</v>
      </c>
      <c r="V986" s="4"/>
      <c r="W986" s="9"/>
      <c r="X986" s="6"/>
    </row>
    <row r="987" spans="1:24" ht="15.75" customHeight="1">
      <c r="A987" s="3">
        <v>374625</v>
      </c>
      <c r="B987" s="7">
        <v>41831.280671296299</v>
      </c>
      <c r="C987" s="8">
        <v>41831.280671296299</v>
      </c>
      <c r="D987" s="3" t="s">
        <v>9</v>
      </c>
      <c r="E987" s="3" t="s">
        <v>10</v>
      </c>
      <c r="F987" s="3" t="s">
        <v>30</v>
      </c>
      <c r="G987" s="3" t="s">
        <v>39</v>
      </c>
      <c r="H987" s="3">
        <v>85440</v>
      </c>
      <c r="V987" s="4"/>
      <c r="W987" s="9"/>
      <c r="X987" s="6"/>
    </row>
    <row r="988" spans="1:24" ht="15.75" customHeight="1">
      <c r="A988" s="3">
        <v>288890</v>
      </c>
      <c r="B988" s="7">
        <v>41849.397604166668</v>
      </c>
      <c r="C988" s="8">
        <v>41849.397604166668</v>
      </c>
      <c r="D988" s="3" t="s">
        <v>9</v>
      </c>
      <c r="E988" s="3" t="s">
        <v>37</v>
      </c>
      <c r="F988" s="3" t="s">
        <v>30</v>
      </c>
      <c r="G988" s="3" t="s">
        <v>26</v>
      </c>
      <c r="H988" s="3">
        <v>85411</v>
      </c>
      <c r="V988" s="4"/>
      <c r="W988" s="9"/>
      <c r="X988" s="6"/>
    </row>
    <row r="989" spans="1:24" ht="15.75" customHeight="1">
      <c r="A989" s="3">
        <v>294317</v>
      </c>
      <c r="B989" s="7">
        <v>41849.731631944444</v>
      </c>
      <c r="C989" s="8">
        <v>41849.731631944444</v>
      </c>
      <c r="D989" s="3" t="s">
        <v>29</v>
      </c>
      <c r="E989" s="3" t="s">
        <v>10</v>
      </c>
      <c r="F989" s="3" t="s">
        <v>34</v>
      </c>
      <c r="G989" s="3" t="s">
        <v>20</v>
      </c>
      <c r="H989" s="3">
        <v>85400</v>
      </c>
      <c r="V989" s="4"/>
      <c r="W989" s="9"/>
      <c r="X989" s="6"/>
    </row>
    <row r="990" spans="1:24" ht="15.75" customHeight="1">
      <c r="A990" s="3">
        <v>788752</v>
      </c>
      <c r="B990" s="7">
        <v>41838.734189814815</v>
      </c>
      <c r="C990" s="8">
        <v>41838.734189814815</v>
      </c>
      <c r="D990" s="3" t="s">
        <v>29</v>
      </c>
      <c r="E990" s="3" t="s">
        <v>15</v>
      </c>
      <c r="F990" s="3" t="s">
        <v>34</v>
      </c>
      <c r="G990" s="3" t="s">
        <v>28</v>
      </c>
      <c r="H990" s="3">
        <v>85392</v>
      </c>
      <c r="V990" s="4"/>
      <c r="W990" s="9"/>
      <c r="X990" s="6"/>
    </row>
    <row r="991" spans="1:24" ht="15.75" customHeight="1">
      <c r="A991" s="3">
        <v>533925</v>
      </c>
      <c r="B991" s="7">
        <v>41877.511574074073</v>
      </c>
      <c r="C991" s="8">
        <v>41877.511574074073</v>
      </c>
      <c r="D991" s="3" t="s">
        <v>9</v>
      </c>
      <c r="E991" s="3" t="s">
        <v>15</v>
      </c>
      <c r="F991" s="3" t="s">
        <v>27</v>
      </c>
      <c r="G991" s="3" t="s">
        <v>36</v>
      </c>
      <c r="H991" s="3">
        <v>85388</v>
      </c>
      <c r="V991" s="4"/>
      <c r="W991" s="9"/>
      <c r="X991" s="6"/>
    </row>
    <row r="992" spans="1:24" ht="15.75" customHeight="1">
      <c r="A992" s="3">
        <v>55540</v>
      </c>
      <c r="B992" s="7">
        <v>41835.653726851851</v>
      </c>
      <c r="C992" s="8">
        <v>41835.653726851851</v>
      </c>
      <c r="D992" s="3" t="s">
        <v>9</v>
      </c>
      <c r="E992" s="3" t="s">
        <v>15</v>
      </c>
      <c r="F992" s="3" t="s">
        <v>27</v>
      </c>
      <c r="G992" s="3" t="s">
        <v>39</v>
      </c>
      <c r="H992" s="3">
        <v>85386</v>
      </c>
      <c r="V992" s="4"/>
      <c r="W992" s="9"/>
      <c r="X992" s="6"/>
    </row>
    <row r="993" spans="1:24" ht="15.75" customHeight="1">
      <c r="A993" s="3">
        <v>750767</v>
      </c>
      <c r="B993" s="7">
        <v>41848.800844907404</v>
      </c>
      <c r="C993" s="8">
        <v>41848.800844907404</v>
      </c>
      <c r="D993" s="3" t="s">
        <v>9</v>
      </c>
      <c r="E993" s="3" t="s">
        <v>10</v>
      </c>
      <c r="F993" s="3" t="s">
        <v>27</v>
      </c>
      <c r="G993" s="3" t="s">
        <v>16</v>
      </c>
      <c r="H993" s="3">
        <v>85342</v>
      </c>
      <c r="V993" s="4"/>
      <c r="W993" s="9"/>
      <c r="X993" s="6"/>
    </row>
    <row r="994" spans="1:24" ht="15.75" customHeight="1">
      <c r="A994" s="3">
        <v>545541</v>
      </c>
      <c r="B994" s="7">
        <v>41776.719270833331</v>
      </c>
      <c r="C994" s="8">
        <v>41776.719270833331</v>
      </c>
      <c r="D994" s="3" t="s">
        <v>9</v>
      </c>
      <c r="E994" s="3" t="s">
        <v>15</v>
      </c>
      <c r="F994" s="3" t="s">
        <v>27</v>
      </c>
      <c r="G994" s="3" t="s">
        <v>28</v>
      </c>
      <c r="H994" s="3">
        <v>85322</v>
      </c>
      <c r="V994" s="4"/>
      <c r="W994" s="9"/>
      <c r="X994" s="6"/>
    </row>
    <row r="995" spans="1:24" ht="15.75" customHeight="1">
      <c r="A995" s="3">
        <v>180405</v>
      </c>
      <c r="B995" s="7">
        <v>41794.661053240743</v>
      </c>
      <c r="C995" s="8">
        <v>41794.661053240743</v>
      </c>
      <c r="D995" s="3" t="s">
        <v>9</v>
      </c>
      <c r="E995" s="3" t="s">
        <v>10</v>
      </c>
      <c r="F995" s="3" t="s">
        <v>27</v>
      </c>
      <c r="G995" s="3" t="s">
        <v>23</v>
      </c>
      <c r="H995" s="3">
        <v>85294</v>
      </c>
      <c r="V995" s="4"/>
      <c r="W995" s="9"/>
      <c r="X995" s="6"/>
    </row>
    <row r="996" spans="1:24" ht="15.75" customHeight="1">
      <c r="A996" s="3">
        <v>643836</v>
      </c>
      <c r="B996" s="7">
        <v>41852.409548611111</v>
      </c>
      <c r="C996" s="8">
        <v>41852.409548611111</v>
      </c>
      <c r="D996" s="3" t="s">
        <v>29</v>
      </c>
      <c r="E996" s="3" t="s">
        <v>10</v>
      </c>
      <c r="F996" s="3" t="s">
        <v>27</v>
      </c>
      <c r="G996" s="3" t="s">
        <v>28</v>
      </c>
      <c r="H996" s="3">
        <v>85290</v>
      </c>
      <c r="V996" s="4"/>
      <c r="W996" s="9"/>
      <c r="X996" s="6"/>
    </row>
    <row r="997" spans="1:24" ht="15.75" customHeight="1">
      <c r="A997" s="3">
        <v>224763</v>
      </c>
      <c r="B997" s="7">
        <v>41857.601458333331</v>
      </c>
      <c r="C997" s="8">
        <v>41857.601458333331</v>
      </c>
      <c r="D997" s="3" t="s">
        <v>29</v>
      </c>
      <c r="E997" s="3" t="s">
        <v>15</v>
      </c>
      <c r="F997" s="3" t="s">
        <v>19</v>
      </c>
      <c r="G997" s="3" t="s">
        <v>36</v>
      </c>
      <c r="H997" s="3">
        <v>85285</v>
      </c>
      <c r="V997" s="4"/>
      <c r="W997" s="9"/>
      <c r="X997" s="6"/>
    </row>
    <row r="998" spans="1:24" ht="15.75" customHeight="1">
      <c r="A998" s="3">
        <v>58029</v>
      </c>
      <c r="B998" s="7">
        <v>41842.366342592592</v>
      </c>
      <c r="C998" s="8">
        <v>41842.366342592592</v>
      </c>
      <c r="D998" s="3" t="s">
        <v>9</v>
      </c>
      <c r="E998" s="3" t="s">
        <v>15</v>
      </c>
      <c r="F998" s="3" t="s">
        <v>27</v>
      </c>
      <c r="G998" s="3" t="s">
        <v>28</v>
      </c>
      <c r="H998" s="3">
        <v>85262</v>
      </c>
      <c r="V998" s="4"/>
      <c r="W998" s="9"/>
      <c r="X998" s="6"/>
    </row>
    <row r="999" spans="1:24" ht="15.75" customHeight="1">
      <c r="A999" s="3">
        <v>750370</v>
      </c>
      <c r="B999" s="7">
        <v>41772.708078703705</v>
      </c>
      <c r="C999" s="8">
        <v>41772.708078703705</v>
      </c>
      <c r="D999" s="3" t="s">
        <v>29</v>
      </c>
      <c r="E999" s="3" t="s">
        <v>15</v>
      </c>
      <c r="F999" s="3" t="s">
        <v>27</v>
      </c>
      <c r="G999" s="3" t="s">
        <v>36</v>
      </c>
      <c r="H999" s="3">
        <v>85237</v>
      </c>
      <c r="V999" s="4"/>
      <c r="W999" s="9"/>
      <c r="X999" s="6"/>
    </row>
    <row r="1000" spans="1:24" ht="15.75" customHeight="1">
      <c r="A1000" s="3">
        <v>825318</v>
      </c>
      <c r="B1000" s="7">
        <v>41820.645416666666</v>
      </c>
      <c r="C1000" s="8">
        <v>41820.645416666666</v>
      </c>
      <c r="D1000" s="3" t="s">
        <v>29</v>
      </c>
      <c r="E1000" s="3" t="s">
        <v>15</v>
      </c>
      <c r="F1000" s="3" t="s">
        <v>27</v>
      </c>
      <c r="G1000" s="3" t="s">
        <v>16</v>
      </c>
      <c r="H1000" s="3">
        <v>85202</v>
      </c>
      <c r="V1000" s="4"/>
      <c r="W1000" s="9"/>
      <c r="X1000" s="6"/>
    </row>
    <row r="1001" spans="1:24" ht="15.75" customHeight="1">
      <c r="A1001" s="3">
        <v>566403</v>
      </c>
      <c r="B1001" s="7">
        <v>41768.628611111111</v>
      </c>
      <c r="C1001" s="8">
        <v>41768.628611111111</v>
      </c>
      <c r="D1001" s="3" t="s">
        <v>9</v>
      </c>
      <c r="E1001" s="3" t="s">
        <v>10</v>
      </c>
      <c r="F1001" s="3" t="s">
        <v>27</v>
      </c>
      <c r="G1001" s="3" t="s">
        <v>28</v>
      </c>
      <c r="H1001" s="3">
        <v>85201</v>
      </c>
      <c r="V1001" s="4"/>
      <c r="W1001" s="9"/>
      <c r="X1001" s="6"/>
    </row>
    <row r="1002" spans="1:24" ht="15.75" customHeight="1">
      <c r="A1002" s="3">
        <v>472307</v>
      </c>
      <c r="B1002" s="7">
        <v>41855.558993055558</v>
      </c>
      <c r="C1002" s="8">
        <v>41855.558993055558</v>
      </c>
      <c r="D1002" s="3" t="s">
        <v>29</v>
      </c>
      <c r="E1002" s="3" t="s">
        <v>15</v>
      </c>
      <c r="F1002" s="3" t="s">
        <v>27</v>
      </c>
      <c r="G1002" s="3" t="s">
        <v>26</v>
      </c>
      <c r="H1002" s="3">
        <v>85191</v>
      </c>
      <c r="V1002" s="4"/>
      <c r="W1002" s="9"/>
      <c r="X1002" s="6"/>
    </row>
    <row r="1003" spans="1:24" ht="15.75" customHeight="1">
      <c r="A1003" s="3">
        <v>809978</v>
      </c>
      <c r="B1003" s="7">
        <v>41817.586712962962</v>
      </c>
      <c r="C1003" s="8">
        <v>41817.586712962962</v>
      </c>
      <c r="D1003" s="3" t="s">
        <v>9</v>
      </c>
      <c r="E1003" s="3" t="s">
        <v>15</v>
      </c>
      <c r="F1003" s="3" t="s">
        <v>27</v>
      </c>
      <c r="G1003" s="3" t="s">
        <v>16</v>
      </c>
      <c r="H1003" s="3">
        <v>85187</v>
      </c>
      <c r="V1003" s="4"/>
      <c r="W1003" s="9"/>
      <c r="X1003" s="6"/>
    </row>
    <row r="1004" spans="1:24" ht="15.75" customHeight="1">
      <c r="A1004" s="3">
        <v>331482</v>
      </c>
      <c r="B1004" s="7">
        <v>41787.733726851853</v>
      </c>
      <c r="C1004" s="8">
        <v>41787.733726851853</v>
      </c>
      <c r="D1004" s="3" t="s">
        <v>29</v>
      </c>
      <c r="E1004" s="3" t="s">
        <v>15</v>
      </c>
      <c r="F1004" s="3" t="s">
        <v>27</v>
      </c>
      <c r="G1004" s="3" t="s">
        <v>36</v>
      </c>
      <c r="H1004" s="3">
        <v>85181</v>
      </c>
      <c r="V1004" s="4"/>
      <c r="W1004" s="9"/>
      <c r="X1004" s="6"/>
    </row>
    <row r="1005" spans="1:24" ht="15.75" customHeight="1">
      <c r="A1005" s="3">
        <v>955372</v>
      </c>
      <c r="B1005" s="7">
        <v>41761.386689814812</v>
      </c>
      <c r="C1005" s="8">
        <v>41761.386689814812</v>
      </c>
      <c r="D1005" s="3" t="s">
        <v>29</v>
      </c>
      <c r="E1005" s="3" t="s">
        <v>10</v>
      </c>
      <c r="F1005" s="3" t="s">
        <v>34</v>
      </c>
      <c r="G1005" s="3" t="s">
        <v>20</v>
      </c>
      <c r="H1005" s="3">
        <v>85176</v>
      </c>
      <c r="V1005" s="4"/>
      <c r="W1005" s="9"/>
      <c r="X1005" s="6"/>
    </row>
    <row r="1006" spans="1:24" ht="15.75" customHeight="1">
      <c r="A1006" s="3">
        <v>969042</v>
      </c>
      <c r="B1006" s="7">
        <v>41778.409618055557</v>
      </c>
      <c r="C1006" s="8">
        <v>41778.409618055557</v>
      </c>
      <c r="D1006" s="3" t="s">
        <v>9</v>
      </c>
      <c r="E1006" s="3" t="s">
        <v>15</v>
      </c>
      <c r="F1006" s="3" t="s">
        <v>27</v>
      </c>
      <c r="G1006" s="3" t="s">
        <v>26</v>
      </c>
      <c r="H1006" s="3">
        <v>85160</v>
      </c>
      <c r="V1006" s="4"/>
      <c r="W1006" s="9"/>
      <c r="X1006" s="6"/>
    </row>
    <row r="1007" spans="1:24" ht="15.75" customHeight="1">
      <c r="A1007" s="3">
        <v>810490</v>
      </c>
      <c r="B1007" s="7">
        <v>41765.56287037037</v>
      </c>
      <c r="C1007" s="8">
        <v>41765.56287037037</v>
      </c>
      <c r="D1007" s="3" t="s">
        <v>29</v>
      </c>
      <c r="E1007" s="3" t="s">
        <v>10</v>
      </c>
      <c r="F1007" s="3" t="s">
        <v>35</v>
      </c>
      <c r="G1007" s="3" t="s">
        <v>28</v>
      </c>
      <c r="H1007" s="3">
        <v>85140</v>
      </c>
      <c r="V1007" s="4"/>
      <c r="W1007" s="9"/>
      <c r="X1007" s="6"/>
    </row>
    <row r="1008" spans="1:24" ht="15.75" customHeight="1">
      <c r="A1008" s="3">
        <v>804019</v>
      </c>
      <c r="B1008" s="7">
        <v>41828.703275462962</v>
      </c>
      <c r="C1008" s="8">
        <v>41828.703275462962</v>
      </c>
      <c r="D1008" s="3" t="s">
        <v>9</v>
      </c>
      <c r="E1008" s="3" t="s">
        <v>10</v>
      </c>
      <c r="F1008" s="3" t="s">
        <v>34</v>
      </c>
      <c r="G1008" s="3" t="s">
        <v>26</v>
      </c>
      <c r="H1008" s="3">
        <v>85130</v>
      </c>
      <c r="V1008" s="4"/>
      <c r="W1008" s="9"/>
      <c r="X1008" s="6"/>
    </row>
    <row r="1009" spans="1:24" ht="15.75" customHeight="1">
      <c r="A1009" s="3">
        <v>506401</v>
      </c>
      <c r="B1009" s="7">
        <v>41865.702499999999</v>
      </c>
      <c r="C1009" s="8">
        <v>41865.702499999999</v>
      </c>
      <c r="D1009" s="3" t="s">
        <v>9</v>
      </c>
      <c r="E1009" s="3" t="s">
        <v>10</v>
      </c>
      <c r="F1009" s="3" t="s">
        <v>27</v>
      </c>
      <c r="G1009" s="3" t="s">
        <v>26</v>
      </c>
      <c r="H1009" s="3">
        <v>85114</v>
      </c>
      <c r="V1009" s="4"/>
      <c r="W1009" s="9"/>
      <c r="X1009" s="6"/>
    </row>
    <row r="1010" spans="1:24" ht="15.75" customHeight="1">
      <c r="A1010" s="3">
        <v>455112</v>
      </c>
      <c r="B1010" s="7">
        <v>41871.353993055556</v>
      </c>
      <c r="C1010" s="8">
        <v>41871.353993055556</v>
      </c>
      <c r="D1010" s="3" t="s">
        <v>9</v>
      </c>
      <c r="E1010" s="3" t="s">
        <v>15</v>
      </c>
      <c r="F1010" s="3" t="s">
        <v>38</v>
      </c>
      <c r="G1010" s="3" t="s">
        <v>28</v>
      </c>
      <c r="H1010" s="3">
        <v>85093</v>
      </c>
      <c r="V1010" s="4"/>
      <c r="W1010" s="9"/>
      <c r="X1010" s="6"/>
    </row>
    <row r="1011" spans="1:24" ht="15.75" customHeight="1">
      <c r="A1011" s="3">
        <v>434314</v>
      </c>
      <c r="B1011" s="7">
        <v>41870.549444444441</v>
      </c>
      <c r="C1011" s="8">
        <v>41870.549444444441</v>
      </c>
      <c r="D1011" s="3" t="s">
        <v>9</v>
      </c>
      <c r="E1011" s="3" t="s">
        <v>15</v>
      </c>
      <c r="F1011" s="3" t="s">
        <v>27</v>
      </c>
      <c r="G1011" s="3" t="s">
        <v>26</v>
      </c>
      <c r="H1011" s="3">
        <v>85078</v>
      </c>
      <c r="V1011" s="4"/>
      <c r="W1011" s="9"/>
      <c r="X1011" s="6"/>
    </row>
    <row r="1012" spans="1:24" ht="15.75" customHeight="1">
      <c r="A1012" s="3">
        <v>486534</v>
      </c>
      <c r="B1012" s="7">
        <v>41768.830081018517</v>
      </c>
      <c r="C1012" s="8">
        <v>41768.830081018517</v>
      </c>
      <c r="D1012" s="3" t="s">
        <v>9</v>
      </c>
      <c r="E1012" s="3" t="s">
        <v>10</v>
      </c>
      <c r="F1012" s="3" t="s">
        <v>27</v>
      </c>
      <c r="G1012" s="3" t="s">
        <v>16</v>
      </c>
      <c r="H1012" s="3">
        <v>85077</v>
      </c>
      <c r="V1012" s="4"/>
      <c r="W1012" s="9"/>
      <c r="X1012" s="6"/>
    </row>
    <row r="1013" spans="1:24" ht="15.75" customHeight="1">
      <c r="A1013" s="3">
        <v>231370</v>
      </c>
      <c r="B1013" s="7">
        <v>41767.401412037034</v>
      </c>
      <c r="C1013" s="8">
        <v>41767.401412037034</v>
      </c>
      <c r="D1013" s="3" t="s">
        <v>9</v>
      </c>
      <c r="E1013" s="3" t="s">
        <v>15</v>
      </c>
      <c r="F1013" s="3" t="s">
        <v>19</v>
      </c>
      <c r="G1013" s="3" t="s">
        <v>28</v>
      </c>
      <c r="H1013" s="3">
        <v>85076</v>
      </c>
      <c r="V1013" s="4"/>
      <c r="W1013" s="9"/>
      <c r="X1013" s="6"/>
    </row>
    <row r="1014" spans="1:24" ht="15.75" customHeight="1">
      <c r="A1014" s="3">
        <v>370861</v>
      </c>
      <c r="B1014" s="7">
        <v>41794.400266203702</v>
      </c>
      <c r="C1014" s="8">
        <v>41794.400266203702</v>
      </c>
      <c r="D1014" s="3" t="s">
        <v>29</v>
      </c>
      <c r="E1014" s="3" t="s">
        <v>15</v>
      </c>
      <c r="F1014" s="3" t="s">
        <v>19</v>
      </c>
      <c r="G1014" s="3" t="s">
        <v>26</v>
      </c>
      <c r="H1014" s="3">
        <v>85066</v>
      </c>
      <c r="V1014" s="4"/>
      <c r="W1014" s="9"/>
      <c r="X1014" s="6"/>
    </row>
    <row r="1015" spans="1:24" ht="15.75" customHeight="1">
      <c r="A1015" s="3">
        <v>101190</v>
      </c>
      <c r="B1015" s="7">
        <v>41768.724502314813</v>
      </c>
      <c r="C1015" s="8">
        <v>41768.724502314813</v>
      </c>
      <c r="D1015" s="3" t="s">
        <v>9</v>
      </c>
      <c r="E1015" s="3" t="s">
        <v>15</v>
      </c>
      <c r="F1015" s="3" t="s">
        <v>34</v>
      </c>
      <c r="G1015" s="3" t="s">
        <v>26</v>
      </c>
      <c r="H1015" s="3">
        <v>85057</v>
      </c>
      <c r="V1015" s="4"/>
      <c r="W1015" s="9"/>
      <c r="X1015" s="6"/>
    </row>
    <row r="1016" spans="1:24" ht="15.75" customHeight="1">
      <c r="A1016" s="3">
        <v>721208</v>
      </c>
      <c r="B1016" s="7">
        <v>41878.813148148147</v>
      </c>
      <c r="C1016" s="8">
        <v>41878.813148148147</v>
      </c>
      <c r="D1016" s="3" t="s">
        <v>29</v>
      </c>
      <c r="E1016" s="3" t="s">
        <v>15</v>
      </c>
      <c r="F1016" s="3" t="s">
        <v>33</v>
      </c>
      <c r="G1016" s="3" t="s">
        <v>20</v>
      </c>
      <c r="H1016" s="3">
        <v>85029</v>
      </c>
      <c r="V1016" s="4"/>
      <c r="W1016" s="9"/>
      <c r="X1016" s="6"/>
    </row>
    <row r="1017" spans="1:24" ht="15.75" customHeight="1">
      <c r="A1017" s="3">
        <v>134062</v>
      </c>
      <c r="B1017" s="7">
        <v>41827.638657407406</v>
      </c>
      <c r="C1017" s="8">
        <v>41827.638657407406</v>
      </c>
      <c r="D1017" s="3" t="s">
        <v>29</v>
      </c>
      <c r="E1017" s="3" t="s">
        <v>10</v>
      </c>
      <c r="F1017" s="3" t="s">
        <v>27</v>
      </c>
      <c r="G1017" s="3" t="s">
        <v>32</v>
      </c>
      <c r="H1017" s="3">
        <v>85011</v>
      </c>
      <c r="V1017" s="4"/>
      <c r="W1017" s="9"/>
      <c r="X1017" s="6"/>
    </row>
    <row r="1018" spans="1:24" ht="15.75" customHeight="1">
      <c r="A1018" s="3">
        <v>116106</v>
      </c>
      <c r="B1018" s="7">
        <v>41762.660682870373</v>
      </c>
      <c r="C1018" s="8">
        <v>41762.660682870373</v>
      </c>
      <c r="D1018" s="3" t="s">
        <v>9</v>
      </c>
      <c r="E1018" s="3" t="s">
        <v>15</v>
      </c>
      <c r="F1018" s="3" t="s">
        <v>27</v>
      </c>
      <c r="G1018" s="3" t="s">
        <v>16</v>
      </c>
      <c r="H1018" s="3">
        <v>85004</v>
      </c>
      <c r="V1018" s="4"/>
      <c r="W1018" s="9"/>
      <c r="X1018" s="6"/>
    </row>
    <row r="1019" spans="1:24" ht="15.75" customHeight="1">
      <c r="A1019" s="3">
        <v>383976</v>
      </c>
      <c r="B1019" s="7">
        <v>41836.413078703707</v>
      </c>
      <c r="C1019" s="8">
        <v>41836.413078703707</v>
      </c>
      <c r="D1019" s="3" t="s">
        <v>9</v>
      </c>
      <c r="E1019" s="3" t="s">
        <v>10</v>
      </c>
      <c r="F1019" s="3" t="s">
        <v>27</v>
      </c>
      <c r="G1019" s="3" t="s">
        <v>26</v>
      </c>
      <c r="H1019" s="3">
        <v>84992</v>
      </c>
      <c r="V1019" s="4"/>
      <c r="W1019" s="9"/>
      <c r="X1019" s="6"/>
    </row>
    <row r="1020" spans="1:24" ht="15.75" customHeight="1">
      <c r="A1020" s="3">
        <v>333706</v>
      </c>
      <c r="B1020" s="7">
        <v>41775.396863425929</v>
      </c>
      <c r="C1020" s="8">
        <v>41775.396863425929</v>
      </c>
      <c r="D1020" s="3" t="s">
        <v>29</v>
      </c>
      <c r="E1020" s="3" t="s">
        <v>15</v>
      </c>
      <c r="F1020" s="3" t="s">
        <v>19</v>
      </c>
      <c r="G1020" s="3" t="s">
        <v>39</v>
      </c>
      <c r="H1020" s="3">
        <v>84968</v>
      </c>
      <c r="V1020" s="4"/>
      <c r="W1020" s="9"/>
      <c r="X1020" s="6"/>
    </row>
    <row r="1021" spans="1:24" ht="15.75" customHeight="1">
      <c r="A1021" s="3">
        <v>356309</v>
      </c>
      <c r="B1021" s="7">
        <v>41830.396747685183</v>
      </c>
      <c r="C1021" s="8">
        <v>41830.396747685183</v>
      </c>
      <c r="D1021" s="3" t="s">
        <v>9</v>
      </c>
      <c r="E1021" s="3" t="s">
        <v>15</v>
      </c>
      <c r="F1021" s="3" t="s">
        <v>30</v>
      </c>
      <c r="G1021" s="3" t="s">
        <v>39</v>
      </c>
      <c r="H1021" s="3">
        <v>84905</v>
      </c>
      <c r="V1021" s="4"/>
      <c r="W1021" s="9"/>
      <c r="X1021" s="6"/>
    </row>
    <row r="1022" spans="1:24" ht="15.75" customHeight="1">
      <c r="A1022" s="3">
        <v>149278</v>
      </c>
      <c r="B1022" s="7">
        <v>41772.430393518516</v>
      </c>
      <c r="C1022" s="8">
        <v>41772.430393518516</v>
      </c>
      <c r="D1022" s="3" t="s">
        <v>29</v>
      </c>
      <c r="E1022" s="3" t="s">
        <v>10</v>
      </c>
      <c r="F1022" s="3" t="s">
        <v>19</v>
      </c>
      <c r="G1022" s="3" t="s">
        <v>23</v>
      </c>
      <c r="H1022" s="3">
        <v>84904</v>
      </c>
      <c r="V1022" s="4"/>
      <c r="W1022" s="9"/>
      <c r="X1022" s="6"/>
    </row>
    <row r="1023" spans="1:24" ht="15.75" customHeight="1">
      <c r="A1023" s="3">
        <v>628304</v>
      </c>
      <c r="B1023" s="7">
        <v>41845.332106481481</v>
      </c>
      <c r="C1023" s="8">
        <v>41845.332106481481</v>
      </c>
      <c r="D1023" s="3" t="s">
        <v>9</v>
      </c>
      <c r="E1023" s="3" t="s">
        <v>10</v>
      </c>
      <c r="F1023" s="3" t="s">
        <v>30</v>
      </c>
      <c r="G1023" s="3" t="s">
        <v>16</v>
      </c>
      <c r="H1023" s="3">
        <v>84894</v>
      </c>
      <c r="V1023" s="4"/>
      <c r="W1023" s="9"/>
      <c r="X1023" s="6"/>
    </row>
    <row r="1024" spans="1:24" ht="15.75" customHeight="1">
      <c r="A1024" s="3">
        <v>871846</v>
      </c>
      <c r="B1024" s="7">
        <v>41852.366898148146</v>
      </c>
      <c r="C1024" s="8">
        <v>41852.366898148146</v>
      </c>
      <c r="D1024" s="3" t="s">
        <v>9</v>
      </c>
      <c r="E1024" s="3" t="s">
        <v>15</v>
      </c>
      <c r="F1024" s="3" t="s">
        <v>19</v>
      </c>
      <c r="G1024" s="3" t="s">
        <v>31</v>
      </c>
      <c r="H1024" s="3">
        <v>84889</v>
      </c>
      <c r="V1024" s="4"/>
      <c r="W1024" s="9"/>
      <c r="X1024" s="6"/>
    </row>
    <row r="1025" spans="1:24" ht="15.75" customHeight="1">
      <c r="A1025" s="3">
        <v>854925</v>
      </c>
      <c r="B1025" s="7">
        <v>41851.737141203703</v>
      </c>
      <c r="C1025" s="8">
        <v>41851.737141203703</v>
      </c>
      <c r="D1025" s="3" t="s">
        <v>29</v>
      </c>
      <c r="E1025" s="3" t="s">
        <v>10</v>
      </c>
      <c r="F1025" s="3" t="s">
        <v>19</v>
      </c>
      <c r="G1025" s="3" t="s">
        <v>28</v>
      </c>
      <c r="H1025" s="3">
        <v>84884</v>
      </c>
      <c r="V1025" s="4"/>
      <c r="W1025" s="9"/>
      <c r="X1025" s="6"/>
    </row>
    <row r="1026" spans="1:24" ht="15.75" customHeight="1">
      <c r="A1026" s="3">
        <v>693520</v>
      </c>
      <c r="B1026" s="7">
        <v>41841.721400462964</v>
      </c>
      <c r="C1026" s="8">
        <v>41841.721400462964</v>
      </c>
      <c r="D1026" s="3" t="s">
        <v>9</v>
      </c>
      <c r="E1026" s="3" t="s">
        <v>15</v>
      </c>
      <c r="F1026" s="3" t="s">
        <v>30</v>
      </c>
      <c r="G1026" s="3" t="s">
        <v>20</v>
      </c>
      <c r="H1026" s="3">
        <v>84865</v>
      </c>
      <c r="V1026" s="4"/>
      <c r="W1026" s="9"/>
      <c r="X1026" s="6"/>
    </row>
    <row r="1027" spans="1:24" ht="15.75" customHeight="1">
      <c r="A1027" s="3">
        <v>318812</v>
      </c>
      <c r="B1027" s="7">
        <v>41778.540671296294</v>
      </c>
      <c r="C1027" s="8">
        <v>41778.540671296294</v>
      </c>
      <c r="D1027" s="3" t="s">
        <v>9</v>
      </c>
      <c r="E1027" s="3" t="s">
        <v>10</v>
      </c>
      <c r="F1027" s="3" t="s">
        <v>34</v>
      </c>
      <c r="G1027" s="3" t="s">
        <v>28</v>
      </c>
      <c r="H1027" s="3">
        <v>84858</v>
      </c>
      <c r="V1027" s="4"/>
      <c r="W1027" s="9"/>
      <c r="X1027" s="6"/>
    </row>
    <row r="1028" spans="1:24" ht="15.75" customHeight="1">
      <c r="A1028" s="3">
        <v>825797</v>
      </c>
      <c r="B1028" s="7">
        <v>41782.701689814814</v>
      </c>
      <c r="C1028" s="8">
        <v>41782.701689814814</v>
      </c>
      <c r="D1028" s="3" t="s">
        <v>9</v>
      </c>
      <c r="E1028" s="3" t="s">
        <v>15</v>
      </c>
      <c r="F1028" s="3" t="s">
        <v>27</v>
      </c>
      <c r="G1028" s="3" t="s">
        <v>28</v>
      </c>
      <c r="H1028" s="3">
        <v>84854</v>
      </c>
      <c r="V1028" s="4"/>
      <c r="W1028" s="9"/>
      <c r="X1028" s="6"/>
    </row>
    <row r="1029" spans="1:24" ht="15.75" customHeight="1">
      <c r="A1029" s="3">
        <v>763638</v>
      </c>
      <c r="B1029" s="7">
        <v>41800.59412037037</v>
      </c>
      <c r="C1029" s="8">
        <v>41800.59412037037</v>
      </c>
      <c r="D1029" s="3" t="s">
        <v>9</v>
      </c>
      <c r="E1029" s="3" t="s">
        <v>15</v>
      </c>
      <c r="F1029" s="3" t="s">
        <v>27</v>
      </c>
      <c r="G1029" s="3" t="s">
        <v>31</v>
      </c>
      <c r="H1029" s="3">
        <v>84840</v>
      </c>
      <c r="V1029" s="4"/>
      <c r="W1029" s="9"/>
      <c r="X1029" s="6"/>
    </row>
    <row r="1030" spans="1:24" ht="15.75" customHeight="1">
      <c r="A1030" s="3">
        <v>103409</v>
      </c>
      <c r="B1030" s="7">
        <v>41814.800798611112</v>
      </c>
      <c r="C1030" s="8">
        <v>41814.800798611112</v>
      </c>
      <c r="D1030" s="3" t="s">
        <v>29</v>
      </c>
      <c r="E1030" s="3" t="s">
        <v>10</v>
      </c>
      <c r="F1030" s="3" t="s">
        <v>19</v>
      </c>
      <c r="G1030" s="3" t="s">
        <v>31</v>
      </c>
      <c r="H1030" s="3">
        <v>84778</v>
      </c>
      <c r="V1030" s="4"/>
      <c r="W1030" s="9"/>
      <c r="X1030" s="6"/>
    </row>
    <row r="1031" spans="1:24" ht="15.75" customHeight="1">
      <c r="A1031" s="3">
        <v>441695</v>
      </c>
      <c r="B1031" s="7">
        <v>41799.587824074071</v>
      </c>
      <c r="C1031" s="8">
        <v>41799.587824074071</v>
      </c>
      <c r="D1031" s="3" t="s">
        <v>9</v>
      </c>
      <c r="E1031" s="3" t="s">
        <v>15</v>
      </c>
      <c r="F1031" s="3" t="s">
        <v>19</v>
      </c>
      <c r="G1031" s="3" t="s">
        <v>26</v>
      </c>
      <c r="H1031" s="3">
        <v>84762</v>
      </c>
      <c r="V1031" s="4"/>
      <c r="W1031" s="9"/>
      <c r="X1031" s="6"/>
    </row>
    <row r="1032" spans="1:24" ht="15.75" customHeight="1">
      <c r="A1032" s="3">
        <v>983577</v>
      </c>
      <c r="B1032" s="7">
        <v>41767.30096064815</v>
      </c>
      <c r="C1032" s="8">
        <v>41767.30096064815</v>
      </c>
      <c r="D1032" s="3" t="s">
        <v>29</v>
      </c>
      <c r="E1032" s="3" t="s">
        <v>15</v>
      </c>
      <c r="F1032" s="3" t="s">
        <v>19</v>
      </c>
      <c r="G1032" s="3" t="s">
        <v>20</v>
      </c>
      <c r="H1032" s="3">
        <v>84746</v>
      </c>
      <c r="V1032" s="4"/>
      <c r="W1032" s="9"/>
      <c r="X1032" s="6"/>
    </row>
    <row r="1033" spans="1:24" ht="15.75" customHeight="1">
      <c r="A1033" s="3">
        <v>626271</v>
      </c>
      <c r="B1033" s="7">
        <v>41779.409490740742</v>
      </c>
      <c r="C1033" s="8">
        <v>41779.409490740742</v>
      </c>
      <c r="D1033" s="3" t="s">
        <v>29</v>
      </c>
      <c r="E1033" s="3" t="s">
        <v>37</v>
      </c>
      <c r="F1033" s="3" t="s">
        <v>30</v>
      </c>
      <c r="G1033" s="3" t="s">
        <v>28</v>
      </c>
      <c r="H1033" s="3">
        <v>84745</v>
      </c>
      <c r="V1033" s="4"/>
      <c r="W1033" s="9"/>
      <c r="X1033" s="6"/>
    </row>
    <row r="1034" spans="1:24" ht="15.75" customHeight="1">
      <c r="A1034" s="3">
        <v>942408</v>
      </c>
      <c r="B1034" s="7">
        <v>41836.653587962966</v>
      </c>
      <c r="C1034" s="8">
        <v>41836.653587962966</v>
      </c>
      <c r="D1034" s="3" t="s">
        <v>9</v>
      </c>
      <c r="E1034" s="3" t="s">
        <v>15</v>
      </c>
      <c r="F1034" s="3" t="s">
        <v>19</v>
      </c>
      <c r="G1034" s="3" t="s">
        <v>28</v>
      </c>
      <c r="H1034" s="3">
        <v>84735</v>
      </c>
      <c r="V1034" s="4"/>
      <c r="W1034" s="9"/>
      <c r="X1034" s="6"/>
    </row>
    <row r="1035" spans="1:24" ht="15.75" customHeight="1">
      <c r="A1035" s="3">
        <v>981989</v>
      </c>
      <c r="B1035" s="7">
        <v>41818.004513888889</v>
      </c>
      <c r="C1035" s="8">
        <v>41818.004513888889</v>
      </c>
      <c r="D1035" s="3" t="s">
        <v>29</v>
      </c>
      <c r="E1035" s="3" t="s">
        <v>15</v>
      </c>
      <c r="F1035" s="3" t="s">
        <v>19</v>
      </c>
      <c r="G1035" s="3" t="s">
        <v>39</v>
      </c>
      <c r="H1035" s="3">
        <v>84733</v>
      </c>
      <c r="V1035" s="4"/>
      <c r="W1035" s="9"/>
      <c r="X1035" s="6"/>
    </row>
    <row r="1036" spans="1:24" ht="15.75" customHeight="1">
      <c r="A1036" s="3">
        <v>901673</v>
      </c>
      <c r="B1036" s="7">
        <v>41852.244189814817</v>
      </c>
      <c r="C1036" s="8">
        <v>41852.244189814817</v>
      </c>
      <c r="D1036" s="3" t="s">
        <v>9</v>
      </c>
      <c r="E1036" s="3" t="s">
        <v>15</v>
      </c>
      <c r="F1036" s="3" t="s">
        <v>34</v>
      </c>
      <c r="G1036" s="3" t="s">
        <v>39</v>
      </c>
      <c r="H1036" s="3">
        <v>84727</v>
      </c>
      <c r="V1036" s="4"/>
      <c r="W1036" s="9"/>
      <c r="X1036" s="6"/>
    </row>
    <row r="1037" spans="1:24" ht="15.75" customHeight="1">
      <c r="A1037" s="3">
        <v>615562</v>
      </c>
      <c r="B1037" s="7">
        <v>41852.806620370371</v>
      </c>
      <c r="C1037" s="8">
        <v>41852.806620370371</v>
      </c>
      <c r="D1037" s="3" t="s">
        <v>9</v>
      </c>
      <c r="E1037" s="3" t="s">
        <v>10</v>
      </c>
      <c r="F1037" s="3" t="s">
        <v>27</v>
      </c>
      <c r="G1037" s="3" t="s">
        <v>16</v>
      </c>
      <c r="H1037" s="3">
        <v>84724</v>
      </c>
      <c r="V1037" s="4"/>
      <c r="W1037" s="9"/>
      <c r="X1037" s="6"/>
    </row>
    <row r="1038" spans="1:24" ht="15.75" customHeight="1">
      <c r="A1038" s="3">
        <v>595958</v>
      </c>
      <c r="B1038" s="7">
        <v>41806.116597222222</v>
      </c>
      <c r="C1038" s="8">
        <v>41806.116597222222</v>
      </c>
      <c r="D1038" s="3" t="s">
        <v>29</v>
      </c>
      <c r="E1038" s="3" t="s">
        <v>15</v>
      </c>
      <c r="F1038" s="3" t="s">
        <v>33</v>
      </c>
      <c r="G1038" s="3" t="s">
        <v>16</v>
      </c>
      <c r="H1038" s="3">
        <v>84718</v>
      </c>
      <c r="V1038" s="4"/>
      <c r="W1038" s="9"/>
      <c r="X1038" s="6"/>
    </row>
    <row r="1039" spans="1:24" ht="15.75" customHeight="1">
      <c r="A1039" s="3">
        <v>535756</v>
      </c>
      <c r="B1039" s="7">
        <v>41849.39875</v>
      </c>
      <c r="C1039" s="8">
        <v>41849.39875</v>
      </c>
      <c r="D1039" s="3" t="s">
        <v>9</v>
      </c>
      <c r="E1039" s="3" t="s">
        <v>15</v>
      </c>
      <c r="F1039" s="3" t="s">
        <v>30</v>
      </c>
      <c r="G1039" s="3" t="s">
        <v>28</v>
      </c>
      <c r="H1039" s="3">
        <v>84717</v>
      </c>
      <c r="V1039" s="4"/>
      <c r="W1039" s="9"/>
      <c r="X1039" s="6"/>
    </row>
    <row r="1040" spans="1:24" ht="15.75" customHeight="1">
      <c r="A1040" s="3">
        <v>263505</v>
      </c>
      <c r="B1040" s="7">
        <v>41845.396828703706</v>
      </c>
      <c r="C1040" s="8">
        <v>41845.396828703706</v>
      </c>
      <c r="D1040" s="3" t="s">
        <v>9</v>
      </c>
      <c r="E1040" s="3" t="s">
        <v>10</v>
      </c>
      <c r="F1040" s="3" t="s">
        <v>27</v>
      </c>
      <c r="G1040" s="3" t="s">
        <v>26</v>
      </c>
      <c r="H1040" s="3">
        <v>84716</v>
      </c>
      <c r="V1040" s="4"/>
      <c r="W1040" s="9"/>
      <c r="X1040" s="6"/>
    </row>
    <row r="1041" spans="1:24" ht="15.75" customHeight="1">
      <c r="A1041" s="3">
        <v>407669</v>
      </c>
      <c r="B1041" s="7">
        <v>41858.810127314813</v>
      </c>
      <c r="C1041" s="8">
        <v>41858.810127314813</v>
      </c>
      <c r="D1041" s="3" t="s">
        <v>9</v>
      </c>
      <c r="E1041" s="3" t="s">
        <v>15</v>
      </c>
      <c r="F1041" s="3" t="s">
        <v>30</v>
      </c>
      <c r="G1041" s="3" t="s">
        <v>26</v>
      </c>
      <c r="H1041" s="3">
        <v>84692</v>
      </c>
      <c r="V1041" s="4"/>
      <c r="W1041" s="9"/>
      <c r="X1041" s="6"/>
    </row>
    <row r="1042" spans="1:24" ht="15.75" customHeight="1">
      <c r="A1042" s="3">
        <v>565183</v>
      </c>
      <c r="B1042" s="7">
        <v>41765.361226851855</v>
      </c>
      <c r="C1042" s="8">
        <v>41765.361226851855</v>
      </c>
      <c r="D1042" s="3" t="s">
        <v>29</v>
      </c>
      <c r="E1042" s="3" t="s">
        <v>15</v>
      </c>
      <c r="F1042" s="3" t="s">
        <v>33</v>
      </c>
      <c r="G1042" s="3" t="s">
        <v>20</v>
      </c>
      <c r="H1042" s="3">
        <v>84675</v>
      </c>
      <c r="V1042" s="4"/>
      <c r="W1042" s="9"/>
      <c r="X1042" s="6"/>
    </row>
    <row r="1043" spans="1:24" ht="15.75" customHeight="1">
      <c r="A1043" s="3">
        <v>62030</v>
      </c>
      <c r="B1043" s="7">
        <v>41796.383125</v>
      </c>
      <c r="C1043" s="8">
        <v>41796.383125</v>
      </c>
      <c r="D1043" s="3" t="s">
        <v>29</v>
      </c>
      <c r="E1043" s="3" t="s">
        <v>10</v>
      </c>
      <c r="F1043" s="3" t="s">
        <v>27</v>
      </c>
      <c r="G1043" s="3" t="s">
        <v>16</v>
      </c>
      <c r="H1043" s="3">
        <v>84631</v>
      </c>
      <c r="V1043" s="4"/>
      <c r="W1043" s="9"/>
      <c r="X1043" s="6"/>
    </row>
    <row r="1044" spans="1:24" ht="15.75" customHeight="1">
      <c r="A1044" s="3">
        <v>727428</v>
      </c>
      <c r="B1044" s="7">
        <v>41790.348414351851</v>
      </c>
      <c r="C1044" s="8">
        <v>41790.348414351851</v>
      </c>
      <c r="D1044" s="3" t="s">
        <v>9</v>
      </c>
      <c r="E1044" s="3" t="s">
        <v>15</v>
      </c>
      <c r="F1044" s="3" t="s">
        <v>19</v>
      </c>
      <c r="G1044" s="3" t="s">
        <v>23</v>
      </c>
      <c r="H1044" s="3">
        <v>84631</v>
      </c>
      <c r="V1044" s="4"/>
      <c r="W1044" s="9"/>
      <c r="X1044" s="6"/>
    </row>
    <row r="1045" spans="1:24" ht="15.75" customHeight="1">
      <c r="A1045" s="3">
        <v>63422</v>
      </c>
      <c r="B1045" s="7">
        <v>41821.323125000003</v>
      </c>
      <c r="C1045" s="8">
        <v>41821.323125000003</v>
      </c>
      <c r="D1045" s="3" t="s">
        <v>9</v>
      </c>
      <c r="E1045" s="3" t="s">
        <v>15</v>
      </c>
      <c r="F1045" s="3" t="s">
        <v>19</v>
      </c>
      <c r="G1045" s="3" t="s">
        <v>26</v>
      </c>
      <c r="H1045" s="3">
        <v>84568</v>
      </c>
      <c r="V1045" s="4"/>
      <c r="W1045" s="9"/>
      <c r="X1045" s="6"/>
    </row>
    <row r="1046" spans="1:24" ht="15.75" customHeight="1">
      <c r="A1046" s="3">
        <v>639922</v>
      </c>
      <c r="B1046" s="7">
        <v>41766.399085648147</v>
      </c>
      <c r="C1046" s="8">
        <v>41766.399085648147</v>
      </c>
      <c r="D1046" s="3" t="s">
        <v>29</v>
      </c>
      <c r="E1046" s="3" t="s">
        <v>10</v>
      </c>
      <c r="F1046" s="3" t="s">
        <v>19</v>
      </c>
      <c r="G1046" s="3" t="s">
        <v>20</v>
      </c>
      <c r="H1046" s="3">
        <v>84559</v>
      </c>
      <c r="V1046" s="4"/>
      <c r="W1046" s="9"/>
      <c r="X1046" s="6"/>
    </row>
    <row r="1047" spans="1:24" ht="15.75" customHeight="1">
      <c r="A1047" s="3">
        <v>910749</v>
      </c>
      <c r="B1047" s="7">
        <v>41799.409155092595</v>
      </c>
      <c r="C1047" s="8">
        <v>41799.409155092595</v>
      </c>
      <c r="D1047" s="3" t="s">
        <v>9</v>
      </c>
      <c r="E1047" s="3" t="s">
        <v>15</v>
      </c>
      <c r="F1047" s="3" t="s">
        <v>40</v>
      </c>
      <c r="G1047" s="3" t="s">
        <v>39</v>
      </c>
      <c r="H1047" s="3">
        <v>84552</v>
      </c>
      <c r="V1047" s="4"/>
      <c r="W1047" s="9"/>
      <c r="X1047" s="6"/>
    </row>
    <row r="1048" spans="1:24" ht="15.75" customHeight="1">
      <c r="A1048" s="3">
        <v>264413</v>
      </c>
      <c r="B1048" s="7">
        <v>41865.473773148151</v>
      </c>
      <c r="C1048" s="8">
        <v>41865.473773148151</v>
      </c>
      <c r="D1048" s="3" t="s">
        <v>29</v>
      </c>
      <c r="E1048" s="3" t="s">
        <v>37</v>
      </c>
      <c r="F1048" s="3" t="s">
        <v>27</v>
      </c>
      <c r="G1048" s="3" t="s">
        <v>26</v>
      </c>
      <c r="H1048" s="3">
        <v>84552</v>
      </c>
      <c r="V1048" s="4"/>
      <c r="W1048" s="9"/>
      <c r="X1048" s="6"/>
    </row>
    <row r="1049" spans="1:24" ht="15.75" customHeight="1">
      <c r="A1049" s="3">
        <v>487002</v>
      </c>
      <c r="B1049" s="7">
        <v>41797.779016203705</v>
      </c>
      <c r="C1049" s="8">
        <v>41797.779016203705</v>
      </c>
      <c r="D1049" s="3" t="s">
        <v>9</v>
      </c>
      <c r="E1049" s="3" t="s">
        <v>15</v>
      </c>
      <c r="F1049" s="3" t="s">
        <v>27</v>
      </c>
      <c r="G1049" s="3" t="s">
        <v>16</v>
      </c>
      <c r="H1049" s="3">
        <v>84535</v>
      </c>
      <c r="V1049" s="4"/>
      <c r="W1049" s="9"/>
      <c r="X1049" s="6"/>
    </row>
    <row r="1050" spans="1:24" ht="15.75" customHeight="1">
      <c r="A1050" s="3">
        <v>787255</v>
      </c>
      <c r="B1050" s="7">
        <v>41788.797430555554</v>
      </c>
      <c r="C1050" s="8">
        <v>41788.797430555554</v>
      </c>
      <c r="D1050" s="3" t="s">
        <v>9</v>
      </c>
      <c r="E1050" s="3" t="s">
        <v>15</v>
      </c>
      <c r="F1050" s="3" t="s">
        <v>34</v>
      </c>
      <c r="G1050" s="3" t="s">
        <v>16</v>
      </c>
      <c r="H1050" s="3">
        <v>84530</v>
      </c>
      <c r="V1050" s="4"/>
      <c r="W1050" s="9"/>
      <c r="X1050" s="6"/>
    </row>
    <row r="1051" spans="1:24" ht="15.75" customHeight="1">
      <c r="A1051" s="3">
        <v>524337</v>
      </c>
      <c r="B1051" s="7">
        <v>41844.397118055553</v>
      </c>
      <c r="C1051" s="8">
        <v>41844.397118055553</v>
      </c>
      <c r="D1051" s="3" t="s">
        <v>9</v>
      </c>
      <c r="E1051" s="3" t="s">
        <v>15</v>
      </c>
      <c r="F1051" s="3" t="s">
        <v>34</v>
      </c>
      <c r="G1051" s="3" t="s">
        <v>28</v>
      </c>
      <c r="H1051" s="3">
        <v>84524</v>
      </c>
      <c r="V1051" s="4"/>
      <c r="W1051" s="9"/>
      <c r="X1051" s="6"/>
    </row>
    <row r="1052" spans="1:24" ht="15.75" customHeight="1">
      <c r="A1052" s="3">
        <v>894276</v>
      </c>
      <c r="B1052" s="7">
        <v>41761.491643518515</v>
      </c>
      <c r="C1052" s="8">
        <v>41761.491643518515</v>
      </c>
      <c r="D1052" s="3" t="s">
        <v>29</v>
      </c>
      <c r="E1052" s="3" t="s">
        <v>15</v>
      </c>
      <c r="F1052" s="3" t="s">
        <v>27</v>
      </c>
      <c r="G1052" s="3" t="s">
        <v>12</v>
      </c>
      <c r="H1052" s="3">
        <v>84513</v>
      </c>
      <c r="V1052" s="4"/>
      <c r="W1052" s="9"/>
      <c r="X1052" s="6"/>
    </row>
    <row r="1053" spans="1:24" ht="15.75" customHeight="1">
      <c r="A1053" s="3">
        <v>978447</v>
      </c>
      <c r="B1053" s="7">
        <v>41838.629050925927</v>
      </c>
      <c r="C1053" s="8">
        <v>41838.629050925927</v>
      </c>
      <c r="D1053" s="3" t="s">
        <v>9</v>
      </c>
      <c r="E1053" s="3" t="s">
        <v>10</v>
      </c>
      <c r="F1053" s="3" t="s">
        <v>27</v>
      </c>
      <c r="G1053" s="3" t="s">
        <v>26</v>
      </c>
      <c r="H1053" s="3">
        <v>84508</v>
      </c>
      <c r="V1053" s="4"/>
      <c r="W1053" s="9"/>
      <c r="X1053" s="6"/>
    </row>
    <row r="1054" spans="1:24" ht="15.75" customHeight="1">
      <c r="A1054" s="3">
        <v>166022</v>
      </c>
      <c r="B1054" s="7">
        <v>41796.397106481483</v>
      </c>
      <c r="C1054" s="8">
        <v>41796.397106481483</v>
      </c>
      <c r="D1054" s="3" t="s">
        <v>9</v>
      </c>
      <c r="E1054" s="3" t="s">
        <v>15</v>
      </c>
      <c r="F1054" s="3" t="s">
        <v>19</v>
      </c>
      <c r="G1054" s="3" t="s">
        <v>16</v>
      </c>
      <c r="H1054" s="3">
        <v>84494</v>
      </c>
      <c r="V1054" s="4"/>
      <c r="W1054" s="9"/>
      <c r="X1054" s="6"/>
    </row>
    <row r="1055" spans="1:24" ht="15.75" customHeight="1">
      <c r="A1055" s="3">
        <v>844493</v>
      </c>
      <c r="B1055" s="7">
        <v>41765.397557870368</v>
      </c>
      <c r="C1055" s="8">
        <v>41765.397557870368</v>
      </c>
      <c r="D1055" s="3" t="s">
        <v>9</v>
      </c>
      <c r="E1055" s="3" t="s">
        <v>15</v>
      </c>
      <c r="F1055" s="3" t="s">
        <v>27</v>
      </c>
      <c r="G1055" s="3" t="s">
        <v>39</v>
      </c>
      <c r="H1055" s="3">
        <v>84470</v>
      </c>
      <c r="V1055" s="4"/>
      <c r="W1055" s="9"/>
      <c r="X1055" s="6"/>
    </row>
    <row r="1056" spans="1:24" ht="15.75" customHeight="1">
      <c r="A1056" s="3">
        <v>709331</v>
      </c>
      <c r="B1056" s="7">
        <v>41814.707083333335</v>
      </c>
      <c r="C1056" s="8">
        <v>41814.707083333335</v>
      </c>
      <c r="D1056" s="3" t="s">
        <v>29</v>
      </c>
      <c r="E1056" s="3" t="s">
        <v>10</v>
      </c>
      <c r="F1056" s="3" t="s">
        <v>35</v>
      </c>
      <c r="G1056" s="3" t="s">
        <v>16</v>
      </c>
      <c r="H1056" s="3">
        <v>84452</v>
      </c>
      <c r="V1056" s="4"/>
      <c r="W1056" s="9"/>
      <c r="X1056" s="6"/>
    </row>
    <row r="1057" spans="1:24" ht="15.75" customHeight="1">
      <c r="A1057" s="3">
        <v>117555</v>
      </c>
      <c r="B1057" s="7">
        <v>41776.346307870372</v>
      </c>
      <c r="C1057" s="8">
        <v>41776.346307870372</v>
      </c>
      <c r="D1057" s="3" t="s">
        <v>9</v>
      </c>
      <c r="E1057" s="3" t="s">
        <v>10</v>
      </c>
      <c r="F1057" s="3" t="s">
        <v>19</v>
      </c>
      <c r="G1057" s="3" t="s">
        <v>16</v>
      </c>
      <c r="H1057" s="3">
        <v>84440</v>
      </c>
      <c r="V1057" s="4"/>
      <c r="W1057" s="9"/>
      <c r="X1057" s="6"/>
    </row>
    <row r="1058" spans="1:24" ht="15.75" customHeight="1">
      <c r="A1058" s="3">
        <v>25349</v>
      </c>
      <c r="B1058" s="7">
        <v>41813.653171296297</v>
      </c>
      <c r="C1058" s="8">
        <v>41813.653171296297</v>
      </c>
      <c r="D1058" s="3" t="s">
        <v>9</v>
      </c>
      <c r="E1058" s="3" t="s">
        <v>10</v>
      </c>
      <c r="F1058" s="3" t="s">
        <v>38</v>
      </c>
      <c r="G1058" s="3" t="s">
        <v>28</v>
      </c>
      <c r="H1058" s="3">
        <v>84428</v>
      </c>
      <c r="V1058" s="4"/>
      <c r="W1058" s="9"/>
      <c r="X1058" s="6"/>
    </row>
    <row r="1059" spans="1:24" ht="15.75" customHeight="1">
      <c r="A1059" s="3">
        <v>691745</v>
      </c>
      <c r="B1059" s="7">
        <v>41799.587824074071</v>
      </c>
      <c r="C1059" s="8">
        <v>41799.587824074071</v>
      </c>
      <c r="D1059" s="3" t="s">
        <v>29</v>
      </c>
      <c r="E1059" s="3" t="s">
        <v>15</v>
      </c>
      <c r="F1059" s="3" t="s">
        <v>19</v>
      </c>
      <c r="G1059" s="3" t="s">
        <v>31</v>
      </c>
      <c r="H1059" s="3">
        <v>84415</v>
      </c>
      <c r="V1059" s="4"/>
      <c r="W1059" s="9"/>
      <c r="X1059" s="6"/>
    </row>
    <row r="1060" spans="1:24" ht="15.75" customHeight="1">
      <c r="A1060" s="3">
        <v>314773</v>
      </c>
      <c r="B1060" s="7">
        <v>41802.507326388892</v>
      </c>
      <c r="C1060" s="8">
        <v>41802.507326388892</v>
      </c>
      <c r="D1060" s="3" t="s">
        <v>29</v>
      </c>
      <c r="E1060" s="3" t="s">
        <v>15</v>
      </c>
      <c r="F1060" s="3" t="s">
        <v>38</v>
      </c>
      <c r="G1060" s="3" t="s">
        <v>28</v>
      </c>
      <c r="H1060" s="3">
        <v>84370</v>
      </c>
      <c r="V1060" s="4"/>
      <c r="W1060" s="9"/>
      <c r="X1060" s="6"/>
    </row>
    <row r="1061" spans="1:24" ht="15.75" customHeight="1">
      <c r="A1061" s="3">
        <v>55660</v>
      </c>
      <c r="B1061" s="7">
        <v>41785.622013888889</v>
      </c>
      <c r="C1061" s="8">
        <v>41785.622013888889</v>
      </c>
      <c r="D1061" s="3" t="s">
        <v>9</v>
      </c>
      <c r="E1061" s="3" t="s">
        <v>15</v>
      </c>
      <c r="F1061" s="3" t="s">
        <v>19</v>
      </c>
      <c r="G1061" s="3" t="s">
        <v>16</v>
      </c>
      <c r="H1061" s="3">
        <v>84360</v>
      </c>
      <c r="V1061" s="4"/>
      <c r="W1061" s="9"/>
      <c r="X1061" s="6"/>
    </row>
    <row r="1062" spans="1:24" ht="15.75" customHeight="1">
      <c r="A1062" s="3">
        <v>628178</v>
      </c>
      <c r="B1062" s="7">
        <v>41775.848136574074</v>
      </c>
      <c r="C1062" s="8">
        <v>41775.848136574074</v>
      </c>
      <c r="D1062" s="3" t="s">
        <v>9</v>
      </c>
      <c r="E1062" s="3" t="s">
        <v>15</v>
      </c>
      <c r="F1062" s="3" t="s">
        <v>27</v>
      </c>
      <c r="G1062" s="3" t="s">
        <v>28</v>
      </c>
      <c r="H1062" s="3">
        <v>84347</v>
      </c>
      <c r="V1062" s="4"/>
      <c r="W1062" s="9"/>
      <c r="X1062" s="6"/>
    </row>
    <row r="1063" spans="1:24" ht="15.75" customHeight="1">
      <c r="A1063" s="3">
        <v>287756</v>
      </c>
      <c r="B1063" s="7">
        <v>41846.478402777779</v>
      </c>
      <c r="C1063" s="8">
        <v>41846.478402777779</v>
      </c>
      <c r="D1063" s="3" t="s">
        <v>29</v>
      </c>
      <c r="E1063" s="3" t="s">
        <v>15</v>
      </c>
      <c r="F1063" s="3" t="s">
        <v>33</v>
      </c>
      <c r="G1063" s="3" t="s">
        <v>23</v>
      </c>
      <c r="H1063" s="3">
        <v>84336</v>
      </c>
      <c r="V1063" s="4"/>
      <c r="W1063" s="9"/>
      <c r="X1063" s="6"/>
    </row>
    <row r="1064" spans="1:24" ht="15.75" customHeight="1">
      <c r="A1064" s="3">
        <v>288734</v>
      </c>
      <c r="B1064" s="7">
        <v>41794.397303240738</v>
      </c>
      <c r="C1064" s="8">
        <v>41794.397303240738</v>
      </c>
      <c r="D1064" s="3" t="s">
        <v>9</v>
      </c>
      <c r="E1064" s="3" t="s">
        <v>15</v>
      </c>
      <c r="F1064" s="3" t="s">
        <v>34</v>
      </c>
      <c r="G1064" s="3" t="s">
        <v>23</v>
      </c>
      <c r="H1064" s="3">
        <v>84331</v>
      </c>
      <c r="V1064" s="4"/>
      <c r="W1064" s="9"/>
      <c r="X1064" s="6"/>
    </row>
    <row r="1065" spans="1:24" ht="15.75" customHeight="1">
      <c r="A1065" s="3">
        <v>727514</v>
      </c>
      <c r="B1065" s="7">
        <v>41842.345312500001</v>
      </c>
      <c r="C1065" s="8">
        <v>41842.345312500001</v>
      </c>
      <c r="D1065" s="3" t="s">
        <v>29</v>
      </c>
      <c r="E1065" s="3" t="s">
        <v>15</v>
      </c>
      <c r="F1065" s="3" t="s">
        <v>27</v>
      </c>
      <c r="G1065" s="3" t="s">
        <v>28</v>
      </c>
      <c r="H1065" s="3">
        <v>84326</v>
      </c>
      <c r="V1065" s="4"/>
      <c r="W1065" s="9"/>
      <c r="X1065" s="6"/>
    </row>
    <row r="1066" spans="1:24" ht="15.75" customHeight="1">
      <c r="A1066" s="3">
        <v>541284</v>
      </c>
      <c r="B1066" s="7">
        <v>41880.453101851854</v>
      </c>
      <c r="C1066" s="8">
        <v>41880.453101851854</v>
      </c>
      <c r="D1066" s="3" t="s">
        <v>29</v>
      </c>
      <c r="E1066" s="3" t="s">
        <v>15</v>
      </c>
      <c r="F1066" s="3" t="s">
        <v>34</v>
      </c>
      <c r="G1066" s="3" t="s">
        <v>16</v>
      </c>
      <c r="H1066" s="3">
        <v>84304</v>
      </c>
      <c r="V1066" s="4"/>
      <c r="W1066" s="9"/>
      <c r="X1066" s="6"/>
    </row>
    <row r="1067" spans="1:24" ht="15.75" customHeight="1">
      <c r="A1067" s="3">
        <v>797741</v>
      </c>
      <c r="B1067" s="7">
        <v>41801.39947916667</v>
      </c>
      <c r="C1067" s="8">
        <v>41801.39947916667</v>
      </c>
      <c r="D1067" s="3" t="s">
        <v>9</v>
      </c>
      <c r="E1067" s="3" t="s">
        <v>10</v>
      </c>
      <c r="F1067" s="3" t="s">
        <v>27</v>
      </c>
      <c r="G1067" s="3" t="s">
        <v>28</v>
      </c>
      <c r="H1067" s="3">
        <v>84299</v>
      </c>
      <c r="V1067" s="4"/>
      <c r="W1067" s="9"/>
      <c r="X1067" s="6"/>
    </row>
    <row r="1068" spans="1:24" ht="15.75" customHeight="1">
      <c r="A1068" s="3">
        <v>386691</v>
      </c>
      <c r="B1068" s="7">
        <v>41864.636122685188</v>
      </c>
      <c r="C1068" s="8">
        <v>41864.636122685188</v>
      </c>
      <c r="D1068" s="3" t="s">
        <v>9</v>
      </c>
      <c r="E1068" s="3" t="s">
        <v>15</v>
      </c>
      <c r="F1068" s="3" t="s">
        <v>19</v>
      </c>
      <c r="G1068" s="3" t="s">
        <v>16</v>
      </c>
      <c r="H1068" s="3">
        <v>84298</v>
      </c>
      <c r="V1068" s="4"/>
      <c r="W1068" s="9"/>
      <c r="X1068" s="6"/>
    </row>
    <row r="1069" spans="1:24" ht="15.75" customHeight="1">
      <c r="A1069" s="3">
        <v>642052</v>
      </c>
      <c r="B1069" s="7">
        <v>41824.767442129632</v>
      </c>
      <c r="C1069" s="8">
        <v>41824.767442129632</v>
      </c>
      <c r="D1069" s="3" t="s">
        <v>9</v>
      </c>
      <c r="E1069" s="3" t="s">
        <v>10</v>
      </c>
      <c r="F1069" s="3" t="s">
        <v>27</v>
      </c>
      <c r="G1069" s="3" t="s">
        <v>28</v>
      </c>
      <c r="H1069" s="3">
        <v>84258</v>
      </c>
      <c r="V1069" s="4"/>
      <c r="W1069" s="9"/>
      <c r="X1069" s="6"/>
    </row>
    <row r="1070" spans="1:24" ht="15.75" customHeight="1">
      <c r="A1070" s="3">
        <v>309231</v>
      </c>
      <c r="B1070" s="7">
        <v>41856.474409722221</v>
      </c>
      <c r="C1070" s="8">
        <v>41856.474409722221</v>
      </c>
      <c r="D1070" s="3" t="s">
        <v>9</v>
      </c>
      <c r="E1070" s="3" t="s">
        <v>15</v>
      </c>
      <c r="F1070" s="3" t="s">
        <v>34</v>
      </c>
      <c r="G1070" s="3" t="s">
        <v>28</v>
      </c>
      <c r="H1070" s="3">
        <v>84249</v>
      </c>
      <c r="V1070" s="4"/>
      <c r="W1070" s="9"/>
      <c r="X1070" s="6"/>
    </row>
    <row r="1071" spans="1:24" ht="15.75" customHeight="1">
      <c r="A1071" s="3">
        <v>502577</v>
      </c>
      <c r="B1071" s="7">
        <v>41769.675312500003</v>
      </c>
      <c r="C1071" s="8">
        <v>41769.675312500003</v>
      </c>
      <c r="D1071" s="3" t="s">
        <v>29</v>
      </c>
      <c r="E1071" s="3" t="s">
        <v>15</v>
      </c>
      <c r="F1071" s="3" t="s">
        <v>19</v>
      </c>
      <c r="G1071" s="3" t="s">
        <v>39</v>
      </c>
      <c r="H1071" s="3">
        <v>84242</v>
      </c>
      <c r="V1071" s="4"/>
      <c r="W1071" s="9"/>
      <c r="X1071" s="6"/>
    </row>
    <row r="1072" spans="1:24" ht="15.75" customHeight="1">
      <c r="A1072" s="3">
        <v>586678</v>
      </c>
      <c r="B1072" s="7">
        <v>41874.668912037036</v>
      </c>
      <c r="C1072" s="8">
        <v>41874.668912037036</v>
      </c>
      <c r="D1072" s="3" t="s">
        <v>29</v>
      </c>
      <c r="E1072" s="3" t="s">
        <v>37</v>
      </c>
      <c r="F1072" s="3" t="s">
        <v>27</v>
      </c>
      <c r="G1072" s="3" t="s">
        <v>16</v>
      </c>
      <c r="H1072" s="3">
        <v>84220</v>
      </c>
      <c r="V1072" s="4"/>
      <c r="W1072" s="9"/>
      <c r="X1072" s="6"/>
    </row>
    <row r="1073" spans="1:24" ht="15.75" customHeight="1">
      <c r="A1073" s="3">
        <v>654173</v>
      </c>
      <c r="B1073" s="7">
        <v>41842.75818287037</v>
      </c>
      <c r="C1073" s="8">
        <v>41842.75818287037</v>
      </c>
      <c r="D1073" s="3" t="s">
        <v>9</v>
      </c>
      <c r="E1073" s="3" t="s">
        <v>10</v>
      </c>
      <c r="F1073" s="3" t="s">
        <v>38</v>
      </c>
      <c r="G1073" s="3" t="s">
        <v>39</v>
      </c>
      <c r="H1073" s="3">
        <v>84213</v>
      </c>
      <c r="V1073" s="4"/>
      <c r="W1073" s="9"/>
      <c r="X1073" s="6"/>
    </row>
    <row r="1074" spans="1:24" ht="15.75" customHeight="1">
      <c r="A1074" s="3">
        <v>643736</v>
      </c>
      <c r="B1074" s="7">
        <v>41870.434548611112</v>
      </c>
      <c r="C1074" s="8">
        <v>41870.434548611112</v>
      </c>
      <c r="D1074" s="3" t="s">
        <v>9</v>
      </c>
      <c r="E1074" s="3" t="s">
        <v>10</v>
      </c>
      <c r="F1074" s="3" t="s">
        <v>38</v>
      </c>
      <c r="G1074" s="3" t="s">
        <v>16</v>
      </c>
      <c r="H1074" s="3">
        <v>84211</v>
      </c>
      <c r="V1074" s="4"/>
      <c r="W1074" s="9"/>
      <c r="X1074" s="6"/>
    </row>
    <row r="1075" spans="1:24" ht="15.75" customHeight="1">
      <c r="A1075" s="3">
        <v>745574</v>
      </c>
      <c r="B1075" s="7">
        <v>41780.598599537036</v>
      </c>
      <c r="C1075" s="8">
        <v>41780.598599537036</v>
      </c>
      <c r="D1075" s="3" t="s">
        <v>29</v>
      </c>
      <c r="E1075" s="3" t="s">
        <v>15</v>
      </c>
      <c r="F1075" s="3" t="s">
        <v>19</v>
      </c>
      <c r="G1075" s="3" t="s">
        <v>16</v>
      </c>
      <c r="H1075" s="3">
        <v>84147</v>
      </c>
      <c r="V1075" s="4"/>
      <c r="W1075" s="9"/>
      <c r="X1075" s="6"/>
    </row>
    <row r="1076" spans="1:24" ht="15.75" customHeight="1">
      <c r="A1076" s="3">
        <v>212110</v>
      </c>
      <c r="B1076" s="7">
        <v>41769.599803240744</v>
      </c>
      <c r="C1076" s="8">
        <v>41769.599803240744</v>
      </c>
      <c r="D1076" s="3" t="s">
        <v>9</v>
      </c>
      <c r="E1076" s="3" t="s">
        <v>15</v>
      </c>
      <c r="F1076" s="3" t="s">
        <v>27</v>
      </c>
      <c r="G1076" s="3" t="s">
        <v>16</v>
      </c>
      <c r="H1076" s="3">
        <v>84096</v>
      </c>
      <c r="V1076" s="4"/>
      <c r="W1076" s="9"/>
      <c r="X1076" s="6"/>
    </row>
    <row r="1077" spans="1:24" ht="15.75" customHeight="1">
      <c r="A1077" s="3">
        <v>952941</v>
      </c>
      <c r="B1077" s="7">
        <v>41846.397627314815</v>
      </c>
      <c r="C1077" s="8">
        <v>41846.397627314815</v>
      </c>
      <c r="D1077" s="3" t="s">
        <v>9</v>
      </c>
      <c r="E1077" s="3" t="s">
        <v>15</v>
      </c>
      <c r="F1077" s="3" t="s">
        <v>19</v>
      </c>
      <c r="G1077" s="3" t="s">
        <v>26</v>
      </c>
      <c r="H1077" s="3">
        <v>84076</v>
      </c>
      <c r="V1077" s="4"/>
      <c r="W1077" s="9"/>
      <c r="X1077" s="6"/>
    </row>
    <row r="1078" spans="1:24" ht="15.75" customHeight="1">
      <c r="A1078" s="3">
        <v>459090</v>
      </c>
      <c r="B1078" s="7">
        <v>41808.412581018521</v>
      </c>
      <c r="C1078" s="8">
        <v>41808.412581018521</v>
      </c>
      <c r="D1078" s="3" t="s">
        <v>9</v>
      </c>
      <c r="E1078" s="3" t="s">
        <v>15</v>
      </c>
      <c r="F1078" s="3" t="s">
        <v>30</v>
      </c>
      <c r="G1078" s="3" t="s">
        <v>20</v>
      </c>
      <c r="H1078" s="3">
        <v>84065</v>
      </c>
      <c r="V1078" s="4"/>
      <c r="W1078" s="9"/>
      <c r="X1078" s="6"/>
    </row>
    <row r="1079" spans="1:24" ht="15.75" customHeight="1">
      <c r="A1079" s="3">
        <v>360856</v>
      </c>
      <c r="B1079" s="7">
        <v>41882.832256944443</v>
      </c>
      <c r="C1079" s="8">
        <v>41882.832256944443</v>
      </c>
      <c r="D1079" s="3" t="s">
        <v>9</v>
      </c>
      <c r="E1079" s="3" t="s">
        <v>15</v>
      </c>
      <c r="F1079" s="3" t="s">
        <v>27</v>
      </c>
      <c r="G1079" s="3" t="s">
        <v>36</v>
      </c>
      <c r="H1079" s="3">
        <v>84045</v>
      </c>
      <c r="V1079" s="4"/>
      <c r="W1079" s="9"/>
      <c r="X1079" s="6"/>
    </row>
    <row r="1080" spans="1:24" ht="15.75" customHeight="1">
      <c r="A1080" s="3">
        <v>382496</v>
      </c>
      <c r="B1080" s="7">
        <v>41856.667013888888</v>
      </c>
      <c r="C1080" s="8">
        <v>41856.667013888888</v>
      </c>
      <c r="D1080" s="3" t="s">
        <v>29</v>
      </c>
      <c r="E1080" s="3" t="s">
        <v>15</v>
      </c>
      <c r="F1080" s="3" t="s">
        <v>27</v>
      </c>
      <c r="G1080" s="3" t="s">
        <v>26</v>
      </c>
      <c r="H1080" s="3">
        <v>84044</v>
      </c>
      <c r="V1080" s="4"/>
      <c r="W1080" s="9"/>
      <c r="X1080" s="6"/>
    </row>
    <row r="1081" spans="1:24" ht="15.75" customHeight="1">
      <c r="A1081" s="3">
        <v>640069</v>
      </c>
      <c r="B1081" s="7">
        <v>41785.642465277779</v>
      </c>
      <c r="C1081" s="8">
        <v>41785.642465277779</v>
      </c>
      <c r="D1081" s="3" t="s">
        <v>9</v>
      </c>
      <c r="E1081" s="3" t="s">
        <v>15</v>
      </c>
      <c r="F1081" s="3" t="s">
        <v>27</v>
      </c>
      <c r="G1081" s="3" t="s">
        <v>28</v>
      </c>
      <c r="H1081" s="3">
        <v>84025</v>
      </c>
      <c r="V1081" s="4"/>
      <c r="W1081" s="9"/>
      <c r="X1081" s="6"/>
    </row>
    <row r="1082" spans="1:24" ht="15.75" customHeight="1">
      <c r="A1082" s="3">
        <v>818366</v>
      </c>
      <c r="B1082" s="7">
        <v>41863.410104166665</v>
      </c>
      <c r="C1082" s="8">
        <v>41863.410104166665</v>
      </c>
      <c r="D1082" s="3" t="s">
        <v>9</v>
      </c>
      <c r="E1082" s="3" t="s">
        <v>10</v>
      </c>
      <c r="F1082" s="3" t="s">
        <v>27</v>
      </c>
      <c r="G1082" s="3" t="s">
        <v>36</v>
      </c>
      <c r="H1082" s="3">
        <v>84015</v>
      </c>
      <c r="V1082" s="4"/>
      <c r="W1082" s="9"/>
      <c r="X1082" s="6"/>
    </row>
    <row r="1083" spans="1:24" ht="15.75" customHeight="1">
      <c r="A1083" s="3">
        <v>217137</v>
      </c>
      <c r="B1083" s="7">
        <v>41878.399108796293</v>
      </c>
      <c r="C1083" s="8">
        <v>41878.399108796293</v>
      </c>
      <c r="D1083" s="3" t="s">
        <v>9</v>
      </c>
      <c r="E1083" s="3" t="s">
        <v>15</v>
      </c>
      <c r="F1083" s="3" t="s">
        <v>30</v>
      </c>
      <c r="G1083" s="3" t="s">
        <v>26</v>
      </c>
      <c r="H1083" s="3">
        <v>84008</v>
      </c>
      <c r="V1083" s="4"/>
      <c r="W1083" s="9"/>
      <c r="X1083" s="6"/>
    </row>
    <row r="1084" spans="1:24" ht="15.75" customHeight="1">
      <c r="A1084" s="3">
        <v>911871</v>
      </c>
      <c r="B1084" s="7">
        <v>41828.39880787037</v>
      </c>
      <c r="C1084" s="8">
        <v>41828.39880787037</v>
      </c>
      <c r="D1084" s="3" t="s">
        <v>9</v>
      </c>
      <c r="E1084" s="3" t="s">
        <v>15</v>
      </c>
      <c r="F1084" s="3" t="s">
        <v>27</v>
      </c>
      <c r="G1084" s="3" t="s">
        <v>16</v>
      </c>
      <c r="H1084" s="3">
        <v>83971</v>
      </c>
      <c r="V1084" s="4"/>
      <c r="W1084" s="9"/>
      <c r="X1084" s="6"/>
    </row>
    <row r="1085" spans="1:24" ht="15.75" customHeight="1">
      <c r="A1085" s="3">
        <v>995799</v>
      </c>
      <c r="B1085" s="7">
        <v>41771.453206018516</v>
      </c>
      <c r="C1085" s="8">
        <v>41771.453206018516</v>
      </c>
      <c r="D1085" s="3" t="s">
        <v>9</v>
      </c>
      <c r="E1085" s="3" t="s">
        <v>10</v>
      </c>
      <c r="F1085" s="3" t="s">
        <v>27</v>
      </c>
      <c r="G1085" s="3" t="s">
        <v>36</v>
      </c>
      <c r="H1085" s="3">
        <v>83962</v>
      </c>
      <c r="V1085" s="4"/>
      <c r="W1085" s="9"/>
      <c r="X1085" s="6"/>
    </row>
    <row r="1086" spans="1:24" ht="15.75" customHeight="1">
      <c r="A1086" s="3">
        <v>605785</v>
      </c>
      <c r="B1086" s="7">
        <v>41761.447928240741</v>
      </c>
      <c r="C1086" s="8">
        <v>41761.447928240741</v>
      </c>
      <c r="D1086" s="3" t="s">
        <v>29</v>
      </c>
      <c r="E1086" s="3" t="s">
        <v>15</v>
      </c>
      <c r="F1086" s="3" t="s">
        <v>27</v>
      </c>
      <c r="G1086" s="3" t="s">
        <v>28</v>
      </c>
      <c r="H1086" s="3">
        <v>83945</v>
      </c>
      <c r="V1086" s="4"/>
      <c r="W1086" s="9"/>
      <c r="X1086" s="6"/>
    </row>
    <row r="1087" spans="1:24" ht="15.75" customHeight="1">
      <c r="A1087" s="3">
        <v>128693</v>
      </c>
      <c r="B1087" s="7">
        <v>41760.780729166669</v>
      </c>
      <c r="C1087" s="8">
        <v>41760.780729166669</v>
      </c>
      <c r="D1087" s="3" t="s">
        <v>29</v>
      </c>
      <c r="E1087" s="3" t="s">
        <v>10</v>
      </c>
      <c r="F1087" s="3" t="s">
        <v>35</v>
      </c>
      <c r="G1087" s="3" t="s">
        <v>28</v>
      </c>
      <c r="H1087" s="3">
        <v>83932</v>
      </c>
      <c r="V1087" s="4"/>
      <c r="W1087" s="9"/>
      <c r="X1087" s="6"/>
    </row>
    <row r="1088" spans="1:24" ht="15.75" customHeight="1">
      <c r="A1088" s="3">
        <v>333940</v>
      </c>
      <c r="B1088" s="7">
        <v>41824.366643518515</v>
      </c>
      <c r="C1088" s="8">
        <v>41824.366643518515</v>
      </c>
      <c r="D1088" s="3" t="s">
        <v>9</v>
      </c>
      <c r="E1088" s="3" t="s">
        <v>37</v>
      </c>
      <c r="F1088" s="3" t="s">
        <v>19</v>
      </c>
      <c r="G1088" s="3" t="s">
        <v>39</v>
      </c>
      <c r="H1088" s="3">
        <v>83932</v>
      </c>
      <c r="V1088" s="4"/>
      <c r="W1088" s="9"/>
      <c r="X1088" s="6"/>
    </row>
    <row r="1089" spans="1:24" ht="15.75" customHeight="1">
      <c r="A1089" s="3">
        <v>742503</v>
      </c>
      <c r="B1089" s="7">
        <v>41837.31181712963</v>
      </c>
      <c r="C1089" s="8">
        <v>41837.31181712963</v>
      </c>
      <c r="D1089" s="3" t="s">
        <v>9</v>
      </c>
      <c r="E1089" s="3" t="s">
        <v>10</v>
      </c>
      <c r="F1089" s="3" t="s">
        <v>19</v>
      </c>
      <c r="G1089" s="3" t="s">
        <v>28</v>
      </c>
      <c r="H1089" s="3">
        <v>83910</v>
      </c>
      <c r="V1089" s="4"/>
      <c r="W1089" s="9"/>
      <c r="X1089" s="6"/>
    </row>
    <row r="1090" spans="1:24" ht="15.75" customHeight="1">
      <c r="A1090" s="3">
        <v>185318</v>
      </c>
      <c r="B1090" s="7">
        <v>41810.397939814815</v>
      </c>
      <c r="C1090" s="8">
        <v>41810.397939814815</v>
      </c>
      <c r="D1090" s="3" t="s">
        <v>9</v>
      </c>
      <c r="E1090" s="3" t="s">
        <v>10</v>
      </c>
      <c r="F1090" s="3" t="s">
        <v>38</v>
      </c>
      <c r="G1090" s="3" t="s">
        <v>36</v>
      </c>
      <c r="H1090" s="3">
        <v>83906</v>
      </c>
      <c r="V1090" s="4"/>
      <c r="W1090" s="9"/>
      <c r="X1090" s="6"/>
    </row>
    <row r="1091" spans="1:24" ht="15.75" customHeight="1">
      <c r="A1091" s="3">
        <v>771721</v>
      </c>
      <c r="B1091" s="7">
        <v>41777.411608796298</v>
      </c>
      <c r="C1091" s="8">
        <v>41777.411608796298</v>
      </c>
      <c r="D1091" s="3" t="s">
        <v>29</v>
      </c>
      <c r="E1091" s="3" t="s">
        <v>10</v>
      </c>
      <c r="F1091" s="3" t="s">
        <v>27</v>
      </c>
      <c r="G1091" s="3" t="s">
        <v>26</v>
      </c>
      <c r="H1091" s="3">
        <v>83887</v>
      </c>
      <c r="V1091" s="4"/>
      <c r="W1091" s="9"/>
      <c r="X1091" s="6"/>
    </row>
    <row r="1092" spans="1:24" ht="15.75" customHeight="1">
      <c r="A1092" s="3">
        <v>643645</v>
      </c>
      <c r="B1092" s="7">
        <v>41878.343310185184</v>
      </c>
      <c r="C1092" s="8">
        <v>41878.343310185184</v>
      </c>
      <c r="D1092" s="3" t="s">
        <v>9</v>
      </c>
      <c r="E1092" s="3" t="s">
        <v>10</v>
      </c>
      <c r="F1092" s="3" t="s">
        <v>19</v>
      </c>
      <c r="G1092" s="3" t="s">
        <v>26</v>
      </c>
      <c r="H1092" s="3">
        <v>83859</v>
      </c>
      <c r="V1092" s="4"/>
      <c r="W1092" s="9"/>
      <c r="X1092" s="6"/>
    </row>
    <row r="1093" spans="1:24" ht="15.75" customHeight="1">
      <c r="A1093" s="3">
        <v>285644</v>
      </c>
      <c r="B1093" s="7">
        <v>41857.635787037034</v>
      </c>
      <c r="C1093" s="8">
        <v>41857.635787037034</v>
      </c>
      <c r="D1093" s="3" t="s">
        <v>29</v>
      </c>
      <c r="E1093" s="3" t="s">
        <v>15</v>
      </c>
      <c r="F1093" s="3" t="s">
        <v>19</v>
      </c>
      <c r="G1093" s="3" t="s">
        <v>16</v>
      </c>
      <c r="H1093" s="3">
        <v>83851</v>
      </c>
      <c r="V1093" s="4"/>
      <c r="W1093" s="9"/>
      <c r="X1093" s="6"/>
    </row>
    <row r="1094" spans="1:24" ht="15.75" customHeight="1">
      <c r="A1094" s="3">
        <v>876170</v>
      </c>
      <c r="B1094" s="7">
        <v>41864.380925925929</v>
      </c>
      <c r="C1094" s="8">
        <v>41864.380925925929</v>
      </c>
      <c r="D1094" s="3" t="s">
        <v>9</v>
      </c>
      <c r="E1094" s="3" t="s">
        <v>10</v>
      </c>
      <c r="F1094" s="3" t="s">
        <v>27</v>
      </c>
      <c r="G1094" s="3" t="s">
        <v>26</v>
      </c>
      <c r="H1094" s="3">
        <v>83842</v>
      </c>
      <c r="V1094" s="4"/>
      <c r="W1094" s="9"/>
      <c r="X1094" s="6"/>
    </row>
    <row r="1095" spans="1:24" ht="15.75" customHeight="1">
      <c r="A1095" s="3">
        <v>138086</v>
      </c>
      <c r="B1095" s="7">
        <v>41782.696886574071</v>
      </c>
      <c r="C1095" s="8">
        <v>41782.696886574071</v>
      </c>
      <c r="D1095" s="3" t="s">
        <v>29</v>
      </c>
      <c r="E1095" s="3" t="s">
        <v>15</v>
      </c>
      <c r="F1095" s="3" t="s">
        <v>19</v>
      </c>
      <c r="G1095" s="3" t="s">
        <v>26</v>
      </c>
      <c r="H1095" s="3">
        <v>83838</v>
      </c>
      <c r="V1095" s="4"/>
      <c r="W1095" s="9"/>
      <c r="X1095" s="6"/>
    </row>
    <row r="1096" spans="1:24" ht="15.75" customHeight="1">
      <c r="A1096" s="3">
        <v>965739</v>
      </c>
      <c r="B1096" s="7">
        <v>41869.399247685185</v>
      </c>
      <c r="C1096" s="8">
        <v>41869.399247685185</v>
      </c>
      <c r="D1096" s="3" t="s">
        <v>9</v>
      </c>
      <c r="E1096" s="3" t="s">
        <v>10</v>
      </c>
      <c r="F1096" s="3" t="s">
        <v>34</v>
      </c>
      <c r="G1096" s="3" t="s">
        <v>26</v>
      </c>
      <c r="H1096" s="3">
        <v>83837</v>
      </c>
      <c r="V1096" s="4"/>
      <c r="W1096" s="9"/>
      <c r="X1096" s="6"/>
    </row>
    <row r="1097" spans="1:24" ht="15.75" customHeight="1">
      <c r="A1097" s="3">
        <v>28531</v>
      </c>
      <c r="B1097" s="7">
        <v>41842.776886574073</v>
      </c>
      <c r="C1097" s="8">
        <v>41842.776886574073</v>
      </c>
      <c r="D1097" s="3" t="s">
        <v>29</v>
      </c>
      <c r="E1097" s="3" t="s">
        <v>10</v>
      </c>
      <c r="F1097" s="3" t="s">
        <v>30</v>
      </c>
      <c r="G1097" s="3" t="s">
        <v>20</v>
      </c>
      <c r="H1097" s="3">
        <v>83828</v>
      </c>
      <c r="V1097" s="4"/>
      <c r="W1097" s="9"/>
      <c r="X1097" s="6"/>
    </row>
    <row r="1098" spans="1:24" ht="15.75" customHeight="1">
      <c r="A1098" s="3">
        <v>129183</v>
      </c>
      <c r="B1098" s="7">
        <v>41803.359189814815</v>
      </c>
      <c r="C1098" s="8">
        <v>41803.359189814815</v>
      </c>
      <c r="D1098" s="3" t="s">
        <v>9</v>
      </c>
      <c r="E1098" s="3" t="s">
        <v>15</v>
      </c>
      <c r="F1098" s="3" t="s">
        <v>27</v>
      </c>
      <c r="G1098" s="3" t="s">
        <v>26</v>
      </c>
      <c r="H1098" s="3">
        <v>83823</v>
      </c>
      <c r="V1098" s="4"/>
      <c r="W1098" s="9"/>
      <c r="X1098" s="6"/>
    </row>
    <row r="1099" spans="1:24" ht="15.75" customHeight="1">
      <c r="A1099" s="3">
        <v>203784</v>
      </c>
      <c r="B1099" s="7">
        <v>41779.39738425926</v>
      </c>
      <c r="C1099" s="8">
        <v>41779.39738425926</v>
      </c>
      <c r="D1099" s="3" t="s">
        <v>9</v>
      </c>
      <c r="E1099" s="3" t="s">
        <v>10</v>
      </c>
      <c r="F1099" s="3" t="s">
        <v>11</v>
      </c>
      <c r="G1099" s="3" t="s">
        <v>32</v>
      </c>
      <c r="H1099" s="3">
        <v>83818</v>
      </c>
      <c r="V1099" s="4"/>
      <c r="W1099" s="9"/>
      <c r="X1099" s="6"/>
    </row>
    <row r="1100" spans="1:24" ht="15.75" customHeight="1">
      <c r="A1100" s="3">
        <v>772406</v>
      </c>
      <c r="B1100" s="7">
        <v>41855.630752314813</v>
      </c>
      <c r="C1100" s="8">
        <v>41855.630752314813</v>
      </c>
      <c r="D1100" s="3" t="s">
        <v>9</v>
      </c>
      <c r="E1100" s="3" t="s">
        <v>15</v>
      </c>
      <c r="F1100" s="3" t="s">
        <v>27</v>
      </c>
      <c r="G1100" s="3" t="s">
        <v>26</v>
      </c>
      <c r="H1100" s="3">
        <v>83804</v>
      </c>
      <c r="V1100" s="4"/>
      <c r="W1100" s="9"/>
      <c r="X1100" s="6"/>
    </row>
    <row r="1101" spans="1:24" ht="15.75" customHeight="1">
      <c r="A1101" s="3">
        <v>75888</v>
      </c>
      <c r="B1101" s="7">
        <v>41808.229953703703</v>
      </c>
      <c r="C1101" s="8">
        <v>41808.229953703703</v>
      </c>
      <c r="D1101" s="3" t="s">
        <v>9</v>
      </c>
      <c r="E1101" s="3" t="s">
        <v>37</v>
      </c>
      <c r="F1101" s="3" t="s">
        <v>33</v>
      </c>
      <c r="G1101" s="3" t="s">
        <v>26</v>
      </c>
      <c r="H1101" s="3">
        <v>83771</v>
      </c>
      <c r="V1101" s="4"/>
      <c r="W1101" s="9"/>
      <c r="X1101" s="6"/>
    </row>
    <row r="1102" spans="1:24" ht="15.75" customHeight="1">
      <c r="A1102" s="3">
        <v>265207</v>
      </c>
      <c r="B1102" s="7">
        <v>41855.486087962963</v>
      </c>
      <c r="C1102" s="8">
        <v>41855.486087962963</v>
      </c>
      <c r="D1102" s="3" t="s">
        <v>9</v>
      </c>
      <c r="E1102" s="3" t="s">
        <v>15</v>
      </c>
      <c r="F1102" s="3" t="s">
        <v>19</v>
      </c>
      <c r="G1102" s="3" t="s">
        <v>39</v>
      </c>
      <c r="H1102" s="3">
        <v>83745</v>
      </c>
      <c r="V1102" s="4"/>
      <c r="W1102" s="9"/>
      <c r="X1102" s="6"/>
    </row>
    <row r="1103" spans="1:24" ht="15.75" customHeight="1">
      <c r="A1103" s="3">
        <v>377160</v>
      </c>
      <c r="B1103" s="7">
        <v>41810.318159722221</v>
      </c>
      <c r="C1103" s="8">
        <v>41810.318159722221</v>
      </c>
      <c r="D1103" s="3" t="s">
        <v>9</v>
      </c>
      <c r="E1103" s="3" t="s">
        <v>15</v>
      </c>
      <c r="F1103" s="3" t="s">
        <v>27</v>
      </c>
      <c r="G1103" s="3" t="s">
        <v>36</v>
      </c>
      <c r="H1103" s="3">
        <v>83734</v>
      </c>
      <c r="V1103" s="4"/>
      <c r="W1103" s="9"/>
      <c r="X1103" s="6"/>
    </row>
    <row r="1104" spans="1:24" ht="15.75" customHeight="1">
      <c r="A1104" s="3">
        <v>814037</v>
      </c>
      <c r="B1104" s="7">
        <v>41824.490034722221</v>
      </c>
      <c r="C1104" s="8">
        <v>41824.490034722221</v>
      </c>
      <c r="D1104" s="3" t="s">
        <v>9</v>
      </c>
      <c r="E1104" s="3" t="s">
        <v>15</v>
      </c>
      <c r="F1104" s="3" t="s">
        <v>40</v>
      </c>
      <c r="G1104" s="3" t="s">
        <v>16</v>
      </c>
      <c r="H1104" s="3">
        <v>83704</v>
      </c>
      <c r="V1104" s="4"/>
      <c r="W1104" s="9"/>
      <c r="X1104" s="6"/>
    </row>
    <row r="1105" spans="1:24" ht="15.75" customHeight="1">
      <c r="A1105" s="3">
        <v>608018</v>
      </c>
      <c r="B1105" s="7">
        <v>41872.397916666669</v>
      </c>
      <c r="C1105" s="8">
        <v>41872.397916666669</v>
      </c>
      <c r="D1105" s="3" t="s">
        <v>9</v>
      </c>
      <c r="E1105" s="3" t="s">
        <v>10</v>
      </c>
      <c r="F1105" s="3" t="s">
        <v>35</v>
      </c>
      <c r="G1105" s="3" t="s">
        <v>26</v>
      </c>
      <c r="H1105" s="3">
        <v>83678</v>
      </c>
      <c r="V1105" s="4"/>
      <c r="W1105" s="9"/>
      <c r="X1105" s="6"/>
    </row>
    <row r="1106" spans="1:24" ht="15.75" customHeight="1">
      <c r="A1106" s="3">
        <v>524867</v>
      </c>
      <c r="B1106" s="7">
        <v>41819.526643518519</v>
      </c>
      <c r="C1106" s="8">
        <v>41819.526643518519</v>
      </c>
      <c r="D1106" s="3" t="s">
        <v>29</v>
      </c>
      <c r="E1106" s="3" t="s">
        <v>15</v>
      </c>
      <c r="F1106" s="3" t="s">
        <v>19</v>
      </c>
      <c r="G1106" s="3" t="s">
        <v>16</v>
      </c>
      <c r="H1106" s="3">
        <v>83659</v>
      </c>
      <c r="V1106" s="4"/>
      <c r="W1106" s="9"/>
      <c r="X1106" s="6"/>
    </row>
    <row r="1107" spans="1:24" ht="15.75" customHeight="1">
      <c r="A1107" s="3">
        <v>915403</v>
      </c>
      <c r="B1107" s="7">
        <v>41765.398113425923</v>
      </c>
      <c r="C1107" s="8">
        <v>41765.398113425923</v>
      </c>
      <c r="D1107" s="3" t="s">
        <v>29</v>
      </c>
      <c r="E1107" s="3" t="s">
        <v>15</v>
      </c>
      <c r="F1107" s="3" t="s">
        <v>27</v>
      </c>
      <c r="G1107" s="3" t="s">
        <v>16</v>
      </c>
      <c r="H1107" s="3">
        <v>83655</v>
      </c>
      <c r="V1107" s="4"/>
      <c r="W1107" s="9"/>
      <c r="X1107" s="6"/>
    </row>
    <row r="1108" spans="1:24" ht="15.75" customHeight="1">
      <c r="A1108" s="3">
        <v>318592</v>
      </c>
      <c r="B1108" s="7">
        <v>41870.401064814818</v>
      </c>
      <c r="C1108" s="8">
        <v>41870.401064814818</v>
      </c>
      <c r="D1108" s="3" t="s">
        <v>9</v>
      </c>
      <c r="E1108" s="3" t="s">
        <v>15</v>
      </c>
      <c r="F1108" s="3" t="s">
        <v>19</v>
      </c>
      <c r="G1108" s="3" t="s">
        <v>28</v>
      </c>
      <c r="H1108" s="3">
        <v>83637</v>
      </c>
      <c r="V1108" s="4"/>
      <c r="W1108" s="9"/>
      <c r="X1108" s="6"/>
    </row>
    <row r="1109" spans="1:24" ht="15.75" customHeight="1">
      <c r="A1109" s="3">
        <v>91761</v>
      </c>
      <c r="B1109" s="7">
        <v>41803.792766203704</v>
      </c>
      <c r="C1109" s="8">
        <v>41803.792766203704</v>
      </c>
      <c r="D1109" s="3" t="s">
        <v>29</v>
      </c>
      <c r="E1109" s="3" t="s">
        <v>10</v>
      </c>
      <c r="F1109" s="3" t="s">
        <v>19</v>
      </c>
      <c r="G1109" s="3" t="s">
        <v>36</v>
      </c>
      <c r="H1109" s="3">
        <v>83626</v>
      </c>
      <c r="V1109" s="4"/>
      <c r="W1109" s="9"/>
      <c r="X1109" s="6"/>
    </row>
    <row r="1110" spans="1:24" ht="15.75" customHeight="1">
      <c r="A1110" s="3">
        <v>814562</v>
      </c>
      <c r="B1110" s="7">
        <v>41771.399050925924</v>
      </c>
      <c r="C1110" s="8">
        <v>41771.399050925924</v>
      </c>
      <c r="D1110" s="3" t="s">
        <v>9</v>
      </c>
      <c r="E1110" s="3" t="s">
        <v>10</v>
      </c>
      <c r="F1110" s="3" t="s">
        <v>27</v>
      </c>
      <c r="G1110" s="3" t="s">
        <v>28</v>
      </c>
      <c r="H1110" s="3">
        <v>83617</v>
      </c>
      <c r="V1110" s="4"/>
      <c r="W1110" s="9"/>
      <c r="X1110" s="6"/>
    </row>
    <row r="1111" spans="1:24" ht="15.75" customHeight="1">
      <c r="A1111" s="3">
        <v>813519</v>
      </c>
      <c r="B1111" s="7">
        <v>41788.388298611113</v>
      </c>
      <c r="C1111" s="8">
        <v>41788.388298611113</v>
      </c>
      <c r="D1111" s="3" t="s">
        <v>29</v>
      </c>
      <c r="E1111" s="3" t="s">
        <v>37</v>
      </c>
      <c r="F1111" s="3" t="s">
        <v>30</v>
      </c>
      <c r="G1111" s="3" t="s">
        <v>16</v>
      </c>
      <c r="H1111" s="3">
        <v>83585</v>
      </c>
      <c r="V1111" s="4"/>
      <c r="W1111" s="9"/>
      <c r="X1111" s="6"/>
    </row>
    <row r="1112" spans="1:24" ht="15.75" customHeight="1">
      <c r="A1112" s="3">
        <v>312546</v>
      </c>
      <c r="B1112" s="7">
        <v>41838.687777777777</v>
      </c>
      <c r="C1112" s="8">
        <v>41838.687777777777</v>
      </c>
      <c r="D1112" s="3" t="s">
        <v>9</v>
      </c>
      <c r="E1112" s="3" t="s">
        <v>15</v>
      </c>
      <c r="F1112" s="3" t="s">
        <v>19</v>
      </c>
      <c r="G1112" s="3" t="s">
        <v>26</v>
      </c>
      <c r="H1112" s="3">
        <v>83581</v>
      </c>
      <c r="V1112" s="4"/>
      <c r="W1112" s="9"/>
      <c r="X1112" s="6"/>
    </row>
    <row r="1113" spans="1:24" ht="15.75" customHeight="1">
      <c r="A1113" s="3">
        <v>96895</v>
      </c>
      <c r="B1113" s="7">
        <v>41857.50571759259</v>
      </c>
      <c r="C1113" s="8">
        <v>41857.50571759259</v>
      </c>
      <c r="D1113" s="3" t="s">
        <v>29</v>
      </c>
      <c r="E1113" s="3" t="s">
        <v>15</v>
      </c>
      <c r="F1113" s="3" t="s">
        <v>19</v>
      </c>
      <c r="G1113" s="3" t="s">
        <v>28</v>
      </c>
      <c r="H1113" s="3">
        <v>83569</v>
      </c>
      <c r="V1113" s="4"/>
      <c r="W1113" s="9"/>
      <c r="X1113" s="6"/>
    </row>
    <row r="1114" spans="1:24" ht="15.75" customHeight="1">
      <c r="A1114" s="3">
        <v>543947</v>
      </c>
      <c r="B1114" s="7">
        <v>41881.301504629628</v>
      </c>
      <c r="C1114" s="8">
        <v>41881.301504629628</v>
      </c>
      <c r="D1114" s="3" t="s">
        <v>29</v>
      </c>
      <c r="E1114" s="3" t="s">
        <v>15</v>
      </c>
      <c r="F1114" s="3" t="s">
        <v>19</v>
      </c>
      <c r="G1114" s="3" t="s">
        <v>20</v>
      </c>
      <c r="H1114" s="3">
        <v>83568</v>
      </c>
      <c r="V1114" s="4"/>
      <c r="W1114" s="9"/>
      <c r="X1114" s="6"/>
    </row>
    <row r="1115" spans="1:24" ht="15.75" customHeight="1">
      <c r="A1115" s="3">
        <v>751533</v>
      </c>
      <c r="B1115" s="7">
        <v>41865.450416666667</v>
      </c>
      <c r="C1115" s="8">
        <v>41865.450416666667</v>
      </c>
      <c r="D1115" s="3" t="s">
        <v>29</v>
      </c>
      <c r="E1115" s="3" t="s">
        <v>37</v>
      </c>
      <c r="F1115" s="3" t="s">
        <v>34</v>
      </c>
      <c r="G1115" s="3" t="s">
        <v>16</v>
      </c>
      <c r="H1115" s="3">
        <v>83544</v>
      </c>
      <c r="V1115" s="4"/>
      <c r="W1115" s="9"/>
      <c r="X1115" s="6"/>
    </row>
    <row r="1116" spans="1:24" ht="15.75" customHeight="1">
      <c r="A1116" s="3">
        <v>803545</v>
      </c>
      <c r="B1116" s="7">
        <v>41857.687893518516</v>
      </c>
      <c r="C1116" s="8">
        <v>41857.687893518516</v>
      </c>
      <c r="D1116" s="3" t="s">
        <v>29</v>
      </c>
      <c r="E1116" s="3" t="s">
        <v>10</v>
      </c>
      <c r="F1116" s="3" t="s">
        <v>27</v>
      </c>
      <c r="G1116" s="3" t="s">
        <v>36</v>
      </c>
      <c r="H1116" s="3">
        <v>83539</v>
      </c>
      <c r="V1116" s="4"/>
      <c r="W1116" s="9"/>
      <c r="X1116" s="6"/>
    </row>
    <row r="1117" spans="1:24" ht="15.75" customHeight="1">
      <c r="A1117" s="3">
        <v>426385</v>
      </c>
      <c r="B1117" s="7">
        <v>41796.331747685188</v>
      </c>
      <c r="C1117" s="8">
        <v>41796.331747685188</v>
      </c>
      <c r="D1117" s="3" t="s">
        <v>29</v>
      </c>
      <c r="E1117" s="3" t="s">
        <v>15</v>
      </c>
      <c r="F1117" s="3" t="s">
        <v>33</v>
      </c>
      <c r="G1117" s="3" t="s">
        <v>39</v>
      </c>
      <c r="H1117" s="3">
        <v>83497</v>
      </c>
      <c r="V1117" s="4"/>
      <c r="W1117" s="9"/>
      <c r="X1117" s="6"/>
    </row>
    <row r="1118" spans="1:24" ht="15.75" customHeight="1">
      <c r="A1118" s="3">
        <v>222024</v>
      </c>
      <c r="B1118" s="7">
        <v>41766.614687499998</v>
      </c>
      <c r="C1118" s="8">
        <v>41766.614687499998</v>
      </c>
      <c r="D1118" s="3" t="s">
        <v>9</v>
      </c>
      <c r="E1118" s="3" t="s">
        <v>15</v>
      </c>
      <c r="F1118" s="3" t="s">
        <v>34</v>
      </c>
      <c r="G1118" s="3" t="s">
        <v>23</v>
      </c>
      <c r="H1118" s="3">
        <v>83494</v>
      </c>
      <c r="V1118" s="4"/>
      <c r="W1118" s="9"/>
      <c r="X1118" s="6"/>
    </row>
    <row r="1119" spans="1:24" ht="15.75" customHeight="1">
      <c r="A1119" s="3">
        <v>147127</v>
      </c>
      <c r="B1119" s="7">
        <v>41795.345567129632</v>
      </c>
      <c r="C1119" s="8">
        <v>41795.345567129632</v>
      </c>
      <c r="D1119" s="3" t="s">
        <v>29</v>
      </c>
      <c r="E1119" s="3" t="s">
        <v>15</v>
      </c>
      <c r="F1119" s="3" t="s">
        <v>27</v>
      </c>
      <c r="G1119" s="3" t="s">
        <v>31</v>
      </c>
      <c r="H1119" s="3">
        <v>83490</v>
      </c>
      <c r="V1119" s="4"/>
      <c r="W1119" s="9"/>
      <c r="X1119" s="6"/>
    </row>
    <row r="1120" spans="1:24" ht="15.75" customHeight="1">
      <c r="A1120" s="3">
        <v>341724</v>
      </c>
      <c r="B1120" s="7">
        <v>41849.700324074074</v>
      </c>
      <c r="C1120" s="8">
        <v>41849.700324074074</v>
      </c>
      <c r="D1120" s="3" t="s">
        <v>9</v>
      </c>
      <c r="E1120" s="3" t="s">
        <v>10</v>
      </c>
      <c r="F1120" s="3" t="s">
        <v>34</v>
      </c>
      <c r="G1120" s="3" t="s">
        <v>36</v>
      </c>
      <c r="H1120" s="3">
        <v>83457</v>
      </c>
      <c r="V1120" s="4"/>
      <c r="W1120" s="9"/>
      <c r="X1120" s="6"/>
    </row>
    <row r="1121" spans="1:24" ht="15.75" customHeight="1">
      <c r="A1121" s="3">
        <v>117676</v>
      </c>
      <c r="B1121" s="7">
        <v>41800.008287037039</v>
      </c>
      <c r="C1121" s="8">
        <v>41800.008287037039</v>
      </c>
      <c r="D1121" s="3" t="s">
        <v>29</v>
      </c>
      <c r="E1121" s="3" t="s">
        <v>15</v>
      </c>
      <c r="F1121" s="3" t="s">
        <v>19</v>
      </c>
      <c r="G1121" s="3" t="s">
        <v>23</v>
      </c>
      <c r="H1121" s="3">
        <v>83450</v>
      </c>
      <c r="V1121" s="4"/>
      <c r="W1121" s="9"/>
      <c r="X1121" s="6"/>
    </row>
    <row r="1122" spans="1:24" ht="15.75" customHeight="1">
      <c r="A1122" s="3">
        <v>313739</v>
      </c>
      <c r="B1122" s="7">
        <v>41809.739236111112</v>
      </c>
      <c r="C1122" s="8">
        <v>41809.739236111112</v>
      </c>
      <c r="D1122" s="3" t="s">
        <v>9</v>
      </c>
      <c r="E1122" s="3" t="s">
        <v>10</v>
      </c>
      <c r="F1122" s="3" t="s">
        <v>19</v>
      </c>
      <c r="G1122" s="3" t="s">
        <v>36</v>
      </c>
      <c r="H1122" s="3">
        <v>83433</v>
      </c>
      <c r="V1122" s="4"/>
      <c r="W1122" s="9"/>
      <c r="X1122" s="6"/>
    </row>
    <row r="1123" spans="1:24" ht="15.75" customHeight="1">
      <c r="A1123" s="3">
        <v>209648</v>
      </c>
      <c r="B1123" s="7">
        <v>41761.737025462964</v>
      </c>
      <c r="C1123" s="8">
        <v>41761.737025462964</v>
      </c>
      <c r="D1123" s="3" t="s">
        <v>9</v>
      </c>
      <c r="E1123" s="3" t="s">
        <v>15</v>
      </c>
      <c r="F1123" s="3" t="s">
        <v>27</v>
      </c>
      <c r="G1123" s="3" t="s">
        <v>28</v>
      </c>
      <c r="H1123" s="3">
        <v>83423</v>
      </c>
      <c r="V1123" s="4"/>
      <c r="W1123" s="9"/>
      <c r="X1123" s="6"/>
    </row>
    <row r="1124" spans="1:24" ht="15.75" customHeight="1">
      <c r="A1124" s="3">
        <v>511259</v>
      </c>
      <c r="B1124" s="7">
        <v>41834.419398148151</v>
      </c>
      <c r="C1124" s="8">
        <v>41834.419398148151</v>
      </c>
      <c r="D1124" s="3" t="s">
        <v>9</v>
      </c>
      <c r="E1124" s="3" t="s">
        <v>10</v>
      </c>
      <c r="F1124" s="3" t="s">
        <v>27</v>
      </c>
      <c r="G1124" s="3" t="s">
        <v>28</v>
      </c>
      <c r="H1124" s="3">
        <v>83412</v>
      </c>
      <c r="V1124" s="4"/>
      <c r="W1124" s="9"/>
      <c r="X1124" s="6"/>
    </row>
    <row r="1125" spans="1:24" ht="15.75" customHeight="1">
      <c r="A1125" s="3">
        <v>599099</v>
      </c>
      <c r="B1125" s="7">
        <v>41777.408506944441</v>
      </c>
      <c r="C1125" s="8">
        <v>41777.408506944441</v>
      </c>
      <c r="D1125" s="3" t="s">
        <v>29</v>
      </c>
      <c r="E1125" s="3" t="s">
        <v>15</v>
      </c>
      <c r="F1125" s="3" t="s">
        <v>27</v>
      </c>
      <c r="G1125" s="3" t="s">
        <v>26</v>
      </c>
      <c r="H1125" s="3">
        <v>83408</v>
      </c>
      <c r="V1125" s="4"/>
      <c r="W1125" s="9"/>
      <c r="X1125" s="6"/>
    </row>
    <row r="1126" spans="1:24" ht="15.75" customHeight="1">
      <c r="A1126" s="3">
        <v>865295</v>
      </c>
      <c r="B1126" s="7">
        <v>41838.559050925927</v>
      </c>
      <c r="C1126" s="8">
        <v>41838.559050925927</v>
      </c>
      <c r="D1126" s="3" t="s">
        <v>29</v>
      </c>
      <c r="E1126" s="3" t="s">
        <v>15</v>
      </c>
      <c r="F1126" s="3" t="s">
        <v>27</v>
      </c>
      <c r="G1126" s="3" t="s">
        <v>26</v>
      </c>
      <c r="H1126" s="3">
        <v>83387</v>
      </c>
      <c r="V1126" s="4"/>
      <c r="W1126" s="9"/>
      <c r="X1126" s="6"/>
    </row>
    <row r="1127" spans="1:24" ht="15.75" customHeight="1">
      <c r="A1127" s="3">
        <v>337196</v>
      </c>
      <c r="B1127" s="7">
        <v>41805.548495370371</v>
      </c>
      <c r="C1127" s="8">
        <v>41805.548495370371</v>
      </c>
      <c r="D1127" s="3" t="s">
        <v>29</v>
      </c>
      <c r="E1127" s="3" t="s">
        <v>15</v>
      </c>
      <c r="F1127" s="3" t="s">
        <v>19</v>
      </c>
      <c r="G1127" s="3" t="s">
        <v>39</v>
      </c>
      <c r="H1127" s="3">
        <v>83380</v>
      </c>
      <c r="V1127" s="4"/>
      <c r="W1127" s="9"/>
      <c r="X1127" s="6"/>
    </row>
    <row r="1128" spans="1:24" ht="15.75" customHeight="1">
      <c r="A1128" s="3">
        <v>496573</v>
      </c>
      <c r="B1128" s="7">
        <v>41766.667847222219</v>
      </c>
      <c r="C1128" s="8">
        <v>41766.667847222219</v>
      </c>
      <c r="D1128" s="3" t="s">
        <v>29</v>
      </c>
      <c r="E1128" s="3" t="s">
        <v>15</v>
      </c>
      <c r="F1128" s="3" t="s">
        <v>19</v>
      </c>
      <c r="G1128" s="3" t="s">
        <v>16</v>
      </c>
      <c r="H1128" s="3">
        <v>83364</v>
      </c>
      <c r="V1128" s="4"/>
      <c r="W1128" s="9"/>
      <c r="X1128" s="6"/>
    </row>
    <row r="1129" spans="1:24" ht="15.75" customHeight="1">
      <c r="A1129" s="3">
        <v>718399</v>
      </c>
      <c r="B1129" s="7">
        <v>41841.624108796299</v>
      </c>
      <c r="C1129" s="8">
        <v>41841.624108796299</v>
      </c>
      <c r="D1129" s="3" t="s">
        <v>29</v>
      </c>
      <c r="E1129" s="3" t="s">
        <v>10</v>
      </c>
      <c r="F1129" s="3" t="s">
        <v>30</v>
      </c>
      <c r="G1129" s="3" t="s">
        <v>16</v>
      </c>
      <c r="H1129" s="3">
        <v>83350</v>
      </c>
      <c r="V1129" s="4"/>
      <c r="W1129" s="9"/>
      <c r="X1129" s="6"/>
    </row>
    <row r="1130" spans="1:24" ht="15.75" customHeight="1">
      <c r="A1130" s="3">
        <v>138676</v>
      </c>
      <c r="B1130" s="7">
        <v>41831.718865740739</v>
      </c>
      <c r="C1130" s="8">
        <v>41831.718865740739</v>
      </c>
      <c r="D1130" s="3" t="s">
        <v>9</v>
      </c>
      <c r="E1130" s="3" t="s">
        <v>10</v>
      </c>
      <c r="F1130" s="3" t="s">
        <v>27</v>
      </c>
      <c r="G1130" s="3" t="s">
        <v>26</v>
      </c>
      <c r="H1130" s="3">
        <v>83336</v>
      </c>
      <c r="V1130" s="4"/>
      <c r="W1130" s="9"/>
      <c r="X1130" s="6"/>
    </row>
    <row r="1131" spans="1:24" ht="15.75" customHeight="1">
      <c r="A1131" s="3">
        <v>320750</v>
      </c>
      <c r="B1131" s="7">
        <v>41806.04184027778</v>
      </c>
      <c r="C1131" s="8">
        <v>41806.04184027778</v>
      </c>
      <c r="D1131" s="3" t="s">
        <v>9</v>
      </c>
      <c r="E1131" s="3" t="s">
        <v>15</v>
      </c>
      <c r="F1131" s="3" t="s">
        <v>33</v>
      </c>
      <c r="G1131" s="3" t="s">
        <v>26</v>
      </c>
      <c r="H1131" s="3">
        <v>83315</v>
      </c>
      <c r="V1131" s="4"/>
      <c r="W1131" s="9"/>
      <c r="X1131" s="6"/>
    </row>
    <row r="1132" spans="1:24" ht="15.75" customHeight="1">
      <c r="A1132" s="3">
        <v>684456</v>
      </c>
      <c r="B1132" s="7">
        <v>41834.397488425922</v>
      </c>
      <c r="C1132" s="8">
        <v>41834.397488425922</v>
      </c>
      <c r="D1132" s="3" t="s">
        <v>29</v>
      </c>
      <c r="E1132" s="3" t="s">
        <v>10</v>
      </c>
      <c r="F1132" s="3" t="s">
        <v>38</v>
      </c>
      <c r="G1132" s="3" t="s">
        <v>39</v>
      </c>
      <c r="H1132" s="3">
        <v>83303</v>
      </c>
      <c r="V1132" s="4"/>
      <c r="W1132" s="9"/>
      <c r="X1132" s="6"/>
    </row>
    <row r="1133" spans="1:24" ht="15.75" customHeight="1">
      <c r="A1133" s="3">
        <v>139619</v>
      </c>
      <c r="B1133" s="7">
        <v>41811.092766203707</v>
      </c>
      <c r="C1133" s="8">
        <v>41811.092766203707</v>
      </c>
      <c r="D1133" s="3" t="s">
        <v>29</v>
      </c>
      <c r="E1133" s="3" t="s">
        <v>10</v>
      </c>
      <c r="F1133" s="3" t="s">
        <v>34</v>
      </c>
      <c r="G1133" s="3" t="s">
        <v>20</v>
      </c>
      <c r="H1133" s="3">
        <v>83296</v>
      </c>
      <c r="V1133" s="4"/>
      <c r="W1133" s="9"/>
      <c r="X1133" s="6"/>
    </row>
    <row r="1134" spans="1:24" ht="15.75" customHeight="1">
      <c r="A1134" s="3">
        <v>839964</v>
      </c>
      <c r="B1134" s="7">
        <v>41855.398182870369</v>
      </c>
      <c r="C1134" s="8">
        <v>41855.398182870369</v>
      </c>
      <c r="D1134" s="3" t="s">
        <v>9</v>
      </c>
      <c r="E1134" s="3" t="s">
        <v>10</v>
      </c>
      <c r="F1134" s="3" t="s">
        <v>34</v>
      </c>
      <c r="G1134" s="3" t="s">
        <v>28</v>
      </c>
      <c r="H1134" s="3">
        <v>83294</v>
      </c>
      <c r="V1134" s="4"/>
      <c r="W1134" s="9"/>
      <c r="X1134" s="6"/>
    </row>
    <row r="1135" spans="1:24" ht="15.75" customHeight="1">
      <c r="A1135" s="3">
        <v>368517</v>
      </c>
      <c r="B1135" s="7">
        <v>41859.398136574076</v>
      </c>
      <c r="C1135" s="8">
        <v>41859.398136574076</v>
      </c>
      <c r="D1135" s="3" t="s">
        <v>9</v>
      </c>
      <c r="E1135" s="3" t="s">
        <v>10</v>
      </c>
      <c r="F1135" s="3" t="s">
        <v>19</v>
      </c>
      <c r="G1135" s="3" t="s">
        <v>39</v>
      </c>
      <c r="H1135" s="3">
        <v>83286</v>
      </c>
      <c r="V1135" s="4"/>
      <c r="W1135" s="9"/>
      <c r="X1135" s="6"/>
    </row>
    <row r="1136" spans="1:24" ht="15.75" customHeight="1">
      <c r="A1136" s="3">
        <v>414781</v>
      </c>
      <c r="B1136" s="7">
        <v>41877.398125</v>
      </c>
      <c r="C1136" s="8">
        <v>41877.398125</v>
      </c>
      <c r="D1136" s="3" t="s">
        <v>9</v>
      </c>
      <c r="E1136" s="3" t="s">
        <v>15</v>
      </c>
      <c r="F1136" s="3" t="s">
        <v>19</v>
      </c>
      <c r="G1136" s="3" t="s">
        <v>16</v>
      </c>
      <c r="H1136" s="3">
        <v>83282</v>
      </c>
      <c r="V1136" s="4"/>
      <c r="W1136" s="9"/>
      <c r="X1136" s="6"/>
    </row>
    <row r="1137" spans="1:24" ht="15.75" customHeight="1">
      <c r="A1137" s="3">
        <v>622545</v>
      </c>
      <c r="B1137" s="7">
        <v>41802.397777777776</v>
      </c>
      <c r="C1137" s="8">
        <v>41802.397777777776</v>
      </c>
      <c r="D1137" s="3" t="s">
        <v>9</v>
      </c>
      <c r="E1137" s="3" t="s">
        <v>10</v>
      </c>
      <c r="F1137" s="3" t="s">
        <v>19</v>
      </c>
      <c r="G1137" s="3" t="s">
        <v>28</v>
      </c>
      <c r="H1137" s="3">
        <v>83249</v>
      </c>
      <c r="V1137" s="4"/>
      <c r="W1137" s="9"/>
      <c r="X1137" s="6"/>
    </row>
    <row r="1138" spans="1:24" ht="15.75" customHeight="1">
      <c r="A1138" s="3">
        <v>800023</v>
      </c>
      <c r="B1138" s="7">
        <v>41830.50104166667</v>
      </c>
      <c r="C1138" s="8">
        <v>41830.50104166667</v>
      </c>
      <c r="D1138" s="3" t="s">
        <v>9</v>
      </c>
      <c r="E1138" s="3" t="s">
        <v>10</v>
      </c>
      <c r="F1138" s="3" t="s">
        <v>19</v>
      </c>
      <c r="G1138" s="3" t="s">
        <v>28</v>
      </c>
      <c r="H1138" s="3">
        <v>83237</v>
      </c>
      <c r="V1138" s="4"/>
      <c r="W1138" s="9"/>
      <c r="X1138" s="6"/>
    </row>
    <row r="1139" spans="1:24" ht="15.75" customHeight="1">
      <c r="A1139" s="3">
        <v>914171</v>
      </c>
      <c r="B1139" s="7">
        <v>41780.396944444445</v>
      </c>
      <c r="C1139" s="8">
        <v>41780.396944444445</v>
      </c>
      <c r="D1139" s="3" t="s">
        <v>9</v>
      </c>
      <c r="E1139" s="3" t="s">
        <v>15</v>
      </c>
      <c r="F1139" s="3" t="s">
        <v>19</v>
      </c>
      <c r="G1139" s="3" t="s">
        <v>26</v>
      </c>
      <c r="H1139" s="3">
        <v>83231</v>
      </c>
      <c r="V1139" s="4"/>
      <c r="W1139" s="9"/>
      <c r="X1139" s="6"/>
    </row>
    <row r="1140" spans="1:24" ht="15.75" customHeight="1">
      <c r="A1140" s="3">
        <v>771329</v>
      </c>
      <c r="B1140" s="7">
        <v>41862.605868055558</v>
      </c>
      <c r="C1140" s="8">
        <v>41862.605868055558</v>
      </c>
      <c r="D1140" s="3" t="s">
        <v>29</v>
      </c>
      <c r="E1140" s="3" t="s">
        <v>10</v>
      </c>
      <c r="F1140" s="3" t="s">
        <v>34</v>
      </c>
      <c r="G1140" s="3" t="s">
        <v>20</v>
      </c>
      <c r="H1140" s="3">
        <v>83212</v>
      </c>
      <c r="V1140" s="4"/>
      <c r="W1140" s="9"/>
      <c r="X1140" s="6"/>
    </row>
    <row r="1141" spans="1:24" ht="15.75" customHeight="1">
      <c r="A1141" s="3">
        <v>600109</v>
      </c>
      <c r="B1141" s="7">
        <v>41856.676863425928</v>
      </c>
      <c r="C1141" s="8">
        <v>41856.676863425928</v>
      </c>
      <c r="D1141" s="3" t="s">
        <v>9</v>
      </c>
      <c r="E1141" s="3" t="s">
        <v>10</v>
      </c>
      <c r="F1141" s="3" t="s">
        <v>27</v>
      </c>
      <c r="G1141" s="3" t="s">
        <v>39</v>
      </c>
      <c r="H1141" s="3">
        <v>83187</v>
      </c>
      <c r="V1141" s="4"/>
      <c r="W1141" s="9"/>
      <c r="X1141" s="6"/>
    </row>
    <row r="1142" spans="1:24" ht="15.75" customHeight="1">
      <c r="A1142" s="3">
        <v>590046</v>
      </c>
      <c r="B1142" s="7">
        <v>41797.545613425929</v>
      </c>
      <c r="C1142" s="8">
        <v>41797.545613425929</v>
      </c>
      <c r="D1142" s="3" t="s">
        <v>9</v>
      </c>
      <c r="E1142" s="3" t="s">
        <v>10</v>
      </c>
      <c r="F1142" s="3" t="s">
        <v>27</v>
      </c>
      <c r="G1142" s="3" t="s">
        <v>39</v>
      </c>
      <c r="H1142" s="3">
        <v>83174</v>
      </c>
      <c r="V1142" s="4"/>
      <c r="W1142" s="9"/>
      <c r="X1142" s="6"/>
    </row>
    <row r="1143" spans="1:24" ht="15.75" customHeight="1">
      <c r="A1143" s="3">
        <v>133498</v>
      </c>
      <c r="B1143" s="7">
        <v>41820.397256944445</v>
      </c>
      <c r="C1143" s="8">
        <v>41820.397256944445</v>
      </c>
      <c r="D1143" s="3" t="s">
        <v>29</v>
      </c>
      <c r="E1143" s="3" t="s">
        <v>15</v>
      </c>
      <c r="F1143" s="3" t="s">
        <v>27</v>
      </c>
      <c r="G1143" s="3" t="s">
        <v>39</v>
      </c>
      <c r="H1143" s="3">
        <v>83160</v>
      </c>
      <c r="V1143" s="4"/>
      <c r="W1143" s="9"/>
      <c r="X1143" s="6"/>
    </row>
    <row r="1144" spans="1:24" ht="15.75" customHeight="1">
      <c r="A1144" s="3">
        <v>55139</v>
      </c>
      <c r="B1144" s="7">
        <v>41870.82603009259</v>
      </c>
      <c r="C1144" s="8">
        <v>41870.82603009259</v>
      </c>
      <c r="D1144" s="3" t="s">
        <v>9</v>
      </c>
      <c r="E1144" s="3" t="s">
        <v>15</v>
      </c>
      <c r="F1144" s="3" t="s">
        <v>27</v>
      </c>
      <c r="G1144" s="3" t="s">
        <v>39</v>
      </c>
      <c r="H1144" s="3">
        <v>83155</v>
      </c>
      <c r="V1144" s="4"/>
      <c r="W1144" s="9"/>
      <c r="X1144" s="6"/>
    </row>
    <row r="1145" spans="1:24" ht="15.75" customHeight="1">
      <c r="A1145" s="3">
        <v>428102</v>
      </c>
      <c r="B1145" s="7">
        <v>41857.397951388892</v>
      </c>
      <c r="C1145" s="8">
        <v>41857.397951388892</v>
      </c>
      <c r="D1145" s="3" t="s">
        <v>29</v>
      </c>
      <c r="E1145" s="3" t="s">
        <v>15</v>
      </c>
      <c r="F1145" s="3" t="s">
        <v>33</v>
      </c>
      <c r="G1145" s="3" t="s">
        <v>28</v>
      </c>
      <c r="H1145" s="3">
        <v>83130</v>
      </c>
      <c r="V1145" s="4"/>
      <c r="W1145" s="9"/>
      <c r="X1145" s="6"/>
    </row>
    <row r="1146" spans="1:24" ht="15.75" customHeight="1">
      <c r="A1146" s="3">
        <v>563241</v>
      </c>
      <c r="B1146" s="7">
        <v>41851.311215277776</v>
      </c>
      <c r="C1146" s="8">
        <v>41851.311215277776</v>
      </c>
      <c r="D1146" s="3" t="s">
        <v>29</v>
      </c>
      <c r="E1146" s="3" t="s">
        <v>15</v>
      </c>
      <c r="F1146" s="3" t="s">
        <v>19</v>
      </c>
      <c r="G1146" s="3" t="s">
        <v>39</v>
      </c>
      <c r="H1146" s="3">
        <v>83128</v>
      </c>
      <c r="V1146" s="4"/>
      <c r="W1146" s="9"/>
      <c r="X1146" s="6"/>
    </row>
    <row r="1147" spans="1:24" ht="15.75" customHeight="1">
      <c r="A1147" s="3">
        <v>191373</v>
      </c>
      <c r="B1147" s="7">
        <v>41793.451238425929</v>
      </c>
      <c r="C1147" s="8">
        <v>41793.451238425929</v>
      </c>
      <c r="D1147" s="3" t="s">
        <v>29</v>
      </c>
      <c r="E1147" s="3" t="s">
        <v>15</v>
      </c>
      <c r="F1147" s="3" t="s">
        <v>27</v>
      </c>
      <c r="G1147" s="3" t="s">
        <v>26</v>
      </c>
      <c r="H1147" s="3">
        <v>83090</v>
      </c>
      <c r="V1147" s="4"/>
      <c r="W1147" s="9"/>
      <c r="X1147" s="6"/>
    </row>
    <row r="1148" spans="1:24" ht="15.75" customHeight="1">
      <c r="A1148" s="3">
        <v>69821</v>
      </c>
      <c r="B1148" s="7">
        <v>41857.450752314813</v>
      </c>
      <c r="C1148" s="8">
        <v>41857.450752314813</v>
      </c>
      <c r="D1148" s="3" t="s">
        <v>29</v>
      </c>
      <c r="E1148" s="3" t="s">
        <v>10</v>
      </c>
      <c r="F1148" s="3" t="s">
        <v>33</v>
      </c>
      <c r="G1148" s="3" t="s">
        <v>20</v>
      </c>
      <c r="H1148" s="3">
        <v>83055</v>
      </c>
      <c r="V1148" s="4"/>
      <c r="W1148" s="9"/>
      <c r="X1148" s="6"/>
    </row>
    <row r="1149" spans="1:24" ht="15.75" customHeight="1">
      <c r="A1149" s="3">
        <v>138265</v>
      </c>
      <c r="B1149" s="7">
        <v>41794.354699074072</v>
      </c>
      <c r="C1149" s="8">
        <v>41794.354699074072</v>
      </c>
      <c r="D1149" s="3" t="s">
        <v>9</v>
      </c>
      <c r="E1149" s="3" t="s">
        <v>15</v>
      </c>
      <c r="F1149" s="3" t="s">
        <v>19</v>
      </c>
      <c r="G1149" s="3" t="s">
        <v>20</v>
      </c>
      <c r="H1149" s="3">
        <v>83048</v>
      </c>
      <c r="V1149" s="4"/>
      <c r="W1149" s="9"/>
      <c r="X1149" s="6"/>
    </row>
    <row r="1150" spans="1:24" ht="15.75" customHeight="1">
      <c r="A1150" s="3">
        <v>750179</v>
      </c>
      <c r="B1150" s="7">
        <v>41824.828067129631</v>
      </c>
      <c r="C1150" s="8">
        <v>41824.828067129631</v>
      </c>
      <c r="D1150" s="3" t="s">
        <v>9</v>
      </c>
      <c r="E1150" s="3" t="s">
        <v>15</v>
      </c>
      <c r="F1150" s="3" t="s">
        <v>27</v>
      </c>
      <c r="G1150" s="3" t="s">
        <v>26</v>
      </c>
      <c r="H1150" s="3">
        <v>83047</v>
      </c>
      <c r="V1150" s="4"/>
      <c r="W1150" s="9"/>
      <c r="X1150" s="6"/>
    </row>
    <row r="1151" spans="1:24" ht="15.75" customHeight="1">
      <c r="A1151" s="3">
        <v>959646</v>
      </c>
      <c r="B1151" s="7">
        <v>41796.820972222224</v>
      </c>
      <c r="C1151" s="8">
        <v>41796.820972222224</v>
      </c>
      <c r="D1151" s="3" t="s">
        <v>9</v>
      </c>
      <c r="E1151" s="3" t="s">
        <v>37</v>
      </c>
      <c r="F1151" s="3" t="s">
        <v>19</v>
      </c>
      <c r="G1151" s="3" t="s">
        <v>26</v>
      </c>
      <c r="H1151" s="3">
        <v>83035</v>
      </c>
      <c r="V1151" s="4"/>
      <c r="W1151" s="9"/>
      <c r="X1151" s="6"/>
    </row>
    <row r="1152" spans="1:24" ht="15.75" customHeight="1">
      <c r="A1152" s="3">
        <v>172700</v>
      </c>
      <c r="B1152" s="7">
        <v>41821.343182870369</v>
      </c>
      <c r="C1152" s="8">
        <v>41821.343182870369</v>
      </c>
      <c r="D1152" s="3" t="s">
        <v>29</v>
      </c>
      <c r="E1152" s="3" t="s">
        <v>15</v>
      </c>
      <c r="F1152" s="3" t="s">
        <v>19</v>
      </c>
      <c r="G1152" s="3" t="s">
        <v>28</v>
      </c>
      <c r="H1152" s="3">
        <v>83014</v>
      </c>
      <c r="V1152" s="4"/>
      <c r="W1152" s="9"/>
      <c r="X1152" s="6"/>
    </row>
    <row r="1153" spans="1:24" ht="15.75" customHeight="1">
      <c r="A1153" s="3">
        <v>341578</v>
      </c>
      <c r="B1153" s="7">
        <v>41796.487557870372</v>
      </c>
      <c r="C1153" s="8">
        <v>41796.487557870372</v>
      </c>
      <c r="D1153" s="3" t="s">
        <v>29</v>
      </c>
      <c r="E1153" s="3" t="s">
        <v>15</v>
      </c>
      <c r="F1153" s="3" t="s">
        <v>19</v>
      </c>
      <c r="G1153" s="3" t="s">
        <v>28</v>
      </c>
      <c r="H1153" s="3">
        <v>82979</v>
      </c>
      <c r="V1153" s="4"/>
      <c r="W1153" s="9"/>
      <c r="X1153" s="6"/>
    </row>
    <row r="1154" spans="1:24" ht="15.75" customHeight="1">
      <c r="A1154" s="3">
        <v>907042</v>
      </c>
      <c r="B1154" s="7">
        <v>41851.346967592595</v>
      </c>
      <c r="C1154" s="8">
        <v>41851.346967592595</v>
      </c>
      <c r="D1154" s="3" t="s">
        <v>29</v>
      </c>
      <c r="E1154" s="3" t="s">
        <v>15</v>
      </c>
      <c r="F1154" s="3" t="s">
        <v>19</v>
      </c>
      <c r="G1154" s="3" t="s">
        <v>36</v>
      </c>
      <c r="H1154" s="3">
        <v>82978</v>
      </c>
      <c r="V1154" s="4"/>
      <c r="W1154" s="9"/>
      <c r="X1154" s="6"/>
    </row>
    <row r="1155" spans="1:24" ht="15.75" customHeight="1">
      <c r="A1155" s="3">
        <v>675897</v>
      </c>
      <c r="B1155" s="7">
        <v>41859.499143518522</v>
      </c>
      <c r="C1155" s="8">
        <v>41859.499143518522</v>
      </c>
      <c r="D1155" s="3" t="s">
        <v>29</v>
      </c>
      <c r="E1155" s="3" t="s">
        <v>15</v>
      </c>
      <c r="F1155" s="3" t="s">
        <v>19</v>
      </c>
      <c r="G1155" s="3" t="s">
        <v>26</v>
      </c>
      <c r="H1155" s="3">
        <v>82935</v>
      </c>
      <c r="V1155" s="4"/>
      <c r="W1155" s="9"/>
      <c r="X1155" s="6"/>
    </row>
    <row r="1156" spans="1:24" ht="15.75" customHeight="1">
      <c r="A1156" s="3">
        <v>55110</v>
      </c>
      <c r="B1156" s="7">
        <v>41866.439837962964</v>
      </c>
      <c r="C1156" s="8">
        <v>41866.439837962964</v>
      </c>
      <c r="D1156" s="3" t="s">
        <v>29</v>
      </c>
      <c r="E1156" s="3" t="s">
        <v>15</v>
      </c>
      <c r="F1156" s="3" t="s">
        <v>27</v>
      </c>
      <c r="G1156" s="3" t="s">
        <v>32</v>
      </c>
      <c r="H1156" s="3">
        <v>82929</v>
      </c>
      <c r="V1156" s="4"/>
      <c r="W1156" s="9"/>
      <c r="X1156" s="6"/>
    </row>
    <row r="1157" spans="1:24" ht="15.75" customHeight="1">
      <c r="A1157" s="3">
        <v>931111</v>
      </c>
      <c r="B1157" s="7">
        <v>41848.526956018519</v>
      </c>
      <c r="C1157" s="8">
        <v>41848.526956018519</v>
      </c>
      <c r="D1157" s="3" t="s">
        <v>29</v>
      </c>
      <c r="E1157" s="3" t="s">
        <v>15</v>
      </c>
      <c r="F1157" s="3" t="s">
        <v>27</v>
      </c>
      <c r="G1157" s="3" t="s">
        <v>39</v>
      </c>
      <c r="H1157" s="3">
        <v>82917</v>
      </c>
      <c r="V1157" s="4"/>
      <c r="W1157" s="9"/>
      <c r="X1157" s="6"/>
    </row>
    <row r="1158" spans="1:24" ht="15.75" customHeight="1">
      <c r="A1158" s="3">
        <v>726973</v>
      </c>
      <c r="B1158" s="7">
        <v>41799.410046296296</v>
      </c>
      <c r="C1158" s="8">
        <v>41799.410046296296</v>
      </c>
      <c r="D1158" s="3" t="s">
        <v>9</v>
      </c>
      <c r="E1158" s="3" t="s">
        <v>15</v>
      </c>
      <c r="F1158" s="3" t="s">
        <v>40</v>
      </c>
      <c r="G1158" s="3" t="s">
        <v>39</v>
      </c>
      <c r="H1158" s="3">
        <v>82887</v>
      </c>
      <c r="V1158" s="4"/>
      <c r="W1158" s="9"/>
      <c r="X1158" s="6"/>
    </row>
    <row r="1159" spans="1:24" ht="15.75" customHeight="1">
      <c r="A1159" s="3">
        <v>553857</v>
      </c>
      <c r="B1159" s="7">
        <v>41778.608807870369</v>
      </c>
      <c r="C1159" s="8">
        <v>41778.608807870369</v>
      </c>
      <c r="D1159" s="3" t="s">
        <v>9</v>
      </c>
      <c r="E1159" s="3" t="s">
        <v>15</v>
      </c>
      <c r="F1159" s="3" t="s">
        <v>27</v>
      </c>
      <c r="G1159" s="3" t="s">
        <v>36</v>
      </c>
      <c r="H1159" s="3">
        <v>82873</v>
      </c>
      <c r="V1159" s="4"/>
      <c r="W1159" s="9"/>
      <c r="X1159" s="6"/>
    </row>
    <row r="1160" spans="1:24" ht="15.75" customHeight="1">
      <c r="A1160" s="3">
        <v>559672</v>
      </c>
      <c r="B1160" s="7">
        <v>41842.3753125</v>
      </c>
      <c r="C1160" s="8">
        <v>41842.3753125</v>
      </c>
      <c r="D1160" s="3" t="s">
        <v>29</v>
      </c>
      <c r="E1160" s="3" t="s">
        <v>10</v>
      </c>
      <c r="F1160" s="3" t="s">
        <v>19</v>
      </c>
      <c r="G1160" s="3" t="s">
        <v>26</v>
      </c>
      <c r="H1160" s="3">
        <v>82828</v>
      </c>
      <c r="V1160" s="4"/>
      <c r="W1160" s="9"/>
      <c r="X1160" s="6"/>
    </row>
    <row r="1161" spans="1:24" ht="15.75" customHeight="1">
      <c r="A1161" s="3">
        <v>386933</v>
      </c>
      <c r="B1161" s="7">
        <v>41789.375150462962</v>
      </c>
      <c r="C1161" s="8">
        <v>41789.375150462962</v>
      </c>
      <c r="D1161" s="3" t="s">
        <v>9</v>
      </c>
      <c r="E1161" s="3" t="s">
        <v>15</v>
      </c>
      <c r="F1161" s="3" t="s">
        <v>19</v>
      </c>
      <c r="G1161" s="3" t="s">
        <v>28</v>
      </c>
      <c r="H1161" s="3">
        <v>82821</v>
      </c>
      <c r="V1161" s="4"/>
      <c r="W1161" s="9"/>
      <c r="X1161" s="6"/>
    </row>
    <row r="1162" spans="1:24" ht="15.75" customHeight="1">
      <c r="A1162" s="3">
        <v>50483</v>
      </c>
      <c r="B1162" s="7">
        <v>41805.617083333331</v>
      </c>
      <c r="C1162" s="8">
        <v>41805.617083333331</v>
      </c>
      <c r="D1162" s="3" t="s">
        <v>9</v>
      </c>
      <c r="E1162" s="3" t="s">
        <v>15</v>
      </c>
      <c r="F1162" s="3" t="s">
        <v>19</v>
      </c>
      <c r="G1162" s="3" t="s">
        <v>26</v>
      </c>
      <c r="H1162" s="3">
        <v>82817</v>
      </c>
      <c r="V1162" s="4"/>
      <c r="W1162" s="9"/>
      <c r="X1162" s="6"/>
    </row>
    <row r="1163" spans="1:24" ht="15.75" customHeight="1">
      <c r="A1163" s="3">
        <v>704385</v>
      </c>
      <c r="B1163" s="7">
        <v>41823.773217592592</v>
      </c>
      <c r="C1163" s="8">
        <v>41823.773217592592</v>
      </c>
      <c r="D1163" s="3" t="s">
        <v>9</v>
      </c>
      <c r="E1163" s="3" t="s">
        <v>15</v>
      </c>
      <c r="F1163" s="3" t="s">
        <v>34</v>
      </c>
      <c r="G1163" s="3" t="s">
        <v>26</v>
      </c>
      <c r="H1163" s="3">
        <v>82811</v>
      </c>
      <c r="V1163" s="4"/>
      <c r="W1163" s="9"/>
      <c r="X1163" s="6"/>
    </row>
    <row r="1164" spans="1:24" ht="15.75" customHeight="1">
      <c r="A1164" s="3">
        <v>315613</v>
      </c>
      <c r="B1164" s="7">
        <v>41849.451620370368</v>
      </c>
      <c r="C1164" s="8">
        <v>41849.451620370368</v>
      </c>
      <c r="D1164" s="3" t="s">
        <v>9</v>
      </c>
      <c r="E1164" s="3" t="s">
        <v>15</v>
      </c>
      <c r="F1164" s="3" t="s">
        <v>19</v>
      </c>
      <c r="G1164" s="3" t="s">
        <v>28</v>
      </c>
      <c r="H1164" s="3">
        <v>82780</v>
      </c>
      <c r="V1164" s="4"/>
      <c r="W1164" s="9"/>
      <c r="X1164" s="6"/>
    </row>
    <row r="1165" spans="1:24" ht="15.75" customHeight="1">
      <c r="A1165" s="3">
        <v>101549</v>
      </c>
      <c r="B1165" s="7">
        <v>41779.564826388887</v>
      </c>
      <c r="C1165" s="8">
        <v>41779.564826388887</v>
      </c>
      <c r="D1165" s="3" t="s">
        <v>9</v>
      </c>
      <c r="E1165" s="3" t="s">
        <v>10</v>
      </c>
      <c r="F1165" s="3" t="s">
        <v>35</v>
      </c>
      <c r="G1165" s="3" t="s">
        <v>16</v>
      </c>
      <c r="H1165" s="3">
        <v>82771</v>
      </c>
      <c r="V1165" s="4"/>
      <c r="W1165" s="9"/>
      <c r="X1165" s="6"/>
    </row>
    <row r="1166" spans="1:24" ht="15.75" customHeight="1">
      <c r="A1166" s="3">
        <v>308325</v>
      </c>
      <c r="B1166" s="7">
        <v>41788.398032407407</v>
      </c>
      <c r="C1166" s="8">
        <v>41788.398032407407</v>
      </c>
      <c r="D1166" s="3" t="s">
        <v>9</v>
      </c>
      <c r="E1166" s="3" t="s">
        <v>15</v>
      </c>
      <c r="F1166" s="3" t="s">
        <v>27</v>
      </c>
      <c r="G1166" s="3" t="s">
        <v>26</v>
      </c>
      <c r="H1166" s="3">
        <v>82763</v>
      </c>
      <c r="V1166" s="4"/>
      <c r="W1166" s="9"/>
      <c r="X1166" s="6"/>
    </row>
    <row r="1167" spans="1:24" ht="15.75" customHeight="1">
      <c r="A1167" s="3">
        <v>382073</v>
      </c>
      <c r="B1167" s="7">
        <v>41850.545520833337</v>
      </c>
      <c r="C1167" s="8">
        <v>41850.545520833337</v>
      </c>
      <c r="D1167" s="3" t="s">
        <v>9</v>
      </c>
      <c r="E1167" s="3" t="s">
        <v>15</v>
      </c>
      <c r="F1167" s="3" t="s">
        <v>19</v>
      </c>
      <c r="G1167" s="3" t="s">
        <v>36</v>
      </c>
      <c r="H1167" s="3">
        <v>82752</v>
      </c>
      <c r="V1167" s="4"/>
      <c r="W1167" s="9"/>
      <c r="X1167" s="6"/>
    </row>
    <row r="1168" spans="1:24" ht="15.75" customHeight="1">
      <c r="A1168" s="3">
        <v>812987</v>
      </c>
      <c r="B1168" s="7">
        <v>41781.383645833332</v>
      </c>
      <c r="C1168" s="8">
        <v>41781.383645833332</v>
      </c>
      <c r="D1168" s="3" t="s">
        <v>9</v>
      </c>
      <c r="E1168" s="3" t="s">
        <v>10</v>
      </c>
      <c r="F1168" s="3" t="s">
        <v>38</v>
      </c>
      <c r="G1168" s="3" t="s">
        <v>16</v>
      </c>
      <c r="H1168" s="3">
        <v>82746</v>
      </c>
      <c r="V1168" s="4"/>
      <c r="W1168" s="9"/>
      <c r="X1168" s="6"/>
    </row>
    <row r="1169" spans="1:24" ht="15.75" customHeight="1">
      <c r="A1169" s="3">
        <v>796498</v>
      </c>
      <c r="B1169" s="7">
        <v>41816.4997337963</v>
      </c>
      <c r="C1169" s="8">
        <v>41816.4997337963</v>
      </c>
      <c r="D1169" s="3" t="s">
        <v>29</v>
      </c>
      <c r="E1169" s="3" t="s">
        <v>15</v>
      </c>
      <c r="F1169" s="3" t="s">
        <v>27</v>
      </c>
      <c r="G1169" s="3" t="s">
        <v>31</v>
      </c>
      <c r="H1169" s="3">
        <v>82745</v>
      </c>
      <c r="V1169" s="4"/>
      <c r="W1169" s="9"/>
      <c r="X1169" s="6"/>
    </row>
    <row r="1170" spans="1:24" ht="15.75" customHeight="1">
      <c r="A1170" s="3">
        <v>771658</v>
      </c>
      <c r="B1170" s="7">
        <v>41776.582407407404</v>
      </c>
      <c r="C1170" s="8">
        <v>41776.582407407404</v>
      </c>
      <c r="D1170" s="3" t="s">
        <v>29</v>
      </c>
      <c r="E1170" s="3" t="s">
        <v>15</v>
      </c>
      <c r="F1170" s="3" t="s">
        <v>27</v>
      </c>
      <c r="G1170" s="3" t="s">
        <v>26</v>
      </c>
      <c r="H1170" s="3">
        <v>82718</v>
      </c>
      <c r="V1170" s="4"/>
      <c r="W1170" s="9"/>
      <c r="X1170" s="6"/>
    </row>
    <row r="1171" spans="1:24" ht="15.75" customHeight="1">
      <c r="A1171" s="3">
        <v>56334</v>
      </c>
      <c r="B1171" s="7">
        <v>41820.396956018521</v>
      </c>
      <c r="C1171" s="8">
        <v>41820.396956018521</v>
      </c>
      <c r="D1171" s="3" t="s">
        <v>9</v>
      </c>
      <c r="E1171" s="3" t="s">
        <v>15</v>
      </c>
      <c r="F1171" s="3" t="s">
        <v>19</v>
      </c>
      <c r="G1171" s="3" t="s">
        <v>20</v>
      </c>
      <c r="H1171" s="3">
        <v>82717</v>
      </c>
      <c r="V1171" s="4"/>
      <c r="W1171" s="9"/>
      <c r="X1171" s="6"/>
    </row>
    <row r="1172" spans="1:24" ht="15.75" customHeight="1">
      <c r="A1172" s="3">
        <v>12307</v>
      </c>
      <c r="B1172" s="7">
        <v>41803.608495370368</v>
      </c>
      <c r="C1172" s="8">
        <v>41803.608495370368</v>
      </c>
      <c r="D1172" s="3" t="s">
        <v>29</v>
      </c>
      <c r="E1172" s="3" t="s">
        <v>10</v>
      </c>
      <c r="F1172" s="3" t="s">
        <v>34</v>
      </c>
      <c r="G1172" s="3" t="s">
        <v>28</v>
      </c>
      <c r="H1172" s="3">
        <v>82707</v>
      </c>
      <c r="V1172" s="4"/>
      <c r="W1172" s="9"/>
      <c r="X1172" s="6"/>
    </row>
    <row r="1173" spans="1:24" ht="15.75" customHeight="1">
      <c r="A1173" s="3">
        <v>997125</v>
      </c>
      <c r="B1173" s="7">
        <v>41834.293194444443</v>
      </c>
      <c r="C1173" s="8">
        <v>41834.293194444443</v>
      </c>
      <c r="D1173" s="3" t="s">
        <v>29</v>
      </c>
      <c r="E1173" s="3" t="s">
        <v>15</v>
      </c>
      <c r="F1173" s="3" t="s">
        <v>34</v>
      </c>
      <c r="G1173" s="3" t="s">
        <v>39</v>
      </c>
      <c r="H1173" s="3">
        <v>82697</v>
      </c>
      <c r="V1173" s="4"/>
      <c r="W1173" s="9"/>
      <c r="X1173" s="6"/>
    </row>
    <row r="1174" spans="1:24" ht="15.75" customHeight="1">
      <c r="A1174" s="3">
        <v>202191</v>
      </c>
      <c r="B1174" s="7">
        <v>41781.665567129632</v>
      </c>
      <c r="C1174" s="8">
        <v>41781.665567129632</v>
      </c>
      <c r="D1174" s="3" t="s">
        <v>29</v>
      </c>
      <c r="E1174" s="3" t="s">
        <v>10</v>
      </c>
      <c r="F1174" s="3" t="s">
        <v>11</v>
      </c>
      <c r="G1174" s="3" t="s">
        <v>39</v>
      </c>
      <c r="H1174" s="3">
        <v>82691</v>
      </c>
      <c r="V1174" s="4"/>
      <c r="W1174" s="9"/>
      <c r="X1174" s="6"/>
    </row>
    <row r="1175" spans="1:24" ht="15.75" customHeight="1">
      <c r="A1175" s="3">
        <v>785073</v>
      </c>
      <c r="B1175" s="7">
        <v>41786.433657407404</v>
      </c>
      <c r="C1175" s="8">
        <v>41786.433657407404</v>
      </c>
      <c r="D1175" s="3" t="s">
        <v>9</v>
      </c>
      <c r="E1175" s="3" t="s">
        <v>15</v>
      </c>
      <c r="F1175" s="3" t="s">
        <v>27</v>
      </c>
      <c r="G1175" s="3" t="s">
        <v>28</v>
      </c>
      <c r="H1175" s="3">
        <v>82691</v>
      </c>
      <c r="V1175" s="4"/>
      <c r="W1175" s="9"/>
      <c r="X1175" s="6"/>
    </row>
    <row r="1176" spans="1:24" ht="15.75" customHeight="1">
      <c r="A1176" s="3">
        <v>717117</v>
      </c>
      <c r="B1176" s="7">
        <v>41830.729016203702</v>
      </c>
      <c r="C1176" s="8">
        <v>41830.729016203702</v>
      </c>
      <c r="D1176" s="3" t="s">
        <v>9</v>
      </c>
      <c r="E1176" s="3" t="s">
        <v>10</v>
      </c>
      <c r="F1176" s="3" t="s">
        <v>19</v>
      </c>
      <c r="G1176" s="3" t="s">
        <v>39</v>
      </c>
      <c r="H1176" s="3">
        <v>82655</v>
      </c>
      <c r="V1176" s="4"/>
      <c r="W1176" s="9"/>
      <c r="X1176" s="6"/>
    </row>
    <row r="1177" spans="1:24" ht="15.75" customHeight="1">
      <c r="A1177" s="3">
        <v>702029</v>
      </c>
      <c r="B1177" s="7">
        <v>41845.733877314815</v>
      </c>
      <c r="C1177" s="8">
        <v>41845.733877314815</v>
      </c>
      <c r="D1177" s="3" t="s">
        <v>9</v>
      </c>
      <c r="E1177" s="3" t="s">
        <v>15</v>
      </c>
      <c r="F1177" s="3" t="s">
        <v>19</v>
      </c>
      <c r="G1177" s="3" t="s">
        <v>28</v>
      </c>
      <c r="H1177" s="3">
        <v>82653</v>
      </c>
      <c r="V1177" s="4"/>
      <c r="W1177" s="9"/>
      <c r="X1177" s="6"/>
    </row>
    <row r="1178" spans="1:24" ht="15.75" customHeight="1">
      <c r="A1178" s="3">
        <v>817476</v>
      </c>
      <c r="B1178" s="7">
        <v>41855.37939814815</v>
      </c>
      <c r="C1178" s="8">
        <v>41855.37939814815</v>
      </c>
      <c r="D1178" s="3" t="s">
        <v>9</v>
      </c>
      <c r="E1178" s="3" t="s">
        <v>15</v>
      </c>
      <c r="F1178" s="3" t="s">
        <v>19</v>
      </c>
      <c r="G1178" s="3" t="s">
        <v>28</v>
      </c>
      <c r="H1178" s="3">
        <v>82645</v>
      </c>
      <c r="V1178" s="4"/>
      <c r="W1178" s="9"/>
      <c r="X1178" s="6"/>
    </row>
    <row r="1179" spans="1:24" ht="15.75" customHeight="1">
      <c r="A1179" s="3">
        <v>373265</v>
      </c>
      <c r="B1179" s="7">
        <v>41782.396817129629</v>
      </c>
      <c r="C1179" s="8">
        <v>41782.396817129629</v>
      </c>
      <c r="D1179" s="3" t="s">
        <v>29</v>
      </c>
      <c r="E1179" s="3" t="s">
        <v>15</v>
      </c>
      <c r="F1179" s="3" t="s">
        <v>27</v>
      </c>
      <c r="G1179" s="3" t="s">
        <v>28</v>
      </c>
      <c r="H1179" s="3">
        <v>82628</v>
      </c>
      <c r="V1179" s="4"/>
      <c r="W1179" s="9"/>
      <c r="X1179" s="6"/>
    </row>
    <row r="1180" spans="1:24" ht="15.75" customHeight="1">
      <c r="A1180" s="3">
        <v>228644</v>
      </c>
      <c r="B1180" s="7">
        <v>41808.601689814815</v>
      </c>
      <c r="C1180" s="8">
        <v>41808.601689814815</v>
      </c>
      <c r="D1180" s="3" t="s">
        <v>29</v>
      </c>
      <c r="E1180" s="3" t="s">
        <v>15</v>
      </c>
      <c r="F1180" s="3" t="s">
        <v>19</v>
      </c>
      <c r="G1180" s="3" t="s">
        <v>28</v>
      </c>
      <c r="H1180" s="3">
        <v>82625</v>
      </c>
      <c r="V1180" s="4"/>
      <c r="W1180" s="9"/>
      <c r="X1180" s="6"/>
    </row>
    <row r="1181" spans="1:24" ht="15.75" customHeight="1">
      <c r="A1181" s="3">
        <v>92784</v>
      </c>
      <c r="B1181" s="7">
        <v>41851.727268518516</v>
      </c>
      <c r="C1181" s="8">
        <v>41851.727268518516</v>
      </c>
      <c r="D1181" s="3" t="s">
        <v>29</v>
      </c>
      <c r="E1181" s="3" t="s">
        <v>10</v>
      </c>
      <c r="F1181" s="3" t="s">
        <v>11</v>
      </c>
      <c r="G1181" s="3" t="s">
        <v>28</v>
      </c>
      <c r="H1181" s="3">
        <v>82622</v>
      </c>
      <c r="V1181" s="4"/>
      <c r="W1181" s="9"/>
      <c r="X1181" s="6"/>
    </row>
    <row r="1182" spans="1:24" ht="15.75" customHeight="1">
      <c r="A1182" s="3">
        <v>132154</v>
      </c>
      <c r="B1182" s="7">
        <v>41775.755486111113</v>
      </c>
      <c r="C1182" s="8">
        <v>41775.755486111113</v>
      </c>
      <c r="D1182" s="3" t="s">
        <v>29</v>
      </c>
      <c r="E1182" s="3" t="s">
        <v>37</v>
      </c>
      <c r="F1182" s="3" t="s">
        <v>40</v>
      </c>
      <c r="G1182" s="3" t="s">
        <v>39</v>
      </c>
      <c r="H1182" s="3">
        <v>82599</v>
      </c>
      <c r="V1182" s="4"/>
      <c r="W1182" s="9"/>
      <c r="X1182" s="6"/>
    </row>
    <row r="1183" spans="1:24" ht="15.75" customHeight="1">
      <c r="A1183" s="3">
        <v>891817</v>
      </c>
      <c r="B1183" s="7">
        <v>41792.402395833335</v>
      </c>
      <c r="C1183" s="8">
        <v>41792.402395833335</v>
      </c>
      <c r="D1183" s="3" t="s">
        <v>9</v>
      </c>
      <c r="E1183" s="3" t="s">
        <v>15</v>
      </c>
      <c r="F1183" s="3" t="s">
        <v>38</v>
      </c>
      <c r="G1183" s="3" t="s">
        <v>28</v>
      </c>
      <c r="H1183" s="3">
        <v>82558</v>
      </c>
      <c r="V1183" s="4"/>
      <c r="W1183" s="9"/>
      <c r="X1183" s="6"/>
    </row>
    <row r="1184" spans="1:24" ht="15.75" customHeight="1">
      <c r="A1184" s="3">
        <v>568029</v>
      </c>
      <c r="B1184" s="7">
        <v>41817.705347222225</v>
      </c>
      <c r="C1184" s="8">
        <v>41817.705347222225</v>
      </c>
      <c r="D1184" s="3" t="s">
        <v>9</v>
      </c>
      <c r="E1184" s="3" t="s">
        <v>10</v>
      </c>
      <c r="F1184" s="3" t="s">
        <v>33</v>
      </c>
      <c r="G1184" s="3" t="s">
        <v>16</v>
      </c>
      <c r="H1184" s="3">
        <v>82546</v>
      </c>
      <c r="V1184" s="4"/>
      <c r="W1184" s="9"/>
      <c r="X1184" s="6"/>
    </row>
    <row r="1185" spans="1:24" ht="15.75" customHeight="1">
      <c r="A1185" s="3">
        <v>834101</v>
      </c>
      <c r="B1185" s="7">
        <v>41760.953611111108</v>
      </c>
      <c r="C1185" s="8">
        <v>41760.953611111108</v>
      </c>
      <c r="D1185" s="3" t="s">
        <v>29</v>
      </c>
      <c r="E1185" s="3" t="s">
        <v>37</v>
      </c>
      <c r="F1185" s="3" t="s">
        <v>27</v>
      </c>
      <c r="G1185" s="3" t="s">
        <v>31</v>
      </c>
      <c r="H1185" s="3">
        <v>82510</v>
      </c>
      <c r="V1185" s="4"/>
      <c r="W1185" s="9"/>
      <c r="X1185" s="6"/>
    </row>
    <row r="1186" spans="1:24" ht="15.75" customHeight="1">
      <c r="A1186" s="3">
        <v>579041</v>
      </c>
      <c r="B1186" s="7">
        <v>41782.401666666665</v>
      </c>
      <c r="C1186" s="8">
        <v>41782.401666666665</v>
      </c>
      <c r="D1186" s="3" t="s">
        <v>29</v>
      </c>
      <c r="E1186" s="3" t="s">
        <v>15</v>
      </c>
      <c r="F1186" s="3" t="s">
        <v>33</v>
      </c>
      <c r="G1186" s="3" t="s">
        <v>26</v>
      </c>
      <c r="H1186" s="3">
        <v>82458</v>
      </c>
      <c r="V1186" s="4"/>
      <c r="W1186" s="9"/>
      <c r="X1186" s="6"/>
    </row>
    <row r="1187" spans="1:24" ht="15.75" customHeight="1">
      <c r="A1187" s="3">
        <v>651686</v>
      </c>
      <c r="B1187" s="7">
        <v>41879.313391203701</v>
      </c>
      <c r="C1187" s="8">
        <v>41879.313391203701</v>
      </c>
      <c r="D1187" s="3" t="s">
        <v>9</v>
      </c>
      <c r="E1187" s="3" t="s">
        <v>10</v>
      </c>
      <c r="F1187" s="3" t="s">
        <v>19</v>
      </c>
      <c r="G1187" s="3" t="s">
        <v>16</v>
      </c>
      <c r="H1187" s="3">
        <v>82453</v>
      </c>
      <c r="V1187" s="4"/>
      <c r="W1187" s="9"/>
      <c r="X1187" s="6"/>
    </row>
    <row r="1188" spans="1:24" ht="15.75" customHeight="1">
      <c r="A1188" s="3">
        <v>102164</v>
      </c>
      <c r="B1188" s="7">
        <v>41870.396990740737</v>
      </c>
      <c r="C1188" s="8">
        <v>41870.396990740737</v>
      </c>
      <c r="D1188" s="3" t="s">
        <v>9</v>
      </c>
      <c r="E1188" s="3" t="s">
        <v>15</v>
      </c>
      <c r="F1188" s="3" t="s">
        <v>19</v>
      </c>
      <c r="G1188" s="3" t="s">
        <v>28</v>
      </c>
      <c r="H1188" s="3">
        <v>82448</v>
      </c>
      <c r="V1188" s="4"/>
      <c r="W1188" s="9"/>
      <c r="X1188" s="6"/>
    </row>
    <row r="1189" spans="1:24" ht="15.75" customHeight="1">
      <c r="A1189" s="3">
        <v>977943</v>
      </c>
      <c r="B1189" s="7">
        <v>41868.404548611114</v>
      </c>
      <c r="C1189" s="8">
        <v>41868.404548611114</v>
      </c>
      <c r="D1189" s="3" t="s">
        <v>9</v>
      </c>
      <c r="E1189" s="3" t="s">
        <v>10</v>
      </c>
      <c r="F1189" s="3" t="s">
        <v>19</v>
      </c>
      <c r="G1189" s="3" t="s">
        <v>26</v>
      </c>
      <c r="H1189" s="3">
        <v>82442</v>
      </c>
      <c r="V1189" s="4"/>
      <c r="W1189" s="9"/>
      <c r="X1189" s="6"/>
    </row>
    <row r="1190" spans="1:24" ht="15.75" customHeight="1">
      <c r="A1190" s="3">
        <v>248804</v>
      </c>
      <c r="B1190" s="7">
        <v>41818.456689814811</v>
      </c>
      <c r="C1190" s="8">
        <v>41818.456689814811</v>
      </c>
      <c r="D1190" s="3" t="s">
        <v>9</v>
      </c>
      <c r="E1190" s="3" t="s">
        <v>10</v>
      </c>
      <c r="F1190" s="3" t="s">
        <v>34</v>
      </c>
      <c r="G1190" s="3" t="s">
        <v>39</v>
      </c>
      <c r="H1190" s="3">
        <v>82436</v>
      </c>
      <c r="V1190" s="4"/>
      <c r="W1190" s="9"/>
      <c r="X1190" s="6"/>
    </row>
    <row r="1191" spans="1:24" ht="15.75" customHeight="1">
      <c r="A1191" s="3">
        <v>564995</v>
      </c>
      <c r="B1191" s="7">
        <v>41873.429965277777</v>
      </c>
      <c r="C1191" s="8">
        <v>41873.429965277777</v>
      </c>
      <c r="D1191" s="3" t="s">
        <v>9</v>
      </c>
      <c r="E1191" s="3" t="s">
        <v>37</v>
      </c>
      <c r="F1191" s="3" t="s">
        <v>38</v>
      </c>
      <c r="G1191" s="3" t="s">
        <v>32</v>
      </c>
      <c r="H1191" s="3">
        <v>82431</v>
      </c>
      <c r="V1191" s="4"/>
      <c r="W1191" s="9"/>
      <c r="X1191" s="6"/>
    </row>
    <row r="1192" spans="1:24" ht="15.75" customHeight="1">
      <c r="A1192" s="3">
        <v>492428</v>
      </c>
      <c r="B1192" s="7">
        <v>41820.400659722225</v>
      </c>
      <c r="C1192" s="8">
        <v>41820.400659722225</v>
      </c>
      <c r="D1192" s="3" t="s">
        <v>9</v>
      </c>
      <c r="E1192" s="3" t="s">
        <v>10</v>
      </c>
      <c r="F1192" s="3" t="s">
        <v>19</v>
      </c>
      <c r="G1192" s="3" t="s">
        <v>20</v>
      </c>
      <c r="H1192" s="3">
        <v>82414</v>
      </c>
      <c r="V1192" s="4"/>
      <c r="W1192" s="9"/>
      <c r="X1192" s="6"/>
    </row>
    <row r="1193" spans="1:24" ht="15.75" customHeight="1">
      <c r="A1193" s="3">
        <v>297160</v>
      </c>
      <c r="B1193" s="7">
        <v>41809.712858796294</v>
      </c>
      <c r="C1193" s="8">
        <v>41809.712858796294</v>
      </c>
      <c r="D1193" s="3" t="s">
        <v>9</v>
      </c>
      <c r="E1193" s="3" t="s">
        <v>15</v>
      </c>
      <c r="F1193" s="3" t="s">
        <v>19</v>
      </c>
      <c r="G1193" s="3" t="s">
        <v>39</v>
      </c>
      <c r="H1193" s="3">
        <v>82378</v>
      </c>
      <c r="V1193" s="4"/>
      <c r="W1193" s="9"/>
      <c r="X1193" s="6"/>
    </row>
    <row r="1194" spans="1:24" ht="15.75" customHeight="1">
      <c r="A1194" s="3">
        <v>867708</v>
      </c>
      <c r="B1194" s="7">
        <v>41843.50986111111</v>
      </c>
      <c r="C1194" s="8">
        <v>41843.50986111111</v>
      </c>
      <c r="D1194" s="3" t="s">
        <v>9</v>
      </c>
      <c r="E1194" s="3" t="s">
        <v>15</v>
      </c>
      <c r="F1194" s="3" t="s">
        <v>27</v>
      </c>
      <c r="G1194" s="3" t="s">
        <v>16</v>
      </c>
      <c r="H1194" s="3">
        <v>82325</v>
      </c>
      <c r="V1194" s="4"/>
      <c r="W1194" s="9"/>
      <c r="X1194" s="6"/>
    </row>
    <row r="1195" spans="1:24" ht="15.75" customHeight="1">
      <c r="A1195" s="3">
        <v>703701</v>
      </c>
      <c r="B1195" s="7">
        <v>41829.729004629633</v>
      </c>
      <c r="C1195" s="8">
        <v>41829.729004629633</v>
      </c>
      <c r="D1195" s="3" t="s">
        <v>29</v>
      </c>
      <c r="E1195" s="3" t="s">
        <v>10</v>
      </c>
      <c r="F1195" s="3" t="s">
        <v>19</v>
      </c>
      <c r="G1195" s="3" t="s">
        <v>28</v>
      </c>
      <c r="H1195" s="3">
        <v>82292</v>
      </c>
      <c r="V1195" s="4"/>
      <c r="W1195" s="9"/>
      <c r="X1195" s="6"/>
    </row>
    <row r="1196" spans="1:24" ht="15.75" customHeight="1">
      <c r="A1196" s="3">
        <v>161102</v>
      </c>
      <c r="B1196" s="7">
        <v>41822.564085648148</v>
      </c>
      <c r="C1196" s="8">
        <v>41822.564085648148</v>
      </c>
      <c r="D1196" s="3" t="s">
        <v>29</v>
      </c>
      <c r="E1196" s="3" t="s">
        <v>15</v>
      </c>
      <c r="F1196" s="3" t="s">
        <v>27</v>
      </c>
      <c r="G1196" s="3" t="s">
        <v>23</v>
      </c>
      <c r="H1196" s="3">
        <v>82259</v>
      </c>
      <c r="V1196" s="4"/>
      <c r="W1196" s="9"/>
      <c r="X1196" s="6"/>
    </row>
    <row r="1197" spans="1:24" ht="15.75" customHeight="1">
      <c r="A1197" s="3">
        <v>126363</v>
      </c>
      <c r="B1197" s="7">
        <v>41801.714016203703</v>
      </c>
      <c r="C1197" s="8">
        <v>41801.714016203703</v>
      </c>
      <c r="D1197" s="3" t="s">
        <v>9</v>
      </c>
      <c r="E1197" s="3" t="s">
        <v>10</v>
      </c>
      <c r="F1197" s="3" t="s">
        <v>19</v>
      </c>
      <c r="G1197" s="3" t="s">
        <v>26</v>
      </c>
      <c r="H1197" s="3">
        <v>82245</v>
      </c>
      <c r="V1197" s="4"/>
      <c r="W1197" s="9"/>
      <c r="X1197" s="6"/>
    </row>
    <row r="1198" spans="1:24" ht="15.75" customHeight="1">
      <c r="A1198" s="3">
        <v>489674</v>
      </c>
      <c r="B1198" s="7">
        <v>41792.758067129631</v>
      </c>
      <c r="C1198" s="8">
        <v>41792.758067129631</v>
      </c>
      <c r="D1198" s="3" t="s">
        <v>9</v>
      </c>
      <c r="E1198" s="3" t="s">
        <v>10</v>
      </c>
      <c r="F1198" s="3" t="s">
        <v>27</v>
      </c>
      <c r="G1198" s="3" t="s">
        <v>28</v>
      </c>
      <c r="H1198" s="3">
        <v>82218</v>
      </c>
      <c r="V1198" s="4"/>
      <c r="W1198" s="9"/>
      <c r="X1198" s="6"/>
    </row>
    <row r="1199" spans="1:24" ht="15.75" customHeight="1">
      <c r="A1199" s="3">
        <v>770021</v>
      </c>
      <c r="B1199" s="7">
        <v>41831.619432870371</v>
      </c>
      <c r="C1199" s="8">
        <v>41831.619432870371</v>
      </c>
      <c r="D1199" s="3" t="s">
        <v>9</v>
      </c>
      <c r="E1199" s="3" t="s">
        <v>10</v>
      </c>
      <c r="F1199" s="3" t="s">
        <v>34</v>
      </c>
      <c r="G1199" s="3" t="s">
        <v>28</v>
      </c>
      <c r="H1199" s="3">
        <v>82207</v>
      </c>
      <c r="V1199" s="4"/>
      <c r="W1199" s="9"/>
      <c r="X1199" s="6"/>
    </row>
    <row r="1200" spans="1:24" ht="15.75" customHeight="1">
      <c r="A1200" s="3">
        <v>646707</v>
      </c>
      <c r="B1200" s="7">
        <v>41761.592766203707</v>
      </c>
      <c r="C1200" s="8">
        <v>41761.592766203707</v>
      </c>
      <c r="D1200" s="3" t="s">
        <v>29</v>
      </c>
      <c r="E1200" s="3" t="s">
        <v>10</v>
      </c>
      <c r="F1200" s="3" t="s">
        <v>27</v>
      </c>
      <c r="G1200" s="3" t="s">
        <v>31</v>
      </c>
      <c r="H1200" s="3">
        <v>82194</v>
      </c>
      <c r="V1200" s="4"/>
      <c r="W1200" s="9"/>
      <c r="X1200" s="6"/>
    </row>
    <row r="1201" spans="1:24" ht="15.75" customHeight="1">
      <c r="A1201" s="3">
        <v>543349</v>
      </c>
      <c r="B1201" s="7">
        <v>41837.388807870368</v>
      </c>
      <c r="C1201" s="8">
        <v>41837.388807870368</v>
      </c>
      <c r="D1201" s="3" t="s">
        <v>9</v>
      </c>
      <c r="E1201" s="3" t="s">
        <v>10</v>
      </c>
      <c r="F1201" s="3" t="s">
        <v>27</v>
      </c>
      <c r="G1201" s="3" t="s">
        <v>28</v>
      </c>
      <c r="H1201" s="3">
        <v>82172</v>
      </c>
      <c r="V1201" s="4"/>
      <c r="W1201" s="9"/>
      <c r="X1201" s="6"/>
    </row>
    <row r="1202" spans="1:24" ht="15.75" customHeight="1">
      <c r="A1202" s="3">
        <v>17527</v>
      </c>
      <c r="B1202" s="7">
        <v>41856.413912037038</v>
      </c>
      <c r="C1202" s="8">
        <v>41856.413912037038</v>
      </c>
      <c r="D1202" s="3" t="s">
        <v>9</v>
      </c>
      <c r="E1202" s="3" t="s">
        <v>15</v>
      </c>
      <c r="F1202" s="3" t="s">
        <v>34</v>
      </c>
      <c r="G1202" s="3" t="s">
        <v>26</v>
      </c>
      <c r="H1202" s="3">
        <v>82144</v>
      </c>
      <c r="V1202" s="4"/>
      <c r="W1202" s="9"/>
      <c r="X1202" s="6"/>
    </row>
    <row r="1203" spans="1:24" ht="15.75" customHeight="1">
      <c r="A1203" s="3">
        <v>101434</v>
      </c>
      <c r="B1203" s="7">
        <v>41807.623287037037</v>
      </c>
      <c r="C1203" s="8">
        <v>41807.623287037037</v>
      </c>
      <c r="D1203" s="3" t="s">
        <v>9</v>
      </c>
      <c r="E1203" s="3" t="s">
        <v>10</v>
      </c>
      <c r="F1203" s="3" t="s">
        <v>27</v>
      </c>
      <c r="G1203" s="3" t="s">
        <v>36</v>
      </c>
      <c r="H1203" s="3">
        <v>82135</v>
      </c>
      <c r="V1203" s="4"/>
      <c r="W1203" s="9"/>
      <c r="X1203" s="6"/>
    </row>
    <row r="1204" spans="1:24" ht="15.75" customHeight="1">
      <c r="A1204" s="3">
        <v>594927</v>
      </c>
      <c r="B1204" s="7">
        <v>41789.802245370367</v>
      </c>
      <c r="C1204" s="8">
        <v>41789.802245370367</v>
      </c>
      <c r="D1204" s="3" t="s">
        <v>9</v>
      </c>
      <c r="E1204" s="3" t="s">
        <v>15</v>
      </c>
      <c r="F1204" s="3" t="s">
        <v>19</v>
      </c>
      <c r="G1204" s="3" t="s">
        <v>39</v>
      </c>
      <c r="H1204" s="3">
        <v>82128</v>
      </c>
      <c r="V1204" s="4"/>
      <c r="W1204" s="9"/>
      <c r="X1204" s="6"/>
    </row>
    <row r="1205" spans="1:24" ht="15.75" customHeight="1">
      <c r="A1205" s="3">
        <v>524355</v>
      </c>
      <c r="B1205" s="7">
        <v>41788.568749999999</v>
      </c>
      <c r="C1205" s="8">
        <v>41788.568749999999</v>
      </c>
      <c r="D1205" s="3" t="s">
        <v>9</v>
      </c>
      <c r="E1205" s="3" t="s">
        <v>15</v>
      </c>
      <c r="F1205" s="3" t="s">
        <v>34</v>
      </c>
      <c r="G1205" s="3" t="s">
        <v>39</v>
      </c>
      <c r="H1205" s="3">
        <v>82115</v>
      </c>
      <c r="V1205" s="4"/>
      <c r="W1205" s="9"/>
      <c r="X1205" s="6"/>
    </row>
    <row r="1206" spans="1:24" ht="15.75" customHeight="1">
      <c r="A1206" s="3">
        <v>274979</v>
      </c>
      <c r="B1206" s="7">
        <v>41815.399016203701</v>
      </c>
      <c r="C1206" s="8">
        <v>41815.399016203701</v>
      </c>
      <c r="D1206" s="3" t="s">
        <v>29</v>
      </c>
      <c r="E1206" s="3" t="s">
        <v>10</v>
      </c>
      <c r="F1206" s="3" t="s">
        <v>27</v>
      </c>
      <c r="G1206" s="3" t="s">
        <v>36</v>
      </c>
      <c r="H1206" s="3">
        <v>82105</v>
      </c>
      <c r="V1206" s="4"/>
      <c r="W1206" s="9"/>
      <c r="X1206" s="6"/>
    </row>
    <row r="1207" spans="1:24" ht="15.75" customHeight="1">
      <c r="A1207" s="3">
        <v>520857</v>
      </c>
      <c r="B1207" s="7">
        <v>41872.669502314813</v>
      </c>
      <c r="C1207" s="8">
        <v>41872.669502314813</v>
      </c>
      <c r="D1207" s="3" t="s">
        <v>9</v>
      </c>
      <c r="E1207" s="3" t="s">
        <v>37</v>
      </c>
      <c r="F1207" s="3" t="s">
        <v>27</v>
      </c>
      <c r="G1207" s="3" t="s">
        <v>26</v>
      </c>
      <c r="H1207" s="3">
        <v>82095</v>
      </c>
      <c r="V1207" s="4"/>
      <c r="W1207" s="9"/>
      <c r="X1207" s="6"/>
    </row>
    <row r="1208" spans="1:24" ht="15.75" customHeight="1">
      <c r="A1208" s="3">
        <v>998198</v>
      </c>
      <c r="B1208" s="7">
        <v>41850.749328703707</v>
      </c>
      <c r="C1208" s="8">
        <v>41850.749328703707</v>
      </c>
      <c r="D1208" s="3" t="s">
        <v>9</v>
      </c>
      <c r="E1208" s="3" t="s">
        <v>15</v>
      </c>
      <c r="F1208" s="3" t="s">
        <v>27</v>
      </c>
      <c r="G1208" s="3" t="s">
        <v>26</v>
      </c>
      <c r="H1208" s="3">
        <v>82051</v>
      </c>
      <c r="V1208" s="4"/>
      <c r="W1208" s="9"/>
      <c r="X1208" s="6"/>
    </row>
    <row r="1209" spans="1:24" ht="15.75" customHeight="1">
      <c r="A1209" s="3">
        <v>149110</v>
      </c>
      <c r="B1209" s="7">
        <v>41849.709456018521</v>
      </c>
      <c r="C1209" s="8">
        <v>41849.709456018521</v>
      </c>
      <c r="D1209" s="3" t="s">
        <v>9</v>
      </c>
      <c r="E1209" s="3" t="s">
        <v>10</v>
      </c>
      <c r="F1209" s="3" t="s">
        <v>38</v>
      </c>
      <c r="G1209" s="3" t="s">
        <v>28</v>
      </c>
      <c r="H1209" s="3">
        <v>82042</v>
      </c>
      <c r="V1209" s="4"/>
      <c r="W1209" s="9"/>
      <c r="X1209" s="6"/>
    </row>
    <row r="1210" spans="1:24" ht="15.75" customHeight="1">
      <c r="A1210" s="3">
        <v>966039</v>
      </c>
      <c r="B1210" s="7">
        <v>41807.706493055557</v>
      </c>
      <c r="C1210" s="8">
        <v>41807.706493055557</v>
      </c>
      <c r="D1210" s="3" t="s">
        <v>29</v>
      </c>
      <c r="E1210" s="3" t="s">
        <v>15</v>
      </c>
      <c r="F1210" s="3" t="s">
        <v>38</v>
      </c>
      <c r="G1210" s="3" t="s">
        <v>28</v>
      </c>
      <c r="H1210" s="3">
        <v>82020</v>
      </c>
      <c r="V1210" s="4"/>
      <c r="W1210" s="9"/>
      <c r="X1210" s="6"/>
    </row>
    <row r="1211" spans="1:24" ht="15.75" customHeight="1">
      <c r="A1211" s="3">
        <v>669162</v>
      </c>
      <c r="B1211" s="7">
        <v>41842.742037037038</v>
      </c>
      <c r="C1211" s="8">
        <v>41842.742037037038</v>
      </c>
      <c r="D1211" s="3" t="s">
        <v>9</v>
      </c>
      <c r="E1211" s="3" t="s">
        <v>15</v>
      </c>
      <c r="F1211" s="3" t="s">
        <v>38</v>
      </c>
      <c r="G1211" s="3" t="s">
        <v>16</v>
      </c>
      <c r="H1211" s="3">
        <v>81983</v>
      </c>
      <c r="V1211" s="4"/>
      <c r="W1211" s="9"/>
      <c r="X1211" s="6"/>
    </row>
    <row r="1212" spans="1:24" ht="15.75" customHeight="1">
      <c r="A1212" s="3">
        <v>408894</v>
      </c>
      <c r="B1212" s="7">
        <v>41856.549259259256</v>
      </c>
      <c r="C1212" s="8">
        <v>41856.549259259256</v>
      </c>
      <c r="D1212" s="3" t="s">
        <v>9</v>
      </c>
      <c r="E1212" s="3" t="s">
        <v>15</v>
      </c>
      <c r="F1212" s="3" t="s">
        <v>19</v>
      </c>
      <c r="G1212" s="3" t="s">
        <v>26</v>
      </c>
      <c r="H1212" s="3">
        <v>81977</v>
      </c>
      <c r="V1212" s="4"/>
      <c r="W1212" s="9"/>
      <c r="X1212" s="6"/>
    </row>
    <row r="1213" spans="1:24" ht="15.75" customHeight="1">
      <c r="A1213" s="3">
        <v>174611</v>
      </c>
      <c r="B1213" s="7">
        <v>41789.985000000001</v>
      </c>
      <c r="C1213" s="8">
        <v>41789.985000000001</v>
      </c>
      <c r="D1213" s="3" t="s">
        <v>29</v>
      </c>
      <c r="E1213" s="3" t="s">
        <v>15</v>
      </c>
      <c r="F1213" s="3" t="s">
        <v>27</v>
      </c>
      <c r="G1213" s="3" t="s">
        <v>20</v>
      </c>
      <c r="H1213" s="3">
        <v>81964</v>
      </c>
      <c r="V1213" s="4"/>
      <c r="W1213" s="9"/>
      <c r="X1213" s="6"/>
    </row>
    <row r="1214" spans="1:24" ht="15.75" customHeight="1">
      <c r="A1214" s="3">
        <v>631387</v>
      </c>
      <c r="B1214" s="7">
        <v>41838.535451388889</v>
      </c>
      <c r="C1214" s="8">
        <v>41838.535451388889</v>
      </c>
      <c r="D1214" s="3" t="s">
        <v>9</v>
      </c>
      <c r="E1214" s="3" t="s">
        <v>15</v>
      </c>
      <c r="F1214" s="3" t="s">
        <v>27</v>
      </c>
      <c r="G1214" s="3" t="s">
        <v>16</v>
      </c>
      <c r="H1214" s="3">
        <v>81960</v>
      </c>
      <c r="V1214" s="4"/>
      <c r="W1214" s="9"/>
      <c r="X1214" s="6"/>
    </row>
    <row r="1215" spans="1:24" ht="15.75" customHeight="1">
      <c r="A1215" s="3">
        <v>873066</v>
      </c>
      <c r="B1215" s="7">
        <v>41775.397719907407</v>
      </c>
      <c r="C1215" s="8">
        <v>41775.397719907407</v>
      </c>
      <c r="D1215" s="3" t="s">
        <v>9</v>
      </c>
      <c r="E1215" s="3" t="s">
        <v>15</v>
      </c>
      <c r="F1215" s="3" t="s">
        <v>27</v>
      </c>
      <c r="G1215" s="3" t="s">
        <v>26</v>
      </c>
      <c r="H1215" s="3">
        <v>81960</v>
      </c>
      <c r="V1215" s="4"/>
      <c r="W1215" s="9"/>
      <c r="X1215" s="6"/>
    </row>
    <row r="1216" spans="1:24" ht="15.75" customHeight="1">
      <c r="A1216" s="3">
        <v>43025</v>
      </c>
      <c r="B1216" s="7">
        <v>41864.361585648148</v>
      </c>
      <c r="C1216" s="8">
        <v>41864.361585648148</v>
      </c>
      <c r="D1216" s="3" t="s">
        <v>29</v>
      </c>
      <c r="E1216" s="3" t="s">
        <v>15</v>
      </c>
      <c r="F1216" s="3" t="s">
        <v>27</v>
      </c>
      <c r="G1216" s="3" t="s">
        <v>26</v>
      </c>
      <c r="H1216" s="3">
        <v>81934</v>
      </c>
      <c r="V1216" s="4"/>
      <c r="W1216" s="9"/>
      <c r="X1216" s="6"/>
    </row>
    <row r="1217" spans="1:24" ht="15.75" customHeight="1">
      <c r="A1217" s="3">
        <v>567418</v>
      </c>
      <c r="B1217" s="7">
        <v>41824.294907407406</v>
      </c>
      <c r="C1217" s="8">
        <v>41824.294907407406</v>
      </c>
      <c r="D1217" s="3" t="s">
        <v>9</v>
      </c>
      <c r="E1217" s="3" t="s">
        <v>10</v>
      </c>
      <c r="F1217" s="3" t="s">
        <v>27</v>
      </c>
      <c r="G1217" s="3" t="s">
        <v>28</v>
      </c>
      <c r="H1217" s="3">
        <v>81931</v>
      </c>
      <c r="V1217" s="4"/>
      <c r="W1217" s="9"/>
      <c r="X1217" s="6"/>
    </row>
    <row r="1218" spans="1:24" ht="15.75" customHeight="1">
      <c r="A1218" s="3">
        <v>152958</v>
      </c>
      <c r="B1218" s="7">
        <v>41800.296574074076</v>
      </c>
      <c r="C1218" s="8">
        <v>41800.296574074076</v>
      </c>
      <c r="D1218" s="3" t="s">
        <v>29</v>
      </c>
      <c r="E1218" s="3" t="s">
        <v>15</v>
      </c>
      <c r="F1218" s="3" t="s">
        <v>19</v>
      </c>
      <c r="G1218" s="3" t="s">
        <v>28</v>
      </c>
      <c r="H1218" s="3">
        <v>81920</v>
      </c>
      <c r="V1218" s="4"/>
      <c r="W1218" s="9"/>
      <c r="X1218" s="6"/>
    </row>
    <row r="1219" spans="1:24" ht="15.75" customHeight="1">
      <c r="A1219" s="3">
        <v>179861</v>
      </c>
      <c r="B1219" s="7">
        <v>41795.379155092596</v>
      </c>
      <c r="C1219" s="8">
        <v>41795.379155092596</v>
      </c>
      <c r="D1219" s="3" t="s">
        <v>9</v>
      </c>
      <c r="E1219" s="3" t="s">
        <v>15</v>
      </c>
      <c r="F1219" s="3" t="s">
        <v>19</v>
      </c>
      <c r="G1219" s="3" t="s">
        <v>28</v>
      </c>
      <c r="H1219" s="3">
        <v>81869</v>
      </c>
      <c r="V1219" s="4"/>
      <c r="W1219" s="9"/>
      <c r="X1219" s="6"/>
    </row>
    <row r="1220" spans="1:24" ht="15.75" customHeight="1">
      <c r="A1220" s="3">
        <v>393895</v>
      </c>
      <c r="B1220" s="7">
        <v>41771.865104166667</v>
      </c>
      <c r="C1220" s="8">
        <v>41771.865104166667</v>
      </c>
      <c r="D1220" s="3" t="s">
        <v>9</v>
      </c>
      <c r="E1220" s="3" t="s">
        <v>15</v>
      </c>
      <c r="F1220" s="3" t="s">
        <v>27</v>
      </c>
      <c r="G1220" s="3" t="s">
        <v>28</v>
      </c>
      <c r="H1220" s="3">
        <v>81819</v>
      </c>
      <c r="V1220" s="4"/>
      <c r="W1220" s="9"/>
      <c r="X1220" s="6"/>
    </row>
    <row r="1221" spans="1:24" ht="15.75" customHeight="1">
      <c r="A1221" s="3">
        <v>284733</v>
      </c>
      <c r="B1221" s="7">
        <v>41780.400057870371</v>
      </c>
      <c r="C1221" s="8">
        <v>41780.400057870371</v>
      </c>
      <c r="D1221" s="3" t="s">
        <v>29</v>
      </c>
      <c r="E1221" s="3" t="s">
        <v>10</v>
      </c>
      <c r="F1221" s="3" t="s">
        <v>19</v>
      </c>
      <c r="G1221" s="3" t="s">
        <v>16</v>
      </c>
      <c r="H1221" s="3">
        <v>81819</v>
      </c>
      <c r="V1221" s="4"/>
      <c r="W1221" s="9"/>
      <c r="X1221" s="6"/>
    </row>
    <row r="1222" spans="1:24" ht="15.75" customHeight="1">
      <c r="A1222" s="3">
        <v>957985</v>
      </c>
      <c r="B1222" s="7">
        <v>41831.644062500003</v>
      </c>
      <c r="C1222" s="8">
        <v>41831.644062500003</v>
      </c>
      <c r="D1222" s="3" t="s">
        <v>9</v>
      </c>
      <c r="E1222" s="3" t="s">
        <v>15</v>
      </c>
      <c r="F1222" s="3" t="s">
        <v>38</v>
      </c>
      <c r="G1222" s="3" t="s">
        <v>26</v>
      </c>
      <c r="H1222" s="3">
        <v>81806</v>
      </c>
      <c r="V1222" s="4"/>
      <c r="W1222" s="9"/>
      <c r="X1222" s="6"/>
    </row>
    <row r="1223" spans="1:24" ht="15.75" customHeight="1">
      <c r="A1223" s="3">
        <v>309686</v>
      </c>
      <c r="B1223" s="7">
        <v>41779.834490740737</v>
      </c>
      <c r="C1223" s="8">
        <v>41779.834490740737</v>
      </c>
      <c r="D1223" s="3" t="s">
        <v>9</v>
      </c>
      <c r="E1223" s="3" t="s">
        <v>15</v>
      </c>
      <c r="F1223" s="3" t="s">
        <v>27</v>
      </c>
      <c r="G1223" s="3" t="s">
        <v>26</v>
      </c>
      <c r="H1223" s="3">
        <v>81799</v>
      </c>
      <c r="V1223" s="4"/>
      <c r="W1223" s="9"/>
      <c r="X1223" s="6"/>
    </row>
    <row r="1224" spans="1:24" ht="15.75" customHeight="1">
      <c r="A1224" s="3">
        <v>83766</v>
      </c>
      <c r="B1224" s="7">
        <v>41852.691284722219</v>
      </c>
      <c r="C1224" s="8">
        <v>41852.691284722219</v>
      </c>
      <c r="D1224" s="3" t="s">
        <v>29</v>
      </c>
      <c r="E1224" s="3" t="s">
        <v>15</v>
      </c>
      <c r="F1224" s="3" t="s">
        <v>19</v>
      </c>
      <c r="G1224" s="3" t="s">
        <v>31</v>
      </c>
      <c r="H1224" s="3">
        <v>81796</v>
      </c>
      <c r="V1224" s="4"/>
      <c r="W1224" s="9"/>
      <c r="X1224" s="6"/>
    </row>
    <row r="1225" spans="1:24" ht="15.75" customHeight="1">
      <c r="A1225" s="3">
        <v>671181</v>
      </c>
      <c r="B1225" s="7">
        <v>41818.814189814817</v>
      </c>
      <c r="C1225" s="8">
        <v>41818.814189814817</v>
      </c>
      <c r="D1225" s="3" t="s">
        <v>29</v>
      </c>
      <c r="E1225" s="3" t="s">
        <v>10</v>
      </c>
      <c r="F1225" s="3" t="s">
        <v>19</v>
      </c>
      <c r="G1225" s="3" t="s">
        <v>23</v>
      </c>
      <c r="H1225" s="3">
        <v>81792</v>
      </c>
      <c r="V1225" s="4"/>
      <c r="W1225" s="9"/>
      <c r="X1225" s="6"/>
    </row>
    <row r="1226" spans="1:24" ht="15.75" customHeight="1">
      <c r="A1226" s="3">
        <v>594085</v>
      </c>
      <c r="B1226" s="7">
        <v>41881.656967592593</v>
      </c>
      <c r="C1226" s="8">
        <v>41881.656967592593</v>
      </c>
      <c r="D1226" s="3" t="s">
        <v>9</v>
      </c>
      <c r="E1226" s="3" t="s">
        <v>10</v>
      </c>
      <c r="F1226" s="3" t="s">
        <v>19</v>
      </c>
      <c r="G1226" s="3" t="s">
        <v>31</v>
      </c>
      <c r="H1226" s="3">
        <v>81770</v>
      </c>
      <c r="V1226" s="4"/>
      <c r="W1226" s="9"/>
      <c r="X1226" s="6"/>
    </row>
    <row r="1227" spans="1:24" ht="15.75" customHeight="1">
      <c r="A1227" s="3">
        <v>195323</v>
      </c>
      <c r="B1227" s="7">
        <v>41768.533726851849</v>
      </c>
      <c r="C1227" s="8">
        <v>41768.533726851849</v>
      </c>
      <c r="D1227" s="3" t="s">
        <v>9</v>
      </c>
      <c r="E1227" s="3" t="s">
        <v>41</v>
      </c>
      <c r="F1227" s="3" t="s">
        <v>19</v>
      </c>
      <c r="G1227" s="3" t="s">
        <v>16</v>
      </c>
      <c r="H1227" s="3">
        <v>81757</v>
      </c>
      <c r="V1227" s="4"/>
      <c r="W1227" s="9"/>
      <c r="X1227" s="6"/>
    </row>
    <row r="1228" spans="1:24" ht="15.75" customHeight="1">
      <c r="A1228" s="3">
        <v>680293</v>
      </c>
      <c r="B1228" s="7">
        <v>41803.623888888891</v>
      </c>
      <c r="C1228" s="8">
        <v>41803.623888888891</v>
      </c>
      <c r="D1228" s="3" t="s">
        <v>9</v>
      </c>
      <c r="E1228" s="3" t="s">
        <v>10</v>
      </c>
      <c r="F1228" s="3" t="s">
        <v>33</v>
      </c>
      <c r="G1228" s="3" t="s">
        <v>23</v>
      </c>
      <c r="H1228" s="3">
        <v>81750</v>
      </c>
      <c r="V1228" s="4"/>
      <c r="W1228" s="9"/>
      <c r="X1228" s="6"/>
    </row>
    <row r="1229" spans="1:24" ht="15.75" customHeight="1">
      <c r="A1229" s="3">
        <v>114265</v>
      </c>
      <c r="B1229" s="7">
        <v>41873.581250000003</v>
      </c>
      <c r="C1229" s="8">
        <v>41873.581250000003</v>
      </c>
      <c r="D1229" s="3" t="s">
        <v>9</v>
      </c>
      <c r="E1229" s="3" t="s">
        <v>10</v>
      </c>
      <c r="F1229" s="3" t="s">
        <v>19</v>
      </c>
      <c r="G1229" s="3" t="s">
        <v>26</v>
      </c>
      <c r="H1229" s="3">
        <v>81743</v>
      </c>
      <c r="V1229" s="4"/>
      <c r="W1229" s="9"/>
      <c r="X1229" s="6"/>
    </row>
    <row r="1230" spans="1:24" ht="15.75" customHeight="1">
      <c r="A1230" s="3">
        <v>518587</v>
      </c>
      <c r="B1230" s="7">
        <v>41859.530300925922</v>
      </c>
      <c r="C1230" s="8">
        <v>41859.530300925922</v>
      </c>
      <c r="D1230" s="3" t="s">
        <v>9</v>
      </c>
      <c r="E1230" s="3" t="s">
        <v>15</v>
      </c>
      <c r="F1230" s="3" t="s">
        <v>27</v>
      </c>
      <c r="G1230" s="3" t="s">
        <v>39</v>
      </c>
      <c r="H1230" s="3">
        <v>81742</v>
      </c>
      <c r="V1230" s="4"/>
      <c r="W1230" s="9"/>
      <c r="X1230" s="6"/>
    </row>
    <row r="1231" spans="1:24" ht="15.75" customHeight="1">
      <c r="A1231" s="3">
        <v>897545</v>
      </c>
      <c r="B1231" s="7">
        <v>41834.61142361111</v>
      </c>
      <c r="C1231" s="8">
        <v>41834.61142361111</v>
      </c>
      <c r="D1231" s="3" t="s">
        <v>9</v>
      </c>
      <c r="E1231" s="3" t="s">
        <v>15</v>
      </c>
      <c r="F1231" s="3" t="s">
        <v>34</v>
      </c>
      <c r="G1231" s="3" t="s">
        <v>28</v>
      </c>
      <c r="H1231" s="3">
        <v>81741</v>
      </c>
      <c r="V1231" s="4"/>
      <c r="W1231" s="9"/>
      <c r="X1231" s="6"/>
    </row>
    <row r="1232" spans="1:24" ht="15.75" customHeight="1">
      <c r="A1232" s="3">
        <v>462209</v>
      </c>
      <c r="B1232" s="7">
        <v>41838.306712962964</v>
      </c>
      <c r="C1232" s="8">
        <v>41838.306712962964</v>
      </c>
      <c r="D1232" s="3" t="s">
        <v>9</v>
      </c>
      <c r="E1232" s="3" t="s">
        <v>10</v>
      </c>
      <c r="F1232" s="3" t="s">
        <v>11</v>
      </c>
      <c r="G1232" s="3" t="s">
        <v>39</v>
      </c>
      <c r="H1232" s="3">
        <v>81726</v>
      </c>
      <c r="V1232" s="4"/>
      <c r="W1232" s="9"/>
      <c r="X1232" s="6"/>
    </row>
    <row r="1233" spans="1:24" ht="15.75" customHeight="1">
      <c r="A1233" s="3">
        <v>507412</v>
      </c>
      <c r="B1233" s="7">
        <v>41812.62226851852</v>
      </c>
      <c r="C1233" s="8">
        <v>41812.62226851852</v>
      </c>
      <c r="D1233" s="3" t="s">
        <v>29</v>
      </c>
      <c r="E1233" s="3" t="s">
        <v>15</v>
      </c>
      <c r="F1233" s="3" t="s">
        <v>27</v>
      </c>
      <c r="G1233" s="3" t="s">
        <v>32</v>
      </c>
      <c r="H1233" s="3">
        <v>81722</v>
      </c>
      <c r="V1233" s="4"/>
      <c r="W1233" s="9"/>
      <c r="X1233" s="6"/>
    </row>
    <row r="1234" spans="1:24" ht="15.75" customHeight="1">
      <c r="A1234" s="3">
        <v>192872</v>
      </c>
      <c r="B1234" s="7">
        <v>41828.398888888885</v>
      </c>
      <c r="C1234" s="8">
        <v>41828.398888888885</v>
      </c>
      <c r="D1234" s="3" t="s">
        <v>9</v>
      </c>
      <c r="E1234" s="3" t="s">
        <v>10</v>
      </c>
      <c r="F1234" s="3" t="s">
        <v>19</v>
      </c>
      <c r="G1234" s="3" t="s">
        <v>28</v>
      </c>
      <c r="H1234" s="3">
        <v>81721</v>
      </c>
      <c r="V1234" s="4"/>
      <c r="W1234" s="9"/>
      <c r="X1234" s="6"/>
    </row>
    <row r="1235" spans="1:24" ht="15.75" customHeight="1">
      <c r="A1235" s="3">
        <v>857543</v>
      </c>
      <c r="B1235" s="7">
        <v>41825.67796296296</v>
      </c>
      <c r="C1235" s="8">
        <v>41825.67796296296</v>
      </c>
      <c r="D1235" s="3" t="s">
        <v>9</v>
      </c>
      <c r="E1235" s="3" t="s">
        <v>15</v>
      </c>
      <c r="F1235" s="3" t="s">
        <v>19</v>
      </c>
      <c r="G1235" s="3" t="s">
        <v>32</v>
      </c>
      <c r="H1235" s="3">
        <v>81718</v>
      </c>
      <c r="V1235" s="4"/>
      <c r="W1235" s="9"/>
      <c r="X1235" s="6"/>
    </row>
    <row r="1236" spans="1:24" ht="15.75" customHeight="1">
      <c r="A1236" s="3">
        <v>814813</v>
      </c>
      <c r="B1236" s="7">
        <v>41859.645185185182</v>
      </c>
      <c r="C1236" s="8">
        <v>41859.645185185182</v>
      </c>
      <c r="D1236" s="3" t="s">
        <v>9</v>
      </c>
      <c r="E1236" s="3" t="s">
        <v>10</v>
      </c>
      <c r="F1236" s="3" t="s">
        <v>34</v>
      </c>
      <c r="G1236" s="3" t="s">
        <v>16</v>
      </c>
      <c r="H1236" s="3">
        <v>81715</v>
      </c>
      <c r="V1236" s="4"/>
      <c r="W1236" s="9"/>
      <c r="X1236" s="6"/>
    </row>
    <row r="1237" spans="1:24" ht="15.75" customHeight="1">
      <c r="A1237" s="3">
        <v>731738</v>
      </c>
      <c r="B1237" s="7">
        <v>41855.41605324074</v>
      </c>
      <c r="C1237" s="8">
        <v>41855.41605324074</v>
      </c>
      <c r="D1237" s="3" t="s">
        <v>9</v>
      </c>
      <c r="E1237" s="3" t="s">
        <v>10</v>
      </c>
      <c r="F1237" s="3" t="s">
        <v>27</v>
      </c>
      <c r="G1237" s="3" t="s">
        <v>28</v>
      </c>
      <c r="H1237" s="3">
        <v>81707</v>
      </c>
      <c r="V1237" s="4"/>
      <c r="W1237" s="9"/>
      <c r="X1237" s="6"/>
    </row>
    <row r="1238" spans="1:24" ht="15.75" customHeight="1">
      <c r="A1238" s="3">
        <v>620270</v>
      </c>
      <c r="B1238" s="7">
        <v>41809.826284722221</v>
      </c>
      <c r="C1238" s="8">
        <v>41809.826284722221</v>
      </c>
      <c r="D1238" s="3" t="s">
        <v>29</v>
      </c>
      <c r="E1238" s="3" t="s">
        <v>10</v>
      </c>
      <c r="F1238" s="3" t="s">
        <v>27</v>
      </c>
      <c r="G1238" s="3" t="s">
        <v>32</v>
      </c>
      <c r="H1238" s="3">
        <v>81695</v>
      </c>
      <c r="V1238" s="4"/>
      <c r="W1238" s="9"/>
      <c r="X1238" s="6"/>
    </row>
    <row r="1239" spans="1:24" ht="15.75" customHeight="1">
      <c r="A1239" s="3">
        <v>657548</v>
      </c>
      <c r="B1239" s="7">
        <v>41767.406087962961</v>
      </c>
      <c r="C1239" s="8">
        <v>41767.406087962961</v>
      </c>
      <c r="D1239" s="3" t="s">
        <v>9</v>
      </c>
      <c r="E1239" s="3" t="s">
        <v>15</v>
      </c>
      <c r="F1239" s="3" t="s">
        <v>19</v>
      </c>
      <c r="G1239" s="3" t="s">
        <v>28</v>
      </c>
      <c r="H1239" s="3">
        <v>81692</v>
      </c>
      <c r="V1239" s="4"/>
      <c r="W1239" s="9"/>
      <c r="X1239" s="6"/>
    </row>
    <row r="1240" spans="1:24" ht="15.75" customHeight="1">
      <c r="A1240" s="3">
        <v>282040</v>
      </c>
      <c r="B1240" s="7">
        <v>41785.399340277778</v>
      </c>
      <c r="C1240" s="8">
        <v>41785.399340277778</v>
      </c>
      <c r="D1240" s="3" t="s">
        <v>29</v>
      </c>
      <c r="E1240" s="3" t="s">
        <v>15</v>
      </c>
      <c r="F1240" s="3" t="s">
        <v>19</v>
      </c>
      <c r="G1240" s="3" t="s">
        <v>26</v>
      </c>
      <c r="H1240" s="3">
        <v>81683</v>
      </c>
      <c r="V1240" s="4"/>
      <c r="W1240" s="9"/>
      <c r="X1240" s="6"/>
    </row>
    <row r="1241" spans="1:24" ht="15.75" customHeight="1">
      <c r="A1241" s="3">
        <v>992900</v>
      </c>
      <c r="B1241" s="7">
        <v>41867.054988425924</v>
      </c>
      <c r="C1241" s="8">
        <v>41867.054988425924</v>
      </c>
      <c r="D1241" s="3" t="s">
        <v>29</v>
      </c>
      <c r="E1241" s="3" t="s">
        <v>15</v>
      </c>
      <c r="F1241" s="3" t="s">
        <v>30</v>
      </c>
      <c r="G1241" s="3" t="s">
        <v>31</v>
      </c>
      <c r="H1241" s="3">
        <v>81641</v>
      </c>
      <c r="V1241" s="4"/>
      <c r="W1241" s="9"/>
      <c r="X1241" s="6"/>
    </row>
    <row r="1242" spans="1:24" ht="15.75" customHeight="1">
      <c r="A1242" s="3">
        <v>874807</v>
      </c>
      <c r="B1242" s="7">
        <v>41786.519131944442</v>
      </c>
      <c r="C1242" s="8">
        <v>41786.519131944442</v>
      </c>
      <c r="D1242" s="3" t="s">
        <v>29</v>
      </c>
      <c r="E1242" s="3" t="s">
        <v>10</v>
      </c>
      <c r="F1242" s="3" t="s">
        <v>11</v>
      </c>
      <c r="G1242" s="3" t="s">
        <v>28</v>
      </c>
      <c r="H1242" s="3">
        <v>81603</v>
      </c>
      <c r="V1242" s="4"/>
      <c r="W1242" s="9"/>
      <c r="X1242" s="6"/>
    </row>
    <row r="1243" spans="1:24" ht="15.75" customHeight="1">
      <c r="A1243" s="3">
        <v>582577</v>
      </c>
      <c r="B1243" s="7">
        <v>41850.508750000001</v>
      </c>
      <c r="C1243" s="8">
        <v>41850.508750000001</v>
      </c>
      <c r="D1243" s="3" t="s">
        <v>29</v>
      </c>
      <c r="E1243" s="3" t="s">
        <v>10</v>
      </c>
      <c r="F1243" s="3" t="s">
        <v>40</v>
      </c>
      <c r="G1243" s="3" t="s">
        <v>28</v>
      </c>
      <c r="H1243" s="3">
        <v>81590</v>
      </c>
      <c r="V1243" s="4"/>
      <c r="W1243" s="9"/>
      <c r="X1243" s="6"/>
    </row>
    <row r="1244" spans="1:24" ht="15.75" customHeight="1">
      <c r="A1244" s="3">
        <v>80431</v>
      </c>
      <c r="B1244" s="7">
        <v>41831.518692129626</v>
      </c>
      <c r="C1244" s="8">
        <v>41831.518692129626</v>
      </c>
      <c r="D1244" s="3" t="s">
        <v>29</v>
      </c>
      <c r="E1244" s="3" t="s">
        <v>10</v>
      </c>
      <c r="F1244" s="3" t="s">
        <v>19</v>
      </c>
      <c r="G1244" s="3" t="s">
        <v>36</v>
      </c>
      <c r="H1244" s="3">
        <v>81586</v>
      </c>
      <c r="V1244" s="4"/>
      <c r="W1244" s="9"/>
      <c r="X1244" s="6"/>
    </row>
    <row r="1245" spans="1:24" ht="15.75" customHeight="1">
      <c r="A1245" s="3">
        <v>852401</v>
      </c>
      <c r="B1245" s="7">
        <v>41817.24628472222</v>
      </c>
      <c r="C1245" s="8">
        <v>41817.24628472222</v>
      </c>
      <c r="D1245" s="3" t="s">
        <v>9</v>
      </c>
      <c r="E1245" s="3" t="s">
        <v>10</v>
      </c>
      <c r="F1245" s="3" t="s">
        <v>27</v>
      </c>
      <c r="G1245" s="3" t="s">
        <v>28</v>
      </c>
      <c r="H1245" s="3">
        <v>81579</v>
      </c>
      <c r="V1245" s="4"/>
      <c r="W1245" s="9"/>
      <c r="X1245" s="6"/>
    </row>
    <row r="1246" spans="1:24" ht="15.75" customHeight="1">
      <c r="A1246" s="3">
        <v>976777</v>
      </c>
      <c r="B1246" s="7">
        <v>41780.646307870367</v>
      </c>
      <c r="C1246" s="8">
        <v>41780.646307870367</v>
      </c>
      <c r="D1246" s="3" t="s">
        <v>29</v>
      </c>
      <c r="E1246" s="3" t="s">
        <v>15</v>
      </c>
      <c r="F1246" s="3" t="s">
        <v>27</v>
      </c>
      <c r="G1246" s="3" t="s">
        <v>28</v>
      </c>
      <c r="H1246" s="3">
        <v>81574</v>
      </c>
      <c r="V1246" s="4"/>
      <c r="W1246" s="9"/>
      <c r="X1246" s="6"/>
    </row>
    <row r="1247" spans="1:24" ht="15.75" customHeight="1">
      <c r="A1247" s="3">
        <v>140184</v>
      </c>
      <c r="B1247" s="7">
        <v>41801.618564814817</v>
      </c>
      <c r="C1247" s="8">
        <v>41801.618564814817</v>
      </c>
      <c r="D1247" s="3" t="s">
        <v>9</v>
      </c>
      <c r="E1247" s="3" t="s">
        <v>15</v>
      </c>
      <c r="F1247" s="3" t="s">
        <v>38</v>
      </c>
      <c r="G1247" s="3" t="s">
        <v>28</v>
      </c>
      <c r="H1247" s="3">
        <v>81546</v>
      </c>
      <c r="V1247" s="4"/>
      <c r="W1247" s="9"/>
      <c r="X1247" s="6"/>
    </row>
    <row r="1248" spans="1:24" ht="15.75" customHeight="1">
      <c r="A1248" s="3">
        <v>156526</v>
      </c>
      <c r="B1248" s="7">
        <v>41824.35765046296</v>
      </c>
      <c r="C1248" s="8">
        <v>41824.35765046296</v>
      </c>
      <c r="D1248" s="3" t="s">
        <v>29</v>
      </c>
      <c r="E1248" s="3" t="s">
        <v>15</v>
      </c>
      <c r="F1248" s="3" t="s">
        <v>27</v>
      </c>
      <c r="G1248" s="3" t="s">
        <v>28</v>
      </c>
      <c r="H1248" s="3">
        <v>81539</v>
      </c>
      <c r="V1248" s="4"/>
      <c r="W1248" s="9"/>
      <c r="X1248" s="6"/>
    </row>
    <row r="1249" spans="1:24" ht="15.75" customHeight="1">
      <c r="A1249" s="3">
        <v>91351</v>
      </c>
      <c r="B1249" s="7">
        <v>41873.713368055556</v>
      </c>
      <c r="C1249" s="8">
        <v>41873.713368055556</v>
      </c>
      <c r="D1249" s="3" t="s">
        <v>9</v>
      </c>
      <c r="E1249" s="3" t="s">
        <v>15</v>
      </c>
      <c r="F1249" s="3" t="s">
        <v>19</v>
      </c>
      <c r="G1249" s="3" t="s">
        <v>16</v>
      </c>
      <c r="H1249" s="3">
        <v>81537</v>
      </c>
      <c r="V1249" s="4"/>
      <c r="W1249" s="9"/>
      <c r="X1249" s="6"/>
    </row>
    <row r="1250" spans="1:24" ht="15.75" customHeight="1">
      <c r="A1250" s="3">
        <v>237408</v>
      </c>
      <c r="B1250" s="7">
        <v>41769.453599537039</v>
      </c>
      <c r="C1250" s="8">
        <v>41769.453599537039</v>
      </c>
      <c r="D1250" s="3" t="s">
        <v>9</v>
      </c>
      <c r="E1250" s="3" t="s">
        <v>15</v>
      </c>
      <c r="F1250" s="3" t="s">
        <v>27</v>
      </c>
      <c r="G1250" s="3" t="s">
        <v>39</v>
      </c>
      <c r="H1250" s="3">
        <v>81535</v>
      </c>
      <c r="V1250" s="4"/>
      <c r="W1250" s="9"/>
      <c r="X1250" s="6"/>
    </row>
    <row r="1251" spans="1:24" ht="15.75" customHeight="1">
      <c r="A1251" s="3">
        <v>58219</v>
      </c>
      <c r="B1251" s="7">
        <v>41876.429780092592</v>
      </c>
      <c r="C1251" s="8">
        <v>41876.429780092592</v>
      </c>
      <c r="D1251" s="3" t="s">
        <v>9</v>
      </c>
      <c r="E1251" s="3" t="s">
        <v>15</v>
      </c>
      <c r="F1251" s="3" t="s">
        <v>30</v>
      </c>
      <c r="G1251" s="3" t="s">
        <v>26</v>
      </c>
      <c r="H1251" s="3">
        <v>81522</v>
      </c>
      <c r="V1251" s="4"/>
      <c r="W1251" s="9"/>
      <c r="X1251" s="6"/>
    </row>
    <row r="1252" spans="1:24" ht="15.75" customHeight="1">
      <c r="A1252" s="3">
        <v>654902</v>
      </c>
      <c r="B1252" s="7">
        <v>41853.823680555557</v>
      </c>
      <c r="C1252" s="8">
        <v>41853.823680555557</v>
      </c>
      <c r="D1252" s="3" t="s">
        <v>29</v>
      </c>
      <c r="E1252" s="3" t="s">
        <v>10</v>
      </c>
      <c r="F1252" s="3" t="s">
        <v>27</v>
      </c>
      <c r="G1252" s="3" t="s">
        <v>16</v>
      </c>
      <c r="H1252" s="3">
        <v>81497</v>
      </c>
      <c r="V1252" s="4"/>
      <c r="W1252" s="9"/>
      <c r="X1252" s="6"/>
    </row>
    <row r="1253" spans="1:24" ht="15.75" customHeight="1">
      <c r="A1253" s="3">
        <v>882516</v>
      </c>
      <c r="B1253" s="7">
        <v>41796.649583333332</v>
      </c>
      <c r="C1253" s="8">
        <v>41796.649583333332</v>
      </c>
      <c r="D1253" s="3" t="s">
        <v>9</v>
      </c>
      <c r="E1253" s="3" t="s">
        <v>15</v>
      </c>
      <c r="F1253" s="3" t="s">
        <v>19</v>
      </c>
      <c r="G1253" s="3" t="s">
        <v>20</v>
      </c>
      <c r="H1253" s="3">
        <v>81497</v>
      </c>
      <c r="V1253" s="4"/>
      <c r="W1253" s="9"/>
      <c r="X1253" s="6"/>
    </row>
    <row r="1254" spans="1:24" ht="15.75" customHeight="1">
      <c r="A1254" s="3">
        <v>902013</v>
      </c>
      <c r="B1254" s="7">
        <v>41836.397499999999</v>
      </c>
      <c r="C1254" s="8">
        <v>41836.397499999999</v>
      </c>
      <c r="D1254" s="3" t="s">
        <v>9</v>
      </c>
      <c r="E1254" s="3" t="s">
        <v>15</v>
      </c>
      <c r="F1254" s="3" t="s">
        <v>27</v>
      </c>
      <c r="G1254" s="3" t="s">
        <v>26</v>
      </c>
      <c r="H1254" s="3">
        <v>81465</v>
      </c>
      <c r="V1254" s="4"/>
      <c r="W1254" s="9"/>
      <c r="X1254" s="6"/>
    </row>
    <row r="1255" spans="1:24" ht="15.75" customHeight="1">
      <c r="A1255" s="3">
        <v>747382</v>
      </c>
      <c r="B1255" s="7">
        <v>41835.486631944441</v>
      </c>
      <c r="C1255" s="8">
        <v>41835.486631944441</v>
      </c>
      <c r="D1255" s="3" t="s">
        <v>9</v>
      </c>
      <c r="E1255" s="3" t="s">
        <v>15</v>
      </c>
      <c r="F1255" s="3" t="s">
        <v>27</v>
      </c>
      <c r="G1255" s="3" t="s">
        <v>31</v>
      </c>
      <c r="H1255" s="3">
        <v>81465</v>
      </c>
      <c r="V1255" s="4"/>
      <c r="W1255" s="9"/>
      <c r="X1255" s="6"/>
    </row>
    <row r="1256" spans="1:24" ht="15.75" customHeight="1">
      <c r="A1256" s="3">
        <v>220491</v>
      </c>
      <c r="B1256" s="7">
        <v>41783.299155092594</v>
      </c>
      <c r="C1256" s="8">
        <v>41783.299155092594</v>
      </c>
      <c r="D1256" s="3" t="s">
        <v>29</v>
      </c>
      <c r="E1256" s="3" t="s">
        <v>15</v>
      </c>
      <c r="F1256" s="3" t="s">
        <v>30</v>
      </c>
      <c r="G1256" s="3" t="s">
        <v>36</v>
      </c>
      <c r="H1256" s="3">
        <v>81463</v>
      </c>
      <c r="V1256" s="4"/>
      <c r="W1256" s="9"/>
      <c r="X1256" s="6"/>
    </row>
    <row r="1257" spans="1:24" ht="15.75" customHeight="1">
      <c r="A1257" s="3">
        <v>138840</v>
      </c>
      <c r="B1257" s="7">
        <v>41773.762256944443</v>
      </c>
      <c r="C1257" s="8">
        <v>41773.762256944443</v>
      </c>
      <c r="D1257" s="3" t="s">
        <v>9</v>
      </c>
      <c r="E1257" s="3" t="s">
        <v>10</v>
      </c>
      <c r="F1257" s="3" t="s">
        <v>27</v>
      </c>
      <c r="G1257" s="3" t="s">
        <v>28</v>
      </c>
      <c r="H1257" s="3">
        <v>81456</v>
      </c>
      <c r="V1257" s="4"/>
      <c r="W1257" s="9"/>
      <c r="X1257" s="6"/>
    </row>
    <row r="1258" spans="1:24" ht="15.75" customHeight="1">
      <c r="A1258" s="3">
        <v>216559</v>
      </c>
      <c r="B1258" s="7">
        <v>41802.398715277777</v>
      </c>
      <c r="C1258" s="8">
        <v>41802.398715277777</v>
      </c>
      <c r="D1258" s="3" t="s">
        <v>9</v>
      </c>
      <c r="E1258" s="3" t="s">
        <v>10</v>
      </c>
      <c r="F1258" s="3" t="s">
        <v>19</v>
      </c>
      <c r="G1258" s="3" t="s">
        <v>28</v>
      </c>
      <c r="H1258" s="3">
        <v>81440</v>
      </c>
      <c r="V1258" s="4"/>
      <c r="W1258" s="9"/>
      <c r="X1258" s="6"/>
    </row>
    <row r="1259" spans="1:24" ht="15.75" customHeight="1">
      <c r="A1259" s="3">
        <v>23223</v>
      </c>
      <c r="B1259" s="7">
        <v>41848.398923611108</v>
      </c>
      <c r="C1259" s="8">
        <v>41848.398923611108</v>
      </c>
      <c r="D1259" s="3" t="s">
        <v>9</v>
      </c>
      <c r="E1259" s="3" t="s">
        <v>15</v>
      </c>
      <c r="F1259" s="3" t="s">
        <v>19</v>
      </c>
      <c r="G1259" s="3" t="s">
        <v>31</v>
      </c>
      <c r="H1259" s="3">
        <v>81439</v>
      </c>
      <c r="V1259" s="4"/>
      <c r="W1259" s="9"/>
      <c r="X1259" s="6"/>
    </row>
    <row r="1260" spans="1:24" ht="15.75" customHeight="1">
      <c r="A1260" s="3">
        <v>375556</v>
      </c>
      <c r="B1260" s="7">
        <v>41760.407187500001</v>
      </c>
      <c r="C1260" s="8">
        <v>41760.407187500001</v>
      </c>
      <c r="D1260" s="3" t="s">
        <v>9</v>
      </c>
      <c r="E1260" s="3" t="s">
        <v>10</v>
      </c>
      <c r="F1260" s="3" t="s">
        <v>11</v>
      </c>
      <c r="G1260" s="3" t="s">
        <v>16</v>
      </c>
      <c r="H1260" s="3">
        <v>81434</v>
      </c>
      <c r="V1260" s="4"/>
      <c r="W1260" s="9"/>
      <c r="X1260" s="6"/>
    </row>
    <row r="1261" spans="1:24" ht="15.75" customHeight="1">
      <c r="A1261" s="3">
        <v>607894</v>
      </c>
      <c r="B1261" s="7">
        <v>41870.678217592591</v>
      </c>
      <c r="C1261" s="8">
        <v>41870.678217592591</v>
      </c>
      <c r="D1261" s="3" t="s">
        <v>9</v>
      </c>
      <c r="E1261" s="3" t="s">
        <v>10</v>
      </c>
      <c r="F1261" s="3" t="s">
        <v>34</v>
      </c>
      <c r="G1261" s="3" t="s">
        <v>16</v>
      </c>
      <c r="H1261" s="3">
        <v>81434</v>
      </c>
      <c r="V1261" s="4"/>
      <c r="W1261" s="9"/>
      <c r="X1261" s="6"/>
    </row>
    <row r="1262" spans="1:24" ht="15.75" customHeight="1">
      <c r="A1262" s="3">
        <v>610161</v>
      </c>
      <c r="B1262" s="7">
        <v>41820.53266203704</v>
      </c>
      <c r="C1262" s="8">
        <v>41820.53266203704</v>
      </c>
      <c r="D1262" s="3" t="s">
        <v>9</v>
      </c>
      <c r="E1262" s="3" t="s">
        <v>10</v>
      </c>
      <c r="F1262" s="3" t="s">
        <v>35</v>
      </c>
      <c r="G1262" s="3" t="s">
        <v>16</v>
      </c>
      <c r="H1262" s="3">
        <v>81425</v>
      </c>
      <c r="V1262" s="4"/>
      <c r="W1262" s="9"/>
      <c r="X1262" s="6"/>
    </row>
    <row r="1263" spans="1:24" ht="15.75" customHeight="1">
      <c r="A1263" s="3">
        <v>203158</v>
      </c>
      <c r="B1263" s="7">
        <v>41842.546643518515</v>
      </c>
      <c r="C1263" s="8">
        <v>41842.546643518515</v>
      </c>
      <c r="D1263" s="3" t="s">
        <v>29</v>
      </c>
      <c r="E1263" s="3" t="s">
        <v>15</v>
      </c>
      <c r="F1263" s="3" t="s">
        <v>27</v>
      </c>
      <c r="G1263" s="3" t="s">
        <v>26</v>
      </c>
      <c r="H1263" s="3">
        <v>81419</v>
      </c>
      <c r="V1263" s="4"/>
      <c r="W1263" s="9"/>
      <c r="X1263" s="6"/>
    </row>
    <row r="1264" spans="1:24" ht="15.75" customHeight="1">
      <c r="A1264" s="3">
        <v>462488</v>
      </c>
      <c r="B1264" s="7">
        <v>41793.404618055552</v>
      </c>
      <c r="C1264" s="8">
        <v>41793.404618055552</v>
      </c>
      <c r="D1264" s="3" t="s">
        <v>9</v>
      </c>
      <c r="E1264" s="3" t="s">
        <v>15</v>
      </c>
      <c r="F1264" s="3" t="s">
        <v>19</v>
      </c>
      <c r="G1264" s="3" t="s">
        <v>26</v>
      </c>
      <c r="H1264" s="3">
        <v>81412</v>
      </c>
      <c r="V1264" s="4"/>
      <c r="W1264" s="9"/>
      <c r="X1264" s="6"/>
    </row>
    <row r="1265" spans="1:24" ht="15.75" customHeight="1">
      <c r="A1265" s="3">
        <v>405687</v>
      </c>
      <c r="B1265" s="7">
        <v>41846.012997685182</v>
      </c>
      <c r="C1265" s="8">
        <v>41846.012997685182</v>
      </c>
      <c r="D1265" s="3" t="s">
        <v>9</v>
      </c>
      <c r="E1265" s="3" t="s">
        <v>15</v>
      </c>
      <c r="F1265" s="3" t="s">
        <v>19</v>
      </c>
      <c r="G1265" s="3" t="s">
        <v>23</v>
      </c>
      <c r="H1265" s="3">
        <v>81410</v>
      </c>
      <c r="V1265" s="4"/>
      <c r="W1265" s="9"/>
      <c r="X1265" s="6"/>
    </row>
    <row r="1266" spans="1:24" ht="15.75" customHeight="1">
      <c r="A1266" s="3">
        <v>310070</v>
      </c>
      <c r="B1266" s="7">
        <v>41849.617384259262</v>
      </c>
      <c r="C1266" s="8">
        <v>41849.617384259262</v>
      </c>
      <c r="D1266" s="3" t="s">
        <v>29</v>
      </c>
      <c r="E1266" s="3" t="s">
        <v>15</v>
      </c>
      <c r="F1266" s="3" t="s">
        <v>38</v>
      </c>
      <c r="G1266" s="3" t="s">
        <v>26</v>
      </c>
      <c r="H1266" s="3">
        <v>81369</v>
      </c>
      <c r="V1266" s="4"/>
      <c r="W1266" s="9"/>
      <c r="X1266" s="6"/>
    </row>
    <row r="1267" spans="1:24" ht="15.75" customHeight="1">
      <c r="A1267" s="3">
        <v>589852</v>
      </c>
      <c r="B1267" s="7">
        <v>41810.581805555557</v>
      </c>
      <c r="C1267" s="8">
        <v>41810.581805555557</v>
      </c>
      <c r="D1267" s="3" t="s">
        <v>29</v>
      </c>
      <c r="E1267" s="3" t="s">
        <v>15</v>
      </c>
      <c r="F1267" s="3" t="s">
        <v>34</v>
      </c>
      <c r="G1267" s="3" t="s">
        <v>26</v>
      </c>
      <c r="H1267" s="3">
        <v>81290</v>
      </c>
      <c r="V1267" s="4"/>
      <c r="W1267" s="9"/>
      <c r="X1267" s="6"/>
    </row>
    <row r="1268" spans="1:24" ht="15.75" customHeight="1">
      <c r="A1268" s="3">
        <v>589345</v>
      </c>
      <c r="B1268" s="7">
        <v>41820.696701388886</v>
      </c>
      <c r="C1268" s="8">
        <v>41820.696701388886</v>
      </c>
      <c r="D1268" s="3" t="s">
        <v>9</v>
      </c>
      <c r="E1268" s="3" t="s">
        <v>15</v>
      </c>
      <c r="F1268" s="3" t="s">
        <v>19</v>
      </c>
      <c r="G1268" s="3" t="s">
        <v>23</v>
      </c>
      <c r="H1268" s="3">
        <v>81274</v>
      </c>
      <c r="V1268" s="4"/>
      <c r="W1268" s="9"/>
      <c r="X1268" s="6"/>
    </row>
    <row r="1269" spans="1:24" ht="15.75" customHeight="1">
      <c r="A1269" s="3">
        <v>896284</v>
      </c>
      <c r="B1269" s="7">
        <v>41872.353425925925</v>
      </c>
      <c r="C1269" s="8">
        <v>41872.353425925925</v>
      </c>
      <c r="D1269" s="3" t="s">
        <v>29</v>
      </c>
      <c r="E1269" s="3" t="s">
        <v>15</v>
      </c>
      <c r="F1269" s="3" t="s">
        <v>34</v>
      </c>
      <c r="G1269" s="3" t="s">
        <v>23</v>
      </c>
      <c r="H1269" s="3">
        <v>81268</v>
      </c>
      <c r="V1269" s="4"/>
      <c r="W1269" s="9"/>
      <c r="X1269" s="6"/>
    </row>
    <row r="1270" spans="1:24" ht="15.75" customHeight="1">
      <c r="A1270" s="3">
        <v>674051</v>
      </c>
      <c r="B1270" s="7">
        <v>41766.649583333332</v>
      </c>
      <c r="C1270" s="8">
        <v>41766.649583333332</v>
      </c>
      <c r="D1270" s="3" t="s">
        <v>29</v>
      </c>
      <c r="E1270" s="3" t="s">
        <v>10</v>
      </c>
      <c r="F1270" s="3" t="s">
        <v>30</v>
      </c>
      <c r="G1270" s="3" t="s">
        <v>12</v>
      </c>
      <c r="H1270" s="3">
        <v>81261</v>
      </c>
      <c r="V1270" s="4"/>
      <c r="W1270" s="9"/>
      <c r="X1270" s="6"/>
    </row>
    <row r="1271" spans="1:24" ht="15.75" customHeight="1">
      <c r="A1271" s="3">
        <v>525836</v>
      </c>
      <c r="B1271" s="7">
        <v>41873.707685185182</v>
      </c>
      <c r="C1271" s="8">
        <v>41873.707685185182</v>
      </c>
      <c r="D1271" s="3" t="s">
        <v>9</v>
      </c>
      <c r="E1271" s="3" t="s">
        <v>15</v>
      </c>
      <c r="F1271" s="3" t="s">
        <v>19</v>
      </c>
      <c r="G1271" s="3" t="s">
        <v>26</v>
      </c>
      <c r="H1271" s="3">
        <v>81259</v>
      </c>
      <c r="V1271" s="4"/>
      <c r="W1271" s="9"/>
      <c r="X1271" s="6"/>
    </row>
    <row r="1272" spans="1:24" ht="15.75" customHeight="1">
      <c r="A1272" s="3">
        <v>303466</v>
      </c>
      <c r="B1272" s="7">
        <v>41778.553749999999</v>
      </c>
      <c r="C1272" s="8">
        <v>41778.553749999999</v>
      </c>
      <c r="D1272" s="3" t="s">
        <v>29</v>
      </c>
      <c r="E1272" s="3" t="s">
        <v>15</v>
      </c>
      <c r="F1272" s="3" t="s">
        <v>30</v>
      </c>
      <c r="G1272" s="3" t="s">
        <v>32</v>
      </c>
      <c r="H1272" s="3">
        <v>81257</v>
      </c>
      <c r="V1272" s="4"/>
      <c r="W1272" s="9"/>
      <c r="X1272" s="6"/>
    </row>
    <row r="1273" spans="1:24" ht="15.75" customHeight="1">
      <c r="A1273" s="3">
        <v>102990</v>
      </c>
      <c r="B1273" s="7">
        <v>41808.705625000002</v>
      </c>
      <c r="C1273" s="8">
        <v>41808.705625000002</v>
      </c>
      <c r="D1273" s="3" t="s">
        <v>9</v>
      </c>
      <c r="E1273" s="3" t="s">
        <v>10</v>
      </c>
      <c r="F1273" s="3" t="s">
        <v>27</v>
      </c>
      <c r="G1273" s="3" t="s">
        <v>36</v>
      </c>
      <c r="H1273" s="3">
        <v>81256</v>
      </c>
      <c r="V1273" s="4"/>
      <c r="W1273" s="9"/>
      <c r="X1273" s="6"/>
    </row>
    <row r="1274" spans="1:24" ht="15.75" customHeight="1">
      <c r="A1274" s="3">
        <v>602680</v>
      </c>
      <c r="B1274" s="7">
        <v>41857.397743055553</v>
      </c>
      <c r="C1274" s="8">
        <v>41857.397743055553</v>
      </c>
      <c r="D1274" s="3" t="s">
        <v>9</v>
      </c>
      <c r="E1274" s="3" t="s">
        <v>15</v>
      </c>
      <c r="F1274" s="3" t="s">
        <v>27</v>
      </c>
      <c r="G1274" s="3" t="s">
        <v>26</v>
      </c>
      <c r="H1274" s="3">
        <v>81254</v>
      </c>
      <c r="V1274" s="4"/>
      <c r="W1274" s="9"/>
      <c r="X1274" s="6"/>
    </row>
    <row r="1275" spans="1:24" ht="15.75" customHeight="1">
      <c r="A1275" s="3">
        <v>107783</v>
      </c>
      <c r="B1275" s="7">
        <v>41811.345381944448</v>
      </c>
      <c r="C1275" s="8">
        <v>41811.345381944448</v>
      </c>
      <c r="D1275" s="3" t="s">
        <v>29</v>
      </c>
      <c r="E1275" s="3" t="s">
        <v>15</v>
      </c>
      <c r="F1275" s="3" t="s">
        <v>27</v>
      </c>
      <c r="G1275" s="3" t="s">
        <v>39</v>
      </c>
      <c r="H1275" s="3">
        <v>81252</v>
      </c>
      <c r="V1275" s="4"/>
      <c r="W1275" s="9"/>
      <c r="X1275" s="6"/>
    </row>
    <row r="1276" spans="1:24" ht="15.75" customHeight="1">
      <c r="A1276" s="3">
        <v>852718</v>
      </c>
      <c r="B1276" s="7">
        <v>41869.400925925926</v>
      </c>
      <c r="C1276" s="8">
        <v>41869.400925925926</v>
      </c>
      <c r="D1276" s="3" t="s">
        <v>9</v>
      </c>
      <c r="E1276" s="3" t="s">
        <v>10</v>
      </c>
      <c r="F1276" s="3" t="s">
        <v>19</v>
      </c>
      <c r="G1276" s="3" t="s">
        <v>28</v>
      </c>
      <c r="H1276" s="3">
        <v>81245</v>
      </c>
      <c r="V1276" s="4"/>
      <c r="W1276" s="9"/>
      <c r="X1276" s="6"/>
    </row>
    <row r="1277" spans="1:24" ht="15.75" customHeight="1">
      <c r="A1277" s="3">
        <v>112091</v>
      </c>
      <c r="B1277" s="7">
        <v>41870.677499999998</v>
      </c>
      <c r="C1277" s="8">
        <v>41870.677499999998</v>
      </c>
      <c r="D1277" s="3" t="s">
        <v>29</v>
      </c>
      <c r="E1277" s="3" t="s">
        <v>15</v>
      </c>
      <c r="F1277" s="3" t="s">
        <v>33</v>
      </c>
      <c r="G1277" s="3" t="s">
        <v>16</v>
      </c>
      <c r="H1277" s="3">
        <v>81226</v>
      </c>
      <c r="V1277" s="4"/>
      <c r="W1277" s="9"/>
      <c r="X1277" s="6"/>
    </row>
    <row r="1278" spans="1:24" ht="15.75" customHeight="1">
      <c r="A1278" s="3">
        <v>949311</v>
      </c>
      <c r="B1278" s="7">
        <v>41804.787002314813</v>
      </c>
      <c r="C1278" s="8">
        <v>41804.787002314813</v>
      </c>
      <c r="D1278" s="3" t="s">
        <v>29</v>
      </c>
      <c r="E1278" s="3" t="s">
        <v>10</v>
      </c>
      <c r="F1278" s="3" t="s">
        <v>35</v>
      </c>
      <c r="G1278" s="3" t="s">
        <v>16</v>
      </c>
      <c r="H1278" s="3">
        <v>81189</v>
      </c>
      <c r="V1278" s="4"/>
      <c r="W1278" s="9"/>
      <c r="X1278" s="6"/>
    </row>
    <row r="1279" spans="1:24" ht="15.75" customHeight="1">
      <c r="A1279" s="3">
        <v>289524</v>
      </c>
      <c r="B1279" s="7">
        <v>41779.399525462963</v>
      </c>
      <c r="C1279" s="8">
        <v>41779.399525462963</v>
      </c>
      <c r="D1279" s="3" t="s">
        <v>9</v>
      </c>
      <c r="E1279" s="3" t="s">
        <v>15</v>
      </c>
      <c r="F1279" s="3" t="s">
        <v>19</v>
      </c>
      <c r="G1279" s="3" t="s">
        <v>26</v>
      </c>
      <c r="H1279" s="3">
        <v>81188</v>
      </c>
      <c r="V1279" s="4"/>
      <c r="W1279" s="9"/>
      <c r="X1279" s="6"/>
    </row>
    <row r="1280" spans="1:24" ht="15.75" customHeight="1">
      <c r="A1280" s="3">
        <v>395791</v>
      </c>
      <c r="B1280" s="7">
        <v>41829.426574074074</v>
      </c>
      <c r="C1280" s="8">
        <v>41829.426574074074</v>
      </c>
      <c r="D1280" s="3" t="s">
        <v>9</v>
      </c>
      <c r="E1280" s="3" t="s">
        <v>10</v>
      </c>
      <c r="F1280" s="3" t="s">
        <v>34</v>
      </c>
      <c r="G1280" s="3" t="s">
        <v>28</v>
      </c>
      <c r="H1280" s="3">
        <v>81143</v>
      </c>
      <c r="V1280" s="4"/>
      <c r="W1280" s="9"/>
      <c r="X1280" s="6"/>
    </row>
    <row r="1281" spans="1:24" ht="15.75" customHeight="1">
      <c r="A1281" s="3">
        <v>356027</v>
      </c>
      <c r="B1281" s="7">
        <v>41838.398946759262</v>
      </c>
      <c r="C1281" s="8">
        <v>41838.398946759262</v>
      </c>
      <c r="D1281" s="3" t="s">
        <v>9</v>
      </c>
      <c r="E1281" s="3" t="s">
        <v>10</v>
      </c>
      <c r="F1281" s="3" t="s">
        <v>19</v>
      </c>
      <c r="G1281" s="3" t="s">
        <v>16</v>
      </c>
      <c r="H1281" s="3">
        <v>81124</v>
      </c>
      <c r="V1281" s="4"/>
      <c r="W1281" s="9"/>
      <c r="X1281" s="6"/>
    </row>
    <row r="1282" spans="1:24" ht="15.75" customHeight="1">
      <c r="A1282" s="3">
        <v>267857</v>
      </c>
      <c r="B1282" s="7">
        <v>41838.36440972222</v>
      </c>
      <c r="C1282" s="8">
        <v>41838.36440972222</v>
      </c>
      <c r="D1282" s="3" t="s">
        <v>9</v>
      </c>
      <c r="E1282" s="3" t="s">
        <v>10</v>
      </c>
      <c r="F1282" s="3" t="s">
        <v>27</v>
      </c>
      <c r="G1282" s="3" t="s">
        <v>28</v>
      </c>
      <c r="H1282" s="3">
        <v>81122</v>
      </c>
      <c r="V1282" s="4"/>
      <c r="W1282" s="9"/>
      <c r="X1282" s="6"/>
    </row>
    <row r="1283" spans="1:24" ht="15.75" customHeight="1">
      <c r="A1283" s="3">
        <v>866724</v>
      </c>
      <c r="B1283" s="7">
        <v>41767.401736111111</v>
      </c>
      <c r="C1283" s="8">
        <v>41767.401736111111</v>
      </c>
      <c r="D1283" s="3" t="s">
        <v>9</v>
      </c>
      <c r="E1283" s="3" t="s">
        <v>15</v>
      </c>
      <c r="F1283" s="3" t="s">
        <v>19</v>
      </c>
      <c r="G1283" s="3" t="s">
        <v>28</v>
      </c>
      <c r="H1283" s="3">
        <v>81111</v>
      </c>
      <c r="V1283" s="4"/>
      <c r="W1283" s="9"/>
      <c r="X1283" s="6"/>
    </row>
    <row r="1284" spans="1:24" ht="15.75" customHeight="1">
      <c r="A1284" s="3">
        <v>607770</v>
      </c>
      <c r="B1284" s="7">
        <v>41845.725937499999</v>
      </c>
      <c r="C1284" s="8">
        <v>41845.725937499999</v>
      </c>
      <c r="D1284" s="3" t="s">
        <v>9</v>
      </c>
      <c r="E1284" s="3" t="s">
        <v>10</v>
      </c>
      <c r="F1284" s="3" t="s">
        <v>19</v>
      </c>
      <c r="G1284" s="3" t="s">
        <v>16</v>
      </c>
      <c r="H1284" s="3">
        <v>81106</v>
      </c>
      <c r="V1284" s="4"/>
      <c r="W1284" s="9"/>
      <c r="X1284" s="6"/>
    </row>
    <row r="1285" spans="1:24" ht="15.75" customHeight="1">
      <c r="A1285" s="3">
        <v>462387</v>
      </c>
      <c r="B1285" s="7">
        <v>41820.707442129627</v>
      </c>
      <c r="C1285" s="8">
        <v>41820.707442129627</v>
      </c>
      <c r="D1285" s="3" t="s">
        <v>9</v>
      </c>
      <c r="E1285" s="3" t="s">
        <v>15</v>
      </c>
      <c r="F1285" s="3" t="s">
        <v>34</v>
      </c>
      <c r="G1285" s="3" t="s">
        <v>26</v>
      </c>
      <c r="H1285" s="3">
        <v>81029</v>
      </c>
      <c r="V1285" s="4"/>
      <c r="W1285" s="9"/>
      <c r="X1285" s="6"/>
    </row>
    <row r="1286" spans="1:24" ht="15.75" customHeight="1">
      <c r="A1286" s="3">
        <v>860049</v>
      </c>
      <c r="B1286" s="7">
        <v>41835.397245370368</v>
      </c>
      <c r="C1286" s="8">
        <v>41835.397245370368</v>
      </c>
      <c r="D1286" s="3" t="s">
        <v>9</v>
      </c>
      <c r="E1286" s="3" t="s">
        <v>15</v>
      </c>
      <c r="F1286" s="3" t="s">
        <v>30</v>
      </c>
      <c r="G1286" s="3" t="s">
        <v>39</v>
      </c>
      <c r="H1286" s="3">
        <v>81002</v>
      </c>
      <c r="V1286" s="4"/>
      <c r="W1286" s="9"/>
      <c r="X1286" s="6"/>
    </row>
    <row r="1287" spans="1:24" ht="15.75" customHeight="1">
      <c r="A1287" s="3">
        <v>36851</v>
      </c>
      <c r="B1287" s="7">
        <v>41831.52107638889</v>
      </c>
      <c r="C1287" s="8">
        <v>41831.52107638889</v>
      </c>
      <c r="D1287" s="3" t="s">
        <v>29</v>
      </c>
      <c r="E1287" s="3" t="s">
        <v>15</v>
      </c>
      <c r="F1287" s="3" t="s">
        <v>19</v>
      </c>
      <c r="G1287" s="3" t="s">
        <v>26</v>
      </c>
      <c r="H1287" s="3">
        <v>80999</v>
      </c>
      <c r="V1287" s="4"/>
      <c r="W1287" s="9"/>
      <c r="X1287" s="6"/>
    </row>
    <row r="1288" spans="1:24" ht="15.75" customHeight="1">
      <c r="A1288" s="3">
        <v>865337</v>
      </c>
      <c r="B1288" s="7">
        <v>41820.397199074076</v>
      </c>
      <c r="C1288" s="8">
        <v>41820.397199074076</v>
      </c>
      <c r="D1288" s="3" t="s">
        <v>9</v>
      </c>
      <c r="E1288" s="3" t="s">
        <v>10</v>
      </c>
      <c r="F1288" s="3" t="s">
        <v>19</v>
      </c>
      <c r="G1288" s="3" t="s">
        <v>28</v>
      </c>
      <c r="H1288" s="3">
        <v>80996</v>
      </c>
      <c r="V1288" s="4"/>
      <c r="W1288" s="9"/>
      <c r="X1288" s="6"/>
    </row>
    <row r="1289" spans="1:24" ht="15.75" customHeight="1">
      <c r="A1289" s="3">
        <v>266248</v>
      </c>
      <c r="B1289" s="7">
        <v>41794.396840277775</v>
      </c>
      <c r="C1289" s="8">
        <v>41794.396840277775</v>
      </c>
      <c r="D1289" s="3" t="s">
        <v>9</v>
      </c>
      <c r="E1289" s="3" t="s">
        <v>15</v>
      </c>
      <c r="F1289" s="3" t="s">
        <v>34</v>
      </c>
      <c r="G1289" s="3" t="s">
        <v>23</v>
      </c>
      <c r="H1289" s="3">
        <v>80984</v>
      </c>
      <c r="V1289" s="4"/>
      <c r="W1289" s="9"/>
      <c r="X1289" s="6"/>
    </row>
    <row r="1290" spans="1:24" ht="15.75" customHeight="1">
      <c r="A1290" s="3">
        <v>606591</v>
      </c>
      <c r="B1290" s="7">
        <v>41824.79619212963</v>
      </c>
      <c r="C1290" s="8">
        <v>41824.79619212963</v>
      </c>
      <c r="D1290" s="3" t="s">
        <v>9</v>
      </c>
      <c r="E1290" s="3" t="s">
        <v>15</v>
      </c>
      <c r="F1290" s="3" t="s">
        <v>27</v>
      </c>
      <c r="G1290" s="3" t="s">
        <v>23</v>
      </c>
      <c r="H1290" s="3">
        <v>80966</v>
      </c>
      <c r="V1290" s="4"/>
      <c r="W1290" s="9"/>
      <c r="X1290" s="6"/>
    </row>
    <row r="1291" spans="1:24" ht="15.75" customHeight="1">
      <c r="A1291" s="3">
        <v>917822</v>
      </c>
      <c r="B1291" s="7">
        <v>41824.338935185187</v>
      </c>
      <c r="C1291" s="8">
        <v>41824.338935185187</v>
      </c>
      <c r="D1291" s="3" t="s">
        <v>9</v>
      </c>
      <c r="E1291" s="3" t="s">
        <v>10</v>
      </c>
      <c r="F1291" s="3" t="s">
        <v>27</v>
      </c>
      <c r="G1291" s="3" t="s">
        <v>39</v>
      </c>
      <c r="H1291" s="3">
        <v>80943</v>
      </c>
      <c r="V1291" s="4"/>
      <c r="W1291" s="9"/>
      <c r="X1291" s="6"/>
    </row>
    <row r="1292" spans="1:24" ht="15.75" customHeight="1">
      <c r="A1292" s="3">
        <v>458452</v>
      </c>
      <c r="B1292" s="7">
        <v>41794.355451388888</v>
      </c>
      <c r="C1292" s="8">
        <v>41794.355451388888</v>
      </c>
      <c r="D1292" s="3" t="s">
        <v>9</v>
      </c>
      <c r="E1292" s="3" t="s">
        <v>10</v>
      </c>
      <c r="F1292" s="3" t="s">
        <v>19</v>
      </c>
      <c r="G1292" s="3" t="s">
        <v>20</v>
      </c>
      <c r="H1292" s="3">
        <v>80942</v>
      </c>
      <c r="V1292" s="4"/>
      <c r="W1292" s="9"/>
      <c r="X1292" s="6"/>
    </row>
    <row r="1293" spans="1:24" ht="15.75" customHeight="1">
      <c r="A1293" s="3">
        <v>809363</v>
      </c>
      <c r="B1293" s="7">
        <v>41806.612812500003</v>
      </c>
      <c r="C1293" s="8">
        <v>41806.612812500003</v>
      </c>
      <c r="D1293" s="3" t="s">
        <v>29</v>
      </c>
      <c r="E1293" s="3" t="s">
        <v>10</v>
      </c>
      <c r="F1293" s="3" t="s">
        <v>27</v>
      </c>
      <c r="G1293" s="3" t="s">
        <v>28</v>
      </c>
      <c r="H1293" s="3">
        <v>80934</v>
      </c>
      <c r="V1293" s="4"/>
      <c r="W1293" s="9"/>
      <c r="X1293" s="6"/>
    </row>
    <row r="1294" spans="1:24" ht="15.75" customHeight="1">
      <c r="A1294" s="3">
        <v>307390</v>
      </c>
      <c r="B1294" s="7">
        <v>41878.391192129631</v>
      </c>
      <c r="C1294" s="8">
        <v>41878.391192129631</v>
      </c>
      <c r="D1294" s="3" t="s">
        <v>9</v>
      </c>
      <c r="E1294" s="3" t="s">
        <v>15</v>
      </c>
      <c r="F1294" s="3" t="s">
        <v>34</v>
      </c>
      <c r="G1294" s="3" t="s">
        <v>26</v>
      </c>
      <c r="H1294" s="3">
        <v>80927</v>
      </c>
      <c r="V1294" s="4"/>
      <c r="W1294" s="9"/>
      <c r="X1294" s="6"/>
    </row>
    <row r="1295" spans="1:24" ht="15.75" customHeight="1">
      <c r="A1295" s="3">
        <v>662487</v>
      </c>
      <c r="B1295" s="7">
        <v>41780.396921296298</v>
      </c>
      <c r="C1295" s="8">
        <v>41780.396921296298</v>
      </c>
      <c r="D1295" s="3" t="s">
        <v>9</v>
      </c>
      <c r="E1295" s="3" t="s">
        <v>15</v>
      </c>
      <c r="F1295" s="3" t="s">
        <v>27</v>
      </c>
      <c r="G1295" s="3" t="s">
        <v>26</v>
      </c>
      <c r="H1295" s="3">
        <v>80916</v>
      </c>
      <c r="V1295" s="4"/>
      <c r="W1295" s="9"/>
      <c r="X1295" s="6"/>
    </row>
    <row r="1296" spans="1:24" ht="15.75" customHeight="1">
      <c r="A1296" s="3">
        <v>34378</v>
      </c>
      <c r="B1296" s="7">
        <v>41780.598298611112</v>
      </c>
      <c r="C1296" s="8">
        <v>41780.598298611112</v>
      </c>
      <c r="D1296" s="3" t="s">
        <v>29</v>
      </c>
      <c r="E1296" s="3" t="s">
        <v>10</v>
      </c>
      <c r="F1296" s="3" t="s">
        <v>19</v>
      </c>
      <c r="G1296" s="3" t="s">
        <v>16</v>
      </c>
      <c r="H1296" s="3">
        <v>80894</v>
      </c>
      <c r="V1296" s="4"/>
      <c r="W1296" s="9"/>
      <c r="X1296" s="6"/>
    </row>
    <row r="1297" spans="1:24" ht="15.75" customHeight="1">
      <c r="A1297" s="3">
        <v>684242</v>
      </c>
      <c r="B1297" s="7">
        <v>41817.594571759262</v>
      </c>
      <c r="C1297" s="8">
        <v>41817.594571759262</v>
      </c>
      <c r="D1297" s="3" t="s">
        <v>9</v>
      </c>
      <c r="E1297" s="3" t="s">
        <v>15</v>
      </c>
      <c r="F1297" s="3" t="s">
        <v>19</v>
      </c>
      <c r="G1297" s="3" t="s">
        <v>39</v>
      </c>
      <c r="H1297" s="3">
        <v>80876</v>
      </c>
      <c r="V1297" s="4"/>
      <c r="W1297" s="9"/>
      <c r="X1297" s="6"/>
    </row>
    <row r="1298" spans="1:24" ht="15.75" customHeight="1">
      <c r="A1298" s="3">
        <v>592784</v>
      </c>
      <c r="B1298" s="7">
        <v>41803.551481481481</v>
      </c>
      <c r="C1298" s="8">
        <v>41803.551481481481</v>
      </c>
      <c r="D1298" s="3" t="s">
        <v>9</v>
      </c>
      <c r="E1298" s="3" t="s">
        <v>15</v>
      </c>
      <c r="F1298" s="3" t="s">
        <v>19</v>
      </c>
      <c r="G1298" s="3" t="s">
        <v>26</v>
      </c>
      <c r="H1298" s="3">
        <v>80863</v>
      </c>
      <c r="V1298" s="4"/>
      <c r="W1298" s="9"/>
      <c r="X1298" s="6"/>
    </row>
    <row r="1299" spans="1:24" ht="15.75" customHeight="1">
      <c r="A1299" s="3">
        <v>830960</v>
      </c>
      <c r="B1299" s="7">
        <v>41831.397534722222</v>
      </c>
      <c r="C1299" s="8">
        <v>41831.397534722222</v>
      </c>
      <c r="D1299" s="3" t="s">
        <v>29</v>
      </c>
      <c r="E1299" s="3" t="s">
        <v>37</v>
      </c>
      <c r="F1299" s="3" t="s">
        <v>27</v>
      </c>
      <c r="G1299" s="3" t="s">
        <v>26</v>
      </c>
      <c r="H1299" s="3">
        <v>80857</v>
      </c>
      <c r="V1299" s="4"/>
      <c r="W1299" s="9"/>
      <c r="X1299" s="6"/>
    </row>
    <row r="1300" spans="1:24" ht="15.75" customHeight="1">
      <c r="A1300" s="3">
        <v>183717</v>
      </c>
      <c r="B1300" s="7">
        <v>41830.339942129627</v>
      </c>
      <c r="C1300" s="8">
        <v>41830.339942129627</v>
      </c>
      <c r="D1300" s="3" t="s">
        <v>29</v>
      </c>
      <c r="E1300" s="3" t="s">
        <v>15</v>
      </c>
      <c r="F1300" s="3" t="s">
        <v>19</v>
      </c>
      <c r="G1300" s="3" t="s">
        <v>26</v>
      </c>
      <c r="H1300" s="3">
        <v>80854</v>
      </c>
      <c r="V1300" s="4"/>
      <c r="W1300" s="9"/>
      <c r="X1300" s="6"/>
    </row>
    <row r="1301" spans="1:24" ht="15.75" customHeight="1">
      <c r="A1301" s="3">
        <v>661250</v>
      </c>
      <c r="B1301" s="7">
        <v>41806.397372685184</v>
      </c>
      <c r="C1301" s="8">
        <v>41806.397372685184</v>
      </c>
      <c r="D1301" s="3" t="s">
        <v>29</v>
      </c>
      <c r="E1301" s="3" t="s">
        <v>10</v>
      </c>
      <c r="F1301" s="3" t="s">
        <v>27</v>
      </c>
      <c r="G1301" s="3" t="s">
        <v>20</v>
      </c>
      <c r="H1301" s="3">
        <v>80845</v>
      </c>
      <c r="V1301" s="4"/>
      <c r="W1301" s="9"/>
      <c r="X1301" s="6"/>
    </row>
    <row r="1302" spans="1:24" ht="15.75" customHeight="1">
      <c r="A1302" s="3">
        <v>504728</v>
      </c>
      <c r="B1302" s="7">
        <v>41868.551979166667</v>
      </c>
      <c r="C1302" s="8">
        <v>41868.551979166667</v>
      </c>
      <c r="D1302" s="3" t="s">
        <v>9</v>
      </c>
      <c r="E1302" s="3" t="s">
        <v>15</v>
      </c>
      <c r="F1302" s="3" t="s">
        <v>19</v>
      </c>
      <c r="G1302" s="3" t="s">
        <v>26</v>
      </c>
      <c r="H1302" s="3">
        <v>80835</v>
      </c>
      <c r="V1302" s="4"/>
      <c r="W1302" s="9"/>
      <c r="X1302" s="6"/>
    </row>
    <row r="1303" spans="1:24" ht="15.75" customHeight="1">
      <c r="A1303" s="3">
        <v>105729</v>
      </c>
      <c r="B1303" s="7">
        <v>41774.675983796296</v>
      </c>
      <c r="C1303" s="8">
        <v>41774.675983796296</v>
      </c>
      <c r="D1303" s="3" t="s">
        <v>29</v>
      </c>
      <c r="E1303" s="3" t="s">
        <v>15</v>
      </c>
      <c r="F1303" s="3" t="s">
        <v>19</v>
      </c>
      <c r="G1303" s="3" t="s">
        <v>32</v>
      </c>
      <c r="H1303" s="3">
        <v>80817</v>
      </c>
      <c r="V1303" s="4"/>
      <c r="W1303" s="9"/>
      <c r="X1303" s="6"/>
    </row>
    <row r="1304" spans="1:24" ht="15.75" customHeight="1">
      <c r="A1304" s="3">
        <v>170341</v>
      </c>
      <c r="B1304" s="7">
        <v>41872.396932870368</v>
      </c>
      <c r="C1304" s="8">
        <v>41872.396932870368</v>
      </c>
      <c r="D1304" s="3" t="s">
        <v>9</v>
      </c>
      <c r="E1304" s="3" t="s">
        <v>10</v>
      </c>
      <c r="F1304" s="3" t="s">
        <v>27</v>
      </c>
      <c r="G1304" s="3" t="s">
        <v>28</v>
      </c>
      <c r="H1304" s="3">
        <v>80813</v>
      </c>
      <c r="V1304" s="4"/>
      <c r="W1304" s="9"/>
      <c r="X1304" s="6"/>
    </row>
    <row r="1305" spans="1:24" ht="15.75" customHeight="1">
      <c r="A1305" s="3">
        <v>182794</v>
      </c>
      <c r="B1305" s="7">
        <v>41881.319444444445</v>
      </c>
      <c r="C1305" s="8">
        <v>41881.319444444445</v>
      </c>
      <c r="D1305" s="3" t="s">
        <v>9</v>
      </c>
      <c r="E1305" s="3" t="s">
        <v>10</v>
      </c>
      <c r="F1305" s="3" t="s">
        <v>27</v>
      </c>
      <c r="G1305" s="3" t="s">
        <v>36</v>
      </c>
      <c r="H1305" s="3">
        <v>80811</v>
      </c>
      <c r="V1305" s="4"/>
      <c r="W1305" s="9"/>
      <c r="X1305" s="6"/>
    </row>
    <row r="1306" spans="1:24" ht="15.75" customHeight="1">
      <c r="A1306" s="3">
        <v>535404</v>
      </c>
      <c r="B1306" s="7">
        <v>41820.722384259258</v>
      </c>
      <c r="C1306" s="8">
        <v>41820.722384259258</v>
      </c>
      <c r="D1306" s="3" t="s">
        <v>9</v>
      </c>
      <c r="E1306" s="3" t="s">
        <v>15</v>
      </c>
      <c r="F1306" s="3" t="s">
        <v>19</v>
      </c>
      <c r="G1306" s="3" t="s">
        <v>16</v>
      </c>
      <c r="H1306" s="3">
        <v>80793</v>
      </c>
      <c r="V1306" s="4"/>
      <c r="W1306" s="9"/>
      <c r="X1306" s="6"/>
    </row>
    <row r="1307" spans="1:24" ht="15.75" customHeight="1">
      <c r="A1307" s="3">
        <v>901127</v>
      </c>
      <c r="B1307" s="7">
        <v>41771.400578703702</v>
      </c>
      <c r="C1307" s="8">
        <v>41771.400578703702</v>
      </c>
      <c r="D1307" s="3" t="s">
        <v>29</v>
      </c>
      <c r="E1307" s="3" t="s">
        <v>15</v>
      </c>
      <c r="F1307" s="3" t="s">
        <v>19</v>
      </c>
      <c r="G1307" s="3" t="s">
        <v>39</v>
      </c>
      <c r="H1307" s="3">
        <v>80789</v>
      </c>
      <c r="V1307" s="4"/>
      <c r="W1307" s="9"/>
      <c r="X1307" s="6"/>
    </row>
    <row r="1308" spans="1:24" ht="15.75" customHeight="1">
      <c r="A1308" s="3">
        <v>730892</v>
      </c>
      <c r="B1308" s="7">
        <v>41796.751377314817</v>
      </c>
      <c r="C1308" s="8">
        <v>41796.751377314817</v>
      </c>
      <c r="D1308" s="3" t="s">
        <v>9</v>
      </c>
      <c r="E1308" s="3" t="s">
        <v>15</v>
      </c>
      <c r="F1308" s="3" t="s">
        <v>34</v>
      </c>
      <c r="G1308" s="3" t="s">
        <v>23</v>
      </c>
      <c r="H1308" s="3">
        <v>80788</v>
      </c>
      <c r="V1308" s="4"/>
      <c r="W1308" s="9"/>
      <c r="X1308" s="6"/>
    </row>
    <row r="1309" spans="1:24" ht="15.75" customHeight="1">
      <c r="A1309" s="3">
        <v>236028</v>
      </c>
      <c r="B1309" s="7">
        <v>41834.398819444446</v>
      </c>
      <c r="C1309" s="8">
        <v>41834.398819444446</v>
      </c>
      <c r="D1309" s="3" t="s">
        <v>9</v>
      </c>
      <c r="E1309" s="3" t="s">
        <v>10</v>
      </c>
      <c r="F1309" s="3" t="s">
        <v>27</v>
      </c>
      <c r="G1309" s="3" t="s">
        <v>28</v>
      </c>
      <c r="H1309" s="3">
        <v>80787</v>
      </c>
      <c r="V1309" s="4"/>
      <c r="W1309" s="9"/>
      <c r="X1309" s="6"/>
    </row>
    <row r="1310" spans="1:24" ht="15.75" customHeight="1">
      <c r="A1310" s="3">
        <v>848064</v>
      </c>
      <c r="B1310" s="7">
        <v>41873.398634259262</v>
      </c>
      <c r="C1310" s="8">
        <v>41873.398634259262</v>
      </c>
      <c r="D1310" s="3" t="s">
        <v>9</v>
      </c>
      <c r="E1310" s="3" t="s">
        <v>10</v>
      </c>
      <c r="F1310" s="3" t="s">
        <v>27</v>
      </c>
      <c r="G1310" s="3" t="s">
        <v>39</v>
      </c>
      <c r="H1310" s="3">
        <v>80782</v>
      </c>
      <c r="V1310" s="4"/>
      <c r="W1310" s="9"/>
      <c r="X1310" s="6"/>
    </row>
    <row r="1311" spans="1:24" ht="15.75" customHeight="1">
      <c r="A1311" s="3">
        <v>939626</v>
      </c>
      <c r="B1311" s="7">
        <v>41791.415949074071</v>
      </c>
      <c r="C1311" s="8">
        <v>41791.415949074071</v>
      </c>
      <c r="D1311" s="3" t="s">
        <v>9</v>
      </c>
      <c r="E1311" s="3" t="s">
        <v>37</v>
      </c>
      <c r="F1311" s="3" t="s">
        <v>27</v>
      </c>
      <c r="G1311" s="3" t="s">
        <v>39</v>
      </c>
      <c r="H1311" s="3">
        <v>80760</v>
      </c>
      <c r="V1311" s="4"/>
      <c r="W1311" s="9"/>
      <c r="X1311" s="6"/>
    </row>
    <row r="1312" spans="1:24" ht="15.75" customHeight="1">
      <c r="A1312" s="3">
        <v>948017</v>
      </c>
      <c r="B1312" s="7">
        <v>41783.408148148148</v>
      </c>
      <c r="C1312" s="8">
        <v>41783.408148148148</v>
      </c>
      <c r="D1312" s="3" t="s">
        <v>9</v>
      </c>
      <c r="E1312" s="3" t="s">
        <v>15</v>
      </c>
      <c r="F1312" s="3" t="s">
        <v>27</v>
      </c>
      <c r="G1312" s="3" t="s">
        <v>28</v>
      </c>
      <c r="H1312" s="3">
        <v>80756</v>
      </c>
      <c r="V1312" s="4"/>
      <c r="W1312" s="9"/>
      <c r="X1312" s="6"/>
    </row>
    <row r="1313" spans="1:24" ht="15.75" customHeight="1">
      <c r="A1313" s="3">
        <v>939447</v>
      </c>
      <c r="B1313" s="7">
        <v>41816.41474537037</v>
      </c>
      <c r="C1313" s="8">
        <v>41816.41474537037</v>
      </c>
      <c r="D1313" s="3" t="s">
        <v>29</v>
      </c>
      <c r="E1313" s="3" t="s">
        <v>37</v>
      </c>
      <c r="F1313" s="3" t="s">
        <v>19</v>
      </c>
      <c r="G1313" s="3" t="s">
        <v>20</v>
      </c>
      <c r="H1313" s="3">
        <v>80720</v>
      </c>
      <c r="V1313" s="4"/>
      <c r="W1313" s="9"/>
      <c r="X1313" s="6"/>
    </row>
    <row r="1314" spans="1:24" ht="15.75" customHeight="1">
      <c r="A1314" s="3">
        <v>351047</v>
      </c>
      <c r="B1314" s="7">
        <v>41863.940069444441</v>
      </c>
      <c r="C1314" s="8">
        <v>41863.940069444441</v>
      </c>
      <c r="D1314" s="3" t="s">
        <v>29</v>
      </c>
      <c r="E1314" s="3" t="s">
        <v>15</v>
      </c>
      <c r="F1314" s="3" t="s">
        <v>27</v>
      </c>
      <c r="G1314" s="3" t="s">
        <v>23</v>
      </c>
      <c r="H1314" s="3">
        <v>80717</v>
      </c>
      <c r="V1314" s="4"/>
      <c r="W1314" s="9"/>
      <c r="X1314" s="6"/>
    </row>
    <row r="1315" spans="1:24" ht="15.75" customHeight="1">
      <c r="A1315" s="3">
        <v>389782</v>
      </c>
      <c r="B1315" s="7">
        <v>41768.761018518519</v>
      </c>
      <c r="C1315" s="8">
        <v>41768.761018518519</v>
      </c>
      <c r="D1315" s="3" t="s">
        <v>29</v>
      </c>
      <c r="E1315" s="3" t="s">
        <v>15</v>
      </c>
      <c r="F1315" s="3" t="s">
        <v>34</v>
      </c>
      <c r="G1315" s="3" t="s">
        <v>16</v>
      </c>
      <c r="H1315" s="3">
        <v>80709</v>
      </c>
      <c r="V1315" s="4"/>
      <c r="W1315" s="9"/>
      <c r="X1315" s="6"/>
    </row>
    <row r="1316" spans="1:24" ht="15.75" customHeight="1">
      <c r="A1316" s="3">
        <v>282543</v>
      </c>
      <c r="B1316" s="7">
        <v>41778.411122685182</v>
      </c>
      <c r="C1316" s="8">
        <v>41778.411122685182</v>
      </c>
      <c r="D1316" s="3" t="s">
        <v>9</v>
      </c>
      <c r="E1316" s="3" t="s">
        <v>10</v>
      </c>
      <c r="F1316" s="3" t="s">
        <v>19</v>
      </c>
      <c r="G1316" s="3" t="s">
        <v>39</v>
      </c>
      <c r="H1316" s="3">
        <v>80672</v>
      </c>
      <c r="V1316" s="4"/>
      <c r="W1316" s="9"/>
      <c r="X1316" s="6"/>
    </row>
    <row r="1317" spans="1:24" ht="15.75" customHeight="1">
      <c r="A1317" s="3">
        <v>836835</v>
      </c>
      <c r="B1317" s="7">
        <v>41799.397511574076</v>
      </c>
      <c r="C1317" s="8">
        <v>41799.397511574076</v>
      </c>
      <c r="D1317" s="3" t="s">
        <v>29</v>
      </c>
      <c r="E1317" s="3" t="s">
        <v>10</v>
      </c>
      <c r="F1317" s="3" t="s">
        <v>35</v>
      </c>
      <c r="G1317" s="3" t="s">
        <v>28</v>
      </c>
      <c r="H1317" s="3">
        <v>80654</v>
      </c>
      <c r="V1317" s="4"/>
      <c r="W1317" s="9"/>
      <c r="X1317" s="6"/>
    </row>
    <row r="1318" spans="1:24" ht="15.75" customHeight="1">
      <c r="A1318" s="3">
        <v>61858</v>
      </c>
      <c r="B1318" s="7">
        <v>41855.441261574073</v>
      </c>
      <c r="C1318" s="8">
        <v>41855.441261574073</v>
      </c>
      <c r="D1318" s="3" t="s">
        <v>29</v>
      </c>
      <c r="E1318" s="3" t="s">
        <v>15</v>
      </c>
      <c r="F1318" s="3" t="s">
        <v>40</v>
      </c>
      <c r="G1318" s="3" t="s">
        <v>32</v>
      </c>
      <c r="H1318" s="3">
        <v>80645</v>
      </c>
      <c r="V1318" s="4"/>
      <c r="W1318" s="9"/>
      <c r="X1318" s="6"/>
    </row>
    <row r="1319" spans="1:24" ht="15.75" customHeight="1">
      <c r="A1319" s="3">
        <v>707194</v>
      </c>
      <c r="B1319" s="7">
        <v>41859.550578703704</v>
      </c>
      <c r="C1319" s="8">
        <v>41859.550578703704</v>
      </c>
      <c r="D1319" s="3" t="s">
        <v>29</v>
      </c>
      <c r="E1319" s="3" t="s">
        <v>15</v>
      </c>
      <c r="F1319" s="3" t="s">
        <v>38</v>
      </c>
      <c r="G1319" s="3" t="s">
        <v>39</v>
      </c>
      <c r="H1319" s="3">
        <v>80623</v>
      </c>
      <c r="V1319" s="4"/>
      <c r="W1319" s="9"/>
      <c r="X1319" s="6"/>
    </row>
    <row r="1320" spans="1:24" ht="15.75" customHeight="1">
      <c r="A1320" s="3">
        <v>408109</v>
      </c>
      <c r="B1320" s="7">
        <v>41873.677534722221</v>
      </c>
      <c r="C1320" s="8">
        <v>41873.677534722221</v>
      </c>
      <c r="D1320" s="3" t="s">
        <v>29</v>
      </c>
      <c r="E1320" s="3" t="s">
        <v>15</v>
      </c>
      <c r="F1320" s="3" t="s">
        <v>34</v>
      </c>
      <c r="G1320" s="3" t="s">
        <v>32</v>
      </c>
      <c r="H1320" s="3">
        <v>80622</v>
      </c>
      <c r="V1320" s="4"/>
      <c r="W1320" s="9"/>
      <c r="X1320" s="6"/>
    </row>
    <row r="1321" spans="1:24" ht="15.75" customHeight="1">
      <c r="A1321" s="3">
        <v>379391</v>
      </c>
      <c r="B1321" s="7">
        <v>41862.73510416667</v>
      </c>
      <c r="C1321" s="8">
        <v>41862.73510416667</v>
      </c>
      <c r="D1321" s="3" t="s">
        <v>9</v>
      </c>
      <c r="E1321" s="3" t="s">
        <v>15</v>
      </c>
      <c r="F1321" s="3" t="s">
        <v>34</v>
      </c>
      <c r="G1321" s="3" t="s">
        <v>26</v>
      </c>
      <c r="H1321" s="3">
        <v>80619</v>
      </c>
      <c r="V1321" s="4"/>
      <c r="W1321" s="9"/>
      <c r="X1321" s="6"/>
    </row>
    <row r="1322" spans="1:24" ht="15.75" customHeight="1">
      <c r="A1322" s="3">
        <v>786486</v>
      </c>
      <c r="B1322" s="7">
        <v>41860.428194444445</v>
      </c>
      <c r="C1322" s="8">
        <v>41860.428194444445</v>
      </c>
      <c r="D1322" s="3" t="s">
        <v>9</v>
      </c>
      <c r="E1322" s="3" t="s">
        <v>37</v>
      </c>
      <c r="F1322" s="3" t="s">
        <v>30</v>
      </c>
      <c r="G1322" s="3" t="s">
        <v>28</v>
      </c>
      <c r="H1322" s="3">
        <v>80614</v>
      </c>
      <c r="V1322" s="4"/>
      <c r="W1322" s="9"/>
      <c r="X1322" s="6"/>
    </row>
    <row r="1323" spans="1:24" ht="15.75" customHeight="1">
      <c r="A1323" s="3">
        <v>720850</v>
      </c>
      <c r="B1323" s="7">
        <v>41767.923981481479</v>
      </c>
      <c r="C1323" s="8">
        <v>41767.923981481479</v>
      </c>
      <c r="D1323" s="3" t="s">
        <v>29</v>
      </c>
      <c r="E1323" s="3" t="s">
        <v>15</v>
      </c>
      <c r="F1323" s="3" t="s">
        <v>34</v>
      </c>
      <c r="G1323" s="3" t="s">
        <v>36</v>
      </c>
      <c r="H1323" s="3">
        <v>80600</v>
      </c>
      <c r="V1323" s="4"/>
      <c r="W1323" s="9"/>
      <c r="X1323" s="6"/>
    </row>
    <row r="1324" spans="1:24" ht="15.75" customHeight="1">
      <c r="A1324" s="3">
        <v>48899</v>
      </c>
      <c r="B1324" s="7">
        <v>41824.768807870372</v>
      </c>
      <c r="C1324" s="8">
        <v>41824.768807870372</v>
      </c>
      <c r="D1324" s="3" t="s">
        <v>29</v>
      </c>
      <c r="E1324" s="3" t="s">
        <v>15</v>
      </c>
      <c r="F1324" s="3" t="s">
        <v>27</v>
      </c>
      <c r="G1324" s="3" t="s">
        <v>28</v>
      </c>
      <c r="H1324" s="3">
        <v>80594</v>
      </c>
      <c r="V1324" s="4"/>
      <c r="W1324" s="9"/>
      <c r="X1324" s="6"/>
    </row>
    <row r="1325" spans="1:24" ht="15.75" customHeight="1">
      <c r="A1325" s="3">
        <v>399547</v>
      </c>
      <c r="B1325" s="7">
        <v>41767.654988425929</v>
      </c>
      <c r="C1325" s="8">
        <v>41767.654988425929</v>
      </c>
      <c r="D1325" s="3" t="s">
        <v>9</v>
      </c>
      <c r="E1325" s="3" t="s">
        <v>10</v>
      </c>
      <c r="F1325" s="3" t="s">
        <v>19</v>
      </c>
      <c r="G1325" s="3" t="s">
        <v>26</v>
      </c>
      <c r="H1325" s="3">
        <v>80569</v>
      </c>
      <c r="V1325" s="4"/>
      <c r="W1325" s="9"/>
      <c r="X1325" s="6"/>
    </row>
    <row r="1326" spans="1:24" ht="15.75" customHeight="1">
      <c r="A1326" s="3">
        <v>487732</v>
      </c>
      <c r="B1326" s="7">
        <v>41815.684861111113</v>
      </c>
      <c r="C1326" s="8">
        <v>41815.684861111113</v>
      </c>
      <c r="D1326" s="3" t="s">
        <v>9</v>
      </c>
      <c r="E1326" s="3" t="s">
        <v>15</v>
      </c>
      <c r="F1326" s="3" t="s">
        <v>27</v>
      </c>
      <c r="G1326" s="3" t="s">
        <v>28</v>
      </c>
      <c r="H1326" s="3">
        <v>80542</v>
      </c>
      <c r="V1326" s="4"/>
      <c r="W1326" s="9"/>
      <c r="X1326" s="6"/>
    </row>
    <row r="1327" spans="1:24" ht="15.75" customHeight="1">
      <c r="A1327" s="3">
        <v>762231</v>
      </c>
      <c r="B1327" s="7">
        <v>41824.664074074077</v>
      </c>
      <c r="C1327" s="8">
        <v>41824.664074074077</v>
      </c>
      <c r="D1327" s="3" t="s">
        <v>9</v>
      </c>
      <c r="E1327" s="3" t="s">
        <v>10</v>
      </c>
      <c r="F1327" s="3" t="s">
        <v>27</v>
      </c>
      <c r="G1327" s="3" t="s">
        <v>28</v>
      </c>
      <c r="H1327" s="3">
        <v>80531</v>
      </c>
      <c r="V1327" s="4"/>
      <c r="W1327" s="9"/>
      <c r="X1327" s="6"/>
    </row>
    <row r="1328" spans="1:24" ht="15.75" customHeight="1">
      <c r="A1328" s="3">
        <v>36010</v>
      </c>
      <c r="B1328" s="7">
        <v>41856.436145833337</v>
      </c>
      <c r="C1328" s="8">
        <v>41856.436145833337</v>
      </c>
      <c r="D1328" s="3" t="s">
        <v>29</v>
      </c>
      <c r="E1328" s="3" t="s">
        <v>15</v>
      </c>
      <c r="F1328" s="3" t="s">
        <v>34</v>
      </c>
      <c r="G1328" s="3" t="s">
        <v>26</v>
      </c>
      <c r="H1328" s="3">
        <v>80523</v>
      </c>
      <c r="V1328" s="4"/>
      <c r="W1328" s="9"/>
      <c r="X1328" s="6"/>
    </row>
    <row r="1329" spans="1:24" ht="15.75" customHeight="1">
      <c r="A1329" s="3">
        <v>182749</v>
      </c>
      <c r="B1329" s="7">
        <v>41859.48128472222</v>
      </c>
      <c r="C1329" s="8">
        <v>41859.48128472222</v>
      </c>
      <c r="D1329" s="3" t="s">
        <v>29</v>
      </c>
      <c r="E1329" s="3" t="s">
        <v>15</v>
      </c>
      <c r="F1329" s="3" t="s">
        <v>19</v>
      </c>
      <c r="G1329" s="3" t="s">
        <v>28</v>
      </c>
      <c r="H1329" s="3">
        <v>80508</v>
      </c>
      <c r="V1329" s="4"/>
      <c r="W1329" s="9"/>
      <c r="X1329" s="6"/>
    </row>
    <row r="1330" spans="1:24" ht="15.75" customHeight="1">
      <c r="A1330" s="3">
        <v>443270</v>
      </c>
      <c r="B1330" s="7">
        <v>41851.726909722223</v>
      </c>
      <c r="C1330" s="8">
        <v>41851.726909722223</v>
      </c>
      <c r="D1330" s="3" t="s">
        <v>9</v>
      </c>
      <c r="E1330" s="3" t="s">
        <v>10</v>
      </c>
      <c r="F1330" s="3" t="s">
        <v>11</v>
      </c>
      <c r="G1330" s="3" t="s">
        <v>28</v>
      </c>
      <c r="H1330" s="3">
        <v>80493</v>
      </c>
      <c r="V1330" s="4"/>
      <c r="W1330" s="9"/>
      <c r="X1330" s="6"/>
    </row>
    <row r="1331" spans="1:24" ht="15.75" customHeight="1">
      <c r="A1331" s="3">
        <v>788145</v>
      </c>
      <c r="B1331" s="7">
        <v>41771.768159722225</v>
      </c>
      <c r="C1331" s="8">
        <v>41771.768159722225</v>
      </c>
      <c r="D1331" s="3" t="s">
        <v>29</v>
      </c>
      <c r="E1331" s="3" t="s">
        <v>15</v>
      </c>
      <c r="F1331" s="3" t="s">
        <v>19</v>
      </c>
      <c r="G1331" s="3" t="s">
        <v>28</v>
      </c>
      <c r="H1331" s="3">
        <v>80465</v>
      </c>
      <c r="V1331" s="4"/>
      <c r="W1331" s="9"/>
      <c r="X1331" s="6"/>
    </row>
    <row r="1332" spans="1:24" ht="15.75" customHeight="1">
      <c r="A1332" s="3">
        <v>336624</v>
      </c>
      <c r="B1332" s="7">
        <v>41866.57240740741</v>
      </c>
      <c r="C1332" s="8">
        <v>41866.57240740741</v>
      </c>
      <c r="D1332" s="3" t="s">
        <v>9</v>
      </c>
      <c r="E1332" s="3" t="s">
        <v>10</v>
      </c>
      <c r="F1332" s="3" t="s">
        <v>19</v>
      </c>
      <c r="G1332" s="3" t="s">
        <v>28</v>
      </c>
      <c r="H1332" s="3">
        <v>80440</v>
      </c>
      <c r="V1332" s="4"/>
      <c r="W1332" s="9"/>
      <c r="X1332" s="6"/>
    </row>
    <row r="1333" spans="1:24" ht="15.75" customHeight="1">
      <c r="A1333" s="3">
        <v>80619</v>
      </c>
      <c r="B1333" s="7">
        <v>41851.586817129632</v>
      </c>
      <c r="C1333" s="8">
        <v>41851.586817129632</v>
      </c>
      <c r="D1333" s="3" t="s">
        <v>9</v>
      </c>
      <c r="E1333" s="3" t="s">
        <v>37</v>
      </c>
      <c r="F1333" s="3" t="s">
        <v>27</v>
      </c>
      <c r="G1333" s="3" t="s">
        <v>16</v>
      </c>
      <c r="H1333" s="3">
        <v>80438</v>
      </c>
      <c r="V1333" s="4"/>
      <c r="W1333" s="9"/>
      <c r="X1333" s="6"/>
    </row>
    <row r="1334" spans="1:24" ht="15.75" customHeight="1">
      <c r="A1334" s="3">
        <v>287615</v>
      </c>
      <c r="B1334" s="7">
        <v>41801.73914351852</v>
      </c>
      <c r="C1334" s="8">
        <v>41801.73914351852</v>
      </c>
      <c r="D1334" s="3" t="s">
        <v>9</v>
      </c>
      <c r="E1334" s="3" t="s">
        <v>37</v>
      </c>
      <c r="F1334" s="3" t="s">
        <v>30</v>
      </c>
      <c r="G1334" s="3" t="s">
        <v>26</v>
      </c>
      <c r="H1334" s="3">
        <v>80434</v>
      </c>
      <c r="V1334" s="4"/>
      <c r="W1334" s="9"/>
      <c r="X1334" s="6"/>
    </row>
    <row r="1335" spans="1:24" ht="15.75" customHeight="1">
      <c r="A1335" s="3">
        <v>561457</v>
      </c>
      <c r="B1335" s="7">
        <v>41830.365208333336</v>
      </c>
      <c r="C1335" s="8">
        <v>41830.365208333336</v>
      </c>
      <c r="D1335" s="3" t="s">
        <v>9</v>
      </c>
      <c r="E1335" s="3" t="s">
        <v>15</v>
      </c>
      <c r="F1335" s="3" t="s">
        <v>19</v>
      </c>
      <c r="G1335" s="3" t="s">
        <v>32</v>
      </c>
      <c r="H1335" s="3">
        <v>80432</v>
      </c>
      <c r="V1335" s="4"/>
      <c r="W1335" s="9"/>
      <c r="X1335" s="6"/>
    </row>
    <row r="1336" spans="1:24" ht="15.75" customHeight="1">
      <c r="A1336" s="3">
        <v>316119</v>
      </c>
      <c r="B1336" s="7">
        <v>41824.664398148147</v>
      </c>
      <c r="C1336" s="8">
        <v>41824.664398148147</v>
      </c>
      <c r="D1336" s="3" t="s">
        <v>9</v>
      </c>
      <c r="E1336" s="3" t="s">
        <v>10</v>
      </c>
      <c r="F1336" s="3" t="s">
        <v>11</v>
      </c>
      <c r="G1336" s="3" t="s">
        <v>28</v>
      </c>
      <c r="H1336" s="3">
        <v>80425</v>
      </c>
      <c r="V1336" s="4"/>
      <c r="W1336" s="9"/>
      <c r="X1336" s="6"/>
    </row>
    <row r="1337" spans="1:24" ht="15.75" customHeight="1">
      <c r="A1337" s="3">
        <v>778393</v>
      </c>
      <c r="B1337" s="7">
        <v>41857.455243055556</v>
      </c>
      <c r="C1337" s="8">
        <v>41857.455243055556</v>
      </c>
      <c r="D1337" s="3" t="s">
        <v>9</v>
      </c>
      <c r="E1337" s="3" t="s">
        <v>15</v>
      </c>
      <c r="F1337" s="3" t="s">
        <v>34</v>
      </c>
      <c r="G1337" s="3" t="s">
        <v>28</v>
      </c>
      <c r="H1337" s="3">
        <v>80425</v>
      </c>
      <c r="V1337" s="4"/>
      <c r="W1337" s="9"/>
      <c r="X1337" s="6"/>
    </row>
    <row r="1338" spans="1:24" ht="15.75" customHeight="1">
      <c r="A1338" s="3">
        <v>174113</v>
      </c>
      <c r="B1338" s="7">
        <v>41807.466122685182</v>
      </c>
      <c r="C1338" s="8">
        <v>41807.466122685182</v>
      </c>
      <c r="D1338" s="3" t="s">
        <v>29</v>
      </c>
      <c r="E1338" s="3" t="s">
        <v>15</v>
      </c>
      <c r="F1338" s="3" t="s">
        <v>19</v>
      </c>
      <c r="G1338" s="3" t="s">
        <v>39</v>
      </c>
      <c r="H1338" s="3">
        <v>80424</v>
      </c>
      <c r="V1338" s="4"/>
      <c r="W1338" s="9"/>
      <c r="X1338" s="6"/>
    </row>
    <row r="1339" spans="1:24" ht="15.75" customHeight="1">
      <c r="A1339" s="3">
        <v>690984</v>
      </c>
      <c r="B1339" s="7">
        <v>41805.679837962962</v>
      </c>
      <c r="C1339" s="8">
        <v>41805.679837962962</v>
      </c>
      <c r="D1339" s="3" t="s">
        <v>29</v>
      </c>
      <c r="E1339" s="3" t="s">
        <v>15</v>
      </c>
      <c r="F1339" s="3" t="s">
        <v>19</v>
      </c>
      <c r="G1339" s="3" t="s">
        <v>28</v>
      </c>
      <c r="H1339" s="3">
        <v>80410</v>
      </c>
      <c r="V1339" s="4"/>
      <c r="W1339" s="9"/>
      <c r="X1339" s="6"/>
    </row>
    <row r="1340" spans="1:24" ht="15.75" customHeight="1">
      <c r="A1340" s="3">
        <v>937631</v>
      </c>
      <c r="B1340" s="7">
        <v>41827.396817129629</v>
      </c>
      <c r="C1340" s="8">
        <v>41827.396817129629</v>
      </c>
      <c r="D1340" s="3" t="s">
        <v>9</v>
      </c>
      <c r="E1340" s="3" t="s">
        <v>15</v>
      </c>
      <c r="F1340" s="3" t="s">
        <v>27</v>
      </c>
      <c r="G1340" s="3" t="s">
        <v>26</v>
      </c>
      <c r="H1340" s="3">
        <v>80405</v>
      </c>
      <c r="V1340" s="4"/>
      <c r="W1340" s="9"/>
      <c r="X1340" s="6"/>
    </row>
    <row r="1341" spans="1:24" ht="15.75" customHeight="1">
      <c r="A1341" s="3">
        <v>191579</v>
      </c>
      <c r="B1341" s="7">
        <v>41761.395289351851</v>
      </c>
      <c r="C1341" s="8">
        <v>41761.395289351851</v>
      </c>
      <c r="D1341" s="3" t="s">
        <v>29</v>
      </c>
      <c r="E1341" s="3" t="s">
        <v>15</v>
      </c>
      <c r="F1341" s="3" t="s">
        <v>38</v>
      </c>
      <c r="G1341" s="3" t="s">
        <v>36</v>
      </c>
      <c r="H1341" s="3">
        <v>80405</v>
      </c>
      <c r="V1341" s="4"/>
      <c r="W1341" s="9"/>
      <c r="X1341" s="6"/>
    </row>
    <row r="1342" spans="1:24" ht="15.75" customHeight="1">
      <c r="A1342" s="3">
        <v>599645</v>
      </c>
      <c r="B1342" s="7">
        <v>41795.396550925929</v>
      </c>
      <c r="C1342" s="8">
        <v>41795.396550925929</v>
      </c>
      <c r="D1342" s="3" t="s">
        <v>29</v>
      </c>
      <c r="E1342" s="3" t="s">
        <v>15</v>
      </c>
      <c r="F1342" s="3" t="s">
        <v>38</v>
      </c>
      <c r="G1342" s="3" t="s">
        <v>28</v>
      </c>
      <c r="H1342" s="3">
        <v>80401</v>
      </c>
      <c r="V1342" s="4"/>
      <c r="W1342" s="9"/>
      <c r="X1342" s="6"/>
    </row>
    <row r="1343" spans="1:24" ht="15.75" customHeight="1">
      <c r="A1343" s="3">
        <v>42449</v>
      </c>
      <c r="B1343" s="7">
        <v>41828.492384259262</v>
      </c>
      <c r="C1343" s="8">
        <v>41828.492384259262</v>
      </c>
      <c r="D1343" s="3" t="s">
        <v>29</v>
      </c>
      <c r="E1343" s="3" t="s">
        <v>15</v>
      </c>
      <c r="F1343" s="3" t="s">
        <v>19</v>
      </c>
      <c r="G1343" s="3" t="s">
        <v>20</v>
      </c>
      <c r="H1343" s="3">
        <v>80398</v>
      </c>
      <c r="V1343" s="4"/>
      <c r="W1343" s="9"/>
      <c r="X1343" s="6"/>
    </row>
    <row r="1344" spans="1:24" ht="15.75" customHeight="1">
      <c r="A1344" s="3">
        <v>158172</v>
      </c>
      <c r="B1344" s="7">
        <v>41857.399085648147</v>
      </c>
      <c r="C1344" s="8">
        <v>41857.399085648147</v>
      </c>
      <c r="D1344" s="3" t="s">
        <v>9</v>
      </c>
      <c r="E1344" s="3" t="s">
        <v>15</v>
      </c>
      <c r="F1344" s="3" t="s">
        <v>34</v>
      </c>
      <c r="G1344" s="3" t="s">
        <v>26</v>
      </c>
      <c r="H1344" s="3">
        <v>80368</v>
      </c>
      <c r="V1344" s="4"/>
      <c r="W1344" s="9"/>
      <c r="X1344" s="6"/>
    </row>
    <row r="1345" spans="1:24" ht="15.75" customHeight="1">
      <c r="A1345" s="3">
        <v>450279</v>
      </c>
      <c r="B1345" s="7">
        <v>41806.632002314815</v>
      </c>
      <c r="C1345" s="8">
        <v>41806.632002314815</v>
      </c>
      <c r="D1345" s="3" t="s">
        <v>29</v>
      </c>
      <c r="E1345" s="3" t="s">
        <v>10</v>
      </c>
      <c r="F1345" s="3" t="s">
        <v>11</v>
      </c>
      <c r="G1345" s="3" t="s">
        <v>39</v>
      </c>
      <c r="H1345" s="3">
        <v>80347</v>
      </c>
      <c r="V1345" s="4"/>
      <c r="W1345" s="9"/>
      <c r="X1345" s="6"/>
    </row>
    <row r="1346" spans="1:24" ht="15.75" customHeight="1">
      <c r="A1346" s="3">
        <v>342183</v>
      </c>
      <c r="B1346" s="7">
        <v>41829.319699074076</v>
      </c>
      <c r="C1346" s="8">
        <v>41829.319699074076</v>
      </c>
      <c r="D1346" s="3" t="s">
        <v>9</v>
      </c>
      <c r="E1346" s="3" t="s">
        <v>15</v>
      </c>
      <c r="F1346" s="3" t="s">
        <v>19</v>
      </c>
      <c r="G1346" s="3" t="s">
        <v>26</v>
      </c>
      <c r="H1346" s="3">
        <v>80343</v>
      </c>
      <c r="V1346" s="4"/>
      <c r="W1346" s="9"/>
      <c r="X1346" s="6"/>
    </row>
    <row r="1347" spans="1:24" ht="15.75" customHeight="1">
      <c r="A1347" s="3">
        <v>432427</v>
      </c>
      <c r="B1347" s="7">
        <v>41772.677870370368</v>
      </c>
      <c r="C1347" s="8">
        <v>41772.677870370368</v>
      </c>
      <c r="D1347" s="3" t="s">
        <v>9</v>
      </c>
      <c r="E1347" s="3" t="s">
        <v>10</v>
      </c>
      <c r="F1347" s="3" t="s">
        <v>11</v>
      </c>
      <c r="G1347" s="3" t="s">
        <v>26</v>
      </c>
      <c r="H1347" s="3">
        <v>80332</v>
      </c>
      <c r="V1347" s="4"/>
      <c r="W1347" s="9"/>
      <c r="X1347" s="6"/>
    </row>
    <row r="1348" spans="1:24" ht="15.75" customHeight="1">
      <c r="A1348" s="3">
        <v>898625</v>
      </c>
      <c r="B1348" s="7">
        <v>41808.469375000001</v>
      </c>
      <c r="C1348" s="8">
        <v>41808.469375000001</v>
      </c>
      <c r="D1348" s="3" t="s">
        <v>9</v>
      </c>
      <c r="E1348" s="3" t="s">
        <v>15</v>
      </c>
      <c r="F1348" s="3" t="s">
        <v>27</v>
      </c>
      <c r="G1348" s="3" t="s">
        <v>26</v>
      </c>
      <c r="H1348" s="3">
        <v>80321</v>
      </c>
      <c r="V1348" s="4"/>
      <c r="W1348" s="9"/>
      <c r="X1348" s="6"/>
    </row>
    <row r="1349" spans="1:24" ht="15.75" customHeight="1">
      <c r="A1349" s="3">
        <v>787584</v>
      </c>
      <c r="B1349" s="7">
        <v>41794.518888888888</v>
      </c>
      <c r="C1349" s="8">
        <v>41794.518888888888</v>
      </c>
      <c r="D1349" s="3" t="s">
        <v>29</v>
      </c>
      <c r="E1349" s="3" t="s">
        <v>15</v>
      </c>
      <c r="F1349" s="3" t="s">
        <v>40</v>
      </c>
      <c r="G1349" s="3" t="s">
        <v>39</v>
      </c>
      <c r="H1349" s="3">
        <v>80309</v>
      </c>
      <c r="V1349" s="4"/>
      <c r="W1349" s="9"/>
      <c r="X1349" s="6"/>
    </row>
    <row r="1350" spans="1:24" ht="15.75" customHeight="1">
      <c r="A1350" s="3">
        <v>158941</v>
      </c>
      <c r="B1350" s="7">
        <v>41789.661400462966</v>
      </c>
      <c r="C1350" s="8">
        <v>41789.661400462966</v>
      </c>
      <c r="D1350" s="3" t="s">
        <v>9</v>
      </c>
      <c r="E1350" s="3" t="s">
        <v>15</v>
      </c>
      <c r="F1350" s="3" t="s">
        <v>27</v>
      </c>
      <c r="G1350" s="3" t="s">
        <v>28</v>
      </c>
      <c r="H1350" s="3">
        <v>80272</v>
      </c>
      <c r="V1350" s="4"/>
      <c r="W1350" s="9"/>
      <c r="X1350" s="6"/>
    </row>
    <row r="1351" spans="1:24" ht="15.75" customHeight="1">
      <c r="A1351" s="3">
        <v>444043</v>
      </c>
      <c r="B1351" s="7">
        <v>41831.619722222225</v>
      </c>
      <c r="C1351" s="8">
        <v>41831.619722222225</v>
      </c>
      <c r="D1351" s="3" t="s">
        <v>9</v>
      </c>
      <c r="E1351" s="3" t="s">
        <v>41</v>
      </c>
      <c r="F1351" s="3" t="s">
        <v>34</v>
      </c>
      <c r="G1351" s="3" t="s">
        <v>28</v>
      </c>
      <c r="H1351" s="3">
        <v>80262</v>
      </c>
      <c r="V1351" s="4"/>
      <c r="W1351" s="9"/>
      <c r="X1351" s="6"/>
    </row>
    <row r="1352" spans="1:24" ht="15.75" customHeight="1">
      <c r="A1352" s="3">
        <v>130020</v>
      </c>
      <c r="B1352" s="7">
        <v>41815.594444444447</v>
      </c>
      <c r="C1352" s="8">
        <v>41815.594444444447</v>
      </c>
      <c r="D1352" s="3" t="s">
        <v>9</v>
      </c>
      <c r="E1352" s="3" t="s">
        <v>15</v>
      </c>
      <c r="F1352" s="3" t="s">
        <v>27</v>
      </c>
      <c r="G1352" s="3" t="s">
        <v>16</v>
      </c>
      <c r="H1352" s="3">
        <v>80256</v>
      </c>
      <c r="V1352" s="4"/>
      <c r="W1352" s="9"/>
      <c r="X1352" s="6"/>
    </row>
    <row r="1353" spans="1:24" ht="15.75" customHeight="1">
      <c r="A1353" s="3">
        <v>469490</v>
      </c>
      <c r="B1353" s="7">
        <v>41844.532337962963</v>
      </c>
      <c r="C1353" s="8">
        <v>41844.532337962963</v>
      </c>
      <c r="D1353" s="3" t="s">
        <v>29</v>
      </c>
      <c r="E1353" s="3" t="s">
        <v>10</v>
      </c>
      <c r="F1353" s="3" t="s">
        <v>27</v>
      </c>
      <c r="G1353" s="3" t="s">
        <v>28</v>
      </c>
      <c r="H1353" s="3">
        <v>80230</v>
      </c>
      <c r="V1353" s="4"/>
      <c r="W1353" s="9"/>
      <c r="X1353" s="6"/>
    </row>
    <row r="1354" spans="1:24" ht="15.75" customHeight="1">
      <c r="A1354" s="3">
        <v>427953</v>
      </c>
      <c r="B1354" s="7">
        <v>41815.386597222219</v>
      </c>
      <c r="C1354" s="8">
        <v>41815.386597222219</v>
      </c>
      <c r="D1354" s="3" t="s">
        <v>9</v>
      </c>
      <c r="E1354" s="3" t="s">
        <v>10</v>
      </c>
      <c r="F1354" s="3" t="s">
        <v>27</v>
      </c>
      <c r="G1354" s="3" t="s">
        <v>28</v>
      </c>
      <c r="H1354" s="3">
        <v>80224</v>
      </c>
      <c r="V1354" s="4"/>
      <c r="W1354" s="9"/>
      <c r="X1354" s="6"/>
    </row>
    <row r="1355" spans="1:24" ht="15.75" customHeight="1">
      <c r="A1355" s="3">
        <v>479702</v>
      </c>
      <c r="B1355" s="7">
        <v>41867.479571759257</v>
      </c>
      <c r="C1355" s="8">
        <v>41867.479571759257</v>
      </c>
      <c r="D1355" s="3" t="s">
        <v>29</v>
      </c>
      <c r="E1355" s="3" t="s">
        <v>10</v>
      </c>
      <c r="F1355" s="3" t="s">
        <v>34</v>
      </c>
      <c r="G1355" s="3" t="s">
        <v>16</v>
      </c>
      <c r="H1355" s="3">
        <v>80223</v>
      </c>
      <c r="V1355" s="4"/>
      <c r="W1355" s="9"/>
      <c r="X1355" s="6"/>
    </row>
    <row r="1356" spans="1:24" ht="15.75" customHeight="1">
      <c r="A1356" s="3">
        <v>141176</v>
      </c>
      <c r="B1356" s="7">
        <v>41776.79178240741</v>
      </c>
      <c r="C1356" s="8">
        <v>41776.79178240741</v>
      </c>
      <c r="D1356" s="3" t="s">
        <v>29</v>
      </c>
      <c r="E1356" s="3" t="s">
        <v>15</v>
      </c>
      <c r="F1356" s="3" t="s">
        <v>19</v>
      </c>
      <c r="G1356" s="3" t="s">
        <v>16</v>
      </c>
      <c r="H1356" s="3">
        <v>80215</v>
      </c>
      <c r="V1356" s="4"/>
      <c r="W1356" s="9"/>
      <c r="X1356" s="6"/>
    </row>
    <row r="1357" spans="1:24" ht="15.75" customHeight="1">
      <c r="A1357" s="3">
        <v>385054</v>
      </c>
      <c r="B1357" s="7">
        <v>41828.397546296299</v>
      </c>
      <c r="C1357" s="8">
        <v>41828.397546296299</v>
      </c>
      <c r="D1357" s="3" t="s">
        <v>9</v>
      </c>
      <c r="E1357" s="3" t="s">
        <v>10</v>
      </c>
      <c r="F1357" s="3" t="s">
        <v>19</v>
      </c>
      <c r="G1357" s="3" t="s">
        <v>28</v>
      </c>
      <c r="H1357" s="3">
        <v>80213</v>
      </c>
      <c r="V1357" s="4"/>
      <c r="W1357" s="9"/>
      <c r="X1357" s="6"/>
    </row>
    <row r="1358" spans="1:24" ht="15.75" customHeight="1">
      <c r="A1358" s="3">
        <v>28862</v>
      </c>
      <c r="B1358" s="7">
        <v>41873.63517361111</v>
      </c>
      <c r="C1358" s="8">
        <v>41873.63517361111</v>
      </c>
      <c r="D1358" s="3" t="s">
        <v>9</v>
      </c>
      <c r="E1358" s="3" t="s">
        <v>10</v>
      </c>
      <c r="F1358" s="3" t="s">
        <v>11</v>
      </c>
      <c r="G1358" s="3" t="s">
        <v>16</v>
      </c>
      <c r="H1358" s="3">
        <v>80190</v>
      </c>
      <c r="V1358" s="4"/>
      <c r="W1358" s="9"/>
      <c r="X1358" s="6"/>
    </row>
    <row r="1359" spans="1:24" ht="15.75" customHeight="1">
      <c r="A1359" s="3">
        <v>149668</v>
      </c>
      <c r="B1359" s="7">
        <v>41789.397164351853</v>
      </c>
      <c r="C1359" s="8">
        <v>41789.397164351853</v>
      </c>
      <c r="D1359" s="3" t="s">
        <v>29</v>
      </c>
      <c r="E1359" s="3" t="s">
        <v>15</v>
      </c>
      <c r="F1359" s="3" t="s">
        <v>38</v>
      </c>
      <c r="G1359" s="3" t="s">
        <v>39</v>
      </c>
      <c r="H1359" s="3">
        <v>80185</v>
      </c>
      <c r="V1359" s="4"/>
      <c r="W1359" s="9"/>
      <c r="X1359" s="6"/>
    </row>
    <row r="1360" spans="1:24" ht="15.75" customHeight="1">
      <c r="A1360" s="3">
        <v>35325</v>
      </c>
      <c r="B1360" s="7">
        <v>41880.496261574073</v>
      </c>
      <c r="C1360" s="8">
        <v>41880.496261574073</v>
      </c>
      <c r="D1360" s="3" t="s">
        <v>9</v>
      </c>
      <c r="E1360" s="3" t="s">
        <v>10</v>
      </c>
      <c r="F1360" s="3" t="s">
        <v>35</v>
      </c>
      <c r="G1360" s="3" t="s">
        <v>20</v>
      </c>
      <c r="H1360" s="3">
        <v>80183</v>
      </c>
      <c r="V1360" s="4"/>
      <c r="W1360" s="9"/>
      <c r="X1360" s="6"/>
    </row>
    <row r="1361" spans="1:24" ht="15.75" customHeight="1">
      <c r="A1361" s="3">
        <v>203764</v>
      </c>
      <c r="B1361" s="7">
        <v>41858.397175925929</v>
      </c>
      <c r="C1361" s="8">
        <v>41858.397175925929</v>
      </c>
      <c r="D1361" s="3" t="s">
        <v>9</v>
      </c>
      <c r="E1361" s="3" t="s">
        <v>10</v>
      </c>
      <c r="F1361" s="3" t="s">
        <v>19</v>
      </c>
      <c r="G1361" s="3" t="s">
        <v>16</v>
      </c>
      <c r="H1361" s="3">
        <v>80165</v>
      </c>
      <c r="V1361" s="4"/>
      <c r="W1361" s="9"/>
      <c r="X1361" s="6"/>
    </row>
    <row r="1362" spans="1:24" ht="15.75" customHeight="1">
      <c r="A1362" s="3">
        <v>860109</v>
      </c>
      <c r="B1362" s="7">
        <v>41813.682233796295</v>
      </c>
      <c r="C1362" s="8">
        <v>41813.682233796295</v>
      </c>
      <c r="D1362" s="3" t="s">
        <v>29</v>
      </c>
      <c r="E1362" s="3" t="s">
        <v>15</v>
      </c>
      <c r="F1362" s="3" t="s">
        <v>19</v>
      </c>
      <c r="G1362" s="3" t="s">
        <v>26</v>
      </c>
      <c r="H1362" s="3">
        <v>80153</v>
      </c>
      <c r="V1362" s="4"/>
      <c r="W1362" s="9"/>
      <c r="X1362" s="6"/>
    </row>
    <row r="1363" spans="1:24" ht="15.75" customHeight="1">
      <c r="A1363" s="3">
        <v>900985</v>
      </c>
      <c r="B1363" s="7">
        <v>41795.390428240738</v>
      </c>
      <c r="C1363" s="8">
        <v>41795.390428240738</v>
      </c>
      <c r="D1363" s="3" t="s">
        <v>29</v>
      </c>
      <c r="E1363" s="3" t="s">
        <v>15</v>
      </c>
      <c r="F1363" s="3" t="s">
        <v>27</v>
      </c>
      <c r="G1363" s="3" t="s">
        <v>31</v>
      </c>
      <c r="H1363" s="3">
        <v>80150</v>
      </c>
      <c r="V1363" s="4"/>
      <c r="W1363" s="9"/>
      <c r="X1363" s="6"/>
    </row>
    <row r="1364" spans="1:24" ht="15.75" customHeight="1">
      <c r="A1364" s="3">
        <v>833582</v>
      </c>
      <c r="B1364" s="7">
        <v>41872.573842592596</v>
      </c>
      <c r="C1364" s="8">
        <v>41872.573842592596</v>
      </c>
      <c r="D1364" s="3" t="s">
        <v>29</v>
      </c>
      <c r="E1364" s="3" t="s">
        <v>15</v>
      </c>
      <c r="F1364" s="3" t="s">
        <v>19</v>
      </c>
      <c r="G1364" s="3" t="s">
        <v>39</v>
      </c>
      <c r="H1364" s="3">
        <v>80132</v>
      </c>
      <c r="V1364" s="4"/>
      <c r="W1364" s="9"/>
      <c r="X1364" s="6"/>
    </row>
    <row r="1365" spans="1:24" ht="15.75" customHeight="1">
      <c r="A1365" s="3">
        <v>590033</v>
      </c>
      <c r="B1365" s="7">
        <v>41817.319907407407</v>
      </c>
      <c r="C1365" s="8">
        <v>41817.319907407407</v>
      </c>
      <c r="D1365" s="3" t="s">
        <v>9</v>
      </c>
      <c r="E1365" s="3" t="s">
        <v>15</v>
      </c>
      <c r="F1365" s="3" t="s">
        <v>19</v>
      </c>
      <c r="G1365" s="3" t="s">
        <v>28</v>
      </c>
      <c r="H1365" s="3">
        <v>80132</v>
      </c>
      <c r="V1365" s="4"/>
      <c r="W1365" s="9"/>
      <c r="X1365" s="6"/>
    </row>
    <row r="1366" spans="1:24" ht="15.75" customHeight="1">
      <c r="A1366" s="3">
        <v>563022</v>
      </c>
      <c r="B1366" s="7">
        <v>41806.686944444446</v>
      </c>
      <c r="C1366" s="8">
        <v>41806.686944444446</v>
      </c>
      <c r="D1366" s="3" t="s">
        <v>29</v>
      </c>
      <c r="E1366" s="3" t="s">
        <v>10</v>
      </c>
      <c r="F1366" s="3" t="s">
        <v>27</v>
      </c>
      <c r="G1366" s="3" t="s">
        <v>26</v>
      </c>
      <c r="H1366" s="3">
        <v>80120</v>
      </c>
      <c r="V1366" s="4"/>
      <c r="W1366" s="9"/>
      <c r="X1366" s="6"/>
    </row>
    <row r="1367" spans="1:24" ht="15.75" customHeight="1">
      <c r="A1367" s="3">
        <v>539039</v>
      </c>
      <c r="B1367" s="7">
        <v>41762.668854166666</v>
      </c>
      <c r="C1367" s="8">
        <v>41762.668854166666</v>
      </c>
      <c r="D1367" s="3" t="s">
        <v>9</v>
      </c>
      <c r="E1367" s="3" t="s">
        <v>37</v>
      </c>
      <c r="F1367" s="3" t="s">
        <v>34</v>
      </c>
      <c r="G1367" s="3" t="s">
        <v>23</v>
      </c>
      <c r="H1367" s="3">
        <v>80117</v>
      </c>
      <c r="V1367" s="4"/>
      <c r="W1367" s="9"/>
      <c r="X1367" s="6"/>
    </row>
    <row r="1368" spans="1:24" ht="15.75" customHeight="1">
      <c r="A1368" s="3">
        <v>104740</v>
      </c>
      <c r="B1368" s="7">
        <v>41776.629849537036</v>
      </c>
      <c r="C1368" s="8">
        <v>41776.629849537036</v>
      </c>
      <c r="D1368" s="3" t="s">
        <v>9</v>
      </c>
      <c r="E1368" s="3" t="s">
        <v>10</v>
      </c>
      <c r="F1368" s="3" t="s">
        <v>33</v>
      </c>
      <c r="G1368" s="3" t="s">
        <v>28</v>
      </c>
      <c r="H1368" s="3">
        <v>80114</v>
      </c>
      <c r="V1368" s="4"/>
      <c r="W1368" s="9"/>
      <c r="X1368" s="6"/>
    </row>
    <row r="1369" spans="1:24" ht="15.75" customHeight="1">
      <c r="A1369" s="3">
        <v>355251</v>
      </c>
      <c r="B1369" s="7">
        <v>41864.665960648148</v>
      </c>
      <c r="C1369" s="8">
        <v>41864.665960648148</v>
      </c>
      <c r="D1369" s="3" t="s">
        <v>9</v>
      </c>
      <c r="E1369" s="3" t="s">
        <v>15</v>
      </c>
      <c r="F1369" s="3" t="s">
        <v>30</v>
      </c>
      <c r="G1369" s="3" t="s">
        <v>28</v>
      </c>
      <c r="H1369" s="3">
        <v>80111</v>
      </c>
      <c r="V1369" s="4"/>
      <c r="W1369" s="9"/>
      <c r="X1369" s="6"/>
    </row>
    <row r="1370" spans="1:24" ht="15.75" customHeight="1">
      <c r="A1370" s="3">
        <v>584067</v>
      </c>
      <c r="B1370" s="7">
        <v>41766.44871527778</v>
      </c>
      <c r="C1370" s="8">
        <v>41766.44871527778</v>
      </c>
      <c r="D1370" s="3" t="s">
        <v>9</v>
      </c>
      <c r="E1370" s="3" t="s">
        <v>15</v>
      </c>
      <c r="F1370" s="3" t="s">
        <v>19</v>
      </c>
      <c r="G1370" s="3" t="s">
        <v>28</v>
      </c>
      <c r="H1370" s="3">
        <v>80076</v>
      </c>
      <c r="V1370" s="4"/>
      <c r="W1370" s="9"/>
      <c r="X1370" s="6"/>
    </row>
    <row r="1371" spans="1:24" ht="15.75" customHeight="1">
      <c r="A1371" s="3">
        <v>25908</v>
      </c>
      <c r="B1371" s="7">
        <v>41878.720185185186</v>
      </c>
      <c r="C1371" s="8">
        <v>41878.720185185186</v>
      </c>
      <c r="D1371" s="3" t="s">
        <v>29</v>
      </c>
      <c r="E1371" s="3" t="s">
        <v>15</v>
      </c>
      <c r="F1371" s="3" t="s">
        <v>27</v>
      </c>
      <c r="G1371" s="3" t="s">
        <v>36</v>
      </c>
      <c r="H1371" s="3">
        <v>80073</v>
      </c>
      <c r="V1371" s="4"/>
      <c r="W1371" s="9"/>
      <c r="X1371" s="6"/>
    </row>
    <row r="1372" spans="1:24" ht="15.75" customHeight="1">
      <c r="A1372" s="3">
        <v>995634</v>
      </c>
      <c r="B1372" s="7">
        <v>41862.736956018518</v>
      </c>
      <c r="C1372" s="8">
        <v>41862.736956018518</v>
      </c>
      <c r="D1372" s="3" t="s">
        <v>9</v>
      </c>
      <c r="E1372" s="3" t="s">
        <v>15</v>
      </c>
      <c r="F1372" s="3" t="s">
        <v>27</v>
      </c>
      <c r="G1372" s="3" t="s">
        <v>20</v>
      </c>
      <c r="H1372" s="3">
        <v>80034</v>
      </c>
      <c r="V1372" s="4"/>
      <c r="W1372" s="9"/>
      <c r="X1372" s="6"/>
    </row>
    <row r="1373" spans="1:24" ht="15.75" customHeight="1">
      <c r="A1373" s="3">
        <v>98755</v>
      </c>
      <c r="B1373" s="7">
        <v>41823.397604166668</v>
      </c>
      <c r="C1373" s="8">
        <v>41823.397604166668</v>
      </c>
      <c r="D1373" s="3" t="s">
        <v>9</v>
      </c>
      <c r="E1373" s="3" t="s">
        <v>10</v>
      </c>
      <c r="F1373" s="3" t="s">
        <v>35</v>
      </c>
      <c r="G1373" s="3" t="s">
        <v>26</v>
      </c>
      <c r="H1373" s="3">
        <v>80022</v>
      </c>
      <c r="V1373" s="4"/>
      <c r="W1373" s="9"/>
      <c r="X1373" s="6"/>
    </row>
    <row r="1374" spans="1:24" ht="15.75" customHeight="1">
      <c r="A1374" s="3">
        <v>965843</v>
      </c>
      <c r="B1374" s="7">
        <v>41773.396805555552</v>
      </c>
      <c r="C1374" s="8">
        <v>41773.396805555552</v>
      </c>
      <c r="D1374" s="3" t="s">
        <v>29</v>
      </c>
      <c r="E1374" s="3" t="s">
        <v>15</v>
      </c>
      <c r="F1374" s="3" t="s">
        <v>27</v>
      </c>
      <c r="G1374" s="3" t="s">
        <v>36</v>
      </c>
      <c r="H1374" s="3">
        <v>80001</v>
      </c>
      <c r="V1374" s="4"/>
      <c r="W1374" s="9"/>
      <c r="X1374" s="6"/>
    </row>
    <row r="1375" spans="1:24" ht="15.75" customHeight="1">
      <c r="A1375" s="3">
        <v>300059</v>
      </c>
      <c r="B1375" s="7">
        <v>41764.396747685183</v>
      </c>
      <c r="C1375" s="8">
        <v>41764.396747685183</v>
      </c>
      <c r="D1375" s="3" t="s">
        <v>9</v>
      </c>
      <c r="E1375" s="3" t="s">
        <v>10</v>
      </c>
      <c r="F1375" s="3" t="s">
        <v>35</v>
      </c>
      <c r="G1375" s="3" t="s">
        <v>32</v>
      </c>
      <c r="H1375" s="3">
        <v>79999</v>
      </c>
      <c r="V1375" s="4"/>
      <c r="W1375" s="9"/>
      <c r="X1375" s="6"/>
    </row>
    <row r="1376" spans="1:24" ht="15.75" customHeight="1">
      <c r="A1376" s="3">
        <v>72946</v>
      </c>
      <c r="B1376" s="7">
        <v>41855.399027777778</v>
      </c>
      <c r="C1376" s="8">
        <v>41855.399027777778</v>
      </c>
      <c r="D1376" s="3" t="s">
        <v>9</v>
      </c>
      <c r="E1376" s="3" t="s">
        <v>15</v>
      </c>
      <c r="F1376" s="3" t="s">
        <v>27</v>
      </c>
      <c r="G1376" s="3" t="s">
        <v>36</v>
      </c>
      <c r="H1376" s="3">
        <v>79985</v>
      </c>
      <c r="V1376" s="4"/>
      <c r="W1376" s="9"/>
      <c r="X1376" s="6"/>
    </row>
    <row r="1377" spans="1:24" ht="15.75" customHeight="1">
      <c r="A1377" s="3">
        <v>547097</v>
      </c>
      <c r="B1377" s="7">
        <v>41853.518692129626</v>
      </c>
      <c r="C1377" s="8">
        <v>41853.518692129626</v>
      </c>
      <c r="D1377" s="3" t="s">
        <v>9</v>
      </c>
      <c r="E1377" s="3" t="s">
        <v>15</v>
      </c>
      <c r="F1377" s="3" t="s">
        <v>33</v>
      </c>
      <c r="G1377" s="3" t="s">
        <v>28</v>
      </c>
      <c r="H1377" s="3">
        <v>79945</v>
      </c>
      <c r="V1377" s="4"/>
      <c r="W1377" s="9"/>
      <c r="X1377" s="6"/>
    </row>
    <row r="1378" spans="1:24" ht="15.75" customHeight="1">
      <c r="A1378" s="3">
        <v>122565</v>
      </c>
      <c r="B1378" s="7">
        <v>41855.397303240738</v>
      </c>
      <c r="C1378" s="8">
        <v>41855.397303240738</v>
      </c>
      <c r="D1378" s="3" t="s">
        <v>9</v>
      </c>
      <c r="E1378" s="3" t="s">
        <v>15</v>
      </c>
      <c r="F1378" s="3" t="s">
        <v>27</v>
      </c>
      <c r="G1378" s="3" t="s">
        <v>16</v>
      </c>
      <c r="H1378" s="3">
        <v>79920</v>
      </c>
      <c r="V1378" s="4"/>
      <c r="W1378" s="9"/>
      <c r="X1378" s="6"/>
    </row>
    <row r="1379" spans="1:24" ht="15.75" customHeight="1">
      <c r="A1379" s="3">
        <v>515475</v>
      </c>
      <c r="B1379" s="7">
        <v>41781.756319444445</v>
      </c>
      <c r="C1379" s="8">
        <v>41781.756319444445</v>
      </c>
      <c r="D1379" s="3" t="s">
        <v>29</v>
      </c>
      <c r="E1379" s="3" t="s">
        <v>15</v>
      </c>
      <c r="F1379" s="3" t="s">
        <v>34</v>
      </c>
      <c r="G1379" s="3" t="s">
        <v>39</v>
      </c>
      <c r="H1379" s="3">
        <v>79905</v>
      </c>
      <c r="V1379" s="4"/>
      <c r="W1379" s="9"/>
      <c r="X1379" s="6"/>
    </row>
    <row r="1380" spans="1:24" ht="15.75" customHeight="1">
      <c r="A1380" s="3">
        <v>832505</v>
      </c>
      <c r="B1380" s="7">
        <v>41846.814155092594</v>
      </c>
      <c r="C1380" s="8">
        <v>41846.814155092594</v>
      </c>
      <c r="D1380" s="3" t="s">
        <v>29</v>
      </c>
      <c r="E1380" s="3" t="s">
        <v>15</v>
      </c>
      <c r="F1380" s="3" t="s">
        <v>27</v>
      </c>
      <c r="G1380" s="3" t="s">
        <v>26</v>
      </c>
      <c r="H1380" s="3">
        <v>79900</v>
      </c>
      <c r="V1380" s="4"/>
      <c r="W1380" s="9"/>
      <c r="X1380" s="6"/>
    </row>
    <row r="1381" spans="1:24" ht="15.75" customHeight="1">
      <c r="A1381" s="3">
        <v>220740</v>
      </c>
      <c r="B1381" s="7">
        <v>41790.520868055559</v>
      </c>
      <c r="C1381" s="8">
        <v>41790.520868055559</v>
      </c>
      <c r="D1381" s="3" t="s">
        <v>9</v>
      </c>
      <c r="E1381" s="3" t="s">
        <v>10</v>
      </c>
      <c r="F1381" s="3" t="s">
        <v>27</v>
      </c>
      <c r="G1381" s="3" t="s">
        <v>28</v>
      </c>
      <c r="H1381" s="3">
        <v>79897</v>
      </c>
      <c r="V1381" s="4"/>
      <c r="W1381" s="9"/>
      <c r="X1381" s="6"/>
    </row>
    <row r="1382" spans="1:24" ht="15.75" customHeight="1">
      <c r="A1382" s="3">
        <v>218496</v>
      </c>
      <c r="B1382" s="7">
        <v>41766.652824074074</v>
      </c>
      <c r="C1382" s="8">
        <v>41766.652824074074</v>
      </c>
      <c r="D1382" s="3" t="s">
        <v>29</v>
      </c>
      <c r="E1382" s="3" t="s">
        <v>10</v>
      </c>
      <c r="F1382" s="3" t="s">
        <v>34</v>
      </c>
      <c r="G1382" s="3" t="s">
        <v>36</v>
      </c>
      <c r="H1382" s="3">
        <v>79893</v>
      </c>
      <c r="V1382" s="4"/>
      <c r="W1382" s="9"/>
      <c r="X1382" s="6"/>
    </row>
    <row r="1383" spans="1:24" ht="15.75" customHeight="1">
      <c r="A1383" s="3">
        <v>268017</v>
      </c>
      <c r="B1383" s="7">
        <v>41866.527499999997</v>
      </c>
      <c r="C1383" s="8">
        <v>41866.527499999997</v>
      </c>
      <c r="D1383" s="3" t="s">
        <v>9</v>
      </c>
      <c r="E1383" s="3" t="s">
        <v>10</v>
      </c>
      <c r="F1383" s="3" t="s">
        <v>27</v>
      </c>
      <c r="G1383" s="3" t="s">
        <v>26</v>
      </c>
      <c r="H1383" s="3">
        <v>79879</v>
      </c>
      <c r="V1383" s="4"/>
      <c r="W1383" s="9"/>
      <c r="X1383" s="6"/>
    </row>
    <row r="1384" spans="1:24" ht="15.75" customHeight="1">
      <c r="A1384" s="3">
        <v>143411</v>
      </c>
      <c r="B1384" s="7">
        <v>41771.663819444446</v>
      </c>
      <c r="C1384" s="8">
        <v>41771.663819444446</v>
      </c>
      <c r="D1384" s="3" t="s">
        <v>9</v>
      </c>
      <c r="E1384" s="3" t="s">
        <v>10</v>
      </c>
      <c r="F1384" s="3" t="s">
        <v>19</v>
      </c>
      <c r="G1384" s="3" t="s">
        <v>26</v>
      </c>
      <c r="H1384" s="3">
        <v>79879</v>
      </c>
      <c r="V1384" s="4"/>
      <c r="W1384" s="9"/>
      <c r="X1384" s="6"/>
    </row>
    <row r="1385" spans="1:24" ht="15.75" customHeight="1">
      <c r="A1385" s="3">
        <v>100435</v>
      </c>
      <c r="B1385" s="7">
        <v>41769.457395833335</v>
      </c>
      <c r="C1385" s="8">
        <v>41769.457395833335</v>
      </c>
      <c r="D1385" s="3" t="s">
        <v>9</v>
      </c>
      <c r="E1385" s="3" t="s">
        <v>15</v>
      </c>
      <c r="F1385" s="3" t="s">
        <v>27</v>
      </c>
      <c r="G1385" s="3" t="s">
        <v>28</v>
      </c>
      <c r="H1385" s="3">
        <v>79877</v>
      </c>
      <c r="V1385" s="4"/>
      <c r="W1385" s="9"/>
      <c r="X1385" s="6"/>
    </row>
    <row r="1386" spans="1:24" ht="15.75" customHeight="1">
      <c r="A1386" s="3">
        <v>195192</v>
      </c>
      <c r="B1386" s="7">
        <v>41857.323159722226</v>
      </c>
      <c r="C1386" s="8">
        <v>41857.323159722226</v>
      </c>
      <c r="D1386" s="3" t="s">
        <v>29</v>
      </c>
      <c r="E1386" s="3" t="s">
        <v>10</v>
      </c>
      <c r="F1386" s="3" t="s">
        <v>35</v>
      </c>
      <c r="G1386" s="3" t="s">
        <v>31</v>
      </c>
      <c r="H1386" s="3">
        <v>79867</v>
      </c>
      <c r="V1386" s="4"/>
      <c r="W1386" s="9"/>
      <c r="X1386" s="6"/>
    </row>
    <row r="1387" spans="1:24" ht="15.75" customHeight="1">
      <c r="A1387" s="3">
        <v>633002</v>
      </c>
      <c r="B1387" s="7">
        <v>41793.402187500003</v>
      </c>
      <c r="C1387" s="8">
        <v>41793.402187500003</v>
      </c>
      <c r="D1387" s="3" t="s">
        <v>9</v>
      </c>
      <c r="E1387" s="3" t="s">
        <v>10</v>
      </c>
      <c r="F1387" s="3" t="s">
        <v>19</v>
      </c>
      <c r="G1387" s="3" t="s">
        <v>26</v>
      </c>
      <c r="H1387" s="3">
        <v>79867</v>
      </c>
      <c r="V1387" s="4"/>
      <c r="W1387" s="9"/>
      <c r="X1387" s="6"/>
    </row>
    <row r="1388" spans="1:24" ht="15.75" customHeight="1">
      <c r="A1388" s="3">
        <v>763575</v>
      </c>
      <c r="B1388" s="7">
        <v>41794.697974537034</v>
      </c>
      <c r="C1388" s="8">
        <v>41794.697974537034</v>
      </c>
      <c r="D1388" s="3" t="s">
        <v>9</v>
      </c>
      <c r="E1388" s="3" t="s">
        <v>15</v>
      </c>
      <c r="F1388" s="3" t="s">
        <v>19</v>
      </c>
      <c r="G1388" s="3" t="s">
        <v>20</v>
      </c>
      <c r="H1388" s="3">
        <v>79839</v>
      </c>
      <c r="V1388" s="4"/>
      <c r="W1388" s="9"/>
      <c r="X1388" s="6"/>
    </row>
    <row r="1389" spans="1:24" ht="15.75" customHeight="1">
      <c r="A1389" s="3">
        <v>557890</v>
      </c>
      <c r="B1389" s="7">
        <v>41780.378854166665</v>
      </c>
      <c r="C1389" s="8">
        <v>41780.378854166665</v>
      </c>
      <c r="D1389" s="3" t="s">
        <v>9</v>
      </c>
      <c r="E1389" s="3" t="s">
        <v>15</v>
      </c>
      <c r="F1389" s="3" t="s">
        <v>19</v>
      </c>
      <c r="G1389" s="3" t="s">
        <v>26</v>
      </c>
      <c r="H1389" s="3">
        <v>79836</v>
      </c>
      <c r="V1389" s="4"/>
      <c r="W1389" s="9"/>
      <c r="X1389" s="6"/>
    </row>
    <row r="1390" spans="1:24" ht="15.75" customHeight="1">
      <c r="A1390" s="3">
        <v>415382</v>
      </c>
      <c r="B1390" s="7">
        <v>41807.688298611109</v>
      </c>
      <c r="C1390" s="8">
        <v>41807.688298611109</v>
      </c>
      <c r="D1390" s="3" t="s">
        <v>9</v>
      </c>
      <c r="E1390" s="3" t="s">
        <v>10</v>
      </c>
      <c r="F1390" s="3" t="s">
        <v>27</v>
      </c>
      <c r="G1390" s="3" t="s">
        <v>31</v>
      </c>
      <c r="H1390" s="3">
        <v>79833</v>
      </c>
      <c r="V1390" s="4"/>
      <c r="W1390" s="9"/>
      <c r="X1390" s="6"/>
    </row>
    <row r="1391" spans="1:24" ht="15.75" customHeight="1">
      <c r="A1391" s="3">
        <v>568104</v>
      </c>
      <c r="B1391" s="7">
        <v>41779.398148148146</v>
      </c>
      <c r="C1391" s="8">
        <v>41779.398148148146</v>
      </c>
      <c r="D1391" s="3" t="s">
        <v>9</v>
      </c>
      <c r="E1391" s="3" t="s">
        <v>15</v>
      </c>
      <c r="F1391" s="3" t="s">
        <v>19</v>
      </c>
      <c r="G1391" s="3" t="s">
        <v>39</v>
      </c>
      <c r="H1391" s="3">
        <v>79823</v>
      </c>
      <c r="V1391" s="4"/>
      <c r="W1391" s="9"/>
      <c r="X1391" s="6"/>
    </row>
    <row r="1392" spans="1:24" ht="15.75" customHeight="1">
      <c r="A1392" s="3">
        <v>550693</v>
      </c>
      <c r="B1392" s="7">
        <v>41786.596168981479</v>
      </c>
      <c r="C1392" s="8">
        <v>41786.596168981479</v>
      </c>
      <c r="D1392" s="3" t="s">
        <v>29</v>
      </c>
      <c r="E1392" s="3" t="s">
        <v>15</v>
      </c>
      <c r="F1392" s="3" t="s">
        <v>27</v>
      </c>
      <c r="G1392" s="3" t="s">
        <v>12</v>
      </c>
      <c r="H1392" s="3">
        <v>79788</v>
      </c>
      <c r="V1392" s="4"/>
      <c r="W1392" s="9"/>
      <c r="X1392" s="6"/>
    </row>
    <row r="1393" spans="1:24" ht="15.75" customHeight="1">
      <c r="A1393" s="3">
        <v>488750</v>
      </c>
      <c r="B1393" s="7">
        <v>41771.398379629631</v>
      </c>
      <c r="C1393" s="8">
        <v>41771.398379629631</v>
      </c>
      <c r="D1393" s="3" t="s">
        <v>29</v>
      </c>
      <c r="E1393" s="3" t="s">
        <v>10</v>
      </c>
      <c r="F1393" s="3" t="s">
        <v>27</v>
      </c>
      <c r="G1393" s="3" t="s">
        <v>28</v>
      </c>
      <c r="H1393" s="3">
        <v>79784</v>
      </c>
      <c r="V1393" s="4"/>
      <c r="W1393" s="9"/>
      <c r="X1393" s="6"/>
    </row>
    <row r="1394" spans="1:24" ht="15.75" customHeight="1">
      <c r="A1394" s="3">
        <v>646326</v>
      </c>
      <c r="B1394" s="7">
        <v>41788.630497685182</v>
      </c>
      <c r="C1394" s="8">
        <v>41788.630497685182</v>
      </c>
      <c r="D1394" s="3" t="s">
        <v>29</v>
      </c>
      <c r="E1394" s="3" t="s">
        <v>15</v>
      </c>
      <c r="F1394" s="3" t="s">
        <v>27</v>
      </c>
      <c r="G1394" s="3" t="s">
        <v>26</v>
      </c>
      <c r="H1394" s="3">
        <v>79777</v>
      </c>
      <c r="V1394" s="4"/>
      <c r="W1394" s="9"/>
      <c r="X1394" s="6"/>
    </row>
    <row r="1395" spans="1:24" ht="15.75" customHeight="1">
      <c r="A1395" s="3">
        <v>994499</v>
      </c>
      <c r="B1395" s="7">
        <v>41792.65761574074</v>
      </c>
      <c r="C1395" s="8">
        <v>41792.65761574074</v>
      </c>
      <c r="D1395" s="3" t="s">
        <v>29</v>
      </c>
      <c r="E1395" s="3" t="s">
        <v>10</v>
      </c>
      <c r="F1395" s="3" t="s">
        <v>35</v>
      </c>
      <c r="G1395" s="3" t="s">
        <v>26</v>
      </c>
      <c r="H1395" s="3">
        <v>79766</v>
      </c>
      <c r="V1395" s="4"/>
      <c r="W1395" s="9"/>
      <c r="X1395" s="6"/>
    </row>
    <row r="1396" spans="1:24" ht="15.75" customHeight="1">
      <c r="A1396" s="3">
        <v>656629</v>
      </c>
      <c r="B1396" s="7">
        <v>41773.627187500002</v>
      </c>
      <c r="C1396" s="8">
        <v>41773.627187500002</v>
      </c>
      <c r="D1396" s="3" t="s">
        <v>29</v>
      </c>
      <c r="E1396" s="3" t="s">
        <v>10</v>
      </c>
      <c r="F1396" s="3" t="s">
        <v>35</v>
      </c>
      <c r="G1396" s="3" t="s">
        <v>12</v>
      </c>
      <c r="H1396" s="3">
        <v>79762</v>
      </c>
      <c r="V1396" s="4"/>
      <c r="W1396" s="9"/>
      <c r="X1396" s="6"/>
    </row>
    <row r="1397" spans="1:24" ht="15.75" customHeight="1">
      <c r="A1397" s="3">
        <v>276324</v>
      </c>
      <c r="B1397" s="7">
        <v>41815.523634259262</v>
      </c>
      <c r="C1397" s="8">
        <v>41815.523634259262</v>
      </c>
      <c r="D1397" s="3" t="s">
        <v>29</v>
      </c>
      <c r="E1397" s="3" t="s">
        <v>37</v>
      </c>
      <c r="F1397" s="3" t="s">
        <v>27</v>
      </c>
      <c r="G1397" s="3" t="s">
        <v>23</v>
      </c>
      <c r="H1397" s="3">
        <v>79762</v>
      </c>
      <c r="V1397" s="4"/>
      <c r="W1397" s="9"/>
      <c r="X1397" s="6"/>
    </row>
    <row r="1398" spans="1:24" ht="15.75" customHeight="1">
      <c r="A1398" s="3">
        <v>831450</v>
      </c>
      <c r="B1398" s="7">
        <v>41844.494328703702</v>
      </c>
      <c r="C1398" s="8">
        <v>41844.494328703702</v>
      </c>
      <c r="D1398" s="3" t="s">
        <v>9</v>
      </c>
      <c r="E1398" s="3" t="s">
        <v>10</v>
      </c>
      <c r="F1398" s="3" t="s">
        <v>19</v>
      </c>
      <c r="G1398" s="3" t="s">
        <v>28</v>
      </c>
      <c r="H1398" s="3">
        <v>79746</v>
      </c>
      <c r="V1398" s="4"/>
      <c r="W1398" s="9"/>
      <c r="X1398" s="6"/>
    </row>
    <row r="1399" spans="1:24" ht="15.75" customHeight="1">
      <c r="A1399" s="3">
        <v>847311</v>
      </c>
      <c r="B1399" s="7">
        <v>41870.693877314814</v>
      </c>
      <c r="C1399" s="8">
        <v>41870.693877314814</v>
      </c>
      <c r="D1399" s="3" t="s">
        <v>9</v>
      </c>
      <c r="E1399" s="3" t="s">
        <v>15</v>
      </c>
      <c r="F1399" s="3" t="s">
        <v>34</v>
      </c>
      <c r="G1399" s="3" t="s">
        <v>39</v>
      </c>
      <c r="H1399" s="3">
        <v>79744</v>
      </c>
      <c r="V1399" s="4"/>
      <c r="W1399" s="9"/>
      <c r="X1399" s="6"/>
    </row>
    <row r="1400" spans="1:24" ht="15.75" customHeight="1">
      <c r="A1400" s="3">
        <v>993206</v>
      </c>
      <c r="B1400" s="7">
        <v>41838.399571759262</v>
      </c>
      <c r="C1400" s="8">
        <v>41838.399571759262</v>
      </c>
      <c r="D1400" s="3" t="s">
        <v>9</v>
      </c>
      <c r="E1400" s="3" t="s">
        <v>15</v>
      </c>
      <c r="F1400" s="3" t="s">
        <v>27</v>
      </c>
      <c r="G1400" s="3" t="s">
        <v>28</v>
      </c>
      <c r="H1400" s="3">
        <v>79742</v>
      </c>
      <c r="V1400" s="4"/>
      <c r="W1400" s="9"/>
      <c r="X1400" s="6"/>
    </row>
    <row r="1401" spans="1:24" ht="15.75" customHeight="1">
      <c r="A1401" s="3">
        <v>198973</v>
      </c>
      <c r="B1401" s="7">
        <v>41851.345914351848</v>
      </c>
      <c r="C1401" s="8">
        <v>41851.345914351848</v>
      </c>
      <c r="D1401" s="3" t="s">
        <v>29</v>
      </c>
      <c r="E1401" s="3" t="s">
        <v>15</v>
      </c>
      <c r="F1401" s="3" t="s">
        <v>19</v>
      </c>
      <c r="G1401" s="3" t="s">
        <v>36</v>
      </c>
      <c r="H1401" s="3">
        <v>79716</v>
      </c>
      <c r="V1401" s="4"/>
      <c r="W1401" s="9"/>
      <c r="X1401" s="6"/>
    </row>
    <row r="1402" spans="1:24" ht="15.75" customHeight="1">
      <c r="A1402" s="3">
        <v>793418</v>
      </c>
      <c r="B1402" s="7">
        <v>41855.396921296298</v>
      </c>
      <c r="C1402" s="8">
        <v>41855.396921296298</v>
      </c>
      <c r="D1402" s="3" t="s">
        <v>9</v>
      </c>
      <c r="E1402" s="3" t="s">
        <v>15</v>
      </c>
      <c r="F1402" s="3" t="s">
        <v>19</v>
      </c>
      <c r="G1402" s="3" t="s">
        <v>36</v>
      </c>
      <c r="H1402" s="3">
        <v>79712</v>
      </c>
      <c r="V1402" s="4"/>
      <c r="W1402" s="9"/>
      <c r="X1402" s="6"/>
    </row>
    <row r="1403" spans="1:24" ht="15.75" customHeight="1">
      <c r="A1403" s="3">
        <v>505365</v>
      </c>
      <c r="B1403" s="7">
        <v>41775.75445601852</v>
      </c>
      <c r="C1403" s="8">
        <v>41775.75445601852</v>
      </c>
      <c r="D1403" s="3" t="s">
        <v>9</v>
      </c>
      <c r="E1403" s="3" t="s">
        <v>37</v>
      </c>
      <c r="F1403" s="3" t="s">
        <v>40</v>
      </c>
      <c r="G1403" s="3" t="s">
        <v>39</v>
      </c>
      <c r="H1403" s="3">
        <v>79702</v>
      </c>
      <c r="V1403" s="4"/>
      <c r="W1403" s="9"/>
      <c r="X1403" s="6"/>
    </row>
    <row r="1404" spans="1:24" ht="15.75" customHeight="1">
      <c r="A1404" s="3">
        <v>275419</v>
      </c>
      <c r="B1404" s="7">
        <v>41764.820694444446</v>
      </c>
      <c r="C1404" s="8">
        <v>41764.820694444446</v>
      </c>
      <c r="D1404" s="3" t="s">
        <v>9</v>
      </c>
      <c r="E1404" s="3" t="s">
        <v>15</v>
      </c>
      <c r="F1404" s="3" t="s">
        <v>11</v>
      </c>
      <c r="G1404" s="3" t="s">
        <v>36</v>
      </c>
      <c r="H1404" s="3">
        <v>79689</v>
      </c>
      <c r="V1404" s="4"/>
      <c r="W1404" s="9"/>
      <c r="X1404" s="6"/>
    </row>
    <row r="1405" spans="1:24" ht="15.75" customHeight="1">
      <c r="A1405" s="3">
        <v>729811</v>
      </c>
      <c r="B1405" s="7">
        <v>41858.50209490741</v>
      </c>
      <c r="C1405" s="8">
        <v>41858.50209490741</v>
      </c>
      <c r="D1405" s="3" t="s">
        <v>9</v>
      </c>
      <c r="E1405" s="3" t="s">
        <v>10</v>
      </c>
      <c r="F1405" s="3" t="s">
        <v>19</v>
      </c>
      <c r="G1405" s="3" t="s">
        <v>23</v>
      </c>
      <c r="H1405" s="3">
        <v>79650</v>
      </c>
      <c r="V1405" s="4"/>
      <c r="W1405" s="9"/>
      <c r="X1405" s="6"/>
    </row>
    <row r="1406" spans="1:24" ht="15.75" customHeight="1">
      <c r="A1406" s="3">
        <v>834943</v>
      </c>
      <c r="B1406" s="7">
        <v>41817.525983796295</v>
      </c>
      <c r="C1406" s="8">
        <v>41817.525983796295</v>
      </c>
      <c r="D1406" s="3" t="s">
        <v>9</v>
      </c>
      <c r="E1406" s="3" t="s">
        <v>10</v>
      </c>
      <c r="F1406" s="3" t="s">
        <v>27</v>
      </c>
      <c r="G1406" s="3" t="s">
        <v>26</v>
      </c>
      <c r="H1406" s="3">
        <v>79647</v>
      </c>
      <c r="V1406" s="4"/>
      <c r="W1406" s="9"/>
      <c r="X1406" s="6"/>
    </row>
    <row r="1407" spans="1:24" ht="15.75" customHeight="1">
      <c r="A1407" s="3">
        <v>347912</v>
      </c>
      <c r="B1407" s="7">
        <v>41793.69090277778</v>
      </c>
      <c r="C1407" s="8">
        <v>41793.69090277778</v>
      </c>
      <c r="D1407" s="3" t="s">
        <v>9</v>
      </c>
      <c r="E1407" s="3" t="s">
        <v>15</v>
      </c>
      <c r="F1407" s="3" t="s">
        <v>27</v>
      </c>
      <c r="G1407" s="3" t="s">
        <v>20</v>
      </c>
      <c r="H1407" s="3">
        <v>79645</v>
      </c>
      <c r="V1407" s="4"/>
      <c r="W1407" s="9"/>
      <c r="X1407" s="6"/>
    </row>
    <row r="1408" spans="1:24" ht="15.75" customHeight="1">
      <c r="A1408" s="3">
        <v>220670</v>
      </c>
      <c r="B1408" s="7">
        <v>41879.619409722225</v>
      </c>
      <c r="C1408" s="8">
        <v>41879.619409722225</v>
      </c>
      <c r="D1408" s="3" t="s">
        <v>9</v>
      </c>
      <c r="E1408" s="3" t="s">
        <v>15</v>
      </c>
      <c r="F1408" s="3" t="s">
        <v>19</v>
      </c>
      <c r="G1408" s="3" t="s">
        <v>16</v>
      </c>
      <c r="H1408" s="3">
        <v>79622</v>
      </c>
      <c r="V1408" s="4"/>
      <c r="W1408" s="9"/>
      <c r="X1408" s="6"/>
    </row>
    <row r="1409" spans="1:24" ht="15.75" customHeight="1">
      <c r="A1409" s="3">
        <v>985439</v>
      </c>
      <c r="B1409" s="7">
        <v>41777.935104166667</v>
      </c>
      <c r="C1409" s="8">
        <v>41777.935104166667</v>
      </c>
      <c r="D1409" s="3" t="s">
        <v>9</v>
      </c>
      <c r="E1409" s="3" t="s">
        <v>10</v>
      </c>
      <c r="F1409" s="3" t="s">
        <v>27</v>
      </c>
      <c r="G1409" s="3" t="s">
        <v>39</v>
      </c>
      <c r="H1409" s="3">
        <v>79611</v>
      </c>
      <c r="V1409" s="4"/>
      <c r="W1409" s="9"/>
      <c r="X1409" s="6"/>
    </row>
    <row r="1410" spans="1:24" ht="15.75" customHeight="1">
      <c r="A1410" s="3">
        <v>684373</v>
      </c>
      <c r="B1410" s="7">
        <v>41764.71974537037</v>
      </c>
      <c r="C1410" s="8">
        <v>41764.71974537037</v>
      </c>
      <c r="D1410" s="3" t="s">
        <v>9</v>
      </c>
      <c r="E1410" s="3" t="s">
        <v>10</v>
      </c>
      <c r="F1410" s="3" t="s">
        <v>27</v>
      </c>
      <c r="G1410" s="3" t="s">
        <v>36</v>
      </c>
      <c r="H1410" s="3">
        <v>79587</v>
      </c>
      <c r="V1410" s="4"/>
      <c r="W1410" s="9"/>
      <c r="X1410" s="6"/>
    </row>
    <row r="1411" spans="1:24" ht="15.75" customHeight="1">
      <c r="A1411" s="3">
        <v>82580</v>
      </c>
      <c r="B1411" s="7">
        <v>41826.541250000002</v>
      </c>
      <c r="C1411" s="8">
        <v>41826.541250000002</v>
      </c>
      <c r="D1411" s="3" t="s">
        <v>29</v>
      </c>
      <c r="E1411" s="3" t="s">
        <v>15</v>
      </c>
      <c r="F1411" s="3" t="s">
        <v>27</v>
      </c>
      <c r="G1411" s="3" t="s">
        <v>26</v>
      </c>
      <c r="H1411" s="3">
        <v>79569</v>
      </c>
      <c r="V1411" s="4"/>
      <c r="W1411" s="9"/>
      <c r="X1411" s="6"/>
    </row>
    <row r="1412" spans="1:24" ht="15.75" customHeight="1">
      <c r="A1412" s="3">
        <v>852138</v>
      </c>
      <c r="B1412" s="7">
        <v>41827.842488425929</v>
      </c>
      <c r="C1412" s="8">
        <v>41827.842488425929</v>
      </c>
      <c r="D1412" s="3" t="s">
        <v>9</v>
      </c>
      <c r="E1412" s="3" t="s">
        <v>15</v>
      </c>
      <c r="F1412" s="3" t="s">
        <v>19</v>
      </c>
      <c r="G1412" s="3" t="s">
        <v>16</v>
      </c>
      <c r="H1412" s="3">
        <v>79527</v>
      </c>
      <c r="V1412" s="4"/>
      <c r="W1412" s="9"/>
      <c r="X1412" s="6"/>
    </row>
    <row r="1413" spans="1:24" ht="15.75" customHeight="1">
      <c r="A1413" s="3">
        <v>892399</v>
      </c>
      <c r="B1413" s="7">
        <v>41847.844594907408</v>
      </c>
      <c r="C1413" s="8">
        <v>41847.844594907408</v>
      </c>
      <c r="D1413" s="3" t="s">
        <v>9</v>
      </c>
      <c r="E1413" s="3" t="s">
        <v>15</v>
      </c>
      <c r="F1413" s="3" t="s">
        <v>27</v>
      </c>
      <c r="G1413" s="3" t="s">
        <v>26</v>
      </c>
      <c r="H1413" s="3">
        <v>79480</v>
      </c>
      <c r="V1413" s="4"/>
      <c r="W1413" s="9"/>
      <c r="X1413" s="6"/>
    </row>
    <row r="1414" spans="1:24" ht="15.75" customHeight="1">
      <c r="A1414" s="3">
        <v>619001</v>
      </c>
      <c r="B1414" s="7">
        <v>41834.546574074076</v>
      </c>
      <c r="C1414" s="8">
        <v>41834.546574074076</v>
      </c>
      <c r="D1414" s="3" t="s">
        <v>29</v>
      </c>
      <c r="E1414" s="3" t="s">
        <v>37</v>
      </c>
      <c r="F1414" s="3" t="s">
        <v>19</v>
      </c>
      <c r="G1414" s="3" t="s">
        <v>36</v>
      </c>
      <c r="H1414" s="3">
        <v>79476</v>
      </c>
      <c r="V1414" s="4"/>
      <c r="W1414" s="9"/>
      <c r="X1414" s="6"/>
    </row>
    <row r="1415" spans="1:24" ht="15.75" customHeight="1">
      <c r="A1415" s="3">
        <v>803039</v>
      </c>
      <c r="B1415" s="7">
        <v>41876.428078703706</v>
      </c>
      <c r="C1415" s="8">
        <v>41876.428078703706</v>
      </c>
      <c r="D1415" s="3" t="s">
        <v>29</v>
      </c>
      <c r="E1415" s="3" t="s">
        <v>10</v>
      </c>
      <c r="F1415" s="3" t="s">
        <v>30</v>
      </c>
      <c r="G1415" s="3" t="s">
        <v>26</v>
      </c>
      <c r="H1415" s="3">
        <v>79470</v>
      </c>
      <c r="V1415" s="4"/>
      <c r="W1415" s="9"/>
      <c r="X1415" s="6"/>
    </row>
    <row r="1416" spans="1:24" ht="15.75" customHeight="1">
      <c r="A1416" s="3">
        <v>320228</v>
      </c>
      <c r="B1416" s="7">
        <v>41864.518750000003</v>
      </c>
      <c r="C1416" s="8">
        <v>41864.518750000003</v>
      </c>
      <c r="D1416" s="3" t="s">
        <v>9</v>
      </c>
      <c r="E1416" s="3" t="s">
        <v>37</v>
      </c>
      <c r="F1416" s="3" t="s">
        <v>27</v>
      </c>
      <c r="G1416" s="3" t="s">
        <v>39</v>
      </c>
      <c r="H1416" s="3">
        <v>79469</v>
      </c>
      <c r="V1416" s="4"/>
      <c r="W1416" s="9"/>
      <c r="X1416" s="6"/>
    </row>
    <row r="1417" spans="1:24" ht="15.75" customHeight="1">
      <c r="A1417" s="3">
        <v>66708</v>
      </c>
      <c r="B1417" s="7">
        <v>41879.571527777778</v>
      </c>
      <c r="C1417" s="8">
        <v>41879.571527777778</v>
      </c>
      <c r="D1417" s="3" t="s">
        <v>9</v>
      </c>
      <c r="E1417" s="3" t="s">
        <v>15</v>
      </c>
      <c r="F1417" s="3" t="s">
        <v>34</v>
      </c>
      <c r="G1417" s="3" t="s">
        <v>26</v>
      </c>
      <c r="H1417" s="3">
        <v>79459</v>
      </c>
      <c r="V1417" s="4"/>
      <c r="W1417" s="9"/>
      <c r="X1417" s="6"/>
    </row>
    <row r="1418" spans="1:24" ht="15.75" customHeight="1">
      <c r="A1418" s="3">
        <v>426605</v>
      </c>
      <c r="B1418" s="7">
        <v>41824.398969907408</v>
      </c>
      <c r="C1418" s="8">
        <v>41824.398969907408</v>
      </c>
      <c r="D1418" s="3" t="s">
        <v>9</v>
      </c>
      <c r="E1418" s="3" t="s">
        <v>10</v>
      </c>
      <c r="F1418" s="3" t="s">
        <v>11</v>
      </c>
      <c r="G1418" s="3" t="s">
        <v>28</v>
      </c>
      <c r="H1418" s="3">
        <v>79450</v>
      </c>
      <c r="V1418" s="4"/>
      <c r="W1418" s="9"/>
      <c r="X1418" s="6"/>
    </row>
    <row r="1419" spans="1:24" ht="15.75" customHeight="1">
      <c r="A1419" s="3">
        <v>754747</v>
      </c>
      <c r="B1419" s="7">
        <v>41809.940300925926</v>
      </c>
      <c r="C1419" s="8">
        <v>41809.940300925926</v>
      </c>
      <c r="D1419" s="3" t="s">
        <v>9</v>
      </c>
      <c r="E1419" s="3" t="s">
        <v>15</v>
      </c>
      <c r="F1419" s="3" t="s">
        <v>27</v>
      </c>
      <c r="G1419" s="3" t="s">
        <v>26</v>
      </c>
      <c r="H1419" s="3">
        <v>79437</v>
      </c>
      <c r="V1419" s="4"/>
      <c r="W1419" s="9"/>
      <c r="X1419" s="6"/>
    </row>
    <row r="1420" spans="1:24" ht="15.75" customHeight="1">
      <c r="A1420" s="3">
        <v>367054</v>
      </c>
      <c r="B1420" s="7">
        <v>41840.620104166665</v>
      </c>
      <c r="C1420" s="8">
        <v>41840.620104166665</v>
      </c>
      <c r="D1420" s="3" t="s">
        <v>9</v>
      </c>
      <c r="E1420" s="3" t="s">
        <v>37</v>
      </c>
      <c r="F1420" s="3" t="s">
        <v>33</v>
      </c>
      <c r="G1420" s="3" t="s">
        <v>16</v>
      </c>
      <c r="H1420" s="3">
        <v>79412</v>
      </c>
      <c r="V1420" s="4"/>
      <c r="W1420" s="9"/>
      <c r="X1420" s="6"/>
    </row>
    <row r="1421" spans="1:24" ht="15.75" customHeight="1">
      <c r="A1421" s="3">
        <v>893669</v>
      </c>
      <c r="B1421" s="7">
        <v>41768.401909722219</v>
      </c>
      <c r="C1421" s="8">
        <v>41768.401909722219</v>
      </c>
      <c r="D1421" s="3" t="s">
        <v>29</v>
      </c>
      <c r="E1421" s="3" t="s">
        <v>15</v>
      </c>
      <c r="F1421" s="3" t="s">
        <v>27</v>
      </c>
      <c r="G1421" s="3" t="s">
        <v>28</v>
      </c>
      <c r="H1421" s="3">
        <v>79384</v>
      </c>
      <c r="V1421" s="4"/>
      <c r="W1421" s="9"/>
      <c r="X1421" s="6"/>
    </row>
    <row r="1422" spans="1:24" ht="15.75" customHeight="1">
      <c r="A1422" s="3">
        <v>930428</v>
      </c>
      <c r="B1422" s="7">
        <v>41815.496550925927</v>
      </c>
      <c r="C1422" s="8">
        <v>41815.496550925927</v>
      </c>
      <c r="D1422" s="3" t="s">
        <v>29</v>
      </c>
      <c r="E1422" s="3" t="s">
        <v>15</v>
      </c>
      <c r="F1422" s="3" t="s">
        <v>19</v>
      </c>
      <c r="G1422" s="3" t="s">
        <v>23</v>
      </c>
      <c r="H1422" s="3">
        <v>79329</v>
      </c>
      <c r="V1422" s="4"/>
      <c r="W1422" s="9"/>
      <c r="X1422" s="6"/>
    </row>
    <row r="1423" spans="1:24" ht="15.75" customHeight="1">
      <c r="A1423" s="3">
        <v>293874</v>
      </c>
      <c r="B1423" s="7">
        <v>41873.673483796294</v>
      </c>
      <c r="C1423" s="8">
        <v>41873.673483796294</v>
      </c>
      <c r="D1423" s="3" t="s">
        <v>9</v>
      </c>
      <c r="E1423" s="3" t="s">
        <v>10</v>
      </c>
      <c r="F1423" s="3" t="s">
        <v>35</v>
      </c>
      <c r="G1423" s="3" t="s">
        <v>39</v>
      </c>
      <c r="H1423" s="3">
        <v>79325</v>
      </c>
      <c r="V1423" s="4"/>
      <c r="W1423" s="9"/>
      <c r="X1423" s="6"/>
    </row>
    <row r="1424" spans="1:24" ht="15.75" customHeight="1">
      <c r="A1424" s="3">
        <v>707968</v>
      </c>
      <c r="B1424" s="7">
        <v>41848.513252314813</v>
      </c>
      <c r="C1424" s="8">
        <v>41848.513252314813</v>
      </c>
      <c r="D1424" s="3" t="s">
        <v>9</v>
      </c>
      <c r="E1424" s="3" t="s">
        <v>15</v>
      </c>
      <c r="F1424" s="3" t="s">
        <v>19</v>
      </c>
      <c r="G1424" s="3" t="s">
        <v>26</v>
      </c>
      <c r="H1424" s="3">
        <v>79312</v>
      </c>
      <c r="V1424" s="4"/>
      <c r="W1424" s="9"/>
      <c r="X1424" s="6"/>
    </row>
    <row r="1425" spans="1:24" ht="15.75" customHeight="1">
      <c r="A1425" s="3">
        <v>985432</v>
      </c>
      <c r="B1425" s="7">
        <v>41816.500787037039</v>
      </c>
      <c r="C1425" s="8">
        <v>41816.500787037039</v>
      </c>
      <c r="D1425" s="3" t="s">
        <v>9</v>
      </c>
      <c r="E1425" s="3" t="s">
        <v>10</v>
      </c>
      <c r="F1425" s="3" t="s">
        <v>11</v>
      </c>
      <c r="G1425" s="3" t="s">
        <v>23</v>
      </c>
      <c r="H1425" s="3">
        <v>79311</v>
      </c>
      <c r="V1425" s="4"/>
      <c r="W1425" s="9"/>
      <c r="X1425" s="6"/>
    </row>
    <row r="1426" spans="1:24" ht="15.75" customHeight="1">
      <c r="A1426" s="3">
        <v>103119</v>
      </c>
      <c r="B1426" s="7">
        <v>41863.367777777778</v>
      </c>
      <c r="C1426" s="8">
        <v>41863.367777777778</v>
      </c>
      <c r="D1426" s="3" t="s">
        <v>9</v>
      </c>
      <c r="E1426" s="3" t="s">
        <v>15</v>
      </c>
      <c r="F1426" s="3" t="s">
        <v>27</v>
      </c>
      <c r="G1426" s="3" t="s">
        <v>26</v>
      </c>
      <c r="H1426" s="3">
        <v>79306</v>
      </c>
      <c r="V1426" s="4"/>
      <c r="W1426" s="9"/>
      <c r="X1426" s="6"/>
    </row>
    <row r="1427" spans="1:24" ht="15.75" customHeight="1">
      <c r="A1427" s="3">
        <v>170008</v>
      </c>
      <c r="B1427" s="7">
        <v>41765.323333333334</v>
      </c>
      <c r="C1427" s="8">
        <v>41765.323333333334</v>
      </c>
      <c r="D1427" s="3" t="s">
        <v>9</v>
      </c>
      <c r="E1427" s="3" t="s">
        <v>10</v>
      </c>
      <c r="F1427" s="3" t="s">
        <v>35</v>
      </c>
      <c r="G1427" s="3" t="s">
        <v>28</v>
      </c>
      <c r="H1427" s="3">
        <v>79290</v>
      </c>
      <c r="V1427" s="4"/>
      <c r="W1427" s="9"/>
      <c r="X1427" s="6"/>
    </row>
    <row r="1428" spans="1:24" ht="15.75" customHeight="1">
      <c r="A1428" s="3">
        <v>65852</v>
      </c>
      <c r="B1428" s="7">
        <v>41830.712106481478</v>
      </c>
      <c r="C1428" s="8">
        <v>41830.712106481478</v>
      </c>
      <c r="D1428" s="3" t="s">
        <v>29</v>
      </c>
      <c r="E1428" s="3" t="s">
        <v>15</v>
      </c>
      <c r="F1428" s="3" t="s">
        <v>27</v>
      </c>
      <c r="G1428" s="3" t="s">
        <v>26</v>
      </c>
      <c r="H1428" s="3">
        <v>79285</v>
      </c>
      <c r="V1428" s="4"/>
      <c r="W1428" s="9"/>
      <c r="X1428" s="6"/>
    </row>
    <row r="1429" spans="1:24" ht="15.75" customHeight="1">
      <c r="A1429" s="3">
        <v>520387</v>
      </c>
      <c r="B1429" s="7">
        <v>41767.510601851849</v>
      </c>
      <c r="C1429" s="8">
        <v>41767.510601851849</v>
      </c>
      <c r="D1429" s="3" t="s">
        <v>9</v>
      </c>
      <c r="E1429" s="3" t="s">
        <v>10</v>
      </c>
      <c r="F1429" s="3" t="s">
        <v>34</v>
      </c>
      <c r="G1429" s="3" t="s">
        <v>28</v>
      </c>
      <c r="H1429" s="3">
        <v>79271</v>
      </c>
      <c r="V1429" s="4"/>
      <c r="W1429" s="9"/>
      <c r="X1429" s="6"/>
    </row>
    <row r="1430" spans="1:24" ht="15.75" customHeight="1">
      <c r="A1430" s="3">
        <v>896132</v>
      </c>
      <c r="B1430" s="7">
        <v>41867.488726851851</v>
      </c>
      <c r="C1430" s="8">
        <v>41867.488726851851</v>
      </c>
      <c r="D1430" s="3" t="s">
        <v>29</v>
      </c>
      <c r="E1430" s="3" t="s">
        <v>15</v>
      </c>
      <c r="F1430" s="3" t="s">
        <v>19</v>
      </c>
      <c r="G1430" s="3" t="s">
        <v>23</v>
      </c>
      <c r="H1430" s="3">
        <v>79268</v>
      </c>
      <c r="V1430" s="4"/>
      <c r="W1430" s="9"/>
      <c r="X1430" s="6"/>
    </row>
    <row r="1431" spans="1:24" ht="15.75" customHeight="1">
      <c r="A1431" s="3">
        <v>145654</v>
      </c>
      <c r="B1431" s="7">
        <v>41802.397534722222</v>
      </c>
      <c r="C1431" s="8">
        <v>41802.397534722222</v>
      </c>
      <c r="D1431" s="3" t="s">
        <v>9</v>
      </c>
      <c r="E1431" s="3" t="s">
        <v>10</v>
      </c>
      <c r="F1431" s="3" t="s">
        <v>19</v>
      </c>
      <c r="G1431" s="3" t="s">
        <v>16</v>
      </c>
      <c r="H1431" s="3">
        <v>79265</v>
      </c>
      <c r="V1431" s="4"/>
      <c r="W1431" s="9"/>
      <c r="X1431" s="6"/>
    </row>
    <row r="1432" spans="1:24" ht="15.75" customHeight="1">
      <c r="A1432" s="3">
        <v>18701</v>
      </c>
      <c r="B1432" s="7">
        <v>41810.774571759262</v>
      </c>
      <c r="C1432" s="8">
        <v>41810.774571759262</v>
      </c>
      <c r="D1432" s="3" t="s">
        <v>9</v>
      </c>
      <c r="E1432" s="3" t="s">
        <v>15</v>
      </c>
      <c r="F1432" s="3" t="s">
        <v>27</v>
      </c>
      <c r="G1432" s="3" t="s">
        <v>28</v>
      </c>
      <c r="H1432" s="3">
        <v>79234</v>
      </c>
      <c r="V1432" s="4"/>
      <c r="W1432" s="9"/>
      <c r="X1432" s="6"/>
    </row>
    <row r="1433" spans="1:24" ht="15.75" customHeight="1">
      <c r="A1433" s="3">
        <v>692080</v>
      </c>
      <c r="B1433" s="7">
        <v>41767.136307870373</v>
      </c>
      <c r="C1433" s="8">
        <v>41767.136307870373</v>
      </c>
      <c r="D1433" s="3" t="s">
        <v>9</v>
      </c>
      <c r="E1433" s="3" t="s">
        <v>15</v>
      </c>
      <c r="F1433" s="3" t="s">
        <v>34</v>
      </c>
      <c r="G1433" s="3" t="s">
        <v>12</v>
      </c>
      <c r="H1433" s="3">
        <v>79230</v>
      </c>
      <c r="V1433" s="4"/>
      <c r="W1433" s="9"/>
      <c r="X1433" s="6"/>
    </row>
    <row r="1434" spans="1:24" ht="15.75" customHeight="1">
      <c r="A1434" s="3">
        <v>155967</v>
      </c>
      <c r="B1434" s="7">
        <v>41823.322916666664</v>
      </c>
      <c r="C1434" s="8">
        <v>41823.322916666664</v>
      </c>
      <c r="D1434" s="3" t="s">
        <v>9</v>
      </c>
      <c r="E1434" s="3" t="s">
        <v>15</v>
      </c>
      <c r="F1434" s="3" t="s">
        <v>27</v>
      </c>
      <c r="G1434" s="3" t="s">
        <v>16</v>
      </c>
      <c r="H1434" s="3">
        <v>79213</v>
      </c>
      <c r="V1434" s="4"/>
      <c r="W1434" s="9"/>
      <c r="X1434" s="6"/>
    </row>
    <row r="1435" spans="1:24" ht="15.75" customHeight="1">
      <c r="A1435" s="3">
        <v>368961</v>
      </c>
      <c r="B1435" s="7">
        <v>41874.62771990741</v>
      </c>
      <c r="C1435" s="8">
        <v>41874.62771990741</v>
      </c>
      <c r="D1435" s="3" t="s">
        <v>29</v>
      </c>
      <c r="E1435" s="3" t="s">
        <v>15</v>
      </c>
      <c r="F1435" s="3" t="s">
        <v>19</v>
      </c>
      <c r="G1435" s="3" t="s">
        <v>39</v>
      </c>
      <c r="H1435" s="3">
        <v>79210</v>
      </c>
      <c r="V1435" s="4"/>
      <c r="W1435" s="9"/>
      <c r="X1435" s="6"/>
    </row>
    <row r="1436" spans="1:24" ht="15.75" customHeight="1">
      <c r="A1436" s="3">
        <v>945207</v>
      </c>
      <c r="B1436" s="7">
        <v>41773.397465277776</v>
      </c>
      <c r="C1436" s="8">
        <v>41773.397465277776</v>
      </c>
      <c r="D1436" s="3" t="s">
        <v>9</v>
      </c>
      <c r="E1436" s="3" t="s">
        <v>15</v>
      </c>
      <c r="F1436" s="3" t="s">
        <v>19</v>
      </c>
      <c r="G1436" s="3" t="s">
        <v>36</v>
      </c>
      <c r="H1436" s="3">
        <v>79204</v>
      </c>
      <c r="V1436" s="4"/>
      <c r="W1436" s="9"/>
      <c r="X1436" s="6"/>
    </row>
    <row r="1437" spans="1:24" ht="15.75" customHeight="1">
      <c r="A1437" s="3">
        <v>778082</v>
      </c>
      <c r="B1437" s="7">
        <v>41879.434039351851</v>
      </c>
      <c r="C1437" s="8">
        <v>41879.434039351851</v>
      </c>
      <c r="D1437" s="3" t="s">
        <v>9</v>
      </c>
      <c r="E1437" s="3" t="s">
        <v>37</v>
      </c>
      <c r="F1437" s="3" t="s">
        <v>30</v>
      </c>
      <c r="G1437" s="3" t="s">
        <v>26</v>
      </c>
      <c r="H1437" s="3">
        <v>79200</v>
      </c>
      <c r="V1437" s="4"/>
      <c r="W1437" s="9"/>
      <c r="X1437" s="6"/>
    </row>
    <row r="1438" spans="1:24" ht="15.75" customHeight="1">
      <c r="A1438" s="3">
        <v>96586</v>
      </c>
      <c r="B1438" s="7">
        <v>41802.673101851855</v>
      </c>
      <c r="C1438" s="8">
        <v>41802.673101851855</v>
      </c>
      <c r="D1438" s="3" t="s">
        <v>9</v>
      </c>
      <c r="E1438" s="3" t="s">
        <v>15</v>
      </c>
      <c r="F1438" s="3" t="s">
        <v>27</v>
      </c>
      <c r="G1438" s="3" t="s">
        <v>26</v>
      </c>
      <c r="H1438" s="3">
        <v>79181</v>
      </c>
      <c r="V1438" s="4"/>
      <c r="W1438" s="9"/>
      <c r="X1438" s="6"/>
    </row>
    <row r="1439" spans="1:24" ht="15.75" customHeight="1">
      <c r="A1439" s="3">
        <v>26159</v>
      </c>
      <c r="B1439" s="7">
        <v>41814.401018518518</v>
      </c>
      <c r="C1439" s="8">
        <v>41814.401018518518</v>
      </c>
      <c r="D1439" s="3" t="s">
        <v>9</v>
      </c>
      <c r="E1439" s="3" t="s">
        <v>10</v>
      </c>
      <c r="F1439" s="3" t="s">
        <v>34</v>
      </c>
      <c r="G1439" s="3" t="s">
        <v>26</v>
      </c>
      <c r="H1439" s="3">
        <v>79172</v>
      </c>
      <c r="V1439" s="4"/>
      <c r="W1439" s="9"/>
      <c r="X1439" s="6"/>
    </row>
    <row r="1440" spans="1:24" ht="15.75" customHeight="1">
      <c r="A1440" s="3">
        <v>87283</v>
      </c>
      <c r="B1440" s="7">
        <v>41857.785428240742</v>
      </c>
      <c r="C1440" s="8">
        <v>41857.785428240742</v>
      </c>
      <c r="D1440" s="3" t="s">
        <v>9</v>
      </c>
      <c r="E1440" s="3" t="s">
        <v>10</v>
      </c>
      <c r="F1440" s="3" t="s">
        <v>27</v>
      </c>
      <c r="G1440" s="3" t="s">
        <v>16</v>
      </c>
      <c r="H1440" s="3">
        <v>79161</v>
      </c>
      <c r="V1440" s="4"/>
      <c r="W1440" s="9"/>
      <c r="X1440" s="6"/>
    </row>
    <row r="1441" spans="1:24" ht="15.75" customHeight="1">
      <c r="A1441" s="3">
        <v>571940</v>
      </c>
      <c r="B1441" s="7">
        <v>41858.529537037037</v>
      </c>
      <c r="C1441" s="8">
        <v>41858.529537037037</v>
      </c>
      <c r="D1441" s="3" t="s">
        <v>9</v>
      </c>
      <c r="E1441" s="3" t="s">
        <v>15</v>
      </c>
      <c r="F1441" s="3" t="s">
        <v>27</v>
      </c>
      <c r="G1441" s="3" t="s">
        <v>16</v>
      </c>
      <c r="H1441" s="3">
        <v>79154</v>
      </c>
      <c r="V1441" s="4"/>
      <c r="W1441" s="9"/>
      <c r="X1441" s="6"/>
    </row>
    <row r="1442" spans="1:24" ht="15.75" customHeight="1">
      <c r="A1442" s="3">
        <v>783969</v>
      </c>
      <c r="B1442" s="7">
        <v>41851.398425925923</v>
      </c>
      <c r="C1442" s="8">
        <v>41851.398425925923</v>
      </c>
      <c r="D1442" s="3" t="s">
        <v>9</v>
      </c>
      <c r="E1442" s="3" t="s">
        <v>10</v>
      </c>
      <c r="F1442" s="3" t="s">
        <v>19</v>
      </c>
      <c r="G1442" s="3" t="s">
        <v>39</v>
      </c>
      <c r="H1442" s="3">
        <v>79144</v>
      </c>
      <c r="V1442" s="4"/>
      <c r="W1442" s="9"/>
      <c r="X1442" s="6"/>
    </row>
    <row r="1443" spans="1:24" ht="15.75" customHeight="1">
      <c r="A1443" s="3">
        <v>661750</v>
      </c>
      <c r="B1443" s="7">
        <v>41880.528113425928</v>
      </c>
      <c r="C1443" s="8">
        <v>41880.528113425928</v>
      </c>
      <c r="D1443" s="3" t="s">
        <v>9</v>
      </c>
      <c r="E1443" s="3" t="s">
        <v>15</v>
      </c>
      <c r="F1443" s="3" t="s">
        <v>34</v>
      </c>
      <c r="G1443" s="3" t="s">
        <v>39</v>
      </c>
      <c r="H1443" s="3">
        <v>79134</v>
      </c>
      <c r="V1443" s="4"/>
      <c r="W1443" s="9"/>
      <c r="X1443" s="6"/>
    </row>
    <row r="1444" spans="1:24" ht="15.75" customHeight="1">
      <c r="A1444" s="3">
        <v>846166</v>
      </c>
      <c r="B1444" s="7">
        <v>41819.405138888891</v>
      </c>
      <c r="C1444" s="8">
        <v>41819.405138888891</v>
      </c>
      <c r="D1444" s="3" t="s">
        <v>9</v>
      </c>
      <c r="E1444" s="3" t="s">
        <v>10</v>
      </c>
      <c r="F1444" s="3" t="s">
        <v>19</v>
      </c>
      <c r="G1444" s="3" t="s">
        <v>16</v>
      </c>
      <c r="H1444" s="3">
        <v>79112</v>
      </c>
      <c r="V1444" s="4"/>
      <c r="W1444" s="9"/>
      <c r="X1444" s="6"/>
    </row>
    <row r="1445" spans="1:24" ht="15.75" customHeight="1">
      <c r="A1445" s="3">
        <v>202085</v>
      </c>
      <c r="B1445" s="7">
        <v>41814.399583333332</v>
      </c>
      <c r="C1445" s="8">
        <v>41814.399583333332</v>
      </c>
      <c r="D1445" s="3" t="s">
        <v>29</v>
      </c>
      <c r="E1445" s="3" t="s">
        <v>10</v>
      </c>
      <c r="F1445" s="3" t="s">
        <v>27</v>
      </c>
      <c r="G1445" s="3" t="s">
        <v>28</v>
      </c>
      <c r="H1445" s="3">
        <v>79107</v>
      </c>
      <c r="V1445" s="4"/>
      <c r="W1445" s="9"/>
      <c r="X1445" s="6"/>
    </row>
    <row r="1446" spans="1:24" ht="15.75" customHeight="1">
      <c r="A1446" s="3">
        <v>153170</v>
      </c>
      <c r="B1446" s="7">
        <v>41822.468472222223</v>
      </c>
      <c r="C1446" s="8">
        <v>41822.468472222223</v>
      </c>
      <c r="D1446" s="3" t="s">
        <v>9</v>
      </c>
      <c r="E1446" s="3" t="s">
        <v>15</v>
      </c>
      <c r="F1446" s="3" t="s">
        <v>11</v>
      </c>
      <c r="G1446" s="3" t="s">
        <v>39</v>
      </c>
      <c r="H1446" s="3">
        <v>79081</v>
      </c>
      <c r="V1446" s="4"/>
      <c r="W1446" s="9"/>
      <c r="X1446" s="6"/>
    </row>
    <row r="1447" spans="1:24" ht="15.75" customHeight="1">
      <c r="A1447" s="3">
        <v>550074</v>
      </c>
      <c r="B1447" s="7">
        <v>41782.698530092595</v>
      </c>
      <c r="C1447" s="8">
        <v>41782.698530092595</v>
      </c>
      <c r="D1447" s="3" t="s">
        <v>29</v>
      </c>
      <c r="E1447" s="3" t="s">
        <v>15</v>
      </c>
      <c r="F1447" s="3" t="s">
        <v>19</v>
      </c>
      <c r="G1447" s="3" t="s">
        <v>26</v>
      </c>
      <c r="H1447" s="3">
        <v>79079</v>
      </c>
      <c r="V1447" s="4"/>
      <c r="W1447" s="9"/>
      <c r="X1447" s="6"/>
    </row>
    <row r="1448" spans="1:24" ht="15.75" customHeight="1">
      <c r="A1448" s="3">
        <v>336556</v>
      </c>
      <c r="B1448" s="7">
        <v>41812.502546296295</v>
      </c>
      <c r="C1448" s="8">
        <v>41812.502546296295</v>
      </c>
      <c r="D1448" s="3" t="s">
        <v>9</v>
      </c>
      <c r="E1448" s="3" t="s">
        <v>10</v>
      </c>
      <c r="F1448" s="3" t="s">
        <v>27</v>
      </c>
      <c r="G1448" s="3" t="s">
        <v>26</v>
      </c>
      <c r="H1448" s="3">
        <v>79072</v>
      </c>
      <c r="V1448" s="4"/>
      <c r="W1448" s="9"/>
      <c r="X1448" s="6"/>
    </row>
    <row r="1449" spans="1:24" ht="15.75" customHeight="1">
      <c r="A1449" s="3">
        <v>808943</v>
      </c>
      <c r="B1449" s="7">
        <v>41867.357662037037</v>
      </c>
      <c r="C1449" s="8">
        <v>41867.357662037037</v>
      </c>
      <c r="D1449" s="3" t="s">
        <v>9</v>
      </c>
      <c r="E1449" s="3" t="s">
        <v>15</v>
      </c>
      <c r="F1449" s="3" t="s">
        <v>19</v>
      </c>
      <c r="G1449" s="3" t="s">
        <v>28</v>
      </c>
      <c r="H1449" s="3">
        <v>79028</v>
      </c>
      <c r="V1449" s="4"/>
      <c r="W1449" s="9"/>
      <c r="X1449" s="6"/>
    </row>
    <row r="1450" spans="1:24" ht="15.75" customHeight="1">
      <c r="A1450" s="3">
        <v>956145</v>
      </c>
      <c r="B1450" s="7">
        <v>41774.352106481485</v>
      </c>
      <c r="C1450" s="8">
        <v>41774.352106481485</v>
      </c>
      <c r="D1450" s="3" t="s">
        <v>29</v>
      </c>
      <c r="E1450" s="3" t="s">
        <v>15</v>
      </c>
      <c r="F1450" s="3" t="s">
        <v>34</v>
      </c>
      <c r="G1450" s="3" t="s">
        <v>28</v>
      </c>
      <c r="H1450" s="3">
        <v>78988</v>
      </c>
      <c r="V1450" s="4"/>
      <c r="W1450" s="9"/>
      <c r="X1450" s="6"/>
    </row>
    <row r="1451" spans="1:24" ht="15.75" customHeight="1">
      <c r="A1451" s="3">
        <v>604590</v>
      </c>
      <c r="B1451" s="7">
        <v>41837.405173611114</v>
      </c>
      <c r="C1451" s="8">
        <v>41837.405173611114</v>
      </c>
      <c r="D1451" s="3" t="s">
        <v>29</v>
      </c>
      <c r="E1451" s="3" t="s">
        <v>15</v>
      </c>
      <c r="F1451" s="3" t="s">
        <v>27</v>
      </c>
      <c r="G1451" s="3" t="s">
        <v>28</v>
      </c>
      <c r="H1451" s="3">
        <v>78962</v>
      </c>
      <c r="V1451" s="4"/>
      <c r="W1451" s="9"/>
      <c r="X1451" s="6"/>
    </row>
    <row r="1452" spans="1:24" ht="15.75" customHeight="1">
      <c r="A1452" s="3">
        <v>884604</v>
      </c>
      <c r="B1452" s="7">
        <v>41869.398113425923</v>
      </c>
      <c r="C1452" s="8">
        <v>41869.398113425923</v>
      </c>
      <c r="D1452" s="3" t="s">
        <v>9</v>
      </c>
      <c r="E1452" s="3" t="s">
        <v>15</v>
      </c>
      <c r="F1452" s="3" t="s">
        <v>19</v>
      </c>
      <c r="G1452" s="3" t="s">
        <v>28</v>
      </c>
      <c r="H1452" s="3">
        <v>78962</v>
      </c>
      <c r="V1452" s="4"/>
      <c r="W1452" s="9"/>
      <c r="X1452" s="6"/>
    </row>
    <row r="1453" spans="1:24" ht="15.75" customHeight="1">
      <c r="A1453" s="3">
        <v>335797</v>
      </c>
      <c r="B1453" s="7">
        <v>41768.399467592593</v>
      </c>
      <c r="C1453" s="8">
        <v>41768.399467592593</v>
      </c>
      <c r="D1453" s="3" t="s">
        <v>29</v>
      </c>
      <c r="E1453" s="3" t="s">
        <v>15</v>
      </c>
      <c r="F1453" s="3" t="s">
        <v>33</v>
      </c>
      <c r="G1453" s="3" t="s">
        <v>26</v>
      </c>
      <c r="H1453" s="3">
        <v>78945</v>
      </c>
      <c r="V1453" s="4"/>
      <c r="W1453" s="9"/>
      <c r="X1453" s="6"/>
    </row>
    <row r="1454" spans="1:24" ht="15.75" customHeight="1">
      <c r="A1454" s="3">
        <v>897584</v>
      </c>
      <c r="B1454" s="7">
        <v>41823.445717592593</v>
      </c>
      <c r="C1454" s="8">
        <v>41823.445717592593</v>
      </c>
      <c r="D1454" s="3" t="s">
        <v>9</v>
      </c>
      <c r="E1454" s="3" t="s">
        <v>15</v>
      </c>
      <c r="F1454" s="3" t="s">
        <v>34</v>
      </c>
      <c r="G1454" s="3" t="s">
        <v>26</v>
      </c>
      <c r="H1454" s="3">
        <v>78934</v>
      </c>
      <c r="V1454" s="4"/>
      <c r="W1454" s="9"/>
      <c r="X1454" s="6"/>
    </row>
    <row r="1455" spans="1:24" ht="15.75" customHeight="1">
      <c r="A1455" s="3">
        <v>500527</v>
      </c>
      <c r="B1455" s="7">
        <v>41871.594571759262</v>
      </c>
      <c r="C1455" s="8">
        <v>41871.594571759262</v>
      </c>
      <c r="D1455" s="3" t="s">
        <v>9</v>
      </c>
      <c r="E1455" s="3" t="s">
        <v>15</v>
      </c>
      <c r="F1455" s="3" t="s">
        <v>19</v>
      </c>
      <c r="G1455" s="3" t="s">
        <v>26</v>
      </c>
      <c r="H1455" s="3">
        <v>78927</v>
      </c>
      <c r="V1455" s="4"/>
      <c r="W1455" s="9"/>
      <c r="X1455" s="6"/>
    </row>
    <row r="1456" spans="1:24" ht="15.75" customHeight="1">
      <c r="A1456" s="3">
        <v>704987</v>
      </c>
      <c r="B1456" s="7">
        <v>41773.478587962964</v>
      </c>
      <c r="C1456" s="8">
        <v>41773.478587962964</v>
      </c>
      <c r="D1456" s="3" t="s">
        <v>9</v>
      </c>
      <c r="E1456" s="3" t="s">
        <v>15</v>
      </c>
      <c r="F1456" s="3" t="s">
        <v>19</v>
      </c>
      <c r="G1456" s="3" t="s">
        <v>39</v>
      </c>
      <c r="H1456" s="3">
        <v>78918</v>
      </c>
      <c r="V1456" s="4"/>
      <c r="W1456" s="9"/>
      <c r="X1456" s="6"/>
    </row>
    <row r="1457" spans="1:24" ht="15.75" customHeight="1">
      <c r="A1457" s="3">
        <v>436789</v>
      </c>
      <c r="B1457" s="7">
        <v>41800.398182870369</v>
      </c>
      <c r="C1457" s="8">
        <v>41800.398182870369</v>
      </c>
      <c r="D1457" s="3" t="s">
        <v>9</v>
      </c>
      <c r="E1457" s="3" t="s">
        <v>15</v>
      </c>
      <c r="F1457" s="3" t="s">
        <v>27</v>
      </c>
      <c r="G1457" s="3" t="s">
        <v>39</v>
      </c>
      <c r="H1457" s="3">
        <v>78916</v>
      </c>
      <c r="V1457" s="4"/>
      <c r="W1457" s="9"/>
      <c r="X1457" s="6"/>
    </row>
    <row r="1458" spans="1:24" ht="15.75" customHeight="1">
      <c r="A1458" s="3">
        <v>255061</v>
      </c>
      <c r="B1458" s="7">
        <v>41850.789259259262</v>
      </c>
      <c r="C1458" s="8">
        <v>41850.789259259262</v>
      </c>
      <c r="D1458" s="3" t="s">
        <v>29</v>
      </c>
      <c r="E1458" s="3" t="s">
        <v>10</v>
      </c>
      <c r="F1458" s="3" t="s">
        <v>19</v>
      </c>
      <c r="G1458" s="3" t="s">
        <v>23</v>
      </c>
      <c r="H1458" s="3">
        <v>78912</v>
      </c>
      <c r="V1458" s="4"/>
      <c r="W1458" s="9"/>
      <c r="X1458" s="6"/>
    </row>
    <row r="1459" spans="1:24" ht="15.75" customHeight="1">
      <c r="A1459" s="3">
        <v>938023</v>
      </c>
      <c r="B1459" s="7">
        <v>41859.638831018521</v>
      </c>
      <c r="C1459" s="8">
        <v>41859.638831018521</v>
      </c>
      <c r="D1459" s="3" t="s">
        <v>29</v>
      </c>
      <c r="E1459" s="3" t="s">
        <v>15</v>
      </c>
      <c r="F1459" s="3" t="s">
        <v>27</v>
      </c>
      <c r="G1459" s="3" t="s">
        <v>36</v>
      </c>
      <c r="H1459" s="3">
        <v>78911</v>
      </c>
      <c r="V1459" s="4"/>
      <c r="W1459" s="9"/>
      <c r="X1459" s="6"/>
    </row>
    <row r="1460" spans="1:24" ht="15.75" customHeight="1">
      <c r="A1460" s="3">
        <v>641740</v>
      </c>
      <c r="B1460" s="7">
        <v>41834.833391203705</v>
      </c>
      <c r="C1460" s="8">
        <v>41834.833391203705</v>
      </c>
      <c r="D1460" s="3" t="s">
        <v>29</v>
      </c>
      <c r="E1460" s="3" t="s">
        <v>15</v>
      </c>
      <c r="F1460" s="3" t="s">
        <v>27</v>
      </c>
      <c r="G1460" s="3" t="s">
        <v>26</v>
      </c>
      <c r="H1460" s="3">
        <v>78860</v>
      </c>
      <c r="V1460" s="4"/>
      <c r="W1460" s="9"/>
      <c r="X1460" s="6"/>
    </row>
    <row r="1461" spans="1:24" ht="15.75" customHeight="1">
      <c r="A1461" s="3">
        <v>337737</v>
      </c>
      <c r="B1461" s="7">
        <v>41862.568553240744</v>
      </c>
      <c r="C1461" s="8">
        <v>41862.568553240744</v>
      </c>
      <c r="D1461" s="3" t="s">
        <v>29</v>
      </c>
      <c r="E1461" s="3" t="s">
        <v>15</v>
      </c>
      <c r="F1461" s="3" t="s">
        <v>33</v>
      </c>
      <c r="G1461" s="3" t="s">
        <v>26</v>
      </c>
      <c r="H1461" s="3">
        <v>78857</v>
      </c>
      <c r="V1461" s="4"/>
      <c r="W1461" s="9"/>
      <c r="X1461" s="6"/>
    </row>
    <row r="1462" spans="1:24" ht="15.75" customHeight="1">
      <c r="A1462" s="3">
        <v>129661</v>
      </c>
      <c r="B1462" s="7">
        <v>41816.486979166664</v>
      </c>
      <c r="C1462" s="8">
        <v>41816.486979166664</v>
      </c>
      <c r="D1462" s="3" t="s">
        <v>9</v>
      </c>
      <c r="E1462" s="3" t="s">
        <v>10</v>
      </c>
      <c r="F1462" s="3" t="s">
        <v>38</v>
      </c>
      <c r="G1462" s="3" t="s">
        <v>26</v>
      </c>
      <c r="H1462" s="3">
        <v>78844</v>
      </c>
      <c r="V1462" s="4"/>
      <c r="W1462" s="9"/>
      <c r="X1462" s="6"/>
    </row>
    <row r="1463" spans="1:24" ht="15.75" customHeight="1">
      <c r="A1463" s="3">
        <v>163682</v>
      </c>
      <c r="B1463" s="7">
        <v>41804.578553240739</v>
      </c>
      <c r="C1463" s="8">
        <v>41804.578553240739</v>
      </c>
      <c r="D1463" s="3" t="s">
        <v>9</v>
      </c>
      <c r="E1463" s="3" t="s">
        <v>15</v>
      </c>
      <c r="F1463" s="3" t="s">
        <v>27</v>
      </c>
      <c r="G1463" s="3" t="s">
        <v>28</v>
      </c>
      <c r="H1463" s="3">
        <v>78826</v>
      </c>
      <c r="V1463" s="4"/>
      <c r="W1463" s="9"/>
      <c r="X1463" s="6"/>
    </row>
    <row r="1464" spans="1:24" ht="15.75" customHeight="1">
      <c r="A1464" s="3">
        <v>693791</v>
      </c>
      <c r="B1464" s="7">
        <v>41852.449259259258</v>
      </c>
      <c r="C1464" s="8">
        <v>41852.449259259258</v>
      </c>
      <c r="D1464" s="3" t="s">
        <v>29</v>
      </c>
      <c r="E1464" s="3" t="s">
        <v>15</v>
      </c>
      <c r="F1464" s="3" t="s">
        <v>19</v>
      </c>
      <c r="G1464" s="3" t="s">
        <v>39</v>
      </c>
      <c r="H1464" s="3">
        <v>78815</v>
      </c>
      <c r="V1464" s="4"/>
      <c r="W1464" s="9"/>
      <c r="X1464" s="6"/>
    </row>
    <row r="1465" spans="1:24" ht="15.75" customHeight="1">
      <c r="A1465" s="3">
        <v>282409</v>
      </c>
      <c r="B1465" s="7">
        <v>41801.627233796295</v>
      </c>
      <c r="C1465" s="8">
        <v>41801.627233796295</v>
      </c>
      <c r="D1465" s="3" t="s">
        <v>9</v>
      </c>
      <c r="E1465" s="3" t="s">
        <v>10</v>
      </c>
      <c r="F1465" s="3" t="s">
        <v>38</v>
      </c>
      <c r="G1465" s="3" t="s">
        <v>28</v>
      </c>
      <c r="H1465" s="3">
        <v>78804</v>
      </c>
      <c r="V1465" s="4"/>
      <c r="W1465" s="9"/>
      <c r="X1465" s="6"/>
    </row>
    <row r="1466" spans="1:24" ht="15.75" customHeight="1">
      <c r="A1466" s="3">
        <v>279834</v>
      </c>
      <c r="B1466" s="7">
        <v>41842.717013888891</v>
      </c>
      <c r="C1466" s="8">
        <v>41842.717013888891</v>
      </c>
      <c r="D1466" s="3" t="s">
        <v>9</v>
      </c>
      <c r="E1466" s="3" t="s">
        <v>15</v>
      </c>
      <c r="F1466" s="3" t="s">
        <v>38</v>
      </c>
      <c r="G1466" s="3" t="s">
        <v>28</v>
      </c>
      <c r="H1466" s="3">
        <v>78795</v>
      </c>
      <c r="V1466" s="4"/>
      <c r="W1466" s="9"/>
      <c r="X1466" s="6"/>
    </row>
    <row r="1467" spans="1:24" ht="15.75" customHeight="1">
      <c r="A1467" s="3">
        <v>120355</v>
      </c>
      <c r="B1467" s="7">
        <v>41765.397060185183</v>
      </c>
      <c r="C1467" s="8">
        <v>41765.397060185183</v>
      </c>
      <c r="D1467" s="3" t="s">
        <v>29</v>
      </c>
      <c r="E1467" s="3" t="s">
        <v>15</v>
      </c>
      <c r="F1467" s="3" t="s">
        <v>27</v>
      </c>
      <c r="G1467" s="3" t="s">
        <v>16</v>
      </c>
      <c r="H1467" s="3">
        <v>78769</v>
      </c>
      <c r="V1467" s="4"/>
      <c r="W1467" s="9"/>
      <c r="X1467" s="6"/>
    </row>
    <row r="1468" spans="1:24" ht="15.75" customHeight="1">
      <c r="A1468" s="3">
        <v>849468</v>
      </c>
      <c r="B1468" s="7">
        <v>41805.544895833336</v>
      </c>
      <c r="C1468" s="8">
        <v>41805.544895833336</v>
      </c>
      <c r="D1468" s="3" t="s">
        <v>9</v>
      </c>
      <c r="E1468" s="3" t="s">
        <v>15</v>
      </c>
      <c r="F1468" s="3" t="s">
        <v>27</v>
      </c>
      <c r="G1468" s="3" t="s">
        <v>26</v>
      </c>
      <c r="H1468" s="3">
        <v>78755</v>
      </c>
      <c r="V1468" s="4"/>
      <c r="W1468" s="9"/>
      <c r="X1468" s="6"/>
    </row>
    <row r="1469" spans="1:24" ht="15.75" customHeight="1">
      <c r="A1469" s="3">
        <v>190670</v>
      </c>
      <c r="B1469" s="7">
        <v>41771.668414351851</v>
      </c>
      <c r="C1469" s="8">
        <v>41771.668414351851</v>
      </c>
      <c r="D1469" s="3" t="s">
        <v>9</v>
      </c>
      <c r="E1469" s="3" t="s">
        <v>10</v>
      </c>
      <c r="F1469" s="3" t="s">
        <v>11</v>
      </c>
      <c r="G1469" s="3" t="s">
        <v>26</v>
      </c>
      <c r="H1469" s="3">
        <v>78751</v>
      </c>
      <c r="V1469" s="4"/>
      <c r="W1469" s="9"/>
      <c r="X1469" s="6"/>
    </row>
    <row r="1470" spans="1:24" ht="15.75" customHeight="1">
      <c r="A1470" s="3">
        <v>913104</v>
      </c>
      <c r="B1470" s="7">
        <v>41856.463564814818</v>
      </c>
      <c r="C1470" s="8">
        <v>41856.463564814818</v>
      </c>
      <c r="D1470" s="3" t="s">
        <v>29</v>
      </c>
      <c r="E1470" s="3" t="s">
        <v>15</v>
      </c>
      <c r="F1470" s="3" t="s">
        <v>19</v>
      </c>
      <c r="G1470" s="3" t="s">
        <v>20</v>
      </c>
      <c r="H1470" s="3">
        <v>78741</v>
      </c>
      <c r="V1470" s="4"/>
      <c r="W1470" s="9"/>
      <c r="X1470" s="6"/>
    </row>
    <row r="1471" spans="1:24" ht="15.75" customHeight="1">
      <c r="A1471" s="3">
        <v>711803</v>
      </c>
      <c r="B1471" s="7">
        <v>41802.421620370369</v>
      </c>
      <c r="C1471" s="8">
        <v>41802.421620370369</v>
      </c>
      <c r="D1471" s="3" t="s">
        <v>29</v>
      </c>
      <c r="E1471" s="3" t="s">
        <v>10</v>
      </c>
      <c r="F1471" s="3" t="s">
        <v>11</v>
      </c>
      <c r="G1471" s="3" t="s">
        <v>16</v>
      </c>
      <c r="H1471" s="3">
        <v>78719</v>
      </c>
      <c r="V1471" s="4"/>
      <c r="W1471" s="9"/>
      <c r="X1471" s="6"/>
    </row>
    <row r="1472" spans="1:24" ht="15.75" customHeight="1">
      <c r="A1472" s="3">
        <v>525009</v>
      </c>
      <c r="B1472" s="7">
        <v>41801.540682870371</v>
      </c>
      <c r="C1472" s="8">
        <v>41801.540682870371</v>
      </c>
      <c r="D1472" s="3" t="s">
        <v>9</v>
      </c>
      <c r="E1472" s="3" t="s">
        <v>15</v>
      </c>
      <c r="F1472" s="3" t="s">
        <v>27</v>
      </c>
      <c r="G1472" s="3" t="s">
        <v>20</v>
      </c>
      <c r="H1472" s="3">
        <v>78713</v>
      </c>
      <c r="V1472" s="4"/>
      <c r="W1472" s="9"/>
      <c r="X1472" s="6"/>
    </row>
    <row r="1473" spans="1:24" ht="15.75" customHeight="1">
      <c r="A1473" s="3">
        <v>256732</v>
      </c>
      <c r="B1473" s="7">
        <v>41851.653460648151</v>
      </c>
      <c r="C1473" s="8">
        <v>41851.653460648151</v>
      </c>
      <c r="D1473" s="3" t="s">
        <v>29</v>
      </c>
      <c r="E1473" s="3" t="s">
        <v>10</v>
      </c>
      <c r="F1473" s="3" t="s">
        <v>27</v>
      </c>
      <c r="G1473" s="3" t="s">
        <v>28</v>
      </c>
      <c r="H1473" s="3">
        <v>78708</v>
      </c>
      <c r="V1473" s="4"/>
      <c r="W1473" s="9"/>
      <c r="X1473" s="6"/>
    </row>
    <row r="1474" spans="1:24" ht="15.75" customHeight="1">
      <c r="A1474" s="3">
        <v>874032</v>
      </c>
      <c r="B1474" s="7">
        <v>41882.40384259259</v>
      </c>
      <c r="C1474" s="8">
        <v>41882.40384259259</v>
      </c>
      <c r="D1474" s="3" t="s">
        <v>29</v>
      </c>
      <c r="E1474" s="3" t="s">
        <v>37</v>
      </c>
      <c r="F1474" s="3" t="s">
        <v>33</v>
      </c>
      <c r="G1474" s="3" t="s">
        <v>32</v>
      </c>
      <c r="H1474" s="3">
        <v>78699</v>
      </c>
      <c r="V1474" s="4"/>
      <c r="W1474" s="9"/>
      <c r="X1474" s="6"/>
    </row>
    <row r="1475" spans="1:24" ht="15.75" customHeight="1">
      <c r="A1475" s="3">
        <v>761273</v>
      </c>
      <c r="B1475" s="7">
        <v>41848.410081018519</v>
      </c>
      <c r="C1475" s="8">
        <v>41848.410081018519</v>
      </c>
      <c r="D1475" s="3" t="s">
        <v>9</v>
      </c>
      <c r="E1475" s="3" t="s">
        <v>10</v>
      </c>
      <c r="F1475" s="3" t="s">
        <v>19</v>
      </c>
      <c r="G1475" s="3" t="s">
        <v>28</v>
      </c>
      <c r="H1475" s="3">
        <v>78690</v>
      </c>
      <c r="V1475" s="4"/>
      <c r="W1475" s="9"/>
      <c r="X1475" s="6"/>
    </row>
    <row r="1476" spans="1:24" ht="15.75" customHeight="1">
      <c r="A1476" s="3">
        <v>67572</v>
      </c>
      <c r="B1476" s="7">
        <v>41835.642569444448</v>
      </c>
      <c r="C1476" s="8">
        <v>41835.642569444448</v>
      </c>
      <c r="D1476" s="3" t="s">
        <v>9</v>
      </c>
      <c r="E1476" s="3" t="s">
        <v>15</v>
      </c>
      <c r="F1476" s="3" t="s">
        <v>34</v>
      </c>
      <c r="G1476" s="3" t="s">
        <v>28</v>
      </c>
      <c r="H1476" s="3">
        <v>78680</v>
      </c>
      <c r="V1476" s="4"/>
      <c r="W1476" s="9"/>
      <c r="X1476" s="6"/>
    </row>
    <row r="1477" spans="1:24" ht="15.75" customHeight="1">
      <c r="A1477" s="3">
        <v>277040</v>
      </c>
      <c r="B1477" s="7">
        <v>41880.518217592595</v>
      </c>
      <c r="C1477" s="8">
        <v>41880.518217592595</v>
      </c>
      <c r="D1477" s="3" t="s">
        <v>9</v>
      </c>
      <c r="E1477" s="3" t="s">
        <v>15</v>
      </c>
      <c r="F1477" s="3" t="s">
        <v>40</v>
      </c>
      <c r="G1477" s="3" t="s">
        <v>39</v>
      </c>
      <c r="H1477" s="3">
        <v>78677</v>
      </c>
      <c r="V1477" s="4"/>
      <c r="W1477" s="9"/>
      <c r="X1477" s="6"/>
    </row>
    <row r="1478" spans="1:24" ht="15.75" customHeight="1">
      <c r="A1478" s="3">
        <v>381579</v>
      </c>
      <c r="B1478" s="7">
        <v>41786.297210648147</v>
      </c>
      <c r="C1478" s="8">
        <v>41786.297210648147</v>
      </c>
      <c r="D1478" s="3" t="s">
        <v>9</v>
      </c>
      <c r="E1478" s="3" t="s">
        <v>15</v>
      </c>
      <c r="F1478" s="3" t="s">
        <v>27</v>
      </c>
      <c r="G1478" s="3" t="s">
        <v>26</v>
      </c>
      <c r="H1478" s="3">
        <v>78669</v>
      </c>
      <c r="V1478" s="4"/>
      <c r="W1478" s="9"/>
      <c r="X1478" s="6"/>
    </row>
    <row r="1479" spans="1:24" ht="15.75" customHeight="1">
      <c r="A1479" s="3">
        <v>104664</v>
      </c>
      <c r="B1479" s="7">
        <v>41774.482060185182</v>
      </c>
      <c r="C1479" s="8">
        <v>41774.482060185182</v>
      </c>
      <c r="D1479" s="3" t="s">
        <v>9</v>
      </c>
      <c r="E1479" s="3" t="s">
        <v>10</v>
      </c>
      <c r="F1479" s="3" t="s">
        <v>40</v>
      </c>
      <c r="G1479" s="3" t="s">
        <v>39</v>
      </c>
      <c r="H1479" s="3">
        <v>78664</v>
      </c>
      <c r="V1479" s="4"/>
      <c r="W1479" s="9"/>
      <c r="X1479" s="6"/>
    </row>
    <row r="1480" spans="1:24" ht="15.75" customHeight="1">
      <c r="A1480" s="3">
        <v>746982</v>
      </c>
      <c r="B1480" s="7">
        <v>41827.569664351853</v>
      </c>
      <c r="C1480" s="8">
        <v>41827.569664351853</v>
      </c>
      <c r="D1480" s="3" t="s">
        <v>9</v>
      </c>
      <c r="E1480" s="3" t="s">
        <v>37</v>
      </c>
      <c r="F1480" s="3" t="s">
        <v>27</v>
      </c>
      <c r="G1480" s="3" t="s">
        <v>36</v>
      </c>
      <c r="H1480" s="3">
        <v>78657</v>
      </c>
      <c r="V1480" s="4"/>
      <c r="W1480" s="9"/>
      <c r="X1480" s="6"/>
    </row>
    <row r="1481" spans="1:24" ht="15.75" customHeight="1">
      <c r="A1481" s="3">
        <v>109984</v>
      </c>
      <c r="B1481" s="7">
        <v>41788.829293981478</v>
      </c>
      <c r="C1481" s="8">
        <v>41788.829293981478</v>
      </c>
      <c r="D1481" s="3" t="s">
        <v>29</v>
      </c>
      <c r="E1481" s="3" t="s">
        <v>15</v>
      </c>
      <c r="F1481" s="3" t="s">
        <v>34</v>
      </c>
      <c r="G1481" s="3" t="s">
        <v>26</v>
      </c>
      <c r="H1481" s="3">
        <v>78640</v>
      </c>
      <c r="V1481" s="4"/>
      <c r="W1481" s="9"/>
      <c r="X1481" s="6"/>
    </row>
    <row r="1482" spans="1:24" ht="15.75" customHeight="1">
      <c r="A1482" s="3">
        <v>949061</v>
      </c>
      <c r="B1482" s="7">
        <v>41867.487986111111</v>
      </c>
      <c r="C1482" s="8">
        <v>41867.487986111111</v>
      </c>
      <c r="D1482" s="3" t="s">
        <v>9</v>
      </c>
      <c r="E1482" s="3" t="s">
        <v>15</v>
      </c>
      <c r="F1482" s="3" t="s">
        <v>34</v>
      </c>
      <c r="G1482" s="3" t="s">
        <v>16</v>
      </c>
      <c r="H1482" s="3">
        <v>78624</v>
      </c>
      <c r="V1482" s="4"/>
      <c r="W1482" s="9"/>
      <c r="X1482" s="6"/>
    </row>
    <row r="1483" spans="1:24" ht="15.75" customHeight="1">
      <c r="A1483" s="3">
        <v>391333</v>
      </c>
      <c r="B1483" s="7">
        <v>41781.603136574071</v>
      </c>
      <c r="C1483" s="8">
        <v>41781.603136574071</v>
      </c>
      <c r="D1483" s="3" t="s">
        <v>9</v>
      </c>
      <c r="E1483" s="3" t="s">
        <v>15</v>
      </c>
      <c r="F1483" s="3" t="s">
        <v>19</v>
      </c>
      <c r="G1483" s="3" t="s">
        <v>20</v>
      </c>
      <c r="H1483" s="3">
        <v>78623</v>
      </c>
      <c r="V1483" s="4"/>
      <c r="W1483" s="9"/>
      <c r="X1483" s="6"/>
    </row>
    <row r="1484" spans="1:24" ht="15.75" customHeight="1">
      <c r="A1484" s="3">
        <v>703448</v>
      </c>
      <c r="B1484" s="7">
        <v>41824.400914351849</v>
      </c>
      <c r="C1484" s="8">
        <v>41824.400914351849</v>
      </c>
      <c r="D1484" s="3" t="s">
        <v>9</v>
      </c>
      <c r="E1484" s="3" t="s">
        <v>15</v>
      </c>
      <c r="F1484" s="3" t="s">
        <v>19</v>
      </c>
      <c r="G1484" s="3" t="s">
        <v>28</v>
      </c>
      <c r="H1484" s="3">
        <v>78621</v>
      </c>
      <c r="V1484" s="4"/>
      <c r="W1484" s="9"/>
      <c r="X1484" s="6"/>
    </row>
    <row r="1485" spans="1:24" ht="15.75" customHeight="1">
      <c r="A1485" s="3">
        <v>445396</v>
      </c>
      <c r="B1485" s="7">
        <v>41835.759583333333</v>
      </c>
      <c r="C1485" s="8">
        <v>41835.759583333333</v>
      </c>
      <c r="D1485" s="3" t="s">
        <v>29</v>
      </c>
      <c r="E1485" s="3" t="s">
        <v>15</v>
      </c>
      <c r="F1485" s="3" t="s">
        <v>27</v>
      </c>
      <c r="G1485" s="3" t="s">
        <v>26</v>
      </c>
      <c r="H1485" s="3">
        <v>78615</v>
      </c>
      <c r="V1485" s="4"/>
      <c r="W1485" s="9"/>
      <c r="X1485" s="6"/>
    </row>
    <row r="1486" spans="1:24" ht="15.75" customHeight="1">
      <c r="A1486" s="3">
        <v>256813</v>
      </c>
      <c r="B1486" s="7">
        <v>41865.400208333333</v>
      </c>
      <c r="C1486" s="8">
        <v>41865.400208333333</v>
      </c>
      <c r="D1486" s="3" t="s">
        <v>9</v>
      </c>
      <c r="E1486" s="3" t="s">
        <v>15</v>
      </c>
      <c r="F1486" s="3" t="s">
        <v>19</v>
      </c>
      <c r="G1486" s="3" t="s">
        <v>26</v>
      </c>
      <c r="H1486" s="3">
        <v>78611</v>
      </c>
      <c r="V1486" s="4"/>
      <c r="W1486" s="9"/>
      <c r="X1486" s="6"/>
    </row>
    <row r="1487" spans="1:24" ht="15.75" customHeight="1">
      <c r="A1487" s="3">
        <v>902523</v>
      </c>
      <c r="B1487" s="7">
        <v>41837.161238425928</v>
      </c>
      <c r="C1487" s="8">
        <v>41837.161238425928</v>
      </c>
      <c r="D1487" s="3" t="s">
        <v>29</v>
      </c>
      <c r="E1487" s="3" t="s">
        <v>15</v>
      </c>
      <c r="F1487" s="3" t="s">
        <v>19</v>
      </c>
      <c r="G1487" s="3" t="s">
        <v>28</v>
      </c>
      <c r="H1487" s="3">
        <v>78567</v>
      </c>
      <c r="V1487" s="4"/>
      <c r="W1487" s="9"/>
      <c r="X1487" s="6"/>
    </row>
    <row r="1488" spans="1:24" ht="15.75" customHeight="1">
      <c r="A1488" s="3">
        <v>481258</v>
      </c>
      <c r="B1488" s="7">
        <v>41827.683125000003</v>
      </c>
      <c r="C1488" s="8">
        <v>41827.683125000003</v>
      </c>
      <c r="D1488" s="3" t="s">
        <v>9</v>
      </c>
      <c r="E1488" s="3" t="s">
        <v>10</v>
      </c>
      <c r="F1488" s="3" t="s">
        <v>27</v>
      </c>
      <c r="G1488" s="3" t="s">
        <v>16</v>
      </c>
      <c r="H1488" s="3">
        <v>78543</v>
      </c>
      <c r="V1488" s="4"/>
      <c r="W1488" s="9"/>
      <c r="X1488" s="6"/>
    </row>
    <row r="1489" spans="1:24" ht="15.75" customHeight="1">
      <c r="A1489" s="3">
        <v>538085</v>
      </c>
      <c r="B1489" s="7">
        <v>41827.621574074074</v>
      </c>
      <c r="C1489" s="8">
        <v>41827.621574074074</v>
      </c>
      <c r="D1489" s="3" t="s">
        <v>9</v>
      </c>
      <c r="E1489" s="3" t="s">
        <v>15</v>
      </c>
      <c r="F1489" s="3" t="s">
        <v>38</v>
      </c>
      <c r="G1489" s="3" t="s">
        <v>39</v>
      </c>
      <c r="H1489" s="3">
        <v>78543</v>
      </c>
      <c r="V1489" s="4"/>
      <c r="W1489" s="9"/>
      <c r="X1489" s="6"/>
    </row>
    <row r="1490" spans="1:24" ht="15.75" customHeight="1">
      <c r="A1490" s="3">
        <v>926387</v>
      </c>
      <c r="B1490" s="7">
        <v>41799.396620370368</v>
      </c>
      <c r="C1490" s="8">
        <v>41799.396620370368</v>
      </c>
      <c r="D1490" s="3" t="s">
        <v>9</v>
      </c>
      <c r="E1490" s="3" t="s">
        <v>10</v>
      </c>
      <c r="F1490" s="3" t="s">
        <v>27</v>
      </c>
      <c r="G1490" s="3" t="s">
        <v>20</v>
      </c>
      <c r="H1490" s="3">
        <v>78537</v>
      </c>
      <c r="V1490" s="4"/>
      <c r="W1490" s="9"/>
      <c r="X1490" s="6"/>
    </row>
    <row r="1491" spans="1:24" ht="15.75" customHeight="1">
      <c r="A1491" s="3">
        <v>742782</v>
      </c>
      <c r="B1491" s="7">
        <v>41822.90834490741</v>
      </c>
      <c r="C1491" s="8">
        <v>41822.90834490741</v>
      </c>
      <c r="D1491" s="3" t="s">
        <v>9</v>
      </c>
      <c r="E1491" s="3" t="s">
        <v>15</v>
      </c>
      <c r="F1491" s="3" t="s">
        <v>33</v>
      </c>
      <c r="G1491" s="3" t="s">
        <v>39</v>
      </c>
      <c r="H1491" s="3">
        <v>78519</v>
      </c>
      <c r="V1491" s="4"/>
      <c r="W1491" s="9"/>
      <c r="X1491" s="6"/>
    </row>
    <row r="1492" spans="1:24" ht="15.75" customHeight="1">
      <c r="A1492" s="3">
        <v>703725</v>
      </c>
      <c r="B1492" s="7">
        <v>41857.498715277776</v>
      </c>
      <c r="C1492" s="8">
        <v>41857.498715277776</v>
      </c>
      <c r="D1492" s="3" t="s">
        <v>9</v>
      </c>
      <c r="E1492" s="3" t="s">
        <v>10</v>
      </c>
      <c r="F1492" s="3" t="s">
        <v>19</v>
      </c>
      <c r="G1492" s="3" t="s">
        <v>20</v>
      </c>
      <c r="H1492" s="3">
        <v>78504</v>
      </c>
      <c r="V1492" s="4"/>
      <c r="W1492" s="9"/>
      <c r="X1492" s="6"/>
    </row>
    <row r="1493" spans="1:24" ht="15.75" customHeight="1">
      <c r="A1493" s="3">
        <v>530573</v>
      </c>
      <c r="B1493" s="7">
        <v>41857.686863425923</v>
      </c>
      <c r="C1493" s="8">
        <v>41857.686863425923</v>
      </c>
      <c r="D1493" s="3" t="s">
        <v>29</v>
      </c>
      <c r="E1493" s="3" t="s">
        <v>10</v>
      </c>
      <c r="F1493" s="3" t="s">
        <v>27</v>
      </c>
      <c r="G1493" s="3" t="s">
        <v>36</v>
      </c>
      <c r="H1493" s="3">
        <v>78475</v>
      </c>
      <c r="V1493" s="4"/>
      <c r="W1493" s="9"/>
      <c r="X1493" s="6"/>
    </row>
    <row r="1494" spans="1:24" ht="15.75" customHeight="1">
      <c r="A1494" s="3">
        <v>63948</v>
      </c>
      <c r="B1494" s="7">
        <v>41761.790810185186</v>
      </c>
      <c r="C1494" s="8">
        <v>41761.790810185186</v>
      </c>
      <c r="D1494" s="3" t="s">
        <v>9</v>
      </c>
      <c r="E1494" s="3" t="s">
        <v>10</v>
      </c>
      <c r="F1494" s="3" t="s">
        <v>27</v>
      </c>
      <c r="G1494" s="3" t="s">
        <v>39</v>
      </c>
      <c r="H1494" s="3">
        <v>78389</v>
      </c>
      <c r="V1494" s="4"/>
      <c r="W1494" s="9"/>
      <c r="X1494" s="6"/>
    </row>
    <row r="1495" spans="1:24" ht="15.75" customHeight="1">
      <c r="A1495" s="3">
        <v>101674</v>
      </c>
      <c r="B1495" s="7">
        <v>41779.409155092595</v>
      </c>
      <c r="C1495" s="8">
        <v>41779.409155092595</v>
      </c>
      <c r="D1495" s="3" t="s">
        <v>29</v>
      </c>
      <c r="E1495" s="3" t="s">
        <v>15</v>
      </c>
      <c r="F1495" s="3" t="s">
        <v>30</v>
      </c>
      <c r="G1495" s="3" t="s">
        <v>28</v>
      </c>
      <c r="H1495" s="3">
        <v>78365</v>
      </c>
      <c r="V1495" s="4"/>
      <c r="W1495" s="9"/>
      <c r="X1495" s="6"/>
    </row>
    <row r="1496" spans="1:24" ht="15.75" customHeight="1">
      <c r="A1496" s="3">
        <v>867135</v>
      </c>
      <c r="B1496" s="7">
        <v>41801.52171296296</v>
      </c>
      <c r="C1496" s="8">
        <v>41801.52171296296</v>
      </c>
      <c r="D1496" s="3" t="s">
        <v>29</v>
      </c>
      <c r="E1496" s="3" t="s">
        <v>15</v>
      </c>
      <c r="F1496" s="3" t="s">
        <v>34</v>
      </c>
      <c r="G1496" s="3" t="s">
        <v>39</v>
      </c>
      <c r="H1496" s="3">
        <v>78364</v>
      </c>
      <c r="V1496" s="4"/>
      <c r="W1496" s="9"/>
      <c r="X1496" s="6"/>
    </row>
    <row r="1497" spans="1:24" ht="15.75" customHeight="1">
      <c r="A1497" s="3">
        <v>678790</v>
      </c>
      <c r="B1497" s="7">
        <v>41831.728171296294</v>
      </c>
      <c r="C1497" s="8">
        <v>41831.728171296294</v>
      </c>
      <c r="D1497" s="3" t="s">
        <v>9</v>
      </c>
      <c r="E1497" s="3" t="s">
        <v>15</v>
      </c>
      <c r="F1497" s="3" t="s">
        <v>19</v>
      </c>
      <c r="G1497" s="3" t="s">
        <v>26</v>
      </c>
      <c r="H1497" s="3">
        <v>78359</v>
      </c>
      <c r="V1497" s="4"/>
      <c r="W1497" s="9"/>
      <c r="X1497" s="6"/>
    </row>
    <row r="1498" spans="1:24" ht="15.75" customHeight="1">
      <c r="A1498" s="3">
        <v>597869</v>
      </c>
      <c r="B1498" s="7">
        <v>41843.648229166669</v>
      </c>
      <c r="C1498" s="8">
        <v>41843.648229166669</v>
      </c>
      <c r="D1498" s="3" t="s">
        <v>9</v>
      </c>
      <c r="E1498" s="3" t="s">
        <v>10</v>
      </c>
      <c r="F1498" s="3" t="s">
        <v>27</v>
      </c>
      <c r="G1498" s="3" t="s">
        <v>16</v>
      </c>
      <c r="H1498" s="3">
        <v>78358</v>
      </c>
      <c r="V1498" s="4"/>
      <c r="W1498" s="9"/>
      <c r="X1498" s="6"/>
    </row>
    <row r="1499" spans="1:24" ht="15.75" customHeight="1">
      <c r="A1499" s="3">
        <v>818355</v>
      </c>
      <c r="B1499" s="7">
        <v>41836.51363425926</v>
      </c>
      <c r="C1499" s="8">
        <v>41836.51363425926</v>
      </c>
      <c r="D1499" s="3" t="s">
        <v>9</v>
      </c>
      <c r="E1499" s="3" t="s">
        <v>15</v>
      </c>
      <c r="F1499" s="3" t="s">
        <v>27</v>
      </c>
      <c r="G1499" s="3" t="s">
        <v>36</v>
      </c>
      <c r="H1499" s="3">
        <v>78340</v>
      </c>
      <c r="V1499" s="4"/>
      <c r="W1499" s="9"/>
      <c r="X1499" s="6"/>
    </row>
    <row r="1500" spans="1:24" ht="15.75" customHeight="1">
      <c r="A1500" s="3">
        <v>714920</v>
      </c>
      <c r="B1500" s="7">
        <v>41835.602962962963</v>
      </c>
      <c r="C1500" s="8">
        <v>41835.602962962963</v>
      </c>
      <c r="D1500" s="3" t="s">
        <v>9</v>
      </c>
      <c r="E1500" s="3" t="s">
        <v>37</v>
      </c>
      <c r="F1500" s="3" t="s">
        <v>27</v>
      </c>
      <c r="G1500" s="3" t="s">
        <v>26</v>
      </c>
      <c r="H1500" s="3">
        <v>78340</v>
      </c>
      <c r="V1500" s="4"/>
      <c r="W1500" s="9"/>
      <c r="X1500" s="6"/>
    </row>
    <row r="1501" spans="1:24" ht="15.75" customHeight="1">
      <c r="A1501" s="3">
        <v>55915</v>
      </c>
      <c r="B1501" s="7">
        <v>41822.855046296296</v>
      </c>
      <c r="C1501" s="8">
        <v>41822.855046296296</v>
      </c>
      <c r="D1501" s="3" t="s">
        <v>9</v>
      </c>
      <c r="E1501" s="3" t="s">
        <v>10</v>
      </c>
      <c r="F1501" s="3" t="s">
        <v>27</v>
      </c>
      <c r="G1501" s="3" t="s">
        <v>26</v>
      </c>
      <c r="H1501" s="3">
        <v>78339</v>
      </c>
      <c r="V1501" s="4"/>
      <c r="W1501" s="9"/>
      <c r="X1501" s="6"/>
    </row>
    <row r="1502" spans="1:24" ht="15.75" customHeight="1">
      <c r="A1502" s="3">
        <v>983968</v>
      </c>
      <c r="B1502" s="7">
        <v>41803.655046296299</v>
      </c>
      <c r="C1502" s="8">
        <v>41803.655046296299</v>
      </c>
      <c r="D1502" s="3" t="s">
        <v>9</v>
      </c>
      <c r="E1502" s="3" t="s">
        <v>10</v>
      </c>
      <c r="F1502" s="3" t="s">
        <v>19</v>
      </c>
      <c r="G1502" s="3" t="s">
        <v>32</v>
      </c>
      <c r="H1502" s="3">
        <v>78320</v>
      </c>
      <c r="V1502" s="4"/>
      <c r="W1502" s="9"/>
      <c r="X1502" s="6"/>
    </row>
    <row r="1503" spans="1:24" ht="15.75" customHeight="1">
      <c r="A1503" s="3">
        <v>704858</v>
      </c>
      <c r="B1503" s="7">
        <v>41807.135451388887</v>
      </c>
      <c r="C1503" s="8">
        <v>41807.135451388887</v>
      </c>
      <c r="D1503" s="3" t="s">
        <v>29</v>
      </c>
      <c r="E1503" s="3" t="s">
        <v>15</v>
      </c>
      <c r="F1503" s="3" t="s">
        <v>19</v>
      </c>
      <c r="G1503" s="3" t="s">
        <v>16</v>
      </c>
      <c r="H1503" s="3">
        <v>78284</v>
      </c>
      <c r="V1503" s="4"/>
      <c r="W1503" s="9"/>
      <c r="X1503" s="6"/>
    </row>
    <row r="1504" spans="1:24" ht="15.75" customHeight="1">
      <c r="A1504" s="3">
        <v>85171</v>
      </c>
      <c r="B1504" s="7">
        <v>41851.837013888886</v>
      </c>
      <c r="C1504" s="8">
        <v>41851.837013888886</v>
      </c>
      <c r="D1504" s="3" t="s">
        <v>29</v>
      </c>
      <c r="E1504" s="3" t="s">
        <v>15</v>
      </c>
      <c r="F1504" s="3" t="s">
        <v>27</v>
      </c>
      <c r="G1504" s="3" t="s">
        <v>26</v>
      </c>
      <c r="H1504" s="3">
        <v>78280</v>
      </c>
      <c r="V1504" s="4"/>
      <c r="W1504" s="9"/>
      <c r="X1504" s="6"/>
    </row>
    <row r="1505" spans="1:24" ht="15.75" customHeight="1">
      <c r="A1505" s="3">
        <v>434867</v>
      </c>
      <c r="B1505" s="7">
        <v>41814.345682870371</v>
      </c>
      <c r="C1505" s="8">
        <v>41814.345682870371</v>
      </c>
      <c r="D1505" s="3" t="s">
        <v>9</v>
      </c>
      <c r="E1505" s="3" t="s">
        <v>15</v>
      </c>
      <c r="F1505" s="3" t="s">
        <v>19</v>
      </c>
      <c r="G1505" s="3" t="s">
        <v>20</v>
      </c>
      <c r="H1505" s="3">
        <v>78274</v>
      </c>
      <c r="V1505" s="4"/>
      <c r="W1505" s="9"/>
      <c r="X1505" s="6"/>
    </row>
    <row r="1506" spans="1:24" ht="15.75" customHeight="1">
      <c r="A1506" s="3">
        <v>205709</v>
      </c>
      <c r="B1506" s="7">
        <v>41808.708460648151</v>
      </c>
      <c r="C1506" s="8">
        <v>41808.708460648151</v>
      </c>
      <c r="D1506" s="3" t="s">
        <v>9</v>
      </c>
      <c r="E1506" s="3" t="s">
        <v>15</v>
      </c>
      <c r="F1506" s="3" t="s">
        <v>27</v>
      </c>
      <c r="G1506" s="3" t="s">
        <v>36</v>
      </c>
      <c r="H1506" s="3">
        <v>78256</v>
      </c>
      <c r="V1506" s="4"/>
      <c r="W1506" s="9"/>
      <c r="X1506" s="6"/>
    </row>
    <row r="1507" spans="1:24" ht="15.75" customHeight="1">
      <c r="A1507" s="3">
        <v>548999</v>
      </c>
      <c r="B1507" s="7">
        <v>41880.544409722221</v>
      </c>
      <c r="C1507" s="8">
        <v>41880.544409722221</v>
      </c>
      <c r="D1507" s="3" t="s">
        <v>29</v>
      </c>
      <c r="E1507" s="3" t="s">
        <v>15</v>
      </c>
      <c r="F1507" s="3" t="s">
        <v>27</v>
      </c>
      <c r="G1507" s="3" t="s">
        <v>32</v>
      </c>
      <c r="H1507" s="3">
        <v>78249</v>
      </c>
      <c r="V1507" s="4"/>
      <c r="W1507" s="9"/>
      <c r="X1507" s="6"/>
    </row>
    <row r="1508" spans="1:24" ht="15.75" customHeight="1">
      <c r="A1508" s="3">
        <v>376794</v>
      </c>
      <c r="B1508" s="7">
        <v>41823.811608796299</v>
      </c>
      <c r="C1508" s="8">
        <v>41823.811608796299</v>
      </c>
      <c r="D1508" s="3" t="s">
        <v>29</v>
      </c>
      <c r="E1508" s="3" t="s">
        <v>15</v>
      </c>
      <c r="F1508" s="3" t="s">
        <v>19</v>
      </c>
      <c r="G1508" s="3" t="s">
        <v>39</v>
      </c>
      <c r="H1508" s="3">
        <v>78216</v>
      </c>
      <c r="V1508" s="4"/>
      <c r="W1508" s="9"/>
      <c r="X1508" s="6"/>
    </row>
    <row r="1509" spans="1:24" ht="15.75" customHeight="1">
      <c r="A1509" s="3">
        <v>604800</v>
      </c>
      <c r="B1509" s="7">
        <v>41816.431354166663</v>
      </c>
      <c r="C1509" s="8">
        <v>41816.431354166663</v>
      </c>
      <c r="D1509" s="3" t="s">
        <v>29</v>
      </c>
      <c r="E1509" s="3" t="s">
        <v>15</v>
      </c>
      <c r="F1509" s="3" t="s">
        <v>34</v>
      </c>
      <c r="G1509" s="3" t="s">
        <v>39</v>
      </c>
      <c r="H1509" s="3">
        <v>78196</v>
      </c>
      <c r="V1509" s="4"/>
      <c r="W1509" s="9"/>
      <c r="X1509" s="6"/>
    </row>
    <row r="1510" spans="1:24" ht="15.75" customHeight="1">
      <c r="A1510" s="3">
        <v>192500</v>
      </c>
      <c r="B1510" s="7">
        <v>41777.745358796295</v>
      </c>
      <c r="C1510" s="8">
        <v>41777.745358796295</v>
      </c>
      <c r="D1510" s="3" t="s">
        <v>29</v>
      </c>
      <c r="E1510" s="3" t="s">
        <v>15</v>
      </c>
      <c r="F1510" s="3" t="s">
        <v>27</v>
      </c>
      <c r="G1510" s="3" t="s">
        <v>36</v>
      </c>
      <c r="H1510" s="3">
        <v>78192</v>
      </c>
      <c r="V1510" s="4"/>
      <c r="W1510" s="9"/>
      <c r="X1510" s="6"/>
    </row>
    <row r="1511" spans="1:24" ht="15.75" customHeight="1">
      <c r="A1511" s="3">
        <v>568905</v>
      </c>
      <c r="B1511" s="7">
        <v>41850.583379629628</v>
      </c>
      <c r="C1511" s="8">
        <v>41850.583379629628</v>
      </c>
      <c r="D1511" s="3" t="s">
        <v>9</v>
      </c>
      <c r="E1511" s="3" t="s">
        <v>15</v>
      </c>
      <c r="F1511" s="3" t="s">
        <v>38</v>
      </c>
      <c r="G1511" s="3" t="s">
        <v>20</v>
      </c>
      <c r="H1511" s="3">
        <v>78191</v>
      </c>
      <c r="V1511" s="4"/>
      <c r="W1511" s="9"/>
      <c r="X1511" s="6"/>
    </row>
    <row r="1512" spans="1:24" ht="15.75" customHeight="1">
      <c r="A1512" s="3">
        <v>766137</v>
      </c>
      <c r="B1512" s="7">
        <v>41761.824803240743</v>
      </c>
      <c r="C1512" s="8">
        <v>41761.824803240743</v>
      </c>
      <c r="D1512" s="3" t="s">
        <v>9</v>
      </c>
      <c r="E1512" s="3" t="s">
        <v>10</v>
      </c>
      <c r="F1512" s="3" t="s">
        <v>27</v>
      </c>
      <c r="G1512" s="3" t="s">
        <v>36</v>
      </c>
      <c r="H1512" s="3">
        <v>78187</v>
      </c>
      <c r="V1512" s="4"/>
      <c r="W1512" s="9"/>
      <c r="X1512" s="6"/>
    </row>
    <row r="1513" spans="1:24" ht="15.75" customHeight="1">
      <c r="A1513" s="3">
        <v>604503</v>
      </c>
      <c r="B1513" s="7">
        <v>41816.73537037037</v>
      </c>
      <c r="C1513" s="8">
        <v>41816.73537037037</v>
      </c>
      <c r="D1513" s="3" t="s">
        <v>9</v>
      </c>
      <c r="E1513" s="3" t="s">
        <v>10</v>
      </c>
      <c r="F1513" s="3" t="s">
        <v>35</v>
      </c>
      <c r="G1513" s="3" t="s">
        <v>16</v>
      </c>
      <c r="H1513" s="3">
        <v>78186</v>
      </c>
      <c r="V1513" s="4"/>
      <c r="W1513" s="9"/>
      <c r="X1513" s="6"/>
    </row>
    <row r="1514" spans="1:24" ht="15.75" customHeight="1">
      <c r="A1514" s="3">
        <v>736044</v>
      </c>
      <c r="B1514" s="7">
        <v>41876.398553240739</v>
      </c>
      <c r="C1514" s="8">
        <v>41876.398553240739</v>
      </c>
      <c r="D1514" s="3" t="s">
        <v>29</v>
      </c>
      <c r="E1514" s="3" t="s">
        <v>10</v>
      </c>
      <c r="F1514" s="3" t="s">
        <v>35</v>
      </c>
      <c r="G1514" s="3" t="s">
        <v>39</v>
      </c>
      <c r="H1514" s="3">
        <v>78172</v>
      </c>
      <c r="V1514" s="4"/>
      <c r="W1514" s="9"/>
      <c r="X1514" s="6"/>
    </row>
    <row r="1515" spans="1:24" ht="15.75" customHeight="1">
      <c r="A1515" s="3">
        <v>996016</v>
      </c>
      <c r="B1515" s="7">
        <v>41842.628495370373</v>
      </c>
      <c r="C1515" s="8">
        <v>41842.628495370373</v>
      </c>
      <c r="D1515" s="3" t="s">
        <v>9</v>
      </c>
      <c r="E1515" s="3" t="s">
        <v>15</v>
      </c>
      <c r="F1515" s="3" t="s">
        <v>30</v>
      </c>
      <c r="G1515" s="3" t="s">
        <v>28</v>
      </c>
      <c r="H1515" s="3">
        <v>78167</v>
      </c>
      <c r="V1515" s="4"/>
      <c r="W1515" s="9"/>
      <c r="X1515" s="6"/>
    </row>
    <row r="1516" spans="1:24" ht="15.75" customHeight="1">
      <c r="A1516" s="3">
        <v>637125</v>
      </c>
      <c r="B1516" s="7">
        <v>41863.457465277781</v>
      </c>
      <c r="C1516" s="8">
        <v>41863.457465277781</v>
      </c>
      <c r="D1516" s="3" t="s">
        <v>9</v>
      </c>
      <c r="E1516" s="3" t="s">
        <v>37</v>
      </c>
      <c r="F1516" s="3" t="s">
        <v>27</v>
      </c>
      <c r="G1516" s="3" t="s">
        <v>39</v>
      </c>
      <c r="H1516" s="3">
        <v>78158</v>
      </c>
      <c r="V1516" s="4"/>
      <c r="W1516" s="9"/>
      <c r="X1516" s="6"/>
    </row>
    <row r="1517" spans="1:24" ht="15.75" customHeight="1">
      <c r="A1517" s="3">
        <v>85704</v>
      </c>
      <c r="B1517" s="7">
        <v>41837.519907407404</v>
      </c>
      <c r="C1517" s="8">
        <v>41837.519907407404</v>
      </c>
      <c r="D1517" s="3" t="s">
        <v>29</v>
      </c>
      <c r="E1517" s="3" t="s">
        <v>15</v>
      </c>
      <c r="F1517" s="3" t="s">
        <v>19</v>
      </c>
      <c r="G1517" s="3" t="s">
        <v>32</v>
      </c>
      <c r="H1517" s="3">
        <v>78143</v>
      </c>
      <c r="V1517" s="4"/>
      <c r="W1517" s="9"/>
      <c r="X1517" s="6"/>
    </row>
    <row r="1518" spans="1:24" ht="15.75" customHeight="1">
      <c r="A1518" s="3">
        <v>563468</v>
      </c>
      <c r="B1518" s="7">
        <v>41828.398472222223</v>
      </c>
      <c r="C1518" s="8">
        <v>41828.398472222223</v>
      </c>
      <c r="D1518" s="3" t="s">
        <v>9</v>
      </c>
      <c r="E1518" s="3" t="s">
        <v>10</v>
      </c>
      <c r="F1518" s="3" t="s">
        <v>34</v>
      </c>
      <c r="G1518" s="3" t="s">
        <v>20</v>
      </c>
      <c r="H1518" s="3">
        <v>78138</v>
      </c>
      <c r="V1518" s="4"/>
      <c r="W1518" s="9"/>
      <c r="X1518" s="6"/>
    </row>
    <row r="1519" spans="1:24" ht="15.75" customHeight="1">
      <c r="A1519" s="3">
        <v>163894</v>
      </c>
      <c r="B1519" s="7">
        <v>41824.623900462961</v>
      </c>
      <c r="C1519" s="8">
        <v>41824.623900462961</v>
      </c>
      <c r="D1519" s="3" t="s">
        <v>29</v>
      </c>
      <c r="E1519" s="3" t="s">
        <v>15</v>
      </c>
      <c r="F1519" s="3" t="s">
        <v>34</v>
      </c>
      <c r="G1519" s="3" t="s">
        <v>26</v>
      </c>
      <c r="H1519" s="3">
        <v>78093</v>
      </c>
      <c r="V1519" s="4"/>
      <c r="W1519" s="9"/>
      <c r="X1519" s="6"/>
    </row>
    <row r="1520" spans="1:24" ht="15.75" customHeight="1">
      <c r="A1520" s="3">
        <v>668740</v>
      </c>
      <c r="B1520" s="7">
        <v>41789.561932870369</v>
      </c>
      <c r="C1520" s="8">
        <v>41789.561932870369</v>
      </c>
      <c r="D1520" s="3" t="s">
        <v>9</v>
      </c>
      <c r="E1520" s="3" t="s">
        <v>10</v>
      </c>
      <c r="F1520" s="3" t="s">
        <v>35</v>
      </c>
      <c r="G1520" s="3" t="s">
        <v>28</v>
      </c>
      <c r="H1520" s="3">
        <v>78083</v>
      </c>
      <c r="V1520" s="4"/>
      <c r="W1520" s="9"/>
      <c r="X1520" s="6"/>
    </row>
    <row r="1521" spans="1:24" ht="15.75" customHeight="1">
      <c r="A1521" s="3">
        <v>183298</v>
      </c>
      <c r="B1521" s="7">
        <v>41837.376840277779</v>
      </c>
      <c r="C1521" s="8">
        <v>41837.376840277779</v>
      </c>
      <c r="D1521" s="3" t="s">
        <v>9</v>
      </c>
      <c r="E1521" s="3" t="s">
        <v>10</v>
      </c>
      <c r="F1521" s="3" t="s">
        <v>35</v>
      </c>
      <c r="G1521" s="3" t="s">
        <v>26</v>
      </c>
      <c r="H1521" s="3">
        <v>78071</v>
      </c>
      <c r="V1521" s="4"/>
      <c r="W1521" s="9"/>
      <c r="X1521" s="6"/>
    </row>
    <row r="1522" spans="1:24" ht="15.75" customHeight="1">
      <c r="A1522" s="3">
        <v>663070</v>
      </c>
      <c r="B1522" s="7">
        <v>41783.507256944446</v>
      </c>
      <c r="C1522" s="8">
        <v>41783.507256944446</v>
      </c>
      <c r="D1522" s="3" t="s">
        <v>9</v>
      </c>
      <c r="E1522" s="3" t="s">
        <v>15</v>
      </c>
      <c r="F1522" s="3" t="s">
        <v>30</v>
      </c>
      <c r="G1522" s="3" t="s">
        <v>26</v>
      </c>
      <c r="H1522" s="3">
        <v>78054</v>
      </c>
      <c r="V1522" s="4"/>
      <c r="W1522" s="9"/>
      <c r="X1522" s="6"/>
    </row>
    <row r="1523" spans="1:24" ht="15.75" customHeight="1">
      <c r="A1523" s="3">
        <v>222409</v>
      </c>
      <c r="B1523" s="7">
        <v>41824.416805555556</v>
      </c>
      <c r="C1523" s="8">
        <v>41824.416805555556</v>
      </c>
      <c r="D1523" s="3" t="s">
        <v>29</v>
      </c>
      <c r="E1523" s="3" t="s">
        <v>10</v>
      </c>
      <c r="F1523" s="3" t="s">
        <v>27</v>
      </c>
      <c r="G1523" s="3" t="s">
        <v>28</v>
      </c>
      <c r="H1523" s="3">
        <v>78053</v>
      </c>
      <c r="V1523" s="4"/>
      <c r="W1523" s="9"/>
      <c r="X1523" s="6"/>
    </row>
    <row r="1524" spans="1:24" ht="15.75" customHeight="1">
      <c r="A1524" s="3">
        <v>242795</v>
      </c>
      <c r="B1524" s="7">
        <v>41767.397291666668</v>
      </c>
      <c r="C1524" s="8">
        <v>41767.397291666668</v>
      </c>
      <c r="D1524" s="3" t="s">
        <v>29</v>
      </c>
      <c r="E1524" s="3" t="s">
        <v>10</v>
      </c>
      <c r="F1524" s="3" t="s">
        <v>19</v>
      </c>
      <c r="G1524" s="3" t="s">
        <v>23</v>
      </c>
      <c r="H1524" s="3">
        <v>78027</v>
      </c>
      <c r="V1524" s="4"/>
      <c r="W1524" s="9"/>
      <c r="X1524" s="6"/>
    </row>
    <row r="1525" spans="1:24" ht="15.75" customHeight="1">
      <c r="A1525" s="3">
        <v>863832</v>
      </c>
      <c r="B1525" s="7">
        <v>41842.740613425929</v>
      </c>
      <c r="C1525" s="8">
        <v>41842.740613425929</v>
      </c>
      <c r="D1525" s="3" t="s">
        <v>29</v>
      </c>
      <c r="E1525" s="3" t="s">
        <v>15</v>
      </c>
      <c r="F1525" s="3" t="s">
        <v>38</v>
      </c>
      <c r="G1525" s="3" t="s">
        <v>16</v>
      </c>
      <c r="H1525" s="3">
        <v>78026</v>
      </c>
      <c r="V1525" s="4"/>
      <c r="W1525" s="9"/>
      <c r="X1525" s="6"/>
    </row>
    <row r="1526" spans="1:24" ht="15.75" customHeight="1">
      <c r="A1526" s="3">
        <v>946568</v>
      </c>
      <c r="B1526" s="7">
        <v>41779.378171296295</v>
      </c>
      <c r="C1526" s="8">
        <v>41779.378171296295</v>
      </c>
      <c r="D1526" s="3" t="s">
        <v>9</v>
      </c>
      <c r="E1526" s="3" t="s">
        <v>10</v>
      </c>
      <c r="F1526" s="3" t="s">
        <v>11</v>
      </c>
      <c r="G1526" s="3" t="s">
        <v>26</v>
      </c>
      <c r="H1526" s="3">
        <v>78003</v>
      </c>
      <c r="V1526" s="4"/>
      <c r="W1526" s="9"/>
      <c r="X1526" s="6"/>
    </row>
    <row r="1527" spans="1:24" ht="15.75" customHeight="1">
      <c r="A1527" s="3">
        <v>539099</v>
      </c>
      <c r="B1527" s="7">
        <v>41872.397615740738</v>
      </c>
      <c r="C1527" s="8">
        <v>41872.397615740738</v>
      </c>
      <c r="D1527" s="3" t="s">
        <v>9</v>
      </c>
      <c r="E1527" s="3" t="s">
        <v>37</v>
      </c>
      <c r="F1527" s="3" t="s">
        <v>27</v>
      </c>
      <c r="G1527" s="3" t="s">
        <v>28</v>
      </c>
      <c r="H1527" s="3">
        <v>77997</v>
      </c>
      <c r="V1527" s="4"/>
      <c r="W1527" s="9"/>
      <c r="X1527" s="6"/>
    </row>
    <row r="1528" spans="1:24" ht="15.75" customHeight="1">
      <c r="A1528" s="3">
        <v>680766</v>
      </c>
      <c r="B1528" s="7">
        <v>41790.419537037036</v>
      </c>
      <c r="C1528" s="8">
        <v>41790.419537037036</v>
      </c>
      <c r="D1528" s="3" t="s">
        <v>9</v>
      </c>
      <c r="E1528" s="3" t="s">
        <v>37</v>
      </c>
      <c r="F1528" s="3" t="s">
        <v>27</v>
      </c>
      <c r="G1528" s="3" t="s">
        <v>20</v>
      </c>
      <c r="H1528" s="3">
        <v>77991</v>
      </c>
      <c r="V1528" s="4"/>
      <c r="W1528" s="9"/>
      <c r="X1528" s="6"/>
    </row>
    <row r="1529" spans="1:24" ht="15.75" customHeight="1">
      <c r="A1529" s="3">
        <v>319712</v>
      </c>
      <c r="B1529" s="7">
        <v>41871.752453703702</v>
      </c>
      <c r="C1529" s="8">
        <v>41871.752453703702</v>
      </c>
      <c r="D1529" s="3" t="s">
        <v>9</v>
      </c>
      <c r="E1529" s="3" t="s">
        <v>15</v>
      </c>
      <c r="F1529" s="3" t="s">
        <v>27</v>
      </c>
      <c r="G1529" s="3" t="s">
        <v>26</v>
      </c>
      <c r="H1529" s="3">
        <v>77971</v>
      </c>
      <c r="V1529" s="4"/>
      <c r="W1529" s="9"/>
      <c r="X1529" s="6"/>
    </row>
    <row r="1530" spans="1:24" ht="15.75" customHeight="1">
      <c r="A1530" s="3">
        <v>965697</v>
      </c>
      <c r="B1530" s="7">
        <v>41810.397361111114</v>
      </c>
      <c r="C1530" s="8">
        <v>41810.397361111114</v>
      </c>
      <c r="D1530" s="3" t="s">
        <v>9</v>
      </c>
      <c r="E1530" s="3" t="s">
        <v>15</v>
      </c>
      <c r="F1530" s="3" t="s">
        <v>19</v>
      </c>
      <c r="G1530" s="3" t="s">
        <v>20</v>
      </c>
      <c r="H1530" s="3">
        <v>77969</v>
      </c>
      <c r="V1530" s="4"/>
      <c r="W1530" s="9"/>
      <c r="X1530" s="6"/>
    </row>
    <row r="1531" spans="1:24" ht="15.75" customHeight="1">
      <c r="A1531" s="3">
        <v>603744</v>
      </c>
      <c r="B1531" s="7">
        <v>41810.004374999997</v>
      </c>
      <c r="C1531" s="8">
        <v>41810.004374999997</v>
      </c>
      <c r="D1531" s="3" t="s">
        <v>9</v>
      </c>
      <c r="E1531" s="3" t="s">
        <v>10</v>
      </c>
      <c r="F1531" s="3" t="s">
        <v>11</v>
      </c>
      <c r="G1531" s="3" t="s">
        <v>16</v>
      </c>
      <c r="H1531" s="3">
        <v>77953</v>
      </c>
      <c r="V1531" s="4"/>
      <c r="W1531" s="9"/>
      <c r="X1531" s="6"/>
    </row>
    <row r="1532" spans="1:24" ht="15.75" customHeight="1">
      <c r="A1532" s="3">
        <v>650957</v>
      </c>
      <c r="B1532" s="7">
        <v>41767.661192129628</v>
      </c>
      <c r="C1532" s="8">
        <v>41767.661192129628</v>
      </c>
      <c r="D1532" s="3" t="s">
        <v>9</v>
      </c>
      <c r="E1532" s="3" t="s">
        <v>10</v>
      </c>
      <c r="F1532" s="3" t="s">
        <v>27</v>
      </c>
      <c r="G1532" s="3" t="s">
        <v>28</v>
      </c>
      <c r="H1532" s="3">
        <v>77943</v>
      </c>
      <c r="V1532" s="4"/>
      <c r="W1532" s="9"/>
      <c r="X1532" s="6"/>
    </row>
    <row r="1533" spans="1:24" ht="15.75" customHeight="1">
      <c r="A1533" s="3">
        <v>318222</v>
      </c>
      <c r="B1533" s="7">
        <v>41786.397997685184</v>
      </c>
      <c r="C1533" s="8">
        <v>41786.397997685184</v>
      </c>
      <c r="D1533" s="3" t="s">
        <v>29</v>
      </c>
      <c r="E1533" s="3" t="s">
        <v>15</v>
      </c>
      <c r="F1533" s="3" t="s">
        <v>19</v>
      </c>
      <c r="G1533" s="3" t="s">
        <v>36</v>
      </c>
      <c r="H1533" s="3">
        <v>77940</v>
      </c>
      <c r="V1533" s="4"/>
      <c r="W1533" s="9"/>
      <c r="X1533" s="6"/>
    </row>
    <row r="1534" spans="1:24" ht="15.75" customHeight="1">
      <c r="A1534" s="3">
        <v>225384</v>
      </c>
      <c r="B1534" s="7">
        <v>41785.397060185183</v>
      </c>
      <c r="C1534" s="8">
        <v>41785.397060185183</v>
      </c>
      <c r="D1534" s="3" t="s">
        <v>9</v>
      </c>
      <c r="E1534" s="3" t="s">
        <v>15</v>
      </c>
      <c r="F1534" s="3" t="s">
        <v>27</v>
      </c>
      <c r="G1534" s="3" t="s">
        <v>28</v>
      </c>
      <c r="H1534" s="3">
        <v>77939</v>
      </c>
      <c r="V1534" s="4"/>
      <c r="W1534" s="9"/>
      <c r="X1534" s="6"/>
    </row>
    <row r="1535" spans="1:24" ht="15.75" customHeight="1">
      <c r="A1535" s="3">
        <v>801801</v>
      </c>
      <c r="B1535" s="7">
        <v>41830.365659722222</v>
      </c>
      <c r="C1535" s="8">
        <v>41830.365659722222</v>
      </c>
      <c r="D1535" s="3" t="s">
        <v>29</v>
      </c>
      <c r="E1535" s="3" t="s">
        <v>15</v>
      </c>
      <c r="F1535" s="3" t="s">
        <v>19</v>
      </c>
      <c r="G1535" s="3" t="s">
        <v>32</v>
      </c>
      <c r="H1535" s="3">
        <v>77932</v>
      </c>
      <c r="V1535" s="4"/>
      <c r="W1535" s="9"/>
      <c r="X1535" s="6"/>
    </row>
    <row r="1536" spans="1:24" ht="15.75" customHeight="1">
      <c r="A1536" s="3">
        <v>160361</v>
      </c>
      <c r="B1536" s="7">
        <v>41869.780289351853</v>
      </c>
      <c r="C1536" s="8">
        <v>41869.780289351853</v>
      </c>
      <c r="D1536" s="3" t="s">
        <v>9</v>
      </c>
      <c r="E1536" s="3" t="s">
        <v>15</v>
      </c>
      <c r="F1536" s="3" t="s">
        <v>19</v>
      </c>
      <c r="G1536" s="3" t="s">
        <v>28</v>
      </c>
      <c r="H1536" s="3">
        <v>77907</v>
      </c>
      <c r="V1536" s="4"/>
      <c r="W1536" s="9"/>
      <c r="X1536" s="6"/>
    </row>
    <row r="1537" spans="1:24" ht="15.75" customHeight="1">
      <c r="A1537" s="3">
        <v>462821</v>
      </c>
      <c r="B1537" s="7">
        <v>41794.575995370367</v>
      </c>
      <c r="C1537" s="8">
        <v>41794.575995370367</v>
      </c>
      <c r="D1537" s="3" t="s">
        <v>9</v>
      </c>
      <c r="E1537" s="3" t="s">
        <v>37</v>
      </c>
      <c r="F1537" s="3" t="s">
        <v>27</v>
      </c>
      <c r="G1537" s="3" t="s">
        <v>28</v>
      </c>
      <c r="H1537" s="3">
        <v>77888</v>
      </c>
      <c r="V1537" s="4"/>
      <c r="W1537" s="9"/>
      <c r="X1537" s="6"/>
    </row>
    <row r="1538" spans="1:24" ht="15.75" customHeight="1">
      <c r="A1538" s="3">
        <v>213385</v>
      </c>
      <c r="B1538" s="7">
        <v>41815.51457175926</v>
      </c>
      <c r="C1538" s="8">
        <v>41815.51457175926</v>
      </c>
      <c r="D1538" s="3" t="s">
        <v>29</v>
      </c>
      <c r="E1538" s="3" t="s">
        <v>10</v>
      </c>
      <c r="F1538" s="3" t="s">
        <v>11</v>
      </c>
      <c r="G1538" s="3" t="s">
        <v>26</v>
      </c>
      <c r="H1538" s="3">
        <v>77882</v>
      </c>
      <c r="V1538" s="4"/>
      <c r="W1538" s="9"/>
      <c r="X1538" s="6"/>
    </row>
    <row r="1539" spans="1:24" ht="15.75" customHeight="1">
      <c r="A1539" s="3">
        <v>524784</v>
      </c>
      <c r="B1539" s="7">
        <v>41849.473715277774</v>
      </c>
      <c r="C1539" s="8">
        <v>41849.473715277774</v>
      </c>
      <c r="D1539" s="3" t="s">
        <v>9</v>
      </c>
      <c r="E1539" s="3" t="s">
        <v>15</v>
      </c>
      <c r="F1539" s="3" t="s">
        <v>34</v>
      </c>
      <c r="G1539" s="3" t="s">
        <v>26</v>
      </c>
      <c r="H1539" s="3">
        <v>77879</v>
      </c>
      <c r="V1539" s="4"/>
      <c r="W1539" s="9"/>
      <c r="X1539" s="6"/>
    </row>
    <row r="1540" spans="1:24" ht="15.75" customHeight="1">
      <c r="A1540" s="3">
        <v>131063</v>
      </c>
      <c r="B1540" s="7">
        <v>41811.914421296293</v>
      </c>
      <c r="C1540" s="8">
        <v>41811.914421296293</v>
      </c>
      <c r="D1540" s="3" t="s">
        <v>29</v>
      </c>
      <c r="E1540" s="3" t="s">
        <v>10</v>
      </c>
      <c r="F1540" s="3" t="s">
        <v>19</v>
      </c>
      <c r="G1540" s="3" t="s">
        <v>31</v>
      </c>
      <c r="H1540" s="3">
        <v>77873</v>
      </c>
      <c r="V1540" s="4"/>
      <c r="W1540" s="9"/>
      <c r="X1540" s="6"/>
    </row>
    <row r="1541" spans="1:24" ht="15.75" customHeight="1">
      <c r="A1541" s="3">
        <v>708065</v>
      </c>
      <c r="B1541" s="7">
        <v>41792.757349537038</v>
      </c>
      <c r="C1541" s="8">
        <v>41792.757349537038</v>
      </c>
      <c r="D1541" s="3" t="s">
        <v>9</v>
      </c>
      <c r="E1541" s="3" t="s">
        <v>15</v>
      </c>
      <c r="F1541" s="3" t="s">
        <v>27</v>
      </c>
      <c r="G1541" s="3" t="s">
        <v>28</v>
      </c>
      <c r="H1541" s="3">
        <v>77840</v>
      </c>
      <c r="V1541" s="4"/>
      <c r="W1541" s="9"/>
      <c r="X1541" s="6"/>
    </row>
    <row r="1542" spans="1:24" ht="15.75" customHeight="1">
      <c r="A1542" s="3">
        <v>551379</v>
      </c>
      <c r="B1542" s="7">
        <v>41769.598692129628</v>
      </c>
      <c r="C1542" s="8">
        <v>41769.598692129628</v>
      </c>
      <c r="D1542" s="3" t="s">
        <v>9</v>
      </c>
      <c r="E1542" s="3" t="s">
        <v>15</v>
      </c>
      <c r="F1542" s="3" t="s">
        <v>27</v>
      </c>
      <c r="G1542" s="3" t="s">
        <v>16</v>
      </c>
      <c r="H1542" s="3">
        <v>77830</v>
      </c>
      <c r="V1542" s="4"/>
      <c r="W1542" s="9"/>
      <c r="X1542" s="6"/>
    </row>
    <row r="1543" spans="1:24" ht="15.75" customHeight="1">
      <c r="A1543" s="3">
        <v>123836</v>
      </c>
      <c r="B1543" s="7">
        <v>41822.50372685185</v>
      </c>
      <c r="C1543" s="8">
        <v>41822.50372685185</v>
      </c>
      <c r="D1543" s="3" t="s">
        <v>29</v>
      </c>
      <c r="E1543" s="3" t="s">
        <v>10</v>
      </c>
      <c r="F1543" s="3" t="s">
        <v>35</v>
      </c>
      <c r="G1543" s="3" t="s">
        <v>28</v>
      </c>
      <c r="H1543" s="3">
        <v>77828</v>
      </c>
      <c r="V1543" s="4"/>
      <c r="W1543" s="9"/>
      <c r="X1543" s="6"/>
    </row>
    <row r="1544" spans="1:24" ht="15.75" customHeight="1">
      <c r="A1544" s="3">
        <v>480487</v>
      </c>
      <c r="B1544" s="7">
        <v>41767.346342592595</v>
      </c>
      <c r="C1544" s="8">
        <v>41767.346342592595</v>
      </c>
      <c r="D1544" s="3" t="s">
        <v>9</v>
      </c>
      <c r="E1544" s="3" t="s">
        <v>10</v>
      </c>
      <c r="F1544" s="3" t="s">
        <v>27</v>
      </c>
      <c r="G1544" s="3" t="s">
        <v>28</v>
      </c>
      <c r="H1544" s="3">
        <v>77827</v>
      </c>
      <c r="V1544" s="4"/>
      <c r="W1544" s="9"/>
      <c r="X1544" s="6"/>
    </row>
    <row r="1545" spans="1:24" ht="15.75" customHeight="1">
      <c r="A1545" s="3">
        <v>903278</v>
      </c>
      <c r="B1545" s="7">
        <v>41824.366539351853</v>
      </c>
      <c r="C1545" s="8">
        <v>41824.366539351853</v>
      </c>
      <c r="D1545" s="3" t="s">
        <v>29</v>
      </c>
      <c r="E1545" s="3" t="s">
        <v>10</v>
      </c>
      <c r="F1545" s="3" t="s">
        <v>19</v>
      </c>
      <c r="G1545" s="3" t="s">
        <v>39</v>
      </c>
      <c r="H1545" s="3">
        <v>77813</v>
      </c>
      <c r="V1545" s="4"/>
      <c r="W1545" s="9"/>
      <c r="X1545" s="6"/>
    </row>
    <row r="1546" spans="1:24" ht="15.75" customHeight="1">
      <c r="A1546" s="3">
        <v>909743</v>
      </c>
      <c r="B1546" s="7">
        <v>41864.508622685185</v>
      </c>
      <c r="C1546" s="8">
        <v>41864.508622685185</v>
      </c>
      <c r="D1546" s="3" t="s">
        <v>9</v>
      </c>
      <c r="E1546" s="3" t="s">
        <v>15</v>
      </c>
      <c r="F1546" s="3" t="s">
        <v>34</v>
      </c>
      <c r="G1546" s="3" t="s">
        <v>26</v>
      </c>
      <c r="H1546" s="3">
        <v>77789</v>
      </c>
      <c r="V1546" s="4"/>
      <c r="W1546" s="9"/>
      <c r="X1546" s="6"/>
    </row>
    <row r="1547" spans="1:24" ht="15.75" customHeight="1">
      <c r="A1547" s="3">
        <v>595366</v>
      </c>
      <c r="B1547" s="7">
        <v>41872.398148148146</v>
      </c>
      <c r="C1547" s="8">
        <v>41872.398148148146</v>
      </c>
      <c r="D1547" s="3" t="s">
        <v>29</v>
      </c>
      <c r="E1547" s="3" t="s">
        <v>15</v>
      </c>
      <c r="F1547" s="3" t="s">
        <v>38</v>
      </c>
      <c r="G1547" s="3" t="s">
        <v>26</v>
      </c>
      <c r="H1547" s="3">
        <v>77783</v>
      </c>
      <c r="V1547" s="4"/>
      <c r="W1547" s="9"/>
      <c r="X1547" s="6"/>
    </row>
    <row r="1548" spans="1:24" ht="15.75" customHeight="1">
      <c r="A1548" s="3">
        <v>899341</v>
      </c>
      <c r="B1548" s="7">
        <v>41800.455474537041</v>
      </c>
      <c r="C1548" s="8">
        <v>41800.455474537041</v>
      </c>
      <c r="D1548" s="3" t="s">
        <v>29</v>
      </c>
      <c r="E1548" s="3" t="s">
        <v>15</v>
      </c>
      <c r="F1548" s="3" t="s">
        <v>27</v>
      </c>
      <c r="G1548" s="3" t="s">
        <v>16</v>
      </c>
      <c r="H1548" s="3">
        <v>77767</v>
      </c>
      <c r="V1548" s="4"/>
      <c r="W1548" s="9"/>
      <c r="X1548" s="6"/>
    </row>
    <row r="1549" spans="1:24" ht="15.75" customHeight="1">
      <c r="A1549" s="3">
        <v>631661</v>
      </c>
      <c r="B1549" s="7">
        <v>41783.723043981481</v>
      </c>
      <c r="C1549" s="8">
        <v>41783.723043981481</v>
      </c>
      <c r="D1549" s="3" t="s">
        <v>9</v>
      </c>
      <c r="E1549" s="3" t="s">
        <v>10</v>
      </c>
      <c r="F1549" s="3" t="s">
        <v>34</v>
      </c>
      <c r="G1549" s="3" t="s">
        <v>39</v>
      </c>
      <c r="H1549" s="3">
        <v>77767</v>
      </c>
      <c r="V1549" s="4"/>
      <c r="W1549" s="9"/>
      <c r="X1549" s="6"/>
    </row>
    <row r="1550" spans="1:24" ht="15.75" customHeight="1">
      <c r="A1550" s="3">
        <v>487999</v>
      </c>
      <c r="B1550" s="7">
        <v>41878.396932870368</v>
      </c>
      <c r="C1550" s="8">
        <v>41878.396932870368</v>
      </c>
      <c r="D1550" s="3" t="s">
        <v>9</v>
      </c>
      <c r="E1550" s="3" t="s">
        <v>15</v>
      </c>
      <c r="F1550" s="3" t="s">
        <v>27</v>
      </c>
      <c r="G1550" s="3" t="s">
        <v>28</v>
      </c>
      <c r="H1550" s="3">
        <v>77765</v>
      </c>
      <c r="V1550" s="4"/>
      <c r="W1550" s="9"/>
      <c r="X1550" s="6"/>
    </row>
    <row r="1551" spans="1:24" ht="15.75" customHeight="1">
      <c r="A1551" s="3">
        <v>926573</v>
      </c>
      <c r="B1551" s="7">
        <v>41857.687511574077</v>
      </c>
      <c r="C1551" s="8">
        <v>41857.687511574077</v>
      </c>
      <c r="D1551" s="3" t="s">
        <v>9</v>
      </c>
      <c r="E1551" s="3" t="s">
        <v>15</v>
      </c>
      <c r="F1551" s="3" t="s">
        <v>27</v>
      </c>
      <c r="G1551" s="3" t="s">
        <v>39</v>
      </c>
      <c r="H1551" s="3">
        <v>77755</v>
      </c>
      <c r="V1551" s="4"/>
      <c r="W1551" s="9"/>
      <c r="X1551" s="6"/>
    </row>
    <row r="1552" spans="1:24" ht="15.75" customHeight="1">
      <c r="A1552" s="3">
        <v>695963</v>
      </c>
      <c r="B1552" s="7">
        <v>41843.388009259259</v>
      </c>
      <c r="C1552" s="8">
        <v>41843.388009259259</v>
      </c>
      <c r="D1552" s="3" t="s">
        <v>9</v>
      </c>
      <c r="E1552" s="3" t="s">
        <v>37</v>
      </c>
      <c r="F1552" s="3" t="s">
        <v>19</v>
      </c>
      <c r="G1552" s="3" t="s">
        <v>16</v>
      </c>
      <c r="H1552" s="3">
        <v>77656</v>
      </c>
      <c r="V1552" s="4"/>
      <c r="W1552" s="9"/>
      <c r="X1552" s="6"/>
    </row>
    <row r="1553" spans="1:24" ht="15.75" customHeight="1">
      <c r="A1553" s="3">
        <v>964866</v>
      </c>
      <c r="B1553" s="7">
        <v>41854.386064814818</v>
      </c>
      <c r="C1553" s="8">
        <v>41854.386064814818</v>
      </c>
      <c r="D1553" s="3" t="s">
        <v>29</v>
      </c>
      <c r="E1553" s="3" t="s">
        <v>37</v>
      </c>
      <c r="F1553" s="3" t="s">
        <v>27</v>
      </c>
      <c r="G1553" s="3" t="s">
        <v>26</v>
      </c>
      <c r="H1553" s="3">
        <v>77654</v>
      </c>
      <c r="V1553" s="4"/>
      <c r="W1553" s="9"/>
      <c r="X1553" s="6"/>
    </row>
    <row r="1554" spans="1:24" ht="15.75" customHeight="1">
      <c r="A1554" s="3">
        <v>717012</v>
      </c>
      <c r="B1554" s="7">
        <v>41836.768009259256</v>
      </c>
      <c r="C1554" s="8">
        <v>41836.768009259256</v>
      </c>
      <c r="D1554" s="3" t="s">
        <v>9</v>
      </c>
      <c r="E1554" s="3" t="s">
        <v>15</v>
      </c>
      <c r="F1554" s="3" t="s">
        <v>19</v>
      </c>
      <c r="G1554" s="3" t="s">
        <v>20</v>
      </c>
      <c r="H1554" s="3">
        <v>77648</v>
      </c>
      <c r="V1554" s="4"/>
      <c r="W1554" s="9"/>
      <c r="X1554" s="6"/>
    </row>
    <row r="1555" spans="1:24" ht="15.75" customHeight="1">
      <c r="A1555" s="3">
        <v>110906</v>
      </c>
      <c r="B1555" s="7">
        <v>41778.297407407408</v>
      </c>
      <c r="C1555" s="8">
        <v>41778.297407407408</v>
      </c>
      <c r="D1555" s="3" t="s">
        <v>29</v>
      </c>
      <c r="E1555" s="3" t="s">
        <v>15</v>
      </c>
      <c r="F1555" s="3" t="s">
        <v>30</v>
      </c>
      <c r="G1555" s="3" t="s">
        <v>16</v>
      </c>
      <c r="H1555" s="3">
        <v>77639</v>
      </c>
      <c r="V1555" s="4"/>
      <c r="W1555" s="9"/>
      <c r="X1555" s="6"/>
    </row>
    <row r="1556" spans="1:24" ht="15.75" customHeight="1">
      <c r="A1556" s="3">
        <v>706448</v>
      </c>
      <c r="B1556" s="7">
        <v>41877.796365740738</v>
      </c>
      <c r="C1556" s="8">
        <v>41877.796365740738</v>
      </c>
      <c r="D1556" s="3" t="s">
        <v>29</v>
      </c>
      <c r="E1556" s="3" t="s">
        <v>15</v>
      </c>
      <c r="F1556" s="3" t="s">
        <v>27</v>
      </c>
      <c r="G1556" s="3" t="s">
        <v>32</v>
      </c>
      <c r="H1556" s="3">
        <v>77584</v>
      </c>
      <c r="V1556" s="4"/>
      <c r="W1556" s="9"/>
      <c r="X1556" s="6"/>
    </row>
    <row r="1557" spans="1:24" ht="15.75" customHeight="1">
      <c r="A1557" s="3">
        <v>865692</v>
      </c>
      <c r="B1557" s="7">
        <v>41787.444768518515</v>
      </c>
      <c r="C1557" s="8">
        <v>41787.444768518515</v>
      </c>
      <c r="D1557" s="3" t="s">
        <v>29</v>
      </c>
      <c r="E1557" s="3" t="s">
        <v>15</v>
      </c>
      <c r="F1557" s="3" t="s">
        <v>27</v>
      </c>
      <c r="G1557" s="3" t="s">
        <v>32</v>
      </c>
      <c r="H1557" s="3">
        <v>77581</v>
      </c>
      <c r="V1557" s="4"/>
      <c r="W1557" s="9"/>
      <c r="X1557" s="6"/>
    </row>
    <row r="1558" spans="1:24" ht="15.75" customHeight="1">
      <c r="A1558" s="3">
        <v>254790</v>
      </c>
      <c r="B1558" s="7">
        <v>41831.281608796293</v>
      </c>
      <c r="C1558" s="8">
        <v>41831.281608796293</v>
      </c>
      <c r="D1558" s="3" t="s">
        <v>9</v>
      </c>
      <c r="E1558" s="3" t="s">
        <v>15</v>
      </c>
      <c r="F1558" s="3" t="s">
        <v>30</v>
      </c>
      <c r="G1558" s="3" t="s">
        <v>39</v>
      </c>
      <c r="H1558" s="3">
        <v>77581</v>
      </c>
      <c r="V1558" s="4"/>
      <c r="W1558" s="9"/>
      <c r="X1558" s="6"/>
    </row>
    <row r="1559" spans="1:24" ht="15.75" customHeight="1">
      <c r="A1559" s="3">
        <v>409844</v>
      </c>
      <c r="B1559" s="7">
        <v>41865.612199074072</v>
      </c>
      <c r="C1559" s="8">
        <v>41865.612199074072</v>
      </c>
      <c r="D1559" s="3" t="s">
        <v>9</v>
      </c>
      <c r="E1559" s="3" t="s">
        <v>15</v>
      </c>
      <c r="F1559" s="3" t="s">
        <v>27</v>
      </c>
      <c r="G1559" s="3" t="s">
        <v>26</v>
      </c>
      <c r="H1559" s="3">
        <v>77577</v>
      </c>
      <c r="V1559" s="4"/>
      <c r="W1559" s="9"/>
      <c r="X1559" s="6"/>
    </row>
    <row r="1560" spans="1:24" ht="15.75" customHeight="1">
      <c r="A1560" s="3">
        <v>196290</v>
      </c>
      <c r="B1560" s="7">
        <v>41864.397824074076</v>
      </c>
      <c r="C1560" s="8">
        <v>41864.397824074076</v>
      </c>
      <c r="D1560" s="3" t="s">
        <v>9</v>
      </c>
      <c r="E1560" s="3" t="s">
        <v>10</v>
      </c>
      <c r="F1560" s="3" t="s">
        <v>19</v>
      </c>
      <c r="G1560" s="3" t="s">
        <v>28</v>
      </c>
      <c r="H1560" s="3">
        <v>77572</v>
      </c>
      <c r="V1560" s="4"/>
      <c r="W1560" s="9"/>
      <c r="X1560" s="6"/>
    </row>
    <row r="1561" spans="1:24" ht="15.75" customHeight="1">
      <c r="A1561" s="3">
        <v>156292</v>
      </c>
      <c r="B1561" s="7">
        <v>41768.755960648145</v>
      </c>
      <c r="C1561" s="8">
        <v>41768.755960648145</v>
      </c>
      <c r="D1561" s="3" t="s">
        <v>9</v>
      </c>
      <c r="E1561" s="3" t="s">
        <v>15</v>
      </c>
      <c r="F1561" s="3" t="s">
        <v>38</v>
      </c>
      <c r="G1561" s="3" t="s">
        <v>20</v>
      </c>
      <c r="H1561" s="3">
        <v>77565</v>
      </c>
      <c r="V1561" s="4"/>
      <c r="W1561" s="9"/>
      <c r="X1561" s="6"/>
    </row>
    <row r="1562" spans="1:24" ht="15.75" customHeight="1">
      <c r="A1562" s="3">
        <v>329507</v>
      </c>
      <c r="B1562" s="7">
        <v>41808.70621527778</v>
      </c>
      <c r="C1562" s="8">
        <v>41808.70621527778</v>
      </c>
      <c r="D1562" s="3" t="s">
        <v>9</v>
      </c>
      <c r="E1562" s="3" t="s">
        <v>15</v>
      </c>
      <c r="F1562" s="3" t="s">
        <v>27</v>
      </c>
      <c r="G1562" s="3" t="s">
        <v>36</v>
      </c>
      <c r="H1562" s="3">
        <v>77546</v>
      </c>
      <c r="V1562" s="4"/>
      <c r="W1562" s="9"/>
      <c r="X1562" s="6"/>
    </row>
    <row r="1563" spans="1:24" ht="15.75" customHeight="1">
      <c r="A1563" s="3">
        <v>276604</v>
      </c>
      <c r="B1563" s="7">
        <v>41871.397916666669</v>
      </c>
      <c r="C1563" s="8">
        <v>41871.397916666669</v>
      </c>
      <c r="D1563" s="3" t="s">
        <v>9</v>
      </c>
      <c r="E1563" s="3" t="s">
        <v>37</v>
      </c>
      <c r="F1563" s="3" t="s">
        <v>27</v>
      </c>
      <c r="G1563" s="3" t="s">
        <v>26</v>
      </c>
      <c r="H1563" s="3">
        <v>77543</v>
      </c>
      <c r="V1563" s="4"/>
      <c r="W1563" s="9"/>
      <c r="X1563" s="6"/>
    </row>
    <row r="1564" spans="1:24" ht="15.75" customHeight="1">
      <c r="A1564" s="3">
        <v>165558</v>
      </c>
      <c r="B1564" s="7">
        <v>41848.397349537037</v>
      </c>
      <c r="C1564" s="8">
        <v>41848.397349537037</v>
      </c>
      <c r="D1564" s="3" t="s">
        <v>9</v>
      </c>
      <c r="E1564" s="3" t="s">
        <v>10</v>
      </c>
      <c r="F1564" s="3" t="s">
        <v>27</v>
      </c>
      <c r="G1564" s="3" t="s">
        <v>20</v>
      </c>
      <c r="H1564" s="3">
        <v>77540</v>
      </c>
      <c r="V1564" s="4"/>
      <c r="W1564" s="9"/>
      <c r="X1564" s="6"/>
    </row>
    <row r="1565" spans="1:24" ht="15.75" customHeight="1">
      <c r="A1565" s="3">
        <v>437695</v>
      </c>
      <c r="B1565" s="7">
        <v>41772.640289351853</v>
      </c>
      <c r="C1565" s="8">
        <v>41772.640289351853</v>
      </c>
      <c r="D1565" s="3" t="s">
        <v>29</v>
      </c>
      <c r="E1565" s="3" t="s">
        <v>15</v>
      </c>
      <c r="F1565" s="3" t="s">
        <v>19</v>
      </c>
      <c r="G1565" s="3" t="s">
        <v>16</v>
      </c>
      <c r="H1565" s="3">
        <v>77517</v>
      </c>
      <c r="V1565" s="4"/>
      <c r="W1565" s="9"/>
      <c r="X1565" s="6"/>
    </row>
    <row r="1566" spans="1:24" ht="15.75" customHeight="1">
      <c r="A1566" s="3">
        <v>574048</v>
      </c>
      <c r="B1566" s="7">
        <v>41793.767476851855</v>
      </c>
      <c r="C1566" s="8">
        <v>41793.767476851855</v>
      </c>
      <c r="D1566" s="3" t="s">
        <v>9</v>
      </c>
      <c r="E1566" s="3" t="s">
        <v>15</v>
      </c>
      <c r="F1566" s="3" t="s">
        <v>19</v>
      </c>
      <c r="G1566" s="3" t="s">
        <v>28</v>
      </c>
      <c r="H1566" s="3">
        <v>77512</v>
      </c>
      <c r="V1566" s="4"/>
      <c r="W1566" s="9"/>
      <c r="X1566" s="6"/>
    </row>
    <row r="1567" spans="1:24" ht="15.75" customHeight="1">
      <c r="A1567" s="3">
        <v>90305</v>
      </c>
      <c r="B1567" s="7">
        <v>41880.393425925926</v>
      </c>
      <c r="C1567" s="8">
        <v>41880.393425925926</v>
      </c>
      <c r="D1567" s="3" t="s">
        <v>9</v>
      </c>
      <c r="E1567" s="3" t="s">
        <v>15</v>
      </c>
      <c r="F1567" s="3" t="s">
        <v>40</v>
      </c>
      <c r="G1567" s="3" t="s">
        <v>39</v>
      </c>
      <c r="H1567" s="3">
        <v>77503</v>
      </c>
      <c r="V1567" s="4"/>
      <c r="W1567" s="9"/>
      <c r="X1567" s="6"/>
    </row>
    <row r="1568" spans="1:24" ht="15.75" customHeight="1">
      <c r="A1568" s="3">
        <v>521484</v>
      </c>
      <c r="B1568" s="7">
        <v>41855.698067129626</v>
      </c>
      <c r="C1568" s="8">
        <v>41855.698067129626</v>
      </c>
      <c r="D1568" s="3" t="s">
        <v>9</v>
      </c>
      <c r="E1568" s="3" t="s">
        <v>10</v>
      </c>
      <c r="F1568" s="3" t="s">
        <v>19</v>
      </c>
      <c r="G1568" s="3" t="s">
        <v>26</v>
      </c>
      <c r="H1568" s="3">
        <v>77487</v>
      </c>
      <c r="V1568" s="4"/>
      <c r="W1568" s="9"/>
      <c r="X1568" s="6"/>
    </row>
    <row r="1569" spans="1:24" ht="15.75" customHeight="1">
      <c r="A1569" s="3">
        <v>25694</v>
      </c>
      <c r="B1569" s="7">
        <v>41872.397349537037</v>
      </c>
      <c r="C1569" s="8">
        <v>41872.397349537037</v>
      </c>
      <c r="D1569" s="3" t="s">
        <v>9</v>
      </c>
      <c r="E1569" s="3" t="s">
        <v>37</v>
      </c>
      <c r="F1569" s="3" t="s">
        <v>19</v>
      </c>
      <c r="G1569" s="3" t="s">
        <v>16</v>
      </c>
      <c r="H1569" s="3">
        <v>77478</v>
      </c>
      <c r="V1569" s="4"/>
      <c r="W1569" s="9"/>
      <c r="X1569" s="6"/>
    </row>
    <row r="1570" spans="1:24" ht="15.75" customHeight="1">
      <c r="A1570" s="3">
        <v>102190</v>
      </c>
      <c r="B1570" s="7">
        <v>41762.808668981481</v>
      </c>
      <c r="C1570" s="8">
        <v>41762.808668981481</v>
      </c>
      <c r="D1570" s="3" t="s">
        <v>9</v>
      </c>
      <c r="E1570" s="3" t="s">
        <v>10</v>
      </c>
      <c r="F1570" s="3" t="s">
        <v>27</v>
      </c>
      <c r="G1570" s="3" t="s">
        <v>16</v>
      </c>
      <c r="H1570" s="3">
        <v>77465</v>
      </c>
      <c r="V1570" s="4"/>
      <c r="W1570" s="9"/>
      <c r="X1570" s="6"/>
    </row>
    <row r="1571" spans="1:24" ht="15.75" customHeight="1">
      <c r="A1571" s="3">
        <v>461699</v>
      </c>
      <c r="B1571" s="7">
        <v>41767.705972222226</v>
      </c>
      <c r="C1571" s="8">
        <v>41767.705972222226</v>
      </c>
      <c r="D1571" s="3" t="s">
        <v>9</v>
      </c>
      <c r="E1571" s="3" t="s">
        <v>15</v>
      </c>
      <c r="F1571" s="3" t="s">
        <v>27</v>
      </c>
      <c r="G1571" s="3" t="s">
        <v>36</v>
      </c>
      <c r="H1571" s="3">
        <v>77446</v>
      </c>
      <c r="V1571" s="4"/>
      <c r="W1571" s="9"/>
      <c r="X1571" s="6"/>
    </row>
    <row r="1572" spans="1:24" ht="15.75" customHeight="1">
      <c r="A1572" s="3">
        <v>183437</v>
      </c>
      <c r="B1572" s="7">
        <v>41849.613310185188</v>
      </c>
      <c r="C1572" s="8">
        <v>41849.613310185188</v>
      </c>
      <c r="D1572" s="3" t="s">
        <v>29</v>
      </c>
      <c r="E1572" s="3" t="s">
        <v>10</v>
      </c>
      <c r="F1572" s="3" t="s">
        <v>11</v>
      </c>
      <c r="G1572" s="3" t="s">
        <v>16</v>
      </c>
      <c r="H1572" s="3">
        <v>77434</v>
      </c>
      <c r="V1572" s="4"/>
      <c r="W1572" s="9"/>
      <c r="X1572" s="6"/>
    </row>
    <row r="1573" spans="1:24" ht="15.75" customHeight="1">
      <c r="A1573" s="3">
        <v>413388</v>
      </c>
      <c r="B1573" s="7">
        <v>41789.385138888887</v>
      </c>
      <c r="C1573" s="8">
        <v>41789.385138888887</v>
      </c>
      <c r="D1573" s="3" t="s">
        <v>29</v>
      </c>
      <c r="E1573" s="3" t="s">
        <v>37</v>
      </c>
      <c r="F1573" s="3" t="s">
        <v>27</v>
      </c>
      <c r="G1573" s="3" t="s">
        <v>12</v>
      </c>
      <c r="H1573" s="3">
        <v>77422</v>
      </c>
      <c r="V1573" s="4"/>
      <c r="W1573" s="9"/>
      <c r="X1573" s="6"/>
    </row>
    <row r="1574" spans="1:24" ht="15.75" customHeight="1">
      <c r="A1574" s="3">
        <v>362705</v>
      </c>
      <c r="B1574" s="7">
        <v>41850.618518518517</v>
      </c>
      <c r="C1574" s="8">
        <v>41850.618518518517</v>
      </c>
      <c r="D1574" s="3" t="s">
        <v>9</v>
      </c>
      <c r="E1574" s="3" t="s">
        <v>15</v>
      </c>
      <c r="F1574" s="3" t="s">
        <v>34</v>
      </c>
      <c r="G1574" s="3" t="s">
        <v>31</v>
      </c>
      <c r="H1574" s="3">
        <v>77394</v>
      </c>
      <c r="V1574" s="4"/>
      <c r="W1574" s="9"/>
      <c r="X1574" s="6"/>
    </row>
    <row r="1575" spans="1:24" ht="15.75" customHeight="1">
      <c r="A1575" s="3">
        <v>372692</v>
      </c>
      <c r="B1575" s="7">
        <v>41822.480300925927</v>
      </c>
      <c r="C1575" s="8">
        <v>41822.480300925927</v>
      </c>
      <c r="D1575" s="3" t="s">
        <v>29</v>
      </c>
      <c r="E1575" s="3" t="s">
        <v>10</v>
      </c>
      <c r="F1575" s="3" t="s">
        <v>19</v>
      </c>
      <c r="G1575" s="3" t="s">
        <v>36</v>
      </c>
      <c r="H1575" s="3">
        <v>77329</v>
      </c>
      <c r="V1575" s="4"/>
      <c r="W1575" s="9"/>
      <c r="X1575" s="6"/>
    </row>
    <row r="1576" spans="1:24" ht="15.75" customHeight="1">
      <c r="A1576" s="3">
        <v>926580</v>
      </c>
      <c r="B1576" s="7">
        <v>41782.649212962962</v>
      </c>
      <c r="C1576" s="8">
        <v>41782.649212962962</v>
      </c>
      <c r="D1576" s="3" t="s">
        <v>9</v>
      </c>
      <c r="E1576" s="3" t="s">
        <v>15</v>
      </c>
      <c r="F1576" s="3" t="s">
        <v>19</v>
      </c>
      <c r="G1576" s="3" t="s">
        <v>26</v>
      </c>
      <c r="H1576" s="3">
        <v>77323</v>
      </c>
      <c r="V1576" s="4"/>
      <c r="W1576" s="9"/>
      <c r="X1576" s="6"/>
    </row>
    <row r="1577" spans="1:24" ht="15.75" customHeight="1">
      <c r="A1577" s="3">
        <v>250547</v>
      </c>
      <c r="B1577" s="7">
        <v>41793.397777777776</v>
      </c>
      <c r="C1577" s="8">
        <v>41793.397777777776</v>
      </c>
      <c r="D1577" s="3" t="s">
        <v>9</v>
      </c>
      <c r="E1577" s="3" t="s">
        <v>15</v>
      </c>
      <c r="F1577" s="3" t="s">
        <v>19</v>
      </c>
      <c r="G1577" s="3" t="s">
        <v>16</v>
      </c>
      <c r="H1577" s="3">
        <v>77318</v>
      </c>
      <c r="V1577" s="4"/>
      <c r="W1577" s="9"/>
      <c r="X1577" s="6"/>
    </row>
    <row r="1578" spans="1:24" ht="15.75" customHeight="1">
      <c r="A1578" s="3">
        <v>14220</v>
      </c>
      <c r="B1578" s="7">
        <v>41834.696666666663</v>
      </c>
      <c r="C1578" s="8">
        <v>41834.696666666663</v>
      </c>
      <c r="D1578" s="3" t="s">
        <v>9</v>
      </c>
      <c r="E1578" s="3" t="s">
        <v>15</v>
      </c>
      <c r="F1578" s="3" t="s">
        <v>19</v>
      </c>
      <c r="G1578" s="3" t="s">
        <v>36</v>
      </c>
      <c r="H1578" s="3">
        <v>77286</v>
      </c>
      <c r="V1578" s="4"/>
      <c r="W1578" s="9"/>
      <c r="X1578" s="6"/>
    </row>
    <row r="1579" spans="1:24" ht="15.75" customHeight="1">
      <c r="A1579" s="3">
        <v>582635</v>
      </c>
      <c r="B1579" s="7">
        <v>41792.135891203703</v>
      </c>
      <c r="C1579" s="8">
        <v>41792.135891203703</v>
      </c>
      <c r="D1579" s="3" t="s">
        <v>29</v>
      </c>
      <c r="E1579" s="3" t="s">
        <v>15</v>
      </c>
      <c r="F1579" s="3" t="s">
        <v>27</v>
      </c>
      <c r="G1579" s="3" t="s">
        <v>28</v>
      </c>
      <c r="H1579" s="3">
        <v>77272</v>
      </c>
      <c r="V1579" s="4"/>
      <c r="W1579" s="9"/>
      <c r="X1579" s="6"/>
    </row>
    <row r="1580" spans="1:24" ht="15.75" customHeight="1">
      <c r="A1580" s="3">
        <v>995454</v>
      </c>
      <c r="B1580" s="7">
        <v>41793.479421296295</v>
      </c>
      <c r="C1580" s="8">
        <v>41793.479421296295</v>
      </c>
      <c r="D1580" s="3" t="s">
        <v>29</v>
      </c>
      <c r="E1580" s="3" t="s">
        <v>15</v>
      </c>
      <c r="F1580" s="3" t="s">
        <v>27</v>
      </c>
      <c r="G1580" s="3" t="s">
        <v>28</v>
      </c>
      <c r="H1580" s="3">
        <v>77256</v>
      </c>
      <c r="V1580" s="4"/>
      <c r="W1580" s="9"/>
      <c r="X1580" s="6"/>
    </row>
    <row r="1581" spans="1:24" ht="15.75" customHeight="1">
      <c r="A1581" s="3">
        <v>253747</v>
      </c>
      <c r="B1581" s="7">
        <v>41782.704189814816</v>
      </c>
      <c r="C1581" s="8">
        <v>41782.704189814816</v>
      </c>
      <c r="D1581" s="3" t="s">
        <v>9</v>
      </c>
      <c r="E1581" s="3" t="s">
        <v>15</v>
      </c>
      <c r="F1581" s="3" t="s">
        <v>27</v>
      </c>
      <c r="G1581" s="3" t="s">
        <v>28</v>
      </c>
      <c r="H1581" s="3">
        <v>77250</v>
      </c>
      <c r="V1581" s="4"/>
      <c r="W1581" s="9"/>
      <c r="X1581" s="6"/>
    </row>
    <row r="1582" spans="1:24" ht="15.75" customHeight="1">
      <c r="A1582" s="3">
        <v>125741</v>
      </c>
      <c r="B1582" s="7">
        <v>41775.383923611109</v>
      </c>
      <c r="C1582" s="8">
        <v>41775.383923611109</v>
      </c>
      <c r="D1582" s="3" t="s">
        <v>9</v>
      </c>
      <c r="E1582" s="3" t="s">
        <v>15</v>
      </c>
      <c r="F1582" s="3" t="s">
        <v>38</v>
      </c>
      <c r="G1582" s="3" t="s">
        <v>28</v>
      </c>
      <c r="H1582" s="3">
        <v>77249</v>
      </c>
      <c r="V1582" s="4"/>
      <c r="W1582" s="9"/>
      <c r="X1582" s="6"/>
    </row>
    <row r="1583" spans="1:24" ht="15.75" customHeight="1">
      <c r="A1583" s="3">
        <v>609420</v>
      </c>
      <c r="B1583" s="7">
        <v>41845.732268518521</v>
      </c>
      <c r="C1583" s="8">
        <v>41845.732268518521</v>
      </c>
      <c r="D1583" s="3" t="s">
        <v>9</v>
      </c>
      <c r="E1583" s="3" t="s">
        <v>15</v>
      </c>
      <c r="F1583" s="3" t="s">
        <v>19</v>
      </c>
      <c r="G1583" s="3" t="s">
        <v>28</v>
      </c>
      <c r="H1583" s="3">
        <v>77203</v>
      </c>
      <c r="V1583" s="4"/>
      <c r="W1583" s="9"/>
      <c r="X1583" s="6"/>
    </row>
    <row r="1584" spans="1:24" ht="15.75" customHeight="1">
      <c r="A1584" s="3">
        <v>495662</v>
      </c>
      <c r="B1584" s="7">
        <v>41801.564085648148</v>
      </c>
      <c r="C1584" s="8">
        <v>41801.564085648148</v>
      </c>
      <c r="D1584" s="3" t="s">
        <v>29</v>
      </c>
      <c r="E1584" s="3" t="s">
        <v>15</v>
      </c>
      <c r="F1584" s="3" t="s">
        <v>30</v>
      </c>
      <c r="G1584" s="3" t="s">
        <v>26</v>
      </c>
      <c r="H1584" s="3">
        <v>77165</v>
      </c>
      <c r="V1584" s="4"/>
      <c r="W1584" s="9"/>
      <c r="X1584" s="6"/>
    </row>
    <row r="1585" spans="1:24" ht="15.75" customHeight="1">
      <c r="A1585" s="3">
        <v>193244</v>
      </c>
      <c r="B1585" s="7">
        <v>41766.453831018516</v>
      </c>
      <c r="C1585" s="8">
        <v>41766.453831018516</v>
      </c>
      <c r="D1585" s="3" t="s">
        <v>29</v>
      </c>
      <c r="E1585" s="3" t="s">
        <v>15</v>
      </c>
      <c r="F1585" s="3" t="s">
        <v>27</v>
      </c>
      <c r="G1585" s="3" t="s">
        <v>36</v>
      </c>
      <c r="H1585" s="3">
        <v>77157</v>
      </c>
      <c r="V1585" s="4"/>
      <c r="W1585" s="9"/>
      <c r="X1585" s="6"/>
    </row>
    <row r="1586" spans="1:24" ht="15.75" customHeight="1">
      <c r="A1586" s="3">
        <v>78199</v>
      </c>
      <c r="B1586" s="7">
        <v>41801.466400462959</v>
      </c>
      <c r="C1586" s="8">
        <v>41801.466400462959</v>
      </c>
      <c r="D1586" s="3" t="s">
        <v>9</v>
      </c>
      <c r="E1586" s="3" t="s">
        <v>15</v>
      </c>
      <c r="F1586" s="3" t="s">
        <v>30</v>
      </c>
      <c r="G1586" s="3" t="s">
        <v>26</v>
      </c>
      <c r="H1586" s="3">
        <v>77116</v>
      </c>
      <c r="V1586" s="4"/>
      <c r="W1586" s="9"/>
      <c r="X1586" s="6"/>
    </row>
    <row r="1587" spans="1:24" ht="15.75" customHeight="1">
      <c r="A1587" s="3">
        <v>800494</v>
      </c>
      <c r="B1587" s="7">
        <v>41818.451203703706</v>
      </c>
      <c r="C1587" s="8">
        <v>41818.451203703706</v>
      </c>
      <c r="D1587" s="3" t="s">
        <v>9</v>
      </c>
      <c r="E1587" s="3" t="s">
        <v>10</v>
      </c>
      <c r="F1587" s="3" t="s">
        <v>27</v>
      </c>
      <c r="G1587" s="3" t="s">
        <v>39</v>
      </c>
      <c r="H1587" s="3">
        <v>77110</v>
      </c>
      <c r="V1587" s="4"/>
      <c r="W1587" s="9"/>
      <c r="X1587" s="6"/>
    </row>
    <row r="1588" spans="1:24" ht="15.75" customHeight="1">
      <c r="A1588" s="3">
        <v>896621</v>
      </c>
      <c r="B1588" s="7">
        <v>41848.398761574077</v>
      </c>
      <c r="C1588" s="8">
        <v>41848.398761574077</v>
      </c>
      <c r="D1588" s="3" t="s">
        <v>9</v>
      </c>
      <c r="E1588" s="3" t="s">
        <v>15</v>
      </c>
      <c r="F1588" s="3" t="s">
        <v>19</v>
      </c>
      <c r="G1588" s="3" t="s">
        <v>28</v>
      </c>
      <c r="H1588" s="3">
        <v>77094</v>
      </c>
      <c r="V1588" s="4"/>
      <c r="W1588" s="9"/>
      <c r="X1588" s="6"/>
    </row>
    <row r="1589" spans="1:24" ht="15.75" customHeight="1">
      <c r="A1589" s="3">
        <v>416449</v>
      </c>
      <c r="B1589" s="7">
        <v>41787.681643518517</v>
      </c>
      <c r="C1589" s="8">
        <v>41787.681643518517</v>
      </c>
      <c r="D1589" s="3" t="s">
        <v>9</v>
      </c>
      <c r="E1589" s="3" t="s">
        <v>10</v>
      </c>
      <c r="F1589" s="3" t="s">
        <v>19</v>
      </c>
      <c r="G1589" s="3" t="s">
        <v>39</v>
      </c>
      <c r="H1589" s="3">
        <v>77091</v>
      </c>
      <c r="V1589" s="4"/>
      <c r="W1589" s="9"/>
      <c r="X1589" s="6"/>
    </row>
    <row r="1590" spans="1:24" ht="15.75" customHeight="1">
      <c r="A1590" s="3">
        <v>518804</v>
      </c>
      <c r="B1590" s="7">
        <v>41869.759826388887</v>
      </c>
      <c r="C1590" s="8">
        <v>41869.759826388887</v>
      </c>
      <c r="D1590" s="3" t="s">
        <v>9</v>
      </c>
      <c r="E1590" s="3" t="s">
        <v>10</v>
      </c>
      <c r="F1590" s="3" t="s">
        <v>19</v>
      </c>
      <c r="G1590" s="3" t="s">
        <v>20</v>
      </c>
      <c r="H1590" s="3">
        <v>77087</v>
      </c>
      <c r="V1590" s="4"/>
      <c r="W1590" s="9"/>
      <c r="X1590" s="6"/>
    </row>
    <row r="1591" spans="1:24" ht="15.75" customHeight="1">
      <c r="A1591" s="3">
        <v>242694</v>
      </c>
      <c r="B1591" s="7">
        <v>41803.398206018515</v>
      </c>
      <c r="C1591" s="8">
        <v>41803.398206018515</v>
      </c>
      <c r="D1591" s="3" t="s">
        <v>9</v>
      </c>
      <c r="E1591" s="3" t="s">
        <v>10</v>
      </c>
      <c r="F1591" s="3" t="s">
        <v>27</v>
      </c>
      <c r="G1591" s="3" t="s">
        <v>26</v>
      </c>
      <c r="H1591" s="3">
        <v>77056</v>
      </c>
      <c r="V1591" s="4"/>
      <c r="W1591" s="9"/>
      <c r="X1591" s="6"/>
    </row>
    <row r="1592" spans="1:24" ht="15.75" customHeight="1">
      <c r="A1592" s="3">
        <v>543895</v>
      </c>
      <c r="B1592" s="7">
        <v>41862.124398148146</v>
      </c>
      <c r="C1592" s="8">
        <v>41862.124398148146</v>
      </c>
      <c r="D1592" s="3" t="s">
        <v>29</v>
      </c>
      <c r="E1592" s="3" t="s">
        <v>15</v>
      </c>
      <c r="F1592" s="3" t="s">
        <v>33</v>
      </c>
      <c r="G1592" s="3" t="s">
        <v>26</v>
      </c>
      <c r="H1592" s="3">
        <v>77040</v>
      </c>
      <c r="V1592" s="4"/>
      <c r="W1592" s="9"/>
      <c r="X1592" s="6"/>
    </row>
    <row r="1593" spans="1:24" ht="15.75" customHeight="1">
      <c r="A1593" s="3">
        <v>703540</v>
      </c>
      <c r="B1593" s="7">
        <v>41779.713148148148</v>
      </c>
      <c r="C1593" s="8">
        <v>41779.713148148148</v>
      </c>
      <c r="D1593" s="3" t="s">
        <v>9</v>
      </c>
      <c r="E1593" s="3" t="s">
        <v>10</v>
      </c>
      <c r="F1593" s="3" t="s">
        <v>11</v>
      </c>
      <c r="G1593" s="3" t="s">
        <v>32</v>
      </c>
      <c r="H1593" s="3">
        <v>77027</v>
      </c>
      <c r="V1593" s="4"/>
      <c r="W1593" s="9"/>
      <c r="X1593" s="6"/>
    </row>
    <row r="1594" spans="1:24" ht="15.75" customHeight="1">
      <c r="A1594" s="3">
        <v>439765</v>
      </c>
      <c r="B1594" s="7">
        <v>41858.619247685187</v>
      </c>
      <c r="C1594" s="8">
        <v>41858.619247685187</v>
      </c>
      <c r="D1594" s="3" t="s">
        <v>9</v>
      </c>
      <c r="E1594" s="3" t="s">
        <v>15</v>
      </c>
      <c r="F1594" s="3" t="s">
        <v>30</v>
      </c>
      <c r="G1594" s="3" t="s">
        <v>31</v>
      </c>
      <c r="H1594" s="3">
        <v>77026</v>
      </c>
      <c r="V1594" s="4"/>
      <c r="W1594" s="9"/>
      <c r="X1594" s="6"/>
    </row>
    <row r="1595" spans="1:24" ht="15.75" customHeight="1">
      <c r="A1595" s="3">
        <v>677644</v>
      </c>
      <c r="B1595" s="7">
        <v>41851.370289351849</v>
      </c>
      <c r="C1595" s="8">
        <v>41851.370289351849</v>
      </c>
      <c r="D1595" s="3" t="s">
        <v>29</v>
      </c>
      <c r="E1595" s="3" t="s">
        <v>10</v>
      </c>
      <c r="F1595" s="3" t="s">
        <v>27</v>
      </c>
      <c r="G1595" s="3" t="s">
        <v>39</v>
      </c>
      <c r="H1595" s="3">
        <v>77018</v>
      </c>
      <c r="V1595" s="4"/>
      <c r="W1595" s="9"/>
      <c r="X1595" s="6"/>
    </row>
    <row r="1596" spans="1:24" ht="15.75" customHeight="1">
      <c r="A1596" s="3">
        <v>520929</v>
      </c>
      <c r="B1596" s="7">
        <v>41849.692175925928</v>
      </c>
      <c r="C1596" s="8">
        <v>41849.692175925928</v>
      </c>
      <c r="D1596" s="3" t="s">
        <v>9</v>
      </c>
      <c r="E1596" s="3" t="s">
        <v>10</v>
      </c>
      <c r="F1596" s="3" t="s">
        <v>27</v>
      </c>
      <c r="G1596" s="3" t="s">
        <v>39</v>
      </c>
      <c r="H1596" s="3">
        <v>77001</v>
      </c>
      <c r="V1596" s="4"/>
      <c r="W1596" s="9"/>
      <c r="X1596" s="6"/>
    </row>
    <row r="1597" spans="1:24" ht="15.75" customHeight="1">
      <c r="A1597" s="3">
        <v>592340</v>
      </c>
      <c r="B1597" s="7">
        <v>41778.355057870373</v>
      </c>
      <c r="C1597" s="8">
        <v>41778.355057870373</v>
      </c>
      <c r="D1597" s="3" t="s">
        <v>9</v>
      </c>
      <c r="E1597" s="3" t="s">
        <v>10</v>
      </c>
      <c r="F1597" s="3" t="s">
        <v>27</v>
      </c>
      <c r="G1597" s="3" t="s">
        <v>39</v>
      </c>
      <c r="H1597" s="3">
        <v>76995</v>
      </c>
      <c r="V1597" s="4"/>
      <c r="W1597" s="9"/>
      <c r="X1597" s="6"/>
    </row>
    <row r="1598" spans="1:24" ht="15.75" customHeight="1">
      <c r="A1598" s="3">
        <v>229817</v>
      </c>
      <c r="B1598" s="7">
        <v>41808.352465277778</v>
      </c>
      <c r="C1598" s="8">
        <v>41808.352465277778</v>
      </c>
      <c r="D1598" s="3" t="s">
        <v>9</v>
      </c>
      <c r="E1598" s="3" t="s">
        <v>37</v>
      </c>
      <c r="F1598" s="3" t="s">
        <v>19</v>
      </c>
      <c r="G1598" s="3" t="s">
        <v>26</v>
      </c>
      <c r="H1598" s="3">
        <v>76987</v>
      </c>
      <c r="V1598" s="4"/>
      <c r="W1598" s="9"/>
      <c r="X1598" s="6"/>
    </row>
    <row r="1599" spans="1:24" ht="15.75" customHeight="1">
      <c r="A1599" s="3">
        <v>449644</v>
      </c>
      <c r="B1599" s="7">
        <v>41880.611354166664</v>
      </c>
      <c r="C1599" s="8">
        <v>41880.611354166664</v>
      </c>
      <c r="D1599" s="3" t="s">
        <v>9</v>
      </c>
      <c r="E1599" s="3" t="s">
        <v>10</v>
      </c>
      <c r="F1599" s="3" t="s">
        <v>40</v>
      </c>
      <c r="G1599" s="3" t="s">
        <v>39</v>
      </c>
      <c r="H1599" s="3">
        <v>76971</v>
      </c>
      <c r="V1599" s="4"/>
      <c r="W1599" s="9"/>
      <c r="X1599" s="6"/>
    </row>
    <row r="1600" spans="1:24" ht="15.75" customHeight="1">
      <c r="A1600" s="3">
        <v>410576</v>
      </c>
      <c r="B1600" s="7">
        <v>41817.545925925922</v>
      </c>
      <c r="C1600" s="8">
        <v>41817.545925925922</v>
      </c>
      <c r="D1600" s="3" t="s">
        <v>9</v>
      </c>
      <c r="E1600" s="3" t="s">
        <v>10</v>
      </c>
      <c r="F1600" s="3" t="s">
        <v>27</v>
      </c>
      <c r="G1600" s="3" t="s">
        <v>39</v>
      </c>
      <c r="H1600" s="3">
        <v>76961</v>
      </c>
      <c r="V1600" s="4"/>
      <c r="W1600" s="9"/>
      <c r="X1600" s="6"/>
    </row>
    <row r="1601" spans="1:24" ht="15.75" customHeight="1">
      <c r="A1601" s="3">
        <v>446419</v>
      </c>
      <c r="B1601" s="7">
        <v>41837.673831018517</v>
      </c>
      <c r="C1601" s="8">
        <v>41837.673831018517</v>
      </c>
      <c r="D1601" s="3" t="s">
        <v>9</v>
      </c>
      <c r="E1601" s="3" t="s">
        <v>10</v>
      </c>
      <c r="F1601" s="3" t="s">
        <v>34</v>
      </c>
      <c r="G1601" s="3" t="s">
        <v>28</v>
      </c>
      <c r="H1601" s="3">
        <v>76961</v>
      </c>
      <c r="V1601" s="4"/>
      <c r="W1601" s="9"/>
      <c r="X1601" s="6"/>
    </row>
    <row r="1602" spans="1:24" ht="15.75" customHeight="1">
      <c r="A1602" s="3">
        <v>797497</v>
      </c>
      <c r="B1602" s="7">
        <v>41799.976064814815</v>
      </c>
      <c r="C1602" s="8">
        <v>41799.976064814815</v>
      </c>
      <c r="D1602" s="3" t="s">
        <v>29</v>
      </c>
      <c r="E1602" s="3" t="s">
        <v>15</v>
      </c>
      <c r="F1602" s="3" t="s">
        <v>19</v>
      </c>
      <c r="G1602" s="3" t="s">
        <v>26</v>
      </c>
      <c r="H1602" s="3">
        <v>76959</v>
      </c>
      <c r="V1602" s="4"/>
      <c r="W1602" s="9"/>
      <c r="X1602" s="6"/>
    </row>
    <row r="1603" spans="1:24" ht="15.75" customHeight="1">
      <c r="A1603" s="3">
        <v>515151</v>
      </c>
      <c r="B1603" s="7">
        <v>41878.398252314815</v>
      </c>
      <c r="C1603" s="8">
        <v>41878.398252314815</v>
      </c>
      <c r="D1603" s="3" t="s">
        <v>9</v>
      </c>
      <c r="E1603" s="3" t="s">
        <v>10</v>
      </c>
      <c r="F1603" s="3" t="s">
        <v>27</v>
      </c>
      <c r="G1603" s="3" t="s">
        <v>36</v>
      </c>
      <c r="H1603" s="3">
        <v>76958</v>
      </c>
      <c r="V1603" s="4"/>
      <c r="W1603" s="9"/>
      <c r="X1603" s="6"/>
    </row>
    <row r="1604" spans="1:24" ht="15.75" customHeight="1">
      <c r="A1604" s="3">
        <v>820910</v>
      </c>
      <c r="B1604" s="7">
        <v>41873.296643518515</v>
      </c>
      <c r="C1604" s="8">
        <v>41873.296643518515</v>
      </c>
      <c r="D1604" s="3" t="s">
        <v>9</v>
      </c>
      <c r="E1604" s="3" t="s">
        <v>15</v>
      </c>
      <c r="F1604" s="3" t="s">
        <v>19</v>
      </c>
      <c r="G1604" s="3" t="s">
        <v>28</v>
      </c>
      <c r="H1604" s="3">
        <v>76950</v>
      </c>
      <c r="V1604" s="4"/>
      <c r="W1604" s="9"/>
      <c r="X1604" s="6"/>
    </row>
    <row r="1605" spans="1:24" ht="15.75" customHeight="1">
      <c r="A1605" s="3">
        <v>847669</v>
      </c>
      <c r="B1605" s="7">
        <v>41857.615624999999</v>
      </c>
      <c r="C1605" s="8">
        <v>41857.615624999999</v>
      </c>
      <c r="D1605" s="3" t="s">
        <v>9</v>
      </c>
      <c r="E1605" s="3" t="s">
        <v>10</v>
      </c>
      <c r="F1605" s="3" t="s">
        <v>34</v>
      </c>
      <c r="G1605" s="3" t="s">
        <v>28</v>
      </c>
      <c r="H1605" s="3">
        <v>76940</v>
      </c>
      <c r="V1605" s="4"/>
      <c r="W1605" s="9"/>
      <c r="X1605" s="6"/>
    </row>
    <row r="1606" spans="1:24" ht="15.75" customHeight="1">
      <c r="A1606" s="3">
        <v>120935</v>
      </c>
      <c r="B1606" s="7">
        <v>41831.634502314817</v>
      </c>
      <c r="C1606" s="8">
        <v>41831.634502314817</v>
      </c>
      <c r="D1606" s="3" t="s">
        <v>9</v>
      </c>
      <c r="E1606" s="3" t="s">
        <v>10</v>
      </c>
      <c r="F1606" s="3" t="s">
        <v>19</v>
      </c>
      <c r="G1606" s="3" t="s">
        <v>26</v>
      </c>
      <c r="H1606" s="3">
        <v>76940</v>
      </c>
      <c r="V1606" s="4"/>
      <c r="W1606" s="9"/>
      <c r="X1606" s="6"/>
    </row>
    <row r="1607" spans="1:24" ht="15.75" customHeight="1">
      <c r="A1607" s="3">
        <v>373338</v>
      </c>
      <c r="B1607" s="7">
        <v>41790.521261574075</v>
      </c>
      <c r="C1607" s="8">
        <v>41790.521261574075</v>
      </c>
      <c r="D1607" s="3" t="s">
        <v>9</v>
      </c>
      <c r="E1607" s="3" t="s">
        <v>15</v>
      </c>
      <c r="F1607" s="3" t="s">
        <v>27</v>
      </c>
      <c r="G1607" s="3" t="s">
        <v>28</v>
      </c>
      <c r="H1607" s="3">
        <v>76938</v>
      </c>
      <c r="V1607" s="4"/>
      <c r="W1607" s="9"/>
      <c r="X1607" s="6"/>
    </row>
    <row r="1608" spans="1:24" ht="15.75" customHeight="1">
      <c r="A1608" s="3">
        <v>34818</v>
      </c>
      <c r="B1608" s="7">
        <v>41837.39707175926</v>
      </c>
      <c r="C1608" s="8">
        <v>41837.39707175926</v>
      </c>
      <c r="D1608" s="3" t="s">
        <v>9</v>
      </c>
      <c r="E1608" s="3" t="s">
        <v>10</v>
      </c>
      <c r="F1608" s="3" t="s">
        <v>19</v>
      </c>
      <c r="G1608" s="3" t="s">
        <v>28</v>
      </c>
      <c r="H1608" s="3">
        <v>76929</v>
      </c>
      <c r="V1608" s="4"/>
      <c r="W1608" s="9"/>
      <c r="X1608" s="6"/>
    </row>
    <row r="1609" spans="1:24" ht="15.75" customHeight="1">
      <c r="A1609" s="3">
        <v>708890</v>
      </c>
      <c r="B1609" s="7">
        <v>41838.559560185182</v>
      </c>
      <c r="C1609" s="8">
        <v>41838.559560185182</v>
      </c>
      <c r="D1609" s="3" t="s">
        <v>29</v>
      </c>
      <c r="E1609" s="3" t="s">
        <v>15</v>
      </c>
      <c r="F1609" s="3" t="s">
        <v>34</v>
      </c>
      <c r="G1609" s="3" t="s">
        <v>28</v>
      </c>
      <c r="H1609" s="3">
        <v>76907</v>
      </c>
      <c r="V1609" s="4"/>
      <c r="W1609" s="9"/>
      <c r="X1609" s="6"/>
    </row>
    <row r="1610" spans="1:24" ht="15.75" customHeight="1">
      <c r="A1610" s="3">
        <v>996910</v>
      </c>
      <c r="B1610" s="7">
        <v>41868.558020833334</v>
      </c>
      <c r="C1610" s="8">
        <v>41868.558020833334</v>
      </c>
      <c r="D1610" s="3" t="s">
        <v>9</v>
      </c>
      <c r="E1610" s="3" t="s">
        <v>10</v>
      </c>
      <c r="F1610" s="3" t="s">
        <v>27</v>
      </c>
      <c r="G1610" s="3" t="s">
        <v>28</v>
      </c>
      <c r="H1610" s="3">
        <v>76895</v>
      </c>
      <c r="V1610" s="4"/>
      <c r="W1610" s="9"/>
      <c r="X1610" s="6"/>
    </row>
    <row r="1611" spans="1:24" ht="15.75" customHeight="1">
      <c r="A1611" s="3">
        <v>20597</v>
      </c>
      <c r="B1611" s="7">
        <v>41827.315983796296</v>
      </c>
      <c r="C1611" s="8">
        <v>41827.315983796296</v>
      </c>
      <c r="D1611" s="3" t="s">
        <v>9</v>
      </c>
      <c r="E1611" s="3" t="s">
        <v>10</v>
      </c>
      <c r="F1611" s="3" t="s">
        <v>19</v>
      </c>
      <c r="G1611" s="3" t="s">
        <v>20</v>
      </c>
      <c r="H1611" s="3">
        <v>76889</v>
      </c>
      <c r="V1611" s="4"/>
      <c r="W1611" s="9"/>
      <c r="X1611" s="6"/>
    </row>
    <row r="1612" spans="1:24" ht="15.75" customHeight="1">
      <c r="A1612" s="3">
        <v>412236</v>
      </c>
      <c r="B1612" s="7">
        <v>41873.602777777778</v>
      </c>
      <c r="C1612" s="8">
        <v>41873.602777777778</v>
      </c>
      <c r="D1612" s="3" t="s">
        <v>9</v>
      </c>
      <c r="E1612" s="3" t="s">
        <v>10</v>
      </c>
      <c r="F1612" s="3" t="s">
        <v>27</v>
      </c>
      <c r="G1612" s="3" t="s">
        <v>26</v>
      </c>
      <c r="H1612" s="3">
        <v>76874</v>
      </c>
      <c r="V1612" s="4"/>
      <c r="W1612" s="9"/>
      <c r="X1612" s="6"/>
    </row>
    <row r="1613" spans="1:24" ht="15.75" customHeight="1">
      <c r="A1613" s="3">
        <v>860350</v>
      </c>
      <c r="B1613" s="7">
        <v>41805.680439814816</v>
      </c>
      <c r="C1613" s="8">
        <v>41805.680439814816</v>
      </c>
      <c r="D1613" s="3" t="s">
        <v>29</v>
      </c>
      <c r="E1613" s="3" t="s">
        <v>15</v>
      </c>
      <c r="F1613" s="3" t="s">
        <v>19</v>
      </c>
      <c r="G1613" s="3" t="s">
        <v>28</v>
      </c>
      <c r="H1613" s="3">
        <v>76864</v>
      </c>
      <c r="V1613" s="4"/>
      <c r="W1613" s="9"/>
      <c r="X1613" s="6"/>
    </row>
    <row r="1614" spans="1:24" ht="15.75" customHeight="1">
      <c r="A1614" s="3">
        <v>477354</v>
      </c>
      <c r="B1614" s="7">
        <v>41870.397175925929</v>
      </c>
      <c r="C1614" s="8">
        <v>41870.397175925929</v>
      </c>
      <c r="D1614" s="3" t="s">
        <v>29</v>
      </c>
      <c r="E1614" s="3" t="s">
        <v>10</v>
      </c>
      <c r="F1614" s="3" t="s">
        <v>35</v>
      </c>
      <c r="G1614" s="3" t="s">
        <v>39</v>
      </c>
      <c r="H1614" s="3">
        <v>76851</v>
      </c>
      <c r="V1614" s="4"/>
      <c r="W1614" s="9"/>
      <c r="X1614" s="6"/>
    </row>
    <row r="1615" spans="1:24" ht="15.75" customHeight="1">
      <c r="A1615" s="3">
        <v>686874</v>
      </c>
      <c r="B1615" s="7">
        <v>41820.693541666667</v>
      </c>
      <c r="C1615" s="8">
        <v>41820.693541666667</v>
      </c>
      <c r="D1615" s="3" t="s">
        <v>29</v>
      </c>
      <c r="E1615" s="3" t="s">
        <v>15</v>
      </c>
      <c r="F1615" s="3" t="s">
        <v>19</v>
      </c>
      <c r="G1615" s="3" t="s">
        <v>39</v>
      </c>
      <c r="H1615" s="3">
        <v>76824</v>
      </c>
      <c r="V1615" s="4"/>
      <c r="W1615" s="9"/>
      <c r="X1615" s="6"/>
    </row>
    <row r="1616" spans="1:24" ht="15.75" customHeight="1">
      <c r="A1616" s="3">
        <v>792293</v>
      </c>
      <c r="B1616" s="7">
        <v>41827.588773148149</v>
      </c>
      <c r="C1616" s="8">
        <v>41827.588773148149</v>
      </c>
      <c r="D1616" s="3" t="s">
        <v>9</v>
      </c>
      <c r="E1616" s="3" t="s">
        <v>37</v>
      </c>
      <c r="F1616" s="3" t="s">
        <v>27</v>
      </c>
      <c r="G1616" s="3" t="s">
        <v>20</v>
      </c>
      <c r="H1616" s="3">
        <v>76814</v>
      </c>
      <c r="V1616" s="4"/>
      <c r="W1616" s="9"/>
      <c r="X1616" s="6"/>
    </row>
    <row r="1617" spans="1:24" ht="15.75" customHeight="1">
      <c r="A1617" s="3">
        <v>412827</v>
      </c>
      <c r="B1617" s="7">
        <v>41774.665023148147</v>
      </c>
      <c r="C1617" s="8">
        <v>41774.665023148147</v>
      </c>
      <c r="D1617" s="3" t="s">
        <v>29</v>
      </c>
      <c r="E1617" s="3" t="s">
        <v>15</v>
      </c>
      <c r="F1617" s="3" t="s">
        <v>19</v>
      </c>
      <c r="G1617" s="3" t="s">
        <v>32</v>
      </c>
      <c r="H1617" s="3">
        <v>76789</v>
      </c>
      <c r="V1617" s="4"/>
      <c r="W1617" s="9"/>
      <c r="X1617" s="6"/>
    </row>
    <row r="1618" spans="1:24" ht="15.75" customHeight="1">
      <c r="A1618" s="3">
        <v>476705</v>
      </c>
      <c r="B1618" s="7">
        <v>41803.397476851853</v>
      </c>
      <c r="C1618" s="8">
        <v>41803.397476851853</v>
      </c>
      <c r="D1618" s="3" t="s">
        <v>29</v>
      </c>
      <c r="E1618" s="3" t="s">
        <v>15</v>
      </c>
      <c r="F1618" s="3" t="s">
        <v>27</v>
      </c>
      <c r="G1618" s="3" t="s">
        <v>26</v>
      </c>
      <c r="H1618" s="3">
        <v>76771</v>
      </c>
      <c r="V1618" s="4"/>
      <c r="W1618" s="9"/>
      <c r="X1618" s="6"/>
    </row>
    <row r="1619" spans="1:24" ht="15.75" customHeight="1">
      <c r="A1619" s="3">
        <v>104148</v>
      </c>
      <c r="B1619" s="7">
        <v>41773.632789351854</v>
      </c>
      <c r="C1619" s="8">
        <v>41773.632789351854</v>
      </c>
      <c r="D1619" s="3" t="s">
        <v>9</v>
      </c>
      <c r="E1619" s="3" t="s">
        <v>10</v>
      </c>
      <c r="F1619" s="3" t="s">
        <v>19</v>
      </c>
      <c r="G1619" s="3" t="s">
        <v>39</v>
      </c>
      <c r="H1619" s="3">
        <v>76769</v>
      </c>
      <c r="V1619" s="4"/>
      <c r="W1619" s="9"/>
      <c r="X1619" s="6"/>
    </row>
    <row r="1620" spans="1:24" ht="15.75" customHeight="1">
      <c r="A1620" s="3">
        <v>154930</v>
      </c>
      <c r="B1620" s="7">
        <v>41841.397499999999</v>
      </c>
      <c r="C1620" s="8">
        <v>41841.397499999999</v>
      </c>
      <c r="D1620" s="3" t="s">
        <v>9</v>
      </c>
      <c r="E1620" s="3" t="s">
        <v>10</v>
      </c>
      <c r="F1620" s="3" t="s">
        <v>19</v>
      </c>
      <c r="G1620" s="3" t="s">
        <v>26</v>
      </c>
      <c r="H1620" s="3">
        <v>76762</v>
      </c>
      <c r="V1620" s="4"/>
      <c r="W1620" s="9"/>
      <c r="X1620" s="6"/>
    </row>
    <row r="1621" spans="1:24" ht="15.75" customHeight="1">
      <c r="A1621" s="3">
        <v>525791</v>
      </c>
      <c r="B1621" s="7">
        <v>41775.315694444442</v>
      </c>
      <c r="C1621" s="8">
        <v>41775.315694444442</v>
      </c>
      <c r="D1621" s="3" t="s">
        <v>9</v>
      </c>
      <c r="E1621" s="3" t="s">
        <v>15</v>
      </c>
      <c r="F1621" s="3" t="s">
        <v>27</v>
      </c>
      <c r="G1621" s="3" t="s">
        <v>16</v>
      </c>
      <c r="H1621" s="3">
        <v>76751</v>
      </c>
      <c r="V1621" s="4"/>
      <c r="W1621" s="9"/>
      <c r="X1621" s="6"/>
    </row>
    <row r="1622" spans="1:24" ht="15.75" customHeight="1">
      <c r="A1622" s="3">
        <v>625760</v>
      </c>
      <c r="B1622" s="7">
        <v>41823.7031712963</v>
      </c>
      <c r="C1622" s="8">
        <v>41823.7031712963</v>
      </c>
      <c r="D1622" s="3" t="s">
        <v>9</v>
      </c>
      <c r="E1622" s="3" t="s">
        <v>15</v>
      </c>
      <c r="F1622" s="3" t="s">
        <v>34</v>
      </c>
      <c r="G1622" s="3" t="s">
        <v>20</v>
      </c>
      <c r="H1622" s="3">
        <v>76734</v>
      </c>
      <c r="V1622" s="4"/>
      <c r="W1622" s="9"/>
      <c r="X1622" s="6"/>
    </row>
    <row r="1623" spans="1:24" ht="15.75" customHeight="1">
      <c r="A1623" s="3">
        <v>873507</v>
      </c>
      <c r="B1623" s="7">
        <v>41814.678043981483</v>
      </c>
      <c r="C1623" s="8">
        <v>41814.678043981483</v>
      </c>
      <c r="D1623" s="3" t="s">
        <v>9</v>
      </c>
      <c r="E1623" s="3" t="s">
        <v>15</v>
      </c>
      <c r="F1623" s="3" t="s">
        <v>34</v>
      </c>
      <c r="G1623" s="3" t="s">
        <v>39</v>
      </c>
      <c r="H1623" s="3">
        <v>76732</v>
      </c>
      <c r="V1623" s="4"/>
      <c r="W1623" s="9"/>
      <c r="X1623" s="6"/>
    </row>
    <row r="1624" spans="1:24" ht="15.75" customHeight="1">
      <c r="A1624" s="3">
        <v>227046</v>
      </c>
      <c r="B1624" s="7">
        <v>41878.755960648145</v>
      </c>
      <c r="C1624" s="8">
        <v>41878.755960648145</v>
      </c>
      <c r="D1624" s="3" t="s">
        <v>9</v>
      </c>
      <c r="E1624" s="3" t="s">
        <v>41</v>
      </c>
      <c r="F1624" s="3" t="s">
        <v>27</v>
      </c>
      <c r="G1624" s="3" t="s">
        <v>20</v>
      </c>
      <c r="H1624" s="3">
        <v>76730</v>
      </c>
      <c r="V1624" s="4"/>
      <c r="W1624" s="9"/>
      <c r="X1624" s="6"/>
    </row>
    <row r="1625" spans="1:24" ht="15.75" customHeight="1">
      <c r="A1625" s="3">
        <v>847124</v>
      </c>
      <c r="B1625" s="7">
        <v>41761.583402777775</v>
      </c>
      <c r="C1625" s="8">
        <v>41761.583402777775</v>
      </c>
      <c r="D1625" s="3" t="s">
        <v>9</v>
      </c>
      <c r="E1625" s="3" t="s">
        <v>10</v>
      </c>
      <c r="F1625" s="3" t="s">
        <v>27</v>
      </c>
      <c r="G1625" s="3" t="s">
        <v>26</v>
      </c>
      <c r="H1625" s="3">
        <v>76724</v>
      </c>
      <c r="V1625" s="4"/>
      <c r="W1625" s="9"/>
      <c r="X1625" s="6"/>
    </row>
    <row r="1626" spans="1:24" ht="15.75" customHeight="1">
      <c r="A1626" s="3">
        <v>731112</v>
      </c>
      <c r="B1626" s="7">
        <v>41848.51662037037</v>
      </c>
      <c r="C1626" s="8">
        <v>41848.51662037037</v>
      </c>
      <c r="D1626" s="3" t="s">
        <v>9</v>
      </c>
      <c r="E1626" s="3" t="s">
        <v>15</v>
      </c>
      <c r="F1626" s="3" t="s">
        <v>11</v>
      </c>
      <c r="G1626" s="3" t="s">
        <v>26</v>
      </c>
      <c r="H1626" s="3">
        <v>76723</v>
      </c>
      <c r="V1626" s="4"/>
      <c r="W1626" s="9"/>
      <c r="X1626" s="6"/>
    </row>
    <row r="1627" spans="1:24" ht="15.75" customHeight="1">
      <c r="A1627" s="3">
        <v>704738</v>
      </c>
      <c r="B1627" s="7">
        <v>41796.740474537037</v>
      </c>
      <c r="C1627" s="8">
        <v>41796.740474537037</v>
      </c>
      <c r="D1627" s="3" t="s">
        <v>29</v>
      </c>
      <c r="E1627" s="3" t="s">
        <v>10</v>
      </c>
      <c r="F1627" s="3" t="s">
        <v>27</v>
      </c>
      <c r="G1627" s="3" t="s">
        <v>32</v>
      </c>
      <c r="H1627" s="3">
        <v>76713</v>
      </c>
      <c r="V1627" s="4"/>
      <c r="W1627" s="9"/>
      <c r="X1627" s="6"/>
    </row>
    <row r="1628" spans="1:24" ht="15.75" customHeight="1">
      <c r="A1628" s="3">
        <v>207990</v>
      </c>
      <c r="B1628" s="7">
        <v>41866.39775462963</v>
      </c>
      <c r="C1628" s="8">
        <v>41866.39775462963</v>
      </c>
      <c r="D1628" s="3" t="s">
        <v>9</v>
      </c>
      <c r="E1628" s="3" t="s">
        <v>15</v>
      </c>
      <c r="F1628" s="3" t="s">
        <v>19</v>
      </c>
      <c r="G1628" s="3" t="s">
        <v>28</v>
      </c>
      <c r="H1628" s="3">
        <v>76707</v>
      </c>
      <c r="V1628" s="4"/>
      <c r="W1628" s="9"/>
      <c r="X1628" s="6"/>
    </row>
    <row r="1629" spans="1:24" ht="15.75" customHeight="1">
      <c r="A1629" s="3">
        <v>895899</v>
      </c>
      <c r="B1629" s="7">
        <v>41810.396944444445</v>
      </c>
      <c r="C1629" s="8">
        <v>41810.396944444445</v>
      </c>
      <c r="D1629" s="3" t="s">
        <v>9</v>
      </c>
      <c r="E1629" s="3" t="s">
        <v>15</v>
      </c>
      <c r="F1629" s="3" t="s">
        <v>27</v>
      </c>
      <c r="G1629" s="3" t="s">
        <v>28</v>
      </c>
      <c r="H1629" s="3">
        <v>76694</v>
      </c>
      <c r="V1629" s="4"/>
      <c r="W1629" s="9"/>
      <c r="X1629" s="6"/>
    </row>
    <row r="1630" spans="1:24" ht="15.75" customHeight="1">
      <c r="A1630" s="3">
        <v>538144</v>
      </c>
      <c r="B1630" s="7">
        <v>41775.654409722221</v>
      </c>
      <c r="C1630" s="8">
        <v>41775.654409722221</v>
      </c>
      <c r="D1630" s="3" t="s">
        <v>9</v>
      </c>
      <c r="E1630" s="3" t="s">
        <v>15</v>
      </c>
      <c r="F1630" s="3" t="s">
        <v>27</v>
      </c>
      <c r="G1630" s="3" t="s">
        <v>20</v>
      </c>
      <c r="H1630" s="3">
        <v>76672</v>
      </c>
      <c r="V1630" s="4"/>
      <c r="W1630" s="9"/>
      <c r="X1630" s="6"/>
    </row>
    <row r="1631" spans="1:24" ht="15.75" customHeight="1">
      <c r="A1631" s="3">
        <v>865873</v>
      </c>
      <c r="B1631" s="7">
        <v>41817.752905092595</v>
      </c>
      <c r="C1631" s="8">
        <v>41817.752905092595</v>
      </c>
      <c r="D1631" s="3" t="s">
        <v>9</v>
      </c>
      <c r="E1631" s="3" t="s">
        <v>10</v>
      </c>
      <c r="F1631" s="3" t="s">
        <v>19</v>
      </c>
      <c r="G1631" s="3" t="s">
        <v>20</v>
      </c>
      <c r="H1631" s="3">
        <v>76666</v>
      </c>
      <c r="V1631" s="4"/>
      <c r="W1631" s="9"/>
      <c r="X1631" s="6"/>
    </row>
    <row r="1632" spans="1:24" ht="15.75" customHeight="1">
      <c r="A1632" s="3">
        <v>640143</v>
      </c>
      <c r="B1632" s="7">
        <v>41852.587418981479</v>
      </c>
      <c r="C1632" s="8">
        <v>41852.587418981479</v>
      </c>
      <c r="D1632" s="3" t="s">
        <v>9</v>
      </c>
      <c r="E1632" s="3" t="s">
        <v>15</v>
      </c>
      <c r="F1632" s="3" t="s">
        <v>19</v>
      </c>
      <c r="G1632" s="3" t="s">
        <v>16</v>
      </c>
      <c r="H1632" s="3">
        <v>76659</v>
      </c>
      <c r="V1632" s="4"/>
      <c r="W1632" s="9"/>
      <c r="X1632" s="6"/>
    </row>
    <row r="1633" spans="1:24" ht="15.75" customHeight="1">
      <c r="A1633" s="3">
        <v>859676</v>
      </c>
      <c r="B1633" s="7">
        <v>41763.827662037038</v>
      </c>
      <c r="C1633" s="8">
        <v>41763.827662037038</v>
      </c>
      <c r="D1633" s="3" t="s">
        <v>9</v>
      </c>
      <c r="E1633" s="3" t="s">
        <v>15</v>
      </c>
      <c r="F1633" s="3" t="s">
        <v>19</v>
      </c>
      <c r="G1633" s="3" t="s">
        <v>23</v>
      </c>
      <c r="H1633" s="3">
        <v>76658</v>
      </c>
      <c r="V1633" s="4"/>
      <c r="W1633" s="9"/>
      <c r="X1633" s="6"/>
    </row>
    <row r="1634" spans="1:24" ht="15.75" customHeight="1">
      <c r="A1634" s="3">
        <v>367647</v>
      </c>
      <c r="B1634" s="7">
        <v>41856.426423611112</v>
      </c>
      <c r="C1634" s="8">
        <v>41856.426423611112</v>
      </c>
      <c r="D1634" s="3" t="s">
        <v>29</v>
      </c>
      <c r="E1634" s="3" t="s">
        <v>15</v>
      </c>
      <c r="F1634" s="3" t="s">
        <v>27</v>
      </c>
      <c r="G1634" s="3" t="s">
        <v>32</v>
      </c>
      <c r="H1634" s="3">
        <v>76634</v>
      </c>
      <c r="V1634" s="4"/>
      <c r="W1634" s="9"/>
      <c r="X1634" s="6"/>
    </row>
    <row r="1635" spans="1:24" ht="15.75" customHeight="1">
      <c r="A1635" s="3">
        <v>552148</v>
      </c>
      <c r="B1635" s="7">
        <v>41815.049641203703</v>
      </c>
      <c r="C1635" s="8">
        <v>41815.049641203703</v>
      </c>
      <c r="D1635" s="3" t="s">
        <v>9</v>
      </c>
      <c r="E1635" s="3" t="s">
        <v>15</v>
      </c>
      <c r="F1635" s="3" t="s">
        <v>27</v>
      </c>
      <c r="G1635" s="3" t="s">
        <v>16</v>
      </c>
      <c r="H1635" s="3">
        <v>76633</v>
      </c>
      <c r="V1635" s="4"/>
      <c r="W1635" s="9"/>
      <c r="X1635" s="6"/>
    </row>
    <row r="1636" spans="1:24" ht="15.75" customHeight="1">
      <c r="A1636" s="3">
        <v>273820</v>
      </c>
      <c r="B1636" s="7">
        <v>41824.496747685182</v>
      </c>
      <c r="C1636" s="8">
        <v>41824.496747685182</v>
      </c>
      <c r="D1636" s="3" t="s">
        <v>9</v>
      </c>
      <c r="E1636" s="3" t="s">
        <v>15</v>
      </c>
      <c r="F1636" s="3" t="s">
        <v>19</v>
      </c>
      <c r="G1636" s="3" t="s">
        <v>28</v>
      </c>
      <c r="H1636" s="3">
        <v>76605</v>
      </c>
      <c r="V1636" s="4"/>
      <c r="W1636" s="9"/>
      <c r="X1636" s="6"/>
    </row>
    <row r="1637" spans="1:24" ht="15.75" customHeight="1">
      <c r="A1637" s="3">
        <v>135941</v>
      </c>
      <c r="B1637" s="7">
        <v>41794.32508101852</v>
      </c>
      <c r="C1637" s="8">
        <v>41794.32508101852</v>
      </c>
      <c r="D1637" s="3" t="s">
        <v>9</v>
      </c>
      <c r="E1637" s="3" t="s">
        <v>10</v>
      </c>
      <c r="F1637" s="3" t="s">
        <v>27</v>
      </c>
      <c r="G1637" s="3" t="s">
        <v>16</v>
      </c>
      <c r="H1637" s="3">
        <v>76594</v>
      </c>
      <c r="V1637" s="4"/>
      <c r="W1637" s="9"/>
      <c r="X1637" s="6"/>
    </row>
    <row r="1638" spans="1:24" ht="15.75" customHeight="1">
      <c r="A1638" s="3">
        <v>383744</v>
      </c>
      <c r="B1638" s="7">
        <v>41830.574814814812</v>
      </c>
      <c r="C1638" s="8">
        <v>41830.574814814812</v>
      </c>
      <c r="D1638" s="3" t="s">
        <v>29</v>
      </c>
      <c r="E1638" s="3" t="s">
        <v>15</v>
      </c>
      <c r="F1638" s="3" t="s">
        <v>27</v>
      </c>
      <c r="G1638" s="3" t="s">
        <v>36</v>
      </c>
      <c r="H1638" s="3">
        <v>76586</v>
      </c>
      <c r="V1638" s="4"/>
      <c r="W1638" s="9"/>
      <c r="X1638" s="6"/>
    </row>
    <row r="1639" spans="1:24" ht="15.75" customHeight="1">
      <c r="A1639" s="3">
        <v>881007</v>
      </c>
      <c r="B1639" s="7">
        <v>41760.399814814817</v>
      </c>
      <c r="C1639" s="8">
        <v>41760.399814814817</v>
      </c>
      <c r="D1639" s="3" t="s">
        <v>9</v>
      </c>
      <c r="E1639" s="3" t="s">
        <v>15</v>
      </c>
      <c r="F1639" s="3" t="s">
        <v>27</v>
      </c>
      <c r="G1639" s="3" t="s">
        <v>28</v>
      </c>
      <c r="H1639" s="3">
        <v>76581</v>
      </c>
      <c r="V1639" s="4"/>
      <c r="W1639" s="9"/>
      <c r="X1639" s="6"/>
    </row>
    <row r="1640" spans="1:24" ht="15.75" customHeight="1">
      <c r="A1640" s="3">
        <v>602766</v>
      </c>
      <c r="B1640" s="7">
        <v>41867.66983796296</v>
      </c>
      <c r="C1640" s="8">
        <v>41867.66983796296</v>
      </c>
      <c r="D1640" s="3" t="s">
        <v>9</v>
      </c>
      <c r="E1640" s="3" t="s">
        <v>15</v>
      </c>
      <c r="F1640" s="3" t="s">
        <v>27</v>
      </c>
      <c r="G1640" s="3" t="s">
        <v>26</v>
      </c>
      <c r="H1640" s="3">
        <v>76581</v>
      </c>
      <c r="V1640" s="4"/>
      <c r="W1640" s="9"/>
      <c r="X1640" s="6"/>
    </row>
    <row r="1641" spans="1:24" ht="15.75" customHeight="1">
      <c r="A1641" s="3">
        <v>757514</v>
      </c>
      <c r="B1641" s="7">
        <v>41780.168078703704</v>
      </c>
      <c r="C1641" s="8">
        <v>41780.168078703704</v>
      </c>
      <c r="D1641" s="3" t="s">
        <v>9</v>
      </c>
      <c r="E1641" s="3" t="s">
        <v>10</v>
      </c>
      <c r="F1641" s="3" t="s">
        <v>27</v>
      </c>
      <c r="G1641" s="3" t="s">
        <v>28</v>
      </c>
      <c r="H1641" s="3">
        <v>76575</v>
      </c>
      <c r="V1641" s="4"/>
      <c r="W1641" s="9"/>
      <c r="X1641" s="6"/>
    </row>
    <row r="1642" spans="1:24" ht="15.75" customHeight="1">
      <c r="A1642" s="3">
        <v>711836</v>
      </c>
      <c r="B1642" s="7">
        <v>41771.682280092595</v>
      </c>
      <c r="C1642" s="8">
        <v>41771.682280092595</v>
      </c>
      <c r="D1642" s="3" t="s">
        <v>9</v>
      </c>
      <c r="E1642" s="3" t="s">
        <v>15</v>
      </c>
      <c r="F1642" s="3" t="s">
        <v>19</v>
      </c>
      <c r="G1642" s="3" t="s">
        <v>26</v>
      </c>
      <c r="H1642" s="3">
        <v>76533</v>
      </c>
      <c r="V1642" s="4"/>
      <c r="W1642" s="9"/>
      <c r="X1642" s="6"/>
    </row>
    <row r="1643" spans="1:24" ht="15.75" customHeight="1">
      <c r="A1643" s="3">
        <v>159533</v>
      </c>
      <c r="B1643" s="7">
        <v>41781.706759259258</v>
      </c>
      <c r="C1643" s="8">
        <v>41781.706759259258</v>
      </c>
      <c r="D1643" s="3" t="s">
        <v>9</v>
      </c>
      <c r="E1643" s="3" t="s">
        <v>15</v>
      </c>
      <c r="F1643" s="3" t="s">
        <v>40</v>
      </c>
      <c r="G1643" s="3" t="s">
        <v>39</v>
      </c>
      <c r="H1643" s="3">
        <v>76523</v>
      </c>
      <c r="V1643" s="4"/>
      <c r="W1643" s="9"/>
      <c r="X1643" s="6"/>
    </row>
    <row r="1644" spans="1:24" ht="15.75" customHeight="1">
      <c r="A1644" s="3">
        <v>457025</v>
      </c>
      <c r="B1644" s="7">
        <v>41823.465266203704</v>
      </c>
      <c r="C1644" s="8">
        <v>41823.465266203704</v>
      </c>
      <c r="D1644" s="3" t="s">
        <v>9</v>
      </c>
      <c r="E1644" s="3" t="s">
        <v>15</v>
      </c>
      <c r="F1644" s="3" t="s">
        <v>30</v>
      </c>
      <c r="G1644" s="3" t="s">
        <v>16</v>
      </c>
      <c r="H1644" s="3">
        <v>76523</v>
      </c>
      <c r="V1644" s="4"/>
      <c r="W1644" s="9"/>
      <c r="X1644" s="6"/>
    </row>
    <row r="1645" spans="1:24" ht="15.75" customHeight="1">
      <c r="A1645" s="3">
        <v>467827</v>
      </c>
      <c r="B1645" s="7">
        <v>41771.396817129629</v>
      </c>
      <c r="C1645" s="8">
        <v>41771.396817129629</v>
      </c>
      <c r="D1645" s="3" t="s">
        <v>9</v>
      </c>
      <c r="E1645" s="3" t="s">
        <v>15</v>
      </c>
      <c r="F1645" s="3" t="s">
        <v>38</v>
      </c>
      <c r="G1645" s="3" t="s">
        <v>39</v>
      </c>
      <c r="H1645" s="3">
        <v>76512</v>
      </c>
      <c r="V1645" s="4"/>
      <c r="W1645" s="9"/>
      <c r="X1645" s="6"/>
    </row>
    <row r="1646" spans="1:24" ht="15.75" customHeight="1">
      <c r="A1646" s="3">
        <v>153039</v>
      </c>
      <c r="B1646" s="7">
        <v>41872.398229166669</v>
      </c>
      <c r="C1646" s="8">
        <v>41872.398229166669</v>
      </c>
      <c r="D1646" s="3" t="s">
        <v>9</v>
      </c>
      <c r="E1646" s="3" t="s">
        <v>10</v>
      </c>
      <c r="F1646" s="3" t="s">
        <v>27</v>
      </c>
      <c r="G1646" s="3" t="s">
        <v>28</v>
      </c>
      <c r="H1646" s="3">
        <v>76503</v>
      </c>
      <c r="V1646" s="4"/>
      <c r="W1646" s="9"/>
      <c r="X1646" s="6"/>
    </row>
    <row r="1647" spans="1:24" ht="15.75" customHeight="1">
      <c r="A1647" s="3">
        <v>140183</v>
      </c>
      <c r="B1647" s="7">
        <v>41851.396967592591</v>
      </c>
      <c r="C1647" s="8">
        <v>41851.396967592591</v>
      </c>
      <c r="D1647" s="3" t="s">
        <v>29</v>
      </c>
      <c r="E1647" s="3" t="s">
        <v>15</v>
      </c>
      <c r="F1647" s="3" t="s">
        <v>34</v>
      </c>
      <c r="G1647" s="3" t="s">
        <v>16</v>
      </c>
      <c r="H1647" s="3">
        <v>76469</v>
      </c>
      <c r="V1647" s="4"/>
      <c r="W1647" s="9"/>
      <c r="X1647" s="6"/>
    </row>
    <row r="1648" spans="1:24" ht="15.75" customHeight="1">
      <c r="A1648" s="3">
        <v>29624</v>
      </c>
      <c r="B1648" s="7">
        <v>41789.752199074072</v>
      </c>
      <c r="C1648" s="8">
        <v>41789.752199074072</v>
      </c>
      <c r="D1648" s="3" t="s">
        <v>9</v>
      </c>
      <c r="E1648" s="3" t="s">
        <v>15</v>
      </c>
      <c r="F1648" s="3" t="s">
        <v>19</v>
      </c>
      <c r="G1648" s="3" t="s">
        <v>20</v>
      </c>
      <c r="H1648" s="3">
        <v>76423</v>
      </c>
      <c r="V1648" s="4"/>
      <c r="W1648" s="9"/>
      <c r="X1648" s="6"/>
    </row>
    <row r="1649" spans="1:24" ht="15.75" customHeight="1">
      <c r="A1649" s="3">
        <v>709462</v>
      </c>
      <c r="B1649" s="7">
        <v>41799.397361111114</v>
      </c>
      <c r="C1649" s="8">
        <v>41799.397361111114</v>
      </c>
      <c r="D1649" s="3" t="s">
        <v>9</v>
      </c>
      <c r="E1649" s="3" t="s">
        <v>15</v>
      </c>
      <c r="F1649" s="3" t="s">
        <v>27</v>
      </c>
      <c r="G1649" s="3" t="s">
        <v>39</v>
      </c>
      <c r="H1649" s="3">
        <v>76421</v>
      </c>
      <c r="V1649" s="4"/>
      <c r="W1649" s="9"/>
      <c r="X1649" s="6"/>
    </row>
    <row r="1650" spans="1:24" ht="15.75" customHeight="1">
      <c r="A1650" s="3">
        <v>848249</v>
      </c>
      <c r="B1650" s="7">
        <v>41786.391087962962</v>
      </c>
      <c r="C1650" s="8">
        <v>41786.391087962962</v>
      </c>
      <c r="D1650" s="3" t="s">
        <v>29</v>
      </c>
      <c r="E1650" s="3" t="s">
        <v>10</v>
      </c>
      <c r="F1650" s="3" t="s">
        <v>19</v>
      </c>
      <c r="G1650" s="3" t="s">
        <v>28</v>
      </c>
      <c r="H1650" s="3">
        <v>76418</v>
      </c>
      <c r="V1650" s="4"/>
      <c r="W1650" s="9"/>
      <c r="X1650" s="6"/>
    </row>
    <row r="1651" spans="1:24" ht="15.75" customHeight="1">
      <c r="A1651" s="3">
        <v>210709</v>
      </c>
      <c r="B1651" s="7">
        <v>41768.53738425926</v>
      </c>
      <c r="C1651" s="8">
        <v>41768.53738425926</v>
      </c>
      <c r="D1651" s="3" t="s">
        <v>29</v>
      </c>
      <c r="E1651" s="3" t="s">
        <v>15</v>
      </c>
      <c r="F1651" s="3" t="s">
        <v>27</v>
      </c>
      <c r="G1651" s="3" t="s">
        <v>20</v>
      </c>
      <c r="H1651" s="3">
        <v>76369</v>
      </c>
      <c r="V1651" s="4"/>
      <c r="W1651" s="9"/>
      <c r="X1651" s="6"/>
    </row>
    <row r="1652" spans="1:24" ht="15.75" customHeight="1">
      <c r="A1652" s="3">
        <v>380221</v>
      </c>
      <c r="B1652" s="7">
        <v>41866.529120370367</v>
      </c>
      <c r="C1652" s="8">
        <v>41866.529120370367</v>
      </c>
      <c r="D1652" s="3" t="s">
        <v>9</v>
      </c>
      <c r="E1652" s="3" t="s">
        <v>10</v>
      </c>
      <c r="F1652" s="3" t="s">
        <v>33</v>
      </c>
      <c r="G1652" s="3" t="s">
        <v>16</v>
      </c>
      <c r="H1652" s="3">
        <v>76350</v>
      </c>
      <c r="V1652" s="4"/>
      <c r="W1652" s="9"/>
      <c r="X1652" s="6"/>
    </row>
    <row r="1653" spans="1:24" ht="15.75" customHeight="1">
      <c r="A1653" s="3">
        <v>374727</v>
      </c>
      <c r="B1653" s="7">
        <v>41803.840682870374</v>
      </c>
      <c r="C1653" s="8">
        <v>41803.840682870374</v>
      </c>
      <c r="D1653" s="3" t="s">
        <v>9</v>
      </c>
      <c r="E1653" s="3" t="s">
        <v>10</v>
      </c>
      <c r="F1653" s="3" t="s">
        <v>27</v>
      </c>
      <c r="G1653" s="3" t="s">
        <v>31</v>
      </c>
      <c r="H1653" s="3">
        <v>76349</v>
      </c>
      <c r="V1653" s="4"/>
      <c r="W1653" s="9"/>
      <c r="X1653" s="6"/>
    </row>
    <row r="1654" spans="1:24" ht="15.75" customHeight="1">
      <c r="A1654" s="3">
        <v>127094</v>
      </c>
      <c r="B1654" s="7">
        <v>41861.431805555556</v>
      </c>
      <c r="C1654" s="8">
        <v>41861.431805555556</v>
      </c>
      <c r="D1654" s="3" t="s">
        <v>29</v>
      </c>
      <c r="E1654" s="3" t="s">
        <v>10</v>
      </c>
      <c r="F1654" s="3" t="s">
        <v>30</v>
      </c>
      <c r="G1654" s="3" t="s">
        <v>26</v>
      </c>
      <c r="H1654" s="3">
        <v>76330</v>
      </c>
      <c r="V1654" s="4"/>
      <c r="W1654" s="9"/>
      <c r="X1654" s="6"/>
    </row>
    <row r="1655" spans="1:24" ht="15.75" customHeight="1">
      <c r="A1655" s="3">
        <v>251432</v>
      </c>
      <c r="B1655" s="7">
        <v>41808.342870370368</v>
      </c>
      <c r="C1655" s="8">
        <v>41808.342870370368</v>
      </c>
      <c r="D1655" s="3" t="s">
        <v>9</v>
      </c>
      <c r="E1655" s="3" t="s">
        <v>15</v>
      </c>
      <c r="F1655" s="3" t="s">
        <v>19</v>
      </c>
      <c r="G1655" s="3" t="s">
        <v>39</v>
      </c>
      <c r="H1655" s="3">
        <v>76327</v>
      </c>
      <c r="V1655" s="4"/>
      <c r="W1655" s="9"/>
      <c r="X1655" s="6"/>
    </row>
    <row r="1656" spans="1:24" ht="15.75" customHeight="1">
      <c r="A1656" s="3">
        <v>936527</v>
      </c>
      <c r="B1656" s="7">
        <v>41772.397465277776</v>
      </c>
      <c r="C1656" s="8">
        <v>41772.397465277776</v>
      </c>
      <c r="D1656" s="3" t="s">
        <v>29</v>
      </c>
      <c r="E1656" s="3" t="s">
        <v>37</v>
      </c>
      <c r="F1656" s="3" t="s">
        <v>19</v>
      </c>
      <c r="G1656" s="3" t="s">
        <v>32</v>
      </c>
      <c r="H1656" s="3">
        <v>76326</v>
      </c>
      <c r="V1656" s="4"/>
      <c r="W1656" s="9"/>
      <c r="X1656" s="6"/>
    </row>
    <row r="1657" spans="1:24" ht="15.75" customHeight="1">
      <c r="A1657" s="3">
        <v>544038</v>
      </c>
      <c r="B1657" s="7">
        <v>41772.470520833333</v>
      </c>
      <c r="C1657" s="8">
        <v>41772.470520833333</v>
      </c>
      <c r="D1657" s="3" t="s">
        <v>9</v>
      </c>
      <c r="E1657" s="3" t="s">
        <v>10</v>
      </c>
      <c r="F1657" s="3" t="s">
        <v>27</v>
      </c>
      <c r="G1657" s="3" t="s">
        <v>36</v>
      </c>
      <c r="H1657" s="3">
        <v>76319</v>
      </c>
      <c r="V1657" s="4"/>
      <c r="W1657" s="9"/>
      <c r="X1657" s="6"/>
    </row>
    <row r="1658" spans="1:24" ht="15.75" customHeight="1">
      <c r="A1658" s="3">
        <v>457776</v>
      </c>
      <c r="B1658" s="7">
        <v>41815.398738425924</v>
      </c>
      <c r="C1658" s="8">
        <v>41815.398738425924</v>
      </c>
      <c r="D1658" s="3" t="s">
        <v>29</v>
      </c>
      <c r="E1658" s="3" t="s">
        <v>10</v>
      </c>
      <c r="F1658" s="3" t="s">
        <v>35</v>
      </c>
      <c r="G1658" s="3" t="s">
        <v>16</v>
      </c>
      <c r="H1658" s="3">
        <v>76314</v>
      </c>
      <c r="V1658" s="4"/>
      <c r="W1658" s="9"/>
      <c r="X1658" s="6"/>
    </row>
    <row r="1659" spans="1:24" ht="15.75" customHeight="1">
      <c r="A1659" s="3">
        <v>423920</v>
      </c>
      <c r="B1659" s="7">
        <v>41811.403553240743</v>
      </c>
      <c r="C1659" s="8">
        <v>41811.403553240743</v>
      </c>
      <c r="D1659" s="3" t="s">
        <v>9</v>
      </c>
      <c r="E1659" s="3" t="s">
        <v>15</v>
      </c>
      <c r="F1659" s="3" t="s">
        <v>27</v>
      </c>
      <c r="G1659" s="3" t="s">
        <v>26</v>
      </c>
      <c r="H1659" s="3">
        <v>76305</v>
      </c>
      <c r="V1659" s="4"/>
      <c r="W1659" s="9"/>
      <c r="X1659" s="6"/>
    </row>
    <row r="1660" spans="1:24" ht="15.75" customHeight="1">
      <c r="A1660" s="3">
        <v>115579</v>
      </c>
      <c r="B1660" s="7">
        <v>41807.626064814816</v>
      </c>
      <c r="C1660" s="8">
        <v>41807.626064814816</v>
      </c>
      <c r="D1660" s="3" t="s">
        <v>9</v>
      </c>
      <c r="E1660" s="3" t="s">
        <v>15</v>
      </c>
      <c r="F1660" s="3" t="s">
        <v>27</v>
      </c>
      <c r="G1660" s="3" t="s">
        <v>36</v>
      </c>
      <c r="H1660" s="3">
        <v>76291</v>
      </c>
      <c r="V1660" s="4"/>
      <c r="W1660" s="9"/>
      <c r="X1660" s="6"/>
    </row>
    <row r="1661" spans="1:24" ht="15.75" customHeight="1">
      <c r="A1661" s="3">
        <v>891269</v>
      </c>
      <c r="B1661" s="7">
        <v>41768.798668981479</v>
      </c>
      <c r="C1661" s="8">
        <v>41768.798668981479</v>
      </c>
      <c r="D1661" s="3" t="s">
        <v>9</v>
      </c>
      <c r="E1661" s="3" t="s">
        <v>37</v>
      </c>
      <c r="F1661" s="3" t="s">
        <v>27</v>
      </c>
      <c r="G1661" s="3" t="s">
        <v>39</v>
      </c>
      <c r="H1661" s="3">
        <v>76257</v>
      </c>
      <c r="V1661" s="4"/>
      <c r="W1661" s="9"/>
      <c r="X1661" s="6"/>
    </row>
    <row r="1662" spans="1:24" ht="15.75" customHeight="1">
      <c r="A1662" s="3">
        <v>89996</v>
      </c>
      <c r="B1662" s="7">
        <v>41849.819664351853</v>
      </c>
      <c r="C1662" s="8">
        <v>41849.819664351853</v>
      </c>
      <c r="D1662" s="3" t="s">
        <v>29</v>
      </c>
      <c r="E1662" s="3" t="s">
        <v>10</v>
      </c>
      <c r="F1662" s="3" t="s">
        <v>33</v>
      </c>
      <c r="G1662" s="3" t="s">
        <v>36</v>
      </c>
      <c r="H1662" s="3">
        <v>76246</v>
      </c>
      <c r="V1662" s="4"/>
      <c r="W1662" s="9"/>
      <c r="X1662" s="6"/>
    </row>
    <row r="1663" spans="1:24" ht="15.75" customHeight="1">
      <c r="A1663" s="3">
        <v>294041</v>
      </c>
      <c r="B1663" s="7">
        <v>41876.396006944444</v>
      </c>
      <c r="C1663" s="8">
        <v>41876.396006944444</v>
      </c>
      <c r="D1663" s="3" t="s">
        <v>9</v>
      </c>
      <c r="E1663" s="3" t="s">
        <v>15</v>
      </c>
      <c r="F1663" s="3" t="s">
        <v>19</v>
      </c>
      <c r="G1663" s="3" t="s">
        <v>20</v>
      </c>
      <c r="H1663" s="3">
        <v>76243</v>
      </c>
      <c r="V1663" s="4"/>
      <c r="W1663" s="9"/>
      <c r="X1663" s="6"/>
    </row>
    <row r="1664" spans="1:24" ht="15.75" customHeight="1">
      <c r="A1664" s="3">
        <v>567566</v>
      </c>
      <c r="B1664" s="7">
        <v>41781.778784722221</v>
      </c>
      <c r="C1664" s="8">
        <v>41781.778784722221</v>
      </c>
      <c r="D1664" s="3" t="s">
        <v>9</v>
      </c>
      <c r="E1664" s="3" t="s">
        <v>10</v>
      </c>
      <c r="F1664" s="3" t="s">
        <v>27</v>
      </c>
      <c r="G1664" s="3" t="s">
        <v>36</v>
      </c>
      <c r="H1664" s="3">
        <v>76190</v>
      </c>
      <c r="V1664" s="4"/>
      <c r="W1664" s="9"/>
      <c r="X1664" s="6"/>
    </row>
    <row r="1665" spans="1:24" ht="15.75" customHeight="1">
      <c r="A1665" s="3">
        <v>971957</v>
      </c>
      <c r="B1665" s="7">
        <v>41802.357407407406</v>
      </c>
      <c r="C1665" s="8">
        <v>41802.357407407406</v>
      </c>
      <c r="D1665" s="3" t="s">
        <v>9</v>
      </c>
      <c r="E1665" s="3" t="s">
        <v>15</v>
      </c>
      <c r="F1665" s="3" t="s">
        <v>27</v>
      </c>
      <c r="G1665" s="3" t="s">
        <v>28</v>
      </c>
      <c r="H1665" s="3">
        <v>76181</v>
      </c>
      <c r="V1665" s="4"/>
      <c r="W1665" s="9"/>
      <c r="X1665" s="6"/>
    </row>
    <row r="1666" spans="1:24" ht="15.75" customHeight="1">
      <c r="A1666" s="3">
        <v>807834</v>
      </c>
      <c r="B1666" s="7">
        <v>41773.429722222223</v>
      </c>
      <c r="C1666" s="8">
        <v>41773.429722222223</v>
      </c>
      <c r="D1666" s="3" t="s">
        <v>9</v>
      </c>
      <c r="E1666" s="3" t="s">
        <v>15</v>
      </c>
      <c r="F1666" s="3" t="s">
        <v>19</v>
      </c>
      <c r="G1666" s="3" t="s">
        <v>26</v>
      </c>
      <c r="H1666" s="3">
        <v>76171</v>
      </c>
      <c r="V1666" s="4"/>
      <c r="W1666" s="9"/>
      <c r="X1666" s="6"/>
    </row>
    <row r="1667" spans="1:24" ht="15.75" customHeight="1">
      <c r="A1667" s="3">
        <v>798412</v>
      </c>
      <c r="B1667" s="7">
        <v>41842.399108796293</v>
      </c>
      <c r="C1667" s="8">
        <v>41842.399108796293</v>
      </c>
      <c r="D1667" s="3" t="s">
        <v>9</v>
      </c>
      <c r="E1667" s="3" t="s">
        <v>10</v>
      </c>
      <c r="F1667" s="3" t="s">
        <v>27</v>
      </c>
      <c r="G1667" s="3" t="s">
        <v>26</v>
      </c>
      <c r="H1667" s="3">
        <v>76159</v>
      </c>
      <c r="V1667" s="4"/>
      <c r="W1667" s="9"/>
      <c r="X1667" s="6"/>
    </row>
    <row r="1668" spans="1:24" ht="15.75" customHeight="1">
      <c r="A1668" s="3">
        <v>764104</v>
      </c>
      <c r="B1668" s="7">
        <v>41824.397997685184</v>
      </c>
      <c r="C1668" s="8">
        <v>41824.397997685184</v>
      </c>
      <c r="D1668" s="3" t="s">
        <v>29</v>
      </c>
      <c r="E1668" s="3" t="s">
        <v>10</v>
      </c>
      <c r="F1668" s="3" t="s">
        <v>19</v>
      </c>
      <c r="G1668" s="3" t="s">
        <v>28</v>
      </c>
      <c r="H1668" s="3">
        <v>76123</v>
      </c>
      <c r="V1668" s="4"/>
      <c r="W1668" s="9"/>
      <c r="X1668" s="6"/>
    </row>
    <row r="1669" spans="1:24" ht="15.75" customHeight="1">
      <c r="A1669" s="3">
        <v>517271</v>
      </c>
      <c r="B1669" s="7">
        <v>41802.69740740741</v>
      </c>
      <c r="C1669" s="8">
        <v>41802.69740740741</v>
      </c>
      <c r="D1669" s="3" t="s">
        <v>9</v>
      </c>
      <c r="E1669" s="3" t="s">
        <v>10</v>
      </c>
      <c r="F1669" s="3" t="s">
        <v>11</v>
      </c>
      <c r="G1669" s="3" t="s">
        <v>16</v>
      </c>
      <c r="H1669" s="3">
        <v>76110</v>
      </c>
      <c r="V1669" s="4"/>
      <c r="W1669" s="9"/>
      <c r="X1669" s="6"/>
    </row>
    <row r="1670" spans="1:24" ht="15.75" customHeight="1">
      <c r="A1670" s="3">
        <v>968366</v>
      </c>
      <c r="B1670" s="7">
        <v>41761.719351851854</v>
      </c>
      <c r="C1670" s="8">
        <v>41761.719351851854</v>
      </c>
      <c r="D1670" s="3" t="s">
        <v>9</v>
      </c>
      <c r="E1670" s="3" t="s">
        <v>15</v>
      </c>
      <c r="F1670" s="3" t="s">
        <v>38</v>
      </c>
      <c r="G1670" s="3" t="s">
        <v>39</v>
      </c>
      <c r="H1670" s="3">
        <v>76109</v>
      </c>
      <c r="V1670" s="4"/>
      <c r="W1670" s="9"/>
      <c r="X1670" s="6"/>
    </row>
    <row r="1671" spans="1:24" ht="15.75" customHeight="1">
      <c r="A1671" s="3">
        <v>820716</v>
      </c>
      <c r="B1671" s="7">
        <v>41814.750347222223</v>
      </c>
      <c r="C1671" s="8">
        <v>41814.750347222223</v>
      </c>
      <c r="D1671" s="3" t="s">
        <v>9</v>
      </c>
      <c r="E1671" s="3" t="s">
        <v>15</v>
      </c>
      <c r="F1671" s="3" t="s">
        <v>27</v>
      </c>
      <c r="G1671" s="3" t="s">
        <v>36</v>
      </c>
      <c r="H1671" s="3">
        <v>76090</v>
      </c>
      <c r="V1671" s="4"/>
      <c r="W1671" s="9"/>
      <c r="X1671" s="6"/>
    </row>
    <row r="1672" spans="1:24" ht="15.75" customHeight="1">
      <c r="A1672" s="3">
        <v>919910</v>
      </c>
      <c r="B1672" s="7">
        <v>41787.450254629628</v>
      </c>
      <c r="C1672" s="8">
        <v>41787.450254629628</v>
      </c>
      <c r="D1672" s="3" t="s">
        <v>9</v>
      </c>
      <c r="E1672" s="3" t="s">
        <v>15</v>
      </c>
      <c r="F1672" s="3" t="s">
        <v>27</v>
      </c>
      <c r="G1672" s="3" t="s">
        <v>39</v>
      </c>
      <c r="H1672" s="3">
        <v>76058</v>
      </c>
      <c r="V1672" s="4"/>
      <c r="W1672" s="9"/>
      <c r="X1672" s="6"/>
    </row>
    <row r="1673" spans="1:24" ht="15.75" customHeight="1">
      <c r="A1673" s="3">
        <v>937869</v>
      </c>
      <c r="B1673" s="7">
        <v>41831.792696759258</v>
      </c>
      <c r="C1673" s="8">
        <v>41831.792696759258</v>
      </c>
      <c r="D1673" s="3" t="s">
        <v>9</v>
      </c>
      <c r="E1673" s="3" t="s">
        <v>10</v>
      </c>
      <c r="F1673" s="3" t="s">
        <v>19</v>
      </c>
      <c r="G1673" s="3" t="s">
        <v>26</v>
      </c>
      <c r="H1673" s="3">
        <v>76032</v>
      </c>
      <c r="V1673" s="4"/>
      <c r="W1673" s="9"/>
      <c r="X1673" s="6"/>
    </row>
    <row r="1674" spans="1:24" ht="15.75" customHeight="1">
      <c r="A1674" s="3">
        <v>230580</v>
      </c>
      <c r="B1674" s="7">
        <v>41880.722361111111</v>
      </c>
      <c r="C1674" s="8">
        <v>41880.722361111111</v>
      </c>
      <c r="D1674" s="3" t="s">
        <v>9</v>
      </c>
      <c r="E1674" s="3" t="s">
        <v>15</v>
      </c>
      <c r="F1674" s="3" t="s">
        <v>27</v>
      </c>
      <c r="G1674" s="3" t="s">
        <v>26</v>
      </c>
      <c r="H1674" s="3">
        <v>76013</v>
      </c>
      <c r="V1674" s="4"/>
      <c r="W1674" s="9"/>
      <c r="X1674" s="6"/>
    </row>
    <row r="1675" spans="1:24" ht="15.75" customHeight="1">
      <c r="A1675" s="3">
        <v>898121</v>
      </c>
      <c r="B1675" s="7">
        <v>41789.670138888891</v>
      </c>
      <c r="C1675" s="8">
        <v>41789.670138888891</v>
      </c>
      <c r="D1675" s="3" t="s">
        <v>9</v>
      </c>
      <c r="E1675" s="3" t="s">
        <v>15</v>
      </c>
      <c r="F1675" s="3" t="s">
        <v>27</v>
      </c>
      <c r="G1675" s="3" t="s">
        <v>16</v>
      </c>
      <c r="H1675" s="3">
        <v>76013</v>
      </c>
      <c r="V1675" s="4"/>
      <c r="W1675" s="9"/>
      <c r="X1675" s="6"/>
    </row>
    <row r="1676" spans="1:24" ht="15.75" customHeight="1">
      <c r="A1676" s="3">
        <v>634127</v>
      </c>
      <c r="B1676" s="7">
        <v>41817.389467592591</v>
      </c>
      <c r="C1676" s="8">
        <v>41817.389467592591</v>
      </c>
      <c r="D1676" s="3" t="s">
        <v>29</v>
      </c>
      <c r="E1676" s="3" t="s">
        <v>10</v>
      </c>
      <c r="F1676" s="3" t="s">
        <v>35</v>
      </c>
      <c r="G1676" s="3" t="s">
        <v>26</v>
      </c>
      <c r="H1676" s="3">
        <v>75995</v>
      </c>
      <c r="V1676" s="4"/>
      <c r="W1676" s="9"/>
      <c r="X1676" s="6"/>
    </row>
    <row r="1677" spans="1:24" ht="15.75" customHeight="1">
      <c r="A1677" s="3">
        <v>974929</v>
      </c>
      <c r="B1677" s="7">
        <v>41876.396944444445</v>
      </c>
      <c r="C1677" s="8">
        <v>41876.396944444445</v>
      </c>
      <c r="D1677" s="3" t="s">
        <v>29</v>
      </c>
      <c r="E1677" s="3" t="s">
        <v>15</v>
      </c>
      <c r="F1677" s="3" t="s">
        <v>19</v>
      </c>
      <c r="G1677" s="3" t="s">
        <v>26</v>
      </c>
      <c r="H1677" s="3">
        <v>75979</v>
      </c>
      <c r="V1677" s="4"/>
      <c r="W1677" s="9"/>
      <c r="X1677" s="6"/>
    </row>
    <row r="1678" spans="1:24" ht="15.75" customHeight="1">
      <c r="A1678" s="3">
        <v>485417</v>
      </c>
      <c r="B1678" s="7">
        <v>41827.397638888891</v>
      </c>
      <c r="C1678" s="8">
        <v>41827.397638888891</v>
      </c>
      <c r="D1678" s="3" t="s">
        <v>9</v>
      </c>
      <c r="E1678" s="3" t="s">
        <v>15</v>
      </c>
      <c r="F1678" s="3" t="s">
        <v>19</v>
      </c>
      <c r="G1678" s="3" t="s">
        <v>26</v>
      </c>
      <c r="H1678" s="3">
        <v>75975</v>
      </c>
      <c r="V1678" s="4"/>
      <c r="W1678" s="9"/>
      <c r="X1678" s="6"/>
    </row>
    <row r="1679" spans="1:24" ht="15.75" customHeight="1">
      <c r="A1679" s="3">
        <v>270366</v>
      </c>
      <c r="B1679" s="7">
        <v>41879.216863425929</v>
      </c>
      <c r="C1679" s="8">
        <v>41879.216863425929</v>
      </c>
      <c r="D1679" s="3" t="s">
        <v>29</v>
      </c>
      <c r="E1679" s="3" t="s">
        <v>15</v>
      </c>
      <c r="F1679" s="3" t="s">
        <v>27</v>
      </c>
      <c r="G1679" s="3" t="s">
        <v>28</v>
      </c>
      <c r="H1679" s="3">
        <v>75949</v>
      </c>
      <c r="V1679" s="4"/>
      <c r="W1679" s="9"/>
      <c r="X1679" s="6"/>
    </row>
    <row r="1680" spans="1:24" ht="15.75" customHeight="1">
      <c r="A1680" s="3">
        <v>552486</v>
      </c>
      <c r="B1680" s="7">
        <v>41802.537430555552</v>
      </c>
      <c r="C1680" s="8">
        <v>41802.537430555552</v>
      </c>
      <c r="D1680" s="3" t="s">
        <v>29</v>
      </c>
      <c r="E1680" s="3" t="s">
        <v>37</v>
      </c>
      <c r="F1680" s="3" t="s">
        <v>19</v>
      </c>
      <c r="G1680" s="3" t="s">
        <v>26</v>
      </c>
      <c r="H1680" s="3">
        <v>75940</v>
      </c>
      <c r="V1680" s="4"/>
      <c r="W1680" s="9"/>
      <c r="X1680" s="6"/>
    </row>
    <row r="1681" spans="1:24" ht="15.75" customHeight="1">
      <c r="A1681" s="3">
        <v>342721</v>
      </c>
      <c r="B1681" s="7">
        <v>41830.812337962961</v>
      </c>
      <c r="C1681" s="8">
        <v>41830.812337962961</v>
      </c>
      <c r="D1681" s="3" t="s">
        <v>9</v>
      </c>
      <c r="E1681" s="3" t="s">
        <v>10</v>
      </c>
      <c r="F1681" s="3" t="s">
        <v>27</v>
      </c>
      <c r="G1681" s="3" t="s">
        <v>28</v>
      </c>
      <c r="H1681" s="3">
        <v>75933</v>
      </c>
      <c r="V1681" s="4"/>
      <c r="W1681" s="9"/>
      <c r="X1681" s="6"/>
    </row>
    <row r="1682" spans="1:24" ht="15.75" customHeight="1">
      <c r="A1682" s="3">
        <v>655350</v>
      </c>
      <c r="B1682" s="7">
        <v>41777.61277777778</v>
      </c>
      <c r="C1682" s="8">
        <v>41777.61277777778</v>
      </c>
      <c r="D1682" s="3" t="s">
        <v>9</v>
      </c>
      <c r="E1682" s="3" t="s">
        <v>15</v>
      </c>
      <c r="F1682" s="3" t="s">
        <v>19</v>
      </c>
      <c r="G1682" s="3" t="s">
        <v>39</v>
      </c>
      <c r="H1682" s="3">
        <v>75932</v>
      </c>
      <c r="V1682" s="4"/>
      <c r="W1682" s="9"/>
      <c r="X1682" s="6"/>
    </row>
    <row r="1683" spans="1:24" ht="15.75" customHeight="1">
      <c r="A1683" s="3">
        <v>886667</v>
      </c>
      <c r="B1683" s="7">
        <v>41852.397465277776</v>
      </c>
      <c r="C1683" s="8">
        <v>41852.397465277776</v>
      </c>
      <c r="D1683" s="3" t="s">
        <v>29</v>
      </c>
      <c r="E1683" s="3" t="s">
        <v>15</v>
      </c>
      <c r="F1683" s="3" t="s">
        <v>34</v>
      </c>
      <c r="G1683" s="3" t="s">
        <v>28</v>
      </c>
      <c r="H1683" s="3">
        <v>75908</v>
      </c>
      <c r="V1683" s="4"/>
      <c r="W1683" s="9"/>
      <c r="X1683" s="6"/>
    </row>
    <row r="1684" spans="1:24" ht="15.75" customHeight="1">
      <c r="A1684" s="3">
        <v>448993</v>
      </c>
      <c r="B1684" s="7">
        <v>41790.656215277777</v>
      </c>
      <c r="C1684" s="8">
        <v>41790.656215277777</v>
      </c>
      <c r="D1684" s="3" t="s">
        <v>29</v>
      </c>
      <c r="E1684" s="3" t="s">
        <v>10</v>
      </c>
      <c r="F1684" s="3" t="s">
        <v>30</v>
      </c>
      <c r="G1684" s="3" t="s">
        <v>28</v>
      </c>
      <c r="H1684" s="3">
        <v>75895</v>
      </c>
      <c r="V1684" s="4"/>
      <c r="W1684" s="9"/>
      <c r="X1684" s="6"/>
    </row>
    <row r="1685" spans="1:24" ht="15.75" customHeight="1">
      <c r="A1685" s="3">
        <v>147703</v>
      </c>
      <c r="B1685" s="7">
        <v>41813.781574074077</v>
      </c>
      <c r="C1685" s="8">
        <v>41813.781574074077</v>
      </c>
      <c r="D1685" s="3" t="s">
        <v>29</v>
      </c>
      <c r="E1685" s="3" t="s">
        <v>10</v>
      </c>
      <c r="F1685" s="3" t="s">
        <v>34</v>
      </c>
      <c r="G1685" s="3" t="s">
        <v>28</v>
      </c>
      <c r="H1685" s="3">
        <v>75895</v>
      </c>
      <c r="V1685" s="4"/>
      <c r="W1685" s="9"/>
      <c r="X1685" s="6"/>
    </row>
    <row r="1686" spans="1:24" ht="15.75" customHeight="1">
      <c r="A1686" s="3">
        <v>203218</v>
      </c>
      <c r="B1686" s="7">
        <v>41828.488217592596</v>
      </c>
      <c r="C1686" s="8">
        <v>41828.488217592596</v>
      </c>
      <c r="D1686" s="3" t="s">
        <v>9</v>
      </c>
      <c r="E1686" s="3" t="s">
        <v>15</v>
      </c>
      <c r="F1686" s="3" t="s">
        <v>19</v>
      </c>
      <c r="G1686" s="3" t="s">
        <v>23</v>
      </c>
      <c r="H1686" s="3">
        <v>75884</v>
      </c>
      <c r="V1686" s="4"/>
      <c r="W1686" s="9"/>
      <c r="X1686" s="6"/>
    </row>
    <row r="1687" spans="1:24" ht="15.75" customHeight="1">
      <c r="A1687" s="3">
        <v>170195</v>
      </c>
      <c r="B1687" s="7">
        <v>41816.378101851849</v>
      </c>
      <c r="C1687" s="8">
        <v>41816.378101851849</v>
      </c>
      <c r="D1687" s="3" t="s">
        <v>29</v>
      </c>
      <c r="E1687" s="3" t="s">
        <v>15</v>
      </c>
      <c r="F1687" s="3" t="s">
        <v>38</v>
      </c>
      <c r="G1687" s="3" t="s">
        <v>16</v>
      </c>
      <c r="H1687" s="3">
        <v>75871</v>
      </c>
      <c r="V1687" s="4"/>
      <c r="W1687" s="9"/>
      <c r="X1687" s="6"/>
    </row>
    <row r="1688" spans="1:24" ht="15.75" customHeight="1">
      <c r="A1688" s="3">
        <v>278319</v>
      </c>
      <c r="B1688" s="7">
        <v>41879.509305555555</v>
      </c>
      <c r="C1688" s="8">
        <v>41879.509305555555</v>
      </c>
      <c r="D1688" s="3" t="s">
        <v>9</v>
      </c>
      <c r="E1688" s="3" t="s">
        <v>15</v>
      </c>
      <c r="F1688" s="3" t="s">
        <v>27</v>
      </c>
      <c r="G1688" s="3" t="s">
        <v>39</v>
      </c>
      <c r="H1688" s="3">
        <v>75867</v>
      </c>
      <c r="V1688" s="4"/>
      <c r="W1688" s="9"/>
      <c r="X1688" s="6"/>
    </row>
    <row r="1689" spans="1:24" ht="15.75" customHeight="1">
      <c r="A1689" s="3">
        <v>972374</v>
      </c>
      <c r="B1689" s="7">
        <v>41859.664988425924</v>
      </c>
      <c r="C1689" s="8">
        <v>41859.664988425924</v>
      </c>
      <c r="D1689" s="3" t="s">
        <v>29</v>
      </c>
      <c r="E1689" s="3" t="s">
        <v>10</v>
      </c>
      <c r="F1689" s="3" t="s">
        <v>34</v>
      </c>
      <c r="G1689" s="3" t="s">
        <v>28</v>
      </c>
      <c r="H1689" s="3">
        <v>75856</v>
      </c>
      <c r="V1689" s="4"/>
      <c r="W1689" s="9"/>
      <c r="X1689" s="6"/>
    </row>
    <row r="1690" spans="1:24" ht="15.75" customHeight="1">
      <c r="A1690" s="3">
        <v>514518</v>
      </c>
      <c r="B1690" s="7">
        <v>41787.736192129632</v>
      </c>
      <c r="C1690" s="8">
        <v>41787.736192129632</v>
      </c>
      <c r="D1690" s="3" t="s">
        <v>9</v>
      </c>
      <c r="E1690" s="3" t="s">
        <v>15</v>
      </c>
      <c r="F1690" s="3" t="s">
        <v>27</v>
      </c>
      <c r="G1690" s="3" t="s">
        <v>36</v>
      </c>
      <c r="H1690" s="3">
        <v>75838</v>
      </c>
      <c r="V1690" s="4"/>
      <c r="W1690" s="9"/>
      <c r="X1690" s="6"/>
    </row>
    <row r="1691" spans="1:24" ht="15.75" customHeight="1">
      <c r="A1691" s="3">
        <v>964456</v>
      </c>
      <c r="B1691" s="7">
        <v>41831.541979166665</v>
      </c>
      <c r="C1691" s="8">
        <v>41831.541979166665</v>
      </c>
      <c r="D1691" s="3" t="s">
        <v>29</v>
      </c>
      <c r="E1691" s="3" t="s">
        <v>10</v>
      </c>
      <c r="F1691" s="3" t="s">
        <v>11</v>
      </c>
      <c r="G1691" s="3" t="s">
        <v>36</v>
      </c>
      <c r="H1691" s="3">
        <v>75800</v>
      </c>
      <c r="V1691" s="4"/>
      <c r="W1691" s="9"/>
      <c r="X1691" s="6"/>
    </row>
    <row r="1692" spans="1:24" ht="15.75" customHeight="1">
      <c r="A1692" s="3">
        <v>719982</v>
      </c>
      <c r="B1692" s="7">
        <v>41811.515590277777</v>
      </c>
      <c r="C1692" s="8">
        <v>41811.515590277777</v>
      </c>
      <c r="D1692" s="3" t="s">
        <v>9</v>
      </c>
      <c r="E1692" s="3" t="s">
        <v>15</v>
      </c>
      <c r="F1692" s="3" t="s">
        <v>27</v>
      </c>
      <c r="G1692" s="3" t="s">
        <v>36</v>
      </c>
      <c r="H1692" s="3">
        <v>75782</v>
      </c>
      <c r="V1692" s="4"/>
      <c r="W1692" s="9"/>
      <c r="X1692" s="6"/>
    </row>
    <row r="1693" spans="1:24" ht="15.75" customHeight="1">
      <c r="A1693" s="3">
        <v>636171</v>
      </c>
      <c r="B1693" s="7">
        <v>41838.51662037037</v>
      </c>
      <c r="C1693" s="8">
        <v>41838.51662037037</v>
      </c>
      <c r="D1693" s="3" t="s">
        <v>9</v>
      </c>
      <c r="E1693" s="3" t="s">
        <v>10</v>
      </c>
      <c r="F1693" s="3" t="s">
        <v>34</v>
      </c>
      <c r="G1693" s="3" t="s">
        <v>26</v>
      </c>
      <c r="H1693" s="3">
        <v>75775</v>
      </c>
      <c r="V1693" s="4"/>
      <c r="W1693" s="9"/>
      <c r="X1693" s="6"/>
    </row>
    <row r="1694" spans="1:24" ht="15.75" customHeight="1">
      <c r="A1694" s="3">
        <v>131853</v>
      </c>
      <c r="B1694" s="7">
        <v>41828.615219907406</v>
      </c>
      <c r="C1694" s="8">
        <v>41828.615219907406</v>
      </c>
      <c r="D1694" s="3" t="s">
        <v>9</v>
      </c>
      <c r="E1694" s="3" t="s">
        <v>15</v>
      </c>
      <c r="F1694" s="3" t="s">
        <v>34</v>
      </c>
      <c r="G1694" s="3" t="s">
        <v>32</v>
      </c>
      <c r="H1694" s="3">
        <v>75766</v>
      </c>
      <c r="V1694" s="4"/>
      <c r="W1694" s="9"/>
      <c r="X1694" s="6"/>
    </row>
    <row r="1695" spans="1:24" ht="15.75" customHeight="1">
      <c r="A1695" s="3">
        <v>609311</v>
      </c>
      <c r="B1695" s="7">
        <v>41790.704212962963</v>
      </c>
      <c r="C1695" s="8">
        <v>41790.704212962963</v>
      </c>
      <c r="D1695" s="3" t="s">
        <v>29</v>
      </c>
      <c r="E1695" s="3" t="s">
        <v>10</v>
      </c>
      <c r="F1695" s="3" t="s">
        <v>27</v>
      </c>
      <c r="G1695" s="3" t="s">
        <v>39</v>
      </c>
      <c r="H1695" s="3">
        <v>75764</v>
      </c>
      <c r="V1695" s="4"/>
      <c r="W1695" s="9"/>
      <c r="X1695" s="6"/>
    </row>
    <row r="1696" spans="1:24" ht="15.75" customHeight="1">
      <c r="A1696" s="3">
        <v>828711</v>
      </c>
      <c r="B1696" s="7">
        <v>41872.729560185187</v>
      </c>
      <c r="C1696" s="8">
        <v>41872.729560185187</v>
      </c>
      <c r="D1696" s="3" t="s">
        <v>9</v>
      </c>
      <c r="E1696" s="3" t="s">
        <v>10</v>
      </c>
      <c r="F1696" s="3" t="s">
        <v>27</v>
      </c>
      <c r="G1696" s="3" t="s">
        <v>36</v>
      </c>
      <c r="H1696" s="3">
        <v>75762</v>
      </c>
      <c r="V1696" s="4"/>
      <c r="W1696" s="9"/>
      <c r="X1696" s="6"/>
    </row>
    <row r="1697" spans="1:24" ht="15.75" customHeight="1">
      <c r="A1697" s="3">
        <v>325052</v>
      </c>
      <c r="B1697" s="7">
        <v>41816.412581018521</v>
      </c>
      <c r="C1697" s="8">
        <v>41816.412581018521</v>
      </c>
      <c r="D1697" s="3" t="s">
        <v>29</v>
      </c>
      <c r="E1697" s="3" t="s">
        <v>10</v>
      </c>
      <c r="F1697" s="3" t="s">
        <v>27</v>
      </c>
      <c r="G1697" s="3" t="s">
        <v>28</v>
      </c>
      <c r="H1697" s="3">
        <v>75759</v>
      </c>
      <c r="V1697" s="4"/>
      <c r="W1697" s="9"/>
      <c r="X1697" s="6"/>
    </row>
    <row r="1698" spans="1:24" ht="15.75" customHeight="1">
      <c r="A1698" s="3">
        <v>998680</v>
      </c>
      <c r="B1698" s="7">
        <v>41876.397916666669</v>
      </c>
      <c r="C1698" s="8">
        <v>41876.397916666669</v>
      </c>
      <c r="D1698" s="3" t="s">
        <v>9</v>
      </c>
      <c r="E1698" s="3" t="s">
        <v>15</v>
      </c>
      <c r="F1698" s="3" t="s">
        <v>19</v>
      </c>
      <c r="G1698" s="3" t="s">
        <v>28</v>
      </c>
      <c r="H1698" s="3">
        <v>75715</v>
      </c>
      <c r="V1698" s="4"/>
      <c r="W1698" s="9"/>
      <c r="X1698" s="6"/>
    </row>
    <row r="1699" spans="1:24" ht="15.75" customHeight="1">
      <c r="A1699" s="3">
        <v>137775</v>
      </c>
      <c r="B1699" s="7">
        <v>41835.396990740737</v>
      </c>
      <c r="C1699" s="8">
        <v>41835.396990740737</v>
      </c>
      <c r="D1699" s="3" t="s">
        <v>9</v>
      </c>
      <c r="E1699" s="3" t="s">
        <v>15</v>
      </c>
      <c r="F1699" s="3" t="s">
        <v>19</v>
      </c>
      <c r="G1699" s="3" t="s">
        <v>28</v>
      </c>
      <c r="H1699" s="3">
        <v>75705</v>
      </c>
      <c r="V1699" s="4"/>
      <c r="W1699" s="9"/>
      <c r="X1699" s="6"/>
    </row>
    <row r="1700" spans="1:24" ht="15.75" customHeight="1">
      <c r="A1700" s="3">
        <v>390664</v>
      </c>
      <c r="B1700" s="7">
        <v>41844.635601851849</v>
      </c>
      <c r="C1700" s="8">
        <v>41844.635601851849</v>
      </c>
      <c r="D1700" s="3" t="s">
        <v>9</v>
      </c>
      <c r="E1700" s="3" t="s">
        <v>15</v>
      </c>
      <c r="F1700" s="3" t="s">
        <v>19</v>
      </c>
      <c r="G1700" s="3" t="s">
        <v>39</v>
      </c>
      <c r="H1700" s="3">
        <v>75703</v>
      </c>
      <c r="V1700" s="4"/>
      <c r="W1700" s="9"/>
      <c r="X1700" s="6"/>
    </row>
    <row r="1701" spans="1:24" ht="15.75" customHeight="1">
      <c r="A1701" s="3">
        <v>797943</v>
      </c>
      <c r="B1701" s="7">
        <v>41765.379016203704</v>
      </c>
      <c r="C1701" s="8">
        <v>41765.379016203704</v>
      </c>
      <c r="D1701" s="3" t="s">
        <v>29</v>
      </c>
      <c r="E1701" s="3" t="s">
        <v>10</v>
      </c>
      <c r="F1701" s="3" t="s">
        <v>19</v>
      </c>
      <c r="G1701" s="3" t="s">
        <v>36</v>
      </c>
      <c r="H1701" s="3">
        <v>75702</v>
      </c>
      <c r="V1701" s="4"/>
      <c r="W1701" s="9"/>
      <c r="X1701" s="6"/>
    </row>
    <row r="1702" spans="1:24" ht="15.75" customHeight="1">
      <c r="A1702" s="3">
        <v>984232</v>
      </c>
      <c r="B1702" s="7">
        <v>41792.404560185183</v>
      </c>
      <c r="C1702" s="8">
        <v>41792.404560185183</v>
      </c>
      <c r="D1702" s="3" t="s">
        <v>9</v>
      </c>
      <c r="E1702" s="3" t="s">
        <v>15</v>
      </c>
      <c r="F1702" s="3" t="s">
        <v>19</v>
      </c>
      <c r="G1702" s="3" t="s">
        <v>26</v>
      </c>
      <c r="H1702" s="3">
        <v>75693</v>
      </c>
      <c r="V1702" s="4"/>
      <c r="W1702" s="9"/>
      <c r="X1702" s="6"/>
    </row>
    <row r="1703" spans="1:24" ht="15.75" customHeight="1">
      <c r="A1703" s="3">
        <v>241980</v>
      </c>
      <c r="B1703" s="7">
        <v>41782.59306712963</v>
      </c>
      <c r="C1703" s="8">
        <v>41782.59306712963</v>
      </c>
      <c r="D1703" s="3" t="s">
        <v>9</v>
      </c>
      <c r="E1703" s="3" t="s">
        <v>10</v>
      </c>
      <c r="F1703" s="3" t="s">
        <v>19</v>
      </c>
      <c r="G1703" s="3" t="s">
        <v>16</v>
      </c>
      <c r="H1703" s="3">
        <v>75669</v>
      </c>
      <c r="V1703" s="4"/>
      <c r="W1703" s="9"/>
      <c r="X1703" s="6"/>
    </row>
    <row r="1704" spans="1:24" ht="15.75" customHeight="1">
      <c r="A1704" s="3">
        <v>233518</v>
      </c>
      <c r="B1704" s="7">
        <v>41845.560902777775</v>
      </c>
      <c r="C1704" s="8">
        <v>41845.560902777775</v>
      </c>
      <c r="D1704" s="3" t="s">
        <v>9</v>
      </c>
      <c r="E1704" s="3" t="s">
        <v>15</v>
      </c>
      <c r="F1704" s="3" t="s">
        <v>27</v>
      </c>
      <c r="G1704" s="3" t="s">
        <v>36</v>
      </c>
      <c r="H1704" s="3">
        <v>75652</v>
      </c>
      <c r="V1704" s="4"/>
      <c r="W1704" s="9"/>
      <c r="X1704" s="6"/>
    </row>
    <row r="1705" spans="1:24" ht="15.75" customHeight="1">
      <c r="A1705" s="3">
        <v>511167</v>
      </c>
      <c r="B1705" s="7">
        <v>41835.639976851853</v>
      </c>
      <c r="C1705" s="8">
        <v>41835.639976851853</v>
      </c>
      <c r="D1705" s="3" t="s">
        <v>29</v>
      </c>
      <c r="E1705" s="3" t="s">
        <v>15</v>
      </c>
      <c r="F1705" s="3" t="s">
        <v>27</v>
      </c>
      <c r="G1705" s="3" t="s">
        <v>26</v>
      </c>
      <c r="H1705" s="3">
        <v>75650</v>
      </c>
      <c r="V1705" s="4"/>
      <c r="W1705" s="9"/>
      <c r="X1705" s="6"/>
    </row>
    <row r="1706" spans="1:24" ht="15.75" customHeight="1">
      <c r="A1706" s="3">
        <v>137317</v>
      </c>
      <c r="B1706" s="7">
        <v>41768.829548611109</v>
      </c>
      <c r="C1706" s="8">
        <v>41768.829548611109</v>
      </c>
      <c r="D1706" s="3" t="s">
        <v>9</v>
      </c>
      <c r="E1706" s="3" t="s">
        <v>15</v>
      </c>
      <c r="F1706" s="3" t="s">
        <v>27</v>
      </c>
      <c r="G1706" s="3" t="s">
        <v>26</v>
      </c>
      <c r="H1706" s="3">
        <v>75648</v>
      </c>
      <c r="V1706" s="4"/>
      <c r="W1706" s="9"/>
      <c r="X1706" s="6"/>
    </row>
    <row r="1707" spans="1:24" ht="15.75" customHeight="1">
      <c r="A1707" s="3">
        <v>959754</v>
      </c>
      <c r="B1707" s="7">
        <v>41767.351712962962</v>
      </c>
      <c r="C1707" s="8">
        <v>41767.351712962962</v>
      </c>
      <c r="D1707" s="3" t="s">
        <v>29</v>
      </c>
      <c r="E1707" s="3" t="s">
        <v>15</v>
      </c>
      <c r="F1707" s="3" t="s">
        <v>34</v>
      </c>
      <c r="G1707" s="3" t="s">
        <v>36</v>
      </c>
      <c r="H1707" s="3">
        <v>75626</v>
      </c>
      <c r="V1707" s="4"/>
      <c r="W1707" s="9"/>
      <c r="X1707" s="6"/>
    </row>
    <row r="1708" spans="1:24" ht="15.75" customHeight="1">
      <c r="A1708" s="3">
        <v>399679</v>
      </c>
      <c r="B1708" s="7">
        <v>41772.39980324074</v>
      </c>
      <c r="C1708" s="8">
        <v>41772.39980324074</v>
      </c>
      <c r="D1708" s="3" t="s">
        <v>9</v>
      </c>
      <c r="E1708" s="3" t="s">
        <v>10</v>
      </c>
      <c r="F1708" s="3" t="s">
        <v>27</v>
      </c>
      <c r="G1708" s="3" t="s">
        <v>26</v>
      </c>
      <c r="H1708" s="3">
        <v>75625</v>
      </c>
      <c r="V1708" s="4"/>
      <c r="W1708" s="9"/>
      <c r="X1708" s="6"/>
    </row>
    <row r="1709" spans="1:24" ht="15.75" customHeight="1">
      <c r="A1709" s="3">
        <v>446456</v>
      </c>
      <c r="B1709" s="7">
        <v>41785.64671296296</v>
      </c>
      <c r="C1709" s="8">
        <v>41785.64671296296</v>
      </c>
      <c r="D1709" s="3" t="s">
        <v>9</v>
      </c>
      <c r="E1709" s="3" t="s">
        <v>15</v>
      </c>
      <c r="F1709" s="3" t="s">
        <v>27</v>
      </c>
      <c r="G1709" s="3" t="s">
        <v>28</v>
      </c>
      <c r="H1709" s="3">
        <v>75624</v>
      </c>
      <c r="V1709" s="4"/>
      <c r="W1709" s="9"/>
      <c r="X1709" s="6"/>
    </row>
    <row r="1710" spans="1:24" ht="15.75" customHeight="1">
      <c r="A1710" s="3">
        <v>118876</v>
      </c>
      <c r="B1710" s="7">
        <v>41781.409016203703</v>
      </c>
      <c r="C1710" s="8">
        <v>41781.409016203703</v>
      </c>
      <c r="D1710" s="3" t="s">
        <v>29</v>
      </c>
      <c r="E1710" s="3" t="s">
        <v>15</v>
      </c>
      <c r="F1710" s="3" t="s">
        <v>19</v>
      </c>
      <c r="G1710" s="3" t="s">
        <v>28</v>
      </c>
      <c r="H1710" s="3">
        <v>75595</v>
      </c>
      <c r="V1710" s="4"/>
      <c r="W1710" s="9"/>
      <c r="X1710" s="6"/>
    </row>
    <row r="1711" spans="1:24" ht="15.75" customHeight="1">
      <c r="A1711" s="3">
        <v>314550</v>
      </c>
      <c r="B1711" s="7">
        <v>41843.338738425926</v>
      </c>
      <c r="C1711" s="8">
        <v>41843.338738425926</v>
      </c>
      <c r="D1711" s="3" t="s">
        <v>9</v>
      </c>
      <c r="E1711" s="3" t="s">
        <v>15</v>
      </c>
      <c r="F1711" s="3" t="s">
        <v>38</v>
      </c>
      <c r="G1711" s="3" t="s">
        <v>28</v>
      </c>
      <c r="H1711" s="3">
        <v>75573</v>
      </c>
      <c r="V1711" s="4"/>
      <c r="W1711" s="9"/>
      <c r="X1711" s="6"/>
    </row>
    <row r="1712" spans="1:24" ht="15.75" customHeight="1">
      <c r="A1712" s="3">
        <v>817741</v>
      </c>
      <c r="B1712" s="7">
        <v>41858.399826388886</v>
      </c>
      <c r="C1712" s="8">
        <v>41858.399826388886</v>
      </c>
      <c r="D1712" s="3" t="s">
        <v>29</v>
      </c>
      <c r="E1712" s="3" t="s">
        <v>10</v>
      </c>
      <c r="F1712" s="3" t="s">
        <v>19</v>
      </c>
      <c r="G1712" s="3" t="s">
        <v>16</v>
      </c>
      <c r="H1712" s="3">
        <v>75557</v>
      </c>
      <c r="V1712" s="4"/>
      <c r="W1712" s="9"/>
      <c r="X1712" s="6"/>
    </row>
    <row r="1713" spans="1:24" ht="15.75" customHeight="1">
      <c r="A1713" s="3">
        <v>721414</v>
      </c>
      <c r="B1713" s="7">
        <v>41781.39739583333</v>
      </c>
      <c r="C1713" s="8">
        <v>41781.39739583333</v>
      </c>
      <c r="D1713" s="3" t="s">
        <v>29</v>
      </c>
      <c r="E1713" s="3" t="s">
        <v>15</v>
      </c>
      <c r="F1713" s="3" t="s">
        <v>27</v>
      </c>
      <c r="G1713" s="3" t="s">
        <v>28</v>
      </c>
      <c r="H1713" s="3">
        <v>75544</v>
      </c>
      <c r="V1713" s="4"/>
      <c r="W1713" s="9"/>
      <c r="X1713" s="6"/>
    </row>
    <row r="1714" spans="1:24" ht="15.75" customHeight="1">
      <c r="A1714" s="3">
        <v>110172</v>
      </c>
      <c r="B1714" s="7">
        <v>41873.052569444444</v>
      </c>
      <c r="C1714" s="8">
        <v>41873.052569444444</v>
      </c>
      <c r="D1714" s="3" t="s">
        <v>9</v>
      </c>
      <c r="E1714" s="3" t="s">
        <v>10</v>
      </c>
      <c r="F1714" s="3" t="s">
        <v>19</v>
      </c>
      <c r="G1714" s="3" t="s">
        <v>28</v>
      </c>
      <c r="H1714" s="3">
        <v>75537</v>
      </c>
      <c r="V1714" s="4"/>
      <c r="W1714" s="9"/>
      <c r="X1714" s="6"/>
    </row>
    <row r="1715" spans="1:24" ht="15.75" customHeight="1">
      <c r="A1715" s="3">
        <v>938949</v>
      </c>
      <c r="B1715" s="7">
        <v>41769.792581018519</v>
      </c>
      <c r="C1715" s="8">
        <v>41769.792581018519</v>
      </c>
      <c r="D1715" s="3" t="s">
        <v>29</v>
      </c>
      <c r="E1715" s="3" t="s">
        <v>15</v>
      </c>
      <c r="F1715" s="3" t="s">
        <v>27</v>
      </c>
      <c r="G1715" s="3" t="s">
        <v>32</v>
      </c>
      <c r="H1715" s="3">
        <v>75525</v>
      </c>
      <c r="V1715" s="4"/>
      <c r="W1715" s="9"/>
      <c r="X1715" s="6"/>
    </row>
    <row r="1716" spans="1:24" ht="15.75" customHeight="1">
      <c r="A1716" s="3">
        <v>925783</v>
      </c>
      <c r="B1716" s="7">
        <v>41844.418287037035</v>
      </c>
      <c r="C1716" s="8">
        <v>41844.418287037035</v>
      </c>
      <c r="D1716" s="3" t="s">
        <v>9</v>
      </c>
      <c r="E1716" s="3" t="s">
        <v>15</v>
      </c>
      <c r="F1716" s="3" t="s">
        <v>19</v>
      </c>
      <c r="G1716" s="3" t="s">
        <v>36</v>
      </c>
      <c r="H1716" s="3">
        <v>75522</v>
      </c>
      <c r="V1716" s="4"/>
      <c r="W1716" s="9"/>
      <c r="X1716" s="6"/>
    </row>
    <row r="1717" spans="1:24" ht="15.75" customHeight="1">
      <c r="A1717" s="3">
        <v>35410</v>
      </c>
      <c r="B1717" s="7">
        <v>41819.676064814812</v>
      </c>
      <c r="C1717" s="8">
        <v>41819.676064814812</v>
      </c>
      <c r="D1717" s="3" t="s">
        <v>9</v>
      </c>
      <c r="E1717" s="3" t="s">
        <v>10</v>
      </c>
      <c r="F1717" s="3" t="s">
        <v>19</v>
      </c>
      <c r="G1717" s="3" t="s">
        <v>26</v>
      </c>
      <c r="H1717" s="3">
        <v>75449</v>
      </c>
      <c r="V1717" s="4"/>
      <c r="W1717" s="9"/>
      <c r="X1717" s="6"/>
    </row>
    <row r="1718" spans="1:24" ht="15.75" customHeight="1">
      <c r="A1718" s="3">
        <v>613982</v>
      </c>
      <c r="B1718" s="7">
        <v>41827.313159722224</v>
      </c>
      <c r="C1718" s="8">
        <v>41827.313159722224</v>
      </c>
      <c r="D1718" s="3" t="s">
        <v>9</v>
      </c>
      <c r="E1718" s="3" t="s">
        <v>10</v>
      </c>
      <c r="F1718" s="3" t="s">
        <v>27</v>
      </c>
      <c r="G1718" s="3" t="s">
        <v>26</v>
      </c>
      <c r="H1718" s="3">
        <v>75447</v>
      </c>
      <c r="V1718" s="4"/>
      <c r="W1718" s="9"/>
      <c r="X1718" s="6"/>
    </row>
    <row r="1719" spans="1:24" ht="15.75" customHeight="1">
      <c r="A1719" s="3">
        <v>351100</v>
      </c>
      <c r="B1719" s="7">
        <v>41810.337777777779</v>
      </c>
      <c r="C1719" s="8">
        <v>41810.337777777779</v>
      </c>
      <c r="D1719" s="3" t="s">
        <v>29</v>
      </c>
      <c r="E1719" s="3" t="s">
        <v>15</v>
      </c>
      <c r="F1719" s="3" t="s">
        <v>27</v>
      </c>
      <c r="G1719" s="3" t="s">
        <v>26</v>
      </c>
      <c r="H1719" s="3">
        <v>75441</v>
      </c>
      <c r="V1719" s="4"/>
      <c r="W1719" s="9"/>
      <c r="X1719" s="6"/>
    </row>
    <row r="1720" spans="1:24" ht="15.75" customHeight="1">
      <c r="A1720" s="3">
        <v>105862</v>
      </c>
      <c r="B1720" s="7">
        <v>41863.781886574077</v>
      </c>
      <c r="C1720" s="8">
        <v>41863.781886574077</v>
      </c>
      <c r="D1720" s="3" t="s">
        <v>9</v>
      </c>
      <c r="E1720" s="3" t="s">
        <v>10</v>
      </c>
      <c r="F1720" s="3" t="s">
        <v>19</v>
      </c>
      <c r="G1720" s="3" t="s">
        <v>36</v>
      </c>
      <c r="H1720" s="3">
        <v>75430</v>
      </c>
      <c r="V1720" s="4"/>
      <c r="W1720" s="9"/>
      <c r="X1720" s="6"/>
    </row>
    <row r="1721" spans="1:24" ht="15.75" customHeight="1">
      <c r="A1721" s="3">
        <v>621039</v>
      </c>
      <c r="B1721" s="7">
        <v>41799.575335648151</v>
      </c>
      <c r="C1721" s="8">
        <v>41799.575335648151</v>
      </c>
      <c r="D1721" s="3" t="s">
        <v>9</v>
      </c>
      <c r="E1721" s="3" t="s">
        <v>10</v>
      </c>
      <c r="F1721" s="3" t="s">
        <v>30</v>
      </c>
      <c r="G1721" s="3" t="s">
        <v>36</v>
      </c>
      <c r="H1721" s="3">
        <v>75429</v>
      </c>
      <c r="V1721" s="4"/>
      <c r="W1721" s="9"/>
      <c r="X1721" s="6"/>
    </row>
    <row r="1722" spans="1:24" ht="15.75" customHeight="1">
      <c r="A1722" s="3">
        <v>254752</v>
      </c>
      <c r="B1722" s="7">
        <v>41872.393009259256</v>
      </c>
      <c r="C1722" s="8">
        <v>41872.393009259256</v>
      </c>
      <c r="D1722" s="3" t="s">
        <v>9</v>
      </c>
      <c r="E1722" s="3" t="s">
        <v>15</v>
      </c>
      <c r="F1722" s="3" t="s">
        <v>27</v>
      </c>
      <c r="G1722" s="3" t="s">
        <v>26</v>
      </c>
      <c r="H1722" s="3">
        <v>75415</v>
      </c>
      <c r="V1722" s="4"/>
      <c r="W1722" s="9"/>
      <c r="X1722" s="6"/>
    </row>
    <row r="1723" spans="1:24" ht="15.75" customHeight="1">
      <c r="A1723" s="3">
        <v>20775</v>
      </c>
      <c r="B1723" s="7">
        <v>41788.680069444446</v>
      </c>
      <c r="C1723" s="8">
        <v>41788.680069444446</v>
      </c>
      <c r="D1723" s="3" t="s">
        <v>9</v>
      </c>
      <c r="E1723" s="3" t="s">
        <v>10</v>
      </c>
      <c r="F1723" s="3" t="s">
        <v>19</v>
      </c>
      <c r="G1723" s="3" t="s">
        <v>16</v>
      </c>
      <c r="H1723" s="3">
        <v>75404</v>
      </c>
      <c r="V1723" s="4"/>
      <c r="W1723" s="9"/>
      <c r="X1723" s="6"/>
    </row>
    <row r="1724" spans="1:24" ht="15.75" customHeight="1">
      <c r="A1724" s="3">
        <v>249297</v>
      </c>
      <c r="B1724" s="7">
        <v>41772.399085648147</v>
      </c>
      <c r="C1724" s="8">
        <v>41772.399085648147</v>
      </c>
      <c r="D1724" s="3" t="s">
        <v>9</v>
      </c>
      <c r="E1724" s="3" t="s">
        <v>15</v>
      </c>
      <c r="F1724" s="3" t="s">
        <v>34</v>
      </c>
      <c r="G1724" s="3" t="s">
        <v>26</v>
      </c>
      <c r="H1724" s="3">
        <v>75387</v>
      </c>
      <c r="V1724" s="4"/>
      <c r="W1724" s="9"/>
      <c r="X1724" s="6"/>
    </row>
    <row r="1725" spans="1:24" ht="15.75" customHeight="1">
      <c r="A1725" s="3">
        <v>410418</v>
      </c>
      <c r="B1725" s="7">
        <v>41782.751296296294</v>
      </c>
      <c r="C1725" s="8">
        <v>41782.751296296294</v>
      </c>
      <c r="D1725" s="3" t="s">
        <v>9</v>
      </c>
      <c r="E1725" s="3" t="s">
        <v>15</v>
      </c>
      <c r="F1725" s="3" t="s">
        <v>19</v>
      </c>
      <c r="G1725" s="3" t="s">
        <v>26</v>
      </c>
      <c r="H1725" s="3">
        <v>75381</v>
      </c>
      <c r="V1725" s="4"/>
      <c r="W1725" s="9"/>
      <c r="X1725" s="6"/>
    </row>
    <row r="1726" spans="1:24" ht="15.75" customHeight="1">
      <c r="A1726" s="3">
        <v>86320</v>
      </c>
      <c r="B1726" s="7">
        <v>41778.400555555556</v>
      </c>
      <c r="C1726" s="8">
        <v>41778.400555555556</v>
      </c>
      <c r="D1726" s="3" t="s">
        <v>9</v>
      </c>
      <c r="E1726" s="3" t="s">
        <v>15</v>
      </c>
      <c r="F1726" s="3" t="s">
        <v>19</v>
      </c>
      <c r="G1726" s="3" t="s">
        <v>20</v>
      </c>
      <c r="H1726" s="3">
        <v>75379</v>
      </c>
      <c r="V1726" s="4"/>
      <c r="W1726" s="9"/>
      <c r="X1726" s="6"/>
    </row>
    <row r="1727" spans="1:24" ht="15.75" customHeight="1">
      <c r="A1727" s="3">
        <v>580775</v>
      </c>
      <c r="B1727" s="7">
        <v>41849.699953703705</v>
      </c>
      <c r="C1727" s="8">
        <v>41849.699953703705</v>
      </c>
      <c r="D1727" s="3" t="s">
        <v>9</v>
      </c>
      <c r="E1727" s="3" t="s">
        <v>15</v>
      </c>
      <c r="F1727" s="3" t="s">
        <v>34</v>
      </c>
      <c r="G1727" s="3" t="s">
        <v>36</v>
      </c>
      <c r="H1727" s="3">
        <v>75378</v>
      </c>
      <c r="V1727" s="4"/>
      <c r="W1727" s="9"/>
      <c r="X1727" s="6"/>
    </row>
    <row r="1728" spans="1:24" ht="15.75" customHeight="1">
      <c r="A1728" s="3">
        <v>820704</v>
      </c>
      <c r="B1728" s="7">
        <v>41781.382465277777</v>
      </c>
      <c r="C1728" s="8">
        <v>41781.382465277777</v>
      </c>
      <c r="D1728" s="3" t="s">
        <v>29</v>
      </c>
      <c r="E1728" s="3" t="s">
        <v>10</v>
      </c>
      <c r="F1728" s="3" t="s">
        <v>30</v>
      </c>
      <c r="G1728" s="3" t="s">
        <v>28</v>
      </c>
      <c r="H1728" s="3">
        <v>75377</v>
      </c>
      <c r="V1728" s="4"/>
      <c r="W1728" s="9"/>
      <c r="X1728" s="6"/>
    </row>
    <row r="1729" spans="1:24" ht="15.75" customHeight="1">
      <c r="A1729" s="3">
        <v>467965</v>
      </c>
      <c r="B1729" s="7">
        <v>41877.375254629631</v>
      </c>
      <c r="C1729" s="8">
        <v>41877.375254629631</v>
      </c>
      <c r="D1729" s="3" t="s">
        <v>9</v>
      </c>
      <c r="E1729" s="3" t="s">
        <v>15</v>
      </c>
      <c r="F1729" s="3" t="s">
        <v>27</v>
      </c>
      <c r="G1729" s="3" t="s">
        <v>32</v>
      </c>
      <c r="H1729" s="3">
        <v>75372</v>
      </c>
      <c r="V1729" s="4"/>
      <c r="W1729" s="9"/>
      <c r="X1729" s="6"/>
    </row>
    <row r="1730" spans="1:24" ht="15.75" customHeight="1">
      <c r="A1730" s="3">
        <v>765479</v>
      </c>
      <c r="B1730" s="7">
        <v>41830.774791666663</v>
      </c>
      <c r="C1730" s="8">
        <v>41830.774791666663</v>
      </c>
      <c r="D1730" s="3" t="s">
        <v>9</v>
      </c>
      <c r="E1730" s="3" t="s">
        <v>10</v>
      </c>
      <c r="F1730" s="3" t="s">
        <v>38</v>
      </c>
      <c r="G1730" s="3" t="s">
        <v>16</v>
      </c>
      <c r="H1730" s="3">
        <v>75367</v>
      </c>
      <c r="V1730" s="4"/>
      <c r="W1730" s="9"/>
      <c r="X1730" s="6"/>
    </row>
    <row r="1731" spans="1:24" ht="15.75" customHeight="1">
      <c r="A1731" s="3">
        <v>814767</v>
      </c>
      <c r="B1731" s="7">
        <v>41858.432511574072</v>
      </c>
      <c r="C1731" s="8">
        <v>41858.432511574072</v>
      </c>
      <c r="D1731" s="3" t="s">
        <v>9</v>
      </c>
      <c r="E1731" s="3" t="s">
        <v>10</v>
      </c>
      <c r="F1731" s="3" t="s">
        <v>27</v>
      </c>
      <c r="G1731" s="3" t="s">
        <v>16</v>
      </c>
      <c r="H1731" s="3">
        <v>75341</v>
      </c>
      <c r="V1731" s="4"/>
      <c r="W1731" s="9"/>
      <c r="X1731" s="6"/>
    </row>
    <row r="1732" spans="1:24" ht="15.75" customHeight="1">
      <c r="A1732" s="3">
        <v>795224</v>
      </c>
      <c r="B1732" s="7">
        <v>41869.480671296296</v>
      </c>
      <c r="C1732" s="8">
        <v>41869.480671296296</v>
      </c>
      <c r="D1732" s="3" t="s">
        <v>29</v>
      </c>
      <c r="E1732" s="3" t="s">
        <v>15</v>
      </c>
      <c r="F1732" s="3" t="s">
        <v>27</v>
      </c>
      <c r="G1732" s="3" t="s">
        <v>16</v>
      </c>
      <c r="H1732" s="3">
        <v>75329</v>
      </c>
      <c r="V1732" s="4"/>
      <c r="W1732" s="9"/>
      <c r="X1732" s="6"/>
    </row>
    <row r="1733" spans="1:24" ht="15.75" customHeight="1">
      <c r="A1733" s="3">
        <v>702282</v>
      </c>
      <c r="B1733" s="7">
        <v>41815.683483796296</v>
      </c>
      <c r="C1733" s="8">
        <v>41815.683483796296</v>
      </c>
      <c r="D1733" s="3" t="s">
        <v>29</v>
      </c>
      <c r="E1733" s="3" t="s">
        <v>15</v>
      </c>
      <c r="F1733" s="3" t="s">
        <v>34</v>
      </c>
      <c r="G1733" s="3" t="s">
        <v>39</v>
      </c>
      <c r="H1733" s="3">
        <v>75312</v>
      </c>
      <c r="V1733" s="4"/>
      <c r="W1733" s="9"/>
      <c r="X1733" s="6"/>
    </row>
    <row r="1734" spans="1:24" ht="15.75" customHeight="1">
      <c r="A1734" s="3">
        <v>482167</v>
      </c>
      <c r="B1734" s="7">
        <v>41789.396886574075</v>
      </c>
      <c r="C1734" s="8">
        <v>41789.396886574075</v>
      </c>
      <c r="D1734" s="3" t="s">
        <v>29</v>
      </c>
      <c r="E1734" s="3" t="s">
        <v>15</v>
      </c>
      <c r="F1734" s="3" t="s">
        <v>38</v>
      </c>
      <c r="G1734" s="3" t="s">
        <v>26</v>
      </c>
      <c r="H1734" s="3">
        <v>75283</v>
      </c>
      <c r="V1734" s="4"/>
      <c r="W1734" s="9"/>
      <c r="X1734" s="6"/>
    </row>
    <row r="1735" spans="1:24" ht="15.75" customHeight="1">
      <c r="A1735" s="3">
        <v>824459</v>
      </c>
      <c r="B1735" s="7">
        <v>41850.064479166664</v>
      </c>
      <c r="C1735" s="8">
        <v>41850.064479166664</v>
      </c>
      <c r="D1735" s="3" t="s">
        <v>29</v>
      </c>
      <c r="E1735" s="3" t="s">
        <v>37</v>
      </c>
      <c r="F1735" s="3" t="s">
        <v>19</v>
      </c>
      <c r="G1735" s="3" t="s">
        <v>26</v>
      </c>
      <c r="H1735" s="3">
        <v>75273</v>
      </c>
      <c r="V1735" s="4"/>
      <c r="W1735" s="9"/>
      <c r="X1735" s="6"/>
    </row>
    <row r="1736" spans="1:24" ht="15.75" customHeight="1">
      <c r="A1736" s="3">
        <v>99392</v>
      </c>
      <c r="B1736" s="7">
        <v>41879.719050925924</v>
      </c>
      <c r="C1736" s="8">
        <v>41879.719050925924</v>
      </c>
      <c r="D1736" s="3" t="s">
        <v>9</v>
      </c>
      <c r="E1736" s="3" t="s">
        <v>10</v>
      </c>
      <c r="F1736" s="3" t="s">
        <v>27</v>
      </c>
      <c r="G1736" s="3" t="s">
        <v>26</v>
      </c>
      <c r="H1736" s="3">
        <v>75258</v>
      </c>
      <c r="V1736" s="4"/>
      <c r="W1736" s="9"/>
      <c r="X1736" s="6"/>
    </row>
    <row r="1737" spans="1:24" ht="15.75" customHeight="1">
      <c r="A1737" s="3">
        <v>142362</v>
      </c>
      <c r="B1737" s="7">
        <v>41842.547291666669</v>
      </c>
      <c r="C1737" s="8">
        <v>41842.547291666669</v>
      </c>
      <c r="D1737" s="3" t="s">
        <v>29</v>
      </c>
      <c r="E1737" s="3" t="s">
        <v>10</v>
      </c>
      <c r="F1737" s="3" t="s">
        <v>27</v>
      </c>
      <c r="G1737" s="3" t="s">
        <v>26</v>
      </c>
      <c r="H1737" s="3">
        <v>75180</v>
      </c>
      <c r="V1737" s="4"/>
      <c r="W1737" s="9"/>
      <c r="X1737" s="6"/>
    </row>
    <row r="1738" spans="1:24" ht="15.75" customHeight="1">
      <c r="A1738" s="3">
        <v>448658</v>
      </c>
      <c r="B1738" s="7">
        <v>41802.495381944442</v>
      </c>
      <c r="C1738" s="8">
        <v>41802.495381944442</v>
      </c>
      <c r="D1738" s="3" t="s">
        <v>29</v>
      </c>
      <c r="E1738" s="3" t="s">
        <v>15</v>
      </c>
      <c r="F1738" s="3" t="s">
        <v>19</v>
      </c>
      <c r="G1738" s="3" t="s">
        <v>28</v>
      </c>
      <c r="H1738" s="3">
        <v>75179</v>
      </c>
      <c r="V1738" s="4"/>
      <c r="W1738" s="9"/>
      <c r="X1738" s="6"/>
    </row>
    <row r="1739" spans="1:24" ht="15.75" customHeight="1">
      <c r="A1739" s="3">
        <v>552304</v>
      </c>
      <c r="B1739" s="7">
        <v>41821.290289351855</v>
      </c>
      <c r="C1739" s="8">
        <v>41821.290289351855</v>
      </c>
      <c r="D1739" s="3" t="s">
        <v>9</v>
      </c>
      <c r="E1739" s="3" t="s">
        <v>10</v>
      </c>
      <c r="F1739" s="3" t="s">
        <v>11</v>
      </c>
      <c r="G1739" s="3" t="s">
        <v>39</v>
      </c>
      <c r="H1739" s="3">
        <v>75164</v>
      </c>
      <c r="V1739" s="4"/>
      <c r="W1739" s="9"/>
      <c r="X1739" s="6"/>
    </row>
    <row r="1740" spans="1:24" ht="15.75" customHeight="1">
      <c r="A1740" s="3">
        <v>318665</v>
      </c>
      <c r="B1740" s="7">
        <v>41866.74894675926</v>
      </c>
      <c r="C1740" s="8">
        <v>41866.74894675926</v>
      </c>
      <c r="D1740" s="3" t="s">
        <v>9</v>
      </c>
      <c r="E1740" s="3" t="s">
        <v>15</v>
      </c>
      <c r="F1740" s="3" t="s">
        <v>27</v>
      </c>
      <c r="G1740" s="3" t="s">
        <v>16</v>
      </c>
      <c r="H1740" s="3">
        <v>75163</v>
      </c>
      <c r="V1740" s="4"/>
      <c r="W1740" s="9"/>
      <c r="X1740" s="6"/>
    </row>
    <row r="1741" spans="1:24" ht="15.75" customHeight="1">
      <c r="A1741" s="3">
        <v>855558</v>
      </c>
      <c r="B1741" s="7">
        <v>41767.494525462964</v>
      </c>
      <c r="C1741" s="8">
        <v>41767.494525462964</v>
      </c>
      <c r="D1741" s="3" t="s">
        <v>29</v>
      </c>
      <c r="E1741" s="3" t="s">
        <v>10</v>
      </c>
      <c r="F1741" s="3" t="s">
        <v>30</v>
      </c>
      <c r="G1741" s="3" t="s">
        <v>28</v>
      </c>
      <c r="H1741" s="3">
        <v>75158</v>
      </c>
      <c r="V1741" s="4"/>
      <c r="W1741" s="9"/>
      <c r="X1741" s="6"/>
    </row>
    <row r="1742" spans="1:24" ht="15.75" customHeight="1">
      <c r="A1742" s="3">
        <v>156770</v>
      </c>
      <c r="B1742" s="7">
        <v>41772.739039351851</v>
      </c>
      <c r="C1742" s="8">
        <v>41772.739039351851</v>
      </c>
      <c r="D1742" s="3" t="s">
        <v>9</v>
      </c>
      <c r="E1742" s="3" t="s">
        <v>10</v>
      </c>
      <c r="F1742" s="3" t="s">
        <v>27</v>
      </c>
      <c r="G1742" s="3" t="s">
        <v>36</v>
      </c>
      <c r="H1742" s="3">
        <v>75139</v>
      </c>
      <c r="V1742" s="4"/>
      <c r="W1742" s="9"/>
      <c r="X1742" s="6"/>
    </row>
    <row r="1743" spans="1:24" ht="15.75" customHeight="1">
      <c r="A1743" s="3">
        <v>935580</v>
      </c>
      <c r="B1743" s="7">
        <v>41801.323506944442</v>
      </c>
      <c r="C1743" s="8">
        <v>41801.323506944442</v>
      </c>
      <c r="D1743" s="3" t="s">
        <v>9</v>
      </c>
      <c r="E1743" s="3" t="s">
        <v>15</v>
      </c>
      <c r="F1743" s="3" t="s">
        <v>27</v>
      </c>
      <c r="G1743" s="3" t="s">
        <v>16</v>
      </c>
      <c r="H1743" s="3">
        <v>75137</v>
      </c>
      <c r="V1743" s="4"/>
      <c r="W1743" s="9"/>
      <c r="X1743" s="6"/>
    </row>
    <row r="1744" spans="1:24" ht="15.75" customHeight="1">
      <c r="A1744" s="3">
        <v>903072</v>
      </c>
      <c r="B1744" s="7">
        <v>41879.450277777774</v>
      </c>
      <c r="C1744" s="8">
        <v>41879.450277777774</v>
      </c>
      <c r="D1744" s="3" t="s">
        <v>29</v>
      </c>
      <c r="E1744" s="3" t="s">
        <v>15</v>
      </c>
      <c r="F1744" s="3" t="s">
        <v>27</v>
      </c>
      <c r="G1744" s="3" t="s">
        <v>20</v>
      </c>
      <c r="H1744" s="3">
        <v>75135</v>
      </c>
      <c r="V1744" s="4"/>
      <c r="W1744" s="9"/>
      <c r="X1744" s="6"/>
    </row>
    <row r="1745" spans="1:24" ht="15.75" customHeight="1">
      <c r="A1745" s="3">
        <v>718973</v>
      </c>
      <c r="B1745" s="7">
        <v>41878.649988425925</v>
      </c>
      <c r="C1745" s="8">
        <v>41878.649988425925</v>
      </c>
      <c r="D1745" s="3" t="s">
        <v>9</v>
      </c>
      <c r="E1745" s="3" t="s">
        <v>15</v>
      </c>
      <c r="F1745" s="3" t="s">
        <v>27</v>
      </c>
      <c r="G1745" s="3" t="s">
        <v>16</v>
      </c>
      <c r="H1745" s="3">
        <v>75131</v>
      </c>
      <c r="V1745" s="4"/>
      <c r="W1745" s="9"/>
      <c r="X1745" s="6"/>
    </row>
    <row r="1746" spans="1:24" ht="15.75" customHeight="1">
      <c r="A1746" s="3">
        <v>965315</v>
      </c>
      <c r="B1746" s="7">
        <v>41867.518495370372</v>
      </c>
      <c r="C1746" s="8">
        <v>41867.518495370372</v>
      </c>
      <c r="D1746" s="3" t="s">
        <v>9</v>
      </c>
      <c r="E1746" s="3" t="s">
        <v>15</v>
      </c>
      <c r="F1746" s="3" t="s">
        <v>33</v>
      </c>
      <c r="G1746" s="3" t="s">
        <v>28</v>
      </c>
      <c r="H1746" s="3">
        <v>75130</v>
      </c>
      <c r="V1746" s="4"/>
      <c r="W1746" s="9"/>
      <c r="X1746" s="6"/>
    </row>
    <row r="1747" spans="1:24" ht="15.75" customHeight="1">
      <c r="A1747" s="3">
        <v>864459</v>
      </c>
      <c r="B1747" s="7">
        <v>41765.323634259257</v>
      </c>
      <c r="C1747" s="8">
        <v>41765.323634259257</v>
      </c>
      <c r="D1747" s="3" t="s">
        <v>29</v>
      </c>
      <c r="E1747" s="3" t="s">
        <v>10</v>
      </c>
      <c r="F1747" s="3" t="s">
        <v>35</v>
      </c>
      <c r="G1747" s="3" t="s">
        <v>28</v>
      </c>
      <c r="H1747" s="3">
        <v>75118</v>
      </c>
      <c r="V1747" s="4"/>
      <c r="W1747" s="9"/>
      <c r="X1747" s="6"/>
    </row>
    <row r="1748" spans="1:24" ht="15.75" customHeight="1">
      <c r="A1748" s="3">
        <v>178003</v>
      </c>
      <c r="B1748" s="7">
        <v>41830.409699074073</v>
      </c>
      <c r="C1748" s="8">
        <v>41830.409699074073</v>
      </c>
      <c r="D1748" s="3" t="s">
        <v>9</v>
      </c>
      <c r="E1748" s="3" t="s">
        <v>10</v>
      </c>
      <c r="F1748" s="3" t="s">
        <v>11</v>
      </c>
      <c r="G1748" s="3" t="s">
        <v>26</v>
      </c>
      <c r="H1748" s="3">
        <v>75118</v>
      </c>
      <c r="V1748" s="4"/>
      <c r="W1748" s="9"/>
      <c r="X1748" s="6"/>
    </row>
    <row r="1749" spans="1:24" ht="15.75" customHeight="1">
      <c r="A1749" s="3">
        <v>203714</v>
      </c>
      <c r="B1749" s="7">
        <v>41815.862083333333</v>
      </c>
      <c r="C1749" s="8">
        <v>41815.862083333333</v>
      </c>
      <c r="D1749" s="3" t="s">
        <v>9</v>
      </c>
      <c r="E1749" s="3" t="s">
        <v>15</v>
      </c>
      <c r="F1749" s="3" t="s">
        <v>27</v>
      </c>
      <c r="G1749" s="3" t="s">
        <v>26</v>
      </c>
      <c r="H1749" s="3">
        <v>75116</v>
      </c>
      <c r="V1749" s="4"/>
      <c r="W1749" s="9"/>
      <c r="X1749" s="6"/>
    </row>
    <row r="1750" spans="1:24" ht="15.75" customHeight="1">
      <c r="A1750" s="3">
        <v>262440</v>
      </c>
      <c r="B1750" s="7">
        <v>41785.400347222225</v>
      </c>
      <c r="C1750" s="8">
        <v>41785.400347222225</v>
      </c>
      <c r="D1750" s="3" t="s">
        <v>29</v>
      </c>
      <c r="E1750" s="3" t="s">
        <v>10</v>
      </c>
      <c r="F1750" s="3" t="s">
        <v>35</v>
      </c>
      <c r="G1750" s="3" t="s">
        <v>26</v>
      </c>
      <c r="H1750" s="3">
        <v>75095</v>
      </c>
      <c r="V1750" s="4"/>
      <c r="W1750" s="9"/>
      <c r="X1750" s="6"/>
    </row>
    <row r="1751" spans="1:24" ht="15.75" customHeight="1">
      <c r="A1751" s="3">
        <v>273381</v>
      </c>
      <c r="B1751" s="7">
        <v>41820.396874999999</v>
      </c>
      <c r="C1751" s="8">
        <v>41820.396874999999</v>
      </c>
      <c r="D1751" s="3" t="s">
        <v>9</v>
      </c>
      <c r="E1751" s="3" t="s">
        <v>15</v>
      </c>
      <c r="F1751" s="3" t="s">
        <v>27</v>
      </c>
      <c r="G1751" s="3" t="s">
        <v>28</v>
      </c>
      <c r="H1751" s="3">
        <v>75095</v>
      </c>
      <c r="V1751" s="4"/>
      <c r="W1751" s="9"/>
      <c r="X1751" s="6"/>
    </row>
    <row r="1752" spans="1:24" ht="15.75" customHeight="1">
      <c r="A1752" s="3">
        <v>205184</v>
      </c>
      <c r="B1752" s="7">
        <v>41760.503877314812</v>
      </c>
      <c r="C1752" s="8">
        <v>41760.503877314812</v>
      </c>
      <c r="D1752" s="3" t="s">
        <v>9</v>
      </c>
      <c r="E1752" s="3" t="s">
        <v>15</v>
      </c>
      <c r="F1752" s="3" t="s">
        <v>19</v>
      </c>
      <c r="G1752" s="3" t="s">
        <v>26</v>
      </c>
      <c r="H1752" s="3">
        <v>75053</v>
      </c>
      <c r="V1752" s="4"/>
      <c r="W1752" s="9"/>
      <c r="X1752" s="6"/>
    </row>
    <row r="1753" spans="1:24" ht="15.75" customHeight="1">
      <c r="A1753" s="3">
        <v>794851</v>
      </c>
      <c r="B1753" s="7">
        <v>41810.319710648146</v>
      </c>
      <c r="C1753" s="8">
        <v>41810.319710648146</v>
      </c>
      <c r="D1753" s="3" t="s">
        <v>9</v>
      </c>
      <c r="E1753" s="3" t="s">
        <v>10</v>
      </c>
      <c r="F1753" s="3" t="s">
        <v>30</v>
      </c>
      <c r="G1753" s="3" t="s">
        <v>16</v>
      </c>
      <c r="H1753" s="3">
        <v>75046</v>
      </c>
      <c r="V1753" s="4"/>
      <c r="W1753" s="9"/>
      <c r="X1753" s="6"/>
    </row>
    <row r="1754" spans="1:24" ht="15.75" customHeight="1">
      <c r="A1754" s="3">
        <v>99043</v>
      </c>
      <c r="B1754" s="7">
        <v>41803.148020833331</v>
      </c>
      <c r="C1754" s="8">
        <v>41803.148020833331</v>
      </c>
      <c r="D1754" s="3" t="s">
        <v>9</v>
      </c>
      <c r="E1754" s="3" t="s">
        <v>15</v>
      </c>
      <c r="F1754" s="3" t="s">
        <v>27</v>
      </c>
      <c r="G1754" s="3" t="s">
        <v>26</v>
      </c>
      <c r="H1754" s="3">
        <v>75040</v>
      </c>
      <c r="V1754" s="4"/>
      <c r="W1754" s="9"/>
      <c r="X1754" s="6"/>
    </row>
    <row r="1755" spans="1:24" ht="15.75" customHeight="1">
      <c r="A1755" s="3">
        <v>189306</v>
      </c>
      <c r="B1755" s="7">
        <v>41837.825787037036</v>
      </c>
      <c r="C1755" s="8">
        <v>41837.825787037036</v>
      </c>
      <c r="D1755" s="3" t="s">
        <v>29</v>
      </c>
      <c r="E1755" s="3" t="s">
        <v>15</v>
      </c>
      <c r="F1755" s="3" t="s">
        <v>19</v>
      </c>
      <c r="G1755" s="3" t="s">
        <v>16</v>
      </c>
      <c r="H1755" s="3">
        <v>75037</v>
      </c>
      <c r="V1755" s="4"/>
      <c r="W1755" s="9"/>
      <c r="X1755" s="6"/>
    </row>
    <row r="1756" spans="1:24" ht="15.75" customHeight="1">
      <c r="A1756" s="3">
        <v>860440</v>
      </c>
      <c r="B1756" s="7">
        <v>41764.53496527778</v>
      </c>
      <c r="C1756" s="8">
        <v>41764.53496527778</v>
      </c>
      <c r="D1756" s="3" t="s">
        <v>9</v>
      </c>
      <c r="E1756" s="3" t="s">
        <v>15</v>
      </c>
      <c r="F1756" s="3" t="s">
        <v>19</v>
      </c>
      <c r="G1756" s="3" t="s">
        <v>26</v>
      </c>
      <c r="H1756" s="3">
        <v>75033</v>
      </c>
      <c r="V1756" s="4"/>
      <c r="W1756" s="9"/>
      <c r="X1756" s="6"/>
    </row>
    <row r="1757" spans="1:24" ht="15.75" customHeight="1">
      <c r="A1757" s="3">
        <v>778401</v>
      </c>
      <c r="B1757" s="7">
        <v>41773.508877314816</v>
      </c>
      <c r="C1757" s="8">
        <v>41773.508877314816</v>
      </c>
      <c r="D1757" s="3" t="s">
        <v>9</v>
      </c>
      <c r="E1757" s="3" t="s">
        <v>10</v>
      </c>
      <c r="F1757" s="3" t="s">
        <v>19</v>
      </c>
      <c r="G1757" s="3" t="s">
        <v>31</v>
      </c>
      <c r="H1757" s="3">
        <v>75015</v>
      </c>
      <c r="V1757" s="4"/>
      <c r="W1757" s="9"/>
      <c r="X1757" s="6"/>
    </row>
    <row r="1758" spans="1:24" ht="15.75" customHeight="1">
      <c r="A1758" s="3">
        <v>169603</v>
      </c>
      <c r="B1758" s="7">
        <v>41760.694166666668</v>
      </c>
      <c r="C1758" s="8">
        <v>41760.694166666668</v>
      </c>
      <c r="D1758" s="3" t="s">
        <v>9</v>
      </c>
      <c r="E1758" s="3" t="s">
        <v>15</v>
      </c>
      <c r="F1758" s="3" t="s">
        <v>27</v>
      </c>
      <c r="G1758" s="3" t="s">
        <v>26</v>
      </c>
      <c r="H1758" s="3">
        <v>75013</v>
      </c>
      <c r="V1758" s="4"/>
      <c r="W1758" s="9"/>
      <c r="X1758" s="6"/>
    </row>
    <row r="1759" spans="1:24" ht="15.75" customHeight="1">
      <c r="A1759" s="3">
        <v>903998</v>
      </c>
      <c r="B1759" s="7">
        <v>41803.388356481482</v>
      </c>
      <c r="C1759" s="8">
        <v>41803.388356481482</v>
      </c>
      <c r="D1759" s="3" t="s">
        <v>9</v>
      </c>
      <c r="E1759" s="3" t="s">
        <v>10</v>
      </c>
      <c r="F1759" s="3" t="s">
        <v>27</v>
      </c>
      <c r="G1759" s="3" t="s">
        <v>23</v>
      </c>
      <c r="H1759" s="3">
        <v>75006</v>
      </c>
      <c r="V1759" s="4"/>
      <c r="W1759" s="9"/>
      <c r="X1759" s="6"/>
    </row>
    <row r="1760" spans="1:24" ht="15.75" customHeight="1">
      <c r="A1760" s="3">
        <v>349391</v>
      </c>
      <c r="B1760" s="7">
        <v>41869.047118055554</v>
      </c>
      <c r="C1760" s="8">
        <v>41869.047118055554</v>
      </c>
      <c r="D1760" s="3" t="s">
        <v>29</v>
      </c>
      <c r="E1760" s="3" t="s">
        <v>15</v>
      </c>
      <c r="F1760" s="3" t="s">
        <v>34</v>
      </c>
      <c r="G1760" s="3" t="s">
        <v>16</v>
      </c>
      <c r="H1760" s="3">
        <v>75002</v>
      </c>
      <c r="V1760" s="4"/>
      <c r="W1760" s="9"/>
      <c r="X1760" s="6"/>
    </row>
    <row r="1761" spans="1:24" ht="15.75" customHeight="1">
      <c r="A1761" s="3">
        <v>864921</v>
      </c>
      <c r="B1761" s="7">
        <v>41788.806504629632</v>
      </c>
      <c r="C1761" s="8">
        <v>41788.806504629632</v>
      </c>
      <c r="D1761" s="3" t="s">
        <v>29</v>
      </c>
      <c r="E1761" s="3" t="s">
        <v>15</v>
      </c>
      <c r="F1761" s="3" t="s">
        <v>27</v>
      </c>
      <c r="G1761" s="3" t="s">
        <v>26</v>
      </c>
      <c r="H1761" s="3">
        <v>74970</v>
      </c>
      <c r="V1761" s="4"/>
      <c r="W1761" s="9"/>
      <c r="X1761" s="6"/>
    </row>
    <row r="1762" spans="1:24" ht="15.75" customHeight="1">
      <c r="A1762" s="3">
        <v>818735</v>
      </c>
      <c r="B1762" s="7">
        <v>41820.303425925929</v>
      </c>
      <c r="C1762" s="8">
        <v>41820.303425925929</v>
      </c>
      <c r="D1762" s="3" t="s">
        <v>29</v>
      </c>
      <c r="E1762" s="3" t="s">
        <v>15</v>
      </c>
      <c r="F1762" s="3" t="s">
        <v>38</v>
      </c>
      <c r="G1762" s="3" t="s">
        <v>36</v>
      </c>
      <c r="H1762" s="3">
        <v>74961</v>
      </c>
      <c r="V1762" s="4"/>
      <c r="W1762" s="9"/>
      <c r="X1762" s="6"/>
    </row>
    <row r="1763" spans="1:24" ht="15.75" customHeight="1">
      <c r="A1763" s="3">
        <v>581490</v>
      </c>
      <c r="B1763" s="7">
        <v>41806.397337962961</v>
      </c>
      <c r="C1763" s="8">
        <v>41806.397337962961</v>
      </c>
      <c r="D1763" s="3" t="s">
        <v>9</v>
      </c>
      <c r="E1763" s="3" t="s">
        <v>10</v>
      </c>
      <c r="F1763" s="3" t="s">
        <v>11</v>
      </c>
      <c r="G1763" s="3" t="s">
        <v>28</v>
      </c>
      <c r="H1763" s="3">
        <v>74944</v>
      </c>
      <c r="V1763" s="4"/>
      <c r="W1763" s="9"/>
      <c r="X1763" s="6"/>
    </row>
    <row r="1764" spans="1:24" ht="15.75" customHeight="1">
      <c r="A1764" s="3">
        <v>233602</v>
      </c>
      <c r="B1764" s="7">
        <v>41834.62122685185</v>
      </c>
      <c r="C1764" s="8">
        <v>41834.62122685185</v>
      </c>
      <c r="D1764" s="3" t="s">
        <v>29</v>
      </c>
      <c r="E1764" s="3" t="s">
        <v>15</v>
      </c>
      <c r="F1764" s="3" t="s">
        <v>27</v>
      </c>
      <c r="G1764" s="3" t="s">
        <v>20</v>
      </c>
      <c r="H1764" s="3">
        <v>74935</v>
      </c>
      <c r="V1764" s="4"/>
      <c r="W1764" s="9"/>
      <c r="X1764" s="6"/>
    </row>
    <row r="1765" spans="1:24" ht="15.75" customHeight="1">
      <c r="A1765" s="3">
        <v>987712</v>
      </c>
      <c r="B1765" s="7">
        <v>41823.61005787037</v>
      </c>
      <c r="C1765" s="8">
        <v>41823.61005787037</v>
      </c>
      <c r="D1765" s="3" t="s">
        <v>29</v>
      </c>
      <c r="E1765" s="3" t="s">
        <v>15</v>
      </c>
      <c r="F1765" s="3" t="s">
        <v>19</v>
      </c>
      <c r="G1765" s="3" t="s">
        <v>26</v>
      </c>
      <c r="H1765" s="3">
        <v>74931</v>
      </c>
      <c r="V1765" s="4"/>
      <c r="W1765" s="9"/>
      <c r="X1765" s="6"/>
    </row>
    <row r="1766" spans="1:24" ht="15.75" customHeight="1">
      <c r="A1766" s="3">
        <v>592984</v>
      </c>
      <c r="B1766" s="7">
        <v>41880.452719907407</v>
      </c>
      <c r="C1766" s="8">
        <v>41880.452719907407</v>
      </c>
      <c r="D1766" s="3" t="s">
        <v>9</v>
      </c>
      <c r="E1766" s="3" t="s">
        <v>15</v>
      </c>
      <c r="F1766" s="3" t="s">
        <v>19</v>
      </c>
      <c r="G1766" s="3" t="s">
        <v>16</v>
      </c>
      <c r="H1766" s="3">
        <v>74920</v>
      </c>
      <c r="V1766" s="4"/>
      <c r="W1766" s="9"/>
      <c r="X1766" s="6"/>
    </row>
    <row r="1767" spans="1:24" ht="15.75" customHeight="1">
      <c r="A1767" s="3">
        <v>757668</v>
      </c>
      <c r="B1767" s="7">
        <v>41807.397002314814</v>
      </c>
      <c r="C1767" s="8">
        <v>41807.397002314814</v>
      </c>
      <c r="D1767" s="3" t="s">
        <v>9</v>
      </c>
      <c r="E1767" s="3" t="s">
        <v>15</v>
      </c>
      <c r="F1767" s="3" t="s">
        <v>19</v>
      </c>
      <c r="G1767" s="3" t="s">
        <v>28</v>
      </c>
      <c r="H1767" s="3">
        <v>74917</v>
      </c>
      <c r="V1767" s="4"/>
      <c r="W1767" s="9"/>
      <c r="X1767" s="6"/>
    </row>
    <row r="1768" spans="1:24" ht="15.75" customHeight="1">
      <c r="A1768" s="3">
        <v>796754</v>
      </c>
      <c r="B1768" s="7">
        <v>41808.211087962962</v>
      </c>
      <c r="C1768" s="8">
        <v>41808.211087962962</v>
      </c>
      <c r="D1768" s="3" t="s">
        <v>29</v>
      </c>
      <c r="E1768" s="3" t="s">
        <v>15</v>
      </c>
      <c r="F1768" s="3" t="s">
        <v>19</v>
      </c>
      <c r="G1768" s="3" t="s">
        <v>16</v>
      </c>
      <c r="H1768" s="3">
        <v>74895</v>
      </c>
      <c r="V1768" s="4"/>
      <c r="W1768" s="9"/>
      <c r="X1768" s="6"/>
    </row>
    <row r="1769" spans="1:24" ht="15.75" customHeight="1">
      <c r="A1769" s="3">
        <v>780341</v>
      </c>
      <c r="B1769" s="7">
        <v>41828.661770833336</v>
      </c>
      <c r="C1769" s="8">
        <v>41828.661770833336</v>
      </c>
      <c r="D1769" s="3" t="s">
        <v>29</v>
      </c>
      <c r="E1769" s="3" t="s">
        <v>15</v>
      </c>
      <c r="F1769" s="3" t="s">
        <v>38</v>
      </c>
      <c r="G1769" s="3" t="s">
        <v>20</v>
      </c>
      <c r="H1769" s="3">
        <v>74883</v>
      </c>
      <c r="V1769" s="4"/>
      <c r="W1769" s="9"/>
      <c r="X1769" s="6"/>
    </row>
    <row r="1770" spans="1:24" ht="15.75" customHeight="1">
      <c r="A1770" s="3">
        <v>210790</v>
      </c>
      <c r="B1770" s="7">
        <v>41808.405405092592</v>
      </c>
      <c r="C1770" s="8">
        <v>41808.405405092592</v>
      </c>
      <c r="D1770" s="3" t="s">
        <v>29</v>
      </c>
      <c r="E1770" s="3" t="s">
        <v>10</v>
      </c>
      <c r="F1770" s="3" t="s">
        <v>19</v>
      </c>
      <c r="G1770" s="3" t="s">
        <v>39</v>
      </c>
      <c r="H1770" s="3">
        <v>74880</v>
      </c>
      <c r="V1770" s="4"/>
      <c r="W1770" s="9"/>
      <c r="X1770" s="6"/>
    </row>
    <row r="1771" spans="1:24" ht="15.75" customHeight="1">
      <c r="A1771" s="3">
        <v>428148</v>
      </c>
      <c r="B1771" s="7">
        <v>41810.510335648149</v>
      </c>
      <c r="C1771" s="8">
        <v>41810.510335648149</v>
      </c>
      <c r="D1771" s="3" t="s">
        <v>9</v>
      </c>
      <c r="E1771" s="3" t="s">
        <v>15</v>
      </c>
      <c r="F1771" s="3" t="s">
        <v>19</v>
      </c>
      <c r="G1771" s="3" t="s">
        <v>39</v>
      </c>
      <c r="H1771" s="3">
        <v>74877</v>
      </c>
      <c r="V1771" s="4"/>
      <c r="W1771" s="9"/>
      <c r="X1771" s="6"/>
    </row>
    <row r="1772" spans="1:24" ht="15.75" customHeight="1">
      <c r="A1772" s="3">
        <v>45301</v>
      </c>
      <c r="B1772" s="7">
        <v>41768.521122685182</v>
      </c>
      <c r="C1772" s="8">
        <v>41768.521122685182</v>
      </c>
      <c r="D1772" s="3" t="s">
        <v>29</v>
      </c>
      <c r="E1772" s="3" t="s">
        <v>10</v>
      </c>
      <c r="F1772" s="3" t="s">
        <v>11</v>
      </c>
      <c r="G1772" s="3" t="s">
        <v>39</v>
      </c>
      <c r="H1772" s="3">
        <v>74863</v>
      </c>
      <c r="V1772" s="4"/>
      <c r="W1772" s="9"/>
      <c r="X1772" s="6"/>
    </row>
    <row r="1773" spans="1:24" ht="15.75" customHeight="1">
      <c r="A1773" s="3">
        <v>580341</v>
      </c>
      <c r="B1773" s="7">
        <v>41829.423842592594</v>
      </c>
      <c r="C1773" s="8">
        <v>41829.423842592594</v>
      </c>
      <c r="D1773" s="3" t="s">
        <v>9</v>
      </c>
      <c r="E1773" s="3" t="s">
        <v>15</v>
      </c>
      <c r="F1773" s="3" t="s">
        <v>34</v>
      </c>
      <c r="G1773" s="3" t="s">
        <v>28</v>
      </c>
      <c r="H1773" s="3">
        <v>74861</v>
      </c>
      <c r="V1773" s="4"/>
      <c r="W1773" s="9"/>
      <c r="X1773" s="6"/>
    </row>
    <row r="1774" spans="1:24" ht="15.75" customHeight="1">
      <c r="A1774" s="3">
        <v>651866</v>
      </c>
      <c r="B1774" s="7">
        <v>41822.398379629631</v>
      </c>
      <c r="C1774" s="8">
        <v>41822.398379629631</v>
      </c>
      <c r="D1774" s="3" t="s">
        <v>29</v>
      </c>
      <c r="E1774" s="3" t="s">
        <v>15</v>
      </c>
      <c r="F1774" s="3" t="s">
        <v>19</v>
      </c>
      <c r="G1774" s="3" t="s">
        <v>36</v>
      </c>
      <c r="H1774" s="3">
        <v>74853</v>
      </c>
      <c r="V1774" s="4"/>
      <c r="W1774" s="9"/>
      <c r="X1774" s="6"/>
    </row>
    <row r="1775" spans="1:24" ht="15.75" customHeight="1">
      <c r="A1775" s="3">
        <v>33341</v>
      </c>
      <c r="B1775" s="7">
        <v>41761.401377314818</v>
      </c>
      <c r="C1775" s="8">
        <v>41761.401377314818</v>
      </c>
      <c r="D1775" s="3" t="s">
        <v>9</v>
      </c>
      <c r="E1775" s="3" t="s">
        <v>15</v>
      </c>
      <c r="F1775" s="3" t="s">
        <v>19</v>
      </c>
      <c r="G1775" s="3" t="s">
        <v>39</v>
      </c>
      <c r="H1775" s="3">
        <v>74846</v>
      </c>
      <c r="V1775" s="4"/>
      <c r="W1775" s="9"/>
      <c r="X1775" s="6"/>
    </row>
    <row r="1776" spans="1:24" ht="15.75" customHeight="1">
      <c r="A1776" s="3">
        <v>469705</v>
      </c>
      <c r="B1776" s="7">
        <v>41846.808796296296</v>
      </c>
      <c r="C1776" s="8">
        <v>41846.808796296296</v>
      </c>
      <c r="D1776" s="3" t="s">
        <v>9</v>
      </c>
      <c r="E1776" s="3" t="s">
        <v>15</v>
      </c>
      <c r="F1776" s="3" t="s">
        <v>19</v>
      </c>
      <c r="G1776" s="3" t="s">
        <v>28</v>
      </c>
      <c r="H1776" s="3">
        <v>74833</v>
      </c>
      <c r="V1776" s="4"/>
      <c r="W1776" s="9"/>
      <c r="X1776" s="6"/>
    </row>
    <row r="1777" spans="1:24" ht="15.75" customHeight="1">
      <c r="A1777" s="3">
        <v>570911</v>
      </c>
      <c r="B1777" s="7">
        <v>41778.613715277781</v>
      </c>
      <c r="C1777" s="8">
        <v>41778.613715277781</v>
      </c>
      <c r="D1777" s="3" t="s">
        <v>9</v>
      </c>
      <c r="E1777" s="3" t="s">
        <v>15</v>
      </c>
      <c r="F1777" s="3" t="s">
        <v>27</v>
      </c>
      <c r="G1777" s="3" t="s">
        <v>16</v>
      </c>
      <c r="H1777" s="3">
        <v>74831</v>
      </c>
      <c r="V1777" s="4"/>
      <c r="W1777" s="9"/>
      <c r="X1777" s="6"/>
    </row>
    <row r="1778" spans="1:24" ht="15.75" customHeight="1">
      <c r="A1778" s="3">
        <v>693654</v>
      </c>
      <c r="B1778" s="7">
        <v>41851.752349537041</v>
      </c>
      <c r="C1778" s="8">
        <v>41851.752349537041</v>
      </c>
      <c r="D1778" s="3" t="s">
        <v>9</v>
      </c>
      <c r="E1778" s="3" t="s">
        <v>15</v>
      </c>
      <c r="F1778" s="3" t="s">
        <v>19</v>
      </c>
      <c r="G1778" s="3" t="s">
        <v>23</v>
      </c>
      <c r="H1778" s="3">
        <v>74739</v>
      </c>
      <c r="V1778" s="4"/>
      <c r="W1778" s="9"/>
      <c r="X1778" s="6"/>
    </row>
    <row r="1779" spans="1:24" ht="15.75" customHeight="1">
      <c r="A1779" s="3">
        <v>571467</v>
      </c>
      <c r="B1779" s="7">
        <v>41848.397141203706</v>
      </c>
      <c r="C1779" s="8">
        <v>41848.397141203706</v>
      </c>
      <c r="D1779" s="3" t="s">
        <v>9</v>
      </c>
      <c r="E1779" s="3" t="s">
        <v>15</v>
      </c>
      <c r="F1779" s="3" t="s">
        <v>38</v>
      </c>
      <c r="G1779" s="3" t="s">
        <v>20</v>
      </c>
      <c r="H1779" s="3">
        <v>74737</v>
      </c>
      <c r="V1779" s="4"/>
      <c r="W1779" s="9"/>
      <c r="X1779" s="6"/>
    </row>
    <row r="1780" spans="1:24" ht="15.75" customHeight="1">
      <c r="A1780" s="3">
        <v>854644</v>
      </c>
      <c r="B1780" s="7">
        <v>41769.715324074074</v>
      </c>
      <c r="C1780" s="8">
        <v>41769.715324074074</v>
      </c>
      <c r="D1780" s="3" t="s">
        <v>29</v>
      </c>
      <c r="E1780" s="3" t="s">
        <v>10</v>
      </c>
      <c r="F1780" s="3" t="s">
        <v>19</v>
      </c>
      <c r="G1780" s="3" t="s">
        <v>39</v>
      </c>
      <c r="H1780" s="3">
        <v>74733</v>
      </c>
      <c r="V1780" s="4"/>
      <c r="W1780" s="9"/>
      <c r="X1780" s="6"/>
    </row>
    <row r="1781" spans="1:24" ht="15.75" customHeight="1">
      <c r="A1781" s="3">
        <v>662521</v>
      </c>
      <c r="B1781" s="7">
        <v>41877.171388888892</v>
      </c>
      <c r="C1781" s="8">
        <v>41877.171388888892</v>
      </c>
      <c r="D1781" s="3" t="s">
        <v>9</v>
      </c>
      <c r="E1781" s="3" t="s">
        <v>37</v>
      </c>
      <c r="F1781" s="3" t="s">
        <v>34</v>
      </c>
      <c r="G1781" s="3" t="s">
        <v>28</v>
      </c>
      <c r="H1781" s="3">
        <v>74708</v>
      </c>
      <c r="V1781" s="4"/>
      <c r="W1781" s="9"/>
      <c r="X1781" s="6"/>
    </row>
    <row r="1782" spans="1:24" ht="15.75" customHeight="1">
      <c r="A1782" s="3">
        <v>846310</v>
      </c>
      <c r="B1782" s="7">
        <v>41787.347442129627</v>
      </c>
      <c r="C1782" s="8">
        <v>41787.347442129627</v>
      </c>
      <c r="D1782" s="3" t="s">
        <v>9</v>
      </c>
      <c r="E1782" s="3" t="s">
        <v>10</v>
      </c>
      <c r="F1782" s="3" t="s">
        <v>27</v>
      </c>
      <c r="G1782" s="3" t="s">
        <v>12</v>
      </c>
      <c r="H1782" s="3">
        <v>74691</v>
      </c>
      <c r="V1782" s="4"/>
      <c r="W1782" s="9"/>
      <c r="X1782" s="6"/>
    </row>
    <row r="1783" spans="1:24" ht="15.75" customHeight="1">
      <c r="A1783" s="3">
        <v>288898</v>
      </c>
      <c r="B1783" s="7">
        <v>41773.399953703702</v>
      </c>
      <c r="C1783" s="8">
        <v>41773.399953703702</v>
      </c>
      <c r="D1783" s="3" t="s">
        <v>29</v>
      </c>
      <c r="E1783" s="3" t="s">
        <v>15</v>
      </c>
      <c r="F1783" s="3" t="s">
        <v>34</v>
      </c>
      <c r="G1783" s="3" t="s">
        <v>26</v>
      </c>
      <c r="H1783" s="3">
        <v>74689</v>
      </c>
      <c r="V1783" s="4"/>
      <c r="W1783" s="9"/>
      <c r="X1783" s="6"/>
    </row>
    <row r="1784" spans="1:24" ht="15.75" customHeight="1">
      <c r="A1784" s="3">
        <v>870791</v>
      </c>
      <c r="B1784" s="7">
        <v>41849.69253472222</v>
      </c>
      <c r="C1784" s="8">
        <v>41849.69253472222</v>
      </c>
      <c r="D1784" s="3" t="s">
        <v>29</v>
      </c>
      <c r="E1784" s="3" t="s">
        <v>10</v>
      </c>
      <c r="F1784" s="3" t="s">
        <v>27</v>
      </c>
      <c r="G1784" s="3" t="s">
        <v>39</v>
      </c>
      <c r="H1784" s="3">
        <v>74681</v>
      </c>
      <c r="V1784" s="4"/>
      <c r="W1784" s="9"/>
      <c r="X1784" s="6"/>
    </row>
    <row r="1785" spans="1:24" ht="15.75" customHeight="1">
      <c r="A1785" s="3">
        <v>474253</v>
      </c>
      <c r="B1785" s="7">
        <v>41864.326631944445</v>
      </c>
      <c r="C1785" s="8">
        <v>41864.326631944445</v>
      </c>
      <c r="D1785" s="3" t="s">
        <v>29</v>
      </c>
      <c r="E1785" s="3" t="s">
        <v>15</v>
      </c>
      <c r="F1785" s="3" t="s">
        <v>30</v>
      </c>
      <c r="G1785" s="3" t="s">
        <v>28</v>
      </c>
      <c r="H1785" s="3">
        <v>74673</v>
      </c>
      <c r="V1785" s="4"/>
      <c r="W1785" s="9"/>
      <c r="X1785" s="6"/>
    </row>
    <row r="1786" spans="1:24" ht="15.75" customHeight="1">
      <c r="A1786" s="3">
        <v>742832</v>
      </c>
      <c r="B1786" s="7">
        <v>41864.144606481481</v>
      </c>
      <c r="C1786" s="8">
        <v>41864.144606481481</v>
      </c>
      <c r="D1786" s="3" t="s">
        <v>29</v>
      </c>
      <c r="E1786" s="3" t="s">
        <v>15</v>
      </c>
      <c r="F1786" s="3" t="s">
        <v>33</v>
      </c>
      <c r="G1786" s="3" t="s">
        <v>39</v>
      </c>
      <c r="H1786" s="3">
        <v>74653</v>
      </c>
      <c r="V1786" s="4"/>
      <c r="W1786" s="9"/>
      <c r="X1786" s="6"/>
    </row>
    <row r="1787" spans="1:24" ht="15.75" customHeight="1">
      <c r="A1787" s="3">
        <v>549564</v>
      </c>
      <c r="B1787" s="7">
        <v>41813.39984953704</v>
      </c>
      <c r="C1787" s="8">
        <v>41813.39984953704</v>
      </c>
      <c r="D1787" s="3" t="s">
        <v>29</v>
      </c>
      <c r="E1787" s="3" t="s">
        <v>10</v>
      </c>
      <c r="F1787" s="3" t="s">
        <v>33</v>
      </c>
      <c r="G1787" s="3" t="s">
        <v>39</v>
      </c>
      <c r="H1787" s="3">
        <v>74623</v>
      </c>
      <c r="V1787" s="4"/>
      <c r="W1787" s="9"/>
      <c r="X1787" s="6"/>
    </row>
    <row r="1788" spans="1:24" ht="15.75" customHeight="1">
      <c r="A1788" s="3">
        <v>487597</v>
      </c>
      <c r="B1788" s="7">
        <v>41862.357314814813</v>
      </c>
      <c r="C1788" s="8">
        <v>41862.357314814813</v>
      </c>
      <c r="D1788" s="3" t="s">
        <v>9</v>
      </c>
      <c r="E1788" s="3" t="s">
        <v>10</v>
      </c>
      <c r="F1788" s="3" t="s">
        <v>27</v>
      </c>
      <c r="G1788" s="3" t="s">
        <v>26</v>
      </c>
      <c r="H1788" s="3">
        <v>74590</v>
      </c>
      <c r="V1788" s="4"/>
      <c r="W1788" s="9"/>
      <c r="X1788" s="6"/>
    </row>
    <row r="1789" spans="1:24" ht="15.75" customHeight="1">
      <c r="A1789" s="3">
        <v>371445</v>
      </c>
      <c r="B1789" s="7">
        <v>41836.345891203702</v>
      </c>
      <c r="C1789" s="8">
        <v>41836.345891203702</v>
      </c>
      <c r="D1789" s="3" t="s">
        <v>9</v>
      </c>
      <c r="E1789" s="3" t="s">
        <v>10</v>
      </c>
      <c r="F1789" s="3" t="s">
        <v>27</v>
      </c>
      <c r="G1789" s="3" t="s">
        <v>28</v>
      </c>
      <c r="H1789" s="3">
        <v>74516</v>
      </c>
      <c r="V1789" s="4"/>
      <c r="W1789" s="9"/>
      <c r="X1789" s="6"/>
    </row>
    <row r="1790" spans="1:24" ht="15.75" customHeight="1">
      <c r="A1790" s="3">
        <v>452242</v>
      </c>
      <c r="B1790" s="7">
        <v>41789.370567129627</v>
      </c>
      <c r="C1790" s="8">
        <v>41789.370567129627</v>
      </c>
      <c r="D1790" s="3" t="s">
        <v>29</v>
      </c>
      <c r="E1790" s="3" t="s">
        <v>10</v>
      </c>
      <c r="F1790" s="3" t="s">
        <v>11</v>
      </c>
      <c r="G1790" s="3" t="s">
        <v>26</v>
      </c>
      <c r="H1790" s="3">
        <v>74501</v>
      </c>
      <c r="V1790" s="4"/>
      <c r="W1790" s="9"/>
      <c r="X1790" s="6"/>
    </row>
    <row r="1791" spans="1:24" ht="15.75" customHeight="1">
      <c r="A1791" s="3">
        <v>627457</v>
      </c>
      <c r="B1791" s="7">
        <v>41864.397361111114</v>
      </c>
      <c r="C1791" s="8">
        <v>41864.397361111114</v>
      </c>
      <c r="D1791" s="3" t="s">
        <v>9</v>
      </c>
      <c r="E1791" s="3" t="s">
        <v>10</v>
      </c>
      <c r="F1791" s="3" t="s">
        <v>19</v>
      </c>
      <c r="G1791" s="3" t="s">
        <v>26</v>
      </c>
      <c r="H1791" s="3">
        <v>74485</v>
      </c>
      <c r="V1791" s="4"/>
      <c r="W1791" s="9"/>
      <c r="X1791" s="6"/>
    </row>
    <row r="1792" spans="1:24" ht="15.75" customHeight="1">
      <c r="A1792" s="3">
        <v>755548</v>
      </c>
      <c r="B1792" s="7">
        <v>41837.699675925927</v>
      </c>
      <c r="C1792" s="8">
        <v>41837.699675925927</v>
      </c>
      <c r="D1792" s="3" t="s">
        <v>29</v>
      </c>
      <c r="E1792" s="3" t="s">
        <v>10</v>
      </c>
      <c r="F1792" s="3" t="s">
        <v>38</v>
      </c>
      <c r="G1792" s="3" t="s">
        <v>26</v>
      </c>
      <c r="H1792" s="3">
        <v>74463</v>
      </c>
      <c r="V1792" s="4"/>
      <c r="W1792" s="9"/>
      <c r="X1792" s="6"/>
    </row>
    <row r="1793" spans="1:24" ht="15.75" customHeight="1">
      <c r="A1793" s="3">
        <v>87713</v>
      </c>
      <c r="B1793" s="7">
        <v>41829.626817129632</v>
      </c>
      <c r="C1793" s="8">
        <v>41829.626817129632</v>
      </c>
      <c r="D1793" s="3" t="s">
        <v>9</v>
      </c>
      <c r="E1793" s="3" t="s">
        <v>15</v>
      </c>
      <c r="F1793" s="3" t="s">
        <v>19</v>
      </c>
      <c r="G1793" s="3" t="s">
        <v>26</v>
      </c>
      <c r="H1793" s="3">
        <v>74456</v>
      </c>
      <c r="V1793" s="4"/>
      <c r="W1793" s="9"/>
      <c r="X1793" s="6"/>
    </row>
    <row r="1794" spans="1:24" ht="15.75" customHeight="1">
      <c r="A1794" s="3">
        <v>609084</v>
      </c>
      <c r="B1794" s="7">
        <v>41828.376817129632</v>
      </c>
      <c r="C1794" s="8">
        <v>41828.376817129632</v>
      </c>
      <c r="D1794" s="3" t="s">
        <v>29</v>
      </c>
      <c r="E1794" s="3" t="s">
        <v>15</v>
      </c>
      <c r="F1794" s="3" t="s">
        <v>27</v>
      </c>
      <c r="G1794" s="3" t="s">
        <v>26</v>
      </c>
      <c r="H1794" s="3">
        <v>74420</v>
      </c>
      <c r="V1794" s="4"/>
      <c r="W1794" s="9"/>
      <c r="X1794" s="6"/>
    </row>
    <row r="1795" spans="1:24" ht="15.75" customHeight="1">
      <c r="A1795" s="3">
        <v>708613</v>
      </c>
      <c r="B1795" s="7">
        <v>41790.463194444441</v>
      </c>
      <c r="C1795" s="8">
        <v>41790.463194444441</v>
      </c>
      <c r="D1795" s="3" t="s">
        <v>9</v>
      </c>
      <c r="E1795" s="3" t="s">
        <v>15</v>
      </c>
      <c r="F1795" s="3" t="s">
        <v>19</v>
      </c>
      <c r="G1795" s="3" t="s">
        <v>36</v>
      </c>
      <c r="H1795" s="3">
        <v>74414</v>
      </c>
      <c r="V1795" s="4"/>
      <c r="W1795" s="9"/>
      <c r="X1795" s="6"/>
    </row>
    <row r="1796" spans="1:24" ht="15.75" customHeight="1">
      <c r="A1796" s="3">
        <v>827221</v>
      </c>
      <c r="B1796" s="7">
        <v>41864.663564814815</v>
      </c>
      <c r="C1796" s="8">
        <v>41864.663564814815</v>
      </c>
      <c r="D1796" s="3" t="s">
        <v>29</v>
      </c>
      <c r="E1796" s="3" t="s">
        <v>15</v>
      </c>
      <c r="F1796" s="3" t="s">
        <v>27</v>
      </c>
      <c r="G1796" s="3" t="s">
        <v>16</v>
      </c>
      <c r="H1796" s="3">
        <v>74391</v>
      </c>
      <c r="V1796" s="4"/>
      <c r="W1796" s="9"/>
      <c r="X1796" s="6"/>
    </row>
    <row r="1797" spans="1:24" ht="15.75" customHeight="1">
      <c r="A1797" s="3">
        <v>914596</v>
      </c>
      <c r="B1797" s="7">
        <v>41868.439375000002</v>
      </c>
      <c r="C1797" s="8">
        <v>41868.439375000002</v>
      </c>
      <c r="D1797" s="3" t="s">
        <v>9</v>
      </c>
      <c r="E1797" s="3" t="s">
        <v>10</v>
      </c>
      <c r="F1797" s="3" t="s">
        <v>19</v>
      </c>
      <c r="G1797" s="3" t="s">
        <v>36</v>
      </c>
      <c r="H1797" s="3">
        <v>74384</v>
      </c>
      <c r="V1797" s="4"/>
      <c r="W1797" s="9"/>
      <c r="X1797" s="6"/>
    </row>
    <row r="1798" spans="1:24" ht="15.75" customHeight="1">
      <c r="A1798" s="3">
        <v>986281</v>
      </c>
      <c r="B1798" s="7">
        <v>41824.455046296294</v>
      </c>
      <c r="C1798" s="8">
        <v>41824.455046296294</v>
      </c>
      <c r="D1798" s="3" t="s">
        <v>29</v>
      </c>
      <c r="E1798" s="3" t="s">
        <v>15</v>
      </c>
      <c r="F1798" s="3" t="s">
        <v>27</v>
      </c>
      <c r="G1798" s="3" t="s">
        <v>23</v>
      </c>
      <c r="H1798" s="3">
        <v>74370</v>
      </c>
      <c r="V1798" s="4"/>
      <c r="W1798" s="9"/>
      <c r="X1798" s="6"/>
    </row>
    <row r="1799" spans="1:24" ht="15.75" customHeight="1">
      <c r="A1799" s="3">
        <v>110867</v>
      </c>
      <c r="B1799" s="7">
        <v>41787.363923611112</v>
      </c>
      <c r="C1799" s="8">
        <v>41787.363923611112</v>
      </c>
      <c r="D1799" s="3" t="s">
        <v>9</v>
      </c>
      <c r="E1799" s="3" t="s">
        <v>10</v>
      </c>
      <c r="F1799" s="3" t="s">
        <v>11</v>
      </c>
      <c r="G1799" s="3" t="s">
        <v>26</v>
      </c>
      <c r="H1799" s="3">
        <v>74352</v>
      </c>
      <c r="V1799" s="4"/>
      <c r="W1799" s="9"/>
      <c r="X1799" s="6"/>
    </row>
    <row r="1800" spans="1:24" ht="15.75" customHeight="1">
      <c r="A1800" s="3">
        <v>30935</v>
      </c>
      <c r="B1800" s="7">
        <v>41843.398275462961</v>
      </c>
      <c r="C1800" s="8">
        <v>41843.398275462961</v>
      </c>
      <c r="D1800" s="3" t="s">
        <v>9</v>
      </c>
      <c r="E1800" s="3" t="s">
        <v>10</v>
      </c>
      <c r="F1800" s="3" t="s">
        <v>35</v>
      </c>
      <c r="G1800" s="3" t="s">
        <v>26</v>
      </c>
      <c r="H1800" s="3">
        <v>74320</v>
      </c>
      <c r="V1800" s="4"/>
      <c r="W1800" s="9"/>
      <c r="X1800" s="6"/>
    </row>
    <row r="1801" spans="1:24" ht="15.75" customHeight="1">
      <c r="A1801" s="3">
        <v>363668</v>
      </c>
      <c r="B1801" s="7">
        <v>41782.481851851851</v>
      </c>
      <c r="C1801" s="8">
        <v>41782.481851851851</v>
      </c>
      <c r="D1801" s="3" t="s">
        <v>9</v>
      </c>
      <c r="E1801" s="3" t="s">
        <v>10</v>
      </c>
      <c r="F1801" s="3" t="s">
        <v>19</v>
      </c>
      <c r="G1801" s="3" t="s">
        <v>28</v>
      </c>
      <c r="H1801" s="3">
        <v>74316</v>
      </c>
      <c r="V1801" s="4"/>
      <c r="W1801" s="9"/>
      <c r="X1801" s="6"/>
    </row>
    <row r="1802" spans="1:24" ht="15.75" customHeight="1">
      <c r="A1802" s="3">
        <v>578818</v>
      </c>
      <c r="B1802" s="7">
        <v>41765.415960648148</v>
      </c>
      <c r="C1802" s="8">
        <v>41765.415960648148</v>
      </c>
      <c r="D1802" s="3" t="s">
        <v>9</v>
      </c>
      <c r="E1802" s="3" t="s">
        <v>15</v>
      </c>
      <c r="F1802" s="3" t="s">
        <v>27</v>
      </c>
      <c r="G1802" s="3" t="s">
        <v>36</v>
      </c>
      <c r="H1802" s="3">
        <v>74310</v>
      </c>
      <c r="V1802" s="4"/>
      <c r="W1802" s="9"/>
      <c r="X1802" s="6"/>
    </row>
    <row r="1803" spans="1:24" ht="15.75" customHeight="1">
      <c r="A1803" s="3">
        <v>347119</v>
      </c>
      <c r="B1803" s="7">
        <v>41768.398078703707</v>
      </c>
      <c r="C1803" s="8">
        <v>41768.398078703707</v>
      </c>
      <c r="D1803" s="3" t="s">
        <v>9</v>
      </c>
      <c r="E1803" s="3" t="s">
        <v>10</v>
      </c>
      <c r="F1803" s="3" t="s">
        <v>19</v>
      </c>
      <c r="G1803" s="3" t="s">
        <v>20</v>
      </c>
      <c r="H1803" s="3">
        <v>74299</v>
      </c>
      <c r="V1803" s="4"/>
      <c r="W1803" s="9"/>
      <c r="X1803" s="6"/>
    </row>
    <row r="1804" spans="1:24" ht="15.75" customHeight="1">
      <c r="A1804" s="3">
        <v>326768</v>
      </c>
      <c r="B1804" s="7">
        <v>41850.510277777779</v>
      </c>
      <c r="C1804" s="8">
        <v>41850.510277777779</v>
      </c>
      <c r="D1804" s="3" t="s">
        <v>29</v>
      </c>
      <c r="E1804" s="3" t="s">
        <v>15</v>
      </c>
      <c r="F1804" s="3" t="s">
        <v>19</v>
      </c>
      <c r="G1804" s="3" t="s">
        <v>28</v>
      </c>
      <c r="H1804" s="3">
        <v>74244</v>
      </c>
      <c r="V1804" s="4"/>
      <c r="W1804" s="9"/>
      <c r="X1804" s="6"/>
    </row>
    <row r="1805" spans="1:24" ht="15.75" customHeight="1">
      <c r="A1805" s="3">
        <v>359396</v>
      </c>
      <c r="B1805" s="7">
        <v>41774.543553240743</v>
      </c>
      <c r="C1805" s="8">
        <v>41774.543553240743</v>
      </c>
      <c r="D1805" s="3" t="s">
        <v>29</v>
      </c>
      <c r="E1805" s="3" t="s">
        <v>10</v>
      </c>
      <c r="F1805" s="3" t="s">
        <v>27</v>
      </c>
      <c r="G1805" s="3" t="s">
        <v>28</v>
      </c>
      <c r="H1805" s="3">
        <v>74233</v>
      </c>
      <c r="V1805" s="4"/>
      <c r="W1805" s="9"/>
      <c r="X1805" s="6"/>
    </row>
    <row r="1806" spans="1:24" ht="15.75" customHeight="1">
      <c r="A1806" s="3">
        <v>921157</v>
      </c>
      <c r="B1806" s="7">
        <v>41765.746701388889</v>
      </c>
      <c r="C1806" s="8">
        <v>41765.746701388889</v>
      </c>
      <c r="D1806" s="3" t="s">
        <v>9</v>
      </c>
      <c r="E1806" s="3" t="s">
        <v>10</v>
      </c>
      <c r="F1806" s="3" t="s">
        <v>19</v>
      </c>
      <c r="G1806" s="3" t="s">
        <v>26</v>
      </c>
      <c r="H1806" s="3">
        <v>74230</v>
      </c>
      <c r="V1806" s="4"/>
      <c r="W1806" s="9"/>
      <c r="X1806" s="6"/>
    </row>
    <row r="1807" spans="1:24" ht="15.75" customHeight="1">
      <c r="A1807" s="3">
        <v>260038</v>
      </c>
      <c r="B1807" s="7">
        <v>41827.516655092593</v>
      </c>
      <c r="C1807" s="8">
        <v>41827.516655092593</v>
      </c>
      <c r="D1807" s="3" t="s">
        <v>9</v>
      </c>
      <c r="E1807" s="3" t="s">
        <v>37</v>
      </c>
      <c r="F1807" s="3" t="s">
        <v>30</v>
      </c>
      <c r="G1807" s="3" t="s">
        <v>26</v>
      </c>
      <c r="H1807" s="3">
        <v>74189</v>
      </c>
      <c r="V1807" s="4"/>
      <c r="W1807" s="9"/>
      <c r="X1807" s="6"/>
    </row>
    <row r="1808" spans="1:24" ht="15.75" customHeight="1">
      <c r="A1808" s="3">
        <v>236554</v>
      </c>
      <c r="B1808" s="7">
        <v>41772.403564814813</v>
      </c>
      <c r="C1808" s="8">
        <v>41772.403564814813</v>
      </c>
      <c r="D1808" s="3" t="s">
        <v>9</v>
      </c>
      <c r="E1808" s="3" t="s">
        <v>10</v>
      </c>
      <c r="F1808" s="3" t="s">
        <v>19</v>
      </c>
      <c r="G1808" s="3" t="s">
        <v>26</v>
      </c>
      <c r="H1808" s="3">
        <v>74129</v>
      </c>
      <c r="V1808" s="4"/>
      <c r="W1808" s="9"/>
      <c r="X1808" s="6"/>
    </row>
    <row r="1809" spans="1:24" ht="15.75" customHeight="1">
      <c r="A1809" s="3">
        <v>365644</v>
      </c>
      <c r="B1809" s="7">
        <v>41771.261134259257</v>
      </c>
      <c r="C1809" s="8">
        <v>41771.261134259257</v>
      </c>
      <c r="D1809" s="3" t="s">
        <v>29</v>
      </c>
      <c r="E1809" s="3" t="s">
        <v>15</v>
      </c>
      <c r="F1809" s="3" t="s">
        <v>27</v>
      </c>
      <c r="G1809" s="3" t="s">
        <v>26</v>
      </c>
      <c r="H1809" s="3">
        <v>74125</v>
      </c>
      <c r="V1809" s="4"/>
      <c r="W1809" s="9"/>
      <c r="X1809" s="6"/>
    </row>
    <row r="1810" spans="1:24" ht="15.75" customHeight="1">
      <c r="A1810" s="3">
        <v>902094</v>
      </c>
      <c r="B1810" s="7">
        <v>41814.340092592596</v>
      </c>
      <c r="C1810" s="8">
        <v>41814.340092592596</v>
      </c>
      <c r="D1810" s="3" t="s">
        <v>9</v>
      </c>
      <c r="E1810" s="3" t="s">
        <v>15</v>
      </c>
      <c r="F1810" s="3" t="s">
        <v>33</v>
      </c>
      <c r="G1810" s="3" t="s">
        <v>23</v>
      </c>
      <c r="H1810" s="3">
        <v>74117</v>
      </c>
      <c r="V1810" s="4"/>
      <c r="W1810" s="9"/>
      <c r="X1810" s="6"/>
    </row>
    <row r="1811" spans="1:24" ht="15.75" customHeight="1">
      <c r="A1811" s="3">
        <v>947587</v>
      </c>
      <c r="B1811" s="7">
        <v>41877.785127314812</v>
      </c>
      <c r="C1811" s="8">
        <v>41877.785127314812</v>
      </c>
      <c r="D1811" s="3" t="s">
        <v>9</v>
      </c>
      <c r="E1811" s="3" t="s">
        <v>15</v>
      </c>
      <c r="F1811" s="3" t="s">
        <v>19</v>
      </c>
      <c r="G1811" s="3" t="s">
        <v>16</v>
      </c>
      <c r="H1811" s="3">
        <v>74117</v>
      </c>
      <c r="V1811" s="4"/>
      <c r="W1811" s="9"/>
      <c r="X1811" s="6"/>
    </row>
    <row r="1812" spans="1:24" ht="15.75" customHeight="1">
      <c r="A1812" s="3">
        <v>214693</v>
      </c>
      <c r="B1812" s="7">
        <v>41765.518148148149</v>
      </c>
      <c r="C1812" s="8">
        <v>41765.518148148149</v>
      </c>
      <c r="D1812" s="3" t="s">
        <v>29</v>
      </c>
      <c r="E1812" s="3" t="s">
        <v>15</v>
      </c>
      <c r="F1812" s="3" t="s">
        <v>27</v>
      </c>
      <c r="G1812" s="3" t="s">
        <v>32</v>
      </c>
      <c r="H1812" s="3">
        <v>74099</v>
      </c>
      <c r="V1812" s="4"/>
      <c r="W1812" s="9"/>
      <c r="X1812" s="6"/>
    </row>
    <row r="1813" spans="1:24" ht="15.75" customHeight="1">
      <c r="A1813" s="3">
        <v>805679</v>
      </c>
      <c r="B1813" s="7">
        <v>41850.652256944442</v>
      </c>
      <c r="C1813" s="8">
        <v>41850.652256944442</v>
      </c>
      <c r="D1813" s="3" t="s">
        <v>29</v>
      </c>
      <c r="E1813" s="3" t="s">
        <v>15</v>
      </c>
      <c r="F1813" s="3" t="s">
        <v>27</v>
      </c>
      <c r="G1813" s="3" t="s">
        <v>16</v>
      </c>
      <c r="H1813" s="3">
        <v>74073</v>
      </c>
      <c r="V1813" s="4"/>
      <c r="W1813" s="9"/>
      <c r="X1813" s="6"/>
    </row>
    <row r="1814" spans="1:24" ht="15.75" customHeight="1">
      <c r="A1814" s="3">
        <v>489709</v>
      </c>
      <c r="B1814" s="7">
        <v>41817.550752314812</v>
      </c>
      <c r="C1814" s="8">
        <v>41817.550752314812</v>
      </c>
      <c r="D1814" s="3" t="s">
        <v>29</v>
      </c>
      <c r="E1814" s="3" t="s">
        <v>10</v>
      </c>
      <c r="F1814" s="3" t="s">
        <v>27</v>
      </c>
      <c r="G1814" s="3" t="s">
        <v>39</v>
      </c>
      <c r="H1814" s="3">
        <v>74065</v>
      </c>
      <c r="V1814" s="4"/>
      <c r="W1814" s="9"/>
      <c r="X1814" s="6"/>
    </row>
    <row r="1815" spans="1:24" ht="15.75" customHeight="1">
      <c r="A1815" s="3">
        <v>67507</v>
      </c>
      <c r="B1815" s="7">
        <v>41789.43277777778</v>
      </c>
      <c r="C1815" s="8">
        <v>41789.43277777778</v>
      </c>
      <c r="D1815" s="3" t="s">
        <v>9</v>
      </c>
      <c r="E1815" s="3" t="s">
        <v>15</v>
      </c>
      <c r="F1815" s="3" t="s">
        <v>33</v>
      </c>
      <c r="G1815" s="3" t="s">
        <v>28</v>
      </c>
      <c r="H1815" s="3">
        <v>74044</v>
      </c>
      <c r="V1815" s="4"/>
      <c r="W1815" s="9"/>
      <c r="X1815" s="6"/>
    </row>
    <row r="1816" spans="1:24" ht="15.75" customHeight="1">
      <c r="A1816" s="3">
        <v>16272</v>
      </c>
      <c r="B1816" s="7">
        <v>41814.823310185187</v>
      </c>
      <c r="C1816" s="8">
        <v>41814.823310185187</v>
      </c>
      <c r="D1816" s="3" t="s">
        <v>9</v>
      </c>
      <c r="E1816" s="3" t="s">
        <v>10</v>
      </c>
      <c r="F1816" s="3" t="s">
        <v>19</v>
      </c>
      <c r="G1816" s="3" t="s">
        <v>36</v>
      </c>
      <c r="H1816" s="3">
        <v>74022</v>
      </c>
      <c r="V1816" s="4"/>
      <c r="W1816" s="9"/>
      <c r="X1816" s="6"/>
    </row>
    <row r="1817" spans="1:24" ht="15.75" customHeight="1">
      <c r="A1817" s="3">
        <v>926169</v>
      </c>
      <c r="B1817" s="7">
        <v>41772.398252314815</v>
      </c>
      <c r="C1817" s="8">
        <v>41772.398252314815</v>
      </c>
      <c r="D1817" s="3" t="s">
        <v>9</v>
      </c>
      <c r="E1817" s="3" t="s">
        <v>15</v>
      </c>
      <c r="F1817" s="3" t="s">
        <v>27</v>
      </c>
      <c r="G1817" s="3" t="s">
        <v>23</v>
      </c>
      <c r="H1817" s="3">
        <v>74005</v>
      </c>
      <c r="V1817" s="4"/>
      <c r="W1817" s="9"/>
      <c r="X1817" s="6"/>
    </row>
    <row r="1818" spans="1:24" ht="15.75" customHeight="1">
      <c r="A1818" s="3">
        <v>835229</v>
      </c>
      <c r="B1818" s="7">
        <v>41831.726331018515</v>
      </c>
      <c r="C1818" s="8">
        <v>41831.726331018515</v>
      </c>
      <c r="D1818" s="3" t="s">
        <v>9</v>
      </c>
      <c r="E1818" s="3" t="s">
        <v>10</v>
      </c>
      <c r="F1818" s="3" t="s">
        <v>19</v>
      </c>
      <c r="G1818" s="3" t="s">
        <v>26</v>
      </c>
      <c r="H1818" s="3">
        <v>73989</v>
      </c>
      <c r="V1818" s="4"/>
      <c r="W1818" s="9"/>
      <c r="X1818" s="6"/>
    </row>
    <row r="1819" spans="1:24" ht="15.75" customHeight="1">
      <c r="A1819" s="3">
        <v>719910</v>
      </c>
      <c r="B1819" s="7">
        <v>41837.531481481485</v>
      </c>
      <c r="C1819" s="8">
        <v>41837.531481481485</v>
      </c>
      <c r="D1819" s="3" t="s">
        <v>9</v>
      </c>
      <c r="E1819" s="3" t="s">
        <v>15</v>
      </c>
      <c r="F1819" s="3" t="s">
        <v>19</v>
      </c>
      <c r="G1819" s="3" t="s">
        <v>28</v>
      </c>
      <c r="H1819" s="3">
        <v>73988</v>
      </c>
      <c r="V1819" s="4"/>
      <c r="W1819" s="9"/>
      <c r="X1819" s="6"/>
    </row>
    <row r="1820" spans="1:24" ht="15.75" customHeight="1">
      <c r="A1820" s="3">
        <v>227300</v>
      </c>
      <c r="B1820" s="7">
        <v>41876.589768518519</v>
      </c>
      <c r="C1820" s="8">
        <v>41876.589768518519</v>
      </c>
      <c r="D1820" s="3" t="s">
        <v>9</v>
      </c>
      <c r="E1820" s="3" t="s">
        <v>10</v>
      </c>
      <c r="F1820" s="3" t="s">
        <v>27</v>
      </c>
      <c r="G1820" s="3" t="s">
        <v>26</v>
      </c>
      <c r="H1820" s="3">
        <v>73979</v>
      </c>
      <c r="V1820" s="4"/>
      <c r="W1820" s="9"/>
      <c r="X1820" s="6"/>
    </row>
    <row r="1821" spans="1:24" ht="15.75" customHeight="1">
      <c r="A1821" s="3">
        <v>340032</v>
      </c>
      <c r="B1821" s="7">
        <v>41856.273101851853</v>
      </c>
      <c r="C1821" s="8">
        <v>41856.273101851853</v>
      </c>
      <c r="D1821" s="3" t="s">
        <v>9</v>
      </c>
      <c r="E1821" s="3" t="s">
        <v>15</v>
      </c>
      <c r="F1821" s="3" t="s">
        <v>27</v>
      </c>
      <c r="G1821" s="3" t="s">
        <v>26</v>
      </c>
      <c r="H1821" s="3">
        <v>73978</v>
      </c>
      <c r="V1821" s="4"/>
      <c r="W1821" s="9"/>
      <c r="X1821" s="6"/>
    </row>
    <row r="1822" spans="1:24" ht="15.75" customHeight="1">
      <c r="A1822" s="3">
        <v>959449</v>
      </c>
      <c r="B1822" s="7">
        <v>41821.528263888889</v>
      </c>
      <c r="C1822" s="8">
        <v>41821.528263888889</v>
      </c>
      <c r="D1822" s="3" t="s">
        <v>9</v>
      </c>
      <c r="E1822" s="3" t="s">
        <v>15</v>
      </c>
      <c r="F1822" s="3" t="s">
        <v>30</v>
      </c>
      <c r="G1822" s="3" t="s">
        <v>20</v>
      </c>
      <c r="H1822" s="3">
        <v>73977</v>
      </c>
      <c r="V1822" s="4"/>
      <c r="W1822" s="9"/>
      <c r="X1822" s="6"/>
    </row>
    <row r="1823" spans="1:24" ht="15.75" customHeight="1">
      <c r="A1823" s="3">
        <v>34542</v>
      </c>
      <c r="B1823" s="7">
        <v>41836.749664351853</v>
      </c>
      <c r="C1823" s="8">
        <v>41836.749664351853</v>
      </c>
      <c r="D1823" s="3" t="s">
        <v>29</v>
      </c>
      <c r="E1823" s="3" t="s">
        <v>10</v>
      </c>
      <c r="F1823" s="3" t="s">
        <v>19</v>
      </c>
      <c r="G1823" s="3" t="s">
        <v>39</v>
      </c>
      <c r="H1823" s="3">
        <v>73966</v>
      </c>
      <c r="V1823" s="4"/>
      <c r="W1823" s="9"/>
      <c r="X1823" s="6"/>
    </row>
    <row r="1824" spans="1:24" ht="15.75" customHeight="1">
      <c r="A1824" s="3">
        <v>368942</v>
      </c>
      <c r="B1824" s="7">
        <v>41776.615810185183</v>
      </c>
      <c r="C1824" s="8">
        <v>41776.615810185183</v>
      </c>
      <c r="D1824" s="3" t="s">
        <v>9</v>
      </c>
      <c r="E1824" s="3" t="s">
        <v>15</v>
      </c>
      <c r="F1824" s="3" t="s">
        <v>19</v>
      </c>
      <c r="G1824" s="3" t="s">
        <v>32</v>
      </c>
      <c r="H1824" s="3">
        <v>73960</v>
      </c>
      <c r="V1824" s="4"/>
      <c r="W1824" s="9"/>
      <c r="X1824" s="6"/>
    </row>
    <row r="1825" spans="1:24" ht="15.75" customHeight="1">
      <c r="A1825" s="3">
        <v>808970</v>
      </c>
      <c r="B1825" s="7">
        <v>41817.816435185188</v>
      </c>
      <c r="C1825" s="8">
        <v>41817.816435185188</v>
      </c>
      <c r="D1825" s="3" t="s">
        <v>9</v>
      </c>
      <c r="E1825" s="3" t="s">
        <v>15</v>
      </c>
      <c r="F1825" s="3" t="s">
        <v>40</v>
      </c>
      <c r="G1825" s="3" t="s">
        <v>39</v>
      </c>
      <c r="H1825" s="3">
        <v>73949</v>
      </c>
      <c r="V1825" s="4"/>
      <c r="W1825" s="9"/>
      <c r="X1825" s="6"/>
    </row>
    <row r="1826" spans="1:24" ht="15.75" customHeight="1">
      <c r="A1826" s="3">
        <v>249278</v>
      </c>
      <c r="B1826" s="7">
        <v>41830.39303240741</v>
      </c>
      <c r="C1826" s="8">
        <v>41830.39303240741</v>
      </c>
      <c r="D1826" s="3" t="s">
        <v>9</v>
      </c>
      <c r="E1826" s="3" t="s">
        <v>10</v>
      </c>
      <c r="F1826" s="3" t="s">
        <v>27</v>
      </c>
      <c r="G1826" s="3" t="s">
        <v>31</v>
      </c>
      <c r="H1826" s="3">
        <v>73940</v>
      </c>
      <c r="V1826" s="4"/>
      <c r="W1826" s="9"/>
      <c r="X1826" s="6"/>
    </row>
    <row r="1827" spans="1:24" ht="15.75" customHeight="1">
      <c r="A1827" s="3">
        <v>372707</v>
      </c>
      <c r="B1827" s="7">
        <v>41864.398414351854</v>
      </c>
      <c r="C1827" s="8">
        <v>41864.398414351854</v>
      </c>
      <c r="D1827" s="3" t="s">
        <v>29</v>
      </c>
      <c r="E1827" s="3" t="s">
        <v>15</v>
      </c>
      <c r="F1827" s="3" t="s">
        <v>27</v>
      </c>
      <c r="G1827" s="3" t="s">
        <v>16</v>
      </c>
      <c r="H1827" s="3">
        <v>73900</v>
      </c>
      <c r="V1827" s="4"/>
      <c r="W1827" s="9"/>
      <c r="X1827" s="6"/>
    </row>
    <row r="1828" spans="1:24" ht="15.75" customHeight="1">
      <c r="A1828" s="3">
        <v>608929</v>
      </c>
      <c r="B1828" s="7">
        <v>41828.754212962966</v>
      </c>
      <c r="C1828" s="8">
        <v>41828.754212962966</v>
      </c>
      <c r="D1828" s="3" t="s">
        <v>29</v>
      </c>
      <c r="E1828" s="3" t="s">
        <v>10</v>
      </c>
      <c r="F1828" s="3" t="s">
        <v>35</v>
      </c>
      <c r="G1828" s="3" t="s">
        <v>39</v>
      </c>
      <c r="H1828" s="3">
        <v>73890</v>
      </c>
      <c r="V1828" s="4"/>
      <c r="W1828" s="9"/>
      <c r="X1828" s="6"/>
    </row>
    <row r="1829" spans="1:24" ht="15.75" customHeight="1">
      <c r="A1829" s="3">
        <v>749336</v>
      </c>
      <c r="B1829" s="7">
        <v>41816.374652777777</v>
      </c>
      <c r="C1829" s="8">
        <v>41816.374652777777</v>
      </c>
      <c r="D1829" s="3" t="s">
        <v>9</v>
      </c>
      <c r="E1829" s="3" t="s">
        <v>15</v>
      </c>
      <c r="F1829" s="3" t="s">
        <v>30</v>
      </c>
      <c r="G1829" s="3" t="s">
        <v>20</v>
      </c>
      <c r="H1829" s="3">
        <v>73876</v>
      </c>
      <c r="V1829" s="4"/>
      <c r="W1829" s="9"/>
      <c r="X1829" s="6"/>
    </row>
    <row r="1830" spans="1:24" ht="15.75" customHeight="1">
      <c r="A1830" s="3">
        <v>138733</v>
      </c>
      <c r="B1830" s="7">
        <v>41859.529467592591</v>
      </c>
      <c r="C1830" s="8">
        <v>41859.529467592591</v>
      </c>
      <c r="D1830" s="3" t="s">
        <v>9</v>
      </c>
      <c r="E1830" s="3" t="s">
        <v>15</v>
      </c>
      <c r="F1830" s="3" t="s">
        <v>27</v>
      </c>
      <c r="G1830" s="3" t="s">
        <v>39</v>
      </c>
      <c r="H1830" s="3">
        <v>73873</v>
      </c>
      <c r="V1830" s="4"/>
      <c r="W1830" s="9"/>
      <c r="X1830" s="6"/>
    </row>
    <row r="1831" spans="1:24" ht="15.75" customHeight="1">
      <c r="A1831" s="3">
        <v>409904</v>
      </c>
      <c r="B1831" s="7">
        <v>41793.220937500002</v>
      </c>
      <c r="C1831" s="8">
        <v>41793.220937500002</v>
      </c>
      <c r="D1831" s="3" t="s">
        <v>9</v>
      </c>
      <c r="E1831" s="3" t="s">
        <v>15</v>
      </c>
      <c r="F1831" s="3" t="s">
        <v>38</v>
      </c>
      <c r="G1831" s="3" t="s">
        <v>26</v>
      </c>
      <c r="H1831" s="3">
        <v>73859</v>
      </c>
      <c r="V1831" s="4"/>
      <c r="W1831" s="9"/>
      <c r="X1831" s="6"/>
    </row>
    <row r="1832" spans="1:24" ht="15.75" customHeight="1">
      <c r="A1832" s="3">
        <v>228826</v>
      </c>
      <c r="B1832" s="7">
        <v>41801.263842592591</v>
      </c>
      <c r="C1832" s="8">
        <v>41801.263842592591</v>
      </c>
      <c r="D1832" s="3" t="s">
        <v>29</v>
      </c>
      <c r="E1832" s="3" t="s">
        <v>10</v>
      </c>
      <c r="F1832" s="3" t="s">
        <v>11</v>
      </c>
      <c r="G1832" s="3" t="s">
        <v>26</v>
      </c>
      <c r="H1832" s="3">
        <v>73850</v>
      </c>
      <c r="V1832" s="4"/>
      <c r="W1832" s="9"/>
      <c r="X1832" s="6"/>
    </row>
    <row r="1833" spans="1:24" ht="15.75" customHeight="1">
      <c r="A1833" s="3">
        <v>963868</v>
      </c>
      <c r="B1833" s="7">
        <v>41808.723368055558</v>
      </c>
      <c r="C1833" s="8">
        <v>41808.723368055558</v>
      </c>
      <c r="D1833" s="3" t="s">
        <v>29</v>
      </c>
      <c r="E1833" s="3" t="s">
        <v>15</v>
      </c>
      <c r="F1833" s="3" t="s">
        <v>19</v>
      </c>
      <c r="G1833" s="3" t="s">
        <v>26</v>
      </c>
      <c r="H1833" s="3">
        <v>73842</v>
      </c>
      <c r="V1833" s="4"/>
      <c r="W1833" s="9"/>
      <c r="X1833" s="6"/>
    </row>
    <row r="1834" spans="1:24" ht="15.75" customHeight="1">
      <c r="A1834" s="3">
        <v>779204</v>
      </c>
      <c r="B1834" s="7">
        <v>41809.397604166668</v>
      </c>
      <c r="C1834" s="8">
        <v>41809.397604166668</v>
      </c>
      <c r="D1834" s="3" t="s">
        <v>9</v>
      </c>
      <c r="E1834" s="3" t="s">
        <v>10</v>
      </c>
      <c r="F1834" s="3" t="s">
        <v>19</v>
      </c>
      <c r="G1834" s="3" t="s">
        <v>28</v>
      </c>
      <c r="H1834" s="3">
        <v>73833</v>
      </c>
      <c r="V1834" s="4"/>
      <c r="W1834" s="9"/>
      <c r="X1834" s="6"/>
    </row>
    <row r="1835" spans="1:24" ht="15.75" customHeight="1">
      <c r="A1835" s="3">
        <v>888007</v>
      </c>
      <c r="B1835" s="7">
        <v>41827.459108796298</v>
      </c>
      <c r="C1835" s="8">
        <v>41827.459108796298</v>
      </c>
      <c r="D1835" s="3" t="s">
        <v>9</v>
      </c>
      <c r="E1835" s="3" t="s">
        <v>15</v>
      </c>
      <c r="F1835" s="3" t="s">
        <v>27</v>
      </c>
      <c r="G1835" s="3" t="s">
        <v>26</v>
      </c>
      <c r="H1835" s="3">
        <v>73820</v>
      </c>
      <c r="V1835" s="4"/>
      <c r="W1835" s="9"/>
      <c r="X1835" s="6"/>
    </row>
    <row r="1836" spans="1:24" ht="15.75" customHeight="1">
      <c r="A1836" s="3">
        <v>272114</v>
      </c>
      <c r="B1836" s="7">
        <v>41808.70652777778</v>
      </c>
      <c r="C1836" s="8">
        <v>41808.70652777778</v>
      </c>
      <c r="D1836" s="3" t="s">
        <v>9</v>
      </c>
      <c r="E1836" s="3" t="s">
        <v>15</v>
      </c>
      <c r="F1836" s="3" t="s">
        <v>27</v>
      </c>
      <c r="G1836" s="3" t="s">
        <v>36</v>
      </c>
      <c r="H1836" s="3">
        <v>73785</v>
      </c>
      <c r="V1836" s="4"/>
      <c r="W1836" s="9"/>
      <c r="X1836" s="6"/>
    </row>
    <row r="1837" spans="1:24" ht="15.75" customHeight="1">
      <c r="A1837" s="3">
        <v>696923</v>
      </c>
      <c r="B1837" s="7">
        <v>41867.287280092591</v>
      </c>
      <c r="C1837" s="8">
        <v>41867.287280092591</v>
      </c>
      <c r="D1837" s="3" t="s">
        <v>29</v>
      </c>
      <c r="E1837" s="3" t="s">
        <v>15</v>
      </c>
      <c r="F1837" s="3" t="s">
        <v>19</v>
      </c>
      <c r="G1837" s="3" t="s">
        <v>16</v>
      </c>
      <c r="H1837" s="3">
        <v>73767</v>
      </c>
      <c r="V1837" s="4"/>
      <c r="W1837" s="9"/>
      <c r="X1837" s="6"/>
    </row>
    <row r="1838" spans="1:24" ht="15.75" customHeight="1">
      <c r="A1838" s="3">
        <v>123900</v>
      </c>
      <c r="B1838" s="7">
        <v>41863.397557870368</v>
      </c>
      <c r="C1838" s="8">
        <v>41863.397557870368</v>
      </c>
      <c r="D1838" s="3" t="s">
        <v>9</v>
      </c>
      <c r="E1838" s="3" t="s">
        <v>37</v>
      </c>
      <c r="F1838" s="3" t="s">
        <v>19</v>
      </c>
      <c r="G1838" s="3" t="s">
        <v>28</v>
      </c>
      <c r="H1838" s="3">
        <v>73766</v>
      </c>
      <c r="V1838" s="4"/>
      <c r="W1838" s="9"/>
      <c r="X1838" s="6"/>
    </row>
    <row r="1839" spans="1:24" ht="15.75" customHeight="1">
      <c r="A1839" s="3">
        <v>340577</v>
      </c>
      <c r="B1839" s="7">
        <v>41785.359733796293</v>
      </c>
      <c r="C1839" s="8">
        <v>41785.359733796293</v>
      </c>
      <c r="D1839" s="3" t="s">
        <v>9</v>
      </c>
      <c r="E1839" s="3" t="s">
        <v>15</v>
      </c>
      <c r="F1839" s="3" t="s">
        <v>19</v>
      </c>
      <c r="G1839" s="3" t="s">
        <v>23</v>
      </c>
      <c r="H1839" s="3">
        <v>73762</v>
      </c>
      <c r="V1839" s="4"/>
      <c r="W1839" s="9"/>
      <c r="X1839" s="6"/>
    </row>
    <row r="1840" spans="1:24" ht="15.75" customHeight="1">
      <c r="A1840" s="3">
        <v>935622</v>
      </c>
      <c r="B1840" s="7">
        <v>41877.660046296296</v>
      </c>
      <c r="C1840" s="8">
        <v>41877.660046296296</v>
      </c>
      <c r="D1840" s="3" t="s">
        <v>9</v>
      </c>
      <c r="E1840" s="3" t="s">
        <v>15</v>
      </c>
      <c r="F1840" s="3" t="s">
        <v>27</v>
      </c>
      <c r="G1840" s="3" t="s">
        <v>26</v>
      </c>
      <c r="H1840" s="3">
        <v>73758</v>
      </c>
      <c r="V1840" s="4"/>
      <c r="W1840" s="9"/>
      <c r="X1840" s="6"/>
    </row>
    <row r="1841" spans="1:24" ht="15.75" customHeight="1">
      <c r="A1841" s="3">
        <v>245882</v>
      </c>
      <c r="B1841" s="7">
        <v>41785.398240740738</v>
      </c>
      <c r="C1841" s="8">
        <v>41785.398240740738</v>
      </c>
      <c r="D1841" s="3" t="s">
        <v>9</v>
      </c>
      <c r="E1841" s="3" t="s">
        <v>10</v>
      </c>
      <c r="F1841" s="3" t="s">
        <v>19</v>
      </c>
      <c r="G1841" s="3" t="s">
        <v>20</v>
      </c>
      <c r="H1841" s="3">
        <v>73749</v>
      </c>
      <c r="V1841" s="4"/>
      <c r="W1841" s="9"/>
      <c r="X1841" s="6"/>
    </row>
    <row r="1842" spans="1:24" ht="15.75" customHeight="1">
      <c r="A1842" s="3">
        <v>867722</v>
      </c>
      <c r="B1842" s="7">
        <v>41779.7496875</v>
      </c>
      <c r="C1842" s="8">
        <v>41779.7496875</v>
      </c>
      <c r="D1842" s="3" t="s">
        <v>9</v>
      </c>
      <c r="E1842" s="3" t="s">
        <v>10</v>
      </c>
      <c r="F1842" s="3" t="s">
        <v>27</v>
      </c>
      <c r="G1842" s="3" t="s">
        <v>26</v>
      </c>
      <c r="H1842" s="3">
        <v>73710</v>
      </c>
      <c r="V1842" s="4"/>
      <c r="W1842" s="9"/>
      <c r="X1842" s="6"/>
    </row>
    <row r="1843" spans="1:24" ht="15.75" customHeight="1">
      <c r="A1843" s="3">
        <v>964616</v>
      </c>
      <c r="B1843" s="7">
        <v>41796.650879629633</v>
      </c>
      <c r="C1843" s="8">
        <v>41796.650879629633</v>
      </c>
      <c r="D1843" s="3" t="s">
        <v>9</v>
      </c>
      <c r="E1843" s="3" t="s">
        <v>15</v>
      </c>
      <c r="F1843" s="3" t="s">
        <v>19</v>
      </c>
      <c r="G1843" s="3" t="s">
        <v>20</v>
      </c>
      <c r="H1843" s="3">
        <v>73705</v>
      </c>
      <c r="V1843" s="4"/>
      <c r="W1843" s="9"/>
      <c r="X1843" s="6"/>
    </row>
    <row r="1844" spans="1:24" ht="15.75" customHeight="1">
      <c r="A1844" s="3">
        <v>31461</v>
      </c>
      <c r="B1844" s="7">
        <v>41811.345682870371</v>
      </c>
      <c r="C1844" s="8">
        <v>41811.345682870371</v>
      </c>
      <c r="D1844" s="3" t="s">
        <v>9</v>
      </c>
      <c r="E1844" s="3" t="s">
        <v>15</v>
      </c>
      <c r="F1844" s="3" t="s">
        <v>27</v>
      </c>
      <c r="G1844" s="3" t="s">
        <v>39</v>
      </c>
      <c r="H1844" s="3">
        <v>73684</v>
      </c>
      <c r="V1844" s="4"/>
      <c r="W1844" s="9"/>
      <c r="X1844" s="6"/>
    </row>
    <row r="1845" spans="1:24" ht="15.75" customHeight="1">
      <c r="A1845" s="3">
        <v>334311</v>
      </c>
      <c r="B1845" s="7">
        <v>41859.575416666667</v>
      </c>
      <c r="C1845" s="8">
        <v>41859.575416666667</v>
      </c>
      <c r="D1845" s="3" t="s">
        <v>9</v>
      </c>
      <c r="E1845" s="3" t="s">
        <v>10</v>
      </c>
      <c r="F1845" s="3" t="s">
        <v>27</v>
      </c>
      <c r="G1845" s="3" t="s">
        <v>28</v>
      </c>
      <c r="H1845" s="3">
        <v>73643</v>
      </c>
      <c r="V1845" s="4"/>
      <c r="W1845" s="9"/>
      <c r="X1845" s="6"/>
    </row>
    <row r="1846" spans="1:24" ht="15.75" customHeight="1">
      <c r="A1846" s="3">
        <v>350361</v>
      </c>
      <c r="B1846" s="7">
        <v>41810.314201388886</v>
      </c>
      <c r="C1846" s="8">
        <v>41810.314201388886</v>
      </c>
      <c r="D1846" s="3" t="s">
        <v>9</v>
      </c>
      <c r="E1846" s="3" t="s">
        <v>10</v>
      </c>
      <c r="F1846" s="3" t="s">
        <v>27</v>
      </c>
      <c r="G1846" s="3" t="s">
        <v>28</v>
      </c>
      <c r="H1846" s="3">
        <v>73640</v>
      </c>
      <c r="V1846" s="4"/>
      <c r="W1846" s="9"/>
      <c r="X1846" s="6"/>
    </row>
    <row r="1847" spans="1:24" ht="15.75" customHeight="1">
      <c r="A1847" s="3">
        <v>695647</v>
      </c>
      <c r="B1847" s="7">
        <v>41822.424641203703</v>
      </c>
      <c r="C1847" s="8">
        <v>41822.424641203703</v>
      </c>
      <c r="D1847" s="3" t="s">
        <v>9</v>
      </c>
      <c r="E1847" s="3" t="s">
        <v>15</v>
      </c>
      <c r="F1847" s="3" t="s">
        <v>19</v>
      </c>
      <c r="G1847" s="3" t="s">
        <v>20</v>
      </c>
      <c r="H1847" s="3">
        <v>73636</v>
      </c>
      <c r="V1847" s="4"/>
      <c r="W1847" s="9"/>
      <c r="X1847" s="6"/>
    </row>
    <row r="1848" spans="1:24" ht="15.75" customHeight="1">
      <c r="A1848" s="3">
        <v>882530</v>
      </c>
      <c r="B1848" s="7">
        <v>41760.151898148149</v>
      </c>
      <c r="C1848" s="8">
        <v>41760.151898148149</v>
      </c>
      <c r="D1848" s="3" t="s">
        <v>29</v>
      </c>
      <c r="E1848" s="3" t="s">
        <v>15</v>
      </c>
      <c r="F1848" s="3" t="s">
        <v>19</v>
      </c>
      <c r="G1848" s="3" t="s">
        <v>16</v>
      </c>
      <c r="H1848" s="3">
        <v>73635</v>
      </c>
      <c r="V1848" s="4"/>
      <c r="W1848" s="9"/>
      <c r="X1848" s="6"/>
    </row>
    <row r="1849" spans="1:24" ht="15.75" customHeight="1">
      <c r="A1849" s="3">
        <v>332762</v>
      </c>
      <c r="B1849" s="7">
        <v>41871.384687500002</v>
      </c>
      <c r="C1849" s="8">
        <v>41871.384687500002</v>
      </c>
      <c r="D1849" s="3" t="s">
        <v>9</v>
      </c>
      <c r="E1849" s="3" t="s">
        <v>15</v>
      </c>
      <c r="F1849" s="3" t="s">
        <v>19</v>
      </c>
      <c r="G1849" s="3" t="s">
        <v>28</v>
      </c>
      <c r="H1849" s="3">
        <v>73631</v>
      </c>
      <c r="V1849" s="4"/>
      <c r="W1849" s="9"/>
      <c r="X1849" s="6"/>
    </row>
    <row r="1850" spans="1:24" ht="15.75" customHeight="1">
      <c r="A1850" s="3">
        <v>926098</v>
      </c>
      <c r="B1850" s="7">
        <v>41782.152256944442</v>
      </c>
      <c r="C1850" s="8">
        <v>41782.152256944442</v>
      </c>
      <c r="D1850" s="3" t="s">
        <v>29</v>
      </c>
      <c r="E1850" s="3" t="s">
        <v>10</v>
      </c>
      <c r="F1850" s="3" t="s">
        <v>30</v>
      </c>
      <c r="G1850" s="3" t="s">
        <v>31</v>
      </c>
      <c r="H1850" s="3">
        <v>73626</v>
      </c>
      <c r="V1850" s="4"/>
      <c r="W1850" s="9"/>
      <c r="X1850" s="6"/>
    </row>
    <row r="1851" spans="1:24" ht="15.75" customHeight="1">
      <c r="A1851" s="3">
        <v>168642</v>
      </c>
      <c r="B1851" s="7">
        <v>41845.957349537035</v>
      </c>
      <c r="C1851" s="8">
        <v>41845.957349537035</v>
      </c>
      <c r="D1851" s="3" t="s">
        <v>29</v>
      </c>
      <c r="E1851" s="3" t="s">
        <v>15</v>
      </c>
      <c r="F1851" s="3" t="s">
        <v>27</v>
      </c>
      <c r="G1851" s="3" t="s">
        <v>20</v>
      </c>
      <c r="H1851" s="3">
        <v>73619</v>
      </c>
      <c r="V1851" s="4"/>
      <c r="W1851" s="9"/>
      <c r="X1851" s="6"/>
    </row>
    <row r="1852" spans="1:24" ht="15.75" customHeight="1">
      <c r="A1852" s="3">
        <v>52501</v>
      </c>
      <c r="B1852" s="7">
        <v>41850.655034722222</v>
      </c>
      <c r="C1852" s="8">
        <v>41850.655034722222</v>
      </c>
      <c r="D1852" s="3" t="s">
        <v>9</v>
      </c>
      <c r="E1852" s="3" t="s">
        <v>15</v>
      </c>
      <c r="F1852" s="3" t="s">
        <v>27</v>
      </c>
      <c r="G1852" s="3" t="s">
        <v>16</v>
      </c>
      <c r="H1852" s="3">
        <v>73594</v>
      </c>
      <c r="V1852" s="4"/>
      <c r="W1852" s="9"/>
      <c r="X1852" s="6"/>
    </row>
    <row r="1853" spans="1:24" ht="15.75" customHeight="1">
      <c r="A1853" s="3">
        <v>345437</v>
      </c>
      <c r="B1853" s="7">
        <v>41794.0156712963</v>
      </c>
      <c r="C1853" s="8">
        <v>41794.0156712963</v>
      </c>
      <c r="D1853" s="3" t="s">
        <v>29</v>
      </c>
      <c r="E1853" s="3" t="s">
        <v>10</v>
      </c>
      <c r="F1853" s="3" t="s">
        <v>19</v>
      </c>
      <c r="G1853" s="3" t="s">
        <v>26</v>
      </c>
      <c r="H1853" s="3">
        <v>73591</v>
      </c>
      <c r="V1853" s="4"/>
      <c r="W1853" s="9"/>
      <c r="X1853" s="6"/>
    </row>
    <row r="1854" spans="1:24" ht="15.75" customHeight="1">
      <c r="A1854" s="3">
        <v>120968</v>
      </c>
      <c r="B1854" s="7">
        <v>41804.467430555553</v>
      </c>
      <c r="C1854" s="8">
        <v>41804.467430555553</v>
      </c>
      <c r="D1854" s="3" t="s">
        <v>9</v>
      </c>
      <c r="E1854" s="3" t="s">
        <v>15</v>
      </c>
      <c r="F1854" s="3" t="s">
        <v>27</v>
      </c>
      <c r="G1854" s="3" t="s">
        <v>26</v>
      </c>
      <c r="H1854" s="3">
        <v>73584</v>
      </c>
      <c r="V1854" s="4"/>
      <c r="W1854" s="9"/>
      <c r="X1854" s="6"/>
    </row>
    <row r="1855" spans="1:24" ht="15.75" customHeight="1">
      <c r="A1855" s="3">
        <v>513166</v>
      </c>
      <c r="B1855" s="7">
        <v>41760.953842592593</v>
      </c>
      <c r="C1855" s="8">
        <v>41760.953842592593</v>
      </c>
      <c r="D1855" s="3" t="s">
        <v>9</v>
      </c>
      <c r="E1855" s="3" t="s">
        <v>10</v>
      </c>
      <c r="F1855" s="3" t="s">
        <v>27</v>
      </c>
      <c r="G1855" s="3" t="s">
        <v>31</v>
      </c>
      <c r="H1855" s="3">
        <v>73579</v>
      </c>
      <c r="V1855" s="4"/>
      <c r="W1855" s="9"/>
      <c r="X1855" s="6"/>
    </row>
    <row r="1856" spans="1:24" ht="15.75" customHeight="1">
      <c r="A1856" s="3">
        <v>783470</v>
      </c>
      <c r="B1856" s="7">
        <v>41814.525046296294</v>
      </c>
      <c r="C1856" s="8">
        <v>41814.525046296294</v>
      </c>
      <c r="D1856" s="3" t="s">
        <v>9</v>
      </c>
      <c r="E1856" s="3" t="s">
        <v>15</v>
      </c>
      <c r="F1856" s="3" t="s">
        <v>40</v>
      </c>
      <c r="G1856" s="3" t="s">
        <v>39</v>
      </c>
      <c r="H1856" s="3">
        <v>73568</v>
      </c>
      <c r="V1856" s="4"/>
      <c r="W1856" s="9"/>
      <c r="X1856" s="6"/>
    </row>
    <row r="1857" spans="1:24" ht="15.75" customHeight="1">
      <c r="A1857" s="3">
        <v>286547</v>
      </c>
      <c r="B1857" s="7">
        <v>41796.773842592593</v>
      </c>
      <c r="C1857" s="8">
        <v>41796.773842592593</v>
      </c>
      <c r="D1857" s="3" t="s">
        <v>9</v>
      </c>
      <c r="E1857" s="3" t="s">
        <v>10</v>
      </c>
      <c r="F1857" s="3" t="s">
        <v>27</v>
      </c>
      <c r="G1857" s="3" t="s">
        <v>28</v>
      </c>
      <c r="H1857" s="3">
        <v>73559</v>
      </c>
      <c r="V1857" s="4"/>
      <c r="W1857" s="9"/>
      <c r="X1857" s="6"/>
    </row>
    <row r="1858" spans="1:24" ht="15.75" customHeight="1">
      <c r="A1858" s="3">
        <v>592725</v>
      </c>
      <c r="B1858" s="7">
        <v>41857.599641203706</v>
      </c>
      <c r="C1858" s="8">
        <v>41857.599641203706</v>
      </c>
      <c r="D1858" s="3" t="s">
        <v>9</v>
      </c>
      <c r="E1858" s="3" t="s">
        <v>15</v>
      </c>
      <c r="F1858" s="3" t="s">
        <v>19</v>
      </c>
      <c r="G1858" s="3" t="s">
        <v>36</v>
      </c>
      <c r="H1858" s="3">
        <v>73557</v>
      </c>
      <c r="V1858" s="4"/>
      <c r="W1858" s="9"/>
      <c r="X1858" s="6"/>
    </row>
    <row r="1859" spans="1:24" ht="15.75" customHeight="1">
      <c r="A1859" s="3">
        <v>758129</v>
      </c>
      <c r="B1859" s="7">
        <v>41831.477523148147</v>
      </c>
      <c r="C1859" s="8">
        <v>41831.477523148147</v>
      </c>
      <c r="D1859" s="3" t="s">
        <v>9</v>
      </c>
      <c r="E1859" s="3" t="s">
        <v>15</v>
      </c>
      <c r="F1859" s="3" t="s">
        <v>19</v>
      </c>
      <c r="G1859" s="3" t="s">
        <v>26</v>
      </c>
      <c r="H1859" s="3">
        <v>73556</v>
      </c>
      <c r="V1859" s="4"/>
      <c r="W1859" s="9"/>
      <c r="X1859" s="6"/>
    </row>
    <row r="1860" spans="1:24" ht="15.75" customHeight="1">
      <c r="A1860" s="3">
        <v>524621</v>
      </c>
      <c r="B1860" s="7">
        <v>41864.325937499998</v>
      </c>
      <c r="C1860" s="8">
        <v>41864.325937499998</v>
      </c>
      <c r="D1860" s="3" t="s">
        <v>9</v>
      </c>
      <c r="E1860" s="3" t="s">
        <v>10</v>
      </c>
      <c r="F1860" s="3" t="s">
        <v>30</v>
      </c>
      <c r="G1860" s="3" t="s">
        <v>28</v>
      </c>
      <c r="H1860" s="3">
        <v>73548</v>
      </c>
      <c r="V1860" s="4"/>
      <c r="W1860" s="9"/>
      <c r="X1860" s="6"/>
    </row>
    <row r="1861" spans="1:24" ht="15.75" customHeight="1">
      <c r="A1861" s="3">
        <v>644226</v>
      </c>
      <c r="B1861" s="7">
        <v>41772.779606481483</v>
      </c>
      <c r="C1861" s="8">
        <v>41772.779606481483</v>
      </c>
      <c r="D1861" s="3" t="s">
        <v>29</v>
      </c>
      <c r="E1861" s="3" t="s">
        <v>10</v>
      </c>
      <c r="F1861" s="3" t="s">
        <v>33</v>
      </c>
      <c r="G1861" s="3" t="s">
        <v>31</v>
      </c>
      <c r="H1861" s="3">
        <v>73532</v>
      </c>
      <c r="V1861" s="4"/>
      <c r="W1861" s="9"/>
      <c r="X1861" s="6"/>
    </row>
    <row r="1862" spans="1:24" ht="15.75" customHeight="1">
      <c r="A1862" s="3">
        <v>37024</v>
      </c>
      <c r="B1862" s="7">
        <v>41837.403715277775</v>
      </c>
      <c r="C1862" s="8">
        <v>41837.403715277775</v>
      </c>
      <c r="D1862" s="3" t="s">
        <v>29</v>
      </c>
      <c r="E1862" s="3" t="s">
        <v>10</v>
      </c>
      <c r="F1862" s="3" t="s">
        <v>27</v>
      </c>
      <c r="G1862" s="3" t="s">
        <v>28</v>
      </c>
      <c r="H1862" s="3">
        <v>73512</v>
      </c>
      <c r="V1862" s="4"/>
      <c r="W1862" s="9"/>
      <c r="X1862" s="6"/>
    </row>
    <row r="1863" spans="1:24" ht="15.75" customHeight="1">
      <c r="A1863" s="3">
        <v>860895</v>
      </c>
      <c r="B1863" s="7">
        <v>41830.44798611111</v>
      </c>
      <c r="C1863" s="8">
        <v>41830.44798611111</v>
      </c>
      <c r="D1863" s="3" t="s">
        <v>9</v>
      </c>
      <c r="E1863" s="3" t="s">
        <v>10</v>
      </c>
      <c r="F1863" s="3" t="s">
        <v>34</v>
      </c>
      <c r="G1863" s="3" t="s">
        <v>28</v>
      </c>
      <c r="H1863" s="3">
        <v>73505</v>
      </c>
      <c r="V1863" s="4"/>
      <c r="W1863" s="9"/>
      <c r="X1863" s="6"/>
    </row>
    <row r="1864" spans="1:24" ht="15.75" customHeight="1">
      <c r="A1864" s="3">
        <v>664237</v>
      </c>
      <c r="B1864" s="7">
        <v>41866.566805555558</v>
      </c>
      <c r="C1864" s="8">
        <v>41866.566805555558</v>
      </c>
      <c r="D1864" s="3" t="s">
        <v>9</v>
      </c>
      <c r="E1864" s="3" t="s">
        <v>10</v>
      </c>
      <c r="F1864" s="3" t="s">
        <v>19</v>
      </c>
      <c r="G1864" s="3" t="s">
        <v>26</v>
      </c>
      <c r="H1864" s="3">
        <v>73430</v>
      </c>
      <c r="V1864" s="4"/>
      <c r="W1864" s="9"/>
      <c r="X1864" s="6"/>
    </row>
    <row r="1865" spans="1:24" ht="15.75" customHeight="1">
      <c r="A1865" s="3">
        <v>767003</v>
      </c>
      <c r="B1865" s="7">
        <v>41774.417442129627</v>
      </c>
      <c r="C1865" s="8">
        <v>41774.417442129627</v>
      </c>
      <c r="D1865" s="3" t="s">
        <v>9</v>
      </c>
      <c r="E1865" s="3" t="s">
        <v>15</v>
      </c>
      <c r="F1865" s="3" t="s">
        <v>19</v>
      </c>
      <c r="G1865" s="3" t="s">
        <v>32</v>
      </c>
      <c r="H1865" s="3">
        <v>73396</v>
      </c>
      <c r="V1865" s="4"/>
      <c r="W1865" s="9"/>
      <c r="X1865" s="6"/>
    </row>
    <row r="1866" spans="1:24" ht="15.75" customHeight="1">
      <c r="A1866" s="3">
        <v>58885</v>
      </c>
      <c r="B1866" s="7">
        <v>41810.64671296296</v>
      </c>
      <c r="C1866" s="8">
        <v>41810.64671296296</v>
      </c>
      <c r="D1866" s="3" t="s">
        <v>29</v>
      </c>
      <c r="E1866" s="3" t="s">
        <v>10</v>
      </c>
      <c r="F1866" s="3" t="s">
        <v>11</v>
      </c>
      <c r="G1866" s="3" t="s">
        <v>26</v>
      </c>
      <c r="H1866" s="3">
        <v>73385</v>
      </c>
      <c r="V1866" s="4"/>
      <c r="W1866" s="9"/>
      <c r="X1866" s="6"/>
    </row>
    <row r="1867" spans="1:24" ht="15.75" customHeight="1">
      <c r="A1867" s="3">
        <v>729390</v>
      </c>
      <c r="B1867" s="7">
        <v>41862.401770833334</v>
      </c>
      <c r="C1867" s="8">
        <v>41862.401770833334</v>
      </c>
      <c r="D1867" s="3" t="s">
        <v>9</v>
      </c>
      <c r="E1867" s="3" t="s">
        <v>15</v>
      </c>
      <c r="F1867" s="3" t="s">
        <v>40</v>
      </c>
      <c r="G1867" s="3" t="s">
        <v>28</v>
      </c>
      <c r="H1867" s="3">
        <v>73347</v>
      </c>
      <c r="V1867" s="4"/>
      <c r="W1867" s="9"/>
      <c r="X1867" s="6"/>
    </row>
    <row r="1868" spans="1:24" ht="15.75" customHeight="1">
      <c r="A1868" s="3">
        <v>695060</v>
      </c>
      <c r="B1868" s="7">
        <v>41831.527175925927</v>
      </c>
      <c r="C1868" s="8">
        <v>41831.527175925927</v>
      </c>
      <c r="D1868" s="3" t="s">
        <v>9</v>
      </c>
      <c r="E1868" s="3" t="s">
        <v>10</v>
      </c>
      <c r="F1868" s="3" t="s">
        <v>27</v>
      </c>
      <c r="G1868" s="3" t="s">
        <v>28</v>
      </c>
      <c r="H1868" s="3">
        <v>73343</v>
      </c>
      <c r="V1868" s="4"/>
      <c r="W1868" s="9"/>
      <c r="X1868" s="6"/>
    </row>
    <row r="1869" spans="1:24" ht="15.75" customHeight="1">
      <c r="A1869" s="3">
        <v>438895</v>
      </c>
      <c r="B1869" s="7">
        <v>41872.398888888885</v>
      </c>
      <c r="C1869" s="8">
        <v>41872.398888888885</v>
      </c>
      <c r="D1869" s="3" t="s">
        <v>9</v>
      </c>
      <c r="E1869" s="3" t="s">
        <v>10</v>
      </c>
      <c r="F1869" s="3" t="s">
        <v>35</v>
      </c>
      <c r="G1869" s="3" t="s">
        <v>26</v>
      </c>
      <c r="H1869" s="3">
        <v>73323</v>
      </c>
      <c r="V1869" s="4"/>
      <c r="W1869" s="9"/>
      <c r="X1869" s="6"/>
    </row>
    <row r="1870" spans="1:24" ht="15.75" customHeight="1">
      <c r="A1870" s="3">
        <v>61325</v>
      </c>
      <c r="B1870" s="7">
        <v>41880.604537037034</v>
      </c>
      <c r="C1870" s="8">
        <v>41880.604537037034</v>
      </c>
      <c r="D1870" s="3" t="s">
        <v>9</v>
      </c>
      <c r="E1870" s="3" t="s">
        <v>15</v>
      </c>
      <c r="F1870" s="3" t="s">
        <v>34</v>
      </c>
      <c r="G1870" s="3" t="s">
        <v>26</v>
      </c>
      <c r="H1870" s="3">
        <v>73321</v>
      </c>
      <c r="V1870" s="4"/>
      <c r="W1870" s="9"/>
      <c r="X1870" s="6"/>
    </row>
    <row r="1871" spans="1:24" ht="15.75" customHeight="1">
      <c r="A1871" s="3">
        <v>21454</v>
      </c>
      <c r="B1871" s="7">
        <v>41830.184837962966</v>
      </c>
      <c r="C1871" s="8">
        <v>41830.184837962966</v>
      </c>
      <c r="D1871" s="3" t="s">
        <v>29</v>
      </c>
      <c r="E1871" s="3" t="s">
        <v>10</v>
      </c>
      <c r="F1871" s="3" t="s">
        <v>27</v>
      </c>
      <c r="G1871" s="3" t="s">
        <v>16</v>
      </c>
      <c r="H1871" s="3">
        <v>73315</v>
      </c>
      <c r="V1871" s="4"/>
      <c r="W1871" s="9"/>
      <c r="X1871" s="6"/>
    </row>
    <row r="1872" spans="1:24" ht="15.75" customHeight="1">
      <c r="A1872" s="3">
        <v>176467</v>
      </c>
      <c r="B1872" s="7">
        <v>41761.515127314815</v>
      </c>
      <c r="C1872" s="8">
        <v>41761.515127314815</v>
      </c>
      <c r="D1872" s="3" t="s">
        <v>29</v>
      </c>
      <c r="E1872" s="3" t="s">
        <v>15</v>
      </c>
      <c r="F1872" s="3" t="s">
        <v>27</v>
      </c>
      <c r="G1872" s="3" t="s">
        <v>12</v>
      </c>
      <c r="H1872" s="3">
        <v>73304</v>
      </c>
      <c r="V1872" s="4"/>
      <c r="W1872" s="9"/>
      <c r="X1872" s="6"/>
    </row>
    <row r="1873" spans="1:24" ht="15.75" customHeight="1">
      <c r="A1873" s="3">
        <v>715896</v>
      </c>
      <c r="B1873" s="7">
        <v>41772.811400462961</v>
      </c>
      <c r="C1873" s="8">
        <v>41772.811400462961</v>
      </c>
      <c r="D1873" s="3" t="s">
        <v>9</v>
      </c>
      <c r="E1873" s="3" t="s">
        <v>15</v>
      </c>
      <c r="F1873" s="3" t="s">
        <v>34</v>
      </c>
      <c r="G1873" s="3" t="s">
        <v>16</v>
      </c>
      <c r="H1873" s="3">
        <v>73304</v>
      </c>
      <c r="V1873" s="4"/>
      <c r="W1873" s="9"/>
      <c r="X1873" s="6"/>
    </row>
    <row r="1874" spans="1:24" ht="15.75" customHeight="1">
      <c r="A1874" s="3">
        <v>808809</v>
      </c>
      <c r="B1874" s="7">
        <v>41855.630208333336</v>
      </c>
      <c r="C1874" s="8">
        <v>41855.630208333336</v>
      </c>
      <c r="D1874" s="3" t="s">
        <v>29</v>
      </c>
      <c r="E1874" s="3" t="s">
        <v>15</v>
      </c>
      <c r="F1874" s="3" t="s">
        <v>27</v>
      </c>
      <c r="G1874" s="3" t="s">
        <v>26</v>
      </c>
      <c r="H1874" s="3">
        <v>73294</v>
      </c>
      <c r="V1874" s="4"/>
      <c r="W1874" s="9"/>
      <c r="X1874" s="6"/>
    </row>
    <row r="1875" spans="1:24" ht="15.75" customHeight="1">
      <c r="A1875" s="3">
        <v>875635</v>
      </c>
      <c r="B1875" s="7">
        <v>41814.753240740742</v>
      </c>
      <c r="C1875" s="8">
        <v>41814.753240740742</v>
      </c>
      <c r="D1875" s="3" t="s">
        <v>29</v>
      </c>
      <c r="E1875" s="3" t="s">
        <v>15</v>
      </c>
      <c r="F1875" s="3" t="s">
        <v>34</v>
      </c>
      <c r="G1875" s="3" t="s">
        <v>26</v>
      </c>
      <c r="H1875" s="3">
        <v>73267</v>
      </c>
      <c r="V1875" s="4"/>
      <c r="W1875" s="9"/>
      <c r="X1875" s="6"/>
    </row>
    <row r="1876" spans="1:24" ht="15.75" customHeight="1">
      <c r="A1876" s="3">
        <v>46366</v>
      </c>
      <c r="B1876" s="7">
        <v>41820.398321759261</v>
      </c>
      <c r="C1876" s="8">
        <v>41820.398321759261</v>
      </c>
      <c r="D1876" s="3" t="s">
        <v>9</v>
      </c>
      <c r="E1876" s="3" t="s">
        <v>37</v>
      </c>
      <c r="F1876" s="3" t="s">
        <v>27</v>
      </c>
      <c r="G1876" s="3" t="s">
        <v>31</v>
      </c>
      <c r="H1876" s="3">
        <v>73263</v>
      </c>
      <c r="V1876" s="4"/>
      <c r="W1876" s="9"/>
      <c r="X1876" s="6"/>
    </row>
    <row r="1877" spans="1:24" ht="15.75" customHeight="1">
      <c r="A1877" s="3">
        <v>326252</v>
      </c>
      <c r="B1877" s="7">
        <v>41789.738657407404</v>
      </c>
      <c r="C1877" s="8">
        <v>41789.738657407404</v>
      </c>
      <c r="D1877" s="3" t="s">
        <v>9</v>
      </c>
      <c r="E1877" s="3" t="s">
        <v>10</v>
      </c>
      <c r="F1877" s="3" t="s">
        <v>27</v>
      </c>
      <c r="G1877" s="3" t="s">
        <v>28</v>
      </c>
      <c r="H1877" s="3">
        <v>73261</v>
      </c>
      <c r="V1877" s="4"/>
      <c r="W1877" s="9"/>
      <c r="X1877" s="6"/>
    </row>
    <row r="1878" spans="1:24" ht="15.75" customHeight="1">
      <c r="A1878" s="3">
        <v>449477</v>
      </c>
      <c r="B1878" s="7">
        <v>41783.471365740741</v>
      </c>
      <c r="C1878" s="8">
        <v>41783.471365740741</v>
      </c>
      <c r="D1878" s="3" t="s">
        <v>9</v>
      </c>
      <c r="E1878" s="3" t="s">
        <v>10</v>
      </c>
      <c r="F1878" s="3" t="s">
        <v>27</v>
      </c>
      <c r="G1878" s="3" t="s">
        <v>36</v>
      </c>
      <c r="H1878" s="3">
        <v>73254</v>
      </c>
      <c r="V1878" s="4"/>
      <c r="W1878" s="9"/>
      <c r="X1878" s="6"/>
    </row>
    <row r="1879" spans="1:24" ht="15.75" customHeight="1">
      <c r="A1879" s="3">
        <v>189233</v>
      </c>
      <c r="B1879" s="7">
        <v>41801.494050925925</v>
      </c>
      <c r="C1879" s="8">
        <v>41801.494050925925</v>
      </c>
      <c r="D1879" s="3" t="s">
        <v>9</v>
      </c>
      <c r="E1879" s="3" t="s">
        <v>15</v>
      </c>
      <c r="F1879" s="3" t="s">
        <v>19</v>
      </c>
      <c r="G1879" s="3" t="s">
        <v>16</v>
      </c>
      <c r="H1879" s="3">
        <v>73242</v>
      </c>
      <c r="V1879" s="4"/>
      <c r="W1879" s="9"/>
      <c r="X1879" s="6"/>
    </row>
    <row r="1880" spans="1:24" ht="15.75" customHeight="1">
      <c r="A1880" s="3">
        <v>982553</v>
      </c>
      <c r="B1880" s="7">
        <v>41793.399421296293</v>
      </c>
      <c r="C1880" s="8">
        <v>41793.399421296293</v>
      </c>
      <c r="D1880" s="3" t="s">
        <v>9</v>
      </c>
      <c r="E1880" s="3" t="s">
        <v>15</v>
      </c>
      <c r="F1880" s="3" t="s">
        <v>27</v>
      </c>
      <c r="G1880" s="3" t="s">
        <v>26</v>
      </c>
      <c r="H1880" s="3">
        <v>73230</v>
      </c>
      <c r="V1880" s="4"/>
      <c r="W1880" s="9"/>
      <c r="X1880" s="6"/>
    </row>
    <row r="1881" spans="1:24" ht="15.75" customHeight="1">
      <c r="A1881" s="3">
        <v>41757</v>
      </c>
      <c r="B1881" s="7">
        <v>41786.397534722222</v>
      </c>
      <c r="C1881" s="8">
        <v>41786.397534722222</v>
      </c>
      <c r="D1881" s="3" t="s">
        <v>9</v>
      </c>
      <c r="E1881" s="3" t="s">
        <v>15</v>
      </c>
      <c r="F1881" s="3" t="s">
        <v>19</v>
      </c>
      <c r="G1881" s="3" t="s">
        <v>16</v>
      </c>
      <c r="H1881" s="3">
        <v>73197</v>
      </c>
      <c r="V1881" s="4"/>
      <c r="W1881" s="9"/>
      <c r="X1881" s="6"/>
    </row>
    <row r="1882" spans="1:24" ht="15.75" customHeight="1">
      <c r="A1882" s="3">
        <v>357078</v>
      </c>
      <c r="B1882" s="7">
        <v>41851.398715277777</v>
      </c>
      <c r="C1882" s="8">
        <v>41851.398715277777</v>
      </c>
      <c r="D1882" s="3" t="s">
        <v>9</v>
      </c>
      <c r="E1882" s="3" t="s">
        <v>15</v>
      </c>
      <c r="F1882" s="3" t="s">
        <v>19</v>
      </c>
      <c r="G1882" s="3" t="s">
        <v>39</v>
      </c>
      <c r="H1882" s="3">
        <v>73185</v>
      </c>
      <c r="V1882" s="4"/>
      <c r="W1882" s="9"/>
      <c r="X1882" s="6"/>
    </row>
    <row r="1883" spans="1:24" ht="15.75" customHeight="1">
      <c r="A1883" s="3">
        <v>324902</v>
      </c>
      <c r="B1883" s="7">
        <v>41821.399444444447</v>
      </c>
      <c r="C1883" s="8">
        <v>41821.399444444447</v>
      </c>
      <c r="D1883" s="3" t="s">
        <v>29</v>
      </c>
      <c r="E1883" s="3" t="s">
        <v>10</v>
      </c>
      <c r="F1883" s="3" t="s">
        <v>35</v>
      </c>
      <c r="G1883" s="3" t="s">
        <v>28</v>
      </c>
      <c r="H1883" s="3">
        <v>73166</v>
      </c>
      <c r="V1883" s="4"/>
      <c r="W1883" s="9"/>
      <c r="X1883" s="6"/>
    </row>
    <row r="1884" spans="1:24" ht="15.75" customHeight="1">
      <c r="A1884" s="3">
        <v>524586</v>
      </c>
      <c r="B1884" s="7">
        <v>41813.63113425926</v>
      </c>
      <c r="C1884" s="8">
        <v>41813.63113425926</v>
      </c>
      <c r="D1884" s="3" t="s">
        <v>9</v>
      </c>
      <c r="E1884" s="3" t="s">
        <v>15</v>
      </c>
      <c r="F1884" s="3" t="s">
        <v>34</v>
      </c>
      <c r="G1884" s="3" t="s">
        <v>28</v>
      </c>
      <c r="H1884" s="3">
        <v>73138</v>
      </c>
      <c r="V1884" s="4"/>
      <c r="W1884" s="9"/>
      <c r="X1884" s="6"/>
    </row>
    <row r="1885" spans="1:24" ht="15.75" customHeight="1">
      <c r="A1885" s="3">
        <v>938391</v>
      </c>
      <c r="B1885" s="7">
        <v>41805.35491898148</v>
      </c>
      <c r="C1885" s="8">
        <v>41805.35491898148</v>
      </c>
      <c r="D1885" s="3" t="s">
        <v>9</v>
      </c>
      <c r="E1885" s="3" t="s">
        <v>15</v>
      </c>
      <c r="F1885" s="3" t="s">
        <v>33</v>
      </c>
      <c r="G1885" s="3" t="s">
        <v>23</v>
      </c>
      <c r="H1885" s="3">
        <v>73109</v>
      </c>
      <c r="V1885" s="4"/>
      <c r="W1885" s="9"/>
      <c r="X1885" s="6"/>
    </row>
    <row r="1886" spans="1:24" ht="15.75" customHeight="1">
      <c r="A1886" s="3">
        <v>491599</v>
      </c>
      <c r="B1886" s="7">
        <v>41870.397881944446</v>
      </c>
      <c r="C1886" s="8">
        <v>41870.397881944446</v>
      </c>
      <c r="D1886" s="3" t="s">
        <v>9</v>
      </c>
      <c r="E1886" s="3" t="s">
        <v>15</v>
      </c>
      <c r="F1886" s="3" t="s">
        <v>27</v>
      </c>
      <c r="G1886" s="3" t="s">
        <v>28</v>
      </c>
      <c r="H1886" s="3">
        <v>73104</v>
      </c>
      <c r="V1886" s="4"/>
      <c r="W1886" s="9"/>
      <c r="X1886" s="6"/>
    </row>
    <row r="1887" spans="1:24" ht="15.75" customHeight="1">
      <c r="A1887" s="3">
        <v>582836</v>
      </c>
      <c r="B1887" s="7">
        <v>41766.887650462966</v>
      </c>
      <c r="C1887" s="8">
        <v>41766.887650462966</v>
      </c>
      <c r="D1887" s="3" t="s">
        <v>9</v>
      </c>
      <c r="E1887" s="3" t="s">
        <v>15</v>
      </c>
      <c r="F1887" s="3" t="s">
        <v>33</v>
      </c>
      <c r="G1887" s="3" t="s">
        <v>26</v>
      </c>
      <c r="H1887" s="3">
        <v>73096</v>
      </c>
      <c r="V1887" s="4"/>
      <c r="W1887" s="9"/>
      <c r="X1887" s="6"/>
    </row>
    <row r="1888" spans="1:24" ht="15.75" customHeight="1">
      <c r="A1888" s="3">
        <v>452817</v>
      </c>
      <c r="B1888" s="7">
        <v>41761.561238425929</v>
      </c>
      <c r="C1888" s="8">
        <v>41761.561238425929</v>
      </c>
      <c r="D1888" s="3" t="s">
        <v>9</v>
      </c>
      <c r="E1888" s="3" t="s">
        <v>15</v>
      </c>
      <c r="F1888" s="3" t="s">
        <v>19</v>
      </c>
      <c r="G1888" s="3" t="s">
        <v>32</v>
      </c>
      <c r="H1888" s="3">
        <v>73086</v>
      </c>
      <c r="V1888" s="4"/>
      <c r="W1888" s="9"/>
      <c r="X1888" s="6"/>
    </row>
    <row r="1889" spans="1:24" ht="15.75" customHeight="1">
      <c r="A1889" s="3">
        <v>821116</v>
      </c>
      <c r="B1889" s="7">
        <v>41829.270891203705</v>
      </c>
      <c r="C1889" s="8">
        <v>41829.270891203705</v>
      </c>
      <c r="D1889" s="3" t="s">
        <v>9</v>
      </c>
      <c r="E1889" s="3" t="s">
        <v>15</v>
      </c>
      <c r="F1889" s="3" t="s">
        <v>27</v>
      </c>
      <c r="G1889" s="3" t="s">
        <v>26</v>
      </c>
      <c r="H1889" s="3">
        <v>73081</v>
      </c>
      <c r="V1889" s="4"/>
      <c r="W1889" s="9"/>
      <c r="X1889" s="6"/>
    </row>
    <row r="1890" spans="1:24" ht="15.75" customHeight="1">
      <c r="A1890" s="3">
        <v>342038</v>
      </c>
      <c r="B1890" s="7">
        <v>41827.71334490741</v>
      </c>
      <c r="C1890" s="8">
        <v>41827.71334490741</v>
      </c>
      <c r="D1890" s="3" t="s">
        <v>29</v>
      </c>
      <c r="E1890" s="3" t="s">
        <v>10</v>
      </c>
      <c r="F1890" s="3" t="s">
        <v>19</v>
      </c>
      <c r="G1890" s="3" t="s">
        <v>28</v>
      </c>
      <c r="H1890" s="3">
        <v>73062</v>
      </c>
      <c r="V1890" s="4"/>
      <c r="W1890" s="9"/>
      <c r="X1890" s="6"/>
    </row>
    <row r="1891" spans="1:24" ht="15.75" customHeight="1">
      <c r="A1891" s="3">
        <v>502566</v>
      </c>
      <c r="B1891" s="7">
        <v>41829.527245370373</v>
      </c>
      <c r="C1891" s="8">
        <v>41829.527245370373</v>
      </c>
      <c r="D1891" s="3" t="s">
        <v>9</v>
      </c>
      <c r="E1891" s="3" t="s">
        <v>15</v>
      </c>
      <c r="F1891" s="3" t="s">
        <v>19</v>
      </c>
      <c r="G1891" s="3" t="s">
        <v>26</v>
      </c>
      <c r="H1891" s="3">
        <v>73057</v>
      </c>
      <c r="V1891" s="4"/>
      <c r="W1891" s="9"/>
      <c r="X1891" s="6"/>
    </row>
    <row r="1892" spans="1:24" ht="15.75" customHeight="1">
      <c r="A1892" s="3">
        <v>345724</v>
      </c>
      <c r="B1892" s="7">
        <v>41778.398425925923</v>
      </c>
      <c r="C1892" s="8">
        <v>41778.398425925923</v>
      </c>
      <c r="D1892" s="3" t="s">
        <v>29</v>
      </c>
      <c r="E1892" s="3" t="s">
        <v>37</v>
      </c>
      <c r="F1892" s="3" t="s">
        <v>27</v>
      </c>
      <c r="G1892" s="3" t="s">
        <v>20</v>
      </c>
      <c r="H1892" s="3">
        <v>73038</v>
      </c>
      <c r="V1892" s="4"/>
      <c r="W1892" s="9"/>
      <c r="X1892" s="6"/>
    </row>
    <row r="1893" spans="1:24" ht="15.75" customHeight="1">
      <c r="A1893" s="3">
        <v>518428</v>
      </c>
      <c r="B1893" s="7">
        <v>41816.425115740742</v>
      </c>
      <c r="C1893" s="8">
        <v>41816.425115740742</v>
      </c>
      <c r="D1893" s="3" t="s">
        <v>29</v>
      </c>
      <c r="E1893" s="3" t="s">
        <v>10</v>
      </c>
      <c r="F1893" s="3" t="s">
        <v>27</v>
      </c>
      <c r="G1893" s="3" t="s">
        <v>20</v>
      </c>
      <c r="H1893" s="3">
        <v>73022</v>
      </c>
      <c r="V1893" s="4"/>
      <c r="W1893" s="9"/>
      <c r="X1893" s="6"/>
    </row>
    <row r="1894" spans="1:24" ht="15.75" customHeight="1">
      <c r="A1894" s="3">
        <v>545529</v>
      </c>
      <c r="B1894" s="7">
        <v>41880.752893518518</v>
      </c>
      <c r="C1894" s="8">
        <v>41880.752893518518</v>
      </c>
      <c r="D1894" s="3" t="s">
        <v>9</v>
      </c>
      <c r="E1894" s="3" t="s">
        <v>37</v>
      </c>
      <c r="F1894" s="3" t="s">
        <v>38</v>
      </c>
      <c r="G1894" s="3" t="s">
        <v>16</v>
      </c>
      <c r="H1894" s="3">
        <v>72979</v>
      </c>
      <c r="V1894" s="4"/>
      <c r="W1894" s="9"/>
      <c r="X1894" s="6"/>
    </row>
    <row r="1895" spans="1:24" ht="15.75" customHeight="1">
      <c r="A1895" s="3">
        <v>410700</v>
      </c>
      <c r="B1895" s="7">
        <v>41783.627546296295</v>
      </c>
      <c r="C1895" s="8">
        <v>41783.627546296295</v>
      </c>
      <c r="D1895" s="3" t="s">
        <v>9</v>
      </c>
      <c r="E1895" s="3" t="s">
        <v>10</v>
      </c>
      <c r="F1895" s="3" t="s">
        <v>27</v>
      </c>
      <c r="G1895" s="3" t="s">
        <v>28</v>
      </c>
      <c r="H1895" s="3">
        <v>72977</v>
      </c>
      <c r="V1895" s="4"/>
      <c r="W1895" s="9"/>
      <c r="X1895" s="6"/>
    </row>
    <row r="1896" spans="1:24" ht="15.75" customHeight="1">
      <c r="A1896" s="3">
        <v>859749</v>
      </c>
      <c r="B1896" s="7">
        <v>41849.487002314818</v>
      </c>
      <c r="C1896" s="8">
        <v>41849.487002314818</v>
      </c>
      <c r="D1896" s="3" t="s">
        <v>9</v>
      </c>
      <c r="E1896" s="3" t="s">
        <v>15</v>
      </c>
      <c r="F1896" s="3" t="s">
        <v>19</v>
      </c>
      <c r="G1896" s="3" t="s">
        <v>28</v>
      </c>
      <c r="H1896" s="3">
        <v>72937</v>
      </c>
      <c r="V1896" s="4"/>
      <c r="W1896" s="9"/>
      <c r="X1896" s="6"/>
    </row>
    <row r="1897" spans="1:24" ht="15.75" customHeight="1">
      <c r="A1897" s="3">
        <v>91819</v>
      </c>
      <c r="B1897" s="7">
        <v>41802.769571759258</v>
      </c>
      <c r="C1897" s="8">
        <v>41802.769571759258</v>
      </c>
      <c r="D1897" s="3" t="s">
        <v>9</v>
      </c>
      <c r="E1897" s="3" t="s">
        <v>10</v>
      </c>
      <c r="F1897" s="3" t="s">
        <v>35</v>
      </c>
      <c r="G1897" s="3" t="s">
        <v>26</v>
      </c>
      <c r="H1897" s="3">
        <v>72934</v>
      </c>
      <c r="V1897" s="4"/>
      <c r="W1897" s="9"/>
      <c r="X1897" s="6"/>
    </row>
    <row r="1898" spans="1:24" ht="15.75" customHeight="1">
      <c r="A1898" s="3">
        <v>854101</v>
      </c>
      <c r="B1898" s="7">
        <v>41806.727337962962</v>
      </c>
      <c r="C1898" s="8">
        <v>41806.727337962962</v>
      </c>
      <c r="D1898" s="3" t="s">
        <v>9</v>
      </c>
      <c r="E1898" s="3" t="s">
        <v>15</v>
      </c>
      <c r="F1898" s="3" t="s">
        <v>27</v>
      </c>
      <c r="G1898" s="3" t="s">
        <v>26</v>
      </c>
      <c r="H1898" s="3">
        <v>72912</v>
      </c>
      <c r="V1898" s="4"/>
      <c r="W1898" s="9"/>
      <c r="X1898" s="6"/>
    </row>
    <row r="1899" spans="1:24" ht="15.75" customHeight="1">
      <c r="A1899" s="3">
        <v>347050</v>
      </c>
      <c r="B1899" s="7">
        <v>41880.398692129631</v>
      </c>
      <c r="C1899" s="8">
        <v>41880.398692129631</v>
      </c>
      <c r="D1899" s="3" t="s">
        <v>9</v>
      </c>
      <c r="E1899" s="3" t="s">
        <v>10</v>
      </c>
      <c r="F1899" s="3" t="s">
        <v>27</v>
      </c>
      <c r="G1899" s="3" t="s">
        <v>39</v>
      </c>
      <c r="H1899" s="3">
        <v>72901</v>
      </c>
      <c r="V1899" s="4"/>
      <c r="W1899" s="9"/>
      <c r="X1899" s="6"/>
    </row>
    <row r="1900" spans="1:24" ht="15.75" customHeight="1">
      <c r="A1900" s="3">
        <v>568407</v>
      </c>
      <c r="B1900" s="7">
        <v>41819.315081018518</v>
      </c>
      <c r="C1900" s="8">
        <v>41819.315081018518</v>
      </c>
      <c r="D1900" s="3" t="s">
        <v>9</v>
      </c>
      <c r="E1900" s="3" t="s">
        <v>15</v>
      </c>
      <c r="F1900" s="3" t="s">
        <v>30</v>
      </c>
      <c r="G1900" s="3" t="s">
        <v>26</v>
      </c>
      <c r="H1900" s="3">
        <v>72899</v>
      </c>
      <c r="V1900" s="4"/>
      <c r="W1900" s="9"/>
      <c r="X1900" s="6"/>
    </row>
    <row r="1901" spans="1:24" ht="15.75" customHeight="1">
      <c r="A1901" s="3">
        <v>798174</v>
      </c>
      <c r="B1901" s="7">
        <v>41843.400208333333</v>
      </c>
      <c r="C1901" s="8">
        <v>41843.400208333333</v>
      </c>
      <c r="D1901" s="3" t="s">
        <v>9</v>
      </c>
      <c r="E1901" s="3" t="s">
        <v>10</v>
      </c>
      <c r="F1901" s="3" t="s">
        <v>38</v>
      </c>
      <c r="G1901" s="3" t="s">
        <v>26</v>
      </c>
      <c r="H1901" s="3">
        <v>72885</v>
      </c>
      <c r="V1901" s="4"/>
      <c r="W1901" s="9"/>
      <c r="X1901" s="6"/>
    </row>
    <row r="1902" spans="1:24" ht="15.75" customHeight="1">
      <c r="A1902" s="3">
        <v>862314</v>
      </c>
      <c r="B1902" s="7">
        <v>41831.662430555552</v>
      </c>
      <c r="C1902" s="8">
        <v>41831.662430555552</v>
      </c>
      <c r="D1902" s="3" t="s">
        <v>9</v>
      </c>
      <c r="E1902" s="3" t="s">
        <v>15</v>
      </c>
      <c r="F1902" s="3" t="s">
        <v>33</v>
      </c>
      <c r="G1902" s="3" t="s">
        <v>26</v>
      </c>
      <c r="H1902" s="3">
        <v>72880</v>
      </c>
      <c r="V1902" s="4"/>
      <c r="W1902" s="9"/>
      <c r="X1902" s="6"/>
    </row>
    <row r="1903" spans="1:24" ht="15.75" customHeight="1">
      <c r="A1903" s="3">
        <v>711106</v>
      </c>
      <c r="B1903" s="7">
        <v>41810.302627314813</v>
      </c>
      <c r="C1903" s="8">
        <v>41810.302627314813</v>
      </c>
      <c r="D1903" s="3" t="s">
        <v>29</v>
      </c>
      <c r="E1903" s="3" t="s">
        <v>15</v>
      </c>
      <c r="F1903" s="3" t="s">
        <v>27</v>
      </c>
      <c r="G1903" s="3" t="s">
        <v>26</v>
      </c>
      <c r="H1903" s="3">
        <v>72872</v>
      </c>
      <c r="V1903" s="4"/>
      <c r="W1903" s="9"/>
      <c r="X1903" s="6"/>
    </row>
    <row r="1904" spans="1:24" ht="15.75" customHeight="1">
      <c r="A1904" s="3">
        <v>830658</v>
      </c>
      <c r="B1904" s="7">
        <v>41817.703229166669</v>
      </c>
      <c r="C1904" s="8">
        <v>41817.703229166669</v>
      </c>
      <c r="D1904" s="3" t="s">
        <v>29</v>
      </c>
      <c r="E1904" s="3" t="s">
        <v>10</v>
      </c>
      <c r="F1904" s="3" t="s">
        <v>33</v>
      </c>
      <c r="G1904" s="3" t="s">
        <v>16</v>
      </c>
      <c r="H1904" s="3">
        <v>72843</v>
      </c>
      <c r="V1904" s="4"/>
      <c r="W1904" s="9"/>
      <c r="X1904" s="6"/>
    </row>
    <row r="1905" spans="1:24" ht="15.75" customHeight="1">
      <c r="A1905" s="3">
        <v>224983</v>
      </c>
      <c r="B1905" s="7">
        <v>41873.626076388886</v>
      </c>
      <c r="C1905" s="8">
        <v>41873.626076388886</v>
      </c>
      <c r="D1905" s="3" t="s">
        <v>9</v>
      </c>
      <c r="E1905" s="3" t="s">
        <v>15</v>
      </c>
      <c r="F1905" s="3" t="s">
        <v>27</v>
      </c>
      <c r="G1905" s="3" t="s">
        <v>26</v>
      </c>
      <c r="H1905" s="3">
        <v>72843</v>
      </c>
      <c r="V1905" s="4"/>
      <c r="W1905" s="9"/>
      <c r="X1905" s="6"/>
    </row>
    <row r="1906" spans="1:24" ht="15.75" customHeight="1">
      <c r="A1906" s="3">
        <v>692533</v>
      </c>
      <c r="B1906" s="7">
        <v>41761.766585648147</v>
      </c>
      <c r="C1906" s="8">
        <v>41761.766585648147</v>
      </c>
      <c r="D1906" s="3" t="s">
        <v>9</v>
      </c>
      <c r="E1906" s="3" t="s">
        <v>15</v>
      </c>
      <c r="F1906" s="3" t="s">
        <v>19</v>
      </c>
      <c r="G1906" s="3" t="s">
        <v>28</v>
      </c>
      <c r="H1906" s="3">
        <v>72843</v>
      </c>
      <c r="V1906" s="4"/>
      <c r="W1906" s="9"/>
      <c r="X1906" s="6"/>
    </row>
    <row r="1907" spans="1:24" ht="15.75" customHeight="1">
      <c r="A1907" s="3">
        <v>110760</v>
      </c>
      <c r="B1907" s="7">
        <v>41852.369085648148</v>
      </c>
      <c r="C1907" s="8">
        <v>41852.369085648148</v>
      </c>
      <c r="D1907" s="3" t="s">
        <v>29</v>
      </c>
      <c r="E1907" s="3" t="s">
        <v>15</v>
      </c>
      <c r="F1907" s="3" t="s">
        <v>19</v>
      </c>
      <c r="G1907" s="3" t="s">
        <v>28</v>
      </c>
      <c r="H1907" s="3">
        <v>72837</v>
      </c>
      <c r="V1907" s="4"/>
      <c r="W1907" s="9"/>
      <c r="X1907" s="6"/>
    </row>
    <row r="1908" spans="1:24" ht="15.75" customHeight="1">
      <c r="A1908" s="3">
        <v>822154</v>
      </c>
      <c r="B1908" s="7">
        <v>41772.816168981481</v>
      </c>
      <c r="C1908" s="8">
        <v>41772.816168981481</v>
      </c>
      <c r="D1908" s="3" t="s">
        <v>9</v>
      </c>
      <c r="E1908" s="3" t="s">
        <v>10</v>
      </c>
      <c r="F1908" s="3" t="s">
        <v>38</v>
      </c>
      <c r="G1908" s="3" t="s">
        <v>26</v>
      </c>
      <c r="H1908" s="3">
        <v>72835</v>
      </c>
      <c r="V1908" s="4"/>
      <c r="W1908" s="9"/>
      <c r="X1908" s="6"/>
    </row>
    <row r="1909" spans="1:24" ht="15.75" customHeight="1">
      <c r="A1909" s="3">
        <v>306926</v>
      </c>
      <c r="B1909" s="7">
        <v>41862.436307870368</v>
      </c>
      <c r="C1909" s="8">
        <v>41862.436307870368</v>
      </c>
      <c r="D1909" s="3" t="s">
        <v>29</v>
      </c>
      <c r="E1909" s="3" t="s">
        <v>15</v>
      </c>
      <c r="F1909" s="3" t="s">
        <v>19</v>
      </c>
      <c r="G1909" s="3" t="s">
        <v>28</v>
      </c>
      <c r="H1909" s="3">
        <v>72811</v>
      </c>
      <c r="V1909" s="4"/>
      <c r="W1909" s="9"/>
      <c r="X1909" s="6"/>
    </row>
    <row r="1910" spans="1:24" ht="15.75" customHeight="1">
      <c r="A1910" s="3">
        <v>593448</v>
      </c>
      <c r="B1910" s="7">
        <v>41878.397094907406</v>
      </c>
      <c r="C1910" s="8">
        <v>41878.397094907406</v>
      </c>
      <c r="D1910" s="3" t="s">
        <v>9</v>
      </c>
      <c r="E1910" s="3" t="s">
        <v>37</v>
      </c>
      <c r="F1910" s="3" t="s">
        <v>38</v>
      </c>
      <c r="G1910" s="3" t="s">
        <v>28</v>
      </c>
      <c r="H1910" s="3">
        <v>72810</v>
      </c>
      <c r="V1910" s="4"/>
      <c r="W1910" s="9"/>
      <c r="X1910" s="6"/>
    </row>
    <row r="1911" spans="1:24" ht="15.75" customHeight="1">
      <c r="A1911" s="3">
        <v>533386</v>
      </c>
      <c r="B1911" s="7">
        <v>41869.050439814811</v>
      </c>
      <c r="C1911" s="8">
        <v>41869.050439814811</v>
      </c>
      <c r="D1911" s="3" t="s">
        <v>9</v>
      </c>
      <c r="E1911" s="3" t="s">
        <v>15</v>
      </c>
      <c r="F1911" s="3" t="s">
        <v>34</v>
      </c>
      <c r="G1911" s="3" t="s">
        <v>16</v>
      </c>
      <c r="H1911" s="3">
        <v>72809</v>
      </c>
      <c r="V1911" s="4"/>
      <c r="W1911" s="9"/>
      <c r="X1911" s="6"/>
    </row>
    <row r="1912" spans="1:24" ht="15.75" customHeight="1">
      <c r="A1912" s="3">
        <v>103419</v>
      </c>
      <c r="B1912" s="7">
        <v>41792.706307870372</v>
      </c>
      <c r="C1912" s="8">
        <v>41792.706307870372</v>
      </c>
      <c r="D1912" s="3" t="s">
        <v>29</v>
      </c>
      <c r="E1912" s="3" t="s">
        <v>15</v>
      </c>
      <c r="F1912" s="3" t="s">
        <v>27</v>
      </c>
      <c r="G1912" s="3" t="s">
        <v>28</v>
      </c>
      <c r="H1912" s="3">
        <v>72806</v>
      </c>
      <c r="V1912" s="4"/>
      <c r="W1912" s="9"/>
      <c r="X1912" s="6"/>
    </row>
    <row r="1913" spans="1:24" ht="15.75" customHeight="1">
      <c r="A1913" s="3">
        <v>281313</v>
      </c>
      <c r="B1913" s="7">
        <v>41814.49150462963</v>
      </c>
      <c r="C1913" s="8">
        <v>41814.49150462963</v>
      </c>
      <c r="D1913" s="3" t="s">
        <v>9</v>
      </c>
      <c r="E1913" s="3" t="s">
        <v>10</v>
      </c>
      <c r="F1913" s="3" t="s">
        <v>34</v>
      </c>
      <c r="G1913" s="3" t="s">
        <v>20</v>
      </c>
      <c r="H1913" s="3">
        <v>72798</v>
      </c>
      <c r="V1913" s="4"/>
      <c r="W1913" s="9"/>
      <c r="X1913" s="6"/>
    </row>
    <row r="1914" spans="1:24" ht="15.75" customHeight="1">
      <c r="A1914" s="3">
        <v>206532</v>
      </c>
      <c r="B1914" s="7">
        <v>41796.363171296296</v>
      </c>
      <c r="C1914" s="8">
        <v>41796.363171296296</v>
      </c>
      <c r="D1914" s="3" t="s">
        <v>29</v>
      </c>
      <c r="E1914" s="3" t="s">
        <v>10</v>
      </c>
      <c r="F1914" s="3" t="s">
        <v>34</v>
      </c>
      <c r="G1914" s="3" t="s">
        <v>39</v>
      </c>
      <c r="H1914" s="3">
        <v>72786</v>
      </c>
      <c r="V1914" s="4"/>
      <c r="W1914" s="9"/>
      <c r="X1914" s="6"/>
    </row>
    <row r="1915" spans="1:24" ht="15.75" customHeight="1">
      <c r="A1915" s="3">
        <v>636366</v>
      </c>
      <c r="B1915" s="7">
        <v>41842.617673611108</v>
      </c>
      <c r="C1915" s="8">
        <v>41842.617673611108</v>
      </c>
      <c r="D1915" s="3" t="s">
        <v>29</v>
      </c>
      <c r="E1915" s="3" t="s">
        <v>15</v>
      </c>
      <c r="F1915" s="3" t="s">
        <v>34</v>
      </c>
      <c r="G1915" s="3" t="s">
        <v>26</v>
      </c>
      <c r="H1915" s="3">
        <v>72775</v>
      </c>
      <c r="V1915" s="4"/>
      <c r="W1915" s="9"/>
      <c r="X1915" s="6"/>
    </row>
    <row r="1916" spans="1:24" ht="15.75" customHeight="1">
      <c r="A1916" s="3">
        <v>939062</v>
      </c>
      <c r="B1916" s="7">
        <v>41802.397534722222</v>
      </c>
      <c r="C1916" s="8">
        <v>41802.397534722222</v>
      </c>
      <c r="D1916" s="3" t="s">
        <v>9</v>
      </c>
      <c r="E1916" s="3" t="s">
        <v>15</v>
      </c>
      <c r="F1916" s="3" t="s">
        <v>19</v>
      </c>
      <c r="G1916" s="3" t="s">
        <v>31</v>
      </c>
      <c r="H1916" s="3">
        <v>72716</v>
      </c>
      <c r="V1916" s="4"/>
      <c r="W1916" s="9"/>
      <c r="X1916" s="6"/>
    </row>
    <row r="1917" spans="1:24" ht="15.75" customHeight="1">
      <c r="A1917" s="3">
        <v>129673</v>
      </c>
      <c r="B1917" s="7">
        <v>41858.80027777778</v>
      </c>
      <c r="C1917" s="8">
        <v>41858.80027777778</v>
      </c>
      <c r="D1917" s="3" t="s">
        <v>29</v>
      </c>
      <c r="E1917" s="3" t="s">
        <v>37</v>
      </c>
      <c r="F1917" s="3" t="s">
        <v>27</v>
      </c>
      <c r="G1917" s="3" t="s">
        <v>26</v>
      </c>
      <c r="H1917" s="3">
        <v>72713</v>
      </c>
      <c r="V1917" s="4"/>
      <c r="W1917" s="9"/>
      <c r="X1917" s="6"/>
    </row>
    <row r="1918" spans="1:24" ht="15.75" customHeight="1">
      <c r="A1918" s="3">
        <v>430158</v>
      </c>
      <c r="B1918" s="7">
        <v>41821.813645833332</v>
      </c>
      <c r="C1918" s="8">
        <v>41821.813645833332</v>
      </c>
      <c r="D1918" s="3" t="s">
        <v>9</v>
      </c>
      <c r="E1918" s="3" t="s">
        <v>15</v>
      </c>
      <c r="F1918" s="3" t="s">
        <v>27</v>
      </c>
      <c r="G1918" s="3" t="s">
        <v>26</v>
      </c>
      <c r="H1918" s="3">
        <v>72712</v>
      </c>
      <c r="V1918" s="4"/>
      <c r="W1918" s="9"/>
      <c r="X1918" s="6"/>
    </row>
    <row r="1919" spans="1:24" ht="15.75" customHeight="1">
      <c r="A1919" s="3">
        <v>73132</v>
      </c>
      <c r="B1919" s="7">
        <v>41795.714259259257</v>
      </c>
      <c r="C1919" s="8">
        <v>41795.714259259257</v>
      </c>
      <c r="D1919" s="3" t="s">
        <v>9</v>
      </c>
      <c r="E1919" s="3" t="s">
        <v>15</v>
      </c>
      <c r="F1919" s="3" t="s">
        <v>27</v>
      </c>
      <c r="G1919" s="3" t="s">
        <v>28</v>
      </c>
      <c r="H1919" s="3">
        <v>72695</v>
      </c>
      <c r="V1919" s="4"/>
      <c r="W1919" s="9"/>
      <c r="X1919" s="6"/>
    </row>
    <row r="1920" spans="1:24" ht="15.75" customHeight="1">
      <c r="A1920" s="3">
        <v>171510</v>
      </c>
      <c r="B1920" s="7">
        <v>41880.312962962962</v>
      </c>
      <c r="C1920" s="8">
        <v>41880.312962962962</v>
      </c>
      <c r="D1920" s="3" t="s">
        <v>9</v>
      </c>
      <c r="E1920" s="3" t="s">
        <v>15</v>
      </c>
      <c r="F1920" s="3" t="s">
        <v>19</v>
      </c>
      <c r="G1920" s="3" t="s">
        <v>20</v>
      </c>
      <c r="H1920" s="3">
        <v>72676</v>
      </c>
      <c r="V1920" s="4"/>
      <c r="W1920" s="9"/>
      <c r="X1920" s="6"/>
    </row>
    <row r="1921" spans="1:24" ht="15.75" customHeight="1">
      <c r="A1921" s="3">
        <v>280138</v>
      </c>
      <c r="B1921" s="7">
        <v>41838.812743055554</v>
      </c>
      <c r="C1921" s="8">
        <v>41838.812743055554</v>
      </c>
      <c r="D1921" s="3" t="s">
        <v>9</v>
      </c>
      <c r="E1921" s="3" t="s">
        <v>10</v>
      </c>
      <c r="F1921" s="3" t="s">
        <v>27</v>
      </c>
      <c r="G1921" s="3" t="s">
        <v>39</v>
      </c>
      <c r="H1921" s="3">
        <v>72664</v>
      </c>
      <c r="V1921" s="4"/>
      <c r="W1921" s="9"/>
      <c r="X1921" s="6"/>
    </row>
    <row r="1922" spans="1:24" ht="15.75" customHeight="1">
      <c r="A1922" s="3">
        <v>767512</v>
      </c>
      <c r="B1922" s="7">
        <v>41787.445798611108</v>
      </c>
      <c r="C1922" s="8">
        <v>41787.445798611108</v>
      </c>
      <c r="D1922" s="3" t="s">
        <v>9</v>
      </c>
      <c r="E1922" s="3" t="s">
        <v>15</v>
      </c>
      <c r="F1922" s="3" t="s">
        <v>34</v>
      </c>
      <c r="G1922" s="3" t="s">
        <v>16</v>
      </c>
      <c r="H1922" s="3">
        <v>72651</v>
      </c>
      <c r="V1922" s="4"/>
      <c r="W1922" s="9"/>
      <c r="X1922" s="6"/>
    </row>
    <row r="1923" spans="1:24" ht="15.75" customHeight="1">
      <c r="A1923" s="3">
        <v>684825</v>
      </c>
      <c r="B1923" s="7">
        <v>41879.301458333335</v>
      </c>
      <c r="C1923" s="8">
        <v>41879.301458333335</v>
      </c>
      <c r="D1923" s="3" t="s">
        <v>9</v>
      </c>
      <c r="E1923" s="3" t="s">
        <v>15</v>
      </c>
      <c r="F1923" s="3" t="s">
        <v>19</v>
      </c>
      <c r="G1923" s="3" t="s">
        <v>26</v>
      </c>
      <c r="H1923" s="3">
        <v>72650</v>
      </c>
      <c r="V1923" s="4"/>
      <c r="W1923" s="9"/>
      <c r="X1923" s="6"/>
    </row>
    <row r="1924" spans="1:24" ht="15.75" customHeight="1">
      <c r="A1924" s="3">
        <v>926369</v>
      </c>
      <c r="B1924" s="7">
        <v>41816.402326388888</v>
      </c>
      <c r="C1924" s="8">
        <v>41816.402326388888</v>
      </c>
      <c r="D1924" s="3" t="s">
        <v>9</v>
      </c>
      <c r="E1924" s="3" t="s">
        <v>10</v>
      </c>
      <c r="F1924" s="3" t="s">
        <v>27</v>
      </c>
      <c r="G1924" s="3" t="s">
        <v>16</v>
      </c>
      <c r="H1924" s="3">
        <v>72641</v>
      </c>
      <c r="V1924" s="4"/>
      <c r="W1924" s="9"/>
      <c r="X1924" s="6"/>
    </row>
    <row r="1925" spans="1:24" ht="15.75" customHeight="1">
      <c r="A1925" s="3">
        <v>293063</v>
      </c>
      <c r="B1925" s="7">
        <v>41820.611527777779</v>
      </c>
      <c r="C1925" s="8">
        <v>41820.611527777779</v>
      </c>
      <c r="D1925" s="3" t="s">
        <v>29</v>
      </c>
      <c r="E1925" s="3" t="s">
        <v>10</v>
      </c>
      <c r="F1925" s="3" t="s">
        <v>34</v>
      </c>
      <c r="G1925" s="3" t="s">
        <v>39</v>
      </c>
      <c r="H1925" s="3">
        <v>72632</v>
      </c>
      <c r="V1925" s="4"/>
      <c r="W1925" s="9"/>
      <c r="X1925" s="6"/>
    </row>
    <row r="1926" spans="1:24" ht="15.75" customHeight="1">
      <c r="A1926" s="3">
        <v>567566</v>
      </c>
      <c r="B1926" s="7">
        <v>41806.687905092593</v>
      </c>
      <c r="C1926" s="8">
        <v>41806.687905092593</v>
      </c>
      <c r="D1926" s="3" t="s">
        <v>9</v>
      </c>
      <c r="E1926" s="3" t="s">
        <v>10</v>
      </c>
      <c r="F1926" s="3" t="s">
        <v>27</v>
      </c>
      <c r="G1926" s="3" t="s">
        <v>26</v>
      </c>
      <c r="H1926" s="3">
        <v>72628</v>
      </c>
      <c r="V1926" s="4"/>
      <c r="W1926" s="9"/>
      <c r="X1926" s="6"/>
    </row>
    <row r="1927" spans="1:24" ht="15.75" customHeight="1">
      <c r="A1927" s="3">
        <v>696100</v>
      </c>
      <c r="B1927" s="7">
        <v>41849.614363425928</v>
      </c>
      <c r="C1927" s="8">
        <v>41849.614363425928</v>
      </c>
      <c r="D1927" s="3" t="s">
        <v>29</v>
      </c>
      <c r="E1927" s="3" t="s">
        <v>10</v>
      </c>
      <c r="F1927" s="3" t="s">
        <v>11</v>
      </c>
      <c r="G1927" s="3" t="s">
        <v>16</v>
      </c>
      <c r="H1927" s="3">
        <v>72612</v>
      </c>
      <c r="V1927" s="4"/>
      <c r="W1927" s="9"/>
      <c r="X1927" s="6"/>
    </row>
    <row r="1928" spans="1:24" ht="15.75" customHeight="1">
      <c r="A1928" s="3">
        <v>810266</v>
      </c>
      <c r="B1928" s="7">
        <v>41857.397013888891</v>
      </c>
      <c r="C1928" s="8">
        <v>41857.397013888891</v>
      </c>
      <c r="D1928" s="3" t="s">
        <v>9</v>
      </c>
      <c r="E1928" s="3" t="s">
        <v>15</v>
      </c>
      <c r="F1928" s="3" t="s">
        <v>19</v>
      </c>
      <c r="G1928" s="3" t="s">
        <v>26</v>
      </c>
      <c r="H1928" s="3">
        <v>72601</v>
      </c>
      <c r="V1928" s="4"/>
      <c r="W1928" s="9"/>
      <c r="X1928" s="6"/>
    </row>
    <row r="1929" spans="1:24" ht="15.75" customHeight="1">
      <c r="A1929" s="3">
        <v>857711</v>
      </c>
      <c r="B1929" s="7">
        <v>41830.723252314812</v>
      </c>
      <c r="C1929" s="8">
        <v>41830.723252314812</v>
      </c>
      <c r="D1929" s="3" t="s">
        <v>29</v>
      </c>
      <c r="E1929" s="3" t="s">
        <v>10</v>
      </c>
      <c r="F1929" s="3" t="s">
        <v>33</v>
      </c>
      <c r="G1929" s="3" t="s">
        <v>26</v>
      </c>
      <c r="H1929" s="3">
        <v>72598</v>
      </c>
      <c r="V1929" s="4"/>
      <c r="W1929" s="9"/>
      <c r="X1929" s="6"/>
    </row>
    <row r="1930" spans="1:24" ht="15.75" customHeight="1">
      <c r="A1930" s="3">
        <v>67222</v>
      </c>
      <c r="B1930" s="7">
        <v>41788.782037037039</v>
      </c>
      <c r="C1930" s="8">
        <v>41788.782037037039</v>
      </c>
      <c r="D1930" s="3" t="s">
        <v>9</v>
      </c>
      <c r="E1930" s="3" t="s">
        <v>15</v>
      </c>
      <c r="F1930" s="3" t="s">
        <v>27</v>
      </c>
      <c r="G1930" s="3" t="s">
        <v>32</v>
      </c>
      <c r="H1930" s="3">
        <v>72545</v>
      </c>
      <c r="V1930" s="4"/>
      <c r="W1930" s="9"/>
      <c r="X1930" s="6"/>
    </row>
    <row r="1931" spans="1:24" ht="15.75" customHeight="1">
      <c r="A1931" s="3">
        <v>278190</v>
      </c>
      <c r="B1931" s="7">
        <v>41810.750821759262</v>
      </c>
      <c r="C1931" s="8">
        <v>41810.750821759262</v>
      </c>
      <c r="D1931" s="3" t="s">
        <v>9</v>
      </c>
      <c r="E1931" s="3" t="s">
        <v>15</v>
      </c>
      <c r="F1931" s="3" t="s">
        <v>30</v>
      </c>
      <c r="G1931" s="3" t="s">
        <v>28</v>
      </c>
      <c r="H1931" s="3">
        <v>72534</v>
      </c>
      <c r="V1931" s="4"/>
      <c r="W1931" s="9"/>
      <c r="X1931" s="6"/>
    </row>
    <row r="1932" spans="1:24" ht="15.75" customHeight="1">
      <c r="A1932" s="3">
        <v>548266</v>
      </c>
      <c r="B1932" s="7">
        <v>41850.517523148148</v>
      </c>
      <c r="C1932" s="8">
        <v>41850.517523148148</v>
      </c>
      <c r="D1932" s="3" t="s">
        <v>29</v>
      </c>
      <c r="E1932" s="3" t="s">
        <v>15</v>
      </c>
      <c r="F1932" s="3" t="s">
        <v>30</v>
      </c>
      <c r="G1932" s="3" t="s">
        <v>26</v>
      </c>
      <c r="H1932" s="3">
        <v>72531</v>
      </c>
      <c r="V1932" s="4"/>
      <c r="W1932" s="9"/>
      <c r="X1932" s="6"/>
    </row>
    <row r="1933" spans="1:24" ht="15.75" customHeight="1">
      <c r="A1933" s="3">
        <v>950373</v>
      </c>
      <c r="B1933" s="7">
        <v>41836.391203703701</v>
      </c>
      <c r="C1933" s="8">
        <v>41836.391203703701</v>
      </c>
      <c r="D1933" s="3" t="s">
        <v>9</v>
      </c>
      <c r="E1933" s="3" t="s">
        <v>10</v>
      </c>
      <c r="F1933" s="3" t="s">
        <v>27</v>
      </c>
      <c r="G1933" s="3" t="s">
        <v>26</v>
      </c>
      <c r="H1933" s="3">
        <v>72516</v>
      </c>
      <c r="V1933" s="4"/>
      <c r="W1933" s="9"/>
      <c r="X1933" s="6"/>
    </row>
    <row r="1934" spans="1:24" ht="15.75" customHeight="1">
      <c r="A1934" s="3">
        <v>381920</v>
      </c>
      <c r="B1934" s="7">
        <v>41788.736909722225</v>
      </c>
      <c r="C1934" s="8">
        <v>41788.736909722225</v>
      </c>
      <c r="D1934" s="3" t="s">
        <v>29</v>
      </c>
      <c r="E1934" s="3" t="s">
        <v>15</v>
      </c>
      <c r="F1934" s="3" t="s">
        <v>34</v>
      </c>
      <c r="G1934" s="3" t="s">
        <v>36</v>
      </c>
      <c r="H1934" s="3">
        <v>72500</v>
      </c>
      <c r="V1934" s="4"/>
      <c r="W1934" s="9"/>
      <c r="X1934" s="6"/>
    </row>
    <row r="1935" spans="1:24" ht="15.75" customHeight="1">
      <c r="A1935" s="3">
        <v>93480</v>
      </c>
      <c r="B1935" s="7">
        <v>41779.39947916667</v>
      </c>
      <c r="C1935" s="8">
        <v>41779.39947916667</v>
      </c>
      <c r="D1935" s="3" t="s">
        <v>9</v>
      </c>
      <c r="E1935" s="3" t="s">
        <v>15</v>
      </c>
      <c r="F1935" s="3" t="s">
        <v>30</v>
      </c>
      <c r="G1935" s="3" t="s">
        <v>28</v>
      </c>
      <c r="H1935" s="3">
        <v>72487</v>
      </c>
      <c r="V1935" s="4"/>
      <c r="W1935" s="9"/>
      <c r="X1935" s="6"/>
    </row>
    <row r="1936" spans="1:24" ht="15.75" customHeight="1">
      <c r="A1936" s="3">
        <v>409430</v>
      </c>
      <c r="B1936" s="7">
        <v>41780.997106481482</v>
      </c>
      <c r="C1936" s="8">
        <v>41780.997106481482</v>
      </c>
      <c r="D1936" s="3" t="s">
        <v>29</v>
      </c>
      <c r="E1936" s="3" t="s">
        <v>15</v>
      </c>
      <c r="F1936" s="3" t="s">
        <v>19</v>
      </c>
      <c r="G1936" s="3" t="s">
        <v>28</v>
      </c>
      <c r="H1936" s="3">
        <v>72485</v>
      </c>
      <c r="V1936" s="4"/>
      <c r="W1936" s="9"/>
      <c r="X1936" s="6"/>
    </row>
    <row r="1937" spans="1:24" ht="15.75" customHeight="1">
      <c r="A1937" s="3">
        <v>104406</v>
      </c>
      <c r="B1937" s="7">
        <v>41846.055243055554</v>
      </c>
      <c r="C1937" s="8">
        <v>41846.055243055554</v>
      </c>
      <c r="D1937" s="3" t="s">
        <v>29</v>
      </c>
      <c r="E1937" s="3" t="s">
        <v>15</v>
      </c>
      <c r="F1937" s="3" t="s">
        <v>34</v>
      </c>
      <c r="G1937" s="3" t="s">
        <v>39</v>
      </c>
      <c r="H1937" s="3">
        <v>72483</v>
      </c>
      <c r="V1937" s="4"/>
      <c r="W1937" s="9"/>
      <c r="X1937" s="6"/>
    </row>
    <row r="1938" spans="1:24" ht="15.75" customHeight="1">
      <c r="A1938" s="3">
        <v>827812</v>
      </c>
      <c r="B1938" s="7">
        <v>41860.384120370371</v>
      </c>
      <c r="C1938" s="8">
        <v>41860.384120370371</v>
      </c>
      <c r="D1938" s="3" t="s">
        <v>9</v>
      </c>
      <c r="E1938" s="3" t="s">
        <v>10</v>
      </c>
      <c r="F1938" s="3" t="s">
        <v>19</v>
      </c>
      <c r="G1938" s="3" t="s">
        <v>20</v>
      </c>
      <c r="H1938" s="3">
        <v>72478</v>
      </c>
      <c r="V1938" s="4"/>
      <c r="W1938" s="9"/>
      <c r="X1938" s="6"/>
    </row>
    <row r="1939" spans="1:24" ht="15.75" customHeight="1">
      <c r="A1939" s="3">
        <v>952623</v>
      </c>
      <c r="B1939" s="7">
        <v>41864.455717592595</v>
      </c>
      <c r="C1939" s="8">
        <v>41864.455717592595</v>
      </c>
      <c r="D1939" s="3" t="s">
        <v>9</v>
      </c>
      <c r="E1939" s="3" t="s">
        <v>15</v>
      </c>
      <c r="F1939" s="3" t="s">
        <v>33</v>
      </c>
      <c r="G1939" s="3" t="s">
        <v>16</v>
      </c>
      <c r="H1939" s="3">
        <v>72477</v>
      </c>
      <c r="V1939" s="4"/>
      <c r="W1939" s="9"/>
      <c r="X1939" s="6"/>
    </row>
    <row r="1940" spans="1:24" ht="15.75" customHeight="1">
      <c r="A1940" s="3">
        <v>947251</v>
      </c>
      <c r="B1940" s="7">
        <v>41863.405960648146</v>
      </c>
      <c r="C1940" s="8">
        <v>41863.405960648146</v>
      </c>
      <c r="D1940" s="3" t="s">
        <v>9</v>
      </c>
      <c r="E1940" s="3" t="s">
        <v>10</v>
      </c>
      <c r="F1940" s="3" t="s">
        <v>27</v>
      </c>
      <c r="G1940" s="3" t="s">
        <v>39</v>
      </c>
      <c r="H1940" s="3">
        <v>72477</v>
      </c>
      <c r="V1940" s="4"/>
      <c r="W1940" s="9"/>
      <c r="X1940" s="6"/>
    </row>
    <row r="1941" spans="1:24" ht="15.75" customHeight="1">
      <c r="A1941" s="3">
        <v>630226</v>
      </c>
      <c r="B1941" s="7">
        <v>41772.704456018517</v>
      </c>
      <c r="C1941" s="8">
        <v>41772.704456018517</v>
      </c>
      <c r="D1941" s="3" t="s">
        <v>9</v>
      </c>
      <c r="E1941" s="3" t="s">
        <v>15</v>
      </c>
      <c r="F1941" s="3" t="s">
        <v>38</v>
      </c>
      <c r="G1941" s="3" t="s">
        <v>36</v>
      </c>
      <c r="H1941" s="3">
        <v>72474</v>
      </c>
      <c r="V1941" s="4"/>
      <c r="W1941" s="9"/>
      <c r="X1941" s="6"/>
    </row>
    <row r="1942" spans="1:24" ht="15.75" customHeight="1">
      <c r="A1942" s="3">
        <v>946203</v>
      </c>
      <c r="B1942" s="7">
        <v>41850.171423611115</v>
      </c>
      <c r="C1942" s="8">
        <v>41850.171423611115</v>
      </c>
      <c r="D1942" s="3" t="s">
        <v>9</v>
      </c>
      <c r="E1942" s="3" t="s">
        <v>10</v>
      </c>
      <c r="F1942" s="3" t="s">
        <v>34</v>
      </c>
      <c r="G1942" s="3" t="s">
        <v>28</v>
      </c>
      <c r="H1942" s="3">
        <v>72462</v>
      </c>
      <c r="V1942" s="4"/>
      <c r="W1942" s="9"/>
      <c r="X1942" s="6"/>
    </row>
    <row r="1943" spans="1:24" ht="15.75" customHeight="1">
      <c r="A1943" s="3">
        <v>840497</v>
      </c>
      <c r="B1943" s="7">
        <v>41809.533125000002</v>
      </c>
      <c r="C1943" s="8">
        <v>41809.533125000002</v>
      </c>
      <c r="D1943" s="3" t="s">
        <v>29</v>
      </c>
      <c r="E1943" s="3" t="s">
        <v>10</v>
      </c>
      <c r="F1943" s="3" t="s">
        <v>35</v>
      </c>
      <c r="G1943" s="3" t="s">
        <v>28</v>
      </c>
      <c r="H1943" s="3">
        <v>72452</v>
      </c>
      <c r="V1943" s="4"/>
      <c r="W1943" s="9"/>
      <c r="X1943" s="6"/>
    </row>
    <row r="1944" spans="1:24" ht="15.75" customHeight="1">
      <c r="A1944" s="3">
        <v>539550</v>
      </c>
      <c r="B1944" s="7">
        <v>41845.810729166667</v>
      </c>
      <c r="C1944" s="8">
        <v>41845.810729166667</v>
      </c>
      <c r="D1944" s="3" t="s">
        <v>9</v>
      </c>
      <c r="E1944" s="3" t="s">
        <v>15</v>
      </c>
      <c r="F1944" s="3" t="s">
        <v>27</v>
      </c>
      <c r="G1944" s="3" t="s">
        <v>28</v>
      </c>
      <c r="H1944" s="3">
        <v>72434</v>
      </c>
      <c r="V1944" s="4"/>
      <c r="W1944" s="9"/>
      <c r="X1944" s="6"/>
    </row>
    <row r="1945" spans="1:24" ht="15.75" customHeight="1">
      <c r="A1945" s="3">
        <v>662219</v>
      </c>
      <c r="B1945" s="7">
        <v>41806.609282407408</v>
      </c>
      <c r="C1945" s="8">
        <v>41806.609282407408</v>
      </c>
      <c r="D1945" s="3" t="s">
        <v>9</v>
      </c>
      <c r="E1945" s="3" t="s">
        <v>10</v>
      </c>
      <c r="F1945" s="3" t="s">
        <v>27</v>
      </c>
      <c r="G1945" s="3" t="s">
        <v>26</v>
      </c>
      <c r="H1945" s="3">
        <v>72425</v>
      </c>
      <c r="V1945" s="4"/>
      <c r="W1945" s="9"/>
      <c r="X1945" s="6"/>
    </row>
    <row r="1946" spans="1:24" ht="15.75" customHeight="1">
      <c r="A1946" s="3">
        <v>196609</v>
      </c>
      <c r="B1946" s="7">
        <v>41876.586863425924</v>
      </c>
      <c r="C1946" s="8">
        <v>41876.586863425924</v>
      </c>
      <c r="D1946" s="3" t="s">
        <v>9</v>
      </c>
      <c r="E1946" s="3" t="s">
        <v>15</v>
      </c>
      <c r="F1946" s="3" t="s">
        <v>27</v>
      </c>
      <c r="G1946" s="3" t="s">
        <v>26</v>
      </c>
      <c r="H1946" s="3">
        <v>72420</v>
      </c>
      <c r="V1946" s="4"/>
      <c r="W1946" s="9"/>
      <c r="X1946" s="6"/>
    </row>
    <row r="1947" spans="1:24" ht="15.75" customHeight="1">
      <c r="A1947" s="3">
        <v>683693</v>
      </c>
      <c r="B1947" s="7">
        <v>41789.735486111109</v>
      </c>
      <c r="C1947" s="8">
        <v>41789.735486111109</v>
      </c>
      <c r="D1947" s="3" t="s">
        <v>29</v>
      </c>
      <c r="E1947" s="3" t="s">
        <v>15</v>
      </c>
      <c r="F1947" s="3" t="s">
        <v>27</v>
      </c>
      <c r="G1947" s="3" t="s">
        <v>26</v>
      </c>
      <c r="H1947" s="3">
        <v>72419</v>
      </c>
      <c r="V1947" s="4"/>
      <c r="W1947" s="9"/>
      <c r="X1947" s="6"/>
    </row>
    <row r="1948" spans="1:24" ht="15.75" customHeight="1">
      <c r="A1948" s="3">
        <v>547639</v>
      </c>
      <c r="B1948" s="7">
        <v>41783.360150462962</v>
      </c>
      <c r="C1948" s="8">
        <v>41783.360150462962</v>
      </c>
      <c r="D1948" s="3" t="s">
        <v>9</v>
      </c>
      <c r="E1948" s="3" t="s">
        <v>15</v>
      </c>
      <c r="F1948" s="3" t="s">
        <v>27</v>
      </c>
      <c r="G1948" s="3" t="s">
        <v>39</v>
      </c>
      <c r="H1948" s="3">
        <v>72419</v>
      </c>
      <c r="V1948" s="4"/>
      <c r="W1948" s="9"/>
      <c r="X1948" s="6"/>
    </row>
    <row r="1949" spans="1:24" ht="15.75" customHeight="1">
      <c r="A1949" s="3">
        <v>349387</v>
      </c>
      <c r="B1949" s="7">
        <v>41855.399409722224</v>
      </c>
      <c r="C1949" s="8">
        <v>41855.399409722224</v>
      </c>
      <c r="D1949" s="3" t="s">
        <v>29</v>
      </c>
      <c r="E1949" s="3" t="s">
        <v>15</v>
      </c>
      <c r="F1949" s="3" t="s">
        <v>33</v>
      </c>
      <c r="G1949" s="3" t="s">
        <v>28</v>
      </c>
      <c r="H1949" s="3">
        <v>72392</v>
      </c>
      <c r="V1949" s="4"/>
      <c r="W1949" s="9"/>
      <c r="X1949" s="6"/>
    </row>
    <row r="1950" spans="1:24" ht="15.75" customHeight="1">
      <c r="A1950" s="3">
        <v>94618</v>
      </c>
      <c r="B1950" s="7">
        <v>41855.397106481483</v>
      </c>
      <c r="C1950" s="8">
        <v>41855.397106481483</v>
      </c>
      <c r="D1950" s="3" t="s">
        <v>9</v>
      </c>
      <c r="E1950" s="3" t="s">
        <v>37</v>
      </c>
      <c r="F1950" s="3" t="s">
        <v>19</v>
      </c>
      <c r="G1950" s="3" t="s">
        <v>28</v>
      </c>
      <c r="H1950" s="3">
        <v>72364</v>
      </c>
      <c r="V1950" s="4"/>
      <c r="W1950" s="9"/>
      <c r="X1950" s="6"/>
    </row>
    <row r="1951" spans="1:24" ht="15.75" customHeight="1">
      <c r="A1951" s="3">
        <v>368107</v>
      </c>
      <c r="B1951" s="7">
        <v>41816.397997685184</v>
      </c>
      <c r="C1951" s="8">
        <v>41816.397997685184</v>
      </c>
      <c r="D1951" s="3" t="s">
        <v>9</v>
      </c>
      <c r="E1951" s="3" t="s">
        <v>10</v>
      </c>
      <c r="F1951" s="3" t="s">
        <v>35</v>
      </c>
      <c r="G1951" s="3" t="s">
        <v>26</v>
      </c>
      <c r="H1951" s="3">
        <v>72342</v>
      </c>
      <c r="V1951" s="4"/>
      <c r="W1951" s="9"/>
      <c r="X1951" s="6"/>
    </row>
    <row r="1952" spans="1:24" ht="15.75" customHeight="1">
      <c r="A1952" s="3">
        <v>148880</v>
      </c>
      <c r="B1952" s="7">
        <v>41828.586909722224</v>
      </c>
      <c r="C1952" s="8">
        <v>41828.586909722224</v>
      </c>
      <c r="D1952" s="3" t="s">
        <v>9</v>
      </c>
      <c r="E1952" s="3" t="s">
        <v>15</v>
      </c>
      <c r="F1952" s="3" t="s">
        <v>19</v>
      </c>
      <c r="G1952" s="3" t="s">
        <v>32</v>
      </c>
      <c r="H1952" s="3">
        <v>72334</v>
      </c>
      <c r="V1952" s="4"/>
      <c r="W1952" s="9"/>
      <c r="X1952" s="6"/>
    </row>
    <row r="1953" spans="1:24" ht="15.75" customHeight="1">
      <c r="A1953" s="3">
        <v>774639</v>
      </c>
      <c r="B1953" s="7">
        <v>41792.741377314815</v>
      </c>
      <c r="C1953" s="8">
        <v>41792.741377314815</v>
      </c>
      <c r="D1953" s="3" t="s">
        <v>9</v>
      </c>
      <c r="E1953" s="3" t="s">
        <v>15</v>
      </c>
      <c r="F1953" s="3" t="s">
        <v>27</v>
      </c>
      <c r="G1953" s="3" t="s">
        <v>31</v>
      </c>
      <c r="H1953" s="3">
        <v>72311</v>
      </c>
      <c r="V1953" s="4"/>
      <c r="W1953" s="9"/>
      <c r="X1953" s="6"/>
    </row>
    <row r="1954" spans="1:24" ht="15.75" customHeight="1">
      <c r="A1954" s="3">
        <v>326373</v>
      </c>
      <c r="B1954" s="7">
        <v>41819.527696759258</v>
      </c>
      <c r="C1954" s="8">
        <v>41819.527696759258</v>
      </c>
      <c r="D1954" s="3" t="s">
        <v>9</v>
      </c>
      <c r="E1954" s="3" t="s">
        <v>15</v>
      </c>
      <c r="F1954" s="3" t="s">
        <v>19</v>
      </c>
      <c r="G1954" s="3" t="s">
        <v>16</v>
      </c>
      <c r="H1954" s="3">
        <v>72303</v>
      </c>
      <c r="V1954" s="4"/>
      <c r="W1954" s="9"/>
      <c r="X1954" s="6"/>
    </row>
    <row r="1955" spans="1:24" ht="15.75" customHeight="1">
      <c r="A1955" s="3">
        <v>842854</v>
      </c>
      <c r="B1955" s="7">
        <v>41794.653414351851</v>
      </c>
      <c r="C1955" s="8">
        <v>41794.653414351851</v>
      </c>
      <c r="D1955" s="3" t="s">
        <v>29</v>
      </c>
      <c r="E1955" s="3" t="s">
        <v>10</v>
      </c>
      <c r="F1955" s="3" t="s">
        <v>38</v>
      </c>
      <c r="G1955" s="3" t="s">
        <v>16</v>
      </c>
      <c r="H1955" s="3">
        <v>72229</v>
      </c>
      <c r="V1955" s="4"/>
      <c r="W1955" s="9"/>
      <c r="X1955" s="6"/>
    </row>
    <row r="1956" spans="1:24" ht="15.75" customHeight="1">
      <c r="A1956" s="3">
        <v>161564</v>
      </c>
      <c r="B1956" s="7">
        <v>41813.397569444445</v>
      </c>
      <c r="C1956" s="8">
        <v>41813.397569444445</v>
      </c>
      <c r="D1956" s="3" t="s">
        <v>29</v>
      </c>
      <c r="E1956" s="3" t="s">
        <v>15</v>
      </c>
      <c r="F1956" s="3" t="s">
        <v>33</v>
      </c>
      <c r="G1956" s="3" t="s">
        <v>16</v>
      </c>
      <c r="H1956" s="3">
        <v>72228</v>
      </c>
      <c r="V1956" s="4"/>
      <c r="W1956" s="9"/>
      <c r="X1956" s="6"/>
    </row>
    <row r="1957" spans="1:24" ht="15.75" customHeight="1">
      <c r="A1957" s="3">
        <v>651323</v>
      </c>
      <c r="B1957" s="7">
        <v>41850.452650462961</v>
      </c>
      <c r="C1957" s="8">
        <v>41850.452650462961</v>
      </c>
      <c r="D1957" s="3" t="s">
        <v>29</v>
      </c>
      <c r="E1957" s="3" t="s">
        <v>10</v>
      </c>
      <c r="F1957" s="3" t="s">
        <v>27</v>
      </c>
      <c r="G1957" s="3" t="s">
        <v>23</v>
      </c>
      <c r="H1957" s="3">
        <v>72220</v>
      </c>
      <c r="V1957" s="4"/>
      <c r="W1957" s="9"/>
      <c r="X1957" s="6"/>
    </row>
    <row r="1958" spans="1:24" ht="15.75" customHeight="1">
      <c r="A1958" s="3">
        <v>603433</v>
      </c>
      <c r="B1958" s="7">
        <v>41867.355949074074</v>
      </c>
      <c r="C1958" s="8">
        <v>41867.355949074074</v>
      </c>
      <c r="D1958" s="3" t="s">
        <v>29</v>
      </c>
      <c r="E1958" s="3" t="s">
        <v>15</v>
      </c>
      <c r="F1958" s="3" t="s">
        <v>19</v>
      </c>
      <c r="G1958" s="3" t="s">
        <v>28</v>
      </c>
      <c r="H1958" s="3">
        <v>72204</v>
      </c>
      <c r="V1958" s="4"/>
      <c r="W1958" s="9"/>
      <c r="X1958" s="6"/>
    </row>
    <row r="1959" spans="1:24" ht="15.75" customHeight="1">
      <c r="A1959" s="3">
        <v>193661</v>
      </c>
      <c r="B1959" s="7">
        <v>41867.048773148148</v>
      </c>
      <c r="C1959" s="8">
        <v>41867.048773148148</v>
      </c>
      <c r="D1959" s="3" t="s">
        <v>9</v>
      </c>
      <c r="E1959" s="3" t="s">
        <v>10</v>
      </c>
      <c r="F1959" s="3" t="s">
        <v>27</v>
      </c>
      <c r="G1959" s="3" t="s">
        <v>26</v>
      </c>
      <c r="H1959" s="3">
        <v>72200</v>
      </c>
      <c r="V1959" s="4"/>
      <c r="W1959" s="9"/>
      <c r="X1959" s="6"/>
    </row>
    <row r="1960" spans="1:24" ht="15.75" customHeight="1">
      <c r="A1960" s="3">
        <v>778617</v>
      </c>
      <c r="B1960" s="7">
        <v>41859.482141203705</v>
      </c>
      <c r="C1960" s="8">
        <v>41859.482141203705</v>
      </c>
      <c r="D1960" s="3" t="s">
        <v>9</v>
      </c>
      <c r="E1960" s="3" t="s">
        <v>10</v>
      </c>
      <c r="F1960" s="3" t="s">
        <v>19</v>
      </c>
      <c r="G1960" s="3" t="s">
        <v>28</v>
      </c>
      <c r="H1960" s="3">
        <v>72198</v>
      </c>
      <c r="V1960" s="4"/>
      <c r="W1960" s="9"/>
      <c r="X1960" s="6"/>
    </row>
    <row r="1961" spans="1:24" ht="15.75" customHeight="1">
      <c r="A1961" s="3">
        <v>448701</v>
      </c>
      <c r="B1961" s="7">
        <v>41879.310810185183</v>
      </c>
      <c r="C1961" s="8">
        <v>41879.310810185183</v>
      </c>
      <c r="D1961" s="3" t="s">
        <v>29</v>
      </c>
      <c r="E1961" s="3" t="s">
        <v>15</v>
      </c>
      <c r="F1961" s="3" t="s">
        <v>19</v>
      </c>
      <c r="G1961" s="3" t="s">
        <v>16</v>
      </c>
      <c r="H1961" s="3">
        <v>72173</v>
      </c>
      <c r="V1961" s="4"/>
      <c r="W1961" s="9"/>
      <c r="X1961" s="6"/>
    </row>
    <row r="1962" spans="1:24" ht="15.75" customHeight="1">
      <c r="A1962" s="3">
        <v>498947</v>
      </c>
      <c r="B1962" s="7">
        <v>41845.828946759262</v>
      </c>
      <c r="C1962" s="8">
        <v>41845.828946759262</v>
      </c>
      <c r="D1962" s="3" t="s">
        <v>9</v>
      </c>
      <c r="E1962" s="3" t="s">
        <v>10</v>
      </c>
      <c r="F1962" s="3" t="s">
        <v>35</v>
      </c>
      <c r="G1962" s="3" t="s">
        <v>26</v>
      </c>
      <c r="H1962" s="3">
        <v>72164</v>
      </c>
      <c r="V1962" s="4"/>
      <c r="W1962" s="9"/>
      <c r="X1962" s="6"/>
    </row>
    <row r="1963" spans="1:24" ht="15.75" customHeight="1">
      <c r="A1963" s="3">
        <v>895640</v>
      </c>
      <c r="B1963" s="7">
        <v>41829.772048611114</v>
      </c>
      <c r="C1963" s="8">
        <v>41829.772048611114</v>
      </c>
      <c r="D1963" s="3" t="s">
        <v>9</v>
      </c>
      <c r="E1963" s="3" t="s">
        <v>10</v>
      </c>
      <c r="F1963" s="3" t="s">
        <v>38</v>
      </c>
      <c r="G1963" s="3" t="s">
        <v>26</v>
      </c>
      <c r="H1963" s="3">
        <v>72160</v>
      </c>
      <c r="V1963" s="4"/>
      <c r="W1963" s="9"/>
      <c r="X1963" s="6"/>
    </row>
    <row r="1964" spans="1:24" ht="15.75" customHeight="1">
      <c r="A1964" s="3">
        <v>831241</v>
      </c>
      <c r="B1964" s="7">
        <v>41760.397511574076</v>
      </c>
      <c r="C1964" s="8">
        <v>41760.397511574076</v>
      </c>
      <c r="D1964" s="3" t="s">
        <v>29</v>
      </c>
      <c r="E1964" s="3" t="s">
        <v>10</v>
      </c>
      <c r="F1964" s="3" t="s">
        <v>19</v>
      </c>
      <c r="G1964" s="3" t="s">
        <v>28</v>
      </c>
      <c r="H1964" s="3">
        <v>72140</v>
      </c>
      <c r="V1964" s="4"/>
      <c r="W1964" s="9"/>
      <c r="X1964" s="6"/>
    </row>
    <row r="1965" spans="1:24" ht="15.75" customHeight="1">
      <c r="A1965" s="3">
        <v>832162</v>
      </c>
      <c r="B1965" s="7">
        <v>41794.903043981481</v>
      </c>
      <c r="C1965" s="8">
        <v>41794.903043981481</v>
      </c>
      <c r="D1965" s="3" t="s">
        <v>29</v>
      </c>
      <c r="E1965" s="3" t="s">
        <v>15</v>
      </c>
      <c r="F1965" s="3" t="s">
        <v>27</v>
      </c>
      <c r="G1965" s="3" t="s">
        <v>28</v>
      </c>
      <c r="H1965" s="3">
        <v>72134</v>
      </c>
      <c r="V1965" s="4"/>
      <c r="W1965" s="9"/>
      <c r="X1965" s="6"/>
    </row>
    <row r="1966" spans="1:24" ht="15.75" customHeight="1">
      <c r="A1966" s="3">
        <v>263351</v>
      </c>
      <c r="B1966" s="7">
        <v>41773.690729166665</v>
      </c>
      <c r="C1966" s="8">
        <v>41773.690729166665</v>
      </c>
      <c r="D1966" s="3" t="s">
        <v>29</v>
      </c>
      <c r="E1966" s="3" t="s">
        <v>10</v>
      </c>
      <c r="F1966" s="3" t="s">
        <v>19</v>
      </c>
      <c r="G1966" s="3" t="s">
        <v>26</v>
      </c>
      <c r="H1966" s="3">
        <v>72121</v>
      </c>
      <c r="V1966" s="4"/>
      <c r="W1966" s="9"/>
      <c r="X1966" s="6"/>
    </row>
    <row r="1967" spans="1:24" ht="15.75" customHeight="1">
      <c r="A1967" s="3">
        <v>664247</v>
      </c>
      <c r="B1967" s="7">
        <v>41803.605624999997</v>
      </c>
      <c r="C1967" s="8">
        <v>41803.605624999997</v>
      </c>
      <c r="D1967" s="3" t="s">
        <v>29</v>
      </c>
      <c r="E1967" s="3" t="s">
        <v>10</v>
      </c>
      <c r="F1967" s="3" t="s">
        <v>34</v>
      </c>
      <c r="G1967" s="3" t="s">
        <v>28</v>
      </c>
      <c r="H1967" s="3">
        <v>72111</v>
      </c>
      <c r="V1967" s="4"/>
      <c r="W1967" s="9"/>
      <c r="X1967" s="6"/>
    </row>
    <row r="1968" spans="1:24" ht="15.75" customHeight="1">
      <c r="A1968" s="3">
        <v>951881</v>
      </c>
      <c r="B1968" s="7">
        <v>41795.6721412037</v>
      </c>
      <c r="C1968" s="8">
        <v>41795.6721412037</v>
      </c>
      <c r="D1968" s="3" t="s">
        <v>29</v>
      </c>
      <c r="E1968" s="3" t="s">
        <v>15</v>
      </c>
      <c r="F1968" s="3" t="s">
        <v>19</v>
      </c>
      <c r="G1968" s="3" t="s">
        <v>12</v>
      </c>
      <c r="H1968" s="3">
        <v>72083</v>
      </c>
      <c r="V1968" s="4"/>
      <c r="W1968" s="9"/>
      <c r="X1968" s="6"/>
    </row>
    <row r="1969" spans="1:24" ht="15.75" customHeight="1">
      <c r="A1969" s="3">
        <v>528129</v>
      </c>
      <c r="B1969" s="7">
        <v>41775.398055555554</v>
      </c>
      <c r="C1969" s="8">
        <v>41775.398055555554</v>
      </c>
      <c r="D1969" s="3" t="s">
        <v>9</v>
      </c>
      <c r="E1969" s="3" t="s">
        <v>10</v>
      </c>
      <c r="F1969" s="3" t="s">
        <v>11</v>
      </c>
      <c r="G1969" s="3" t="s">
        <v>39</v>
      </c>
      <c r="H1969" s="3">
        <v>72059</v>
      </c>
      <c r="V1969" s="4"/>
      <c r="W1969" s="9"/>
      <c r="X1969" s="6"/>
    </row>
    <row r="1970" spans="1:24" ht="15.75" customHeight="1">
      <c r="A1970" s="3">
        <v>583906</v>
      </c>
      <c r="B1970" s="7">
        <v>41878.397372685184</v>
      </c>
      <c r="C1970" s="8">
        <v>41878.397372685184</v>
      </c>
      <c r="D1970" s="3" t="s">
        <v>9</v>
      </c>
      <c r="E1970" s="3" t="s">
        <v>10</v>
      </c>
      <c r="F1970" s="3" t="s">
        <v>35</v>
      </c>
      <c r="G1970" s="3" t="s">
        <v>26</v>
      </c>
      <c r="H1970" s="3">
        <v>72053</v>
      </c>
      <c r="V1970" s="4"/>
      <c r="W1970" s="9"/>
      <c r="X1970" s="6"/>
    </row>
    <row r="1971" spans="1:24" ht="15.75" customHeight="1">
      <c r="A1971" s="3">
        <v>934715</v>
      </c>
      <c r="B1971" s="7">
        <v>41810.43677083333</v>
      </c>
      <c r="C1971" s="8">
        <v>41810.43677083333</v>
      </c>
      <c r="D1971" s="3" t="s">
        <v>9</v>
      </c>
      <c r="E1971" s="3" t="s">
        <v>10</v>
      </c>
      <c r="F1971" s="3" t="s">
        <v>27</v>
      </c>
      <c r="G1971" s="3" t="s">
        <v>28</v>
      </c>
      <c r="H1971" s="3">
        <v>72027</v>
      </c>
      <c r="V1971" s="4"/>
      <c r="W1971" s="9"/>
      <c r="X1971" s="6"/>
    </row>
    <row r="1972" spans="1:24" ht="15.75" customHeight="1">
      <c r="A1972" s="3">
        <v>74550</v>
      </c>
      <c r="B1972" s="7">
        <v>41827.398935185185</v>
      </c>
      <c r="C1972" s="8">
        <v>41827.398935185185</v>
      </c>
      <c r="D1972" s="3" t="s">
        <v>29</v>
      </c>
      <c r="E1972" s="3" t="s">
        <v>15</v>
      </c>
      <c r="F1972" s="3" t="s">
        <v>27</v>
      </c>
      <c r="G1972" s="3" t="s">
        <v>20</v>
      </c>
      <c r="H1972" s="3">
        <v>72022</v>
      </c>
      <c r="V1972" s="4"/>
      <c r="W1972" s="9"/>
      <c r="X1972" s="6"/>
    </row>
    <row r="1973" spans="1:24" ht="15.75" customHeight="1">
      <c r="A1973" s="3">
        <v>706218</v>
      </c>
      <c r="B1973" s="7">
        <v>41799.398229166669</v>
      </c>
      <c r="C1973" s="8">
        <v>41799.398229166669</v>
      </c>
      <c r="D1973" s="3" t="s">
        <v>29</v>
      </c>
      <c r="E1973" s="3" t="s">
        <v>10</v>
      </c>
      <c r="F1973" s="3" t="s">
        <v>19</v>
      </c>
      <c r="G1973" s="3" t="s">
        <v>16</v>
      </c>
      <c r="H1973" s="3">
        <v>72014</v>
      </c>
      <c r="V1973" s="4"/>
      <c r="W1973" s="9"/>
      <c r="X1973" s="6"/>
    </row>
    <row r="1974" spans="1:24" ht="15.75" customHeight="1">
      <c r="A1974" s="3">
        <v>942393</v>
      </c>
      <c r="B1974" s="7">
        <v>41779.668437499997</v>
      </c>
      <c r="C1974" s="8">
        <v>41779.668437499997</v>
      </c>
      <c r="D1974" s="3" t="s">
        <v>29</v>
      </c>
      <c r="E1974" s="3" t="s">
        <v>15</v>
      </c>
      <c r="F1974" s="3" t="s">
        <v>38</v>
      </c>
      <c r="G1974" s="3" t="s">
        <v>12</v>
      </c>
      <c r="H1974" s="3">
        <v>71981</v>
      </c>
      <c r="V1974" s="4"/>
      <c r="W1974" s="9"/>
      <c r="X1974" s="6"/>
    </row>
    <row r="1975" spans="1:24" ht="15.75" customHeight="1">
      <c r="A1975" s="3">
        <v>763855</v>
      </c>
      <c r="B1975" s="7">
        <v>41872.205509259256</v>
      </c>
      <c r="C1975" s="8">
        <v>41872.205509259256</v>
      </c>
      <c r="D1975" s="3" t="s">
        <v>9</v>
      </c>
      <c r="E1975" s="3" t="s">
        <v>10</v>
      </c>
      <c r="F1975" s="3" t="s">
        <v>30</v>
      </c>
      <c r="G1975" s="3" t="s">
        <v>26</v>
      </c>
      <c r="H1975" s="3">
        <v>71965</v>
      </c>
      <c r="V1975" s="4"/>
      <c r="W1975" s="9"/>
      <c r="X1975" s="6"/>
    </row>
    <row r="1976" spans="1:24" ht="15.75" customHeight="1">
      <c r="A1976" s="3">
        <v>820667</v>
      </c>
      <c r="B1976" s="7">
        <v>41780.398981481485</v>
      </c>
      <c r="C1976" s="8">
        <v>41780.398981481485</v>
      </c>
      <c r="D1976" s="3" t="s">
        <v>29</v>
      </c>
      <c r="E1976" s="3" t="s">
        <v>15</v>
      </c>
      <c r="F1976" s="3" t="s">
        <v>19</v>
      </c>
      <c r="G1976" s="3" t="s">
        <v>16</v>
      </c>
      <c r="H1976" s="3">
        <v>71960</v>
      </c>
      <c r="V1976" s="4"/>
      <c r="W1976" s="9"/>
      <c r="X1976" s="6"/>
    </row>
    <row r="1977" spans="1:24" ht="15.75" customHeight="1">
      <c r="A1977" s="3">
        <v>110794</v>
      </c>
      <c r="B1977" s="7">
        <v>41820.401979166665</v>
      </c>
      <c r="C1977" s="8">
        <v>41820.401979166665</v>
      </c>
      <c r="D1977" s="3" t="s">
        <v>9</v>
      </c>
      <c r="E1977" s="3" t="s">
        <v>15</v>
      </c>
      <c r="F1977" s="3" t="s">
        <v>19</v>
      </c>
      <c r="G1977" s="3" t="s">
        <v>20</v>
      </c>
      <c r="H1977" s="3">
        <v>71936</v>
      </c>
      <c r="V1977" s="4"/>
      <c r="W1977" s="9"/>
      <c r="X1977" s="6"/>
    </row>
    <row r="1978" spans="1:24" ht="15.75" customHeight="1">
      <c r="A1978" s="3">
        <v>949027</v>
      </c>
      <c r="B1978" s="7">
        <v>41785.396736111114</v>
      </c>
      <c r="C1978" s="8">
        <v>41785.396736111114</v>
      </c>
      <c r="D1978" s="3" t="s">
        <v>9</v>
      </c>
      <c r="E1978" s="3" t="s">
        <v>15</v>
      </c>
      <c r="F1978" s="3" t="s">
        <v>27</v>
      </c>
      <c r="G1978" s="3" t="s">
        <v>36</v>
      </c>
      <c r="H1978" s="3">
        <v>71933</v>
      </c>
      <c r="V1978" s="4"/>
      <c r="W1978" s="9"/>
      <c r="X1978" s="6"/>
    </row>
    <row r="1979" spans="1:24" ht="15.75" customHeight="1">
      <c r="A1979" s="3">
        <v>420472</v>
      </c>
      <c r="B1979" s="7">
        <v>41834.438460648147</v>
      </c>
      <c r="C1979" s="8">
        <v>41834.438460648147</v>
      </c>
      <c r="D1979" s="3" t="s">
        <v>9</v>
      </c>
      <c r="E1979" s="3" t="s">
        <v>10</v>
      </c>
      <c r="F1979" s="3" t="s">
        <v>19</v>
      </c>
      <c r="G1979" s="3" t="s">
        <v>23</v>
      </c>
      <c r="H1979" s="3">
        <v>71926</v>
      </c>
      <c r="V1979" s="4"/>
      <c r="W1979" s="9"/>
      <c r="X1979" s="6"/>
    </row>
    <row r="1980" spans="1:24" ht="15.75" customHeight="1">
      <c r="A1980" s="3">
        <v>137390</v>
      </c>
      <c r="B1980" s="7">
        <v>41872.372094907405</v>
      </c>
      <c r="C1980" s="8">
        <v>41872.372094907405</v>
      </c>
      <c r="D1980" s="3" t="s">
        <v>9</v>
      </c>
      <c r="E1980" s="3" t="s">
        <v>10</v>
      </c>
      <c r="F1980" s="3" t="s">
        <v>27</v>
      </c>
      <c r="G1980" s="3" t="s">
        <v>28</v>
      </c>
      <c r="H1980" s="3">
        <v>71919</v>
      </c>
      <c r="V1980" s="4"/>
      <c r="W1980" s="9"/>
      <c r="X1980" s="6"/>
    </row>
    <row r="1981" spans="1:24" ht="15.75" customHeight="1">
      <c r="A1981" s="3">
        <v>79209</v>
      </c>
      <c r="B1981" s="7">
        <v>41853.823263888888</v>
      </c>
      <c r="C1981" s="8">
        <v>41853.823263888888</v>
      </c>
      <c r="D1981" s="3" t="s">
        <v>29</v>
      </c>
      <c r="E1981" s="3" t="s">
        <v>15</v>
      </c>
      <c r="F1981" s="3" t="s">
        <v>27</v>
      </c>
      <c r="G1981" s="3" t="s">
        <v>16</v>
      </c>
      <c r="H1981" s="3">
        <v>71917</v>
      </c>
      <c r="V1981" s="4"/>
      <c r="W1981" s="9"/>
      <c r="X1981" s="6"/>
    </row>
    <row r="1982" spans="1:24" ht="15.75" customHeight="1">
      <c r="A1982" s="3">
        <v>102520</v>
      </c>
      <c r="B1982" s="7">
        <v>41788.681655092594</v>
      </c>
      <c r="C1982" s="8">
        <v>41788.681655092594</v>
      </c>
      <c r="D1982" s="3" t="s">
        <v>9</v>
      </c>
      <c r="E1982" s="3" t="s">
        <v>15</v>
      </c>
      <c r="F1982" s="3" t="s">
        <v>19</v>
      </c>
      <c r="G1982" s="3" t="s">
        <v>16</v>
      </c>
      <c r="H1982" s="3">
        <v>71906</v>
      </c>
      <c r="V1982" s="4"/>
      <c r="W1982" s="9"/>
      <c r="X1982" s="6"/>
    </row>
    <row r="1983" spans="1:24" ht="15.75" customHeight="1">
      <c r="A1983" s="3">
        <v>497671</v>
      </c>
      <c r="B1983" s="7">
        <v>41769.11859953704</v>
      </c>
      <c r="C1983" s="8">
        <v>41769.11859953704</v>
      </c>
      <c r="D1983" s="3" t="s">
        <v>9</v>
      </c>
      <c r="E1983" s="3" t="s">
        <v>10</v>
      </c>
      <c r="F1983" s="3" t="s">
        <v>19</v>
      </c>
      <c r="G1983" s="3" t="s">
        <v>16</v>
      </c>
      <c r="H1983" s="3">
        <v>71900</v>
      </c>
      <c r="V1983" s="4"/>
      <c r="W1983" s="9"/>
      <c r="X1983" s="6"/>
    </row>
    <row r="1984" spans="1:24" ht="15.75" customHeight="1">
      <c r="A1984" s="3">
        <v>906051</v>
      </c>
      <c r="B1984" s="7">
        <v>41817.397696759261</v>
      </c>
      <c r="C1984" s="8">
        <v>41817.397696759261</v>
      </c>
      <c r="D1984" s="3" t="s">
        <v>9</v>
      </c>
      <c r="E1984" s="3" t="s">
        <v>10</v>
      </c>
      <c r="F1984" s="3" t="s">
        <v>27</v>
      </c>
      <c r="G1984" s="3" t="s">
        <v>32</v>
      </c>
      <c r="H1984" s="3">
        <v>71844</v>
      </c>
      <c r="V1984" s="4"/>
      <c r="W1984" s="9"/>
      <c r="X1984" s="6"/>
    </row>
    <row r="1985" spans="1:24" ht="15.75" customHeight="1">
      <c r="A1985" s="3">
        <v>834520</v>
      </c>
      <c r="B1985" s="7">
        <v>41816.623298611114</v>
      </c>
      <c r="C1985" s="8">
        <v>41816.623298611114</v>
      </c>
      <c r="D1985" s="3" t="s">
        <v>9</v>
      </c>
      <c r="E1985" s="3" t="s">
        <v>10</v>
      </c>
      <c r="F1985" s="3" t="s">
        <v>27</v>
      </c>
      <c r="G1985" s="3" t="s">
        <v>31</v>
      </c>
      <c r="H1985" s="3">
        <v>71841</v>
      </c>
      <c r="V1985" s="4"/>
      <c r="W1985" s="9"/>
      <c r="X1985" s="6"/>
    </row>
    <row r="1986" spans="1:24" ht="15.75" customHeight="1">
      <c r="A1986" s="3">
        <v>224587</v>
      </c>
      <c r="B1986" s="7">
        <v>41867.602743055555</v>
      </c>
      <c r="C1986" s="8">
        <v>41867.602743055555</v>
      </c>
      <c r="D1986" s="3" t="s">
        <v>29</v>
      </c>
      <c r="E1986" s="3" t="s">
        <v>15</v>
      </c>
      <c r="F1986" s="3" t="s">
        <v>40</v>
      </c>
      <c r="G1986" s="3" t="s">
        <v>39</v>
      </c>
      <c r="H1986" s="3">
        <v>71833</v>
      </c>
      <c r="V1986" s="4"/>
      <c r="W1986" s="9"/>
      <c r="X1986" s="6"/>
    </row>
    <row r="1987" spans="1:24" ht="15.75" customHeight="1">
      <c r="A1987" s="3">
        <v>157199</v>
      </c>
      <c r="B1987" s="7">
        <v>41803.294189814813</v>
      </c>
      <c r="C1987" s="8">
        <v>41803.294189814813</v>
      </c>
      <c r="D1987" s="3" t="s">
        <v>29</v>
      </c>
      <c r="E1987" s="3" t="s">
        <v>10</v>
      </c>
      <c r="F1987" s="3" t="s">
        <v>27</v>
      </c>
      <c r="G1987" s="3" t="s">
        <v>31</v>
      </c>
      <c r="H1987" s="3">
        <v>71820</v>
      </c>
      <c r="V1987" s="4"/>
      <c r="W1987" s="9"/>
      <c r="X1987" s="6"/>
    </row>
    <row r="1988" spans="1:24" ht="15.75" customHeight="1">
      <c r="A1988" s="3">
        <v>937152</v>
      </c>
      <c r="B1988" s="7">
        <v>41788.400046296294</v>
      </c>
      <c r="C1988" s="8">
        <v>41788.400046296294</v>
      </c>
      <c r="D1988" s="3" t="s">
        <v>29</v>
      </c>
      <c r="E1988" s="3" t="s">
        <v>15</v>
      </c>
      <c r="F1988" s="3" t="s">
        <v>27</v>
      </c>
      <c r="G1988" s="3" t="s">
        <v>26</v>
      </c>
      <c r="H1988" s="3">
        <v>71803</v>
      </c>
      <c r="V1988" s="4"/>
      <c r="W1988" s="9"/>
      <c r="X1988" s="6"/>
    </row>
    <row r="1989" spans="1:24" ht="15.75" customHeight="1">
      <c r="A1989" s="3">
        <v>135254</v>
      </c>
      <c r="B1989" s="7">
        <v>41775.438321759262</v>
      </c>
      <c r="C1989" s="8">
        <v>41775.438321759262</v>
      </c>
      <c r="D1989" s="3" t="s">
        <v>9</v>
      </c>
      <c r="E1989" s="3" t="s">
        <v>10</v>
      </c>
      <c r="F1989" s="3" t="s">
        <v>19</v>
      </c>
      <c r="G1989" s="3" t="s">
        <v>26</v>
      </c>
      <c r="H1989" s="3">
        <v>71782</v>
      </c>
      <c r="V1989" s="4"/>
      <c r="W1989" s="9"/>
      <c r="X1989" s="6"/>
    </row>
    <row r="1990" spans="1:24" ht="15.75" customHeight="1">
      <c r="A1990" s="3">
        <v>464131</v>
      </c>
      <c r="B1990" s="7">
        <v>41822.724907407406</v>
      </c>
      <c r="C1990" s="8">
        <v>41822.724907407406</v>
      </c>
      <c r="D1990" s="3" t="s">
        <v>9</v>
      </c>
      <c r="E1990" s="3" t="s">
        <v>15</v>
      </c>
      <c r="F1990" s="3" t="s">
        <v>19</v>
      </c>
      <c r="G1990" s="3" t="s">
        <v>26</v>
      </c>
      <c r="H1990" s="3">
        <v>71756</v>
      </c>
      <c r="V1990" s="4"/>
      <c r="W1990" s="9"/>
      <c r="X1990" s="6"/>
    </row>
    <row r="1991" spans="1:24" ht="15.75" customHeight="1">
      <c r="A1991" s="3">
        <v>278631</v>
      </c>
      <c r="B1991" s="7">
        <v>41810.566481481481</v>
      </c>
      <c r="C1991" s="8">
        <v>41810.566481481481</v>
      </c>
      <c r="D1991" s="3" t="s">
        <v>29</v>
      </c>
      <c r="E1991" s="3" t="s">
        <v>15</v>
      </c>
      <c r="F1991" s="3" t="s">
        <v>27</v>
      </c>
      <c r="G1991" s="3" t="s">
        <v>39</v>
      </c>
      <c r="H1991" s="3">
        <v>71755</v>
      </c>
      <c r="V1991" s="4"/>
      <c r="W1991" s="9"/>
      <c r="X1991" s="6"/>
    </row>
    <row r="1992" spans="1:24" ht="15.75" customHeight="1">
      <c r="A1992" s="3">
        <v>861698</v>
      </c>
      <c r="B1992" s="7">
        <v>41779.564467592594</v>
      </c>
      <c r="C1992" s="8">
        <v>41779.564467592594</v>
      </c>
      <c r="D1992" s="3" t="s">
        <v>29</v>
      </c>
      <c r="E1992" s="3" t="s">
        <v>10</v>
      </c>
      <c r="F1992" s="3" t="s">
        <v>35</v>
      </c>
      <c r="G1992" s="3" t="s">
        <v>16</v>
      </c>
      <c r="H1992" s="3">
        <v>71666</v>
      </c>
      <c r="V1992" s="4"/>
      <c r="W1992" s="9"/>
      <c r="X1992" s="6"/>
    </row>
    <row r="1993" spans="1:24" ht="15.75" customHeight="1">
      <c r="A1993" s="3">
        <v>303721</v>
      </c>
      <c r="B1993" s="7">
        <v>41791.818923611114</v>
      </c>
      <c r="C1993" s="8">
        <v>41791.818923611114</v>
      </c>
      <c r="D1993" s="3" t="s">
        <v>9</v>
      </c>
      <c r="E1993" s="3" t="s">
        <v>10</v>
      </c>
      <c r="F1993" s="3" t="s">
        <v>11</v>
      </c>
      <c r="G1993" s="3" t="s">
        <v>16</v>
      </c>
      <c r="H1993" s="3">
        <v>71666</v>
      </c>
      <c r="V1993" s="4"/>
      <c r="W1993" s="9"/>
      <c r="X1993" s="6"/>
    </row>
    <row r="1994" spans="1:24" ht="15.75" customHeight="1">
      <c r="A1994" s="3">
        <v>363285</v>
      </c>
      <c r="B1994" s="7">
        <v>41831.719305555554</v>
      </c>
      <c r="C1994" s="8">
        <v>41831.719305555554</v>
      </c>
      <c r="D1994" s="3" t="s">
        <v>29</v>
      </c>
      <c r="E1994" s="3" t="s">
        <v>10</v>
      </c>
      <c r="F1994" s="3" t="s">
        <v>27</v>
      </c>
      <c r="G1994" s="3" t="s">
        <v>26</v>
      </c>
      <c r="H1994" s="3">
        <v>71650</v>
      </c>
      <c r="V1994" s="4"/>
      <c r="W1994" s="9"/>
      <c r="X1994" s="6"/>
    </row>
    <row r="1995" spans="1:24" ht="15.75" customHeight="1">
      <c r="A1995" s="3">
        <v>555507</v>
      </c>
      <c r="B1995" s="7">
        <v>41856.567939814813</v>
      </c>
      <c r="C1995" s="8">
        <v>41856.567939814813</v>
      </c>
      <c r="D1995" s="3" t="s">
        <v>9</v>
      </c>
      <c r="E1995" s="3" t="s">
        <v>15</v>
      </c>
      <c r="F1995" s="3" t="s">
        <v>19</v>
      </c>
      <c r="G1995" s="3" t="s">
        <v>28</v>
      </c>
      <c r="H1995" s="3">
        <v>71637</v>
      </c>
      <c r="V1995" s="4"/>
      <c r="W1995" s="9"/>
      <c r="X1995" s="6"/>
    </row>
    <row r="1996" spans="1:24" ht="15.75" customHeight="1">
      <c r="A1996" s="3">
        <v>696815</v>
      </c>
      <c r="B1996" s="7">
        <v>41773.509502314817</v>
      </c>
      <c r="C1996" s="8">
        <v>41773.509502314817</v>
      </c>
      <c r="D1996" s="3" t="s">
        <v>9</v>
      </c>
      <c r="E1996" s="3" t="s">
        <v>15</v>
      </c>
      <c r="F1996" s="3" t="s">
        <v>19</v>
      </c>
      <c r="G1996" s="3" t="s">
        <v>31</v>
      </c>
      <c r="H1996" s="3">
        <v>71577</v>
      </c>
      <c r="V1996" s="4"/>
      <c r="W1996" s="9"/>
      <c r="X1996" s="6"/>
    </row>
    <row r="1997" spans="1:24" ht="15.75" customHeight="1">
      <c r="A1997" s="3">
        <v>75569</v>
      </c>
      <c r="B1997" s="7">
        <v>41781.337337962963</v>
      </c>
      <c r="C1997" s="8">
        <v>41781.337337962963</v>
      </c>
      <c r="D1997" s="3" t="s">
        <v>9</v>
      </c>
      <c r="E1997" s="3" t="s">
        <v>37</v>
      </c>
      <c r="F1997" s="3" t="s">
        <v>19</v>
      </c>
      <c r="G1997" s="3" t="s">
        <v>28</v>
      </c>
      <c r="H1997" s="3">
        <v>71558</v>
      </c>
      <c r="V1997" s="4"/>
      <c r="W1997" s="9"/>
      <c r="X1997" s="6"/>
    </row>
    <row r="1998" spans="1:24" ht="15.75" customHeight="1">
      <c r="A1998" s="3">
        <v>321233</v>
      </c>
      <c r="B1998" s="7">
        <v>41814.60392361111</v>
      </c>
      <c r="C1998" s="8">
        <v>41814.60392361111</v>
      </c>
      <c r="D1998" s="3" t="s">
        <v>9</v>
      </c>
      <c r="E1998" s="3" t="s">
        <v>10</v>
      </c>
      <c r="F1998" s="3" t="s">
        <v>27</v>
      </c>
      <c r="G1998" s="3" t="s">
        <v>26</v>
      </c>
      <c r="H1998" s="3">
        <v>71556</v>
      </c>
      <c r="V1998" s="4"/>
      <c r="W1998" s="9"/>
      <c r="X1998" s="6"/>
    </row>
    <row r="1999" spans="1:24" ht="15.75" customHeight="1">
      <c r="A1999" s="3">
        <v>715346</v>
      </c>
      <c r="B1999" s="7">
        <v>41862.3984375</v>
      </c>
      <c r="C1999" s="8">
        <v>41862.3984375</v>
      </c>
      <c r="D1999" s="3" t="s">
        <v>9</v>
      </c>
      <c r="E1999" s="3" t="s">
        <v>10</v>
      </c>
      <c r="F1999" s="3" t="s">
        <v>30</v>
      </c>
      <c r="G1999" s="3" t="s">
        <v>28</v>
      </c>
      <c r="H1999" s="3">
        <v>71548</v>
      </c>
      <c r="V1999" s="4"/>
      <c r="W1999" s="9"/>
      <c r="X1999" s="6"/>
    </row>
    <row r="2000" spans="1:24" ht="15.75" customHeight="1">
      <c r="A2000" s="3">
        <v>304751</v>
      </c>
      <c r="B2000" s="7">
        <v>41763.785162037035</v>
      </c>
      <c r="C2000" s="8">
        <v>41763.785162037035</v>
      </c>
      <c r="D2000" s="3" t="s">
        <v>9</v>
      </c>
      <c r="E2000" s="3" t="s">
        <v>15</v>
      </c>
      <c r="F2000" s="3" t="s">
        <v>19</v>
      </c>
      <c r="G2000" s="3" t="s">
        <v>26</v>
      </c>
      <c r="H2000" s="3">
        <v>71543</v>
      </c>
      <c r="V2000" s="4"/>
      <c r="W2000" s="9"/>
      <c r="X2000" s="6"/>
    </row>
    <row r="2001" spans="1:24" ht="15.75" customHeight="1">
      <c r="A2001" s="3">
        <v>638645</v>
      </c>
      <c r="B2001" s="7">
        <v>41857.507002314815</v>
      </c>
      <c r="C2001" s="8">
        <v>41857.507002314815</v>
      </c>
      <c r="D2001" s="3" t="s">
        <v>29</v>
      </c>
      <c r="E2001" s="3" t="s">
        <v>15</v>
      </c>
      <c r="F2001" s="3" t="s">
        <v>19</v>
      </c>
      <c r="G2001" s="3" t="s">
        <v>28</v>
      </c>
      <c r="H2001" s="3">
        <v>71536</v>
      </c>
      <c r="V2001" s="4"/>
      <c r="W2001" s="9"/>
      <c r="X2001" s="6"/>
    </row>
    <row r="2002" spans="1:24" ht="15.75" customHeight="1">
      <c r="A2002" s="3">
        <v>552123</v>
      </c>
      <c r="B2002" s="7">
        <v>41790.615555555552</v>
      </c>
      <c r="C2002" s="8">
        <v>41790.615555555552</v>
      </c>
      <c r="D2002" s="3" t="s">
        <v>29</v>
      </c>
      <c r="E2002" s="3" t="s">
        <v>15</v>
      </c>
      <c r="F2002" s="3" t="s">
        <v>34</v>
      </c>
      <c r="G2002" s="3" t="s">
        <v>28</v>
      </c>
      <c r="H2002" s="3">
        <v>71525</v>
      </c>
      <c r="V2002" s="4"/>
      <c r="W2002" s="9"/>
      <c r="X2002" s="6"/>
    </row>
    <row r="2003" spans="1:24" ht="15.75" customHeight="1">
      <c r="A2003" s="3">
        <v>967787</v>
      </c>
      <c r="B2003" s="7">
        <v>41831.568599537037</v>
      </c>
      <c r="C2003" s="8">
        <v>41831.568599537037</v>
      </c>
      <c r="D2003" s="3" t="s">
        <v>9</v>
      </c>
      <c r="E2003" s="3" t="s">
        <v>15</v>
      </c>
      <c r="F2003" s="3" t="s">
        <v>27</v>
      </c>
      <c r="G2003" s="3" t="s">
        <v>26</v>
      </c>
      <c r="H2003" s="3">
        <v>71504</v>
      </c>
      <c r="V2003" s="4"/>
      <c r="W2003" s="9"/>
      <c r="X2003" s="6"/>
    </row>
    <row r="2004" spans="1:24" ht="15.75" customHeight="1">
      <c r="A2004" s="3">
        <v>784146</v>
      </c>
      <c r="B2004" s="7">
        <v>41790.520381944443</v>
      </c>
      <c r="C2004" s="8">
        <v>41790.520381944443</v>
      </c>
      <c r="D2004" s="3" t="s">
        <v>9</v>
      </c>
      <c r="E2004" s="3" t="s">
        <v>10</v>
      </c>
      <c r="F2004" s="3" t="s">
        <v>27</v>
      </c>
      <c r="G2004" s="3" t="s">
        <v>28</v>
      </c>
      <c r="H2004" s="3">
        <v>71496</v>
      </c>
      <c r="V2004" s="4"/>
      <c r="W2004" s="9"/>
      <c r="X2004" s="6"/>
    </row>
    <row r="2005" spans="1:24" ht="15.75" customHeight="1">
      <c r="A2005" s="3">
        <v>389268</v>
      </c>
      <c r="B2005" s="7">
        <v>41877.473460648151</v>
      </c>
      <c r="C2005" s="8">
        <v>41877.473460648151</v>
      </c>
      <c r="D2005" s="3" t="s">
        <v>9</v>
      </c>
      <c r="E2005" s="3" t="s">
        <v>15</v>
      </c>
      <c r="F2005" s="3" t="s">
        <v>19</v>
      </c>
      <c r="G2005" s="3" t="s">
        <v>26</v>
      </c>
      <c r="H2005" s="3">
        <v>71495</v>
      </c>
      <c r="V2005" s="4"/>
      <c r="W2005" s="9"/>
      <c r="X2005" s="6"/>
    </row>
    <row r="2006" spans="1:24" ht="15.75" customHeight="1">
      <c r="A2006" s="3">
        <v>716333</v>
      </c>
      <c r="B2006" s="7">
        <v>41779.710543981484</v>
      </c>
      <c r="C2006" s="8">
        <v>41779.710543981484</v>
      </c>
      <c r="D2006" s="3" t="s">
        <v>9</v>
      </c>
      <c r="E2006" s="3" t="s">
        <v>37</v>
      </c>
      <c r="F2006" s="3" t="s">
        <v>11</v>
      </c>
      <c r="G2006" s="3" t="s">
        <v>32</v>
      </c>
      <c r="H2006" s="3">
        <v>71461</v>
      </c>
      <c r="V2006" s="4"/>
      <c r="W2006" s="9"/>
      <c r="X2006" s="6"/>
    </row>
    <row r="2007" spans="1:24" ht="15.75" customHeight="1">
      <c r="A2007" s="3">
        <v>665614</v>
      </c>
      <c r="B2007" s="7">
        <v>41872.312974537039</v>
      </c>
      <c r="C2007" s="8">
        <v>41872.312974537039</v>
      </c>
      <c r="D2007" s="3" t="s">
        <v>29</v>
      </c>
      <c r="E2007" s="3" t="s">
        <v>15</v>
      </c>
      <c r="F2007" s="3" t="s">
        <v>34</v>
      </c>
      <c r="G2007" s="3" t="s">
        <v>28</v>
      </c>
      <c r="H2007" s="3">
        <v>71449</v>
      </c>
      <c r="V2007" s="4"/>
      <c r="W2007" s="9"/>
      <c r="X2007" s="6"/>
    </row>
    <row r="2008" spans="1:24" ht="15.75" customHeight="1">
      <c r="A2008" s="3">
        <v>736754</v>
      </c>
      <c r="B2008" s="7">
        <v>41823.750740740739</v>
      </c>
      <c r="C2008" s="8">
        <v>41823.750740740739</v>
      </c>
      <c r="D2008" s="3" t="s">
        <v>9</v>
      </c>
      <c r="E2008" s="3" t="s">
        <v>15</v>
      </c>
      <c r="F2008" s="3" t="s">
        <v>38</v>
      </c>
      <c r="G2008" s="3" t="s">
        <v>16</v>
      </c>
      <c r="H2008" s="3">
        <v>71443</v>
      </c>
      <c r="V2008" s="4"/>
      <c r="W2008" s="9"/>
      <c r="X2008" s="6"/>
    </row>
    <row r="2009" spans="1:24" ht="15.75" customHeight="1">
      <c r="A2009" s="3">
        <v>927293</v>
      </c>
      <c r="B2009" s="7">
        <v>41851.727141203701</v>
      </c>
      <c r="C2009" s="8">
        <v>41851.727141203701</v>
      </c>
      <c r="D2009" s="3" t="s">
        <v>29</v>
      </c>
      <c r="E2009" s="3" t="s">
        <v>15</v>
      </c>
      <c r="F2009" s="3" t="s">
        <v>19</v>
      </c>
      <c r="G2009" s="3" t="s">
        <v>28</v>
      </c>
      <c r="H2009" s="3">
        <v>71419</v>
      </c>
      <c r="V2009" s="4"/>
      <c r="W2009" s="9"/>
      <c r="X2009" s="6"/>
    </row>
    <row r="2010" spans="1:24" ht="15.75" customHeight="1">
      <c r="A2010" s="3">
        <v>423082</v>
      </c>
      <c r="B2010" s="7">
        <v>41785.397870370369</v>
      </c>
      <c r="C2010" s="8">
        <v>41785.397870370369</v>
      </c>
      <c r="D2010" s="3" t="s">
        <v>29</v>
      </c>
      <c r="E2010" s="3" t="s">
        <v>10</v>
      </c>
      <c r="F2010" s="3" t="s">
        <v>19</v>
      </c>
      <c r="G2010" s="3" t="s">
        <v>39</v>
      </c>
      <c r="H2010" s="3">
        <v>71419</v>
      </c>
      <c r="V2010" s="4"/>
      <c r="W2010" s="9"/>
      <c r="X2010" s="6"/>
    </row>
    <row r="2011" spans="1:24" ht="15.75" customHeight="1">
      <c r="A2011" s="3">
        <v>296670</v>
      </c>
      <c r="B2011" s="7">
        <v>41776.97515046296</v>
      </c>
      <c r="C2011" s="8">
        <v>41776.97515046296</v>
      </c>
      <c r="D2011" s="3" t="s">
        <v>29</v>
      </c>
      <c r="E2011" s="3" t="s">
        <v>37</v>
      </c>
      <c r="F2011" s="3" t="s">
        <v>19</v>
      </c>
      <c r="G2011" s="3" t="s">
        <v>28</v>
      </c>
      <c r="H2011" s="3">
        <v>71337</v>
      </c>
      <c r="V2011" s="4"/>
      <c r="W2011" s="9"/>
      <c r="X2011" s="6"/>
    </row>
    <row r="2012" spans="1:24" ht="15.75" customHeight="1">
      <c r="A2012" s="3">
        <v>599361</v>
      </c>
      <c r="B2012" s="7">
        <v>41863.516331018516</v>
      </c>
      <c r="C2012" s="8">
        <v>41863.516331018516</v>
      </c>
      <c r="D2012" s="3" t="s">
        <v>29</v>
      </c>
      <c r="E2012" s="3" t="s">
        <v>15</v>
      </c>
      <c r="F2012" s="3" t="s">
        <v>27</v>
      </c>
      <c r="G2012" s="3" t="s">
        <v>26</v>
      </c>
      <c r="H2012" s="3">
        <v>71314</v>
      </c>
      <c r="V2012" s="4"/>
      <c r="W2012" s="9"/>
      <c r="X2012" s="6"/>
    </row>
    <row r="2013" spans="1:24" ht="15.75" customHeight="1">
      <c r="A2013" s="3">
        <v>427702</v>
      </c>
      <c r="B2013" s="7">
        <v>41866.633321759262</v>
      </c>
      <c r="C2013" s="8">
        <v>41866.633321759262</v>
      </c>
      <c r="D2013" s="3" t="s">
        <v>9</v>
      </c>
      <c r="E2013" s="3" t="s">
        <v>10</v>
      </c>
      <c r="F2013" s="3" t="s">
        <v>19</v>
      </c>
      <c r="G2013" s="3" t="s">
        <v>28</v>
      </c>
      <c r="H2013" s="3">
        <v>71295</v>
      </c>
      <c r="V2013" s="4"/>
      <c r="W2013" s="9"/>
      <c r="X2013" s="6"/>
    </row>
    <row r="2014" spans="1:24" ht="15.75" customHeight="1">
      <c r="A2014" s="3">
        <v>940546</v>
      </c>
      <c r="B2014" s="7">
        <v>41821.397673611114</v>
      </c>
      <c r="C2014" s="8">
        <v>41821.397673611114</v>
      </c>
      <c r="D2014" s="3" t="s">
        <v>29</v>
      </c>
      <c r="E2014" s="3" t="s">
        <v>10</v>
      </c>
      <c r="F2014" s="3" t="s">
        <v>40</v>
      </c>
      <c r="G2014" s="3" t="s">
        <v>36</v>
      </c>
      <c r="H2014" s="3">
        <v>71269</v>
      </c>
      <c r="V2014" s="4"/>
      <c r="W2014" s="9"/>
      <c r="X2014" s="6"/>
    </row>
    <row r="2015" spans="1:24" ht="15.75" customHeight="1">
      <c r="A2015" s="3">
        <v>138292</v>
      </c>
      <c r="B2015" s="7">
        <v>41817.390243055554</v>
      </c>
      <c r="C2015" s="8">
        <v>41817.390243055554</v>
      </c>
      <c r="D2015" s="3" t="s">
        <v>9</v>
      </c>
      <c r="E2015" s="3" t="s">
        <v>10</v>
      </c>
      <c r="F2015" s="3" t="s">
        <v>35</v>
      </c>
      <c r="G2015" s="3" t="s">
        <v>26</v>
      </c>
      <c r="H2015" s="3">
        <v>71266</v>
      </c>
      <c r="V2015" s="4"/>
      <c r="W2015" s="9"/>
      <c r="X2015" s="6"/>
    </row>
    <row r="2016" spans="1:24" ht="15.75" customHeight="1">
      <c r="A2016" s="3">
        <v>498450</v>
      </c>
      <c r="B2016" s="7">
        <v>41880.364305555559</v>
      </c>
      <c r="C2016" s="8">
        <v>41880.364305555559</v>
      </c>
      <c r="D2016" s="3" t="s">
        <v>9</v>
      </c>
      <c r="E2016" s="3" t="s">
        <v>10</v>
      </c>
      <c r="F2016" s="3" t="s">
        <v>27</v>
      </c>
      <c r="G2016" s="3" t="s">
        <v>36</v>
      </c>
      <c r="H2016" s="3">
        <v>71264</v>
      </c>
      <c r="V2016" s="4"/>
      <c r="W2016" s="9"/>
      <c r="X2016" s="6"/>
    </row>
    <row r="2017" spans="1:24" ht="15.75" customHeight="1">
      <c r="A2017" s="3">
        <v>476510</v>
      </c>
      <c r="B2017" s="7">
        <v>41782.149652777778</v>
      </c>
      <c r="C2017" s="8">
        <v>41782.149652777778</v>
      </c>
      <c r="D2017" s="3" t="s">
        <v>9</v>
      </c>
      <c r="E2017" s="3" t="s">
        <v>15</v>
      </c>
      <c r="F2017" s="3" t="s">
        <v>30</v>
      </c>
      <c r="G2017" s="3" t="s">
        <v>31</v>
      </c>
      <c r="H2017" s="3">
        <v>71255</v>
      </c>
      <c r="V2017" s="4"/>
      <c r="W2017" s="9"/>
      <c r="X2017" s="6"/>
    </row>
    <row r="2018" spans="1:24" ht="15.75" customHeight="1">
      <c r="A2018" s="3">
        <v>624625</v>
      </c>
      <c r="B2018" s="7">
        <v>41838.715717592589</v>
      </c>
      <c r="C2018" s="8">
        <v>41838.715717592589</v>
      </c>
      <c r="D2018" s="3" t="s">
        <v>9</v>
      </c>
      <c r="E2018" s="3" t="s">
        <v>10</v>
      </c>
      <c r="F2018" s="3" t="s">
        <v>27</v>
      </c>
      <c r="G2018" s="3" t="s">
        <v>16</v>
      </c>
      <c r="H2018" s="3">
        <v>71254</v>
      </c>
      <c r="V2018" s="4"/>
      <c r="W2018" s="9"/>
      <c r="X2018" s="6"/>
    </row>
    <row r="2019" spans="1:24" ht="15.75" customHeight="1">
      <c r="A2019" s="3">
        <v>62115</v>
      </c>
      <c r="B2019" s="7">
        <v>41873.672731481478</v>
      </c>
      <c r="C2019" s="8">
        <v>41873.672731481478</v>
      </c>
      <c r="D2019" s="3" t="s">
        <v>9</v>
      </c>
      <c r="E2019" s="3" t="s">
        <v>10</v>
      </c>
      <c r="F2019" s="3" t="s">
        <v>35</v>
      </c>
      <c r="G2019" s="3" t="s">
        <v>39</v>
      </c>
      <c r="H2019" s="3">
        <v>71249</v>
      </c>
      <c r="V2019" s="4"/>
      <c r="W2019" s="9"/>
      <c r="X2019" s="6"/>
    </row>
    <row r="2020" spans="1:24" ht="15.75" customHeight="1">
      <c r="A2020" s="3">
        <v>160306</v>
      </c>
      <c r="B2020" s="7">
        <v>41801.052824074075</v>
      </c>
      <c r="C2020" s="8">
        <v>41801.052824074075</v>
      </c>
      <c r="D2020" s="3" t="s">
        <v>9</v>
      </c>
      <c r="E2020" s="3" t="s">
        <v>15</v>
      </c>
      <c r="F2020" s="3" t="s">
        <v>27</v>
      </c>
      <c r="G2020" s="3" t="s">
        <v>28</v>
      </c>
      <c r="H2020" s="3">
        <v>71235</v>
      </c>
      <c r="V2020" s="4"/>
      <c r="W2020" s="9"/>
      <c r="X2020" s="6"/>
    </row>
    <row r="2021" spans="1:24" ht="15.75" customHeight="1">
      <c r="A2021" s="3">
        <v>579365</v>
      </c>
      <c r="B2021" s="7">
        <v>41823.399861111109</v>
      </c>
      <c r="C2021" s="8">
        <v>41823.399861111109</v>
      </c>
      <c r="D2021" s="3" t="s">
        <v>29</v>
      </c>
      <c r="E2021" s="3" t="s">
        <v>15</v>
      </c>
      <c r="F2021" s="3" t="s">
        <v>38</v>
      </c>
      <c r="G2021" s="3" t="s">
        <v>28</v>
      </c>
      <c r="H2021" s="3">
        <v>71175</v>
      </c>
      <c r="V2021" s="4"/>
      <c r="W2021" s="9"/>
      <c r="X2021" s="6"/>
    </row>
    <row r="2022" spans="1:24" ht="15.75" customHeight="1">
      <c r="A2022" s="3">
        <v>603992</v>
      </c>
      <c r="B2022" s="7">
        <v>41829.730208333334</v>
      </c>
      <c r="C2022" s="8">
        <v>41829.730208333334</v>
      </c>
      <c r="D2022" s="3" t="s">
        <v>9</v>
      </c>
      <c r="E2022" s="3" t="s">
        <v>15</v>
      </c>
      <c r="F2022" s="3" t="s">
        <v>19</v>
      </c>
      <c r="G2022" s="3" t="s">
        <v>39</v>
      </c>
      <c r="H2022" s="3">
        <v>71166</v>
      </c>
      <c r="V2022" s="4"/>
      <c r="W2022" s="9"/>
      <c r="X2022" s="6"/>
    </row>
    <row r="2023" spans="1:24" ht="15.75" customHeight="1">
      <c r="A2023" s="3">
        <v>181703</v>
      </c>
      <c r="B2023" s="7">
        <v>41846.41201388889</v>
      </c>
      <c r="C2023" s="8">
        <v>41846.41201388889</v>
      </c>
      <c r="D2023" s="3" t="s">
        <v>9</v>
      </c>
      <c r="E2023" s="3" t="s">
        <v>37</v>
      </c>
      <c r="F2023" s="3" t="s">
        <v>27</v>
      </c>
      <c r="G2023" s="3" t="s">
        <v>28</v>
      </c>
      <c r="H2023" s="3">
        <v>71151</v>
      </c>
      <c r="V2023" s="4"/>
      <c r="W2023" s="9"/>
      <c r="X2023" s="6"/>
    </row>
    <row r="2024" spans="1:24" ht="15.75" customHeight="1">
      <c r="A2024" s="3">
        <v>510934</v>
      </c>
      <c r="B2024" s="7">
        <v>41807.487453703703</v>
      </c>
      <c r="C2024" s="8">
        <v>41807.487453703703</v>
      </c>
      <c r="D2024" s="3" t="s">
        <v>9</v>
      </c>
      <c r="E2024" s="3" t="s">
        <v>15</v>
      </c>
      <c r="F2024" s="3" t="s">
        <v>19</v>
      </c>
      <c r="G2024" s="3" t="s">
        <v>36</v>
      </c>
      <c r="H2024" s="3">
        <v>71141</v>
      </c>
      <c r="V2024" s="4"/>
      <c r="W2024" s="9"/>
      <c r="X2024" s="6"/>
    </row>
    <row r="2025" spans="1:24" ht="15.75" customHeight="1">
      <c r="A2025" s="3">
        <v>659569</v>
      </c>
      <c r="B2025" s="7">
        <v>41851.360567129632</v>
      </c>
      <c r="C2025" s="8">
        <v>41851.360567129632</v>
      </c>
      <c r="D2025" s="3" t="s">
        <v>9</v>
      </c>
      <c r="E2025" s="3" t="s">
        <v>10</v>
      </c>
      <c r="F2025" s="3" t="s">
        <v>35</v>
      </c>
      <c r="G2025" s="3" t="s">
        <v>20</v>
      </c>
      <c r="H2025" s="3">
        <v>71127</v>
      </c>
      <c r="V2025" s="4"/>
      <c r="W2025" s="9"/>
      <c r="X2025" s="6"/>
    </row>
    <row r="2026" spans="1:24" ht="15.75" customHeight="1">
      <c r="A2026" s="3">
        <v>745310</v>
      </c>
      <c r="B2026" s="7">
        <v>41760.800219907411</v>
      </c>
      <c r="C2026" s="8">
        <v>41760.800219907411</v>
      </c>
      <c r="D2026" s="3" t="s">
        <v>29</v>
      </c>
      <c r="E2026" s="3" t="s">
        <v>15</v>
      </c>
      <c r="F2026" s="3" t="s">
        <v>19</v>
      </c>
      <c r="G2026" s="3" t="s">
        <v>28</v>
      </c>
      <c r="H2026" s="3">
        <v>71106</v>
      </c>
      <c r="V2026" s="4"/>
      <c r="W2026" s="9"/>
      <c r="X2026" s="6"/>
    </row>
    <row r="2027" spans="1:24" ht="15.75" customHeight="1">
      <c r="A2027" s="3">
        <v>972929</v>
      </c>
      <c r="B2027" s="7">
        <v>41829.401388888888</v>
      </c>
      <c r="C2027" s="8">
        <v>41829.401388888888</v>
      </c>
      <c r="D2027" s="3" t="s">
        <v>9</v>
      </c>
      <c r="E2027" s="3" t="s">
        <v>10</v>
      </c>
      <c r="F2027" s="3" t="s">
        <v>19</v>
      </c>
      <c r="G2027" s="3" t="s">
        <v>28</v>
      </c>
      <c r="H2027" s="3">
        <v>71092</v>
      </c>
      <c r="V2027" s="4"/>
      <c r="W2027" s="9"/>
      <c r="X2027" s="6"/>
    </row>
    <row r="2028" spans="1:24" ht="15.75" customHeight="1">
      <c r="A2028" s="3">
        <v>481014</v>
      </c>
      <c r="B2028" s="7">
        <v>41801.38144675926</v>
      </c>
      <c r="C2028" s="8">
        <v>41801.38144675926</v>
      </c>
      <c r="D2028" s="3" t="s">
        <v>9</v>
      </c>
      <c r="E2028" s="3" t="s">
        <v>37</v>
      </c>
      <c r="F2028" s="3" t="s">
        <v>19</v>
      </c>
      <c r="G2028" s="3" t="s">
        <v>26</v>
      </c>
      <c r="H2028" s="3">
        <v>71090</v>
      </c>
      <c r="V2028" s="4"/>
      <c r="W2028" s="9"/>
      <c r="X2028" s="6"/>
    </row>
    <row r="2029" spans="1:24" ht="15.75" customHeight="1">
      <c r="A2029" s="3">
        <v>468586</v>
      </c>
      <c r="B2029" s="7">
        <v>41869.398576388892</v>
      </c>
      <c r="C2029" s="8">
        <v>41869.398576388892</v>
      </c>
      <c r="D2029" s="3" t="s">
        <v>9</v>
      </c>
      <c r="E2029" s="3" t="s">
        <v>10</v>
      </c>
      <c r="F2029" s="3" t="s">
        <v>19</v>
      </c>
      <c r="G2029" s="3" t="s">
        <v>28</v>
      </c>
      <c r="H2029" s="3">
        <v>71083</v>
      </c>
      <c r="V2029" s="4"/>
      <c r="W2029" s="9"/>
      <c r="X2029" s="6"/>
    </row>
    <row r="2030" spans="1:24" ht="15.75" customHeight="1">
      <c r="A2030" s="3">
        <v>151914</v>
      </c>
      <c r="B2030" s="7">
        <v>41812.110567129632</v>
      </c>
      <c r="C2030" s="8">
        <v>41812.110567129632</v>
      </c>
      <c r="D2030" s="3" t="s">
        <v>29</v>
      </c>
      <c r="E2030" s="3" t="s">
        <v>37</v>
      </c>
      <c r="F2030" s="3" t="s">
        <v>27</v>
      </c>
      <c r="G2030" s="3" t="s">
        <v>28</v>
      </c>
      <c r="H2030" s="3">
        <v>71079</v>
      </c>
      <c r="V2030" s="4"/>
      <c r="W2030" s="9"/>
      <c r="X2030" s="6"/>
    </row>
    <row r="2031" spans="1:24" ht="15.75" customHeight="1">
      <c r="A2031" s="3">
        <v>200163</v>
      </c>
      <c r="B2031" s="7">
        <v>41765.81621527778</v>
      </c>
      <c r="C2031" s="8">
        <v>41765.81621527778</v>
      </c>
      <c r="D2031" s="3" t="s">
        <v>9</v>
      </c>
      <c r="E2031" s="3" t="s">
        <v>15</v>
      </c>
      <c r="F2031" s="3" t="s">
        <v>19</v>
      </c>
      <c r="G2031" s="3" t="s">
        <v>23</v>
      </c>
      <c r="H2031" s="3">
        <v>71067</v>
      </c>
      <c r="V2031" s="4"/>
      <c r="W2031" s="9"/>
      <c r="X2031" s="6"/>
    </row>
    <row r="2032" spans="1:24" ht="15.75" customHeight="1">
      <c r="A2032" s="3">
        <v>574541</v>
      </c>
      <c r="B2032" s="7">
        <v>41801.398310185185</v>
      </c>
      <c r="C2032" s="8">
        <v>41801.398310185185</v>
      </c>
      <c r="D2032" s="3" t="s">
        <v>9</v>
      </c>
      <c r="E2032" s="3" t="s">
        <v>15</v>
      </c>
      <c r="F2032" s="3" t="s">
        <v>19</v>
      </c>
      <c r="G2032" s="3" t="s">
        <v>28</v>
      </c>
      <c r="H2032" s="3">
        <v>71065</v>
      </c>
      <c r="V2032" s="4"/>
      <c r="W2032" s="9"/>
      <c r="X2032" s="6"/>
    </row>
    <row r="2033" spans="1:24" ht="15.75" customHeight="1">
      <c r="A2033" s="3">
        <v>59153</v>
      </c>
      <c r="B2033" s="7">
        <v>41858.612523148149</v>
      </c>
      <c r="C2033" s="8">
        <v>41858.612523148149</v>
      </c>
      <c r="D2033" s="3" t="s">
        <v>9</v>
      </c>
      <c r="E2033" s="3" t="s">
        <v>15</v>
      </c>
      <c r="F2033" s="3" t="s">
        <v>33</v>
      </c>
      <c r="G2033" s="3" t="s">
        <v>20</v>
      </c>
      <c r="H2033" s="3">
        <v>71051</v>
      </c>
      <c r="V2033" s="4"/>
      <c r="W2033" s="9"/>
      <c r="X2033" s="6"/>
    </row>
    <row r="2034" spans="1:24" ht="15.75" customHeight="1">
      <c r="A2034" s="3">
        <v>893990</v>
      </c>
      <c r="B2034" s="7">
        <v>41811.911944444444</v>
      </c>
      <c r="C2034" s="8">
        <v>41811.911944444444</v>
      </c>
      <c r="D2034" s="3" t="s">
        <v>29</v>
      </c>
      <c r="E2034" s="3" t="s">
        <v>15</v>
      </c>
      <c r="F2034" s="3" t="s">
        <v>19</v>
      </c>
      <c r="G2034" s="3" t="s">
        <v>31</v>
      </c>
      <c r="H2034" s="3">
        <v>71044</v>
      </c>
      <c r="V2034" s="4"/>
      <c r="W2034" s="9"/>
      <c r="X2034" s="6"/>
    </row>
    <row r="2035" spans="1:24" ht="15.75" customHeight="1">
      <c r="A2035" s="3">
        <v>718350</v>
      </c>
      <c r="B2035" s="7">
        <v>41843.399386574078</v>
      </c>
      <c r="C2035" s="8">
        <v>41843.399386574078</v>
      </c>
      <c r="D2035" s="3" t="s">
        <v>9</v>
      </c>
      <c r="E2035" s="3" t="s">
        <v>15</v>
      </c>
      <c r="F2035" s="3" t="s">
        <v>27</v>
      </c>
      <c r="G2035" s="3" t="s">
        <v>23</v>
      </c>
      <c r="H2035" s="3">
        <v>71040</v>
      </c>
      <c r="V2035" s="4"/>
      <c r="W2035" s="9"/>
      <c r="X2035" s="6"/>
    </row>
    <row r="2036" spans="1:24" ht="15.75" customHeight="1">
      <c r="A2036" s="3">
        <v>273935</v>
      </c>
      <c r="B2036" s="7">
        <v>41815.477326388886</v>
      </c>
      <c r="C2036" s="8">
        <v>41815.477326388886</v>
      </c>
      <c r="D2036" s="3" t="s">
        <v>9</v>
      </c>
      <c r="E2036" s="3" t="s">
        <v>10</v>
      </c>
      <c r="F2036" s="3" t="s">
        <v>19</v>
      </c>
      <c r="G2036" s="3" t="s">
        <v>26</v>
      </c>
      <c r="H2036" s="3">
        <v>71034</v>
      </c>
      <c r="V2036" s="4"/>
      <c r="W2036" s="9"/>
      <c r="X2036" s="6"/>
    </row>
    <row r="2037" spans="1:24" ht="15.75" customHeight="1">
      <c r="A2037" s="3">
        <v>492225</v>
      </c>
      <c r="B2037" s="7">
        <v>41822.499895833331</v>
      </c>
      <c r="C2037" s="8">
        <v>41822.499895833331</v>
      </c>
      <c r="D2037" s="3" t="s">
        <v>9</v>
      </c>
      <c r="E2037" s="3" t="s">
        <v>15</v>
      </c>
      <c r="F2037" s="3" t="s">
        <v>34</v>
      </c>
      <c r="G2037" s="3" t="s">
        <v>39</v>
      </c>
      <c r="H2037" s="3">
        <v>71033</v>
      </c>
      <c r="V2037" s="4"/>
      <c r="W2037" s="9"/>
      <c r="X2037" s="6"/>
    </row>
    <row r="2038" spans="1:24" ht="15.75" customHeight="1">
      <c r="A2038" s="3">
        <v>922721</v>
      </c>
      <c r="B2038" s="7">
        <v>41880.518564814818</v>
      </c>
      <c r="C2038" s="8">
        <v>41880.518564814818</v>
      </c>
      <c r="D2038" s="3" t="s">
        <v>29</v>
      </c>
      <c r="E2038" s="3" t="s">
        <v>10</v>
      </c>
      <c r="F2038" s="3" t="s">
        <v>40</v>
      </c>
      <c r="G2038" s="3" t="s">
        <v>39</v>
      </c>
      <c r="H2038" s="3">
        <v>71021</v>
      </c>
      <c r="V2038" s="4"/>
      <c r="W2038" s="9"/>
      <c r="X2038" s="6"/>
    </row>
    <row r="2039" spans="1:24" ht="15.75" customHeight="1">
      <c r="A2039" s="3">
        <v>86468</v>
      </c>
      <c r="B2039" s="7">
        <v>41817.434212962966</v>
      </c>
      <c r="C2039" s="8">
        <v>41817.434212962966</v>
      </c>
      <c r="D2039" s="3" t="s">
        <v>29</v>
      </c>
      <c r="E2039" s="3" t="s">
        <v>15</v>
      </c>
      <c r="F2039" s="3" t="s">
        <v>27</v>
      </c>
      <c r="G2039" s="3" t="s">
        <v>32</v>
      </c>
      <c r="H2039" s="3">
        <v>71021</v>
      </c>
      <c r="V2039" s="4"/>
      <c r="W2039" s="9"/>
      <c r="X2039" s="6"/>
    </row>
    <row r="2040" spans="1:24" ht="15.75" customHeight="1">
      <c r="A2040" s="3">
        <v>827108</v>
      </c>
      <c r="B2040" s="7">
        <v>41761.396932870368</v>
      </c>
      <c r="C2040" s="8">
        <v>41761.396932870368</v>
      </c>
      <c r="D2040" s="3" t="s">
        <v>29</v>
      </c>
      <c r="E2040" s="3" t="s">
        <v>15</v>
      </c>
      <c r="F2040" s="3" t="s">
        <v>19</v>
      </c>
      <c r="G2040" s="3" t="s">
        <v>26</v>
      </c>
      <c r="H2040" s="3">
        <v>70991</v>
      </c>
      <c r="V2040" s="4"/>
      <c r="W2040" s="9"/>
      <c r="X2040" s="6"/>
    </row>
    <row r="2041" spans="1:24" ht="15.75" customHeight="1">
      <c r="A2041" s="3">
        <v>780839</v>
      </c>
      <c r="B2041" s="7">
        <v>41769.596041666664</v>
      </c>
      <c r="C2041" s="8">
        <v>41769.596041666664</v>
      </c>
      <c r="D2041" s="3" t="s">
        <v>9</v>
      </c>
      <c r="E2041" s="3" t="s">
        <v>10</v>
      </c>
      <c r="F2041" s="3" t="s">
        <v>19</v>
      </c>
      <c r="G2041" s="3" t="s">
        <v>31</v>
      </c>
      <c r="H2041" s="3">
        <v>70979</v>
      </c>
      <c r="V2041" s="4"/>
      <c r="W2041" s="9"/>
      <c r="X2041" s="6"/>
    </row>
    <row r="2042" spans="1:24" ht="15.75" customHeight="1">
      <c r="A2042" s="3">
        <v>541077</v>
      </c>
      <c r="B2042" s="7">
        <v>41851.397430555553</v>
      </c>
      <c r="C2042" s="8">
        <v>41851.397430555553</v>
      </c>
      <c r="D2042" s="3" t="s">
        <v>9</v>
      </c>
      <c r="E2042" s="3" t="s">
        <v>15</v>
      </c>
      <c r="F2042" s="3" t="s">
        <v>34</v>
      </c>
      <c r="G2042" s="3" t="s">
        <v>36</v>
      </c>
      <c r="H2042" s="3">
        <v>70925</v>
      </c>
      <c r="V2042" s="4"/>
      <c r="W2042" s="9"/>
      <c r="X2042" s="6"/>
    </row>
    <row r="2043" spans="1:24" ht="15.75" customHeight="1">
      <c r="A2043" s="3">
        <v>669078</v>
      </c>
      <c r="B2043" s="7">
        <v>41859.400405092594</v>
      </c>
      <c r="C2043" s="8">
        <v>41859.400405092594</v>
      </c>
      <c r="D2043" s="3" t="s">
        <v>29</v>
      </c>
      <c r="E2043" s="3" t="s">
        <v>10</v>
      </c>
      <c r="F2043" s="3" t="s">
        <v>27</v>
      </c>
      <c r="G2043" s="3" t="s">
        <v>26</v>
      </c>
      <c r="H2043" s="3">
        <v>70887</v>
      </c>
      <c r="V2043" s="4"/>
      <c r="W2043" s="9"/>
      <c r="X2043" s="6"/>
    </row>
    <row r="2044" spans="1:24" ht="15.75" customHeight="1">
      <c r="A2044" s="3">
        <v>970537</v>
      </c>
      <c r="B2044" s="7">
        <v>41795.397546296299</v>
      </c>
      <c r="C2044" s="8">
        <v>41795.397546296299</v>
      </c>
      <c r="D2044" s="3" t="s">
        <v>29</v>
      </c>
      <c r="E2044" s="3" t="s">
        <v>10</v>
      </c>
      <c r="F2044" s="3" t="s">
        <v>38</v>
      </c>
      <c r="G2044" s="3" t="s">
        <v>28</v>
      </c>
      <c r="H2044" s="3">
        <v>70883</v>
      </c>
      <c r="V2044" s="4"/>
      <c r="W2044" s="9"/>
      <c r="X2044" s="6"/>
    </row>
    <row r="2045" spans="1:24" ht="15.75" customHeight="1">
      <c r="A2045" s="3">
        <v>749064</v>
      </c>
      <c r="B2045" s="7">
        <v>41787.398298611108</v>
      </c>
      <c r="C2045" s="8">
        <v>41787.398298611108</v>
      </c>
      <c r="D2045" s="3" t="s">
        <v>29</v>
      </c>
      <c r="E2045" s="3" t="s">
        <v>15</v>
      </c>
      <c r="F2045" s="3" t="s">
        <v>30</v>
      </c>
      <c r="G2045" s="3" t="s">
        <v>26</v>
      </c>
      <c r="H2045" s="3">
        <v>70857</v>
      </c>
      <c r="V2045" s="4"/>
      <c r="W2045" s="9"/>
      <c r="X2045" s="6"/>
    </row>
    <row r="2046" spans="1:24" ht="15.75" customHeight="1">
      <c r="A2046" s="3">
        <v>502562</v>
      </c>
      <c r="B2046" s="7">
        <v>41855.763518518521</v>
      </c>
      <c r="C2046" s="8">
        <v>41855.763518518521</v>
      </c>
      <c r="D2046" s="3" t="s">
        <v>9</v>
      </c>
      <c r="E2046" s="3" t="s">
        <v>37</v>
      </c>
      <c r="F2046" s="3" t="s">
        <v>34</v>
      </c>
      <c r="G2046" s="3" t="s">
        <v>16</v>
      </c>
      <c r="H2046" s="3">
        <v>70851</v>
      </c>
      <c r="V2046" s="4"/>
      <c r="W2046" s="9"/>
      <c r="X2046" s="6"/>
    </row>
    <row r="2047" spans="1:24" ht="15.75" customHeight="1">
      <c r="A2047" s="3">
        <v>632495</v>
      </c>
      <c r="B2047" s="7">
        <v>41878.397523148145</v>
      </c>
      <c r="C2047" s="8">
        <v>41878.397523148145</v>
      </c>
      <c r="D2047" s="3" t="s">
        <v>29</v>
      </c>
      <c r="E2047" s="3" t="s">
        <v>15</v>
      </c>
      <c r="F2047" s="3" t="s">
        <v>30</v>
      </c>
      <c r="G2047" s="3" t="s">
        <v>26</v>
      </c>
      <c r="H2047" s="3">
        <v>70824</v>
      </c>
      <c r="V2047" s="4"/>
      <c r="W2047" s="9"/>
      <c r="X2047" s="6"/>
    </row>
    <row r="2048" spans="1:24" ht="15.75" customHeight="1">
      <c r="A2048" s="3">
        <v>212668</v>
      </c>
      <c r="B2048" s="7">
        <v>41858.60869212963</v>
      </c>
      <c r="C2048" s="8">
        <v>41858.60869212963</v>
      </c>
      <c r="D2048" s="3" t="s">
        <v>9</v>
      </c>
      <c r="E2048" s="3" t="s">
        <v>10</v>
      </c>
      <c r="F2048" s="3" t="s">
        <v>19</v>
      </c>
      <c r="G2048" s="3" t="s">
        <v>16</v>
      </c>
      <c r="H2048" s="3">
        <v>70822</v>
      </c>
      <c r="V2048" s="4"/>
      <c r="W2048" s="9"/>
      <c r="X2048" s="6"/>
    </row>
    <row r="2049" spans="1:24" ht="15.75" customHeight="1">
      <c r="A2049" s="3">
        <v>392823</v>
      </c>
      <c r="B2049" s="7">
        <v>41787.484479166669</v>
      </c>
      <c r="C2049" s="8">
        <v>41787.484479166669</v>
      </c>
      <c r="D2049" s="3" t="s">
        <v>29</v>
      </c>
      <c r="E2049" s="3" t="s">
        <v>10</v>
      </c>
      <c r="F2049" s="3" t="s">
        <v>11</v>
      </c>
      <c r="G2049" s="3" t="s">
        <v>26</v>
      </c>
      <c r="H2049" s="3">
        <v>70821</v>
      </c>
      <c r="V2049" s="4"/>
      <c r="W2049" s="9"/>
      <c r="X2049" s="6"/>
    </row>
    <row r="2050" spans="1:24" ht="15.75" customHeight="1">
      <c r="A2050" s="3">
        <v>682095</v>
      </c>
      <c r="B2050" s="7">
        <v>41789.367384259262</v>
      </c>
      <c r="C2050" s="8">
        <v>41789.367384259262</v>
      </c>
      <c r="D2050" s="3" t="s">
        <v>29</v>
      </c>
      <c r="E2050" s="3" t="s">
        <v>10</v>
      </c>
      <c r="F2050" s="3" t="s">
        <v>11</v>
      </c>
      <c r="G2050" s="3" t="s">
        <v>26</v>
      </c>
      <c r="H2050" s="3">
        <v>70817</v>
      </c>
      <c r="V2050" s="4"/>
      <c r="W2050" s="9"/>
      <c r="X2050" s="6"/>
    </row>
    <row r="2051" spans="1:24" ht="15.75" customHeight="1">
      <c r="A2051" s="3">
        <v>150930</v>
      </c>
      <c r="B2051" s="7">
        <v>41768.828622685185</v>
      </c>
      <c r="C2051" s="8">
        <v>41768.828622685185</v>
      </c>
      <c r="D2051" s="3" t="s">
        <v>29</v>
      </c>
      <c r="E2051" s="3" t="s">
        <v>15</v>
      </c>
      <c r="F2051" s="3" t="s">
        <v>27</v>
      </c>
      <c r="G2051" s="3" t="s">
        <v>16</v>
      </c>
      <c r="H2051" s="3">
        <v>70809</v>
      </c>
      <c r="V2051" s="4"/>
      <c r="W2051" s="9"/>
      <c r="X2051" s="6"/>
    </row>
    <row r="2052" spans="1:24" ht="15.75" customHeight="1">
      <c r="A2052" s="3">
        <v>516729</v>
      </c>
      <c r="B2052" s="7">
        <v>41851.595277777778</v>
      </c>
      <c r="C2052" s="8">
        <v>41851.595277777778</v>
      </c>
      <c r="D2052" s="3" t="s">
        <v>29</v>
      </c>
      <c r="E2052" s="3" t="s">
        <v>10</v>
      </c>
      <c r="F2052" s="3" t="s">
        <v>27</v>
      </c>
      <c r="G2052" s="3" t="s">
        <v>28</v>
      </c>
      <c r="H2052" s="3">
        <v>70775</v>
      </c>
      <c r="V2052" s="4"/>
      <c r="W2052" s="9"/>
      <c r="X2052" s="6"/>
    </row>
    <row r="2053" spans="1:24" ht="15.75" customHeight="1">
      <c r="A2053" s="3">
        <v>589650</v>
      </c>
      <c r="B2053" s="7">
        <v>41802.660370370373</v>
      </c>
      <c r="C2053" s="8">
        <v>41802.660370370373</v>
      </c>
      <c r="D2053" s="3" t="s">
        <v>29</v>
      </c>
      <c r="E2053" s="3" t="s">
        <v>15</v>
      </c>
      <c r="F2053" s="3" t="s">
        <v>33</v>
      </c>
      <c r="G2053" s="3" t="s">
        <v>36</v>
      </c>
      <c r="H2053" s="3">
        <v>70774</v>
      </c>
      <c r="V2053" s="4"/>
      <c r="W2053" s="9"/>
      <c r="X2053" s="6"/>
    </row>
    <row r="2054" spans="1:24" ht="15.75" customHeight="1">
      <c r="A2054" s="3">
        <v>618043</v>
      </c>
      <c r="B2054" s="7">
        <v>41795.59337962963</v>
      </c>
      <c r="C2054" s="8">
        <v>41795.59337962963</v>
      </c>
      <c r="D2054" s="3" t="s">
        <v>9</v>
      </c>
      <c r="E2054" s="3" t="s">
        <v>15</v>
      </c>
      <c r="F2054" s="3" t="s">
        <v>27</v>
      </c>
      <c r="G2054" s="3" t="s">
        <v>16</v>
      </c>
      <c r="H2054" s="3">
        <v>70766</v>
      </c>
      <c r="V2054" s="4"/>
      <c r="W2054" s="9"/>
      <c r="X2054" s="6"/>
    </row>
    <row r="2055" spans="1:24" ht="15.75" customHeight="1">
      <c r="A2055" s="3">
        <v>220653</v>
      </c>
      <c r="B2055" s="7">
        <v>41799.405972222223</v>
      </c>
      <c r="C2055" s="8">
        <v>41799.405972222223</v>
      </c>
      <c r="D2055" s="3" t="s">
        <v>9</v>
      </c>
      <c r="E2055" s="3" t="s">
        <v>15</v>
      </c>
      <c r="F2055" s="3" t="s">
        <v>30</v>
      </c>
      <c r="G2055" s="3" t="s">
        <v>20</v>
      </c>
      <c r="H2055" s="3">
        <v>70753</v>
      </c>
      <c r="V2055" s="4"/>
      <c r="W2055" s="9"/>
      <c r="X2055" s="6"/>
    </row>
    <row r="2056" spans="1:24" ht="15.75" customHeight="1">
      <c r="A2056" s="3">
        <v>287204</v>
      </c>
      <c r="B2056" s="7">
        <v>41789.802025462966</v>
      </c>
      <c r="C2056" s="8">
        <v>41789.802025462966</v>
      </c>
      <c r="D2056" s="3" t="s">
        <v>9</v>
      </c>
      <c r="E2056" s="3" t="s">
        <v>10</v>
      </c>
      <c r="F2056" s="3" t="s">
        <v>19</v>
      </c>
      <c r="G2056" s="3" t="s">
        <v>39</v>
      </c>
      <c r="H2056" s="3">
        <v>70716</v>
      </c>
      <c r="V2056" s="4"/>
      <c r="W2056" s="9"/>
      <c r="X2056" s="6"/>
    </row>
    <row r="2057" spans="1:24" ht="15.75" customHeight="1">
      <c r="A2057" s="3">
        <v>667800</v>
      </c>
      <c r="B2057" s="7">
        <v>41848.073576388888</v>
      </c>
      <c r="C2057" s="8">
        <v>41848.073576388888</v>
      </c>
      <c r="D2057" s="3" t="s">
        <v>29</v>
      </c>
      <c r="E2057" s="3" t="s">
        <v>15</v>
      </c>
      <c r="F2057" s="3" t="s">
        <v>34</v>
      </c>
      <c r="G2057" s="3" t="s">
        <v>16</v>
      </c>
      <c r="H2057" s="3">
        <v>70713</v>
      </c>
      <c r="V2057" s="4"/>
      <c r="W2057" s="9"/>
      <c r="X2057" s="6"/>
    </row>
    <row r="2058" spans="1:24" ht="15.75" customHeight="1">
      <c r="A2058" s="3">
        <v>905795</v>
      </c>
      <c r="B2058" s="7">
        <v>41823.574224537035</v>
      </c>
      <c r="C2058" s="8">
        <v>41823.574224537035</v>
      </c>
      <c r="D2058" s="3" t="s">
        <v>29</v>
      </c>
      <c r="E2058" s="3" t="s">
        <v>15</v>
      </c>
      <c r="F2058" s="3" t="s">
        <v>34</v>
      </c>
      <c r="G2058" s="3" t="s">
        <v>39</v>
      </c>
      <c r="H2058" s="3">
        <v>70706</v>
      </c>
      <c r="V2058" s="4"/>
      <c r="W2058" s="9"/>
      <c r="X2058" s="6"/>
    </row>
    <row r="2059" spans="1:24" ht="15.75" customHeight="1">
      <c r="A2059" s="3">
        <v>697072</v>
      </c>
      <c r="B2059" s="7">
        <v>41764.126967592594</v>
      </c>
      <c r="C2059" s="8">
        <v>41764.126967592594</v>
      </c>
      <c r="D2059" s="3" t="s">
        <v>29</v>
      </c>
      <c r="E2059" s="3" t="s">
        <v>15</v>
      </c>
      <c r="F2059" s="3" t="s">
        <v>27</v>
      </c>
      <c r="G2059" s="3" t="s">
        <v>28</v>
      </c>
      <c r="H2059" s="3">
        <v>70695</v>
      </c>
      <c r="V2059" s="4"/>
      <c r="W2059" s="9"/>
      <c r="X2059" s="6"/>
    </row>
    <row r="2060" spans="1:24" ht="15.75" customHeight="1">
      <c r="A2060" s="3">
        <v>718505</v>
      </c>
      <c r="B2060" s="7">
        <v>41838.693553240744</v>
      </c>
      <c r="C2060" s="8">
        <v>41838.693553240744</v>
      </c>
      <c r="D2060" s="3" t="s">
        <v>9</v>
      </c>
      <c r="E2060" s="3" t="s">
        <v>15</v>
      </c>
      <c r="F2060" s="3" t="s">
        <v>27</v>
      </c>
      <c r="G2060" s="3" t="s">
        <v>26</v>
      </c>
      <c r="H2060" s="3">
        <v>70687</v>
      </c>
      <c r="V2060" s="4"/>
      <c r="W2060" s="9"/>
      <c r="X2060" s="6"/>
    </row>
    <row r="2061" spans="1:24" ht="15.75" customHeight="1">
      <c r="A2061" s="3">
        <v>823654</v>
      </c>
      <c r="B2061" s="7">
        <v>41795.795347222222</v>
      </c>
      <c r="C2061" s="8">
        <v>41795.795347222222</v>
      </c>
      <c r="D2061" s="3" t="s">
        <v>29</v>
      </c>
      <c r="E2061" s="3" t="s">
        <v>15</v>
      </c>
      <c r="F2061" s="3" t="s">
        <v>19</v>
      </c>
      <c r="G2061" s="3" t="s">
        <v>39</v>
      </c>
      <c r="H2061" s="3">
        <v>70676</v>
      </c>
      <c r="V2061" s="4"/>
      <c r="W2061" s="9"/>
      <c r="X2061" s="6"/>
    </row>
    <row r="2062" spans="1:24" ht="15.75" customHeight="1">
      <c r="A2062" s="3">
        <v>489117</v>
      </c>
      <c r="B2062" s="7">
        <v>41857.708541666667</v>
      </c>
      <c r="C2062" s="8">
        <v>41857.708541666667</v>
      </c>
      <c r="D2062" s="3" t="s">
        <v>9</v>
      </c>
      <c r="E2062" s="3" t="s">
        <v>15</v>
      </c>
      <c r="F2062" s="3" t="s">
        <v>27</v>
      </c>
      <c r="G2062" s="3" t="s">
        <v>26</v>
      </c>
      <c r="H2062" s="3">
        <v>70665</v>
      </c>
      <c r="V2062" s="4"/>
      <c r="W2062" s="9"/>
      <c r="X2062" s="6"/>
    </row>
    <row r="2063" spans="1:24" ht="15.75" customHeight="1">
      <c r="A2063" s="3">
        <v>105777</v>
      </c>
      <c r="B2063" s="7">
        <v>41767.352268518516</v>
      </c>
      <c r="C2063" s="8">
        <v>41767.352268518516</v>
      </c>
      <c r="D2063" s="3" t="s">
        <v>9</v>
      </c>
      <c r="E2063" s="3" t="s">
        <v>15</v>
      </c>
      <c r="F2063" s="3" t="s">
        <v>34</v>
      </c>
      <c r="G2063" s="3" t="s">
        <v>36</v>
      </c>
      <c r="H2063" s="3">
        <v>70664</v>
      </c>
      <c r="V2063" s="4"/>
      <c r="W2063" s="9"/>
      <c r="X2063" s="6"/>
    </row>
    <row r="2064" spans="1:24" ht="15.75" customHeight="1">
      <c r="A2064" s="3">
        <v>705197</v>
      </c>
      <c r="B2064" s="7">
        <v>41817.39943287037</v>
      </c>
      <c r="C2064" s="8">
        <v>41817.39943287037</v>
      </c>
      <c r="D2064" s="3" t="s">
        <v>9</v>
      </c>
      <c r="E2064" s="3" t="s">
        <v>10</v>
      </c>
      <c r="F2064" s="3" t="s">
        <v>27</v>
      </c>
      <c r="G2064" s="3" t="s">
        <v>32</v>
      </c>
      <c r="H2064" s="3">
        <v>70644</v>
      </c>
      <c r="V2064" s="4"/>
      <c r="W2064" s="9"/>
      <c r="X2064" s="6"/>
    </row>
    <row r="2065" spans="1:24" ht="15.75" customHeight="1">
      <c r="A2065" s="3">
        <v>109740</v>
      </c>
      <c r="B2065" s="7">
        <v>41851.595150462963</v>
      </c>
      <c r="C2065" s="8">
        <v>41851.595150462963</v>
      </c>
      <c r="D2065" s="3" t="s">
        <v>9</v>
      </c>
      <c r="E2065" s="3" t="s">
        <v>37</v>
      </c>
      <c r="F2065" s="3" t="s">
        <v>27</v>
      </c>
      <c r="G2065" s="3" t="s">
        <v>28</v>
      </c>
      <c r="H2065" s="3">
        <v>70642</v>
      </c>
      <c r="V2065" s="4"/>
      <c r="W2065" s="9"/>
      <c r="X2065" s="6"/>
    </row>
    <row r="2066" spans="1:24" ht="15.75" customHeight="1">
      <c r="A2066" s="3">
        <v>474224</v>
      </c>
      <c r="B2066" s="7">
        <v>41857.450983796298</v>
      </c>
      <c r="C2066" s="8">
        <v>41857.450983796298</v>
      </c>
      <c r="D2066" s="3" t="s">
        <v>9</v>
      </c>
      <c r="E2066" s="3" t="s">
        <v>10</v>
      </c>
      <c r="F2066" s="3" t="s">
        <v>33</v>
      </c>
      <c r="G2066" s="3" t="s">
        <v>20</v>
      </c>
      <c r="H2066" s="3">
        <v>70640</v>
      </c>
      <c r="V2066" s="4"/>
      <c r="W2066" s="9"/>
      <c r="X2066" s="6"/>
    </row>
    <row r="2067" spans="1:24" ht="15.75" customHeight="1">
      <c r="A2067" s="3">
        <v>476248</v>
      </c>
      <c r="B2067" s="7">
        <v>41859.449884259258</v>
      </c>
      <c r="C2067" s="8">
        <v>41859.449884259258</v>
      </c>
      <c r="D2067" s="3" t="s">
        <v>9</v>
      </c>
      <c r="E2067" s="3" t="s">
        <v>15</v>
      </c>
      <c r="F2067" s="3" t="s">
        <v>27</v>
      </c>
      <c r="G2067" s="3" t="s">
        <v>16</v>
      </c>
      <c r="H2067" s="3">
        <v>70632</v>
      </c>
      <c r="V2067" s="4"/>
      <c r="W2067" s="9"/>
      <c r="X2067" s="6"/>
    </row>
    <row r="2068" spans="1:24" ht="15.75" customHeight="1">
      <c r="A2068" s="3">
        <v>91423</v>
      </c>
      <c r="B2068" s="7">
        <v>41822.49895833333</v>
      </c>
      <c r="C2068" s="8">
        <v>41822.49895833333</v>
      </c>
      <c r="D2068" s="3" t="s">
        <v>9</v>
      </c>
      <c r="E2068" s="3" t="s">
        <v>37</v>
      </c>
      <c r="F2068" s="3" t="s">
        <v>11</v>
      </c>
      <c r="G2068" s="3" t="s">
        <v>39</v>
      </c>
      <c r="H2068" s="3">
        <v>70609</v>
      </c>
      <c r="V2068" s="4"/>
      <c r="W2068" s="9"/>
      <c r="X2068" s="6"/>
    </row>
    <row r="2069" spans="1:24" ht="15.75" customHeight="1">
      <c r="A2069" s="3">
        <v>488388</v>
      </c>
      <c r="B2069" s="7">
        <v>41876.437719907408</v>
      </c>
      <c r="C2069" s="8">
        <v>41876.437719907408</v>
      </c>
      <c r="D2069" s="3" t="s">
        <v>29</v>
      </c>
      <c r="E2069" s="3" t="s">
        <v>10</v>
      </c>
      <c r="F2069" s="3" t="s">
        <v>33</v>
      </c>
      <c r="G2069" s="3" t="s">
        <v>26</v>
      </c>
      <c r="H2069" s="3">
        <v>70609</v>
      </c>
      <c r="V2069" s="4"/>
      <c r="W2069" s="9"/>
      <c r="X2069" s="6"/>
    </row>
    <row r="2070" spans="1:24" ht="15.75" customHeight="1">
      <c r="A2070" s="3">
        <v>868439</v>
      </c>
      <c r="B2070" s="7">
        <v>41786.397499999999</v>
      </c>
      <c r="C2070" s="8">
        <v>41786.397499999999</v>
      </c>
      <c r="D2070" s="3" t="s">
        <v>9</v>
      </c>
      <c r="E2070" s="3" t="s">
        <v>10</v>
      </c>
      <c r="F2070" s="3" t="s">
        <v>38</v>
      </c>
      <c r="G2070" s="3" t="s">
        <v>26</v>
      </c>
      <c r="H2070" s="3">
        <v>70585</v>
      </c>
      <c r="V2070" s="4"/>
      <c r="W2070" s="9"/>
      <c r="X2070" s="6"/>
    </row>
    <row r="2071" spans="1:24" ht="15.75" customHeight="1">
      <c r="A2071" s="3">
        <v>681488</v>
      </c>
      <c r="B2071" s="7">
        <v>41820.396967592591</v>
      </c>
      <c r="C2071" s="8">
        <v>41820.396967592591</v>
      </c>
      <c r="D2071" s="3" t="s">
        <v>9</v>
      </c>
      <c r="E2071" s="3" t="s">
        <v>10</v>
      </c>
      <c r="F2071" s="3" t="s">
        <v>27</v>
      </c>
      <c r="G2071" s="3" t="s">
        <v>20</v>
      </c>
      <c r="H2071" s="3">
        <v>70582</v>
      </c>
      <c r="V2071" s="4"/>
      <c r="W2071" s="9"/>
      <c r="X2071" s="6"/>
    </row>
    <row r="2072" spans="1:24" ht="15.75" customHeight="1">
      <c r="A2072" s="3">
        <v>881883</v>
      </c>
      <c r="B2072" s="7">
        <v>41876.433136574073</v>
      </c>
      <c r="C2072" s="8">
        <v>41876.433136574073</v>
      </c>
      <c r="D2072" s="3" t="s">
        <v>9</v>
      </c>
      <c r="E2072" s="3" t="s">
        <v>15</v>
      </c>
      <c r="F2072" s="3" t="s">
        <v>27</v>
      </c>
      <c r="G2072" s="3" t="s">
        <v>26</v>
      </c>
      <c r="H2072" s="3">
        <v>70574</v>
      </c>
      <c r="V2072" s="4"/>
      <c r="W2072" s="9"/>
      <c r="X2072" s="6"/>
    </row>
    <row r="2073" spans="1:24" ht="15.75" customHeight="1">
      <c r="A2073" s="3">
        <v>188489</v>
      </c>
      <c r="B2073" s="7">
        <v>41773.667986111112</v>
      </c>
      <c r="C2073" s="8">
        <v>41773.667986111112</v>
      </c>
      <c r="D2073" s="3" t="s">
        <v>29</v>
      </c>
      <c r="E2073" s="3" t="s">
        <v>10</v>
      </c>
      <c r="F2073" s="3" t="s">
        <v>19</v>
      </c>
      <c r="G2073" s="3" t="s">
        <v>26</v>
      </c>
      <c r="H2073" s="3">
        <v>70545</v>
      </c>
      <c r="V2073" s="4"/>
      <c r="W2073" s="9"/>
      <c r="X2073" s="6"/>
    </row>
    <row r="2074" spans="1:24" ht="15.75" customHeight="1">
      <c r="A2074" s="3">
        <v>763319</v>
      </c>
      <c r="B2074" s="7">
        <v>41760.602326388886</v>
      </c>
      <c r="C2074" s="8">
        <v>41760.602326388886</v>
      </c>
      <c r="D2074" s="3" t="s">
        <v>9</v>
      </c>
      <c r="E2074" s="3" t="s">
        <v>15</v>
      </c>
      <c r="F2074" s="3" t="s">
        <v>33</v>
      </c>
      <c r="G2074" s="3" t="s">
        <v>39</v>
      </c>
      <c r="H2074" s="3">
        <v>70542</v>
      </c>
      <c r="V2074" s="4"/>
      <c r="W2074" s="9"/>
      <c r="X2074" s="6"/>
    </row>
    <row r="2075" spans="1:24" ht="15.75" customHeight="1">
      <c r="A2075" s="3">
        <v>264698</v>
      </c>
      <c r="B2075" s="7">
        <v>41836.565972222219</v>
      </c>
      <c r="C2075" s="8">
        <v>41836.565972222219</v>
      </c>
      <c r="D2075" s="3" t="s">
        <v>29</v>
      </c>
      <c r="E2075" s="3" t="s">
        <v>10</v>
      </c>
      <c r="F2075" s="3" t="s">
        <v>27</v>
      </c>
      <c r="G2075" s="3" t="s">
        <v>32</v>
      </c>
      <c r="H2075" s="3">
        <v>70530</v>
      </c>
      <c r="V2075" s="4"/>
      <c r="W2075" s="9"/>
      <c r="X2075" s="6"/>
    </row>
    <row r="2076" spans="1:24" ht="15.75" customHeight="1">
      <c r="A2076" s="3">
        <v>610665</v>
      </c>
      <c r="B2076" s="7">
        <v>41785.397222222222</v>
      </c>
      <c r="C2076" s="8">
        <v>41785.397222222222</v>
      </c>
      <c r="D2076" s="3" t="s">
        <v>29</v>
      </c>
      <c r="E2076" s="3" t="s">
        <v>15</v>
      </c>
      <c r="F2076" s="3" t="s">
        <v>19</v>
      </c>
      <c r="G2076" s="3" t="s">
        <v>39</v>
      </c>
      <c r="H2076" s="3">
        <v>70510</v>
      </c>
      <c r="V2076" s="4"/>
      <c r="W2076" s="9"/>
      <c r="X2076" s="6"/>
    </row>
    <row r="2077" spans="1:24" ht="15.75" customHeight="1">
      <c r="A2077" s="3">
        <v>510862</v>
      </c>
      <c r="B2077" s="7">
        <v>41846.742465277777</v>
      </c>
      <c r="C2077" s="8">
        <v>41846.742465277777</v>
      </c>
      <c r="D2077" s="3" t="s">
        <v>9</v>
      </c>
      <c r="E2077" s="3" t="s">
        <v>15</v>
      </c>
      <c r="F2077" s="3" t="s">
        <v>19</v>
      </c>
      <c r="G2077" s="3" t="s">
        <v>26</v>
      </c>
      <c r="H2077" s="3">
        <v>70509</v>
      </c>
      <c r="V2077" s="4"/>
      <c r="W2077" s="9"/>
      <c r="X2077" s="6"/>
    </row>
    <row r="2078" spans="1:24" ht="15.75" customHeight="1">
      <c r="A2078" s="3">
        <v>916320</v>
      </c>
      <c r="B2078" s="7">
        <v>41878.435196759259</v>
      </c>
      <c r="C2078" s="8">
        <v>41878.435196759259</v>
      </c>
      <c r="D2078" s="3" t="s">
        <v>29</v>
      </c>
      <c r="E2078" s="3" t="s">
        <v>10</v>
      </c>
      <c r="F2078" s="3" t="s">
        <v>27</v>
      </c>
      <c r="G2078" s="3" t="s">
        <v>16</v>
      </c>
      <c r="H2078" s="3">
        <v>70508</v>
      </c>
      <c r="V2078" s="4"/>
      <c r="W2078" s="9"/>
      <c r="X2078" s="6"/>
    </row>
    <row r="2079" spans="1:24" ht="15.75" customHeight="1">
      <c r="A2079" s="3">
        <v>471223</v>
      </c>
      <c r="B2079" s="7">
        <v>41866.398634259262</v>
      </c>
      <c r="C2079" s="8">
        <v>41866.398634259262</v>
      </c>
      <c r="D2079" s="3" t="s">
        <v>9</v>
      </c>
      <c r="E2079" s="3" t="s">
        <v>10</v>
      </c>
      <c r="F2079" s="3" t="s">
        <v>27</v>
      </c>
      <c r="G2079" s="3" t="s">
        <v>26</v>
      </c>
      <c r="H2079" s="3">
        <v>70497</v>
      </c>
      <c r="V2079" s="4"/>
      <c r="W2079" s="9"/>
      <c r="X2079" s="6"/>
    </row>
    <row r="2080" spans="1:24" ht="15.75" customHeight="1">
      <c r="A2080" s="3">
        <v>663150</v>
      </c>
      <c r="B2080" s="7">
        <v>41778.818194444444</v>
      </c>
      <c r="C2080" s="8">
        <v>41778.818194444444</v>
      </c>
      <c r="D2080" s="3" t="s">
        <v>9</v>
      </c>
      <c r="E2080" s="3" t="s">
        <v>10</v>
      </c>
      <c r="F2080" s="3" t="s">
        <v>27</v>
      </c>
      <c r="G2080" s="3" t="s">
        <v>26</v>
      </c>
      <c r="H2080" s="3">
        <v>70471</v>
      </c>
      <c r="V2080" s="4"/>
      <c r="W2080" s="9"/>
      <c r="X2080" s="6"/>
    </row>
    <row r="2081" spans="1:24" ht="15.75" customHeight="1">
      <c r="A2081" s="3">
        <v>711214</v>
      </c>
      <c r="B2081" s="7">
        <v>41866.52621527778</v>
      </c>
      <c r="C2081" s="8">
        <v>41866.52621527778</v>
      </c>
      <c r="D2081" s="3" t="s">
        <v>9</v>
      </c>
      <c r="E2081" s="3" t="s">
        <v>15</v>
      </c>
      <c r="F2081" s="3" t="s">
        <v>27</v>
      </c>
      <c r="G2081" s="3" t="s">
        <v>26</v>
      </c>
      <c r="H2081" s="3">
        <v>70449</v>
      </c>
      <c r="V2081" s="4"/>
      <c r="W2081" s="9"/>
      <c r="X2081" s="6"/>
    </row>
    <row r="2082" spans="1:24" ht="15.75" customHeight="1">
      <c r="A2082" s="3">
        <v>708125</v>
      </c>
      <c r="B2082" s="7">
        <v>41790.588946759257</v>
      </c>
      <c r="C2082" s="8">
        <v>41790.588946759257</v>
      </c>
      <c r="D2082" s="3" t="s">
        <v>29</v>
      </c>
      <c r="E2082" s="3" t="s">
        <v>15</v>
      </c>
      <c r="F2082" s="3" t="s">
        <v>27</v>
      </c>
      <c r="G2082" s="3" t="s">
        <v>28</v>
      </c>
      <c r="H2082" s="3">
        <v>70430</v>
      </c>
      <c r="V2082" s="4"/>
      <c r="W2082" s="9"/>
      <c r="X2082" s="6"/>
    </row>
    <row r="2083" spans="1:24" ht="15.75" customHeight="1">
      <c r="A2083" s="3">
        <v>41553</v>
      </c>
      <c r="B2083" s="7">
        <v>41765.659120370372</v>
      </c>
      <c r="C2083" s="8">
        <v>41765.659120370372</v>
      </c>
      <c r="D2083" s="3" t="s">
        <v>9</v>
      </c>
      <c r="E2083" s="3" t="s">
        <v>10</v>
      </c>
      <c r="F2083" s="3" t="s">
        <v>34</v>
      </c>
      <c r="G2083" s="3" t="s">
        <v>36</v>
      </c>
      <c r="H2083" s="3">
        <v>70417</v>
      </c>
      <c r="V2083" s="4"/>
      <c r="W2083" s="9"/>
      <c r="X2083" s="6"/>
    </row>
    <row r="2084" spans="1:24" ht="15.75" customHeight="1">
      <c r="A2084" s="3">
        <v>722156</v>
      </c>
      <c r="B2084" s="7">
        <v>41781.611527777779</v>
      </c>
      <c r="C2084" s="8">
        <v>41781.611527777779</v>
      </c>
      <c r="D2084" s="3" t="s">
        <v>9</v>
      </c>
      <c r="E2084" s="3" t="s">
        <v>15</v>
      </c>
      <c r="F2084" s="3" t="s">
        <v>27</v>
      </c>
      <c r="G2084" s="3" t="s">
        <v>32</v>
      </c>
      <c r="H2084" s="3">
        <v>70411</v>
      </c>
      <c r="V2084" s="4"/>
      <c r="W2084" s="9"/>
      <c r="X2084" s="6"/>
    </row>
    <row r="2085" spans="1:24" ht="15.75" customHeight="1">
      <c r="A2085" s="3">
        <v>196727</v>
      </c>
      <c r="B2085" s="7">
        <v>41820.301712962966</v>
      </c>
      <c r="C2085" s="8">
        <v>41820.301712962966</v>
      </c>
      <c r="D2085" s="3" t="s">
        <v>9</v>
      </c>
      <c r="E2085" s="3" t="s">
        <v>10</v>
      </c>
      <c r="F2085" s="3" t="s">
        <v>38</v>
      </c>
      <c r="G2085" s="3" t="s">
        <v>36</v>
      </c>
      <c r="H2085" s="3">
        <v>70369</v>
      </c>
      <c r="V2085" s="4"/>
      <c r="W2085" s="9"/>
      <c r="X2085" s="6"/>
    </row>
    <row r="2086" spans="1:24" ht="15.75" customHeight="1">
      <c r="A2086" s="3">
        <v>102613</v>
      </c>
      <c r="B2086" s="7">
        <v>41831.397986111115</v>
      </c>
      <c r="C2086" s="8">
        <v>41831.397986111115</v>
      </c>
      <c r="D2086" s="3" t="s">
        <v>9</v>
      </c>
      <c r="E2086" s="3" t="s">
        <v>15</v>
      </c>
      <c r="F2086" s="3" t="s">
        <v>27</v>
      </c>
      <c r="G2086" s="3" t="s">
        <v>28</v>
      </c>
      <c r="H2086" s="3">
        <v>70361</v>
      </c>
      <c r="V2086" s="4"/>
      <c r="W2086" s="9"/>
      <c r="X2086" s="6"/>
    </row>
    <row r="2087" spans="1:24" ht="15.75" customHeight="1">
      <c r="A2087" s="3">
        <v>837629</v>
      </c>
      <c r="B2087" s="7">
        <v>41830.401956018519</v>
      </c>
      <c r="C2087" s="8">
        <v>41830.401956018519</v>
      </c>
      <c r="D2087" s="3" t="s">
        <v>9</v>
      </c>
      <c r="E2087" s="3" t="s">
        <v>10</v>
      </c>
      <c r="F2087" s="3" t="s">
        <v>34</v>
      </c>
      <c r="G2087" s="3" t="s">
        <v>28</v>
      </c>
      <c r="H2087" s="3">
        <v>70354</v>
      </c>
      <c r="V2087" s="4"/>
      <c r="W2087" s="9"/>
      <c r="X2087" s="6"/>
    </row>
    <row r="2088" spans="1:24" ht="15.75" customHeight="1">
      <c r="A2088" s="3">
        <v>441259</v>
      </c>
      <c r="B2088" s="7">
        <v>41793.400509259256</v>
      </c>
      <c r="C2088" s="8">
        <v>41793.400509259256</v>
      </c>
      <c r="D2088" s="3" t="s">
        <v>29</v>
      </c>
      <c r="E2088" s="3" t="s">
        <v>10</v>
      </c>
      <c r="F2088" s="3" t="s">
        <v>33</v>
      </c>
      <c r="G2088" s="3" t="s">
        <v>32</v>
      </c>
      <c r="H2088" s="3">
        <v>70351</v>
      </c>
      <c r="V2088" s="4"/>
      <c r="W2088" s="9"/>
      <c r="X2088" s="6"/>
    </row>
    <row r="2089" spans="1:24" ht="15.75" customHeight="1">
      <c r="A2089" s="3">
        <v>494703</v>
      </c>
      <c r="B2089" s="7">
        <v>41805.824918981481</v>
      </c>
      <c r="C2089" s="8">
        <v>41805.824918981481</v>
      </c>
      <c r="D2089" s="3" t="s">
        <v>29</v>
      </c>
      <c r="E2089" s="3" t="s">
        <v>15</v>
      </c>
      <c r="F2089" s="3" t="s">
        <v>38</v>
      </c>
      <c r="G2089" s="3" t="s">
        <v>36</v>
      </c>
      <c r="H2089" s="3">
        <v>70349</v>
      </c>
      <c r="V2089" s="4"/>
      <c r="W2089" s="9"/>
      <c r="X2089" s="6"/>
    </row>
    <row r="2090" spans="1:24" ht="15.75" customHeight="1">
      <c r="A2090" s="3">
        <v>361579</v>
      </c>
      <c r="B2090" s="7">
        <v>41870.755428240744</v>
      </c>
      <c r="C2090" s="8">
        <v>41870.755428240744</v>
      </c>
      <c r="D2090" s="3" t="s">
        <v>9</v>
      </c>
      <c r="E2090" s="3" t="s">
        <v>10</v>
      </c>
      <c r="F2090" s="3" t="s">
        <v>19</v>
      </c>
      <c r="G2090" s="3" t="s">
        <v>20</v>
      </c>
      <c r="H2090" s="3">
        <v>70349</v>
      </c>
      <c r="V2090" s="4"/>
      <c r="W2090" s="9"/>
      <c r="X2090" s="6"/>
    </row>
    <row r="2091" spans="1:24" ht="15.75" customHeight="1">
      <c r="A2091" s="3">
        <v>896824</v>
      </c>
      <c r="B2091" s="7">
        <v>41839.630486111113</v>
      </c>
      <c r="C2091" s="8">
        <v>41839.630486111113</v>
      </c>
      <c r="D2091" s="3" t="s">
        <v>9</v>
      </c>
      <c r="E2091" s="3" t="s">
        <v>15</v>
      </c>
      <c r="F2091" s="3" t="s">
        <v>34</v>
      </c>
      <c r="G2091" s="3" t="s">
        <v>16</v>
      </c>
      <c r="H2091" s="3">
        <v>70297</v>
      </c>
      <c r="V2091" s="4"/>
      <c r="W2091" s="9"/>
      <c r="X2091" s="6"/>
    </row>
    <row r="2092" spans="1:24" ht="15.75" customHeight="1">
      <c r="A2092" s="3">
        <v>659404</v>
      </c>
      <c r="B2092" s="7">
        <v>41876.567152777781</v>
      </c>
      <c r="C2092" s="8">
        <v>41876.567152777781</v>
      </c>
      <c r="D2092" s="3" t="s">
        <v>9</v>
      </c>
      <c r="E2092" s="3" t="s">
        <v>10</v>
      </c>
      <c r="F2092" s="3" t="s">
        <v>34</v>
      </c>
      <c r="G2092" s="3" t="s">
        <v>39</v>
      </c>
      <c r="H2092" s="3">
        <v>70280</v>
      </c>
      <c r="V2092" s="4"/>
      <c r="W2092" s="9"/>
      <c r="X2092" s="6"/>
    </row>
    <row r="2093" spans="1:24" ht="15.75" customHeight="1">
      <c r="A2093" s="3">
        <v>295269</v>
      </c>
      <c r="B2093" s="7">
        <v>41832.46398148148</v>
      </c>
      <c r="C2093" s="8">
        <v>41832.46398148148</v>
      </c>
      <c r="D2093" s="3" t="s">
        <v>9</v>
      </c>
      <c r="E2093" s="3" t="s">
        <v>15</v>
      </c>
      <c r="F2093" s="3" t="s">
        <v>38</v>
      </c>
      <c r="G2093" s="3" t="s">
        <v>28</v>
      </c>
      <c r="H2093" s="3">
        <v>70275</v>
      </c>
      <c r="V2093" s="4"/>
      <c r="W2093" s="9"/>
      <c r="X2093" s="6"/>
    </row>
    <row r="2094" spans="1:24" ht="15.75" customHeight="1">
      <c r="A2094" s="3">
        <v>813452</v>
      </c>
      <c r="B2094" s="7">
        <v>41878.756851851853</v>
      </c>
      <c r="C2094" s="8">
        <v>41878.756851851853</v>
      </c>
      <c r="D2094" s="3" t="s">
        <v>29</v>
      </c>
      <c r="E2094" s="3" t="s">
        <v>10</v>
      </c>
      <c r="F2094" s="3" t="s">
        <v>27</v>
      </c>
      <c r="G2094" s="3" t="s">
        <v>20</v>
      </c>
      <c r="H2094" s="3">
        <v>70265</v>
      </c>
      <c r="V2094" s="4"/>
      <c r="W2094" s="9"/>
      <c r="X2094" s="6"/>
    </row>
    <row r="2095" spans="1:24" ht="15.75" customHeight="1">
      <c r="A2095" s="3">
        <v>206593</v>
      </c>
      <c r="B2095" s="7">
        <v>41849.347291666665</v>
      </c>
      <c r="C2095" s="8">
        <v>41849.347291666665</v>
      </c>
      <c r="D2095" s="3" t="s">
        <v>9</v>
      </c>
      <c r="E2095" s="3" t="s">
        <v>15</v>
      </c>
      <c r="F2095" s="3" t="s">
        <v>33</v>
      </c>
      <c r="G2095" s="3" t="s">
        <v>36</v>
      </c>
      <c r="H2095" s="3">
        <v>70239</v>
      </c>
      <c r="V2095" s="4"/>
      <c r="W2095" s="9"/>
      <c r="X2095" s="6"/>
    </row>
    <row r="2096" spans="1:24" ht="15.75" customHeight="1">
      <c r="A2096" s="3">
        <v>273913</v>
      </c>
      <c r="B2096" s="7">
        <v>41847.655787037038</v>
      </c>
      <c r="C2096" s="8">
        <v>41847.655787037038</v>
      </c>
      <c r="D2096" s="3" t="s">
        <v>29</v>
      </c>
      <c r="E2096" s="3" t="s">
        <v>15</v>
      </c>
      <c r="F2096" s="3" t="s">
        <v>27</v>
      </c>
      <c r="G2096" s="3" t="s">
        <v>16</v>
      </c>
      <c r="H2096" s="3">
        <v>70234</v>
      </c>
      <c r="V2096" s="4"/>
      <c r="W2096" s="9"/>
      <c r="X2096" s="6"/>
    </row>
    <row r="2097" spans="1:24" ht="15.75" customHeight="1">
      <c r="A2097" s="3">
        <v>696668</v>
      </c>
      <c r="B2097" s="7">
        <v>41846.826956018522</v>
      </c>
      <c r="C2097" s="8">
        <v>41846.826956018522</v>
      </c>
      <c r="D2097" s="3" t="s">
        <v>9</v>
      </c>
      <c r="E2097" s="3" t="s">
        <v>15</v>
      </c>
      <c r="F2097" s="3" t="s">
        <v>27</v>
      </c>
      <c r="G2097" s="3" t="s">
        <v>36</v>
      </c>
      <c r="H2097" s="3">
        <v>70229</v>
      </c>
      <c r="V2097" s="4"/>
      <c r="W2097" s="9"/>
      <c r="X2097" s="6"/>
    </row>
    <row r="2098" spans="1:24" ht="15.75" customHeight="1">
      <c r="A2098" s="3">
        <v>484750</v>
      </c>
      <c r="B2098" s="7">
        <v>41761.235868055555</v>
      </c>
      <c r="C2098" s="8">
        <v>41761.235868055555</v>
      </c>
      <c r="D2098" s="3" t="s">
        <v>29</v>
      </c>
      <c r="E2098" s="3" t="s">
        <v>10</v>
      </c>
      <c r="F2098" s="3" t="s">
        <v>34</v>
      </c>
      <c r="G2098" s="3" t="s">
        <v>23</v>
      </c>
      <c r="H2098" s="3">
        <v>70206</v>
      </c>
      <c r="V2098" s="4"/>
      <c r="W2098" s="9"/>
      <c r="X2098" s="6"/>
    </row>
    <row r="2099" spans="1:24" ht="15.75" customHeight="1">
      <c r="A2099" s="3">
        <v>503906</v>
      </c>
      <c r="B2099" s="7">
        <v>41874.463240740741</v>
      </c>
      <c r="C2099" s="8">
        <v>41874.463240740741</v>
      </c>
      <c r="D2099" s="3" t="s">
        <v>9</v>
      </c>
      <c r="E2099" s="3" t="s">
        <v>15</v>
      </c>
      <c r="F2099" s="3" t="s">
        <v>40</v>
      </c>
      <c r="G2099" s="3" t="s">
        <v>39</v>
      </c>
      <c r="H2099" s="3">
        <v>70176</v>
      </c>
      <c r="V2099" s="4"/>
      <c r="W2099" s="9"/>
      <c r="X2099" s="6"/>
    </row>
    <row r="2100" spans="1:24" ht="15.75" customHeight="1">
      <c r="A2100" s="3">
        <v>834168</v>
      </c>
      <c r="B2100" s="7">
        <v>41845.397534722222</v>
      </c>
      <c r="C2100" s="8">
        <v>41845.397534722222</v>
      </c>
      <c r="D2100" s="3" t="s">
        <v>29</v>
      </c>
      <c r="E2100" s="3" t="s">
        <v>10</v>
      </c>
      <c r="F2100" s="3" t="s">
        <v>19</v>
      </c>
      <c r="G2100" s="3" t="s">
        <v>28</v>
      </c>
      <c r="H2100" s="3">
        <v>70162</v>
      </c>
      <c r="V2100" s="4"/>
      <c r="W2100" s="9"/>
      <c r="X2100" s="6"/>
    </row>
    <row r="2101" spans="1:24" ht="15.75" customHeight="1">
      <c r="A2101" s="3">
        <v>610135</v>
      </c>
      <c r="B2101" s="7">
        <v>41831.478900462964</v>
      </c>
      <c r="C2101" s="8">
        <v>41831.478900462964</v>
      </c>
      <c r="D2101" s="3" t="s">
        <v>9</v>
      </c>
      <c r="E2101" s="3" t="s">
        <v>10</v>
      </c>
      <c r="F2101" s="3" t="s">
        <v>19</v>
      </c>
      <c r="G2101" s="3" t="s">
        <v>26</v>
      </c>
      <c r="H2101" s="3">
        <v>70146</v>
      </c>
      <c r="V2101" s="4"/>
      <c r="W2101" s="9"/>
      <c r="X2101" s="6"/>
    </row>
    <row r="2102" spans="1:24" ht="15.75" customHeight="1">
      <c r="A2102" s="3">
        <v>613923</v>
      </c>
      <c r="B2102" s="7">
        <v>41793.545960648145</v>
      </c>
      <c r="C2102" s="8">
        <v>41793.545960648145</v>
      </c>
      <c r="D2102" s="3" t="s">
        <v>29</v>
      </c>
      <c r="E2102" s="3" t="s">
        <v>15</v>
      </c>
      <c r="F2102" s="3" t="s">
        <v>27</v>
      </c>
      <c r="G2102" s="3" t="s">
        <v>26</v>
      </c>
      <c r="H2102" s="3">
        <v>70137</v>
      </c>
      <c r="V2102" s="4"/>
      <c r="W2102" s="9"/>
      <c r="X2102" s="6"/>
    </row>
    <row r="2103" spans="1:24" ht="15.75" customHeight="1">
      <c r="A2103" s="3">
        <v>559485</v>
      </c>
      <c r="B2103" s="7">
        <v>41862.868564814817</v>
      </c>
      <c r="C2103" s="8">
        <v>41862.868564814817</v>
      </c>
      <c r="D2103" s="3" t="s">
        <v>9</v>
      </c>
      <c r="E2103" s="3" t="s">
        <v>15</v>
      </c>
      <c r="F2103" s="3" t="s">
        <v>27</v>
      </c>
      <c r="G2103" s="3" t="s">
        <v>36</v>
      </c>
      <c r="H2103" s="3">
        <v>70096</v>
      </c>
      <c r="V2103" s="4"/>
      <c r="W2103" s="9"/>
      <c r="X2103" s="6"/>
    </row>
    <row r="2104" spans="1:24" ht="15.75" customHeight="1">
      <c r="A2104" s="3">
        <v>153327</v>
      </c>
      <c r="B2104" s="7">
        <v>41789.399375000001</v>
      </c>
      <c r="C2104" s="8">
        <v>41789.399375000001</v>
      </c>
      <c r="D2104" s="3" t="s">
        <v>9</v>
      </c>
      <c r="E2104" s="3" t="s">
        <v>15</v>
      </c>
      <c r="F2104" s="3" t="s">
        <v>27</v>
      </c>
      <c r="G2104" s="3" t="s">
        <v>36</v>
      </c>
      <c r="H2104" s="3">
        <v>70088</v>
      </c>
      <c r="V2104" s="4"/>
      <c r="W2104" s="9"/>
      <c r="X2104" s="6"/>
    </row>
    <row r="2105" spans="1:24" ht="15.75" customHeight="1">
      <c r="A2105" s="3">
        <v>234192</v>
      </c>
      <c r="B2105" s="7">
        <v>41872.358472222222</v>
      </c>
      <c r="C2105" s="8">
        <v>41872.358472222222</v>
      </c>
      <c r="D2105" s="3" t="s">
        <v>29</v>
      </c>
      <c r="E2105" s="3" t="s">
        <v>15</v>
      </c>
      <c r="F2105" s="3" t="s">
        <v>27</v>
      </c>
      <c r="G2105" s="3" t="s">
        <v>26</v>
      </c>
      <c r="H2105" s="3">
        <v>70071</v>
      </c>
      <c r="V2105" s="4"/>
      <c r="W2105" s="9"/>
      <c r="X2105" s="6"/>
    </row>
    <row r="2106" spans="1:24" ht="15.75" customHeight="1">
      <c r="A2106" s="3">
        <v>176719</v>
      </c>
      <c r="B2106" s="7">
        <v>41765.339513888888</v>
      </c>
      <c r="C2106" s="8">
        <v>41765.339513888888</v>
      </c>
      <c r="D2106" s="3" t="s">
        <v>29</v>
      </c>
      <c r="E2106" s="3" t="s">
        <v>15</v>
      </c>
      <c r="F2106" s="3" t="s">
        <v>19</v>
      </c>
      <c r="G2106" s="3" t="s">
        <v>28</v>
      </c>
      <c r="H2106" s="3">
        <v>70069</v>
      </c>
      <c r="V2106" s="4"/>
      <c r="W2106" s="9"/>
      <c r="X2106" s="6"/>
    </row>
    <row r="2107" spans="1:24" ht="15.75" customHeight="1">
      <c r="A2107" s="3">
        <v>995575</v>
      </c>
      <c r="B2107" s="7">
        <v>41845.663506944446</v>
      </c>
      <c r="C2107" s="8">
        <v>41845.663506944446</v>
      </c>
      <c r="D2107" s="3" t="s">
        <v>29</v>
      </c>
      <c r="E2107" s="3" t="s">
        <v>10</v>
      </c>
      <c r="F2107" s="3" t="s">
        <v>34</v>
      </c>
      <c r="G2107" s="3" t="s">
        <v>28</v>
      </c>
      <c r="H2107" s="3">
        <v>70048</v>
      </c>
      <c r="V2107" s="4"/>
      <c r="W2107" s="9"/>
      <c r="X2107" s="6"/>
    </row>
    <row r="2108" spans="1:24" ht="15.75" customHeight="1">
      <c r="A2108" s="3">
        <v>419749</v>
      </c>
      <c r="B2108" s="7">
        <v>41870.561747685184</v>
      </c>
      <c r="C2108" s="8">
        <v>41870.561747685184</v>
      </c>
      <c r="D2108" s="3" t="s">
        <v>9</v>
      </c>
      <c r="E2108" s="3" t="s">
        <v>37</v>
      </c>
      <c r="F2108" s="3" t="s">
        <v>27</v>
      </c>
      <c r="G2108" s="3" t="s">
        <v>28</v>
      </c>
      <c r="H2108" s="3">
        <v>70029</v>
      </c>
      <c r="V2108" s="4"/>
      <c r="W2108" s="9"/>
      <c r="X2108" s="6"/>
    </row>
    <row r="2109" spans="1:24" ht="15.75" customHeight="1">
      <c r="A2109" s="3">
        <v>460688</v>
      </c>
      <c r="B2109" s="7">
        <v>41786.299664351849</v>
      </c>
      <c r="C2109" s="8">
        <v>41786.299664351849</v>
      </c>
      <c r="D2109" s="3" t="s">
        <v>9</v>
      </c>
      <c r="E2109" s="3" t="s">
        <v>15</v>
      </c>
      <c r="F2109" s="3" t="s">
        <v>27</v>
      </c>
      <c r="G2109" s="3" t="s">
        <v>26</v>
      </c>
      <c r="H2109" s="3">
        <v>69997</v>
      </c>
      <c r="V2109" s="4"/>
      <c r="W2109" s="9"/>
      <c r="X2109" s="6"/>
    </row>
    <row r="2110" spans="1:24" ht="15.75" customHeight="1">
      <c r="A2110" s="3">
        <v>667353</v>
      </c>
      <c r="B2110" s="7">
        <v>41790.192557870374</v>
      </c>
      <c r="C2110" s="8">
        <v>41790.192557870374</v>
      </c>
      <c r="D2110" s="3" t="s">
        <v>29</v>
      </c>
      <c r="E2110" s="3" t="s">
        <v>15</v>
      </c>
      <c r="F2110" s="3" t="s">
        <v>19</v>
      </c>
      <c r="G2110" s="3" t="s">
        <v>26</v>
      </c>
      <c r="H2110" s="3">
        <v>69971</v>
      </c>
      <c r="V2110" s="4"/>
      <c r="W2110" s="9"/>
      <c r="X2110" s="6"/>
    </row>
    <row r="2111" spans="1:24" ht="15.75" customHeight="1">
      <c r="A2111" s="3">
        <v>193885</v>
      </c>
      <c r="B2111" s="7">
        <v>41852.512256944443</v>
      </c>
      <c r="C2111" s="8">
        <v>41852.512256944443</v>
      </c>
      <c r="D2111" s="3" t="s">
        <v>29</v>
      </c>
      <c r="E2111" s="3" t="s">
        <v>10</v>
      </c>
      <c r="F2111" s="3" t="s">
        <v>27</v>
      </c>
      <c r="G2111" s="3" t="s">
        <v>26</v>
      </c>
      <c r="H2111" s="3">
        <v>69961</v>
      </c>
      <c r="V2111" s="4"/>
      <c r="W2111" s="9"/>
      <c r="X2111" s="6"/>
    </row>
    <row r="2112" spans="1:24" ht="15.75" customHeight="1">
      <c r="A2112" s="3">
        <v>996718</v>
      </c>
      <c r="B2112" s="7">
        <v>41844.531122685185</v>
      </c>
      <c r="C2112" s="8">
        <v>41844.531122685185</v>
      </c>
      <c r="D2112" s="3" t="s">
        <v>9</v>
      </c>
      <c r="E2112" s="3" t="s">
        <v>15</v>
      </c>
      <c r="F2112" s="3" t="s">
        <v>27</v>
      </c>
      <c r="G2112" s="3" t="s">
        <v>28</v>
      </c>
      <c r="H2112" s="3">
        <v>69959</v>
      </c>
      <c r="V2112" s="4"/>
      <c r="W2112" s="9"/>
      <c r="X2112" s="6"/>
    </row>
    <row r="2113" spans="1:24" ht="15.75" customHeight="1">
      <c r="A2113" s="3">
        <v>692268</v>
      </c>
      <c r="B2113" s="7">
        <v>41832.639363425929</v>
      </c>
      <c r="C2113" s="8">
        <v>41832.639363425929</v>
      </c>
      <c r="D2113" s="3" t="s">
        <v>9</v>
      </c>
      <c r="E2113" s="3" t="s">
        <v>15</v>
      </c>
      <c r="F2113" s="3" t="s">
        <v>27</v>
      </c>
      <c r="G2113" s="3" t="s">
        <v>31</v>
      </c>
      <c r="H2113" s="3">
        <v>69959</v>
      </c>
      <c r="V2113" s="4"/>
      <c r="W2113" s="9"/>
      <c r="X2113" s="6"/>
    </row>
    <row r="2114" spans="1:24" ht="15.75" customHeight="1">
      <c r="A2114" s="3">
        <v>131773</v>
      </c>
      <c r="B2114" s="7">
        <v>41810.561585648145</v>
      </c>
      <c r="C2114" s="8">
        <v>41810.561585648145</v>
      </c>
      <c r="D2114" s="3" t="s">
        <v>29</v>
      </c>
      <c r="E2114" s="3" t="s">
        <v>15</v>
      </c>
      <c r="F2114" s="3" t="s">
        <v>27</v>
      </c>
      <c r="G2114" s="3" t="s">
        <v>26</v>
      </c>
      <c r="H2114" s="3">
        <v>69933</v>
      </c>
      <c r="V2114" s="4"/>
      <c r="W2114" s="9"/>
      <c r="X2114" s="6"/>
    </row>
    <row r="2115" spans="1:24" ht="15.75" customHeight="1">
      <c r="A2115" s="3">
        <v>932441</v>
      </c>
      <c r="B2115" s="7">
        <v>41882.068043981482</v>
      </c>
      <c r="C2115" s="8">
        <v>41882.068043981482</v>
      </c>
      <c r="D2115" s="3" t="s">
        <v>9</v>
      </c>
      <c r="E2115" s="3" t="s">
        <v>15</v>
      </c>
      <c r="F2115" s="3" t="s">
        <v>19</v>
      </c>
      <c r="G2115" s="3" t="s">
        <v>28</v>
      </c>
      <c r="H2115" s="3">
        <v>69932</v>
      </c>
      <c r="V2115" s="4"/>
      <c r="W2115" s="9"/>
      <c r="X2115" s="6"/>
    </row>
    <row r="2116" spans="1:24" ht="15.75" customHeight="1">
      <c r="A2116" s="3">
        <v>143505</v>
      </c>
      <c r="B2116" s="7">
        <v>41799.396805555552</v>
      </c>
      <c r="C2116" s="8">
        <v>41799.396805555552</v>
      </c>
      <c r="D2116" s="3" t="s">
        <v>29</v>
      </c>
      <c r="E2116" s="3" t="s">
        <v>15</v>
      </c>
      <c r="F2116" s="3" t="s">
        <v>27</v>
      </c>
      <c r="G2116" s="3" t="s">
        <v>26</v>
      </c>
      <c r="H2116" s="3">
        <v>69928</v>
      </c>
      <c r="V2116" s="4"/>
      <c r="W2116" s="9"/>
      <c r="X2116" s="6"/>
    </row>
    <row r="2117" spans="1:24" ht="15.75" customHeight="1">
      <c r="A2117" s="3">
        <v>226498</v>
      </c>
      <c r="B2117" s="7">
        <v>41820.648831018516</v>
      </c>
      <c r="C2117" s="8">
        <v>41820.648831018516</v>
      </c>
      <c r="D2117" s="3" t="s">
        <v>9</v>
      </c>
      <c r="E2117" s="3" t="s">
        <v>10</v>
      </c>
      <c r="F2117" s="3" t="s">
        <v>27</v>
      </c>
      <c r="G2117" s="3" t="s">
        <v>16</v>
      </c>
      <c r="H2117" s="3">
        <v>69912</v>
      </c>
      <c r="V2117" s="4"/>
      <c r="W2117" s="9"/>
      <c r="X2117" s="6"/>
    </row>
    <row r="2118" spans="1:24" ht="15.75" customHeight="1">
      <c r="A2118" s="3">
        <v>434519</v>
      </c>
      <c r="B2118" s="7">
        <v>41780.397372685184</v>
      </c>
      <c r="C2118" s="8">
        <v>41780.397372685184</v>
      </c>
      <c r="D2118" s="3" t="s">
        <v>29</v>
      </c>
      <c r="E2118" s="3" t="s">
        <v>15</v>
      </c>
      <c r="F2118" s="3" t="s">
        <v>19</v>
      </c>
      <c r="G2118" s="3" t="s">
        <v>26</v>
      </c>
      <c r="H2118" s="3">
        <v>69911</v>
      </c>
      <c r="V2118" s="4"/>
      <c r="W2118" s="9"/>
      <c r="X2118" s="6"/>
    </row>
    <row r="2119" spans="1:24" ht="15.75" customHeight="1">
      <c r="A2119" s="3">
        <v>959124</v>
      </c>
      <c r="B2119" s="7">
        <v>41765.686053240737</v>
      </c>
      <c r="C2119" s="8">
        <v>41765.686053240737</v>
      </c>
      <c r="D2119" s="3" t="s">
        <v>29</v>
      </c>
      <c r="E2119" s="3" t="s">
        <v>15</v>
      </c>
      <c r="F2119" s="3" t="s">
        <v>34</v>
      </c>
      <c r="G2119" s="3" t="s">
        <v>16</v>
      </c>
      <c r="H2119" s="3">
        <v>69904</v>
      </c>
      <c r="V2119" s="4"/>
      <c r="W2119" s="9"/>
      <c r="X2119" s="6"/>
    </row>
    <row r="2120" spans="1:24" ht="15.75" customHeight="1">
      <c r="A2120" s="3">
        <v>767725</v>
      </c>
      <c r="B2120" s="7">
        <v>41823.780057870368</v>
      </c>
      <c r="C2120" s="8">
        <v>41823.780057870368</v>
      </c>
      <c r="D2120" s="3" t="s">
        <v>9</v>
      </c>
      <c r="E2120" s="3" t="s">
        <v>10</v>
      </c>
      <c r="F2120" s="3" t="s">
        <v>27</v>
      </c>
      <c r="G2120" s="3" t="s">
        <v>26</v>
      </c>
      <c r="H2120" s="3">
        <v>69889</v>
      </c>
      <c r="V2120" s="4"/>
      <c r="W2120" s="9"/>
      <c r="X2120" s="6"/>
    </row>
    <row r="2121" spans="1:24" ht="15.75" customHeight="1">
      <c r="A2121" s="3">
        <v>382964</v>
      </c>
      <c r="B2121" s="7">
        <v>41882.77171296296</v>
      </c>
      <c r="C2121" s="8">
        <v>41882.77171296296</v>
      </c>
      <c r="D2121" s="3" t="s">
        <v>9</v>
      </c>
      <c r="E2121" s="3" t="s">
        <v>10</v>
      </c>
      <c r="F2121" s="3" t="s">
        <v>19</v>
      </c>
      <c r="G2121" s="3" t="s">
        <v>28</v>
      </c>
      <c r="H2121" s="3">
        <v>69869</v>
      </c>
      <c r="V2121" s="4"/>
      <c r="W2121" s="9"/>
      <c r="X2121" s="6"/>
    </row>
    <row r="2122" spans="1:24" ht="15.75" customHeight="1">
      <c r="A2122" s="3">
        <v>181862</v>
      </c>
      <c r="B2122" s="7">
        <v>41836.535300925927</v>
      </c>
      <c r="C2122" s="8">
        <v>41836.535300925927</v>
      </c>
      <c r="D2122" s="3" t="s">
        <v>9</v>
      </c>
      <c r="E2122" s="3" t="s">
        <v>10</v>
      </c>
      <c r="F2122" s="3" t="s">
        <v>35</v>
      </c>
      <c r="G2122" s="3" t="s">
        <v>26</v>
      </c>
      <c r="H2122" s="3">
        <v>69857</v>
      </c>
      <c r="V2122" s="4"/>
      <c r="W2122" s="9"/>
      <c r="X2122" s="6"/>
    </row>
    <row r="2123" spans="1:24" ht="15.75" customHeight="1">
      <c r="A2123" s="3">
        <v>988971</v>
      </c>
      <c r="B2123" s="7">
        <v>41878.339548611111</v>
      </c>
      <c r="C2123" s="8">
        <v>41878.339548611111</v>
      </c>
      <c r="D2123" s="3" t="s">
        <v>9</v>
      </c>
      <c r="E2123" s="3" t="s">
        <v>15</v>
      </c>
      <c r="F2123" s="3" t="s">
        <v>19</v>
      </c>
      <c r="G2123" s="3" t="s">
        <v>26</v>
      </c>
      <c r="H2123" s="3">
        <v>69855</v>
      </c>
      <c r="V2123" s="4"/>
      <c r="W2123" s="9"/>
      <c r="X2123" s="6"/>
    </row>
    <row r="2124" spans="1:24" ht="15.75" customHeight="1">
      <c r="A2124" s="3">
        <v>387943</v>
      </c>
      <c r="B2124" s="7">
        <v>41785.45758101852</v>
      </c>
      <c r="C2124" s="8">
        <v>41785.45758101852</v>
      </c>
      <c r="D2124" s="3" t="s">
        <v>9</v>
      </c>
      <c r="E2124" s="3" t="s">
        <v>15</v>
      </c>
      <c r="F2124" s="3" t="s">
        <v>19</v>
      </c>
      <c r="G2124" s="3" t="s">
        <v>26</v>
      </c>
      <c r="H2124" s="3">
        <v>69844</v>
      </c>
      <c r="V2124" s="4"/>
      <c r="W2124" s="9"/>
      <c r="X2124" s="6"/>
    </row>
    <row r="2125" spans="1:24" ht="15.75" customHeight="1">
      <c r="A2125" s="3">
        <v>887205</v>
      </c>
      <c r="B2125" s="7">
        <v>41813.426701388889</v>
      </c>
      <c r="C2125" s="8">
        <v>41813.426701388889</v>
      </c>
      <c r="D2125" s="3" t="s">
        <v>29</v>
      </c>
      <c r="E2125" s="3" t="s">
        <v>15</v>
      </c>
      <c r="F2125" s="3" t="s">
        <v>34</v>
      </c>
      <c r="G2125" s="3" t="s">
        <v>39</v>
      </c>
      <c r="H2125" s="3">
        <v>69826</v>
      </c>
      <c r="V2125" s="4"/>
      <c r="W2125" s="9"/>
      <c r="X2125" s="6"/>
    </row>
    <row r="2126" spans="1:24" ht="15.75" customHeight="1">
      <c r="A2126" s="3">
        <v>690879</v>
      </c>
      <c r="B2126" s="7">
        <v>41779.66479166667</v>
      </c>
      <c r="C2126" s="8">
        <v>41779.66479166667</v>
      </c>
      <c r="D2126" s="3" t="s">
        <v>9</v>
      </c>
      <c r="E2126" s="3" t="s">
        <v>10</v>
      </c>
      <c r="F2126" s="3" t="s">
        <v>27</v>
      </c>
      <c r="G2126" s="3" t="s">
        <v>28</v>
      </c>
      <c r="H2126" s="3">
        <v>69812</v>
      </c>
      <c r="V2126" s="4"/>
      <c r="W2126" s="9"/>
      <c r="X2126" s="6"/>
    </row>
    <row r="2127" spans="1:24" ht="15.75" customHeight="1">
      <c r="A2127" s="3">
        <v>860835</v>
      </c>
      <c r="B2127" s="7">
        <v>41767.391643518517</v>
      </c>
      <c r="C2127" s="8">
        <v>41767.391643518517</v>
      </c>
      <c r="D2127" s="3" t="s">
        <v>9</v>
      </c>
      <c r="E2127" s="3" t="s">
        <v>15</v>
      </c>
      <c r="F2127" s="3" t="s">
        <v>27</v>
      </c>
      <c r="G2127" s="3" t="s">
        <v>20</v>
      </c>
      <c r="H2127" s="3">
        <v>69793</v>
      </c>
      <c r="V2127" s="4"/>
      <c r="W2127" s="9"/>
      <c r="X2127" s="6"/>
    </row>
    <row r="2128" spans="1:24" ht="15.75" customHeight="1">
      <c r="A2128" s="3">
        <v>68633</v>
      </c>
      <c r="B2128" s="7">
        <v>41862.770868055559</v>
      </c>
      <c r="C2128" s="8">
        <v>41862.770868055559</v>
      </c>
      <c r="D2128" s="3" t="s">
        <v>9</v>
      </c>
      <c r="E2128" s="3" t="s">
        <v>10</v>
      </c>
      <c r="F2128" s="3" t="s">
        <v>27</v>
      </c>
      <c r="G2128" s="3" t="s">
        <v>26</v>
      </c>
      <c r="H2128" s="3">
        <v>69781</v>
      </c>
      <c r="V2128" s="4"/>
      <c r="W2128" s="9"/>
      <c r="X2128" s="6"/>
    </row>
    <row r="2129" spans="1:24" ht="15.75" customHeight="1">
      <c r="A2129" s="3">
        <v>830440</v>
      </c>
      <c r="B2129" s="7">
        <v>41880.514756944445</v>
      </c>
      <c r="C2129" s="8">
        <v>41880.514756944445</v>
      </c>
      <c r="D2129" s="3" t="s">
        <v>9</v>
      </c>
      <c r="E2129" s="3" t="s">
        <v>10</v>
      </c>
      <c r="F2129" s="3" t="s">
        <v>19</v>
      </c>
      <c r="G2129" s="3" t="s">
        <v>36</v>
      </c>
      <c r="H2129" s="3">
        <v>69776</v>
      </c>
      <c r="V2129" s="4"/>
      <c r="W2129" s="9"/>
      <c r="X2129" s="6"/>
    </row>
    <row r="2130" spans="1:24" ht="15.75" customHeight="1">
      <c r="A2130" s="3">
        <v>831439</v>
      </c>
      <c r="B2130" s="7">
        <v>41773.629282407404</v>
      </c>
      <c r="C2130" s="8">
        <v>41773.629282407404</v>
      </c>
      <c r="D2130" s="3" t="s">
        <v>29</v>
      </c>
      <c r="E2130" s="3" t="s">
        <v>10</v>
      </c>
      <c r="F2130" s="3" t="s">
        <v>35</v>
      </c>
      <c r="G2130" s="3" t="s">
        <v>12</v>
      </c>
      <c r="H2130" s="3">
        <v>69765</v>
      </c>
      <c r="V2130" s="4"/>
      <c r="W2130" s="9"/>
      <c r="X2130" s="6"/>
    </row>
    <row r="2131" spans="1:24" ht="15.75" customHeight="1">
      <c r="A2131" s="3">
        <v>203159</v>
      </c>
      <c r="B2131" s="7">
        <v>41773.337361111109</v>
      </c>
      <c r="C2131" s="8">
        <v>41773.337361111109</v>
      </c>
      <c r="D2131" s="3" t="s">
        <v>9</v>
      </c>
      <c r="E2131" s="3" t="s">
        <v>15</v>
      </c>
      <c r="F2131" s="3" t="s">
        <v>30</v>
      </c>
      <c r="G2131" s="3" t="s">
        <v>28</v>
      </c>
      <c r="H2131" s="3">
        <v>69763</v>
      </c>
      <c r="V2131" s="4"/>
      <c r="W2131" s="9"/>
      <c r="X2131" s="6"/>
    </row>
    <row r="2132" spans="1:24" ht="15.75" customHeight="1">
      <c r="A2132" s="3">
        <v>944455</v>
      </c>
      <c r="B2132" s="7">
        <v>41780.779976851853</v>
      </c>
      <c r="C2132" s="8">
        <v>41780.779976851853</v>
      </c>
      <c r="D2132" s="3" t="s">
        <v>9</v>
      </c>
      <c r="E2132" s="3" t="s">
        <v>10</v>
      </c>
      <c r="F2132" s="3" t="s">
        <v>27</v>
      </c>
      <c r="G2132" s="3" t="s">
        <v>26</v>
      </c>
      <c r="H2132" s="3">
        <v>69709</v>
      </c>
      <c r="V2132" s="4"/>
      <c r="W2132" s="9"/>
      <c r="X2132" s="6"/>
    </row>
    <row r="2133" spans="1:24" ht="15.75" customHeight="1">
      <c r="A2133" s="3">
        <v>844485</v>
      </c>
      <c r="B2133" s="7">
        <v>41815.70517361111</v>
      </c>
      <c r="C2133" s="8">
        <v>41815.70517361111</v>
      </c>
      <c r="D2133" s="3" t="s">
        <v>9</v>
      </c>
      <c r="E2133" s="3" t="s">
        <v>15</v>
      </c>
      <c r="F2133" s="3" t="s">
        <v>19</v>
      </c>
      <c r="G2133" s="3" t="s">
        <v>26</v>
      </c>
      <c r="H2133" s="3">
        <v>69692</v>
      </c>
      <c r="V2133" s="4"/>
      <c r="W2133" s="9"/>
      <c r="X2133" s="6"/>
    </row>
    <row r="2134" spans="1:24" ht="15.75" customHeight="1">
      <c r="A2134" s="3">
        <v>355348</v>
      </c>
      <c r="B2134" s="7">
        <v>41793.403900462959</v>
      </c>
      <c r="C2134" s="8">
        <v>41793.403900462959</v>
      </c>
      <c r="D2134" s="3" t="s">
        <v>9</v>
      </c>
      <c r="E2134" s="3" t="s">
        <v>10</v>
      </c>
      <c r="F2134" s="3" t="s">
        <v>19</v>
      </c>
      <c r="G2134" s="3" t="s">
        <v>26</v>
      </c>
      <c r="H2134" s="3">
        <v>69691</v>
      </c>
      <c r="V2134" s="4"/>
      <c r="W2134" s="9"/>
      <c r="X2134" s="6"/>
    </row>
    <row r="2135" spans="1:24" ht="15.75" customHeight="1">
      <c r="A2135" s="3">
        <v>441953</v>
      </c>
      <c r="B2135" s="7">
        <v>41809.497199074074</v>
      </c>
      <c r="C2135" s="8">
        <v>41809.497199074074</v>
      </c>
      <c r="D2135" s="3" t="s">
        <v>9</v>
      </c>
      <c r="E2135" s="3" t="s">
        <v>15</v>
      </c>
      <c r="F2135" s="3" t="s">
        <v>19</v>
      </c>
      <c r="G2135" s="3" t="s">
        <v>16</v>
      </c>
      <c r="H2135" s="3">
        <v>69669</v>
      </c>
      <c r="V2135" s="4"/>
      <c r="W2135" s="9"/>
      <c r="X2135" s="6"/>
    </row>
    <row r="2136" spans="1:24" ht="15.75" customHeight="1">
      <c r="A2136" s="3">
        <v>111297</v>
      </c>
      <c r="B2136" s="7">
        <v>41804.547939814816</v>
      </c>
      <c r="C2136" s="8">
        <v>41804.547939814816</v>
      </c>
      <c r="D2136" s="3" t="s">
        <v>9</v>
      </c>
      <c r="E2136" s="3" t="s">
        <v>10</v>
      </c>
      <c r="F2136" s="3" t="s">
        <v>27</v>
      </c>
      <c r="G2136" s="3" t="s">
        <v>20</v>
      </c>
      <c r="H2136" s="3">
        <v>69667</v>
      </c>
      <c r="V2136" s="4"/>
      <c r="W2136" s="9"/>
      <c r="X2136" s="6"/>
    </row>
    <row r="2137" spans="1:24" ht="15.75" customHeight="1">
      <c r="A2137" s="3">
        <v>180642</v>
      </c>
      <c r="B2137" s="7">
        <v>41786.822638888887</v>
      </c>
      <c r="C2137" s="8">
        <v>41786.822638888887</v>
      </c>
      <c r="D2137" s="3" t="s">
        <v>29</v>
      </c>
      <c r="E2137" s="3" t="s">
        <v>15</v>
      </c>
      <c r="F2137" s="3" t="s">
        <v>33</v>
      </c>
      <c r="G2137" s="3" t="s">
        <v>32</v>
      </c>
      <c r="H2137" s="3">
        <v>69642</v>
      </c>
      <c r="V2137" s="4"/>
      <c r="W2137" s="9"/>
      <c r="X2137" s="6"/>
    </row>
    <row r="2138" spans="1:24" ht="15.75" customHeight="1">
      <c r="A2138" s="3">
        <v>455397</v>
      </c>
      <c r="B2138" s="7">
        <v>41793.394224537034</v>
      </c>
      <c r="C2138" s="8">
        <v>41793.394224537034</v>
      </c>
      <c r="D2138" s="3" t="s">
        <v>29</v>
      </c>
      <c r="E2138" s="3" t="s">
        <v>10</v>
      </c>
      <c r="F2138" s="3" t="s">
        <v>27</v>
      </c>
      <c r="G2138" s="3" t="s">
        <v>20</v>
      </c>
      <c r="H2138" s="3">
        <v>69630</v>
      </c>
      <c r="V2138" s="4"/>
      <c r="W2138" s="9"/>
      <c r="X2138" s="6"/>
    </row>
    <row r="2139" spans="1:24" ht="15.75" customHeight="1">
      <c r="A2139" s="3">
        <v>489788</v>
      </c>
      <c r="B2139" s="7">
        <v>41836.56585648148</v>
      </c>
      <c r="C2139" s="8">
        <v>41836.56585648148</v>
      </c>
      <c r="D2139" s="3" t="s">
        <v>9</v>
      </c>
      <c r="E2139" s="3" t="s">
        <v>10</v>
      </c>
      <c r="F2139" s="3" t="s">
        <v>27</v>
      </c>
      <c r="G2139" s="3" t="s">
        <v>32</v>
      </c>
      <c r="H2139" s="3">
        <v>69626</v>
      </c>
      <c r="V2139" s="4"/>
      <c r="W2139" s="9"/>
      <c r="X2139" s="6"/>
    </row>
    <row r="2140" spans="1:24" ht="15.75" customHeight="1">
      <c r="A2140" s="3">
        <v>402238</v>
      </c>
      <c r="B2140" s="7">
        <v>41792.70716435185</v>
      </c>
      <c r="C2140" s="8">
        <v>41792.70716435185</v>
      </c>
      <c r="D2140" s="3" t="s">
        <v>9</v>
      </c>
      <c r="E2140" s="3" t="s">
        <v>15</v>
      </c>
      <c r="F2140" s="3" t="s">
        <v>19</v>
      </c>
      <c r="G2140" s="3" t="s">
        <v>28</v>
      </c>
      <c r="H2140" s="3">
        <v>69622</v>
      </c>
      <c r="V2140" s="4"/>
      <c r="W2140" s="9"/>
      <c r="X2140" s="6"/>
    </row>
    <row r="2141" spans="1:24" ht="15.75" customHeight="1">
      <c r="A2141" s="3">
        <v>464527</v>
      </c>
      <c r="B2141" s="7">
        <v>41783.573599537034</v>
      </c>
      <c r="C2141" s="8">
        <v>41783.573599537034</v>
      </c>
      <c r="D2141" s="3" t="s">
        <v>29</v>
      </c>
      <c r="E2141" s="3" t="s">
        <v>10</v>
      </c>
      <c r="F2141" s="3" t="s">
        <v>38</v>
      </c>
      <c r="G2141" s="3" t="s">
        <v>36</v>
      </c>
      <c r="H2141" s="3">
        <v>69619</v>
      </c>
      <c r="V2141" s="4"/>
      <c r="W2141" s="9"/>
      <c r="X2141" s="6"/>
    </row>
    <row r="2142" spans="1:24" ht="15.75" customHeight="1">
      <c r="A2142" s="3">
        <v>695891</v>
      </c>
      <c r="B2142" s="7">
        <v>41807.687002314815</v>
      </c>
      <c r="C2142" s="8">
        <v>41807.687002314815</v>
      </c>
      <c r="D2142" s="3" t="s">
        <v>9</v>
      </c>
      <c r="E2142" s="3" t="s">
        <v>10</v>
      </c>
      <c r="F2142" s="3" t="s">
        <v>27</v>
      </c>
      <c r="G2142" s="3" t="s">
        <v>31</v>
      </c>
      <c r="H2142" s="3">
        <v>69597</v>
      </c>
      <c r="V2142" s="4"/>
      <c r="W2142" s="9"/>
      <c r="X2142" s="6"/>
    </row>
    <row r="2143" spans="1:24" ht="15.75" customHeight="1">
      <c r="A2143" s="3">
        <v>883487</v>
      </c>
      <c r="B2143" s="7">
        <v>41859.670185185183</v>
      </c>
      <c r="C2143" s="8">
        <v>41859.670185185183</v>
      </c>
      <c r="D2143" s="3" t="s">
        <v>9</v>
      </c>
      <c r="E2143" s="3" t="s">
        <v>10</v>
      </c>
      <c r="F2143" s="3" t="s">
        <v>27</v>
      </c>
      <c r="G2143" s="3" t="s">
        <v>28</v>
      </c>
      <c r="H2143" s="3">
        <v>69583</v>
      </c>
      <c r="V2143" s="4"/>
      <c r="W2143" s="9"/>
      <c r="X2143" s="6"/>
    </row>
    <row r="2144" spans="1:24" ht="15.75" customHeight="1">
      <c r="A2144" s="3">
        <v>70068</v>
      </c>
      <c r="B2144" s="7">
        <v>41878.826655092591</v>
      </c>
      <c r="C2144" s="8">
        <v>41878.826655092591</v>
      </c>
      <c r="D2144" s="3" t="s">
        <v>9</v>
      </c>
      <c r="E2144" s="3" t="s">
        <v>15</v>
      </c>
      <c r="F2144" s="3" t="s">
        <v>27</v>
      </c>
      <c r="G2144" s="3" t="s">
        <v>26</v>
      </c>
      <c r="H2144" s="3">
        <v>69583</v>
      </c>
      <c r="V2144" s="4"/>
      <c r="W2144" s="9"/>
      <c r="X2144" s="6"/>
    </row>
    <row r="2145" spans="1:24" ht="15.75" customHeight="1">
      <c r="A2145" s="3">
        <v>598888</v>
      </c>
      <c r="B2145" s="7">
        <v>41808.682569444441</v>
      </c>
      <c r="C2145" s="8">
        <v>41808.682569444441</v>
      </c>
      <c r="D2145" s="3" t="s">
        <v>9</v>
      </c>
      <c r="E2145" s="3" t="s">
        <v>15</v>
      </c>
      <c r="F2145" s="3" t="s">
        <v>19</v>
      </c>
      <c r="G2145" s="3" t="s">
        <v>31</v>
      </c>
      <c r="H2145" s="3">
        <v>69583</v>
      </c>
      <c r="V2145" s="4"/>
      <c r="W2145" s="9"/>
      <c r="X2145" s="6"/>
    </row>
    <row r="2146" spans="1:24" ht="15.75" customHeight="1">
      <c r="A2146" s="3">
        <v>267149</v>
      </c>
      <c r="B2146" s="7">
        <v>41841.632210648146</v>
      </c>
      <c r="C2146" s="8">
        <v>41841.632210648146</v>
      </c>
      <c r="D2146" s="3" t="s">
        <v>29</v>
      </c>
      <c r="E2146" s="3" t="s">
        <v>15</v>
      </c>
      <c r="F2146" s="3" t="s">
        <v>27</v>
      </c>
      <c r="G2146" s="3" t="s">
        <v>39</v>
      </c>
      <c r="H2146" s="3">
        <v>69565</v>
      </c>
      <c r="V2146" s="4"/>
      <c r="W2146" s="9"/>
      <c r="X2146" s="6"/>
    </row>
    <row r="2147" spans="1:24" ht="15.75" customHeight="1">
      <c r="A2147" s="3">
        <v>527591</v>
      </c>
      <c r="B2147" s="7">
        <v>41816.028993055559</v>
      </c>
      <c r="C2147" s="8">
        <v>41816.028993055559</v>
      </c>
      <c r="D2147" s="3" t="s">
        <v>9</v>
      </c>
      <c r="E2147" s="3" t="s">
        <v>15</v>
      </c>
      <c r="F2147" s="3" t="s">
        <v>27</v>
      </c>
      <c r="G2147" s="3" t="s">
        <v>28</v>
      </c>
      <c r="H2147" s="3">
        <v>69559</v>
      </c>
      <c r="V2147" s="4"/>
      <c r="W2147" s="9"/>
      <c r="X2147" s="6"/>
    </row>
    <row r="2148" spans="1:24" ht="15.75" customHeight="1">
      <c r="A2148" s="3">
        <v>987206</v>
      </c>
      <c r="B2148" s="7">
        <v>41852.711192129631</v>
      </c>
      <c r="C2148" s="8">
        <v>41852.711192129631</v>
      </c>
      <c r="D2148" s="3" t="s">
        <v>9</v>
      </c>
      <c r="E2148" s="3" t="s">
        <v>15</v>
      </c>
      <c r="F2148" s="3" t="s">
        <v>38</v>
      </c>
      <c r="G2148" s="3" t="s">
        <v>28</v>
      </c>
      <c r="H2148" s="3">
        <v>69538</v>
      </c>
      <c r="V2148" s="4"/>
      <c r="W2148" s="9"/>
      <c r="X2148" s="6"/>
    </row>
    <row r="2149" spans="1:24" ht="15.75" customHeight="1">
      <c r="A2149" s="3">
        <v>628010</v>
      </c>
      <c r="B2149" s="7">
        <v>41836.397986111115</v>
      </c>
      <c r="C2149" s="8">
        <v>41836.397986111115</v>
      </c>
      <c r="D2149" s="3" t="s">
        <v>29</v>
      </c>
      <c r="E2149" s="3" t="s">
        <v>10</v>
      </c>
      <c r="F2149" s="3" t="s">
        <v>27</v>
      </c>
      <c r="G2149" s="3" t="s">
        <v>36</v>
      </c>
      <c r="H2149" s="3">
        <v>69519</v>
      </c>
      <c r="V2149" s="4"/>
      <c r="W2149" s="9"/>
      <c r="X2149" s="6"/>
    </row>
    <row r="2150" spans="1:24" ht="15.75" customHeight="1">
      <c r="A2150" s="3">
        <v>570313</v>
      </c>
      <c r="B2150" s="7">
        <v>41842.944398148145</v>
      </c>
      <c r="C2150" s="8">
        <v>41842.944398148145</v>
      </c>
      <c r="D2150" s="3" t="s">
        <v>9</v>
      </c>
      <c r="E2150" s="3" t="s">
        <v>15</v>
      </c>
      <c r="F2150" s="3" t="s">
        <v>19</v>
      </c>
      <c r="G2150" s="3" t="s">
        <v>26</v>
      </c>
      <c r="H2150" s="3">
        <v>69518</v>
      </c>
      <c r="V2150" s="4"/>
      <c r="W2150" s="9"/>
      <c r="X2150" s="6"/>
    </row>
    <row r="2151" spans="1:24" ht="15.75" customHeight="1">
      <c r="A2151" s="3">
        <v>838936</v>
      </c>
      <c r="B2151" s="7">
        <v>41828.560428240744</v>
      </c>
      <c r="C2151" s="8">
        <v>41828.560428240744</v>
      </c>
      <c r="D2151" s="3" t="s">
        <v>9</v>
      </c>
      <c r="E2151" s="3" t="s">
        <v>10</v>
      </c>
      <c r="F2151" s="3" t="s">
        <v>35</v>
      </c>
      <c r="G2151" s="3" t="s">
        <v>39</v>
      </c>
      <c r="H2151" s="3">
        <v>69499</v>
      </c>
      <c r="V2151" s="4"/>
      <c r="W2151" s="9"/>
      <c r="X2151" s="6"/>
    </row>
    <row r="2152" spans="1:24" ht="15.75" customHeight="1">
      <c r="A2152" s="3">
        <v>224545</v>
      </c>
      <c r="B2152" s="7">
        <v>41818.571770833332</v>
      </c>
      <c r="C2152" s="8">
        <v>41818.571770833332</v>
      </c>
      <c r="D2152" s="3" t="s">
        <v>29</v>
      </c>
      <c r="E2152" s="3" t="s">
        <v>10</v>
      </c>
      <c r="F2152" s="3" t="s">
        <v>34</v>
      </c>
      <c r="G2152" s="3" t="s">
        <v>39</v>
      </c>
      <c r="H2152" s="3">
        <v>69498</v>
      </c>
      <c r="V2152" s="4"/>
      <c r="W2152" s="9"/>
      <c r="X2152" s="6"/>
    </row>
    <row r="2153" spans="1:24" ht="15.75" customHeight="1">
      <c r="A2153" s="3">
        <v>882121</v>
      </c>
      <c r="B2153" s="7">
        <v>41806.71056712963</v>
      </c>
      <c r="C2153" s="8">
        <v>41806.71056712963</v>
      </c>
      <c r="D2153" s="3" t="s">
        <v>29</v>
      </c>
      <c r="E2153" s="3" t="s">
        <v>15</v>
      </c>
      <c r="F2153" s="3" t="s">
        <v>27</v>
      </c>
      <c r="G2153" s="3" t="s">
        <v>16</v>
      </c>
      <c r="H2153" s="3">
        <v>69497</v>
      </c>
      <c r="V2153" s="4"/>
      <c r="W2153" s="9"/>
      <c r="X2153" s="6"/>
    </row>
    <row r="2154" spans="1:24" ht="15.75" customHeight="1">
      <c r="A2154" s="3">
        <v>167930</v>
      </c>
      <c r="B2154" s="7">
        <v>41772.432291666664</v>
      </c>
      <c r="C2154" s="8">
        <v>41772.432291666664</v>
      </c>
      <c r="D2154" s="3" t="s">
        <v>9</v>
      </c>
      <c r="E2154" s="3" t="s">
        <v>10</v>
      </c>
      <c r="F2154" s="3" t="s">
        <v>19</v>
      </c>
      <c r="G2154" s="3" t="s">
        <v>23</v>
      </c>
      <c r="H2154" s="3">
        <v>69475</v>
      </c>
      <c r="V2154" s="4"/>
      <c r="W2154" s="9"/>
      <c r="X2154" s="6"/>
    </row>
    <row r="2155" spans="1:24" ht="15.75" customHeight="1">
      <c r="A2155" s="3">
        <v>934573</v>
      </c>
      <c r="B2155" s="7">
        <v>41764.553391203706</v>
      </c>
      <c r="C2155" s="8">
        <v>41764.553391203706</v>
      </c>
      <c r="D2155" s="3" t="s">
        <v>9</v>
      </c>
      <c r="E2155" s="3" t="s">
        <v>10</v>
      </c>
      <c r="F2155" s="3" t="s">
        <v>27</v>
      </c>
      <c r="G2155" s="3" t="s">
        <v>26</v>
      </c>
      <c r="H2155" s="3">
        <v>69471</v>
      </c>
      <c r="V2155" s="4"/>
      <c r="W2155" s="9"/>
      <c r="X2155" s="6"/>
    </row>
    <row r="2156" spans="1:24" ht="15.75" customHeight="1">
      <c r="A2156" s="3">
        <v>710064</v>
      </c>
      <c r="B2156" s="7">
        <v>41788.539965277778</v>
      </c>
      <c r="C2156" s="8">
        <v>41788.539965277778</v>
      </c>
      <c r="D2156" s="3" t="s">
        <v>9</v>
      </c>
      <c r="E2156" s="3" t="s">
        <v>10</v>
      </c>
      <c r="F2156" s="3" t="s">
        <v>27</v>
      </c>
      <c r="G2156" s="3" t="s">
        <v>26</v>
      </c>
      <c r="H2156" s="3">
        <v>69460</v>
      </c>
      <c r="V2156" s="4"/>
      <c r="W2156" s="9"/>
      <c r="X2156" s="6"/>
    </row>
    <row r="2157" spans="1:24" ht="15.75" customHeight="1">
      <c r="A2157" s="3">
        <v>528534</v>
      </c>
      <c r="B2157" s="7">
        <v>41773.402303240742</v>
      </c>
      <c r="C2157" s="8">
        <v>41773.402303240742</v>
      </c>
      <c r="D2157" s="3" t="s">
        <v>9</v>
      </c>
      <c r="E2157" s="3" t="s">
        <v>10</v>
      </c>
      <c r="F2157" s="3" t="s">
        <v>19</v>
      </c>
      <c r="G2157" s="3" t="s">
        <v>16</v>
      </c>
      <c r="H2157" s="3">
        <v>69460</v>
      </c>
      <c r="V2157" s="4"/>
      <c r="W2157" s="9"/>
      <c r="X2157" s="6"/>
    </row>
    <row r="2158" spans="1:24" ht="15.75" customHeight="1">
      <c r="A2158" s="3">
        <v>135861</v>
      </c>
      <c r="B2158" s="7">
        <v>41881.343634259261</v>
      </c>
      <c r="C2158" s="8">
        <v>41881.343634259261</v>
      </c>
      <c r="D2158" s="3" t="s">
        <v>9</v>
      </c>
      <c r="E2158" s="3" t="s">
        <v>15</v>
      </c>
      <c r="F2158" s="3" t="s">
        <v>38</v>
      </c>
      <c r="G2158" s="3" t="s">
        <v>26</v>
      </c>
      <c r="H2158" s="3">
        <v>69448</v>
      </c>
      <c r="V2158" s="4"/>
      <c r="W2158" s="9"/>
      <c r="X2158" s="6"/>
    </row>
    <row r="2159" spans="1:24" ht="15.75" customHeight="1">
      <c r="A2159" s="3">
        <v>236922</v>
      </c>
      <c r="B2159" s="7">
        <v>41810.397743055553</v>
      </c>
      <c r="C2159" s="8">
        <v>41810.397743055553</v>
      </c>
      <c r="D2159" s="3" t="s">
        <v>29</v>
      </c>
      <c r="E2159" s="3" t="s">
        <v>15</v>
      </c>
      <c r="F2159" s="3" t="s">
        <v>40</v>
      </c>
      <c r="G2159" s="3" t="s">
        <v>39</v>
      </c>
      <c r="H2159" s="3">
        <v>69383</v>
      </c>
      <c r="V2159" s="4"/>
      <c r="W2159" s="9"/>
      <c r="X2159" s="6"/>
    </row>
    <row r="2160" spans="1:24" ht="15.75" customHeight="1">
      <c r="A2160" s="3">
        <v>76858</v>
      </c>
      <c r="B2160" s="7">
        <v>41830.396736111114</v>
      </c>
      <c r="C2160" s="8">
        <v>41830.396736111114</v>
      </c>
      <c r="D2160" s="3" t="s">
        <v>29</v>
      </c>
      <c r="E2160" s="3" t="s">
        <v>15</v>
      </c>
      <c r="F2160" s="3" t="s">
        <v>19</v>
      </c>
      <c r="G2160" s="3" t="s">
        <v>26</v>
      </c>
      <c r="H2160" s="3">
        <v>69372</v>
      </c>
      <c r="V2160" s="4"/>
      <c r="W2160" s="9"/>
      <c r="X2160" s="6"/>
    </row>
    <row r="2161" spans="1:24" ht="15.75" customHeight="1">
      <c r="A2161" s="3">
        <v>876558</v>
      </c>
      <c r="B2161" s="7">
        <v>41765.527141203704</v>
      </c>
      <c r="C2161" s="8">
        <v>41765.527141203704</v>
      </c>
      <c r="D2161" s="3" t="s">
        <v>9</v>
      </c>
      <c r="E2161" s="3" t="s">
        <v>15</v>
      </c>
      <c r="F2161" s="3" t="s">
        <v>38</v>
      </c>
      <c r="G2161" s="3" t="s">
        <v>26</v>
      </c>
      <c r="H2161" s="3">
        <v>69352</v>
      </c>
      <c r="V2161" s="4"/>
      <c r="W2161" s="9"/>
      <c r="X2161" s="6"/>
    </row>
    <row r="2162" spans="1:24" ht="15.75" customHeight="1">
      <c r="A2162" s="3">
        <v>357802</v>
      </c>
      <c r="B2162" s="7">
        <v>41845.422824074078</v>
      </c>
      <c r="C2162" s="8">
        <v>41845.422824074078</v>
      </c>
      <c r="D2162" s="3" t="s">
        <v>29</v>
      </c>
      <c r="E2162" s="3" t="s">
        <v>10</v>
      </c>
      <c r="F2162" s="3" t="s">
        <v>27</v>
      </c>
      <c r="G2162" s="3" t="s">
        <v>16</v>
      </c>
      <c r="H2162" s="3">
        <v>69341</v>
      </c>
      <c r="V2162" s="4"/>
      <c r="W2162" s="9"/>
      <c r="X2162" s="6"/>
    </row>
    <row r="2163" spans="1:24" ht="15.75" customHeight="1">
      <c r="A2163" s="3">
        <v>45706</v>
      </c>
      <c r="B2163" s="7">
        <v>41850.516469907408</v>
      </c>
      <c r="C2163" s="8">
        <v>41850.516469907408</v>
      </c>
      <c r="D2163" s="3" t="s">
        <v>9</v>
      </c>
      <c r="E2163" s="3" t="s">
        <v>15</v>
      </c>
      <c r="F2163" s="3" t="s">
        <v>30</v>
      </c>
      <c r="G2163" s="3" t="s">
        <v>26</v>
      </c>
      <c r="H2163" s="3">
        <v>69338</v>
      </c>
      <c r="V2163" s="4"/>
      <c r="W2163" s="9"/>
      <c r="X2163" s="6"/>
    </row>
    <row r="2164" spans="1:24" ht="15.75" customHeight="1">
      <c r="A2164" s="3">
        <v>794731</v>
      </c>
      <c r="B2164" s="7">
        <v>41821.304849537039</v>
      </c>
      <c r="C2164" s="8">
        <v>41821.304849537039</v>
      </c>
      <c r="D2164" s="3" t="s">
        <v>9</v>
      </c>
      <c r="E2164" s="3" t="s">
        <v>10</v>
      </c>
      <c r="F2164" s="3" t="s">
        <v>19</v>
      </c>
      <c r="G2164" s="3" t="s">
        <v>23</v>
      </c>
      <c r="H2164" s="3">
        <v>69332</v>
      </c>
      <c r="V2164" s="4"/>
      <c r="W2164" s="9"/>
      <c r="X2164" s="6"/>
    </row>
    <row r="2165" spans="1:24" ht="15.75" customHeight="1">
      <c r="A2165" s="3">
        <v>146182</v>
      </c>
      <c r="B2165" s="7">
        <v>41774.801620370374</v>
      </c>
      <c r="C2165" s="8">
        <v>41774.801620370374</v>
      </c>
      <c r="D2165" s="3" t="s">
        <v>29</v>
      </c>
      <c r="E2165" s="3" t="s">
        <v>10</v>
      </c>
      <c r="F2165" s="3" t="s">
        <v>38</v>
      </c>
      <c r="G2165" s="3" t="s">
        <v>26</v>
      </c>
      <c r="H2165" s="3">
        <v>69326</v>
      </c>
      <c r="V2165" s="4"/>
      <c r="W2165" s="9"/>
      <c r="X2165" s="6"/>
    </row>
    <row r="2166" spans="1:24" ht="15.75" customHeight="1">
      <c r="A2166" s="3">
        <v>588264</v>
      </c>
      <c r="B2166" s="7">
        <v>41852.620000000003</v>
      </c>
      <c r="C2166" s="8">
        <v>41852.620000000003</v>
      </c>
      <c r="D2166" s="3" t="s">
        <v>29</v>
      </c>
      <c r="E2166" s="3" t="s">
        <v>15</v>
      </c>
      <c r="F2166" s="3" t="s">
        <v>27</v>
      </c>
      <c r="G2166" s="3" t="s">
        <v>20</v>
      </c>
      <c r="H2166" s="3">
        <v>69321</v>
      </c>
      <c r="V2166" s="4"/>
      <c r="W2166" s="9"/>
      <c r="X2166" s="6"/>
    </row>
    <row r="2167" spans="1:24" ht="15.75" customHeight="1">
      <c r="A2167" s="3">
        <v>274119</v>
      </c>
      <c r="B2167" s="7">
        <v>41846.659050925926</v>
      </c>
      <c r="C2167" s="8">
        <v>41846.659050925926</v>
      </c>
      <c r="D2167" s="3" t="s">
        <v>29</v>
      </c>
      <c r="E2167" s="3" t="s">
        <v>15</v>
      </c>
      <c r="F2167" s="3" t="s">
        <v>27</v>
      </c>
      <c r="G2167" s="3" t="s">
        <v>36</v>
      </c>
      <c r="H2167" s="3">
        <v>69312</v>
      </c>
      <c r="V2167" s="4"/>
      <c r="W2167" s="9"/>
      <c r="X2167" s="6"/>
    </row>
    <row r="2168" spans="1:24" ht="15.75" customHeight="1">
      <c r="A2168" s="3">
        <v>392448</v>
      </c>
      <c r="B2168" s="7">
        <v>41801.399780092594</v>
      </c>
      <c r="C2168" s="8">
        <v>41801.399780092594</v>
      </c>
      <c r="D2168" s="3" t="s">
        <v>29</v>
      </c>
      <c r="E2168" s="3" t="s">
        <v>15</v>
      </c>
      <c r="F2168" s="3" t="s">
        <v>34</v>
      </c>
      <c r="G2168" s="3" t="s">
        <v>23</v>
      </c>
      <c r="H2168" s="3">
        <v>69299</v>
      </c>
      <c r="V2168" s="4"/>
      <c r="W2168" s="9"/>
      <c r="X2168" s="6"/>
    </row>
    <row r="2169" spans="1:24" ht="15.75" customHeight="1">
      <c r="A2169" s="3">
        <v>125014</v>
      </c>
      <c r="B2169" s="7">
        <v>41793.399004629631</v>
      </c>
      <c r="C2169" s="8">
        <v>41793.399004629631</v>
      </c>
      <c r="D2169" s="3" t="s">
        <v>29</v>
      </c>
      <c r="E2169" s="3" t="s">
        <v>15</v>
      </c>
      <c r="F2169" s="3" t="s">
        <v>33</v>
      </c>
      <c r="G2169" s="3" t="s">
        <v>32</v>
      </c>
      <c r="H2169" s="3">
        <v>69290</v>
      </c>
      <c r="V2169" s="4"/>
      <c r="W2169" s="9"/>
      <c r="X2169" s="6"/>
    </row>
    <row r="2170" spans="1:24" ht="15.75" customHeight="1">
      <c r="A2170" s="3">
        <v>759016</v>
      </c>
      <c r="B2170" s="7">
        <v>41873.646874999999</v>
      </c>
      <c r="C2170" s="8">
        <v>41873.646874999999</v>
      </c>
      <c r="D2170" s="3" t="s">
        <v>9</v>
      </c>
      <c r="E2170" s="3" t="s">
        <v>15</v>
      </c>
      <c r="F2170" s="3" t="s">
        <v>34</v>
      </c>
      <c r="G2170" s="3" t="s">
        <v>39</v>
      </c>
      <c r="H2170" s="3">
        <v>69278</v>
      </c>
      <c r="V2170" s="4"/>
      <c r="W2170" s="9"/>
      <c r="X2170" s="6"/>
    </row>
    <row r="2171" spans="1:24" ht="15.75" customHeight="1">
      <c r="A2171" s="3">
        <v>770714</v>
      </c>
      <c r="B2171" s="7">
        <v>41830.437395833331</v>
      </c>
      <c r="C2171" s="8">
        <v>41830.437395833331</v>
      </c>
      <c r="D2171" s="3" t="s">
        <v>9</v>
      </c>
      <c r="E2171" s="3" t="s">
        <v>10</v>
      </c>
      <c r="F2171" s="3" t="s">
        <v>40</v>
      </c>
      <c r="G2171" s="3" t="s">
        <v>28</v>
      </c>
      <c r="H2171" s="3">
        <v>69273</v>
      </c>
      <c r="V2171" s="4"/>
      <c r="W2171" s="9"/>
      <c r="X2171" s="6"/>
    </row>
    <row r="2172" spans="1:24" ht="15.75" customHeight="1">
      <c r="A2172" s="3">
        <v>713691</v>
      </c>
      <c r="B2172" s="7">
        <v>41773.433368055557</v>
      </c>
      <c r="C2172" s="8">
        <v>41773.433368055557</v>
      </c>
      <c r="D2172" s="3" t="s">
        <v>9</v>
      </c>
      <c r="E2172" s="3" t="s">
        <v>15</v>
      </c>
      <c r="F2172" s="3" t="s">
        <v>19</v>
      </c>
      <c r="G2172" s="3" t="s">
        <v>20</v>
      </c>
      <c r="H2172" s="3">
        <v>69260</v>
      </c>
      <c r="V2172" s="4"/>
      <c r="W2172" s="9"/>
      <c r="X2172" s="6"/>
    </row>
    <row r="2173" spans="1:24" ht="15.75" customHeight="1">
      <c r="A2173" s="3">
        <v>790653</v>
      </c>
      <c r="B2173" s="7">
        <v>41805.617361111108</v>
      </c>
      <c r="C2173" s="8">
        <v>41805.617361111108</v>
      </c>
      <c r="D2173" s="3" t="s">
        <v>9</v>
      </c>
      <c r="E2173" s="3" t="s">
        <v>37</v>
      </c>
      <c r="F2173" s="3" t="s">
        <v>19</v>
      </c>
      <c r="G2173" s="3" t="s">
        <v>26</v>
      </c>
      <c r="H2173" s="3">
        <v>69188</v>
      </c>
      <c r="V2173" s="4"/>
      <c r="W2173" s="9"/>
      <c r="X2173" s="6"/>
    </row>
    <row r="2174" spans="1:24" ht="15.75" customHeight="1">
      <c r="A2174" s="3">
        <v>922299</v>
      </c>
      <c r="B2174" s="7">
        <v>41852.815636574072</v>
      </c>
      <c r="C2174" s="8">
        <v>41852.815636574072</v>
      </c>
      <c r="D2174" s="3" t="s">
        <v>9</v>
      </c>
      <c r="E2174" s="3" t="s">
        <v>15</v>
      </c>
      <c r="F2174" s="3" t="s">
        <v>35</v>
      </c>
      <c r="G2174" s="3" t="s">
        <v>26</v>
      </c>
      <c r="H2174" s="3">
        <v>69156</v>
      </c>
      <c r="V2174" s="4"/>
      <c r="W2174" s="9"/>
      <c r="X2174" s="6"/>
    </row>
    <row r="2175" spans="1:24" ht="15.75" customHeight="1">
      <c r="A2175" s="3">
        <v>893073</v>
      </c>
      <c r="B2175" s="7">
        <v>41773.41605324074</v>
      </c>
      <c r="C2175" s="8">
        <v>41773.41605324074</v>
      </c>
      <c r="D2175" s="3" t="s">
        <v>9</v>
      </c>
      <c r="E2175" s="3" t="s">
        <v>15</v>
      </c>
      <c r="F2175" s="3" t="s">
        <v>27</v>
      </c>
      <c r="G2175" s="3" t="s">
        <v>20</v>
      </c>
      <c r="H2175" s="3">
        <v>69124</v>
      </c>
      <c r="V2175" s="4"/>
      <c r="W2175" s="9"/>
      <c r="X2175" s="6"/>
    </row>
    <row r="2176" spans="1:24" ht="15.75" customHeight="1">
      <c r="A2176" s="3">
        <v>121763</v>
      </c>
      <c r="B2176" s="7">
        <v>41823.657916666663</v>
      </c>
      <c r="C2176" s="8">
        <v>41823.657916666663</v>
      </c>
      <c r="D2176" s="3" t="s">
        <v>9</v>
      </c>
      <c r="E2176" s="3" t="s">
        <v>15</v>
      </c>
      <c r="F2176" s="3" t="s">
        <v>27</v>
      </c>
      <c r="G2176" s="3" t="s">
        <v>31</v>
      </c>
      <c r="H2176" s="3">
        <v>69114</v>
      </c>
      <c r="V2176" s="4"/>
      <c r="W2176" s="9"/>
      <c r="X2176" s="6"/>
    </row>
    <row r="2177" spans="1:24" ht="15.75" customHeight="1">
      <c r="A2177" s="3">
        <v>960256</v>
      </c>
      <c r="B2177" s="7">
        <v>41862.539247685185</v>
      </c>
      <c r="C2177" s="8">
        <v>41862.539247685185</v>
      </c>
      <c r="D2177" s="3" t="s">
        <v>9</v>
      </c>
      <c r="E2177" s="3" t="s">
        <v>15</v>
      </c>
      <c r="F2177" s="3" t="s">
        <v>27</v>
      </c>
      <c r="G2177" s="3" t="s">
        <v>28</v>
      </c>
      <c r="H2177" s="3">
        <v>69108</v>
      </c>
      <c r="V2177" s="4"/>
      <c r="W2177" s="9"/>
      <c r="X2177" s="6"/>
    </row>
    <row r="2178" spans="1:24" ht="15.75" customHeight="1">
      <c r="A2178" s="3">
        <v>748487</v>
      </c>
      <c r="B2178" s="7">
        <v>41878.398206018515</v>
      </c>
      <c r="C2178" s="8">
        <v>41878.398206018515</v>
      </c>
      <c r="D2178" s="3" t="s">
        <v>9</v>
      </c>
      <c r="E2178" s="3" t="s">
        <v>15</v>
      </c>
      <c r="F2178" s="3" t="s">
        <v>34</v>
      </c>
      <c r="G2178" s="3" t="s">
        <v>16</v>
      </c>
      <c r="H2178" s="3">
        <v>69102</v>
      </c>
      <c r="V2178" s="4"/>
      <c r="W2178" s="9"/>
      <c r="X2178" s="6"/>
    </row>
    <row r="2179" spans="1:24" ht="15.75" customHeight="1">
      <c r="A2179" s="3">
        <v>366376</v>
      </c>
      <c r="B2179" s="7">
        <v>41873.398460648146</v>
      </c>
      <c r="C2179" s="8">
        <v>41873.398460648146</v>
      </c>
      <c r="D2179" s="3" t="s">
        <v>29</v>
      </c>
      <c r="E2179" s="3" t="s">
        <v>15</v>
      </c>
      <c r="F2179" s="3" t="s">
        <v>27</v>
      </c>
      <c r="G2179" s="3" t="s">
        <v>28</v>
      </c>
      <c r="H2179" s="3">
        <v>69100</v>
      </c>
      <c r="V2179" s="4"/>
      <c r="W2179" s="9"/>
      <c r="X2179" s="6"/>
    </row>
    <row r="2180" spans="1:24" ht="15.75" customHeight="1">
      <c r="A2180" s="3">
        <v>119165</v>
      </c>
      <c r="B2180" s="7">
        <v>41864.397743055553</v>
      </c>
      <c r="C2180" s="8">
        <v>41864.397743055553</v>
      </c>
      <c r="D2180" s="3" t="s">
        <v>9</v>
      </c>
      <c r="E2180" s="3" t="s">
        <v>15</v>
      </c>
      <c r="F2180" s="3" t="s">
        <v>19</v>
      </c>
      <c r="G2180" s="3" t="s">
        <v>26</v>
      </c>
      <c r="H2180" s="3">
        <v>69095</v>
      </c>
      <c r="V2180" s="4"/>
      <c r="W2180" s="9"/>
      <c r="X2180" s="6"/>
    </row>
    <row r="2181" spans="1:24" ht="15.75" customHeight="1">
      <c r="A2181" s="3">
        <v>481085</v>
      </c>
      <c r="B2181" s="7">
        <v>41810.62159722222</v>
      </c>
      <c r="C2181" s="8">
        <v>41810.62159722222</v>
      </c>
      <c r="D2181" s="3" t="s">
        <v>9</v>
      </c>
      <c r="E2181" s="3" t="s">
        <v>15</v>
      </c>
      <c r="F2181" s="3" t="s">
        <v>34</v>
      </c>
      <c r="G2181" s="3" t="s">
        <v>28</v>
      </c>
      <c r="H2181" s="3">
        <v>69080</v>
      </c>
      <c r="V2181" s="4"/>
      <c r="W2181" s="9"/>
      <c r="X2181" s="6"/>
    </row>
    <row r="2182" spans="1:24" ht="15.75" customHeight="1">
      <c r="A2182" s="3">
        <v>618160</v>
      </c>
      <c r="B2182" s="7">
        <v>41851.397303240738</v>
      </c>
      <c r="C2182" s="8">
        <v>41851.397303240738</v>
      </c>
      <c r="D2182" s="3" t="s">
        <v>29</v>
      </c>
      <c r="E2182" s="3" t="s">
        <v>10</v>
      </c>
      <c r="F2182" s="3" t="s">
        <v>33</v>
      </c>
      <c r="G2182" s="3" t="s">
        <v>28</v>
      </c>
      <c r="H2182" s="3">
        <v>69076</v>
      </c>
      <c r="V2182" s="4"/>
      <c r="W2182" s="9"/>
      <c r="X2182" s="6"/>
    </row>
    <row r="2183" spans="1:24" ht="15.75" customHeight="1">
      <c r="A2183" s="3">
        <v>217041</v>
      </c>
      <c r="B2183" s="7">
        <v>41870.396886574075</v>
      </c>
      <c r="C2183" s="8">
        <v>41870.396886574075</v>
      </c>
      <c r="D2183" s="3" t="s">
        <v>9</v>
      </c>
      <c r="E2183" s="3" t="s">
        <v>15</v>
      </c>
      <c r="F2183" s="3" t="s">
        <v>19</v>
      </c>
      <c r="G2183" s="3" t="s">
        <v>26</v>
      </c>
      <c r="H2183" s="3">
        <v>69061</v>
      </c>
      <c r="V2183" s="4"/>
      <c r="W2183" s="9"/>
      <c r="X2183" s="6"/>
    </row>
    <row r="2184" spans="1:24" ht="15.75" customHeight="1">
      <c r="A2184" s="3">
        <v>752842</v>
      </c>
      <c r="B2184" s="7">
        <v>41796.814652777779</v>
      </c>
      <c r="C2184" s="8">
        <v>41796.814652777779</v>
      </c>
      <c r="D2184" s="3" t="s">
        <v>9</v>
      </c>
      <c r="E2184" s="3" t="s">
        <v>10</v>
      </c>
      <c r="F2184" s="3" t="s">
        <v>27</v>
      </c>
      <c r="G2184" s="3" t="s">
        <v>39</v>
      </c>
      <c r="H2184" s="3">
        <v>69060</v>
      </c>
      <c r="V2184" s="4"/>
      <c r="W2184" s="9"/>
      <c r="X2184" s="6"/>
    </row>
    <row r="2185" spans="1:24" ht="15.75" customHeight="1">
      <c r="A2185" s="3">
        <v>737852</v>
      </c>
      <c r="B2185" s="7">
        <v>41764.397152777776</v>
      </c>
      <c r="C2185" s="8">
        <v>41764.397152777776</v>
      </c>
      <c r="D2185" s="3" t="s">
        <v>9</v>
      </c>
      <c r="E2185" s="3" t="s">
        <v>10</v>
      </c>
      <c r="F2185" s="3" t="s">
        <v>27</v>
      </c>
      <c r="G2185" s="3" t="s">
        <v>26</v>
      </c>
      <c r="H2185" s="3">
        <v>69025</v>
      </c>
      <c r="V2185" s="4"/>
      <c r="W2185" s="9"/>
      <c r="X2185" s="6"/>
    </row>
    <row r="2186" spans="1:24" ht="15.75" customHeight="1">
      <c r="A2186" s="3">
        <v>829481</v>
      </c>
      <c r="B2186" s="7">
        <v>41873.533449074072</v>
      </c>
      <c r="C2186" s="8">
        <v>41873.533449074072</v>
      </c>
      <c r="D2186" s="3" t="s">
        <v>9</v>
      </c>
      <c r="E2186" s="3" t="s">
        <v>15</v>
      </c>
      <c r="F2186" s="3" t="s">
        <v>19</v>
      </c>
      <c r="G2186" s="3" t="s">
        <v>16</v>
      </c>
      <c r="H2186" s="3">
        <v>69017</v>
      </c>
      <c r="V2186" s="4"/>
      <c r="W2186" s="9"/>
      <c r="X2186" s="6"/>
    </row>
    <row r="2187" spans="1:24" ht="15.75" customHeight="1">
      <c r="A2187" s="3">
        <v>880828</v>
      </c>
      <c r="B2187" s="7">
        <v>41849.614282407405</v>
      </c>
      <c r="C2187" s="8">
        <v>41849.614282407405</v>
      </c>
      <c r="D2187" s="3" t="s">
        <v>29</v>
      </c>
      <c r="E2187" s="3" t="s">
        <v>10</v>
      </c>
      <c r="F2187" s="3" t="s">
        <v>11</v>
      </c>
      <c r="G2187" s="3" t="s">
        <v>16</v>
      </c>
      <c r="H2187" s="3">
        <v>69015</v>
      </c>
      <c r="V2187" s="4"/>
      <c r="W2187" s="9"/>
      <c r="X2187" s="6"/>
    </row>
    <row r="2188" spans="1:24" ht="15.75" customHeight="1">
      <c r="A2188" s="3">
        <v>272553</v>
      </c>
      <c r="B2188" s="7">
        <v>41802.354178240741</v>
      </c>
      <c r="C2188" s="8">
        <v>41802.354178240741</v>
      </c>
      <c r="D2188" s="3" t="s">
        <v>29</v>
      </c>
      <c r="E2188" s="3" t="s">
        <v>10</v>
      </c>
      <c r="F2188" s="3" t="s">
        <v>11</v>
      </c>
      <c r="G2188" s="3" t="s">
        <v>36</v>
      </c>
      <c r="H2188" s="3">
        <v>69011</v>
      </c>
      <c r="V2188" s="4"/>
      <c r="W2188" s="9"/>
      <c r="X2188" s="6"/>
    </row>
    <row r="2189" spans="1:24" ht="15.75" customHeight="1">
      <c r="A2189" s="3">
        <v>118533</v>
      </c>
      <c r="B2189" s="7">
        <v>41779.670729166668</v>
      </c>
      <c r="C2189" s="8">
        <v>41779.670729166668</v>
      </c>
      <c r="D2189" s="3" t="s">
        <v>9</v>
      </c>
      <c r="E2189" s="3" t="s">
        <v>15</v>
      </c>
      <c r="F2189" s="3" t="s">
        <v>38</v>
      </c>
      <c r="G2189" s="3" t="s">
        <v>12</v>
      </c>
      <c r="H2189" s="3">
        <v>68969</v>
      </c>
      <c r="V2189" s="4"/>
      <c r="W2189" s="9"/>
      <c r="X2189" s="6"/>
    </row>
    <row r="2190" spans="1:24" ht="15.75" customHeight="1">
      <c r="A2190" s="3">
        <v>109266</v>
      </c>
      <c r="B2190" s="7">
        <v>41786.762280092589</v>
      </c>
      <c r="C2190" s="8">
        <v>41786.762280092589</v>
      </c>
      <c r="D2190" s="3" t="s">
        <v>9</v>
      </c>
      <c r="E2190" s="3" t="s">
        <v>10</v>
      </c>
      <c r="F2190" s="3" t="s">
        <v>35</v>
      </c>
      <c r="G2190" s="3" t="s">
        <v>16</v>
      </c>
      <c r="H2190" s="3">
        <v>68952</v>
      </c>
      <c r="V2190" s="4"/>
      <c r="W2190" s="9"/>
      <c r="X2190" s="6"/>
    </row>
    <row r="2191" spans="1:24" ht="15.75" customHeight="1">
      <c r="A2191" s="3">
        <v>894528</v>
      </c>
      <c r="B2191" s="7">
        <v>41856.367384259262</v>
      </c>
      <c r="C2191" s="8">
        <v>41856.367384259262</v>
      </c>
      <c r="D2191" s="3" t="s">
        <v>9</v>
      </c>
      <c r="E2191" s="3" t="s">
        <v>15</v>
      </c>
      <c r="F2191" s="3" t="s">
        <v>34</v>
      </c>
      <c r="G2191" s="3" t="s">
        <v>26</v>
      </c>
      <c r="H2191" s="3">
        <v>68947</v>
      </c>
      <c r="V2191" s="4"/>
      <c r="W2191" s="9"/>
      <c r="X2191" s="6"/>
    </row>
    <row r="2192" spans="1:24" ht="15.75" customHeight="1">
      <c r="A2192" s="3">
        <v>851735</v>
      </c>
      <c r="B2192" s="7">
        <v>41837.70925925926</v>
      </c>
      <c r="C2192" s="8">
        <v>41837.70925925926</v>
      </c>
      <c r="D2192" s="3" t="s">
        <v>9</v>
      </c>
      <c r="E2192" s="3" t="s">
        <v>10</v>
      </c>
      <c r="F2192" s="3" t="s">
        <v>35</v>
      </c>
      <c r="G2192" s="3" t="s">
        <v>39</v>
      </c>
      <c r="H2192" s="3">
        <v>68941</v>
      </c>
      <c r="V2192" s="4"/>
      <c r="W2192" s="9"/>
      <c r="X2192" s="6"/>
    </row>
    <row r="2193" spans="1:24" ht="15.75" customHeight="1">
      <c r="A2193" s="3">
        <v>115018</v>
      </c>
      <c r="B2193" s="7">
        <v>41764.397511574076</v>
      </c>
      <c r="C2193" s="8">
        <v>41764.397511574076</v>
      </c>
      <c r="D2193" s="3" t="s">
        <v>9</v>
      </c>
      <c r="E2193" s="3" t="s">
        <v>15</v>
      </c>
      <c r="F2193" s="3" t="s">
        <v>19</v>
      </c>
      <c r="G2193" s="3" t="s">
        <v>39</v>
      </c>
      <c r="H2193" s="3">
        <v>68941</v>
      </c>
      <c r="V2193" s="4"/>
      <c r="W2193" s="9"/>
      <c r="X2193" s="6"/>
    </row>
    <row r="2194" spans="1:24" ht="15.75" customHeight="1">
      <c r="A2194" s="3">
        <v>518834</v>
      </c>
      <c r="B2194" s="7">
        <v>41863.316423611112</v>
      </c>
      <c r="C2194" s="8">
        <v>41863.316423611112</v>
      </c>
      <c r="D2194" s="3" t="s">
        <v>29</v>
      </c>
      <c r="E2194" s="3" t="s">
        <v>15</v>
      </c>
      <c r="F2194" s="3" t="s">
        <v>30</v>
      </c>
      <c r="G2194" s="3" t="s">
        <v>26</v>
      </c>
      <c r="H2194" s="3">
        <v>68938</v>
      </c>
      <c r="V2194" s="4"/>
      <c r="W2194" s="9"/>
      <c r="X2194" s="6"/>
    </row>
    <row r="2195" spans="1:24" ht="15.75" customHeight="1">
      <c r="A2195" s="3">
        <v>961338</v>
      </c>
      <c r="B2195" s="7">
        <v>41876.337037037039</v>
      </c>
      <c r="C2195" s="8">
        <v>41876.337037037039</v>
      </c>
      <c r="D2195" s="3" t="s">
        <v>29</v>
      </c>
      <c r="E2195" s="3" t="s">
        <v>10</v>
      </c>
      <c r="F2195" s="3" t="s">
        <v>27</v>
      </c>
      <c r="G2195" s="3" t="s">
        <v>31</v>
      </c>
      <c r="H2195" s="3">
        <v>68928</v>
      </c>
      <c r="V2195" s="4"/>
      <c r="W2195" s="9"/>
      <c r="X2195" s="6"/>
    </row>
    <row r="2196" spans="1:24" ht="15.75" customHeight="1">
      <c r="A2196" s="3">
        <v>286810</v>
      </c>
      <c r="B2196" s="7">
        <v>41873.200520833336</v>
      </c>
      <c r="C2196" s="8">
        <v>41873.200520833336</v>
      </c>
      <c r="D2196" s="3" t="s">
        <v>9</v>
      </c>
      <c r="E2196" s="3" t="s">
        <v>15</v>
      </c>
      <c r="F2196" s="3" t="s">
        <v>19</v>
      </c>
      <c r="G2196" s="3" t="s">
        <v>28</v>
      </c>
      <c r="H2196" s="3">
        <v>68890</v>
      </c>
      <c r="V2196" s="4"/>
      <c r="W2196" s="9"/>
      <c r="X2196" s="6"/>
    </row>
    <row r="2197" spans="1:24" ht="15.75" customHeight="1">
      <c r="A2197" s="3">
        <v>998339</v>
      </c>
      <c r="B2197" s="7">
        <v>41838.397939814815</v>
      </c>
      <c r="C2197" s="8">
        <v>41838.397939814815</v>
      </c>
      <c r="D2197" s="3" t="s">
        <v>29</v>
      </c>
      <c r="E2197" s="3" t="s">
        <v>15</v>
      </c>
      <c r="F2197" s="3" t="s">
        <v>19</v>
      </c>
      <c r="G2197" s="3" t="s">
        <v>26</v>
      </c>
      <c r="H2197" s="3">
        <v>68877</v>
      </c>
      <c r="V2197" s="4"/>
      <c r="W2197" s="9"/>
      <c r="X2197" s="6"/>
    </row>
    <row r="2198" spans="1:24" ht="15.75" customHeight="1">
      <c r="A2198" s="3">
        <v>231481</v>
      </c>
      <c r="B2198" s="7">
        <v>41820.64770833333</v>
      </c>
      <c r="C2198" s="8">
        <v>41820.64770833333</v>
      </c>
      <c r="D2198" s="3" t="s">
        <v>9</v>
      </c>
      <c r="E2198" s="3" t="s">
        <v>10</v>
      </c>
      <c r="F2198" s="3" t="s">
        <v>27</v>
      </c>
      <c r="G2198" s="3" t="s">
        <v>16</v>
      </c>
      <c r="H2198" s="3">
        <v>68875</v>
      </c>
      <c r="V2198" s="4"/>
      <c r="W2198" s="9"/>
      <c r="X2198" s="6"/>
    </row>
    <row r="2199" spans="1:24" ht="15.75" customHeight="1">
      <c r="A2199" s="3">
        <v>28726</v>
      </c>
      <c r="B2199" s="7">
        <v>41828.225624999999</v>
      </c>
      <c r="C2199" s="8">
        <v>41828.225624999999</v>
      </c>
      <c r="D2199" s="3" t="s">
        <v>9</v>
      </c>
      <c r="E2199" s="3" t="s">
        <v>15</v>
      </c>
      <c r="F2199" s="3" t="s">
        <v>38</v>
      </c>
      <c r="G2199" s="3" t="s">
        <v>16</v>
      </c>
      <c r="H2199" s="3">
        <v>68868</v>
      </c>
      <c r="V2199" s="4"/>
      <c r="W2199" s="9"/>
      <c r="X2199" s="6"/>
    </row>
    <row r="2200" spans="1:24" ht="15.75" customHeight="1">
      <c r="A2200" s="3">
        <v>508051</v>
      </c>
      <c r="B2200" s="7">
        <v>41795.17765046296</v>
      </c>
      <c r="C2200" s="8">
        <v>41795.17765046296</v>
      </c>
      <c r="D2200" s="3" t="s">
        <v>29</v>
      </c>
      <c r="E2200" s="3" t="s">
        <v>15</v>
      </c>
      <c r="F2200" s="3" t="s">
        <v>27</v>
      </c>
      <c r="G2200" s="3" t="s">
        <v>23</v>
      </c>
      <c r="H2200" s="3">
        <v>68865</v>
      </c>
      <c r="V2200" s="4"/>
      <c r="W2200" s="9"/>
      <c r="X2200" s="6"/>
    </row>
    <row r="2201" spans="1:24" ht="15.75" customHeight="1">
      <c r="A2201" s="3">
        <v>818591</v>
      </c>
      <c r="B2201" s="7">
        <v>41849.399525462963</v>
      </c>
      <c r="C2201" s="8">
        <v>41849.399525462963</v>
      </c>
      <c r="D2201" s="3" t="s">
        <v>9</v>
      </c>
      <c r="E2201" s="3" t="s">
        <v>10</v>
      </c>
      <c r="F2201" s="3" t="s">
        <v>34</v>
      </c>
      <c r="G2201" s="3" t="s">
        <v>26</v>
      </c>
      <c r="H2201" s="3">
        <v>68839</v>
      </c>
      <c r="V2201" s="4"/>
      <c r="W2201" s="9"/>
      <c r="X2201" s="6"/>
    </row>
    <row r="2202" spans="1:24" ht="15.75" customHeight="1">
      <c r="A2202" s="3">
        <v>844224</v>
      </c>
      <c r="B2202" s="7">
        <v>41864.394155092596</v>
      </c>
      <c r="C2202" s="8">
        <v>41864.394155092596</v>
      </c>
      <c r="D2202" s="3" t="s">
        <v>9</v>
      </c>
      <c r="E2202" s="3" t="s">
        <v>10</v>
      </c>
      <c r="F2202" s="3" t="s">
        <v>33</v>
      </c>
      <c r="G2202" s="3" t="s">
        <v>28</v>
      </c>
      <c r="H2202" s="3">
        <v>68826</v>
      </c>
      <c r="V2202" s="4"/>
      <c r="W2202" s="9"/>
      <c r="X2202" s="6"/>
    </row>
    <row r="2203" spans="1:24" ht="15.75" customHeight="1">
      <c r="A2203" s="3">
        <v>692637</v>
      </c>
      <c r="B2203" s="7">
        <v>41871.502847222226</v>
      </c>
      <c r="C2203" s="8">
        <v>41871.502847222226</v>
      </c>
      <c r="D2203" s="3" t="s">
        <v>9</v>
      </c>
      <c r="E2203" s="3" t="s">
        <v>15</v>
      </c>
      <c r="F2203" s="3" t="s">
        <v>38</v>
      </c>
      <c r="G2203" s="3" t="s">
        <v>28</v>
      </c>
      <c r="H2203" s="3">
        <v>68826</v>
      </c>
      <c r="V2203" s="4"/>
      <c r="W2203" s="9"/>
      <c r="X2203" s="6"/>
    </row>
    <row r="2204" spans="1:24" ht="15.75" customHeight="1">
      <c r="A2204" s="3">
        <v>193614</v>
      </c>
      <c r="B2204" s="7">
        <v>41864.509328703702</v>
      </c>
      <c r="C2204" s="8">
        <v>41864.509328703702</v>
      </c>
      <c r="D2204" s="3" t="s">
        <v>9</v>
      </c>
      <c r="E2204" s="3" t="s">
        <v>15</v>
      </c>
      <c r="F2204" s="3" t="s">
        <v>34</v>
      </c>
      <c r="G2204" s="3" t="s">
        <v>26</v>
      </c>
      <c r="H2204" s="3">
        <v>68820</v>
      </c>
      <c r="V2204" s="4"/>
      <c r="W2204" s="9"/>
      <c r="X2204" s="6"/>
    </row>
    <row r="2205" spans="1:24" ht="15.75" customHeight="1">
      <c r="A2205" s="3">
        <v>924770</v>
      </c>
      <c r="B2205" s="7">
        <v>41867.48715277778</v>
      </c>
      <c r="C2205" s="8">
        <v>41867.48715277778</v>
      </c>
      <c r="D2205" s="3" t="s">
        <v>9</v>
      </c>
      <c r="E2205" s="3" t="s">
        <v>15</v>
      </c>
      <c r="F2205" s="3" t="s">
        <v>34</v>
      </c>
      <c r="G2205" s="3" t="s">
        <v>16</v>
      </c>
      <c r="H2205" s="3">
        <v>68808</v>
      </c>
      <c r="V2205" s="4"/>
      <c r="W2205" s="9"/>
      <c r="X2205" s="6"/>
    </row>
    <row r="2206" spans="1:24" ht="15.75" customHeight="1">
      <c r="A2206" s="3">
        <v>447963</v>
      </c>
      <c r="B2206" s="7">
        <v>41858.723715277774</v>
      </c>
      <c r="C2206" s="8">
        <v>41858.723715277774</v>
      </c>
      <c r="D2206" s="3" t="s">
        <v>9</v>
      </c>
      <c r="E2206" s="3" t="s">
        <v>15</v>
      </c>
      <c r="F2206" s="3" t="s">
        <v>19</v>
      </c>
      <c r="G2206" s="3" t="s">
        <v>26</v>
      </c>
      <c r="H2206" s="3">
        <v>68802</v>
      </c>
      <c r="V2206" s="4"/>
      <c r="W2206" s="9"/>
      <c r="X2206" s="6"/>
    </row>
    <row r="2207" spans="1:24" ht="15.75" customHeight="1">
      <c r="A2207" s="3">
        <v>717754</v>
      </c>
      <c r="B2207" s="7">
        <v>41849.397569444445</v>
      </c>
      <c r="C2207" s="8">
        <v>41849.397569444445</v>
      </c>
      <c r="D2207" s="3" t="s">
        <v>9</v>
      </c>
      <c r="E2207" s="3" t="s">
        <v>10</v>
      </c>
      <c r="F2207" s="3" t="s">
        <v>34</v>
      </c>
      <c r="G2207" s="3" t="s">
        <v>26</v>
      </c>
      <c r="H2207" s="3">
        <v>68792</v>
      </c>
      <c r="V2207" s="4"/>
      <c r="W2207" s="9"/>
      <c r="X2207" s="6"/>
    </row>
    <row r="2208" spans="1:24" ht="15.75" customHeight="1">
      <c r="A2208" s="3">
        <v>70151</v>
      </c>
      <c r="B2208" s="7">
        <v>41864.669131944444</v>
      </c>
      <c r="C2208" s="8">
        <v>41864.669131944444</v>
      </c>
      <c r="D2208" s="3" t="s">
        <v>9</v>
      </c>
      <c r="E2208" s="3" t="s">
        <v>10</v>
      </c>
      <c r="F2208" s="3" t="s">
        <v>38</v>
      </c>
      <c r="G2208" s="3" t="s">
        <v>16</v>
      </c>
      <c r="H2208" s="3">
        <v>68790</v>
      </c>
      <c r="V2208" s="4"/>
      <c r="W2208" s="9"/>
      <c r="X2208" s="6"/>
    </row>
    <row r="2209" spans="1:24" ht="15.75" customHeight="1">
      <c r="A2209" s="3">
        <v>280171</v>
      </c>
      <c r="B2209" s="7">
        <v>41778.398715277777</v>
      </c>
      <c r="C2209" s="8">
        <v>41778.398715277777</v>
      </c>
      <c r="D2209" s="3" t="s">
        <v>29</v>
      </c>
      <c r="E2209" s="3" t="s">
        <v>37</v>
      </c>
      <c r="F2209" s="3" t="s">
        <v>27</v>
      </c>
      <c r="G2209" s="3" t="s">
        <v>20</v>
      </c>
      <c r="H2209" s="3">
        <v>68777</v>
      </c>
      <c r="V2209" s="4"/>
      <c r="W2209" s="9"/>
      <c r="X2209" s="6"/>
    </row>
    <row r="2210" spans="1:24" ht="15.75" customHeight="1">
      <c r="A2210" s="3">
        <v>306707</v>
      </c>
      <c r="B2210" s="7">
        <v>41807.539571759262</v>
      </c>
      <c r="C2210" s="8">
        <v>41807.539571759262</v>
      </c>
      <c r="D2210" s="3" t="s">
        <v>29</v>
      </c>
      <c r="E2210" s="3" t="s">
        <v>15</v>
      </c>
      <c r="F2210" s="3" t="s">
        <v>27</v>
      </c>
      <c r="G2210" s="3" t="s">
        <v>32</v>
      </c>
      <c r="H2210" s="3">
        <v>68773</v>
      </c>
      <c r="V2210" s="4"/>
      <c r="W2210" s="9"/>
      <c r="X2210" s="6"/>
    </row>
    <row r="2211" spans="1:24" ht="15.75" customHeight="1">
      <c r="A2211" s="3">
        <v>644551</v>
      </c>
      <c r="B2211" s="7">
        <v>41799.411192129628</v>
      </c>
      <c r="C2211" s="8">
        <v>41799.411192129628</v>
      </c>
      <c r="D2211" s="3" t="s">
        <v>9</v>
      </c>
      <c r="E2211" s="3" t="s">
        <v>10</v>
      </c>
      <c r="F2211" s="3" t="s">
        <v>40</v>
      </c>
      <c r="G2211" s="3" t="s">
        <v>39</v>
      </c>
      <c r="H2211" s="3">
        <v>68769</v>
      </c>
      <c r="V2211" s="4"/>
      <c r="W2211" s="9"/>
      <c r="X2211" s="6"/>
    </row>
    <row r="2212" spans="1:24" ht="15.75" customHeight="1">
      <c r="A2212" s="3">
        <v>388303</v>
      </c>
      <c r="B2212" s="7">
        <v>41837.582372685189</v>
      </c>
      <c r="C2212" s="8">
        <v>41837.582372685189</v>
      </c>
      <c r="D2212" s="3" t="s">
        <v>29</v>
      </c>
      <c r="E2212" s="3" t="s">
        <v>15</v>
      </c>
      <c r="F2212" s="3" t="s">
        <v>19</v>
      </c>
      <c r="G2212" s="3" t="s">
        <v>39</v>
      </c>
      <c r="H2212" s="3">
        <v>68766</v>
      </c>
      <c r="V2212" s="4"/>
      <c r="W2212" s="9"/>
      <c r="X2212" s="6"/>
    </row>
    <row r="2213" spans="1:24" ht="15.75" customHeight="1">
      <c r="A2213" s="3">
        <v>703438</v>
      </c>
      <c r="B2213" s="7">
        <v>41807.826458333337</v>
      </c>
      <c r="C2213" s="8">
        <v>41807.826458333337</v>
      </c>
      <c r="D2213" s="3" t="s">
        <v>29</v>
      </c>
      <c r="E2213" s="3" t="s">
        <v>15</v>
      </c>
      <c r="F2213" s="3" t="s">
        <v>34</v>
      </c>
      <c r="G2213" s="3" t="s">
        <v>39</v>
      </c>
      <c r="H2213" s="3">
        <v>68761</v>
      </c>
      <c r="V2213" s="4"/>
      <c r="W2213" s="9"/>
      <c r="X2213" s="6"/>
    </row>
    <row r="2214" spans="1:24" ht="15.75" customHeight="1">
      <c r="A2214" s="3">
        <v>87527</v>
      </c>
      <c r="B2214" s="7">
        <v>41808.637430555558</v>
      </c>
      <c r="C2214" s="8">
        <v>41808.637430555558</v>
      </c>
      <c r="D2214" s="3" t="s">
        <v>29</v>
      </c>
      <c r="E2214" s="3" t="s">
        <v>15</v>
      </c>
      <c r="F2214" s="3" t="s">
        <v>19</v>
      </c>
      <c r="G2214" s="3" t="s">
        <v>39</v>
      </c>
      <c r="H2214" s="3">
        <v>68759</v>
      </c>
      <c r="V2214" s="4"/>
      <c r="W2214" s="9"/>
      <c r="X2214" s="6"/>
    </row>
    <row r="2215" spans="1:24" ht="15.75" customHeight="1">
      <c r="A2215" s="3">
        <v>808137</v>
      </c>
      <c r="B2215" s="7">
        <v>41821.397685185184</v>
      </c>
      <c r="C2215" s="8">
        <v>41821.397685185184</v>
      </c>
      <c r="D2215" s="3" t="s">
        <v>29</v>
      </c>
      <c r="E2215" s="3" t="s">
        <v>15</v>
      </c>
      <c r="F2215" s="3" t="s">
        <v>27</v>
      </c>
      <c r="G2215" s="3" t="s">
        <v>26</v>
      </c>
      <c r="H2215" s="3">
        <v>68750</v>
      </c>
      <c r="V2215" s="4"/>
      <c r="W2215" s="9"/>
      <c r="X2215" s="6"/>
    </row>
    <row r="2216" spans="1:24" ht="15.75" customHeight="1">
      <c r="A2216" s="3">
        <v>566874</v>
      </c>
      <c r="B2216" s="7">
        <v>41761.472962962966</v>
      </c>
      <c r="C2216" s="8">
        <v>41761.472962962966</v>
      </c>
      <c r="D2216" s="3" t="s">
        <v>9</v>
      </c>
      <c r="E2216" s="3" t="s">
        <v>15</v>
      </c>
      <c r="F2216" s="3" t="s">
        <v>34</v>
      </c>
      <c r="G2216" s="3" t="s">
        <v>28</v>
      </c>
      <c r="H2216" s="3">
        <v>68740</v>
      </c>
      <c r="V2216" s="4"/>
      <c r="W2216" s="9"/>
      <c r="X2216" s="6"/>
    </row>
    <row r="2217" spans="1:24" ht="15.75" customHeight="1">
      <c r="A2217" s="3">
        <v>289758</v>
      </c>
      <c r="B2217" s="7">
        <v>41816.300694444442</v>
      </c>
      <c r="C2217" s="8">
        <v>41816.300694444442</v>
      </c>
      <c r="D2217" s="3" t="s">
        <v>9</v>
      </c>
      <c r="E2217" s="3" t="s">
        <v>15</v>
      </c>
      <c r="F2217" s="3" t="s">
        <v>30</v>
      </c>
      <c r="G2217" s="3" t="s">
        <v>39</v>
      </c>
      <c r="H2217" s="3">
        <v>68737</v>
      </c>
      <c r="V2217" s="4"/>
      <c r="W2217" s="9"/>
      <c r="X2217" s="6"/>
    </row>
    <row r="2218" spans="1:24" ht="15.75" customHeight="1">
      <c r="A2218" s="3">
        <v>945509</v>
      </c>
      <c r="B2218" s="7">
        <v>41881.867083333331</v>
      </c>
      <c r="C2218" s="8">
        <v>41881.867083333331</v>
      </c>
      <c r="D2218" s="3" t="s">
        <v>9</v>
      </c>
      <c r="E2218" s="3" t="s">
        <v>15</v>
      </c>
      <c r="F2218" s="3" t="s">
        <v>19</v>
      </c>
      <c r="G2218" s="3" t="s">
        <v>23</v>
      </c>
      <c r="H2218" s="3">
        <v>68728</v>
      </c>
      <c r="V2218" s="4"/>
      <c r="W2218" s="9"/>
      <c r="X2218" s="6"/>
    </row>
    <row r="2219" spans="1:24" ht="15.75" customHeight="1">
      <c r="A2219" s="3">
        <v>98075</v>
      </c>
      <c r="B2219" s="7">
        <v>41849.396921296298</v>
      </c>
      <c r="C2219" s="8">
        <v>41849.396921296298</v>
      </c>
      <c r="D2219" s="3" t="s">
        <v>9</v>
      </c>
      <c r="E2219" s="3" t="s">
        <v>15</v>
      </c>
      <c r="F2219" s="3" t="s">
        <v>19</v>
      </c>
      <c r="G2219" s="3" t="s">
        <v>16</v>
      </c>
      <c r="H2219" s="3">
        <v>68719</v>
      </c>
      <c r="V2219" s="4"/>
      <c r="W2219" s="9"/>
      <c r="X2219" s="6"/>
    </row>
    <row r="2220" spans="1:24" ht="15.75" customHeight="1">
      <c r="A2220" s="3">
        <v>283695</v>
      </c>
      <c r="B2220" s="7">
        <v>41859.913506944446</v>
      </c>
      <c r="C2220" s="8">
        <v>41859.913506944446</v>
      </c>
      <c r="D2220" s="3" t="s">
        <v>29</v>
      </c>
      <c r="E2220" s="3" t="s">
        <v>15</v>
      </c>
      <c r="F2220" s="3" t="s">
        <v>19</v>
      </c>
      <c r="G2220" s="3" t="s">
        <v>28</v>
      </c>
      <c r="H2220" s="3">
        <v>68715</v>
      </c>
      <c r="V2220" s="4"/>
      <c r="W2220" s="9"/>
      <c r="X2220" s="6"/>
    </row>
    <row r="2221" spans="1:24" ht="15.75" customHeight="1">
      <c r="A2221" s="3">
        <v>933034</v>
      </c>
      <c r="B2221" s="7">
        <v>41785.474791666667</v>
      </c>
      <c r="C2221" s="8">
        <v>41785.474791666667</v>
      </c>
      <c r="D2221" s="3" t="s">
        <v>9</v>
      </c>
      <c r="E2221" s="3" t="s">
        <v>10</v>
      </c>
      <c r="F2221" s="3" t="s">
        <v>33</v>
      </c>
      <c r="G2221" s="3" t="s">
        <v>28</v>
      </c>
      <c r="H2221" s="3">
        <v>68706</v>
      </c>
      <c r="V2221" s="4"/>
      <c r="W2221" s="9"/>
      <c r="X2221" s="6"/>
    </row>
    <row r="2222" spans="1:24" ht="15.75" customHeight="1">
      <c r="A2222" s="3">
        <v>997569</v>
      </c>
      <c r="B2222" s="7">
        <v>41788.781053240738</v>
      </c>
      <c r="C2222" s="8">
        <v>41788.781053240738</v>
      </c>
      <c r="D2222" s="3" t="s">
        <v>9</v>
      </c>
      <c r="E2222" s="3" t="s">
        <v>10</v>
      </c>
      <c r="F2222" s="3" t="s">
        <v>33</v>
      </c>
      <c r="G2222" s="3" t="s">
        <v>39</v>
      </c>
      <c r="H2222" s="3">
        <v>68698</v>
      </c>
      <c r="V2222" s="4"/>
      <c r="W2222" s="9"/>
      <c r="X2222" s="6"/>
    </row>
    <row r="2223" spans="1:24" ht="15.75" customHeight="1">
      <c r="A2223" s="3">
        <v>498759</v>
      </c>
      <c r="B2223" s="7">
        <v>41857.685740740744</v>
      </c>
      <c r="C2223" s="8">
        <v>41857.685740740744</v>
      </c>
      <c r="D2223" s="3" t="s">
        <v>9</v>
      </c>
      <c r="E2223" s="3" t="s">
        <v>15</v>
      </c>
      <c r="F2223" s="3" t="s">
        <v>27</v>
      </c>
      <c r="G2223" s="3" t="s">
        <v>36</v>
      </c>
      <c r="H2223" s="3">
        <v>68692</v>
      </c>
      <c r="V2223" s="4"/>
      <c r="W2223" s="9"/>
      <c r="X2223" s="6"/>
    </row>
    <row r="2224" spans="1:24" ht="15.75" customHeight="1">
      <c r="A2224" s="3">
        <v>349039</v>
      </c>
      <c r="B2224" s="7">
        <v>41765.670173611114</v>
      </c>
      <c r="C2224" s="8">
        <v>41765.670173611114</v>
      </c>
      <c r="D2224" s="3" t="s">
        <v>29</v>
      </c>
      <c r="E2224" s="3" t="s">
        <v>15</v>
      </c>
      <c r="F2224" s="3" t="s">
        <v>27</v>
      </c>
      <c r="G2224" s="3" t="s">
        <v>28</v>
      </c>
      <c r="H2224" s="3">
        <v>68666</v>
      </c>
      <c r="V2224" s="4"/>
      <c r="W2224" s="9"/>
      <c r="X2224" s="6"/>
    </row>
    <row r="2225" spans="1:24" ht="15.75" customHeight="1">
      <c r="A2225" s="3">
        <v>938699</v>
      </c>
      <c r="B2225" s="7">
        <v>41766.679722222223</v>
      </c>
      <c r="C2225" s="8">
        <v>41766.679722222223</v>
      </c>
      <c r="D2225" s="3" t="s">
        <v>29</v>
      </c>
      <c r="E2225" s="3" t="s">
        <v>10</v>
      </c>
      <c r="F2225" s="3" t="s">
        <v>27</v>
      </c>
      <c r="G2225" s="3" t="s">
        <v>28</v>
      </c>
      <c r="H2225" s="3">
        <v>68601</v>
      </c>
      <c r="V2225" s="4"/>
      <c r="W2225" s="9"/>
      <c r="X2225" s="6"/>
    </row>
    <row r="2226" spans="1:24" ht="15.75" customHeight="1">
      <c r="A2226" s="3">
        <v>175237</v>
      </c>
      <c r="B2226" s="7">
        <v>41817.399212962962</v>
      </c>
      <c r="C2226" s="8">
        <v>41817.399212962962</v>
      </c>
      <c r="D2226" s="3" t="s">
        <v>29</v>
      </c>
      <c r="E2226" s="3" t="s">
        <v>10</v>
      </c>
      <c r="F2226" s="3" t="s">
        <v>34</v>
      </c>
      <c r="G2226" s="3" t="s">
        <v>28</v>
      </c>
      <c r="H2226" s="3">
        <v>68598</v>
      </c>
      <c r="V2226" s="4"/>
      <c r="W2226" s="9"/>
      <c r="X2226" s="6"/>
    </row>
    <row r="2227" spans="1:24" ht="15.75" customHeight="1">
      <c r="A2227" s="3">
        <v>543138</v>
      </c>
      <c r="B2227" s="7">
        <v>41785.663900462961</v>
      </c>
      <c r="C2227" s="8">
        <v>41785.663900462961</v>
      </c>
      <c r="D2227" s="3" t="s">
        <v>9</v>
      </c>
      <c r="E2227" s="3" t="s">
        <v>15</v>
      </c>
      <c r="F2227" s="3" t="s">
        <v>27</v>
      </c>
      <c r="G2227" s="3" t="s">
        <v>28</v>
      </c>
      <c r="H2227" s="3">
        <v>68590</v>
      </c>
      <c r="V2227" s="4"/>
      <c r="W2227" s="9"/>
      <c r="X2227" s="6"/>
    </row>
    <row r="2228" spans="1:24" ht="15.75" customHeight="1">
      <c r="A2228" s="3">
        <v>882227</v>
      </c>
      <c r="B2228" s="7">
        <v>41782.313171296293</v>
      </c>
      <c r="C2228" s="8">
        <v>41782.313171296293</v>
      </c>
      <c r="D2228" s="3" t="s">
        <v>9</v>
      </c>
      <c r="E2228" s="3" t="s">
        <v>15</v>
      </c>
      <c r="F2228" s="3" t="s">
        <v>19</v>
      </c>
      <c r="G2228" s="3" t="s">
        <v>23</v>
      </c>
      <c r="H2228" s="3">
        <v>68581</v>
      </c>
      <c r="V2228" s="4"/>
      <c r="W2228" s="9"/>
      <c r="X2228" s="6"/>
    </row>
    <row r="2229" spans="1:24" ht="15.75" customHeight="1">
      <c r="A2229" s="3">
        <v>183456</v>
      </c>
      <c r="B2229" s="7">
        <v>41781.998379629629</v>
      </c>
      <c r="C2229" s="8">
        <v>41781.998379629629</v>
      </c>
      <c r="D2229" s="3" t="s">
        <v>29</v>
      </c>
      <c r="E2229" s="3" t="s">
        <v>15</v>
      </c>
      <c r="F2229" s="3" t="s">
        <v>19</v>
      </c>
      <c r="G2229" s="3" t="s">
        <v>12</v>
      </c>
      <c r="H2229" s="3">
        <v>68579</v>
      </c>
      <c r="V2229" s="4"/>
      <c r="W2229" s="9"/>
      <c r="X2229" s="6"/>
    </row>
    <row r="2230" spans="1:24" ht="15.75" customHeight="1">
      <c r="A2230" s="3">
        <v>495187</v>
      </c>
      <c r="B2230" s="7">
        <v>41878.503692129627</v>
      </c>
      <c r="C2230" s="8">
        <v>41878.503692129627</v>
      </c>
      <c r="D2230" s="3" t="s">
        <v>29</v>
      </c>
      <c r="E2230" s="3" t="s">
        <v>15</v>
      </c>
      <c r="F2230" s="3" t="s">
        <v>40</v>
      </c>
      <c r="G2230" s="3" t="s">
        <v>20</v>
      </c>
      <c r="H2230" s="3">
        <v>68565</v>
      </c>
      <c r="V2230" s="4"/>
      <c r="W2230" s="9"/>
      <c r="X2230" s="6"/>
    </row>
    <row r="2231" spans="1:24" ht="15.75" customHeight="1">
      <c r="A2231" s="3">
        <v>887834</v>
      </c>
      <c r="B2231" s="7">
        <v>41872.739282407405</v>
      </c>
      <c r="C2231" s="8">
        <v>41872.739282407405</v>
      </c>
      <c r="D2231" s="3" t="s">
        <v>9</v>
      </c>
      <c r="E2231" s="3" t="s">
        <v>15</v>
      </c>
      <c r="F2231" s="3" t="s">
        <v>19</v>
      </c>
      <c r="G2231" s="3" t="s">
        <v>20</v>
      </c>
      <c r="H2231" s="3">
        <v>68553</v>
      </c>
      <c r="V2231" s="4"/>
      <c r="W2231" s="9"/>
      <c r="X2231" s="6"/>
    </row>
    <row r="2232" spans="1:24" ht="15.75" customHeight="1">
      <c r="A2232" s="3">
        <v>687478</v>
      </c>
      <c r="B2232" s="7">
        <v>41793.383680555555</v>
      </c>
      <c r="C2232" s="8">
        <v>41793.383680555555</v>
      </c>
      <c r="D2232" s="3" t="s">
        <v>9</v>
      </c>
      <c r="E2232" s="3" t="s">
        <v>37</v>
      </c>
      <c r="F2232" s="3" t="s">
        <v>19</v>
      </c>
      <c r="G2232" s="3" t="s">
        <v>39</v>
      </c>
      <c r="H2232" s="3">
        <v>68539</v>
      </c>
      <c r="V2232" s="4"/>
      <c r="W2232" s="9"/>
      <c r="X2232" s="6"/>
    </row>
    <row r="2233" spans="1:24" ht="15.75" customHeight="1">
      <c r="A2233" s="3">
        <v>330398</v>
      </c>
      <c r="B2233" s="7">
        <v>41845.585185185184</v>
      </c>
      <c r="C2233" s="8">
        <v>41845.585185185184</v>
      </c>
      <c r="D2233" s="3" t="s">
        <v>9</v>
      </c>
      <c r="E2233" s="3" t="s">
        <v>10</v>
      </c>
      <c r="F2233" s="3" t="s">
        <v>27</v>
      </c>
      <c r="G2233" s="3" t="s">
        <v>36</v>
      </c>
      <c r="H2233" s="3">
        <v>68535</v>
      </c>
      <c r="V2233" s="4"/>
      <c r="W2233" s="9"/>
      <c r="X2233" s="6"/>
    </row>
    <row r="2234" spans="1:24" ht="15.75" customHeight="1">
      <c r="A2234" s="3">
        <v>746537</v>
      </c>
      <c r="B2234" s="7">
        <v>41856.398553240739</v>
      </c>
      <c r="C2234" s="8">
        <v>41856.398553240739</v>
      </c>
      <c r="D2234" s="3" t="s">
        <v>9</v>
      </c>
      <c r="E2234" s="3" t="s">
        <v>15</v>
      </c>
      <c r="F2234" s="3" t="s">
        <v>34</v>
      </c>
      <c r="G2234" s="3" t="s">
        <v>16</v>
      </c>
      <c r="H2234" s="3">
        <v>68528</v>
      </c>
      <c r="V2234" s="4"/>
      <c r="W2234" s="9"/>
      <c r="X2234" s="6"/>
    </row>
    <row r="2235" spans="1:24" ht="15.75" customHeight="1">
      <c r="A2235" s="3">
        <v>123118</v>
      </c>
      <c r="B2235" s="7">
        <v>41859.400694444441</v>
      </c>
      <c r="C2235" s="8">
        <v>41859.400694444441</v>
      </c>
      <c r="D2235" s="3" t="s">
        <v>9</v>
      </c>
      <c r="E2235" s="3" t="s">
        <v>10</v>
      </c>
      <c r="F2235" s="3" t="s">
        <v>27</v>
      </c>
      <c r="G2235" s="3" t="s">
        <v>26</v>
      </c>
      <c r="H2235" s="3">
        <v>68526</v>
      </c>
      <c r="V2235" s="4"/>
      <c r="W2235" s="9"/>
      <c r="X2235" s="6"/>
    </row>
    <row r="2236" spans="1:24" ht="15.75" customHeight="1">
      <c r="A2236" s="3">
        <v>814453</v>
      </c>
      <c r="B2236" s="7">
        <v>41772.388703703706</v>
      </c>
      <c r="C2236" s="8">
        <v>41772.388703703706</v>
      </c>
      <c r="D2236" s="3" t="s">
        <v>9</v>
      </c>
      <c r="E2236" s="3" t="s">
        <v>37</v>
      </c>
      <c r="F2236" s="3" t="s">
        <v>27</v>
      </c>
      <c r="G2236" s="3" t="s">
        <v>16</v>
      </c>
      <c r="H2236" s="3">
        <v>68515</v>
      </c>
      <c r="V2236" s="4"/>
      <c r="W2236" s="9"/>
      <c r="X2236" s="6"/>
    </row>
    <row r="2237" spans="1:24" ht="15.75" customHeight="1">
      <c r="A2237" s="3">
        <v>66199</v>
      </c>
      <c r="B2237" s="7">
        <v>41810.62259259259</v>
      </c>
      <c r="C2237" s="8">
        <v>41810.62259259259</v>
      </c>
      <c r="D2237" s="3" t="s">
        <v>9</v>
      </c>
      <c r="E2237" s="3" t="s">
        <v>10</v>
      </c>
      <c r="F2237" s="3" t="s">
        <v>34</v>
      </c>
      <c r="G2237" s="3" t="s">
        <v>28</v>
      </c>
      <c r="H2237" s="3">
        <v>68509</v>
      </c>
      <c r="V2237" s="4"/>
      <c r="W2237" s="9"/>
      <c r="X2237" s="6"/>
    </row>
    <row r="2238" spans="1:24" ht="15.75" customHeight="1">
      <c r="A2238" s="3">
        <v>362804</v>
      </c>
      <c r="B2238" s="7">
        <v>41862.926493055558</v>
      </c>
      <c r="C2238" s="8">
        <v>41862.926493055558</v>
      </c>
      <c r="D2238" s="3" t="s">
        <v>29</v>
      </c>
      <c r="E2238" s="3" t="s">
        <v>15</v>
      </c>
      <c r="F2238" s="3" t="s">
        <v>19</v>
      </c>
      <c r="G2238" s="3" t="s">
        <v>16</v>
      </c>
      <c r="H2238" s="3">
        <v>68484</v>
      </c>
      <c r="V2238" s="4"/>
      <c r="W2238" s="9"/>
      <c r="X2238" s="6"/>
    </row>
    <row r="2239" spans="1:24" ht="15.75" customHeight="1">
      <c r="A2239" s="3">
        <v>235574</v>
      </c>
      <c r="B2239" s="7">
        <v>41765.902997685182</v>
      </c>
      <c r="C2239" s="8">
        <v>41765.902997685182</v>
      </c>
      <c r="D2239" s="3" t="s">
        <v>29</v>
      </c>
      <c r="E2239" s="3" t="s">
        <v>15</v>
      </c>
      <c r="F2239" s="3" t="s">
        <v>19</v>
      </c>
      <c r="G2239" s="3" t="s">
        <v>42</v>
      </c>
      <c r="H2239" s="3">
        <v>68466</v>
      </c>
      <c r="V2239" s="4"/>
      <c r="W2239" s="9"/>
      <c r="X2239" s="6"/>
    </row>
    <row r="2240" spans="1:24" ht="15.75" customHeight="1">
      <c r="A2240" s="3">
        <v>654389</v>
      </c>
      <c r="B2240" s="7">
        <v>41849.123935185184</v>
      </c>
      <c r="C2240" s="8">
        <v>41849.123935185184</v>
      </c>
      <c r="D2240" s="3" t="s">
        <v>9</v>
      </c>
      <c r="E2240" s="3" t="s">
        <v>15</v>
      </c>
      <c r="F2240" s="3" t="s">
        <v>30</v>
      </c>
      <c r="G2240" s="3" t="s">
        <v>36</v>
      </c>
      <c r="H2240" s="3">
        <v>68448</v>
      </c>
      <c r="V2240" s="4"/>
      <c r="W2240" s="9"/>
      <c r="X2240" s="6"/>
    </row>
    <row r="2241" spans="1:24" ht="15.75" customHeight="1">
      <c r="A2241" s="3">
        <v>412196</v>
      </c>
      <c r="B2241" s="7">
        <v>41802.450219907405</v>
      </c>
      <c r="C2241" s="8">
        <v>41802.450219907405</v>
      </c>
      <c r="D2241" s="3" t="s">
        <v>9</v>
      </c>
      <c r="E2241" s="3" t="s">
        <v>10</v>
      </c>
      <c r="F2241" s="3" t="s">
        <v>27</v>
      </c>
      <c r="G2241" s="3" t="s">
        <v>20</v>
      </c>
      <c r="H2241" s="3">
        <v>68430</v>
      </c>
      <c r="V2241" s="4"/>
      <c r="W2241" s="9"/>
      <c r="X2241" s="6"/>
    </row>
    <row r="2242" spans="1:24" ht="15.75" customHeight="1">
      <c r="A2242" s="3">
        <v>622008</v>
      </c>
      <c r="B2242" s="7">
        <v>41830.335821759261</v>
      </c>
      <c r="C2242" s="8">
        <v>41830.335821759261</v>
      </c>
      <c r="D2242" s="3" t="s">
        <v>29</v>
      </c>
      <c r="E2242" s="3" t="s">
        <v>15</v>
      </c>
      <c r="F2242" s="3" t="s">
        <v>27</v>
      </c>
      <c r="G2242" s="3" t="s">
        <v>26</v>
      </c>
      <c r="H2242" s="3">
        <v>68417</v>
      </c>
      <c r="V2242" s="4"/>
      <c r="W2242" s="9"/>
      <c r="X2242" s="6"/>
    </row>
    <row r="2243" spans="1:24" ht="15.75" customHeight="1">
      <c r="A2243" s="3">
        <v>741464</v>
      </c>
      <c r="B2243" s="7">
        <v>41795.358124999999</v>
      </c>
      <c r="C2243" s="8">
        <v>41795.358124999999</v>
      </c>
      <c r="D2243" s="3" t="s">
        <v>9</v>
      </c>
      <c r="E2243" s="3" t="s">
        <v>15</v>
      </c>
      <c r="F2243" s="3" t="s">
        <v>19</v>
      </c>
      <c r="G2243" s="3" t="s">
        <v>26</v>
      </c>
      <c r="H2243" s="3">
        <v>68397</v>
      </c>
      <c r="V2243" s="4"/>
      <c r="W2243" s="9"/>
      <c r="X2243" s="6"/>
    </row>
    <row r="2244" spans="1:24" ht="15.75" customHeight="1">
      <c r="A2244" s="3">
        <v>111014</v>
      </c>
      <c r="B2244" s="7">
        <v>41848.397141203706</v>
      </c>
      <c r="C2244" s="8">
        <v>41848.397141203706</v>
      </c>
      <c r="D2244" s="3" t="s">
        <v>29</v>
      </c>
      <c r="E2244" s="3" t="s">
        <v>15</v>
      </c>
      <c r="F2244" s="3" t="s">
        <v>27</v>
      </c>
      <c r="G2244" s="3" t="s">
        <v>26</v>
      </c>
      <c r="H2244" s="3">
        <v>68392</v>
      </c>
      <c r="V2244" s="4"/>
      <c r="W2244" s="9"/>
      <c r="X2244" s="6"/>
    </row>
    <row r="2245" spans="1:24" ht="15.75" customHeight="1">
      <c r="A2245" s="3">
        <v>161963</v>
      </c>
      <c r="B2245" s="7">
        <v>41871.788923611108</v>
      </c>
      <c r="C2245" s="8">
        <v>41871.788923611108</v>
      </c>
      <c r="D2245" s="3" t="s">
        <v>29</v>
      </c>
      <c r="E2245" s="3" t="s">
        <v>10</v>
      </c>
      <c r="F2245" s="3" t="s">
        <v>19</v>
      </c>
      <c r="G2245" s="3" t="s">
        <v>26</v>
      </c>
      <c r="H2245" s="3">
        <v>68381</v>
      </c>
      <c r="V2245" s="4"/>
      <c r="W2245" s="9"/>
      <c r="X2245" s="6"/>
    </row>
    <row r="2246" spans="1:24" ht="15.75" customHeight="1">
      <c r="A2246" s="3">
        <v>499754</v>
      </c>
      <c r="B2246" s="7">
        <v>41838.691979166666</v>
      </c>
      <c r="C2246" s="8">
        <v>41838.691979166666</v>
      </c>
      <c r="D2246" s="3" t="s">
        <v>9</v>
      </c>
      <c r="E2246" s="3" t="s">
        <v>15</v>
      </c>
      <c r="F2246" s="3" t="s">
        <v>27</v>
      </c>
      <c r="G2246" s="3" t="s">
        <v>26</v>
      </c>
      <c r="H2246" s="3">
        <v>68351</v>
      </c>
      <c r="V2246" s="4"/>
      <c r="W2246" s="9"/>
      <c r="X2246" s="6"/>
    </row>
    <row r="2247" spans="1:24" ht="15.75" customHeight="1">
      <c r="A2247" s="3">
        <v>691563</v>
      </c>
      <c r="B2247" s="7">
        <v>41816.396932870368</v>
      </c>
      <c r="C2247" s="8">
        <v>41816.396932870368</v>
      </c>
      <c r="D2247" s="3" t="s">
        <v>9</v>
      </c>
      <c r="E2247" s="3" t="s">
        <v>15</v>
      </c>
      <c r="F2247" s="3" t="s">
        <v>27</v>
      </c>
      <c r="G2247" s="3" t="s">
        <v>16</v>
      </c>
      <c r="H2247" s="3">
        <v>68344</v>
      </c>
      <c r="V2247" s="4"/>
      <c r="W2247" s="9"/>
      <c r="X2247" s="6"/>
    </row>
    <row r="2248" spans="1:24" ht="15.75" customHeight="1">
      <c r="A2248" s="3">
        <v>391286</v>
      </c>
      <c r="B2248" s="7">
        <v>41792.398657407408</v>
      </c>
      <c r="C2248" s="8">
        <v>41792.398657407408</v>
      </c>
      <c r="D2248" s="3" t="s">
        <v>29</v>
      </c>
      <c r="E2248" s="3" t="s">
        <v>10</v>
      </c>
      <c r="F2248" s="3" t="s">
        <v>27</v>
      </c>
      <c r="G2248" s="3" t="s">
        <v>26</v>
      </c>
      <c r="H2248" s="3">
        <v>68338</v>
      </c>
      <c r="V2248" s="4"/>
      <c r="W2248" s="9"/>
      <c r="X2248" s="6"/>
    </row>
    <row r="2249" spans="1:24" ht="15.75" customHeight="1">
      <c r="A2249" s="3">
        <v>403549</v>
      </c>
      <c r="B2249" s="7">
        <v>41774.398842592593</v>
      </c>
      <c r="C2249" s="8">
        <v>41774.398842592593</v>
      </c>
      <c r="D2249" s="3" t="s">
        <v>29</v>
      </c>
      <c r="E2249" s="3" t="s">
        <v>15</v>
      </c>
      <c r="F2249" s="3" t="s">
        <v>19</v>
      </c>
      <c r="G2249" s="3" t="s">
        <v>26</v>
      </c>
      <c r="H2249" s="3">
        <v>68331</v>
      </c>
      <c r="V2249" s="4"/>
      <c r="W2249" s="9"/>
      <c r="X2249" s="6"/>
    </row>
    <row r="2250" spans="1:24" ht="15.75" customHeight="1">
      <c r="A2250" s="3">
        <v>146291</v>
      </c>
      <c r="B2250" s="7">
        <v>41850.400625000002</v>
      </c>
      <c r="C2250" s="8">
        <v>41850.400625000002</v>
      </c>
      <c r="D2250" s="3" t="s">
        <v>9</v>
      </c>
      <c r="E2250" s="3" t="s">
        <v>15</v>
      </c>
      <c r="F2250" s="3" t="s">
        <v>19</v>
      </c>
      <c r="G2250" s="3" t="s">
        <v>36</v>
      </c>
      <c r="H2250" s="3">
        <v>68330</v>
      </c>
      <c r="V2250" s="4"/>
      <c r="W2250" s="9"/>
      <c r="X2250" s="6"/>
    </row>
    <row r="2251" spans="1:24" ht="15.75" customHeight="1">
      <c r="A2251" s="3">
        <v>44896</v>
      </c>
      <c r="B2251" s="7">
        <v>41849.39880787037</v>
      </c>
      <c r="C2251" s="8">
        <v>41849.39880787037</v>
      </c>
      <c r="D2251" s="3" t="s">
        <v>29</v>
      </c>
      <c r="E2251" s="3" t="s">
        <v>15</v>
      </c>
      <c r="F2251" s="3" t="s">
        <v>27</v>
      </c>
      <c r="G2251" s="3" t="s">
        <v>16</v>
      </c>
      <c r="H2251" s="3">
        <v>68297</v>
      </c>
      <c r="V2251" s="4"/>
      <c r="W2251" s="9"/>
      <c r="X2251" s="6"/>
    </row>
    <row r="2252" spans="1:24" ht="15.75" customHeight="1">
      <c r="A2252" s="3">
        <v>779639</v>
      </c>
      <c r="B2252" s="7">
        <v>41774.817499999997</v>
      </c>
      <c r="C2252" s="8">
        <v>41774.817499999997</v>
      </c>
      <c r="D2252" s="3" t="s">
        <v>9</v>
      </c>
      <c r="E2252" s="3" t="s">
        <v>10</v>
      </c>
      <c r="F2252" s="3" t="s">
        <v>27</v>
      </c>
      <c r="G2252" s="3" t="s">
        <v>28</v>
      </c>
      <c r="H2252" s="3">
        <v>68294</v>
      </c>
      <c r="V2252" s="4"/>
      <c r="W2252" s="9"/>
      <c r="X2252" s="6"/>
    </row>
    <row r="2253" spans="1:24" ht="15.75" customHeight="1">
      <c r="A2253" s="3">
        <v>279022</v>
      </c>
      <c r="B2253" s="7">
        <v>41835.397094907406</v>
      </c>
      <c r="C2253" s="8">
        <v>41835.397094907406</v>
      </c>
      <c r="D2253" s="3" t="s">
        <v>9</v>
      </c>
      <c r="E2253" s="3" t="s">
        <v>15</v>
      </c>
      <c r="F2253" s="3" t="s">
        <v>27</v>
      </c>
      <c r="G2253" s="3" t="s">
        <v>16</v>
      </c>
      <c r="H2253" s="3">
        <v>68282</v>
      </c>
      <c r="V2253" s="4"/>
      <c r="W2253" s="9"/>
      <c r="X2253" s="6"/>
    </row>
    <row r="2254" spans="1:24" ht="15.75" customHeight="1">
      <c r="A2254" s="3">
        <v>521853</v>
      </c>
      <c r="B2254" s="7">
        <v>41760.488865740743</v>
      </c>
      <c r="C2254" s="8">
        <v>41760.488865740743</v>
      </c>
      <c r="D2254" s="3" t="s">
        <v>9</v>
      </c>
      <c r="E2254" s="3" t="s">
        <v>10</v>
      </c>
      <c r="F2254" s="3" t="s">
        <v>27</v>
      </c>
      <c r="G2254" s="3" t="s">
        <v>26</v>
      </c>
      <c r="H2254" s="3">
        <v>68268</v>
      </c>
      <c r="V2254" s="4"/>
      <c r="W2254" s="9"/>
      <c r="X2254" s="6"/>
    </row>
    <row r="2255" spans="1:24" ht="15.75" customHeight="1">
      <c r="A2255" s="3">
        <v>949454</v>
      </c>
      <c r="B2255" s="7">
        <v>41849.612210648149</v>
      </c>
      <c r="C2255" s="8">
        <v>41849.612210648149</v>
      </c>
      <c r="D2255" s="3" t="s">
        <v>9</v>
      </c>
      <c r="E2255" s="3" t="s">
        <v>10</v>
      </c>
      <c r="F2255" s="3" t="s">
        <v>11</v>
      </c>
      <c r="G2255" s="3" t="s">
        <v>16</v>
      </c>
      <c r="H2255" s="3">
        <v>68253</v>
      </c>
      <c r="V2255" s="4"/>
      <c r="W2255" s="9"/>
      <c r="X2255" s="6"/>
    </row>
    <row r="2256" spans="1:24" ht="15.75" customHeight="1">
      <c r="A2256" s="3">
        <v>722275</v>
      </c>
      <c r="B2256" s="7">
        <v>41878.692453703705</v>
      </c>
      <c r="C2256" s="8">
        <v>41878.692453703705</v>
      </c>
      <c r="D2256" s="3" t="s">
        <v>9</v>
      </c>
      <c r="E2256" s="3" t="s">
        <v>10</v>
      </c>
      <c r="F2256" s="3" t="s">
        <v>19</v>
      </c>
      <c r="G2256" s="3" t="s">
        <v>16</v>
      </c>
      <c r="H2256" s="3">
        <v>68224</v>
      </c>
      <c r="V2256" s="4"/>
      <c r="W2256" s="9"/>
      <c r="X2256" s="6"/>
    </row>
    <row r="2257" spans="1:24" ht="15.75" customHeight="1">
      <c r="A2257" s="3">
        <v>877800</v>
      </c>
      <c r="B2257" s="7">
        <v>41796.488819444443</v>
      </c>
      <c r="C2257" s="8">
        <v>41796.488819444443</v>
      </c>
      <c r="D2257" s="3" t="s">
        <v>9</v>
      </c>
      <c r="E2257" s="3" t="s">
        <v>10</v>
      </c>
      <c r="F2257" s="3" t="s">
        <v>19</v>
      </c>
      <c r="G2257" s="3" t="s">
        <v>28</v>
      </c>
      <c r="H2257" s="3">
        <v>68207</v>
      </c>
      <c r="V2257" s="4"/>
      <c r="W2257" s="9"/>
      <c r="X2257" s="6"/>
    </row>
    <row r="2258" spans="1:24" ht="15.75" customHeight="1">
      <c r="A2258" s="3">
        <v>516140</v>
      </c>
      <c r="B2258" s="7">
        <v>41775.653923611113</v>
      </c>
      <c r="C2258" s="8">
        <v>41775.653923611113</v>
      </c>
      <c r="D2258" s="3" t="s">
        <v>9</v>
      </c>
      <c r="E2258" s="3" t="s">
        <v>10</v>
      </c>
      <c r="F2258" s="3" t="s">
        <v>27</v>
      </c>
      <c r="G2258" s="3" t="s">
        <v>20</v>
      </c>
      <c r="H2258" s="3">
        <v>68202</v>
      </c>
      <c r="V2258" s="4"/>
      <c r="W2258" s="9"/>
      <c r="X2258" s="6"/>
    </row>
    <row r="2259" spans="1:24" ht="15.75" customHeight="1">
      <c r="A2259" s="3">
        <v>991538</v>
      </c>
      <c r="B2259" s="7">
        <v>41830.802916666667</v>
      </c>
      <c r="C2259" s="8">
        <v>41830.802916666667</v>
      </c>
      <c r="D2259" s="3" t="s">
        <v>29</v>
      </c>
      <c r="E2259" s="3" t="s">
        <v>10</v>
      </c>
      <c r="F2259" s="3" t="s">
        <v>34</v>
      </c>
      <c r="G2259" s="3" t="s">
        <v>28</v>
      </c>
      <c r="H2259" s="3">
        <v>68181</v>
      </c>
      <c r="V2259" s="4"/>
      <c r="W2259" s="9"/>
      <c r="X2259" s="6"/>
    </row>
    <row r="2260" spans="1:24" ht="15.75" customHeight="1">
      <c r="A2260" s="3">
        <v>220619</v>
      </c>
      <c r="B2260" s="7">
        <v>41832.570416666669</v>
      </c>
      <c r="C2260" s="8">
        <v>41832.570416666669</v>
      </c>
      <c r="D2260" s="3" t="s">
        <v>29</v>
      </c>
      <c r="E2260" s="3" t="s">
        <v>10</v>
      </c>
      <c r="F2260" s="3" t="s">
        <v>19</v>
      </c>
      <c r="G2260" s="3" t="s">
        <v>36</v>
      </c>
      <c r="H2260" s="3">
        <v>68181</v>
      </c>
      <c r="V2260" s="4"/>
      <c r="W2260" s="9"/>
      <c r="X2260" s="6"/>
    </row>
    <row r="2261" spans="1:24" ht="15.75" customHeight="1">
      <c r="A2261" s="3">
        <v>81368</v>
      </c>
      <c r="B2261" s="7">
        <v>41781.707465277781</v>
      </c>
      <c r="C2261" s="8">
        <v>41781.707465277781</v>
      </c>
      <c r="D2261" s="3" t="s">
        <v>9</v>
      </c>
      <c r="E2261" s="3" t="s">
        <v>15</v>
      </c>
      <c r="F2261" s="3" t="s">
        <v>40</v>
      </c>
      <c r="G2261" s="3" t="s">
        <v>39</v>
      </c>
      <c r="H2261" s="3">
        <v>68168</v>
      </c>
      <c r="V2261" s="4"/>
      <c r="W2261" s="9"/>
      <c r="X2261" s="6"/>
    </row>
    <row r="2262" spans="1:24" ht="15.75" customHeight="1">
      <c r="A2262" s="3">
        <v>378829</v>
      </c>
      <c r="B2262" s="7">
        <v>41824.652314814812</v>
      </c>
      <c r="C2262" s="8">
        <v>41824.652314814812</v>
      </c>
      <c r="D2262" s="3" t="s">
        <v>29</v>
      </c>
      <c r="E2262" s="3" t="s">
        <v>15</v>
      </c>
      <c r="F2262" s="3" t="s">
        <v>27</v>
      </c>
      <c r="G2262" s="3" t="s">
        <v>36</v>
      </c>
      <c r="H2262" s="3">
        <v>68165</v>
      </c>
      <c r="V2262" s="4"/>
      <c r="W2262" s="9"/>
      <c r="X2262" s="6"/>
    </row>
    <row r="2263" spans="1:24" ht="15.75" customHeight="1">
      <c r="A2263" s="3">
        <v>771358</v>
      </c>
      <c r="B2263" s="7">
        <v>41845.396874999999</v>
      </c>
      <c r="C2263" s="8">
        <v>41845.396874999999</v>
      </c>
      <c r="D2263" s="3" t="s">
        <v>9</v>
      </c>
      <c r="E2263" s="3" t="s">
        <v>10</v>
      </c>
      <c r="F2263" s="3" t="s">
        <v>11</v>
      </c>
      <c r="G2263" s="3" t="s">
        <v>36</v>
      </c>
      <c r="H2263" s="3">
        <v>68162</v>
      </c>
      <c r="V2263" s="4"/>
      <c r="W2263" s="9"/>
      <c r="X2263" s="6"/>
    </row>
    <row r="2264" spans="1:24" ht="15.75" customHeight="1">
      <c r="A2264" s="3">
        <v>943968</v>
      </c>
      <c r="B2264" s="7">
        <v>41850.382719907408</v>
      </c>
      <c r="C2264" s="8">
        <v>41850.382719907408</v>
      </c>
      <c r="D2264" s="3" t="s">
        <v>29</v>
      </c>
      <c r="E2264" s="3" t="s">
        <v>10</v>
      </c>
      <c r="F2264" s="3" t="s">
        <v>33</v>
      </c>
      <c r="G2264" s="3" t="s">
        <v>28</v>
      </c>
      <c r="H2264" s="3">
        <v>68138</v>
      </c>
      <c r="V2264" s="4"/>
      <c r="W2264" s="9"/>
      <c r="X2264" s="6"/>
    </row>
    <row r="2265" spans="1:24" ht="15.75" customHeight="1">
      <c r="A2265" s="3">
        <v>966110</v>
      </c>
      <c r="B2265" s="7">
        <v>41881.646886574075</v>
      </c>
      <c r="C2265" s="8">
        <v>41881.646886574075</v>
      </c>
      <c r="D2265" s="3" t="s">
        <v>9</v>
      </c>
      <c r="E2265" s="3" t="s">
        <v>15</v>
      </c>
      <c r="F2265" s="3" t="s">
        <v>27</v>
      </c>
      <c r="G2265" s="3" t="s">
        <v>26</v>
      </c>
      <c r="H2265" s="3">
        <v>68121</v>
      </c>
      <c r="V2265" s="4"/>
      <c r="W2265" s="9"/>
      <c r="X2265" s="6"/>
    </row>
    <row r="2266" spans="1:24" ht="15.75" customHeight="1">
      <c r="A2266" s="3">
        <v>287282</v>
      </c>
      <c r="B2266" s="7">
        <v>41841.398032407407</v>
      </c>
      <c r="C2266" s="8">
        <v>41841.398032407407</v>
      </c>
      <c r="D2266" s="3" t="s">
        <v>29</v>
      </c>
      <c r="E2266" s="3" t="s">
        <v>10</v>
      </c>
      <c r="F2266" s="3" t="s">
        <v>27</v>
      </c>
      <c r="G2266" s="3" t="s">
        <v>28</v>
      </c>
      <c r="H2266" s="3">
        <v>68115</v>
      </c>
      <c r="V2266" s="4"/>
      <c r="W2266" s="9"/>
      <c r="X2266" s="6"/>
    </row>
    <row r="2267" spans="1:24" ht="15.75" customHeight="1">
      <c r="A2267" s="3">
        <v>209885</v>
      </c>
      <c r="B2267" s="7">
        <v>41817.357905092591</v>
      </c>
      <c r="C2267" s="8">
        <v>41817.357905092591</v>
      </c>
      <c r="D2267" s="3" t="s">
        <v>9</v>
      </c>
      <c r="E2267" s="3" t="s">
        <v>15</v>
      </c>
      <c r="F2267" s="3" t="s">
        <v>27</v>
      </c>
      <c r="G2267" s="3" t="s">
        <v>26</v>
      </c>
      <c r="H2267" s="3">
        <v>68083</v>
      </c>
      <c r="V2267" s="4"/>
      <c r="W2267" s="9"/>
      <c r="X2267" s="6"/>
    </row>
    <row r="2268" spans="1:24" ht="15.75" customHeight="1">
      <c r="A2268" s="3">
        <v>725901</v>
      </c>
      <c r="B2268" s="7">
        <v>41840.51489583333</v>
      </c>
      <c r="C2268" s="8">
        <v>41840.51489583333</v>
      </c>
      <c r="D2268" s="3" t="s">
        <v>9</v>
      </c>
      <c r="E2268" s="3" t="s">
        <v>15</v>
      </c>
      <c r="F2268" s="3" t="s">
        <v>27</v>
      </c>
      <c r="G2268" s="3" t="s">
        <v>20</v>
      </c>
      <c r="H2268" s="3">
        <v>68070</v>
      </c>
      <c r="V2268" s="4"/>
      <c r="W2268" s="9"/>
      <c r="X2268" s="6"/>
    </row>
    <row r="2269" spans="1:24" ht="15.75" customHeight="1">
      <c r="A2269" s="3">
        <v>710204</v>
      </c>
      <c r="B2269" s="7">
        <v>41843.475127314814</v>
      </c>
      <c r="C2269" s="8">
        <v>41843.475127314814</v>
      </c>
      <c r="D2269" s="3" t="s">
        <v>29</v>
      </c>
      <c r="E2269" s="3" t="s">
        <v>15</v>
      </c>
      <c r="F2269" s="3" t="s">
        <v>30</v>
      </c>
      <c r="G2269" s="3" t="s">
        <v>16</v>
      </c>
      <c r="H2269" s="3">
        <v>68058</v>
      </c>
      <c r="V2269" s="4"/>
      <c r="W2269" s="9"/>
      <c r="X2269" s="6"/>
    </row>
    <row r="2270" spans="1:24" ht="15.75" customHeight="1">
      <c r="A2270" s="3">
        <v>868266</v>
      </c>
      <c r="B2270" s="7">
        <v>41846.598090277781</v>
      </c>
      <c r="C2270" s="8">
        <v>41846.598090277781</v>
      </c>
      <c r="D2270" s="3" t="s">
        <v>9</v>
      </c>
      <c r="E2270" s="3" t="s">
        <v>15</v>
      </c>
      <c r="F2270" s="3" t="s">
        <v>27</v>
      </c>
      <c r="G2270" s="3" t="s">
        <v>16</v>
      </c>
      <c r="H2270" s="3">
        <v>68050</v>
      </c>
      <c r="V2270" s="4"/>
      <c r="W2270" s="9"/>
      <c r="X2270" s="6"/>
    </row>
    <row r="2271" spans="1:24" ht="15.75" customHeight="1">
      <c r="A2271" s="3">
        <v>499633</v>
      </c>
      <c r="B2271" s="7">
        <v>41844.399456018517</v>
      </c>
      <c r="C2271" s="8">
        <v>41844.399456018517</v>
      </c>
      <c r="D2271" s="3" t="s">
        <v>29</v>
      </c>
      <c r="E2271" s="3" t="s">
        <v>15</v>
      </c>
      <c r="F2271" s="3" t="s">
        <v>27</v>
      </c>
      <c r="G2271" s="3" t="s">
        <v>16</v>
      </c>
      <c r="H2271" s="3">
        <v>68034</v>
      </c>
      <c r="V2271" s="4"/>
      <c r="W2271" s="9"/>
      <c r="X2271" s="6"/>
    </row>
    <row r="2272" spans="1:24" ht="15.75" customHeight="1">
      <c r="A2272" s="3">
        <v>858680</v>
      </c>
      <c r="B2272" s="7">
        <v>41828.662175925929</v>
      </c>
      <c r="C2272" s="8">
        <v>41828.662175925929</v>
      </c>
      <c r="D2272" s="3" t="s">
        <v>9</v>
      </c>
      <c r="E2272" s="3" t="s">
        <v>15</v>
      </c>
      <c r="F2272" s="3" t="s">
        <v>38</v>
      </c>
      <c r="G2272" s="3" t="s">
        <v>20</v>
      </c>
      <c r="H2272" s="3">
        <v>68010</v>
      </c>
      <c r="V2272" s="4"/>
      <c r="W2272" s="9"/>
      <c r="X2272" s="6"/>
    </row>
    <row r="2273" spans="1:24" ht="15.75" customHeight="1">
      <c r="A2273" s="3">
        <v>525261</v>
      </c>
      <c r="B2273" s="7">
        <v>41795.445347222223</v>
      </c>
      <c r="C2273" s="8">
        <v>41795.445347222223</v>
      </c>
      <c r="D2273" s="3" t="s">
        <v>9</v>
      </c>
      <c r="E2273" s="3" t="s">
        <v>15</v>
      </c>
      <c r="F2273" s="3" t="s">
        <v>19</v>
      </c>
      <c r="G2273" s="3" t="s">
        <v>39</v>
      </c>
      <c r="H2273" s="3">
        <v>67992</v>
      </c>
      <c r="V2273" s="4"/>
      <c r="W2273" s="9"/>
      <c r="X2273" s="6"/>
    </row>
    <row r="2274" spans="1:24" ht="15.75" customHeight="1">
      <c r="A2274" s="3">
        <v>424055</v>
      </c>
      <c r="B2274" s="7">
        <v>41858.438680555555</v>
      </c>
      <c r="C2274" s="8">
        <v>41858.438680555555</v>
      </c>
      <c r="D2274" s="3" t="s">
        <v>29</v>
      </c>
      <c r="E2274" s="3" t="s">
        <v>15</v>
      </c>
      <c r="F2274" s="3" t="s">
        <v>19</v>
      </c>
      <c r="G2274" s="3" t="s">
        <v>26</v>
      </c>
      <c r="H2274" s="3">
        <v>67991</v>
      </c>
      <c r="V2274" s="4"/>
      <c r="W2274" s="9"/>
      <c r="X2274" s="6"/>
    </row>
    <row r="2275" spans="1:24" ht="15.75" customHeight="1">
      <c r="A2275" s="3">
        <v>458216</v>
      </c>
      <c r="B2275" s="7">
        <v>41771.352673611109</v>
      </c>
      <c r="C2275" s="8">
        <v>41771.352673611109</v>
      </c>
      <c r="D2275" s="3" t="s">
        <v>9</v>
      </c>
      <c r="E2275" s="3" t="s">
        <v>10</v>
      </c>
      <c r="F2275" s="3" t="s">
        <v>27</v>
      </c>
      <c r="G2275" s="3" t="s">
        <v>36</v>
      </c>
      <c r="H2275" s="3">
        <v>67976</v>
      </c>
      <c r="V2275" s="4"/>
      <c r="W2275" s="9"/>
      <c r="X2275" s="6"/>
    </row>
    <row r="2276" spans="1:24" ht="15.75" customHeight="1">
      <c r="A2276" s="3">
        <v>295468</v>
      </c>
      <c r="B2276" s="7">
        <v>41768.334097222221</v>
      </c>
      <c r="C2276" s="8">
        <v>41768.334097222221</v>
      </c>
      <c r="D2276" s="3" t="s">
        <v>29</v>
      </c>
      <c r="E2276" s="3" t="s">
        <v>10</v>
      </c>
      <c r="F2276" s="3" t="s">
        <v>19</v>
      </c>
      <c r="G2276" s="3" t="s">
        <v>28</v>
      </c>
      <c r="H2276" s="3">
        <v>67947</v>
      </c>
      <c r="V2276" s="4"/>
      <c r="W2276" s="9"/>
      <c r="X2276" s="6"/>
    </row>
    <row r="2277" spans="1:24" ht="15.75" customHeight="1">
      <c r="A2277" s="3">
        <v>258763</v>
      </c>
      <c r="B2277" s="7">
        <v>41849.678391203706</v>
      </c>
      <c r="C2277" s="8">
        <v>41849.678391203706</v>
      </c>
      <c r="D2277" s="3" t="s">
        <v>9</v>
      </c>
      <c r="E2277" s="3" t="s">
        <v>10</v>
      </c>
      <c r="F2277" s="3" t="s">
        <v>30</v>
      </c>
      <c r="G2277" s="3" t="s">
        <v>26</v>
      </c>
      <c r="H2277" s="3">
        <v>67945</v>
      </c>
      <c r="V2277" s="4"/>
      <c r="W2277" s="9"/>
      <c r="X2277" s="6"/>
    </row>
    <row r="2278" spans="1:24" ht="15.75" customHeight="1">
      <c r="A2278" s="3">
        <v>918375</v>
      </c>
      <c r="B2278" s="7">
        <v>41801.773530092592</v>
      </c>
      <c r="C2278" s="8">
        <v>41801.773530092592</v>
      </c>
      <c r="D2278" s="3" t="s">
        <v>9</v>
      </c>
      <c r="E2278" s="3" t="s">
        <v>15</v>
      </c>
      <c r="F2278" s="3" t="s">
        <v>27</v>
      </c>
      <c r="G2278" s="3" t="s">
        <v>26</v>
      </c>
      <c r="H2278" s="3">
        <v>67934</v>
      </c>
      <c r="V2278" s="4"/>
      <c r="W2278" s="9"/>
      <c r="X2278" s="6"/>
    </row>
    <row r="2279" spans="1:24" ht="15.75" customHeight="1">
      <c r="A2279" s="3">
        <v>323976</v>
      </c>
      <c r="B2279" s="7">
        <v>41798.758356481485</v>
      </c>
      <c r="C2279" s="8">
        <v>41798.758356481485</v>
      </c>
      <c r="D2279" s="3" t="s">
        <v>9</v>
      </c>
      <c r="E2279" s="3" t="s">
        <v>15</v>
      </c>
      <c r="F2279" s="3" t="s">
        <v>27</v>
      </c>
      <c r="G2279" s="3" t="s">
        <v>26</v>
      </c>
      <c r="H2279" s="3">
        <v>67919</v>
      </c>
      <c r="V2279" s="4"/>
      <c r="W2279" s="9"/>
      <c r="X2279" s="6"/>
    </row>
    <row r="2280" spans="1:24" ht="15.75" customHeight="1">
      <c r="A2280" s="3">
        <v>814496</v>
      </c>
      <c r="B2280" s="7">
        <v>41778.412233796298</v>
      </c>
      <c r="C2280" s="8">
        <v>41778.412233796298</v>
      </c>
      <c r="D2280" s="3" t="s">
        <v>9</v>
      </c>
      <c r="E2280" s="3" t="s">
        <v>15</v>
      </c>
      <c r="F2280" s="3" t="s">
        <v>19</v>
      </c>
      <c r="G2280" s="3" t="s">
        <v>26</v>
      </c>
      <c r="H2280" s="3">
        <v>67873</v>
      </c>
      <c r="V2280" s="4"/>
      <c r="W2280" s="9"/>
      <c r="X2280" s="6"/>
    </row>
    <row r="2281" spans="1:24" ht="15.75" customHeight="1">
      <c r="A2281" s="3">
        <v>107163</v>
      </c>
      <c r="B2281" s="7">
        <v>41829.39702546296</v>
      </c>
      <c r="C2281" s="8">
        <v>41829.39702546296</v>
      </c>
      <c r="D2281" s="3" t="s">
        <v>9</v>
      </c>
      <c r="E2281" s="3" t="s">
        <v>15</v>
      </c>
      <c r="F2281" s="3" t="s">
        <v>27</v>
      </c>
      <c r="G2281" s="3" t="s">
        <v>16</v>
      </c>
      <c r="H2281" s="3">
        <v>67869</v>
      </c>
      <c r="V2281" s="4"/>
      <c r="W2281" s="9"/>
      <c r="X2281" s="6"/>
    </row>
    <row r="2282" spans="1:24" ht="15.75" customHeight="1">
      <c r="A2282" s="3">
        <v>27804</v>
      </c>
      <c r="B2282" s="7">
        <v>41787.625069444446</v>
      </c>
      <c r="C2282" s="8">
        <v>41787.625069444446</v>
      </c>
      <c r="D2282" s="3" t="s">
        <v>9</v>
      </c>
      <c r="E2282" s="3" t="s">
        <v>10</v>
      </c>
      <c r="F2282" s="3" t="s">
        <v>19</v>
      </c>
      <c r="G2282" s="3" t="s">
        <v>26</v>
      </c>
      <c r="H2282" s="3">
        <v>67852</v>
      </c>
      <c r="V2282" s="4"/>
      <c r="W2282" s="9"/>
      <c r="X2282" s="6"/>
    </row>
    <row r="2283" spans="1:24" ht="15.75" customHeight="1">
      <c r="A2283" s="3">
        <v>106588</v>
      </c>
      <c r="B2283" s="7">
        <v>41795.677118055559</v>
      </c>
      <c r="C2283" s="8">
        <v>41795.677118055559</v>
      </c>
      <c r="D2283" s="3" t="s">
        <v>29</v>
      </c>
      <c r="E2283" s="3" t="s">
        <v>10</v>
      </c>
      <c r="F2283" s="3" t="s">
        <v>34</v>
      </c>
      <c r="G2283" s="3" t="s">
        <v>28</v>
      </c>
      <c r="H2283" s="3">
        <v>67845</v>
      </c>
      <c r="V2283" s="4"/>
      <c r="W2283" s="9"/>
      <c r="X2283" s="6"/>
    </row>
    <row r="2284" spans="1:24" ht="15.75" customHeight="1">
      <c r="A2284" s="3">
        <v>754551</v>
      </c>
      <c r="B2284" s="7">
        <v>41858.471712962964</v>
      </c>
      <c r="C2284" s="8">
        <v>41858.471712962964</v>
      </c>
      <c r="D2284" s="3" t="s">
        <v>9</v>
      </c>
      <c r="E2284" s="3" t="s">
        <v>15</v>
      </c>
      <c r="F2284" s="3" t="s">
        <v>33</v>
      </c>
      <c r="G2284" s="3" t="s">
        <v>28</v>
      </c>
      <c r="H2284" s="3">
        <v>67838</v>
      </c>
      <c r="V2284" s="4"/>
      <c r="W2284" s="9"/>
      <c r="X2284" s="6"/>
    </row>
    <row r="2285" spans="1:24" ht="15.75" customHeight="1">
      <c r="A2285" s="3">
        <v>803551</v>
      </c>
      <c r="B2285" s="7">
        <v>41803.432256944441</v>
      </c>
      <c r="C2285" s="8">
        <v>41803.432256944441</v>
      </c>
      <c r="D2285" s="3" t="s">
        <v>29</v>
      </c>
      <c r="E2285" s="3" t="s">
        <v>10</v>
      </c>
      <c r="F2285" s="3" t="s">
        <v>11</v>
      </c>
      <c r="G2285" s="3" t="s">
        <v>23</v>
      </c>
      <c r="H2285" s="3">
        <v>67827</v>
      </c>
      <c r="V2285" s="4"/>
      <c r="W2285" s="9"/>
      <c r="X2285" s="6"/>
    </row>
    <row r="2286" spans="1:24" ht="15.75" customHeight="1">
      <c r="A2286" s="3">
        <v>938274</v>
      </c>
      <c r="B2286" s="7">
        <v>41802.657442129632</v>
      </c>
      <c r="C2286" s="8">
        <v>41802.657442129632</v>
      </c>
      <c r="D2286" s="3" t="s">
        <v>9</v>
      </c>
      <c r="E2286" s="3" t="s">
        <v>10</v>
      </c>
      <c r="F2286" s="3" t="s">
        <v>27</v>
      </c>
      <c r="G2286" s="3" t="s">
        <v>28</v>
      </c>
      <c r="H2286" s="3">
        <v>67823</v>
      </c>
      <c r="V2286" s="4"/>
      <c r="W2286" s="9"/>
      <c r="X2286" s="6"/>
    </row>
    <row r="2287" spans="1:24" ht="15.75" customHeight="1">
      <c r="A2287" s="3">
        <v>104284</v>
      </c>
      <c r="B2287" s="7">
        <v>41855.399340277778</v>
      </c>
      <c r="C2287" s="8">
        <v>41855.399340277778</v>
      </c>
      <c r="D2287" s="3" t="s">
        <v>29</v>
      </c>
      <c r="E2287" s="3" t="s">
        <v>15</v>
      </c>
      <c r="F2287" s="3" t="s">
        <v>27</v>
      </c>
      <c r="G2287" s="3" t="s">
        <v>36</v>
      </c>
      <c r="H2287" s="3">
        <v>67822</v>
      </c>
      <c r="V2287" s="4"/>
      <c r="W2287" s="9"/>
      <c r="X2287" s="6"/>
    </row>
    <row r="2288" spans="1:24" ht="15.75" customHeight="1">
      <c r="A2288" s="3">
        <v>374162</v>
      </c>
      <c r="B2288" s="7">
        <v>41808.463738425926</v>
      </c>
      <c r="C2288" s="8">
        <v>41808.463738425926</v>
      </c>
      <c r="D2288" s="3" t="s">
        <v>9</v>
      </c>
      <c r="E2288" s="3" t="s">
        <v>10</v>
      </c>
      <c r="F2288" s="3" t="s">
        <v>30</v>
      </c>
      <c r="G2288" s="3" t="s">
        <v>26</v>
      </c>
      <c r="H2288" s="3">
        <v>67819</v>
      </c>
      <c r="V2288" s="4"/>
      <c r="W2288" s="9"/>
      <c r="X2288" s="6"/>
    </row>
    <row r="2289" spans="1:24" ht="15.75" customHeight="1">
      <c r="A2289" s="3">
        <v>951132</v>
      </c>
      <c r="B2289" s="7">
        <v>41862.400023148148</v>
      </c>
      <c r="C2289" s="8">
        <v>41862.400023148148</v>
      </c>
      <c r="D2289" s="3" t="s">
        <v>9</v>
      </c>
      <c r="E2289" s="3" t="s">
        <v>10</v>
      </c>
      <c r="F2289" s="3" t="s">
        <v>35</v>
      </c>
      <c r="G2289" s="3" t="s">
        <v>39</v>
      </c>
      <c r="H2289" s="3">
        <v>67781</v>
      </c>
      <c r="V2289" s="4"/>
      <c r="W2289" s="9"/>
      <c r="X2289" s="6"/>
    </row>
    <row r="2290" spans="1:24" ht="15.75" customHeight="1">
      <c r="A2290" s="3">
        <v>641060</v>
      </c>
      <c r="B2290" s="7">
        <v>41871.7425</v>
      </c>
      <c r="C2290" s="8">
        <v>41871.7425</v>
      </c>
      <c r="D2290" s="3" t="s">
        <v>29</v>
      </c>
      <c r="E2290" s="3" t="s">
        <v>15</v>
      </c>
      <c r="F2290" s="3" t="s">
        <v>27</v>
      </c>
      <c r="G2290" s="3" t="s">
        <v>36</v>
      </c>
      <c r="H2290" s="3">
        <v>67779</v>
      </c>
      <c r="V2290" s="4"/>
      <c r="W2290" s="9"/>
      <c r="X2290" s="6"/>
    </row>
    <row r="2291" spans="1:24" ht="15.75" customHeight="1">
      <c r="A2291" s="3">
        <v>532440</v>
      </c>
      <c r="B2291" s="7">
        <v>41851.553136574075</v>
      </c>
      <c r="C2291" s="8">
        <v>41851.553136574075</v>
      </c>
      <c r="D2291" s="3" t="s">
        <v>29</v>
      </c>
      <c r="E2291" s="3" t="s">
        <v>10</v>
      </c>
      <c r="F2291" s="3" t="s">
        <v>19</v>
      </c>
      <c r="G2291" s="3" t="s">
        <v>23</v>
      </c>
      <c r="H2291" s="3">
        <v>67779</v>
      </c>
      <c r="V2291" s="4"/>
      <c r="W2291" s="9"/>
      <c r="X2291" s="6"/>
    </row>
    <row r="2292" spans="1:24" ht="15.75" customHeight="1">
      <c r="A2292" s="3">
        <v>478393</v>
      </c>
      <c r="B2292" s="7">
        <v>41838.698993055557</v>
      </c>
      <c r="C2292" s="8">
        <v>41838.698993055557</v>
      </c>
      <c r="D2292" s="3" t="s">
        <v>29</v>
      </c>
      <c r="E2292" s="3" t="s">
        <v>10</v>
      </c>
      <c r="F2292" s="3" t="s">
        <v>34</v>
      </c>
      <c r="G2292" s="3" t="s">
        <v>26</v>
      </c>
      <c r="H2292" s="3">
        <v>67764</v>
      </c>
      <c r="V2292" s="4"/>
      <c r="W2292" s="9"/>
      <c r="X2292" s="6"/>
    </row>
    <row r="2293" spans="1:24" ht="15.75" customHeight="1">
      <c r="A2293" s="3">
        <v>48454</v>
      </c>
      <c r="B2293" s="7">
        <v>41842.397488425922</v>
      </c>
      <c r="C2293" s="8">
        <v>41842.397488425922</v>
      </c>
      <c r="D2293" s="3" t="s">
        <v>9</v>
      </c>
      <c r="E2293" s="3" t="s">
        <v>15</v>
      </c>
      <c r="F2293" s="3" t="s">
        <v>27</v>
      </c>
      <c r="G2293" s="3" t="s">
        <v>26</v>
      </c>
      <c r="H2293" s="3">
        <v>67756</v>
      </c>
      <c r="V2293" s="4"/>
      <c r="W2293" s="9"/>
      <c r="X2293" s="6"/>
    </row>
    <row r="2294" spans="1:24" ht="15.75" customHeight="1">
      <c r="A2294" s="3">
        <v>947700</v>
      </c>
      <c r="B2294" s="7">
        <v>41837.519965277781</v>
      </c>
      <c r="C2294" s="8">
        <v>41837.519965277781</v>
      </c>
      <c r="D2294" s="3" t="s">
        <v>29</v>
      </c>
      <c r="E2294" s="3" t="s">
        <v>10</v>
      </c>
      <c r="F2294" s="3" t="s">
        <v>33</v>
      </c>
      <c r="G2294" s="3" t="s">
        <v>20</v>
      </c>
      <c r="H2294" s="3">
        <v>67723</v>
      </c>
      <c r="V2294" s="4"/>
      <c r="W2294" s="9"/>
      <c r="X2294" s="6"/>
    </row>
    <row r="2295" spans="1:24" ht="15.75" customHeight="1">
      <c r="A2295" s="3">
        <v>322174</v>
      </c>
      <c r="B2295" s="7">
        <v>41836.520439814813</v>
      </c>
      <c r="C2295" s="8">
        <v>41836.520439814813</v>
      </c>
      <c r="D2295" s="3" t="s">
        <v>9</v>
      </c>
      <c r="E2295" s="3" t="s">
        <v>15</v>
      </c>
      <c r="F2295" s="3" t="s">
        <v>27</v>
      </c>
      <c r="G2295" s="3" t="s">
        <v>26</v>
      </c>
      <c r="H2295" s="3">
        <v>67722</v>
      </c>
      <c r="V2295" s="4"/>
      <c r="W2295" s="9"/>
      <c r="X2295" s="6"/>
    </row>
    <row r="2296" spans="1:24" ht="15.75" customHeight="1">
      <c r="A2296" s="3">
        <v>381072</v>
      </c>
      <c r="B2296" s="7">
        <v>41775.701747685183</v>
      </c>
      <c r="C2296" s="8">
        <v>41775.701747685183</v>
      </c>
      <c r="D2296" s="3" t="s">
        <v>9</v>
      </c>
      <c r="E2296" s="3" t="s">
        <v>15</v>
      </c>
      <c r="F2296" s="3" t="s">
        <v>27</v>
      </c>
      <c r="G2296" s="3" t="s">
        <v>12</v>
      </c>
      <c r="H2296" s="3">
        <v>67685</v>
      </c>
      <c r="V2296" s="4"/>
      <c r="W2296" s="9"/>
      <c r="X2296" s="6"/>
    </row>
    <row r="2297" spans="1:24" ht="15.75" customHeight="1">
      <c r="A2297" s="3">
        <v>386141</v>
      </c>
      <c r="B2297" s="7">
        <v>41788.728425925925</v>
      </c>
      <c r="C2297" s="8">
        <v>41788.728425925925</v>
      </c>
      <c r="D2297" s="3" t="s">
        <v>29</v>
      </c>
      <c r="E2297" s="3" t="s">
        <v>15</v>
      </c>
      <c r="F2297" s="3" t="s">
        <v>19</v>
      </c>
      <c r="G2297" s="3" t="s">
        <v>26</v>
      </c>
      <c r="H2297" s="3">
        <v>67655</v>
      </c>
      <c r="V2297" s="4"/>
      <c r="W2297" s="9"/>
      <c r="X2297" s="6"/>
    </row>
    <row r="2298" spans="1:24" ht="15.75" customHeight="1">
      <c r="A2298" s="3">
        <v>913324</v>
      </c>
      <c r="B2298" s="7">
        <v>41810.595497685186</v>
      </c>
      <c r="C2298" s="8">
        <v>41810.595497685186</v>
      </c>
      <c r="D2298" s="3" t="s">
        <v>9</v>
      </c>
      <c r="E2298" s="3" t="s">
        <v>10</v>
      </c>
      <c r="F2298" s="3" t="s">
        <v>27</v>
      </c>
      <c r="G2298" s="3" t="s">
        <v>28</v>
      </c>
      <c r="H2298" s="3">
        <v>67647</v>
      </c>
      <c r="V2298" s="4"/>
      <c r="W2298" s="9"/>
      <c r="X2298" s="6"/>
    </row>
    <row r="2299" spans="1:24" ht="15.75" customHeight="1">
      <c r="A2299" s="3">
        <v>83181</v>
      </c>
      <c r="B2299" s="7">
        <v>41781.794583333336</v>
      </c>
      <c r="C2299" s="8">
        <v>41781.794583333336</v>
      </c>
      <c r="D2299" s="3" t="s">
        <v>9</v>
      </c>
      <c r="E2299" s="3" t="s">
        <v>15</v>
      </c>
      <c r="F2299" s="3" t="s">
        <v>19</v>
      </c>
      <c r="G2299" s="3" t="s">
        <v>31</v>
      </c>
      <c r="H2299" s="3">
        <v>67640</v>
      </c>
      <c r="V2299" s="4"/>
      <c r="W2299" s="9"/>
      <c r="X2299" s="6"/>
    </row>
    <row r="2300" spans="1:24" ht="15.75" customHeight="1">
      <c r="A2300" s="3">
        <v>953264</v>
      </c>
      <c r="B2300" s="7">
        <v>41856.480034722219</v>
      </c>
      <c r="C2300" s="8">
        <v>41856.480034722219</v>
      </c>
      <c r="D2300" s="3" t="s">
        <v>9</v>
      </c>
      <c r="E2300" s="3" t="s">
        <v>10</v>
      </c>
      <c r="F2300" s="3" t="s">
        <v>19</v>
      </c>
      <c r="G2300" s="3" t="s">
        <v>26</v>
      </c>
      <c r="H2300" s="3">
        <v>67638</v>
      </c>
      <c r="V2300" s="4"/>
      <c r="W2300" s="9"/>
      <c r="X2300" s="6"/>
    </row>
    <row r="2301" spans="1:24" ht="15.75" customHeight="1">
      <c r="A2301" s="3">
        <v>558801</v>
      </c>
      <c r="B2301" s="7">
        <v>41765.772974537038</v>
      </c>
      <c r="C2301" s="8">
        <v>41765.772974537038</v>
      </c>
      <c r="D2301" s="3" t="s">
        <v>9</v>
      </c>
      <c r="E2301" s="3" t="s">
        <v>15</v>
      </c>
      <c r="F2301" s="3" t="s">
        <v>19</v>
      </c>
      <c r="G2301" s="3" t="s">
        <v>28</v>
      </c>
      <c r="H2301" s="3">
        <v>67632</v>
      </c>
      <c r="V2301" s="4"/>
      <c r="W2301" s="9"/>
      <c r="X2301" s="6"/>
    </row>
    <row r="2302" spans="1:24" ht="15.75" customHeight="1">
      <c r="A2302" s="3">
        <v>273549</v>
      </c>
      <c r="B2302" s="7">
        <v>41829.397083333337</v>
      </c>
      <c r="C2302" s="8">
        <v>41829.397083333337</v>
      </c>
      <c r="D2302" s="3" t="s">
        <v>9</v>
      </c>
      <c r="E2302" s="3" t="s">
        <v>15</v>
      </c>
      <c r="F2302" s="3" t="s">
        <v>34</v>
      </c>
      <c r="G2302" s="3" t="s">
        <v>23</v>
      </c>
      <c r="H2302" s="3">
        <v>67605</v>
      </c>
      <c r="V2302" s="4"/>
      <c r="W2302" s="9"/>
      <c r="X2302" s="6"/>
    </row>
    <row r="2303" spans="1:24" ht="15.75" customHeight="1">
      <c r="A2303" s="3">
        <v>154483</v>
      </c>
      <c r="B2303" s="7">
        <v>41814.740740740737</v>
      </c>
      <c r="C2303" s="8">
        <v>41814.740740740737</v>
      </c>
      <c r="D2303" s="3" t="s">
        <v>9</v>
      </c>
      <c r="E2303" s="3" t="s">
        <v>15</v>
      </c>
      <c r="F2303" s="3" t="s">
        <v>27</v>
      </c>
      <c r="G2303" s="3" t="s">
        <v>16</v>
      </c>
      <c r="H2303" s="3">
        <v>67602</v>
      </c>
      <c r="V2303" s="4"/>
      <c r="W2303" s="9"/>
      <c r="X2303" s="6"/>
    </row>
    <row r="2304" spans="1:24" ht="15.75" customHeight="1">
      <c r="A2304" s="3">
        <v>269231</v>
      </c>
      <c r="B2304" s="7">
        <v>41768.519791666666</v>
      </c>
      <c r="C2304" s="8">
        <v>41768.519791666666</v>
      </c>
      <c r="D2304" s="3" t="s">
        <v>29</v>
      </c>
      <c r="E2304" s="3" t="s">
        <v>10</v>
      </c>
      <c r="F2304" s="3" t="s">
        <v>11</v>
      </c>
      <c r="G2304" s="3" t="s">
        <v>39</v>
      </c>
      <c r="H2304" s="3">
        <v>67557</v>
      </c>
      <c r="V2304" s="4"/>
      <c r="W2304" s="9"/>
      <c r="X2304" s="6"/>
    </row>
    <row r="2305" spans="1:24" ht="15.75" customHeight="1">
      <c r="A2305" s="3">
        <v>312176</v>
      </c>
      <c r="B2305" s="7">
        <v>41846.590567129628</v>
      </c>
      <c r="C2305" s="8">
        <v>41846.590567129628</v>
      </c>
      <c r="D2305" s="3" t="s">
        <v>9</v>
      </c>
      <c r="E2305" s="3" t="s">
        <v>10</v>
      </c>
      <c r="F2305" s="3" t="s">
        <v>30</v>
      </c>
      <c r="G2305" s="3" t="s">
        <v>26</v>
      </c>
      <c r="H2305" s="3">
        <v>67535</v>
      </c>
      <c r="V2305" s="4"/>
      <c r="W2305" s="9"/>
      <c r="X2305" s="6"/>
    </row>
    <row r="2306" spans="1:24" ht="15.75" customHeight="1">
      <c r="A2306" s="3">
        <v>653570</v>
      </c>
      <c r="B2306" s="7">
        <v>41880.398310185185</v>
      </c>
      <c r="C2306" s="8">
        <v>41880.398310185185</v>
      </c>
      <c r="D2306" s="3" t="s">
        <v>9</v>
      </c>
      <c r="E2306" s="3" t="s">
        <v>15</v>
      </c>
      <c r="F2306" s="3" t="s">
        <v>38</v>
      </c>
      <c r="G2306" s="3" t="s">
        <v>26</v>
      </c>
      <c r="H2306" s="3">
        <v>67527</v>
      </c>
      <c r="V2306" s="4"/>
      <c r="W2306" s="9"/>
      <c r="X2306" s="6"/>
    </row>
    <row r="2307" spans="1:24" ht="15.75" customHeight="1">
      <c r="A2307" s="3">
        <v>146486</v>
      </c>
      <c r="B2307" s="7">
        <v>41782.578067129631</v>
      </c>
      <c r="C2307" s="8">
        <v>41782.578067129631</v>
      </c>
      <c r="D2307" s="3" t="s">
        <v>9</v>
      </c>
      <c r="E2307" s="3" t="s">
        <v>15</v>
      </c>
      <c r="F2307" s="3" t="s">
        <v>27</v>
      </c>
      <c r="G2307" s="3" t="s">
        <v>28</v>
      </c>
      <c r="H2307" s="3">
        <v>67496</v>
      </c>
      <c r="V2307" s="4"/>
      <c r="W2307" s="9"/>
      <c r="X2307" s="6"/>
    </row>
    <row r="2308" spans="1:24" ht="15.75" customHeight="1">
      <c r="A2308" s="3">
        <v>754136</v>
      </c>
      <c r="B2308" s="7">
        <v>41766.398125</v>
      </c>
      <c r="C2308" s="8">
        <v>41766.398125</v>
      </c>
      <c r="D2308" s="3" t="s">
        <v>29</v>
      </c>
      <c r="E2308" s="3" t="s">
        <v>15</v>
      </c>
      <c r="F2308" s="3" t="s">
        <v>27</v>
      </c>
      <c r="G2308" s="3" t="s">
        <v>26</v>
      </c>
      <c r="H2308" s="3">
        <v>67493</v>
      </c>
      <c r="V2308" s="4"/>
      <c r="W2308" s="9"/>
      <c r="X2308" s="6"/>
    </row>
    <row r="2309" spans="1:24" ht="15.75" customHeight="1">
      <c r="A2309" s="3">
        <v>534627</v>
      </c>
      <c r="B2309" s="7">
        <v>41834.398310185185</v>
      </c>
      <c r="C2309" s="8">
        <v>41834.398310185185</v>
      </c>
      <c r="D2309" s="3" t="s">
        <v>9</v>
      </c>
      <c r="E2309" s="3" t="s">
        <v>10</v>
      </c>
      <c r="F2309" s="3" t="s">
        <v>19</v>
      </c>
      <c r="G2309" s="3" t="s">
        <v>26</v>
      </c>
      <c r="H2309" s="3">
        <v>67466</v>
      </c>
      <c r="V2309" s="4"/>
      <c r="W2309" s="9"/>
      <c r="X2309" s="6"/>
    </row>
    <row r="2310" spans="1:24" ht="15.75" customHeight="1">
      <c r="A2310" s="3">
        <v>964928</v>
      </c>
      <c r="B2310" s="7">
        <v>41781.610868055555</v>
      </c>
      <c r="C2310" s="8">
        <v>41781.610868055555</v>
      </c>
      <c r="D2310" s="3" t="s">
        <v>9</v>
      </c>
      <c r="E2310" s="3" t="s">
        <v>37</v>
      </c>
      <c r="F2310" s="3" t="s">
        <v>27</v>
      </c>
      <c r="G2310" s="3" t="s">
        <v>32</v>
      </c>
      <c r="H2310" s="3">
        <v>67453</v>
      </c>
      <c r="V2310" s="4"/>
      <c r="W2310" s="9"/>
      <c r="X2310" s="6"/>
    </row>
    <row r="2311" spans="1:24" ht="15.75" customHeight="1">
      <c r="A2311" s="3">
        <v>94068</v>
      </c>
      <c r="B2311" s="7">
        <v>41769.732118055559</v>
      </c>
      <c r="C2311" s="8">
        <v>41769.732118055559</v>
      </c>
      <c r="D2311" s="3" t="s">
        <v>9</v>
      </c>
      <c r="E2311" s="3" t="s">
        <v>15</v>
      </c>
      <c r="F2311" s="3" t="s">
        <v>27</v>
      </c>
      <c r="G2311" s="3" t="s">
        <v>12</v>
      </c>
      <c r="H2311" s="3">
        <v>67434</v>
      </c>
      <c r="V2311" s="4"/>
      <c r="W2311" s="9"/>
      <c r="X2311" s="6"/>
    </row>
    <row r="2312" spans="1:24" ht="15.75" customHeight="1">
      <c r="A2312" s="3">
        <v>832053</v>
      </c>
      <c r="B2312" s="7">
        <v>41836.396805555552</v>
      </c>
      <c r="C2312" s="8">
        <v>41836.396805555552</v>
      </c>
      <c r="D2312" s="3" t="s">
        <v>9</v>
      </c>
      <c r="E2312" s="3" t="s">
        <v>15</v>
      </c>
      <c r="F2312" s="3" t="s">
        <v>27</v>
      </c>
      <c r="G2312" s="3" t="s">
        <v>39</v>
      </c>
      <c r="H2312" s="3">
        <v>67421</v>
      </c>
      <c r="V2312" s="4"/>
      <c r="W2312" s="9"/>
      <c r="X2312" s="6"/>
    </row>
    <row r="2313" spans="1:24" ht="15.75" customHeight="1">
      <c r="A2313" s="3">
        <v>457760</v>
      </c>
      <c r="B2313" s="7">
        <v>41872.397303240738</v>
      </c>
      <c r="C2313" s="8">
        <v>41872.397303240738</v>
      </c>
      <c r="D2313" s="3" t="s">
        <v>9</v>
      </c>
      <c r="E2313" s="3" t="s">
        <v>15</v>
      </c>
      <c r="F2313" s="3" t="s">
        <v>19</v>
      </c>
      <c r="G2313" s="3" t="s">
        <v>16</v>
      </c>
      <c r="H2313" s="3">
        <v>67411</v>
      </c>
      <c r="V2313" s="4"/>
      <c r="W2313" s="9"/>
      <c r="X2313" s="6"/>
    </row>
    <row r="2314" spans="1:24" ht="15.75" customHeight="1">
      <c r="A2314" s="3">
        <v>344074</v>
      </c>
      <c r="B2314" s="7">
        <v>41877.435439814813</v>
      </c>
      <c r="C2314" s="8">
        <v>41877.435439814813</v>
      </c>
      <c r="D2314" s="3" t="s">
        <v>9</v>
      </c>
      <c r="E2314" s="3" t="s">
        <v>15</v>
      </c>
      <c r="F2314" s="3" t="s">
        <v>34</v>
      </c>
      <c r="G2314" s="3" t="s">
        <v>39</v>
      </c>
      <c r="H2314" s="3">
        <v>67373</v>
      </c>
      <c r="V2314" s="4"/>
      <c r="W2314" s="9"/>
      <c r="X2314" s="6"/>
    </row>
    <row r="2315" spans="1:24" ht="15.75" customHeight="1">
      <c r="A2315" s="3">
        <v>890690</v>
      </c>
      <c r="B2315" s="7">
        <v>41808.510057870371</v>
      </c>
      <c r="C2315" s="8">
        <v>41808.510057870371</v>
      </c>
      <c r="D2315" s="3" t="s">
        <v>9</v>
      </c>
      <c r="E2315" s="3" t="s">
        <v>15</v>
      </c>
      <c r="F2315" s="3" t="s">
        <v>27</v>
      </c>
      <c r="G2315" s="3" t="s">
        <v>23</v>
      </c>
      <c r="H2315" s="3">
        <v>67278</v>
      </c>
      <c r="V2315" s="4"/>
      <c r="W2315" s="9"/>
      <c r="X2315" s="6"/>
    </row>
    <row r="2316" spans="1:24" ht="15.75" customHeight="1">
      <c r="A2316" s="3">
        <v>27825</v>
      </c>
      <c r="B2316" s="7">
        <v>41771.654421296298</v>
      </c>
      <c r="C2316" s="8">
        <v>41771.654421296298</v>
      </c>
      <c r="D2316" s="3" t="s">
        <v>29</v>
      </c>
      <c r="E2316" s="3" t="s">
        <v>10</v>
      </c>
      <c r="F2316" s="3" t="s">
        <v>19</v>
      </c>
      <c r="G2316" s="3" t="s">
        <v>20</v>
      </c>
      <c r="H2316" s="3">
        <v>67267</v>
      </c>
      <c r="V2316" s="4"/>
      <c r="W2316" s="9"/>
      <c r="X2316" s="6"/>
    </row>
    <row r="2317" spans="1:24" ht="15.75" customHeight="1">
      <c r="A2317" s="3">
        <v>847855</v>
      </c>
      <c r="B2317" s="7">
        <v>41857.715405092589</v>
      </c>
      <c r="C2317" s="8">
        <v>41857.715405092589</v>
      </c>
      <c r="D2317" s="3" t="s">
        <v>9</v>
      </c>
      <c r="E2317" s="3" t="s">
        <v>10</v>
      </c>
      <c r="F2317" s="3" t="s">
        <v>35</v>
      </c>
      <c r="G2317" s="3" t="s">
        <v>28</v>
      </c>
      <c r="H2317" s="3">
        <v>67265</v>
      </c>
      <c r="V2317" s="4"/>
      <c r="W2317" s="9"/>
      <c r="X2317" s="6"/>
    </row>
    <row r="2318" spans="1:24" ht="15.75" customHeight="1">
      <c r="A2318" s="3">
        <v>106331</v>
      </c>
      <c r="B2318" s="7">
        <v>41813.640729166669</v>
      </c>
      <c r="C2318" s="8">
        <v>41813.640729166669</v>
      </c>
      <c r="D2318" s="3" t="s">
        <v>9</v>
      </c>
      <c r="E2318" s="3" t="s">
        <v>15</v>
      </c>
      <c r="F2318" s="3" t="s">
        <v>33</v>
      </c>
      <c r="G2318" s="3" t="s">
        <v>16</v>
      </c>
      <c r="H2318" s="3">
        <v>67251</v>
      </c>
      <c r="V2318" s="4"/>
      <c r="W2318" s="9"/>
      <c r="X2318" s="6"/>
    </row>
    <row r="2319" spans="1:24" ht="15.75" customHeight="1">
      <c r="A2319" s="3">
        <v>464696</v>
      </c>
      <c r="B2319" s="7">
        <v>41789.366585648146</v>
      </c>
      <c r="C2319" s="8">
        <v>41789.366585648146</v>
      </c>
      <c r="D2319" s="3" t="s">
        <v>9</v>
      </c>
      <c r="E2319" s="3" t="s">
        <v>15</v>
      </c>
      <c r="F2319" s="3" t="s">
        <v>33</v>
      </c>
      <c r="G2319" s="3" t="s">
        <v>32</v>
      </c>
      <c r="H2319" s="3">
        <v>67245</v>
      </c>
      <c r="V2319" s="4"/>
      <c r="W2319" s="9"/>
      <c r="X2319" s="6"/>
    </row>
    <row r="2320" spans="1:24" ht="15.75" customHeight="1">
      <c r="A2320" s="3">
        <v>464525</v>
      </c>
      <c r="B2320" s="7">
        <v>41858.402025462965</v>
      </c>
      <c r="C2320" s="8">
        <v>41858.402025462965</v>
      </c>
      <c r="D2320" s="3" t="s">
        <v>9</v>
      </c>
      <c r="E2320" s="3" t="s">
        <v>10</v>
      </c>
      <c r="F2320" s="3" t="s">
        <v>35</v>
      </c>
      <c r="G2320" s="3" t="s">
        <v>26</v>
      </c>
      <c r="H2320" s="3">
        <v>67224</v>
      </c>
      <c r="V2320" s="4"/>
      <c r="W2320" s="9"/>
      <c r="X2320" s="6"/>
    </row>
    <row r="2321" spans="1:24" ht="15.75" customHeight="1">
      <c r="A2321" s="3">
        <v>288909</v>
      </c>
      <c r="B2321" s="7">
        <v>41795.522152777776</v>
      </c>
      <c r="C2321" s="8">
        <v>41795.522152777776</v>
      </c>
      <c r="D2321" s="3" t="s">
        <v>29</v>
      </c>
      <c r="E2321" s="3" t="s">
        <v>15</v>
      </c>
      <c r="F2321" s="3" t="s">
        <v>38</v>
      </c>
      <c r="G2321" s="3" t="s">
        <v>16</v>
      </c>
      <c r="H2321" s="3">
        <v>67215</v>
      </c>
      <c r="V2321" s="4"/>
      <c r="W2321" s="9"/>
      <c r="X2321" s="6"/>
    </row>
    <row r="2322" spans="1:24" ht="15.75" customHeight="1">
      <c r="A2322" s="3">
        <v>496087</v>
      </c>
      <c r="B2322" s="7">
        <v>41802.789606481485</v>
      </c>
      <c r="C2322" s="8">
        <v>41802.789606481485</v>
      </c>
      <c r="D2322" s="3" t="s">
        <v>9</v>
      </c>
      <c r="E2322" s="3" t="s">
        <v>10</v>
      </c>
      <c r="F2322" s="3" t="s">
        <v>11</v>
      </c>
      <c r="G2322" s="3" t="s">
        <v>28</v>
      </c>
      <c r="H2322" s="3">
        <v>67205</v>
      </c>
      <c r="V2322" s="4"/>
      <c r="W2322" s="9"/>
      <c r="X2322" s="6"/>
    </row>
    <row r="2323" spans="1:24" ht="15.75" customHeight="1">
      <c r="A2323" s="3">
        <v>935497</v>
      </c>
      <c r="B2323" s="7">
        <v>41878.733831018515</v>
      </c>
      <c r="C2323" s="8">
        <v>41878.733831018515</v>
      </c>
      <c r="D2323" s="3" t="s">
        <v>29</v>
      </c>
      <c r="E2323" s="3" t="s">
        <v>15</v>
      </c>
      <c r="F2323" s="3" t="s">
        <v>19</v>
      </c>
      <c r="G2323" s="3" t="s">
        <v>28</v>
      </c>
      <c r="H2323" s="3">
        <v>67196</v>
      </c>
      <c r="V2323" s="4"/>
      <c r="W2323" s="9"/>
      <c r="X2323" s="6"/>
    </row>
    <row r="2324" spans="1:24" ht="15.75" customHeight="1">
      <c r="A2324" s="3">
        <v>433088</v>
      </c>
      <c r="B2324" s="7">
        <v>41825.364594907405</v>
      </c>
      <c r="C2324" s="8">
        <v>41825.364594907405</v>
      </c>
      <c r="D2324" s="3" t="s">
        <v>9</v>
      </c>
      <c r="E2324" s="3" t="s">
        <v>15</v>
      </c>
      <c r="F2324" s="3" t="s">
        <v>27</v>
      </c>
      <c r="G2324" s="3" t="s">
        <v>39</v>
      </c>
      <c r="H2324" s="3">
        <v>67181</v>
      </c>
      <c r="V2324" s="4"/>
      <c r="W2324" s="9"/>
      <c r="X2324" s="6"/>
    </row>
    <row r="2325" spans="1:24" ht="15.75" customHeight="1">
      <c r="A2325" s="3">
        <v>958624</v>
      </c>
      <c r="B2325" s="7">
        <v>41878.379837962966</v>
      </c>
      <c r="C2325" s="8">
        <v>41878.379837962966</v>
      </c>
      <c r="D2325" s="3" t="s">
        <v>9</v>
      </c>
      <c r="E2325" s="3" t="s">
        <v>10</v>
      </c>
      <c r="F2325" s="3" t="s">
        <v>33</v>
      </c>
      <c r="G2325" s="3" t="s">
        <v>28</v>
      </c>
      <c r="H2325" s="3">
        <v>67152</v>
      </c>
      <c r="V2325" s="4"/>
      <c r="W2325" s="9"/>
      <c r="X2325" s="6"/>
    </row>
    <row r="2326" spans="1:24" ht="15.75" customHeight="1">
      <c r="A2326" s="3">
        <v>408498</v>
      </c>
      <c r="B2326" s="7">
        <v>41859.476666666669</v>
      </c>
      <c r="C2326" s="8">
        <v>41859.476666666669</v>
      </c>
      <c r="D2326" s="3" t="s">
        <v>9</v>
      </c>
      <c r="E2326" s="3" t="s">
        <v>10</v>
      </c>
      <c r="F2326" s="3" t="s">
        <v>38</v>
      </c>
      <c r="G2326" s="3" t="s">
        <v>16</v>
      </c>
      <c r="H2326" s="3">
        <v>67149</v>
      </c>
      <c r="V2326" s="4"/>
      <c r="W2326" s="9"/>
      <c r="X2326" s="6"/>
    </row>
    <row r="2327" spans="1:24" ht="15.75" customHeight="1">
      <c r="A2327" s="3">
        <v>467417</v>
      </c>
      <c r="B2327" s="7">
        <v>41771.437708333331</v>
      </c>
      <c r="C2327" s="8">
        <v>41771.437708333331</v>
      </c>
      <c r="D2327" s="3" t="s">
        <v>9</v>
      </c>
      <c r="E2327" s="3" t="s">
        <v>15</v>
      </c>
      <c r="F2327" s="3" t="s">
        <v>27</v>
      </c>
      <c r="G2327" s="3" t="s">
        <v>23</v>
      </c>
      <c r="H2327" s="3">
        <v>67143</v>
      </c>
      <c r="V2327" s="4"/>
      <c r="W2327" s="9"/>
      <c r="X2327" s="6"/>
    </row>
    <row r="2328" spans="1:24" ht="15.75" customHeight="1">
      <c r="A2328" s="3">
        <v>525213</v>
      </c>
      <c r="B2328" s="7">
        <v>41856.381296296298</v>
      </c>
      <c r="C2328" s="8">
        <v>41856.381296296298</v>
      </c>
      <c r="D2328" s="3" t="s">
        <v>29</v>
      </c>
      <c r="E2328" s="3" t="s">
        <v>10</v>
      </c>
      <c r="F2328" s="3" t="s">
        <v>34</v>
      </c>
      <c r="G2328" s="3" t="s">
        <v>26</v>
      </c>
      <c r="H2328" s="3">
        <v>67140</v>
      </c>
      <c r="V2328" s="4"/>
      <c r="W2328" s="9"/>
      <c r="X2328" s="6"/>
    </row>
    <row r="2329" spans="1:24" ht="15.75" customHeight="1">
      <c r="A2329" s="3">
        <v>282188</v>
      </c>
      <c r="B2329" s="7">
        <v>41831.399814814817</v>
      </c>
      <c r="C2329" s="8">
        <v>41831.399814814817</v>
      </c>
      <c r="D2329" s="3" t="s">
        <v>9</v>
      </c>
      <c r="E2329" s="3" t="s">
        <v>15</v>
      </c>
      <c r="F2329" s="3" t="s">
        <v>27</v>
      </c>
      <c r="G2329" s="3" t="s">
        <v>16</v>
      </c>
      <c r="H2329" s="3">
        <v>67135</v>
      </c>
      <c r="V2329" s="4"/>
      <c r="W2329" s="9"/>
      <c r="X2329" s="6"/>
    </row>
    <row r="2330" spans="1:24" ht="15.75" customHeight="1">
      <c r="A2330" s="3">
        <v>267657</v>
      </c>
      <c r="B2330" s="7">
        <v>41786.4137962963</v>
      </c>
      <c r="C2330" s="8">
        <v>41786.4137962963</v>
      </c>
      <c r="D2330" s="3" t="s">
        <v>9</v>
      </c>
      <c r="E2330" s="3" t="s">
        <v>10</v>
      </c>
      <c r="F2330" s="3" t="s">
        <v>19</v>
      </c>
      <c r="G2330" s="3" t="s">
        <v>28</v>
      </c>
      <c r="H2330" s="3">
        <v>67126</v>
      </c>
      <c r="V2330" s="4"/>
      <c r="W2330" s="9"/>
      <c r="X2330" s="6"/>
    </row>
    <row r="2331" spans="1:24" ht="15.75" customHeight="1">
      <c r="A2331" s="3">
        <v>385229</v>
      </c>
      <c r="B2331" s="7">
        <v>41775.398576388892</v>
      </c>
      <c r="C2331" s="8">
        <v>41775.398576388892</v>
      </c>
      <c r="D2331" s="3" t="s">
        <v>9</v>
      </c>
      <c r="E2331" s="3" t="s">
        <v>15</v>
      </c>
      <c r="F2331" s="3" t="s">
        <v>27</v>
      </c>
      <c r="G2331" s="3" t="s">
        <v>28</v>
      </c>
      <c r="H2331" s="3">
        <v>67100</v>
      </c>
      <c r="V2331" s="4"/>
      <c r="W2331" s="9"/>
      <c r="X2331" s="6"/>
    </row>
    <row r="2332" spans="1:24" ht="15.75" customHeight="1">
      <c r="A2332" s="3">
        <v>180406</v>
      </c>
      <c r="B2332" s="7">
        <v>41785.3983912037</v>
      </c>
      <c r="C2332" s="8">
        <v>41785.3983912037</v>
      </c>
      <c r="D2332" s="3" t="s">
        <v>9</v>
      </c>
      <c r="E2332" s="3" t="s">
        <v>10</v>
      </c>
      <c r="F2332" s="3" t="s">
        <v>34</v>
      </c>
      <c r="G2332" s="3" t="s">
        <v>28</v>
      </c>
      <c r="H2332" s="3">
        <v>67085</v>
      </c>
      <c r="V2332" s="4"/>
      <c r="W2332" s="9"/>
      <c r="X2332" s="6"/>
    </row>
    <row r="2333" spans="1:24" ht="15.75" customHeight="1">
      <c r="A2333" s="3">
        <v>691216</v>
      </c>
      <c r="B2333" s="7">
        <v>41774.414537037039</v>
      </c>
      <c r="C2333" s="8">
        <v>41774.414537037039</v>
      </c>
      <c r="D2333" s="3" t="s">
        <v>29</v>
      </c>
      <c r="E2333" s="3" t="s">
        <v>15</v>
      </c>
      <c r="F2333" s="3" t="s">
        <v>19</v>
      </c>
      <c r="G2333" s="3" t="s">
        <v>32</v>
      </c>
      <c r="H2333" s="3">
        <v>67066</v>
      </c>
      <c r="V2333" s="4"/>
      <c r="W2333" s="9"/>
      <c r="X2333" s="6"/>
    </row>
    <row r="2334" spans="1:24" ht="15.75" customHeight="1">
      <c r="A2334" s="3">
        <v>294190</v>
      </c>
      <c r="B2334" s="7">
        <v>41830.410856481481</v>
      </c>
      <c r="C2334" s="8">
        <v>41830.410856481481</v>
      </c>
      <c r="D2334" s="3" t="s">
        <v>29</v>
      </c>
      <c r="E2334" s="3" t="s">
        <v>10</v>
      </c>
      <c r="F2334" s="3" t="s">
        <v>35</v>
      </c>
      <c r="G2334" s="3" t="s">
        <v>36</v>
      </c>
      <c r="H2334" s="3">
        <v>67051</v>
      </c>
      <c r="V2334" s="4"/>
      <c r="W2334" s="9"/>
      <c r="X2334" s="6"/>
    </row>
    <row r="2335" spans="1:24" ht="15.75" customHeight="1">
      <c r="A2335" s="3">
        <v>635482</v>
      </c>
      <c r="B2335" s="7">
        <v>41834.397175925929</v>
      </c>
      <c r="C2335" s="8">
        <v>41834.397175925929</v>
      </c>
      <c r="D2335" s="3" t="s">
        <v>9</v>
      </c>
      <c r="E2335" s="3" t="s">
        <v>10</v>
      </c>
      <c r="F2335" s="3" t="s">
        <v>27</v>
      </c>
      <c r="G2335" s="3" t="s">
        <v>32</v>
      </c>
      <c r="H2335" s="3">
        <v>67051</v>
      </c>
      <c r="V2335" s="4"/>
      <c r="W2335" s="9"/>
      <c r="X2335" s="6"/>
    </row>
    <row r="2336" spans="1:24" ht="15.75" customHeight="1">
      <c r="A2336" s="3">
        <v>696847</v>
      </c>
      <c r="B2336" s="7">
        <v>41824.392187500001</v>
      </c>
      <c r="C2336" s="8">
        <v>41824.392187500001</v>
      </c>
      <c r="D2336" s="3" t="s">
        <v>9</v>
      </c>
      <c r="E2336" s="3" t="s">
        <v>15</v>
      </c>
      <c r="F2336" s="3" t="s">
        <v>27</v>
      </c>
      <c r="G2336" s="3" t="s">
        <v>28</v>
      </c>
      <c r="H2336" s="3">
        <v>67050</v>
      </c>
      <c r="V2336" s="4"/>
      <c r="W2336" s="9"/>
      <c r="X2336" s="6"/>
    </row>
    <row r="2337" spans="1:24" ht="15.75" customHeight="1">
      <c r="A2337" s="3">
        <v>157956</v>
      </c>
      <c r="B2337" s="7">
        <v>41788.58185185185</v>
      </c>
      <c r="C2337" s="8">
        <v>41788.58185185185</v>
      </c>
      <c r="D2337" s="3" t="s">
        <v>9</v>
      </c>
      <c r="E2337" s="3" t="s">
        <v>15</v>
      </c>
      <c r="F2337" s="3" t="s">
        <v>27</v>
      </c>
      <c r="G2337" s="3" t="s">
        <v>28</v>
      </c>
      <c r="H2337" s="3">
        <v>67035</v>
      </c>
      <c r="V2337" s="4"/>
      <c r="W2337" s="9"/>
      <c r="X2337" s="6"/>
    </row>
    <row r="2338" spans="1:24" ht="15.75" customHeight="1">
      <c r="A2338" s="3">
        <v>372526</v>
      </c>
      <c r="B2338" s="7">
        <v>41834.39947916667</v>
      </c>
      <c r="C2338" s="8">
        <v>41834.39947916667</v>
      </c>
      <c r="D2338" s="3" t="s">
        <v>9</v>
      </c>
      <c r="E2338" s="3" t="s">
        <v>10</v>
      </c>
      <c r="F2338" s="3" t="s">
        <v>27</v>
      </c>
      <c r="G2338" s="3" t="s">
        <v>36</v>
      </c>
      <c r="H2338" s="3">
        <v>67021</v>
      </c>
      <c r="V2338" s="4"/>
      <c r="W2338" s="9"/>
      <c r="X2338" s="6"/>
    </row>
    <row r="2339" spans="1:24" ht="15.75" customHeight="1">
      <c r="A2339" s="3">
        <v>499184</v>
      </c>
      <c r="B2339" s="7">
        <v>41823.586631944447</v>
      </c>
      <c r="C2339" s="8">
        <v>41823.586631944447</v>
      </c>
      <c r="D2339" s="3" t="s">
        <v>29</v>
      </c>
      <c r="E2339" s="3" t="s">
        <v>10</v>
      </c>
      <c r="F2339" s="3" t="s">
        <v>35</v>
      </c>
      <c r="G2339" s="3" t="s">
        <v>16</v>
      </c>
      <c r="H2339" s="3">
        <v>67018</v>
      </c>
      <c r="V2339" s="4"/>
      <c r="W2339" s="9"/>
      <c r="X2339" s="6"/>
    </row>
    <row r="2340" spans="1:24" ht="15.75" customHeight="1">
      <c r="A2340" s="3">
        <v>565233</v>
      </c>
      <c r="B2340" s="7">
        <v>41848.5471412037</v>
      </c>
      <c r="C2340" s="8">
        <v>41848.5471412037</v>
      </c>
      <c r="D2340" s="3" t="s">
        <v>29</v>
      </c>
      <c r="E2340" s="3" t="s">
        <v>15</v>
      </c>
      <c r="F2340" s="3" t="s">
        <v>30</v>
      </c>
      <c r="G2340" s="3" t="s">
        <v>39</v>
      </c>
      <c r="H2340" s="3">
        <v>66989</v>
      </c>
      <c r="V2340" s="4"/>
      <c r="W2340" s="9"/>
      <c r="X2340" s="6"/>
    </row>
    <row r="2341" spans="1:24" ht="15.75" customHeight="1">
      <c r="A2341" s="3">
        <v>245473</v>
      </c>
      <c r="B2341" s="7">
        <v>41773.783391203702</v>
      </c>
      <c r="C2341" s="8">
        <v>41773.783391203702</v>
      </c>
      <c r="D2341" s="3" t="s">
        <v>9</v>
      </c>
      <c r="E2341" s="3" t="s">
        <v>41</v>
      </c>
      <c r="F2341" s="3" t="s">
        <v>19</v>
      </c>
      <c r="G2341" s="3" t="s">
        <v>28</v>
      </c>
      <c r="H2341" s="3">
        <v>66948</v>
      </c>
      <c r="V2341" s="4"/>
      <c r="W2341" s="9"/>
      <c r="X2341" s="6"/>
    </row>
    <row r="2342" spans="1:24" ht="15.75" customHeight="1">
      <c r="A2342" s="3">
        <v>580404</v>
      </c>
      <c r="B2342" s="7">
        <v>41770.751747685186</v>
      </c>
      <c r="C2342" s="8">
        <v>41770.751747685186</v>
      </c>
      <c r="D2342" s="3" t="s">
        <v>9</v>
      </c>
      <c r="E2342" s="3" t="s">
        <v>15</v>
      </c>
      <c r="F2342" s="3" t="s">
        <v>19</v>
      </c>
      <c r="G2342" s="3" t="s">
        <v>28</v>
      </c>
      <c r="H2342" s="3">
        <v>66946</v>
      </c>
      <c r="V2342" s="4"/>
      <c r="W2342" s="9"/>
      <c r="X2342" s="6"/>
    </row>
    <row r="2343" spans="1:24" ht="15.75" customHeight="1">
      <c r="A2343" s="3">
        <v>626743</v>
      </c>
      <c r="B2343" s="7">
        <v>41870.531215277777</v>
      </c>
      <c r="C2343" s="8">
        <v>41870.531215277777</v>
      </c>
      <c r="D2343" s="3" t="s">
        <v>29</v>
      </c>
      <c r="E2343" s="3" t="s">
        <v>15</v>
      </c>
      <c r="F2343" s="3" t="s">
        <v>19</v>
      </c>
      <c r="G2343" s="3" t="s">
        <v>28</v>
      </c>
      <c r="H2343" s="3">
        <v>66914</v>
      </c>
      <c r="V2343" s="4"/>
      <c r="W2343" s="9"/>
      <c r="X2343" s="6"/>
    </row>
    <row r="2344" spans="1:24" ht="15.75" customHeight="1">
      <c r="A2344" s="3">
        <v>312667</v>
      </c>
      <c r="B2344" s="7">
        <v>41851.363356481481</v>
      </c>
      <c r="C2344" s="8">
        <v>41851.363356481481</v>
      </c>
      <c r="D2344" s="3" t="s">
        <v>29</v>
      </c>
      <c r="E2344" s="3" t="s">
        <v>15</v>
      </c>
      <c r="F2344" s="3" t="s">
        <v>19</v>
      </c>
      <c r="G2344" s="3" t="s">
        <v>39</v>
      </c>
      <c r="H2344" s="3">
        <v>66909</v>
      </c>
      <c r="V2344" s="4"/>
      <c r="W2344" s="9"/>
      <c r="X2344" s="6"/>
    </row>
    <row r="2345" spans="1:24" ht="15.75" customHeight="1">
      <c r="A2345" s="3">
        <v>961095</v>
      </c>
      <c r="B2345" s="7">
        <v>41760.778391203705</v>
      </c>
      <c r="C2345" s="8">
        <v>41760.778391203705</v>
      </c>
      <c r="D2345" s="3" t="s">
        <v>29</v>
      </c>
      <c r="E2345" s="3" t="s">
        <v>10</v>
      </c>
      <c r="F2345" s="3" t="s">
        <v>35</v>
      </c>
      <c r="G2345" s="3" t="s">
        <v>28</v>
      </c>
      <c r="H2345" s="3">
        <v>66907</v>
      </c>
      <c r="V2345" s="4"/>
      <c r="W2345" s="9"/>
      <c r="X2345" s="6"/>
    </row>
    <row r="2346" spans="1:24" ht="15.75" customHeight="1">
      <c r="A2346" s="3">
        <v>69119</v>
      </c>
      <c r="B2346" s="7">
        <v>41782.704340277778</v>
      </c>
      <c r="C2346" s="8">
        <v>41782.704340277778</v>
      </c>
      <c r="D2346" s="3" t="s">
        <v>29</v>
      </c>
      <c r="E2346" s="3" t="s">
        <v>10</v>
      </c>
      <c r="F2346" s="3" t="s">
        <v>27</v>
      </c>
      <c r="G2346" s="3" t="s">
        <v>28</v>
      </c>
      <c r="H2346" s="3">
        <v>66892</v>
      </c>
      <c r="V2346" s="4"/>
      <c r="W2346" s="9"/>
      <c r="X2346" s="6"/>
    </row>
    <row r="2347" spans="1:24" ht="15.75" customHeight="1">
      <c r="A2347" s="3">
        <v>677490</v>
      </c>
      <c r="B2347" s="7">
        <v>41820.646134259259</v>
      </c>
      <c r="C2347" s="8">
        <v>41820.646134259259</v>
      </c>
      <c r="D2347" s="3" t="s">
        <v>29</v>
      </c>
      <c r="E2347" s="3" t="s">
        <v>15</v>
      </c>
      <c r="F2347" s="3" t="s">
        <v>27</v>
      </c>
      <c r="G2347" s="3" t="s">
        <v>16</v>
      </c>
      <c r="H2347" s="3">
        <v>66876</v>
      </c>
      <c r="V2347" s="4"/>
      <c r="W2347" s="9"/>
      <c r="X2347" s="6"/>
    </row>
    <row r="2348" spans="1:24" ht="15.75" customHeight="1">
      <c r="A2348" s="3">
        <v>825365</v>
      </c>
      <c r="B2348" s="7">
        <v>41775.740104166667</v>
      </c>
      <c r="C2348" s="8">
        <v>41775.740104166667</v>
      </c>
      <c r="D2348" s="3" t="s">
        <v>29</v>
      </c>
      <c r="E2348" s="3" t="s">
        <v>15</v>
      </c>
      <c r="F2348" s="3" t="s">
        <v>19</v>
      </c>
      <c r="G2348" s="3" t="s">
        <v>26</v>
      </c>
      <c r="H2348" s="3">
        <v>66849</v>
      </c>
      <c r="V2348" s="4"/>
      <c r="W2348" s="9"/>
      <c r="X2348" s="6"/>
    </row>
    <row r="2349" spans="1:24" ht="15.75" customHeight="1">
      <c r="A2349" s="3">
        <v>187773</v>
      </c>
      <c r="B2349" s="7">
        <v>41792.397222222222</v>
      </c>
      <c r="C2349" s="8">
        <v>41792.397222222222</v>
      </c>
      <c r="D2349" s="3" t="s">
        <v>29</v>
      </c>
      <c r="E2349" s="3" t="s">
        <v>15</v>
      </c>
      <c r="F2349" s="3" t="s">
        <v>27</v>
      </c>
      <c r="G2349" s="3" t="s">
        <v>20</v>
      </c>
      <c r="H2349" s="3">
        <v>66781</v>
      </c>
      <c r="V2349" s="4"/>
      <c r="W2349" s="9"/>
      <c r="X2349" s="6"/>
    </row>
    <row r="2350" spans="1:24" ht="15.75" customHeight="1">
      <c r="A2350" s="3">
        <v>629913</v>
      </c>
      <c r="B2350" s="7">
        <v>41794.325798611113</v>
      </c>
      <c r="C2350" s="8">
        <v>41794.325798611113</v>
      </c>
      <c r="D2350" s="3" t="s">
        <v>9</v>
      </c>
      <c r="E2350" s="3" t="s">
        <v>10</v>
      </c>
      <c r="F2350" s="3" t="s">
        <v>27</v>
      </c>
      <c r="G2350" s="3" t="s">
        <v>16</v>
      </c>
      <c r="H2350" s="3">
        <v>66738</v>
      </c>
      <c r="V2350" s="4"/>
      <c r="W2350" s="9"/>
      <c r="X2350" s="6"/>
    </row>
    <row r="2351" spans="1:24" ht="15.75" customHeight="1">
      <c r="A2351" s="3">
        <v>232836</v>
      </c>
      <c r="B2351" s="7">
        <v>41880.596550925926</v>
      </c>
      <c r="C2351" s="8">
        <v>41880.596550925926</v>
      </c>
      <c r="D2351" s="3" t="s">
        <v>29</v>
      </c>
      <c r="E2351" s="3" t="s">
        <v>10</v>
      </c>
      <c r="F2351" s="3" t="s">
        <v>27</v>
      </c>
      <c r="G2351" s="3" t="s">
        <v>28</v>
      </c>
      <c r="H2351" s="3">
        <v>66735</v>
      </c>
      <c r="V2351" s="4"/>
      <c r="W2351" s="9"/>
      <c r="X2351" s="6"/>
    </row>
    <row r="2352" spans="1:24" ht="15.75" customHeight="1">
      <c r="A2352" s="3">
        <v>636370</v>
      </c>
      <c r="B2352" s="7">
        <v>41849.819976851853</v>
      </c>
      <c r="C2352" s="8">
        <v>41849.819976851853</v>
      </c>
      <c r="D2352" s="3" t="s">
        <v>9</v>
      </c>
      <c r="E2352" s="3" t="s">
        <v>10</v>
      </c>
      <c r="F2352" s="3" t="s">
        <v>33</v>
      </c>
      <c r="G2352" s="3" t="s">
        <v>36</v>
      </c>
      <c r="H2352" s="3">
        <v>66728</v>
      </c>
      <c r="V2352" s="4"/>
      <c r="W2352" s="9"/>
      <c r="X2352" s="6"/>
    </row>
    <row r="2353" spans="1:24" ht="15.75" customHeight="1">
      <c r="A2353" s="3">
        <v>79156</v>
      </c>
      <c r="B2353" s="7">
        <v>41870.679699074077</v>
      </c>
      <c r="C2353" s="8">
        <v>41870.679699074077</v>
      </c>
      <c r="D2353" s="3" t="s">
        <v>29</v>
      </c>
      <c r="E2353" s="3" t="s">
        <v>10</v>
      </c>
      <c r="F2353" s="3" t="s">
        <v>34</v>
      </c>
      <c r="G2353" s="3" t="s">
        <v>16</v>
      </c>
      <c r="H2353" s="3">
        <v>66701</v>
      </c>
      <c r="V2353" s="4"/>
      <c r="W2353" s="9"/>
      <c r="X2353" s="6"/>
    </row>
    <row r="2354" spans="1:24" ht="15.75" customHeight="1">
      <c r="A2354" s="3">
        <v>479883</v>
      </c>
      <c r="B2354" s="7">
        <v>41857.024363425924</v>
      </c>
      <c r="C2354" s="8">
        <v>41857.024363425924</v>
      </c>
      <c r="D2354" s="3" t="s">
        <v>9</v>
      </c>
      <c r="E2354" s="3" t="s">
        <v>10</v>
      </c>
      <c r="F2354" s="3" t="s">
        <v>34</v>
      </c>
      <c r="G2354" s="3" t="s">
        <v>26</v>
      </c>
      <c r="H2354" s="3">
        <v>66692</v>
      </c>
      <c r="V2354" s="4"/>
      <c r="W2354" s="9"/>
      <c r="X2354" s="6"/>
    </row>
    <row r="2355" spans="1:24" ht="15.75" customHeight="1">
      <c r="A2355" s="3">
        <v>665487</v>
      </c>
      <c r="B2355" s="7">
        <v>41862.447013888886</v>
      </c>
      <c r="C2355" s="8">
        <v>41862.447013888886</v>
      </c>
      <c r="D2355" s="3" t="s">
        <v>9</v>
      </c>
      <c r="E2355" s="3" t="s">
        <v>15</v>
      </c>
      <c r="F2355" s="3" t="s">
        <v>27</v>
      </c>
      <c r="G2355" s="3" t="s">
        <v>26</v>
      </c>
      <c r="H2355" s="3">
        <v>66678</v>
      </c>
      <c r="V2355" s="4"/>
      <c r="W2355" s="9"/>
      <c r="X2355" s="6"/>
    </row>
    <row r="2356" spans="1:24" ht="15.75" customHeight="1">
      <c r="A2356" s="3">
        <v>594973</v>
      </c>
      <c r="B2356" s="7">
        <v>41869.769085648149</v>
      </c>
      <c r="C2356" s="8">
        <v>41869.769085648149</v>
      </c>
      <c r="D2356" s="3" t="s">
        <v>29</v>
      </c>
      <c r="E2356" s="3" t="s">
        <v>10</v>
      </c>
      <c r="F2356" s="3" t="s">
        <v>11</v>
      </c>
      <c r="G2356" s="3" t="s">
        <v>16</v>
      </c>
      <c r="H2356" s="3">
        <v>66665</v>
      </c>
      <c r="V2356" s="4"/>
      <c r="W2356" s="9"/>
      <c r="X2356" s="6"/>
    </row>
    <row r="2357" spans="1:24" ht="15.75" customHeight="1">
      <c r="A2357" s="3">
        <v>874563</v>
      </c>
      <c r="B2357" s="7">
        <v>41785.340648148151</v>
      </c>
      <c r="C2357" s="8">
        <v>41785.340648148151</v>
      </c>
      <c r="D2357" s="3" t="s">
        <v>29</v>
      </c>
      <c r="E2357" s="3" t="s">
        <v>15</v>
      </c>
      <c r="F2357" s="3" t="s">
        <v>33</v>
      </c>
      <c r="G2357" s="3" t="s">
        <v>20</v>
      </c>
      <c r="H2357" s="3">
        <v>66660</v>
      </c>
      <c r="V2357" s="4"/>
      <c r="W2357" s="9"/>
      <c r="X2357" s="6"/>
    </row>
    <row r="2358" spans="1:24" ht="15.75" customHeight="1">
      <c r="A2358" s="3">
        <v>34205</v>
      </c>
      <c r="B2358" s="7">
        <v>41768.456064814818</v>
      </c>
      <c r="C2358" s="8">
        <v>41768.456064814818</v>
      </c>
      <c r="D2358" s="3" t="s">
        <v>9</v>
      </c>
      <c r="E2358" s="3" t="s">
        <v>15</v>
      </c>
      <c r="F2358" s="3" t="s">
        <v>19</v>
      </c>
      <c r="G2358" s="3" t="s">
        <v>16</v>
      </c>
      <c r="H2358" s="3">
        <v>66648</v>
      </c>
      <c r="V2358" s="4"/>
      <c r="W2358" s="9"/>
      <c r="X2358" s="6"/>
    </row>
    <row r="2359" spans="1:24" ht="15.75" customHeight="1">
      <c r="A2359" s="3">
        <v>634304</v>
      </c>
      <c r="B2359" s="7">
        <v>41795.752557870372</v>
      </c>
      <c r="C2359" s="8">
        <v>41795.752557870372</v>
      </c>
      <c r="D2359" s="3" t="s">
        <v>9</v>
      </c>
      <c r="E2359" s="3" t="s">
        <v>10</v>
      </c>
      <c r="F2359" s="3" t="s">
        <v>27</v>
      </c>
      <c r="G2359" s="3" t="s">
        <v>31</v>
      </c>
      <c r="H2359" s="3">
        <v>66637</v>
      </c>
      <c r="V2359" s="4"/>
      <c r="W2359" s="9"/>
      <c r="X2359" s="6"/>
    </row>
    <row r="2360" spans="1:24" ht="15.75" customHeight="1">
      <c r="A2360" s="3">
        <v>700608</v>
      </c>
      <c r="B2360" s="7">
        <v>41837.705729166664</v>
      </c>
      <c r="C2360" s="8">
        <v>41837.705729166664</v>
      </c>
      <c r="D2360" s="3" t="s">
        <v>9</v>
      </c>
      <c r="E2360" s="3" t="s">
        <v>10</v>
      </c>
      <c r="F2360" s="3" t="s">
        <v>33</v>
      </c>
      <c r="G2360" s="3" t="s">
        <v>28</v>
      </c>
      <c r="H2360" s="3">
        <v>66629</v>
      </c>
      <c r="V2360" s="4"/>
      <c r="W2360" s="9"/>
      <c r="X2360" s="6"/>
    </row>
    <row r="2361" spans="1:24" ht="15.75" customHeight="1">
      <c r="A2361" s="3">
        <v>524904</v>
      </c>
      <c r="B2361" s="7">
        <v>41788.37263888889</v>
      </c>
      <c r="C2361" s="8">
        <v>41788.37263888889</v>
      </c>
      <c r="D2361" s="3" t="s">
        <v>29</v>
      </c>
      <c r="E2361" s="3" t="s">
        <v>10</v>
      </c>
      <c r="F2361" s="3" t="s">
        <v>38</v>
      </c>
      <c r="G2361" s="3" t="s">
        <v>28</v>
      </c>
      <c r="H2361" s="3">
        <v>66608</v>
      </c>
      <c r="V2361" s="4"/>
      <c r="W2361" s="9"/>
      <c r="X2361" s="6"/>
    </row>
    <row r="2362" spans="1:24" ht="15.75" customHeight="1">
      <c r="A2362" s="3">
        <v>475558</v>
      </c>
      <c r="B2362" s="7">
        <v>41816.516805555555</v>
      </c>
      <c r="C2362" s="8">
        <v>41816.516805555555</v>
      </c>
      <c r="D2362" s="3" t="s">
        <v>9</v>
      </c>
      <c r="E2362" s="3" t="s">
        <v>10</v>
      </c>
      <c r="F2362" s="3" t="s">
        <v>27</v>
      </c>
      <c r="G2362" s="3" t="s">
        <v>26</v>
      </c>
      <c r="H2362" s="3">
        <v>66607</v>
      </c>
      <c r="V2362" s="4"/>
      <c r="W2362" s="9"/>
      <c r="X2362" s="6"/>
    </row>
    <row r="2363" spans="1:24" ht="15.75" customHeight="1">
      <c r="A2363" s="3">
        <v>246417</v>
      </c>
      <c r="B2363" s="7">
        <v>41879.691655092596</v>
      </c>
      <c r="C2363" s="8">
        <v>41879.691655092596</v>
      </c>
      <c r="D2363" s="3" t="s">
        <v>29</v>
      </c>
      <c r="E2363" s="3" t="s">
        <v>10</v>
      </c>
      <c r="F2363" s="3" t="s">
        <v>19</v>
      </c>
      <c r="G2363" s="3" t="s">
        <v>32</v>
      </c>
      <c r="H2363" s="3">
        <v>66605</v>
      </c>
      <c r="V2363" s="4"/>
      <c r="W2363" s="9"/>
      <c r="X2363" s="6"/>
    </row>
    <row r="2364" spans="1:24" ht="15.75" customHeight="1">
      <c r="A2364" s="3">
        <v>890060</v>
      </c>
      <c r="B2364" s="7">
        <v>41771.398668981485</v>
      </c>
      <c r="C2364" s="8">
        <v>41771.398668981485</v>
      </c>
      <c r="D2364" s="3" t="s">
        <v>29</v>
      </c>
      <c r="E2364" s="3" t="s">
        <v>10</v>
      </c>
      <c r="F2364" s="3" t="s">
        <v>19</v>
      </c>
      <c r="G2364" s="3" t="s">
        <v>39</v>
      </c>
      <c r="H2364" s="3">
        <v>66603</v>
      </c>
      <c r="V2364" s="4"/>
      <c r="W2364" s="9"/>
      <c r="X2364" s="6"/>
    </row>
    <row r="2365" spans="1:24" ht="15.75" customHeight="1">
      <c r="A2365" s="3">
        <v>868701</v>
      </c>
      <c r="B2365" s="7">
        <v>41838.597013888888</v>
      </c>
      <c r="C2365" s="8">
        <v>41838.597013888888</v>
      </c>
      <c r="D2365" s="3" t="s">
        <v>29</v>
      </c>
      <c r="E2365" s="3" t="s">
        <v>10</v>
      </c>
      <c r="F2365" s="3" t="s">
        <v>19</v>
      </c>
      <c r="G2365" s="3" t="s">
        <v>39</v>
      </c>
      <c r="H2365" s="3">
        <v>66602</v>
      </c>
      <c r="V2365" s="4"/>
      <c r="W2365" s="9"/>
      <c r="X2365" s="6"/>
    </row>
    <row r="2366" spans="1:24" ht="15.75" customHeight="1">
      <c r="A2366" s="3">
        <v>812365</v>
      </c>
      <c r="B2366" s="7">
        <v>41810.342905092592</v>
      </c>
      <c r="C2366" s="8">
        <v>41810.342905092592</v>
      </c>
      <c r="D2366" s="3" t="s">
        <v>9</v>
      </c>
      <c r="E2366" s="3" t="s">
        <v>15</v>
      </c>
      <c r="F2366" s="3" t="s">
        <v>27</v>
      </c>
      <c r="G2366" s="3" t="s">
        <v>26</v>
      </c>
      <c r="H2366" s="3">
        <v>66600</v>
      </c>
      <c r="V2366" s="4"/>
      <c r="W2366" s="9"/>
      <c r="X2366" s="6"/>
    </row>
    <row r="2367" spans="1:24" ht="15.75" customHeight="1">
      <c r="A2367" s="3">
        <v>322530</v>
      </c>
      <c r="B2367" s="7">
        <v>41838.533043981479</v>
      </c>
      <c r="C2367" s="8">
        <v>41838.533043981479</v>
      </c>
      <c r="D2367" s="3" t="s">
        <v>9</v>
      </c>
      <c r="E2367" s="3" t="s">
        <v>15</v>
      </c>
      <c r="F2367" s="3" t="s">
        <v>27</v>
      </c>
      <c r="G2367" s="3" t="s">
        <v>16</v>
      </c>
      <c r="H2367" s="3">
        <v>66589</v>
      </c>
      <c r="V2367" s="4"/>
      <c r="W2367" s="9"/>
      <c r="X2367" s="6"/>
    </row>
    <row r="2368" spans="1:24" ht="15.75" customHeight="1">
      <c r="A2368" s="3">
        <v>152197</v>
      </c>
      <c r="B2368" s="7">
        <v>41760.652719907404</v>
      </c>
      <c r="C2368" s="8">
        <v>41760.652719907404</v>
      </c>
      <c r="D2368" s="3" t="s">
        <v>29</v>
      </c>
      <c r="E2368" s="3" t="s">
        <v>37</v>
      </c>
      <c r="F2368" s="3" t="s">
        <v>34</v>
      </c>
      <c r="G2368" s="3" t="s">
        <v>23</v>
      </c>
      <c r="H2368" s="3">
        <v>66569</v>
      </c>
      <c r="V2368" s="4"/>
      <c r="W2368" s="9"/>
      <c r="X2368" s="6"/>
    </row>
    <row r="2369" spans="1:24" ht="15.75" customHeight="1">
      <c r="A2369" s="3">
        <v>195343</v>
      </c>
      <c r="B2369" s="7">
        <v>41812.608993055554</v>
      </c>
      <c r="C2369" s="8">
        <v>41812.608993055554</v>
      </c>
      <c r="D2369" s="3" t="s">
        <v>9</v>
      </c>
      <c r="E2369" s="3" t="s">
        <v>10</v>
      </c>
      <c r="F2369" s="3" t="s">
        <v>27</v>
      </c>
      <c r="G2369" s="3" t="s">
        <v>31</v>
      </c>
      <c r="H2369" s="3">
        <v>66540</v>
      </c>
      <c r="V2369" s="4"/>
      <c r="W2369" s="9"/>
      <c r="X2369" s="6"/>
    </row>
    <row r="2370" spans="1:24" ht="15.75" customHeight="1">
      <c r="A2370" s="3">
        <v>575292</v>
      </c>
      <c r="B2370" s="7">
        <v>41823.701851851853</v>
      </c>
      <c r="C2370" s="8">
        <v>41823.701851851853</v>
      </c>
      <c r="D2370" s="3" t="s">
        <v>9</v>
      </c>
      <c r="E2370" s="3" t="s">
        <v>10</v>
      </c>
      <c r="F2370" s="3" t="s">
        <v>35</v>
      </c>
      <c r="G2370" s="3" t="s">
        <v>26</v>
      </c>
      <c r="H2370" s="3">
        <v>66536</v>
      </c>
      <c r="V2370" s="4"/>
      <c r="W2370" s="9"/>
      <c r="X2370" s="6"/>
    </row>
    <row r="2371" spans="1:24" ht="15.75" customHeight="1">
      <c r="A2371" s="3">
        <v>434830</v>
      </c>
      <c r="B2371" s="7">
        <v>41796.188321759262</v>
      </c>
      <c r="C2371" s="8">
        <v>41796.188321759262</v>
      </c>
      <c r="D2371" s="3" t="s">
        <v>9</v>
      </c>
      <c r="E2371" s="3" t="s">
        <v>15</v>
      </c>
      <c r="F2371" s="3" t="s">
        <v>27</v>
      </c>
      <c r="G2371" s="3" t="s">
        <v>39</v>
      </c>
      <c r="H2371" s="3">
        <v>66521</v>
      </c>
      <c r="V2371" s="4"/>
      <c r="W2371" s="9"/>
      <c r="X2371" s="6"/>
    </row>
    <row r="2372" spans="1:24" ht="15.75" customHeight="1">
      <c r="A2372" s="3">
        <v>44958</v>
      </c>
      <c r="B2372" s="7">
        <v>41834.396886574075</v>
      </c>
      <c r="C2372" s="8">
        <v>41834.396886574075</v>
      </c>
      <c r="D2372" s="3" t="s">
        <v>9</v>
      </c>
      <c r="E2372" s="3" t="s">
        <v>15</v>
      </c>
      <c r="F2372" s="3" t="s">
        <v>27</v>
      </c>
      <c r="G2372" s="3" t="s">
        <v>28</v>
      </c>
      <c r="H2372" s="3">
        <v>66517</v>
      </c>
      <c r="V2372" s="4"/>
      <c r="W2372" s="9"/>
      <c r="X2372" s="6"/>
    </row>
    <row r="2373" spans="1:24" ht="15.75" customHeight="1">
      <c r="A2373" s="3">
        <v>893448</v>
      </c>
      <c r="B2373" s="7">
        <v>41866.719942129632</v>
      </c>
      <c r="C2373" s="8">
        <v>41866.719942129632</v>
      </c>
      <c r="D2373" s="3" t="s">
        <v>29</v>
      </c>
      <c r="E2373" s="3" t="s">
        <v>10</v>
      </c>
      <c r="F2373" s="3" t="s">
        <v>19</v>
      </c>
      <c r="G2373" s="3" t="s">
        <v>20</v>
      </c>
      <c r="H2373" s="3">
        <v>66474</v>
      </c>
      <c r="V2373" s="4"/>
      <c r="W2373" s="9"/>
      <c r="X2373" s="6"/>
    </row>
    <row r="2374" spans="1:24" ht="15.75" customHeight="1">
      <c r="A2374" s="3">
        <v>52077</v>
      </c>
      <c r="B2374" s="7">
        <v>41764.399837962963</v>
      </c>
      <c r="C2374" s="8">
        <v>41764.399837962963</v>
      </c>
      <c r="D2374" s="3" t="s">
        <v>29</v>
      </c>
      <c r="E2374" s="3" t="s">
        <v>10</v>
      </c>
      <c r="F2374" s="3" t="s">
        <v>27</v>
      </c>
      <c r="G2374" s="3" t="s">
        <v>26</v>
      </c>
      <c r="H2374" s="3">
        <v>66442</v>
      </c>
      <c r="V2374" s="4"/>
      <c r="W2374" s="9"/>
      <c r="X2374" s="6"/>
    </row>
    <row r="2375" spans="1:24" ht="15.75" customHeight="1">
      <c r="A2375" s="3">
        <v>792207</v>
      </c>
      <c r="B2375" s="7">
        <v>41845.453067129631</v>
      </c>
      <c r="C2375" s="8">
        <v>41845.453067129631</v>
      </c>
      <c r="D2375" s="3" t="s">
        <v>9</v>
      </c>
      <c r="E2375" s="3" t="s">
        <v>10</v>
      </c>
      <c r="F2375" s="3" t="s">
        <v>33</v>
      </c>
      <c r="G2375" s="3" t="s">
        <v>16</v>
      </c>
      <c r="H2375" s="3">
        <v>66439</v>
      </c>
      <c r="V2375" s="4"/>
      <c r="W2375" s="9"/>
      <c r="X2375" s="6"/>
    </row>
    <row r="2376" spans="1:24" ht="15.75" customHeight="1">
      <c r="A2376" s="3">
        <v>926957</v>
      </c>
      <c r="B2376" s="7">
        <v>41775.747870370367</v>
      </c>
      <c r="C2376" s="8">
        <v>41775.747870370367</v>
      </c>
      <c r="D2376" s="3" t="s">
        <v>9</v>
      </c>
      <c r="E2376" s="3" t="s">
        <v>15</v>
      </c>
      <c r="F2376" s="3" t="s">
        <v>27</v>
      </c>
      <c r="G2376" s="3" t="s">
        <v>36</v>
      </c>
      <c r="H2376" s="3">
        <v>66430</v>
      </c>
      <c r="V2376" s="4"/>
      <c r="W2376" s="9"/>
      <c r="X2376" s="6"/>
    </row>
    <row r="2377" spans="1:24" ht="15.75" customHeight="1">
      <c r="A2377" s="3">
        <v>427635</v>
      </c>
      <c r="B2377" s="7">
        <v>41786.399085648147</v>
      </c>
      <c r="C2377" s="8">
        <v>41786.399085648147</v>
      </c>
      <c r="D2377" s="3" t="s">
        <v>29</v>
      </c>
      <c r="E2377" s="3" t="s">
        <v>15</v>
      </c>
      <c r="F2377" s="3" t="s">
        <v>19</v>
      </c>
      <c r="G2377" s="3" t="s">
        <v>16</v>
      </c>
      <c r="H2377" s="3">
        <v>66424</v>
      </c>
      <c r="V2377" s="4"/>
      <c r="W2377" s="9"/>
      <c r="X2377" s="6"/>
    </row>
    <row r="2378" spans="1:24" ht="15.75" customHeight="1">
      <c r="A2378" s="3">
        <v>635146</v>
      </c>
      <c r="B2378" s="7">
        <v>41852.69159722222</v>
      </c>
      <c r="C2378" s="8">
        <v>41852.69159722222</v>
      </c>
      <c r="D2378" s="3" t="s">
        <v>9</v>
      </c>
      <c r="E2378" s="3" t="s">
        <v>15</v>
      </c>
      <c r="F2378" s="3" t="s">
        <v>19</v>
      </c>
      <c r="G2378" s="3" t="s">
        <v>31</v>
      </c>
      <c r="H2378" s="3">
        <v>66408</v>
      </c>
      <c r="V2378" s="4"/>
      <c r="W2378" s="9"/>
      <c r="X2378" s="6"/>
    </row>
    <row r="2379" spans="1:24" ht="15.75" customHeight="1">
      <c r="A2379" s="3">
        <v>600601</v>
      </c>
      <c r="B2379" s="7">
        <v>41817.320416666669</v>
      </c>
      <c r="C2379" s="8">
        <v>41817.320416666669</v>
      </c>
      <c r="D2379" s="3" t="s">
        <v>9</v>
      </c>
      <c r="E2379" s="3" t="s">
        <v>15</v>
      </c>
      <c r="F2379" s="3" t="s">
        <v>19</v>
      </c>
      <c r="G2379" s="3" t="s">
        <v>28</v>
      </c>
      <c r="H2379" s="3">
        <v>66395</v>
      </c>
      <c r="V2379" s="4"/>
      <c r="W2379" s="9"/>
      <c r="X2379" s="6"/>
    </row>
    <row r="2380" spans="1:24" ht="15.75" customHeight="1">
      <c r="A2380" s="3">
        <v>662943</v>
      </c>
      <c r="B2380" s="7">
        <v>41809.39984953704</v>
      </c>
      <c r="C2380" s="8">
        <v>41809.39984953704</v>
      </c>
      <c r="D2380" s="3" t="s">
        <v>29</v>
      </c>
      <c r="E2380" s="3" t="s">
        <v>10</v>
      </c>
      <c r="F2380" s="3" t="s">
        <v>35</v>
      </c>
      <c r="G2380" s="3" t="s">
        <v>28</v>
      </c>
      <c r="H2380" s="3">
        <v>66388</v>
      </c>
      <c r="V2380" s="4"/>
      <c r="W2380" s="9"/>
      <c r="X2380" s="6"/>
    </row>
    <row r="2381" spans="1:24" ht="15.75" customHeight="1">
      <c r="A2381" s="3">
        <v>710529</v>
      </c>
      <c r="B2381" s="7">
        <v>41773.560659722221</v>
      </c>
      <c r="C2381" s="8">
        <v>41773.560659722221</v>
      </c>
      <c r="D2381" s="3" t="s">
        <v>9</v>
      </c>
      <c r="E2381" s="3" t="s">
        <v>37</v>
      </c>
      <c r="F2381" s="3" t="s">
        <v>19</v>
      </c>
      <c r="G2381" s="3" t="s">
        <v>26</v>
      </c>
      <c r="H2381" s="3">
        <v>66337</v>
      </c>
      <c r="V2381" s="4"/>
      <c r="W2381" s="9"/>
      <c r="X2381" s="6"/>
    </row>
    <row r="2382" spans="1:24" ht="15.75" customHeight="1">
      <c r="A2382" s="3">
        <v>118021</v>
      </c>
      <c r="B2382" s="7">
        <v>41817.751504629632</v>
      </c>
      <c r="C2382" s="8">
        <v>41817.751504629632</v>
      </c>
      <c r="D2382" s="3" t="s">
        <v>29</v>
      </c>
      <c r="E2382" s="3" t="s">
        <v>15</v>
      </c>
      <c r="F2382" s="3" t="s">
        <v>19</v>
      </c>
      <c r="G2382" s="3" t="s">
        <v>20</v>
      </c>
      <c r="H2382" s="3">
        <v>66336</v>
      </c>
      <c r="V2382" s="4"/>
      <c r="W2382" s="9"/>
      <c r="X2382" s="6"/>
    </row>
    <row r="2383" spans="1:24" ht="15.75" customHeight="1">
      <c r="A2383" s="3">
        <v>735524</v>
      </c>
      <c r="B2383" s="7">
        <v>41768.79791666667</v>
      </c>
      <c r="C2383" s="8">
        <v>41768.79791666667</v>
      </c>
      <c r="D2383" s="3" t="s">
        <v>9</v>
      </c>
      <c r="E2383" s="3" t="s">
        <v>37</v>
      </c>
      <c r="F2383" s="3" t="s">
        <v>27</v>
      </c>
      <c r="G2383" s="3" t="s">
        <v>39</v>
      </c>
      <c r="H2383" s="3">
        <v>66299</v>
      </c>
      <c r="V2383" s="4"/>
      <c r="W2383" s="9"/>
      <c r="X2383" s="6"/>
    </row>
    <row r="2384" spans="1:24" ht="15.75" customHeight="1">
      <c r="A2384" s="3">
        <v>154263</v>
      </c>
      <c r="B2384" s="7">
        <v>41760.669004629628</v>
      </c>
      <c r="C2384" s="8">
        <v>41760.669004629628</v>
      </c>
      <c r="D2384" s="3" t="s">
        <v>9</v>
      </c>
      <c r="E2384" s="3" t="s">
        <v>15</v>
      </c>
      <c r="F2384" s="3" t="s">
        <v>19</v>
      </c>
      <c r="G2384" s="3" t="s">
        <v>26</v>
      </c>
      <c r="H2384" s="3">
        <v>66298</v>
      </c>
      <c r="V2384" s="4"/>
      <c r="W2384" s="9"/>
      <c r="X2384" s="6"/>
    </row>
    <row r="2385" spans="1:24" ht="15.75" customHeight="1">
      <c r="A2385" s="3">
        <v>833080</v>
      </c>
      <c r="B2385" s="7">
        <v>41855.397210648145</v>
      </c>
      <c r="C2385" s="8">
        <v>41855.397210648145</v>
      </c>
      <c r="D2385" s="3" t="s">
        <v>9</v>
      </c>
      <c r="E2385" s="3" t="s">
        <v>37</v>
      </c>
      <c r="F2385" s="3" t="s">
        <v>19</v>
      </c>
      <c r="G2385" s="3" t="s">
        <v>28</v>
      </c>
      <c r="H2385" s="3">
        <v>66297</v>
      </c>
      <c r="V2385" s="4"/>
      <c r="W2385" s="9"/>
      <c r="X2385" s="6"/>
    </row>
    <row r="2386" spans="1:24" ht="15.75" customHeight="1">
      <c r="A2386" s="3">
        <v>947445</v>
      </c>
      <c r="B2386" s="7">
        <v>41837.335289351853</v>
      </c>
      <c r="C2386" s="8">
        <v>41837.335289351853</v>
      </c>
      <c r="D2386" s="3" t="s">
        <v>9</v>
      </c>
      <c r="E2386" s="3" t="s">
        <v>15</v>
      </c>
      <c r="F2386" s="3" t="s">
        <v>27</v>
      </c>
      <c r="G2386" s="3" t="s">
        <v>26</v>
      </c>
      <c r="H2386" s="3">
        <v>66288</v>
      </c>
      <c r="V2386" s="4"/>
      <c r="W2386" s="9"/>
      <c r="X2386" s="6"/>
    </row>
    <row r="2387" spans="1:24" ht="15.75" customHeight="1">
      <c r="A2387" s="3">
        <v>615653</v>
      </c>
      <c r="B2387" s="7">
        <v>41808.147592592592</v>
      </c>
      <c r="C2387" s="8">
        <v>41808.147592592592</v>
      </c>
      <c r="D2387" s="3" t="s">
        <v>9</v>
      </c>
      <c r="E2387" s="3" t="s">
        <v>10</v>
      </c>
      <c r="F2387" s="3" t="s">
        <v>19</v>
      </c>
      <c r="G2387" s="3" t="s">
        <v>26</v>
      </c>
      <c r="H2387" s="3">
        <v>66262</v>
      </c>
      <c r="V2387" s="4"/>
      <c r="W2387" s="9"/>
      <c r="X2387" s="6"/>
    </row>
    <row r="2388" spans="1:24" ht="15.75" customHeight="1">
      <c r="A2388" s="3">
        <v>139656</v>
      </c>
      <c r="B2388" s="7">
        <v>41856.36891203704</v>
      </c>
      <c r="C2388" s="8">
        <v>41856.36891203704</v>
      </c>
      <c r="D2388" s="3" t="s">
        <v>9</v>
      </c>
      <c r="E2388" s="3" t="s">
        <v>15</v>
      </c>
      <c r="F2388" s="3" t="s">
        <v>34</v>
      </c>
      <c r="G2388" s="3" t="s">
        <v>26</v>
      </c>
      <c r="H2388" s="3">
        <v>66220</v>
      </c>
      <c r="V2388" s="4"/>
      <c r="W2388" s="9"/>
      <c r="X2388" s="6"/>
    </row>
    <row r="2389" spans="1:24" ht="15.75" customHeight="1">
      <c r="A2389" s="3">
        <v>808296</v>
      </c>
      <c r="B2389" s="7">
        <v>41825.468877314815</v>
      </c>
      <c r="C2389" s="8">
        <v>41825.468877314815</v>
      </c>
      <c r="D2389" s="3" t="s">
        <v>9</v>
      </c>
      <c r="E2389" s="3" t="s">
        <v>10</v>
      </c>
      <c r="F2389" s="3" t="s">
        <v>19</v>
      </c>
      <c r="G2389" s="3" t="s">
        <v>28</v>
      </c>
      <c r="H2389" s="3">
        <v>66220</v>
      </c>
      <c r="V2389" s="4"/>
      <c r="W2389" s="9"/>
      <c r="X2389" s="6"/>
    </row>
    <row r="2390" spans="1:24" ht="15.75" customHeight="1">
      <c r="A2390" s="3">
        <v>110069</v>
      </c>
      <c r="B2390" s="7">
        <v>41829.576574074075</v>
      </c>
      <c r="C2390" s="8">
        <v>41829.576574074075</v>
      </c>
      <c r="D2390" s="3" t="s">
        <v>9</v>
      </c>
      <c r="E2390" s="3" t="s">
        <v>15</v>
      </c>
      <c r="F2390" s="3" t="s">
        <v>34</v>
      </c>
      <c r="G2390" s="3" t="s">
        <v>26</v>
      </c>
      <c r="H2390" s="3">
        <v>66202</v>
      </c>
      <c r="V2390" s="4"/>
      <c r="W2390" s="9"/>
      <c r="X2390" s="6"/>
    </row>
    <row r="2391" spans="1:24" ht="15.75" customHeight="1">
      <c r="A2391" s="3">
        <v>724771</v>
      </c>
      <c r="B2391" s="7">
        <v>41813.427060185182</v>
      </c>
      <c r="C2391" s="8">
        <v>41813.427060185182</v>
      </c>
      <c r="D2391" s="3" t="s">
        <v>29</v>
      </c>
      <c r="E2391" s="3" t="s">
        <v>15</v>
      </c>
      <c r="F2391" s="3" t="s">
        <v>34</v>
      </c>
      <c r="G2391" s="3" t="s">
        <v>39</v>
      </c>
      <c r="H2391" s="3">
        <v>66193</v>
      </c>
      <c r="V2391" s="4"/>
      <c r="W2391" s="9"/>
      <c r="X2391" s="6"/>
    </row>
    <row r="2392" spans="1:24" ht="15.75" customHeight="1">
      <c r="A2392" s="3">
        <v>698780</v>
      </c>
      <c r="B2392" s="7">
        <v>41870.560578703706</v>
      </c>
      <c r="C2392" s="8">
        <v>41870.560578703706</v>
      </c>
      <c r="D2392" s="3" t="s">
        <v>29</v>
      </c>
      <c r="E2392" s="3" t="s">
        <v>15</v>
      </c>
      <c r="F2392" s="3" t="s">
        <v>27</v>
      </c>
      <c r="G2392" s="3" t="s">
        <v>28</v>
      </c>
      <c r="H2392" s="3">
        <v>66192</v>
      </c>
      <c r="V2392" s="4"/>
      <c r="W2392" s="9"/>
      <c r="X2392" s="6"/>
    </row>
    <row r="2393" spans="1:24" ht="15.75" customHeight="1">
      <c r="A2393" s="3">
        <v>458506</v>
      </c>
      <c r="B2393" s="7">
        <v>41859.497118055559</v>
      </c>
      <c r="C2393" s="8">
        <v>41859.497118055559</v>
      </c>
      <c r="D2393" s="3" t="s">
        <v>29</v>
      </c>
      <c r="E2393" s="3" t="s">
        <v>15</v>
      </c>
      <c r="F2393" s="3" t="s">
        <v>30</v>
      </c>
      <c r="G2393" s="3" t="s">
        <v>28</v>
      </c>
      <c r="H2393" s="3">
        <v>66187</v>
      </c>
      <c r="V2393" s="4"/>
      <c r="W2393" s="9"/>
      <c r="X2393" s="6"/>
    </row>
    <row r="2394" spans="1:24" ht="15.75" customHeight="1">
      <c r="A2394" s="3">
        <v>540505</v>
      </c>
      <c r="B2394" s="7">
        <v>41852.398310185185</v>
      </c>
      <c r="C2394" s="8">
        <v>41852.398310185185</v>
      </c>
      <c r="D2394" s="3" t="s">
        <v>9</v>
      </c>
      <c r="E2394" s="3" t="s">
        <v>15</v>
      </c>
      <c r="F2394" s="3" t="s">
        <v>19</v>
      </c>
      <c r="G2394" s="3" t="s">
        <v>16</v>
      </c>
      <c r="H2394" s="3">
        <v>66180</v>
      </c>
      <c r="V2394" s="4"/>
      <c r="W2394" s="9"/>
      <c r="X2394" s="6"/>
    </row>
    <row r="2395" spans="1:24" ht="15.75" customHeight="1">
      <c r="A2395" s="3">
        <v>449101</v>
      </c>
      <c r="B2395" s="7">
        <v>41809.710717592592</v>
      </c>
      <c r="C2395" s="8">
        <v>41809.710717592592</v>
      </c>
      <c r="D2395" s="3" t="s">
        <v>9</v>
      </c>
      <c r="E2395" s="3" t="s">
        <v>15</v>
      </c>
      <c r="F2395" s="3" t="s">
        <v>19</v>
      </c>
      <c r="G2395" s="3" t="s">
        <v>39</v>
      </c>
      <c r="H2395" s="3">
        <v>66125</v>
      </c>
      <c r="V2395" s="4"/>
      <c r="W2395" s="9"/>
      <c r="X2395" s="6"/>
    </row>
    <row r="2396" spans="1:24" ht="15.75" customHeight="1">
      <c r="A2396" s="3">
        <v>427831</v>
      </c>
      <c r="B2396" s="7">
        <v>41808.507650462961</v>
      </c>
      <c r="C2396" s="8">
        <v>41808.507650462961</v>
      </c>
      <c r="D2396" s="3" t="s">
        <v>29</v>
      </c>
      <c r="E2396" s="3" t="s">
        <v>15</v>
      </c>
      <c r="F2396" s="3" t="s">
        <v>27</v>
      </c>
      <c r="G2396" s="3" t="s">
        <v>26</v>
      </c>
      <c r="H2396" s="3">
        <v>66048</v>
      </c>
      <c r="V2396" s="4"/>
      <c r="W2396" s="9"/>
      <c r="X2396" s="6"/>
    </row>
    <row r="2397" spans="1:24" ht="15.75" customHeight="1">
      <c r="A2397" s="3">
        <v>238907</v>
      </c>
      <c r="B2397" s="7">
        <v>41865.396909722222</v>
      </c>
      <c r="C2397" s="8">
        <v>41865.396909722222</v>
      </c>
      <c r="D2397" s="3" t="s">
        <v>29</v>
      </c>
      <c r="E2397" s="3" t="s">
        <v>15</v>
      </c>
      <c r="F2397" s="3" t="s">
        <v>34</v>
      </c>
      <c r="G2397" s="3" t="s">
        <v>28</v>
      </c>
      <c r="H2397" s="3">
        <v>66035</v>
      </c>
      <c r="V2397" s="4"/>
      <c r="W2397" s="9"/>
      <c r="X2397" s="6"/>
    </row>
    <row r="2398" spans="1:24" ht="15.75" customHeight="1">
      <c r="A2398" s="3">
        <v>858621</v>
      </c>
      <c r="B2398" s="7">
        <v>41823.397870370369</v>
      </c>
      <c r="C2398" s="8">
        <v>41823.397870370369</v>
      </c>
      <c r="D2398" s="3" t="s">
        <v>9</v>
      </c>
      <c r="E2398" s="3" t="s">
        <v>10</v>
      </c>
      <c r="F2398" s="3" t="s">
        <v>35</v>
      </c>
      <c r="G2398" s="3" t="s">
        <v>26</v>
      </c>
      <c r="H2398" s="3">
        <v>66005</v>
      </c>
      <c r="V2398" s="4"/>
      <c r="W2398" s="9"/>
      <c r="X2398" s="6"/>
    </row>
    <row r="2399" spans="1:24" ht="15.75" customHeight="1">
      <c r="A2399" s="3">
        <v>195831</v>
      </c>
      <c r="B2399" s="7">
        <v>41814.515266203707</v>
      </c>
      <c r="C2399" s="8">
        <v>41814.515266203707</v>
      </c>
      <c r="D2399" s="3" t="s">
        <v>9</v>
      </c>
      <c r="E2399" s="3" t="s">
        <v>10</v>
      </c>
      <c r="F2399" s="3" t="s">
        <v>35</v>
      </c>
      <c r="G2399" s="3" t="s">
        <v>26</v>
      </c>
      <c r="H2399" s="3">
        <v>66002</v>
      </c>
      <c r="V2399" s="4"/>
      <c r="W2399" s="9"/>
      <c r="X2399" s="6"/>
    </row>
    <row r="2400" spans="1:24" ht="15.75" customHeight="1">
      <c r="A2400" s="3">
        <v>144353</v>
      </c>
      <c r="B2400" s="7">
        <v>41871.47246527778</v>
      </c>
      <c r="C2400" s="8">
        <v>41871.47246527778</v>
      </c>
      <c r="D2400" s="3" t="s">
        <v>9</v>
      </c>
      <c r="E2400" s="3" t="s">
        <v>10</v>
      </c>
      <c r="F2400" s="3" t="s">
        <v>19</v>
      </c>
      <c r="G2400" s="3" t="s">
        <v>16</v>
      </c>
      <c r="H2400" s="3">
        <v>65990</v>
      </c>
      <c r="V2400" s="4"/>
      <c r="W2400" s="9"/>
      <c r="X2400" s="6"/>
    </row>
    <row r="2401" spans="1:24" ht="15.75" customHeight="1">
      <c r="A2401" s="3">
        <v>734752</v>
      </c>
      <c r="B2401" s="7">
        <v>41873.397870370369</v>
      </c>
      <c r="C2401" s="8">
        <v>41873.397870370369</v>
      </c>
      <c r="D2401" s="3" t="s">
        <v>29</v>
      </c>
      <c r="E2401" s="3" t="s">
        <v>15</v>
      </c>
      <c r="F2401" s="3" t="s">
        <v>27</v>
      </c>
      <c r="G2401" s="3" t="s">
        <v>36</v>
      </c>
      <c r="H2401" s="3">
        <v>65972</v>
      </c>
      <c r="V2401" s="4"/>
      <c r="W2401" s="9"/>
      <c r="X2401" s="6"/>
    </row>
    <row r="2402" spans="1:24" ht="15.75" customHeight="1">
      <c r="A2402" s="3">
        <v>991235</v>
      </c>
      <c r="B2402" s="7">
        <v>41828.615439814814</v>
      </c>
      <c r="C2402" s="8">
        <v>41828.615439814814</v>
      </c>
      <c r="D2402" s="3" t="s">
        <v>9</v>
      </c>
      <c r="E2402" s="3" t="s">
        <v>10</v>
      </c>
      <c r="F2402" s="3" t="s">
        <v>34</v>
      </c>
      <c r="G2402" s="3" t="s">
        <v>32</v>
      </c>
      <c r="H2402" s="3">
        <v>65964</v>
      </c>
      <c r="V2402" s="4"/>
      <c r="W2402" s="9"/>
      <c r="X2402" s="6"/>
    </row>
    <row r="2403" spans="1:24" ht="15.75" customHeight="1">
      <c r="A2403" s="3">
        <v>71808</v>
      </c>
      <c r="B2403" s="7">
        <v>41788.547013888892</v>
      </c>
      <c r="C2403" s="8">
        <v>41788.547013888892</v>
      </c>
      <c r="D2403" s="3" t="s">
        <v>9</v>
      </c>
      <c r="E2403" s="3" t="s">
        <v>15</v>
      </c>
      <c r="F2403" s="3" t="s">
        <v>27</v>
      </c>
      <c r="G2403" s="3" t="s">
        <v>26</v>
      </c>
      <c r="H2403" s="3">
        <v>65949</v>
      </c>
      <c r="V2403" s="4"/>
      <c r="W2403" s="9"/>
      <c r="X2403" s="6"/>
    </row>
    <row r="2404" spans="1:24" ht="15.75" customHeight="1">
      <c r="A2404" s="3">
        <v>621146</v>
      </c>
      <c r="B2404" s="7">
        <v>41863.684537037036</v>
      </c>
      <c r="C2404" s="8">
        <v>41863.684537037036</v>
      </c>
      <c r="D2404" s="3" t="s">
        <v>29</v>
      </c>
      <c r="E2404" s="3" t="s">
        <v>10</v>
      </c>
      <c r="F2404" s="3" t="s">
        <v>35</v>
      </c>
      <c r="G2404" s="3" t="s">
        <v>39</v>
      </c>
      <c r="H2404" s="3">
        <v>65933</v>
      </c>
      <c r="V2404" s="4"/>
      <c r="W2404" s="9"/>
      <c r="X2404" s="6"/>
    </row>
    <row r="2405" spans="1:24" ht="15.75" customHeight="1">
      <c r="A2405" s="3">
        <v>268371</v>
      </c>
      <c r="B2405" s="7">
        <v>41796.186793981484</v>
      </c>
      <c r="C2405" s="8">
        <v>41796.186793981484</v>
      </c>
      <c r="D2405" s="3" t="s">
        <v>29</v>
      </c>
      <c r="E2405" s="3" t="s">
        <v>15</v>
      </c>
      <c r="F2405" s="3" t="s">
        <v>27</v>
      </c>
      <c r="G2405" s="3" t="s">
        <v>39</v>
      </c>
      <c r="H2405" s="3">
        <v>65933</v>
      </c>
      <c r="V2405" s="4"/>
      <c r="W2405" s="9"/>
      <c r="X2405" s="6"/>
    </row>
    <row r="2406" spans="1:24" ht="15.75" customHeight="1">
      <c r="A2406" s="3">
        <v>825656</v>
      </c>
      <c r="B2406" s="7">
        <v>41769.598020833335</v>
      </c>
      <c r="C2406" s="8">
        <v>41769.598020833335</v>
      </c>
      <c r="D2406" s="3" t="s">
        <v>9</v>
      </c>
      <c r="E2406" s="3" t="s">
        <v>15</v>
      </c>
      <c r="F2406" s="3" t="s">
        <v>27</v>
      </c>
      <c r="G2406" s="3" t="s">
        <v>16</v>
      </c>
      <c r="H2406" s="3">
        <v>65891</v>
      </c>
      <c r="V2406" s="4"/>
      <c r="W2406" s="9"/>
      <c r="X2406" s="6"/>
    </row>
    <row r="2407" spans="1:24" ht="15.75" customHeight="1">
      <c r="A2407" s="3">
        <v>546318</v>
      </c>
      <c r="B2407" s="7">
        <v>41835.651250000003</v>
      </c>
      <c r="C2407" s="8">
        <v>41835.651250000003</v>
      </c>
      <c r="D2407" s="3" t="s">
        <v>9</v>
      </c>
      <c r="E2407" s="3" t="s">
        <v>15</v>
      </c>
      <c r="F2407" s="3" t="s">
        <v>27</v>
      </c>
      <c r="G2407" s="3" t="s">
        <v>39</v>
      </c>
      <c r="H2407" s="3">
        <v>65881</v>
      </c>
      <c r="V2407" s="4"/>
      <c r="W2407" s="9"/>
      <c r="X2407" s="6"/>
    </row>
    <row r="2408" spans="1:24" ht="15.75" customHeight="1">
      <c r="A2408" s="3">
        <v>633396</v>
      </c>
      <c r="B2408" s="7">
        <v>41842.316342592596</v>
      </c>
      <c r="C2408" s="8">
        <v>41842.316342592596</v>
      </c>
      <c r="D2408" s="3" t="s">
        <v>9</v>
      </c>
      <c r="E2408" s="3" t="s">
        <v>15</v>
      </c>
      <c r="F2408" s="3" t="s">
        <v>19</v>
      </c>
      <c r="G2408" s="3" t="s">
        <v>20</v>
      </c>
      <c r="H2408" s="3">
        <v>65876</v>
      </c>
      <c r="V2408" s="4"/>
      <c r="W2408" s="9"/>
      <c r="X2408" s="6"/>
    </row>
    <row r="2409" spans="1:24" ht="15.75" customHeight="1">
      <c r="A2409" s="3">
        <v>364042</v>
      </c>
      <c r="B2409" s="7">
        <v>41838.628368055557</v>
      </c>
      <c r="C2409" s="8">
        <v>41838.628368055557</v>
      </c>
      <c r="D2409" s="3" t="s">
        <v>29</v>
      </c>
      <c r="E2409" s="3" t="s">
        <v>15</v>
      </c>
      <c r="F2409" s="3" t="s">
        <v>27</v>
      </c>
      <c r="G2409" s="3" t="s">
        <v>26</v>
      </c>
      <c r="H2409" s="3">
        <v>65858</v>
      </c>
      <c r="V2409" s="4"/>
      <c r="W2409" s="9"/>
      <c r="X2409" s="6"/>
    </row>
    <row r="2410" spans="1:24" ht="15.75" customHeight="1">
      <c r="A2410" s="3">
        <v>285550</v>
      </c>
      <c r="B2410" s="7">
        <v>41813.756493055553</v>
      </c>
      <c r="C2410" s="8">
        <v>41813.756493055553</v>
      </c>
      <c r="D2410" s="3" t="s">
        <v>9</v>
      </c>
      <c r="E2410" s="3" t="s">
        <v>15</v>
      </c>
      <c r="F2410" s="3" t="s">
        <v>27</v>
      </c>
      <c r="G2410" s="3" t="s">
        <v>39</v>
      </c>
      <c r="H2410" s="3">
        <v>65832</v>
      </c>
      <c r="V2410" s="4"/>
      <c r="W2410" s="9"/>
      <c r="X2410" s="6"/>
    </row>
    <row r="2411" spans="1:24" ht="15.75" customHeight="1">
      <c r="A2411" s="3">
        <v>724798</v>
      </c>
      <c r="B2411" s="7">
        <v>41817.400891203702</v>
      </c>
      <c r="C2411" s="8">
        <v>41817.400891203702</v>
      </c>
      <c r="D2411" s="3" t="s">
        <v>29</v>
      </c>
      <c r="E2411" s="3" t="s">
        <v>10</v>
      </c>
      <c r="F2411" s="3" t="s">
        <v>27</v>
      </c>
      <c r="G2411" s="3" t="s">
        <v>32</v>
      </c>
      <c r="H2411" s="3">
        <v>65820</v>
      </c>
      <c r="V2411" s="4"/>
      <c r="W2411" s="9"/>
      <c r="X2411" s="6"/>
    </row>
    <row r="2412" spans="1:24" ht="15.75" customHeight="1">
      <c r="A2412" s="3">
        <v>228437</v>
      </c>
      <c r="B2412" s="7">
        <v>41870.437939814816</v>
      </c>
      <c r="C2412" s="8">
        <v>41870.437939814816</v>
      </c>
      <c r="D2412" s="3" t="s">
        <v>29</v>
      </c>
      <c r="E2412" s="3" t="s">
        <v>15</v>
      </c>
      <c r="F2412" s="3" t="s">
        <v>19</v>
      </c>
      <c r="G2412" s="3" t="s">
        <v>26</v>
      </c>
      <c r="H2412" s="3">
        <v>65768</v>
      </c>
      <c r="V2412" s="4"/>
      <c r="W2412" s="9"/>
      <c r="X2412" s="6"/>
    </row>
    <row r="2413" spans="1:24" ht="15.75" customHeight="1">
      <c r="A2413" s="3">
        <v>878164</v>
      </c>
      <c r="B2413" s="7">
        <v>41878.332685185182</v>
      </c>
      <c r="C2413" s="8">
        <v>41878.332685185182</v>
      </c>
      <c r="D2413" s="3" t="s">
        <v>9</v>
      </c>
      <c r="E2413" s="3" t="s">
        <v>15</v>
      </c>
      <c r="F2413" s="3" t="s">
        <v>19</v>
      </c>
      <c r="G2413" s="3" t="s">
        <v>26</v>
      </c>
      <c r="H2413" s="3">
        <v>65765</v>
      </c>
      <c r="V2413" s="4"/>
      <c r="W2413" s="9"/>
      <c r="X2413" s="6"/>
    </row>
    <row r="2414" spans="1:24" ht="15.75" customHeight="1">
      <c r="A2414" s="3">
        <v>742146</v>
      </c>
      <c r="B2414" s="7">
        <v>41808.316342592596</v>
      </c>
      <c r="C2414" s="8">
        <v>41808.316342592596</v>
      </c>
      <c r="D2414" s="3" t="s">
        <v>9</v>
      </c>
      <c r="E2414" s="3" t="s">
        <v>10</v>
      </c>
      <c r="F2414" s="3" t="s">
        <v>19</v>
      </c>
      <c r="G2414" s="3" t="s">
        <v>26</v>
      </c>
      <c r="H2414" s="3">
        <v>65747</v>
      </c>
      <c r="V2414" s="4"/>
      <c r="W2414" s="9"/>
      <c r="X2414" s="6"/>
    </row>
    <row r="2415" spans="1:24" ht="15.75" customHeight="1">
      <c r="A2415" s="3">
        <v>88295</v>
      </c>
      <c r="B2415" s="7">
        <v>41767.397511574076</v>
      </c>
      <c r="C2415" s="8">
        <v>41767.397511574076</v>
      </c>
      <c r="D2415" s="3" t="s">
        <v>9</v>
      </c>
      <c r="E2415" s="3" t="s">
        <v>37</v>
      </c>
      <c r="F2415" s="3" t="s">
        <v>19</v>
      </c>
      <c r="G2415" s="3" t="s">
        <v>20</v>
      </c>
      <c r="H2415" s="3">
        <v>65720</v>
      </c>
      <c r="V2415" s="4"/>
      <c r="W2415" s="9"/>
      <c r="X2415" s="6"/>
    </row>
    <row r="2416" spans="1:24" ht="15.75" customHeight="1">
      <c r="A2416" s="3">
        <v>12289</v>
      </c>
      <c r="B2416" s="7">
        <v>41793.738518518519</v>
      </c>
      <c r="C2416" s="8">
        <v>41793.738518518519</v>
      </c>
      <c r="D2416" s="3" t="s">
        <v>9</v>
      </c>
      <c r="E2416" s="3" t="s">
        <v>15</v>
      </c>
      <c r="F2416" s="3" t="s">
        <v>33</v>
      </c>
      <c r="G2416" s="3" t="s">
        <v>28</v>
      </c>
      <c r="H2416" s="3">
        <v>65697</v>
      </c>
      <c r="V2416" s="4"/>
      <c r="W2416" s="9"/>
      <c r="X2416" s="6"/>
    </row>
    <row r="2417" spans="1:24" ht="15.75" customHeight="1">
      <c r="A2417" s="3">
        <v>997799</v>
      </c>
      <c r="B2417" s="7">
        <v>41872.774189814816</v>
      </c>
      <c r="C2417" s="8">
        <v>41872.774189814816</v>
      </c>
      <c r="D2417" s="3" t="s">
        <v>29</v>
      </c>
      <c r="E2417" s="3" t="s">
        <v>15</v>
      </c>
      <c r="F2417" s="3" t="s">
        <v>34</v>
      </c>
      <c r="G2417" s="3" t="s">
        <v>39</v>
      </c>
      <c r="H2417" s="3">
        <v>65686</v>
      </c>
      <c r="V2417" s="4"/>
      <c r="W2417" s="9"/>
      <c r="X2417" s="6"/>
    </row>
    <row r="2418" spans="1:24" ht="15.75" customHeight="1">
      <c r="A2418" s="3">
        <v>221347</v>
      </c>
      <c r="B2418" s="7">
        <v>41789.374837962961</v>
      </c>
      <c r="C2418" s="8">
        <v>41789.374837962961</v>
      </c>
      <c r="D2418" s="3" t="s">
        <v>29</v>
      </c>
      <c r="E2418" s="3" t="s">
        <v>15</v>
      </c>
      <c r="F2418" s="3" t="s">
        <v>19</v>
      </c>
      <c r="G2418" s="3" t="s">
        <v>28</v>
      </c>
      <c r="H2418" s="3">
        <v>65674</v>
      </c>
      <c r="V2418" s="4"/>
      <c r="W2418" s="9"/>
      <c r="X2418" s="6"/>
    </row>
    <row r="2419" spans="1:24" ht="15.75" customHeight="1">
      <c r="A2419" s="3">
        <v>12430</v>
      </c>
      <c r="B2419" s="7">
        <v>41879.778009259258</v>
      </c>
      <c r="C2419" s="8">
        <v>41879.778009259258</v>
      </c>
      <c r="D2419" s="3" t="s">
        <v>9</v>
      </c>
      <c r="E2419" s="3" t="s">
        <v>15</v>
      </c>
      <c r="F2419" s="3" t="s">
        <v>34</v>
      </c>
      <c r="G2419" s="3" t="s">
        <v>20</v>
      </c>
      <c r="H2419" s="3">
        <v>65673</v>
      </c>
      <c r="V2419" s="4"/>
      <c r="W2419" s="9"/>
      <c r="X2419" s="6"/>
    </row>
    <row r="2420" spans="1:24" ht="15.75" customHeight="1">
      <c r="A2420" s="3">
        <v>248927</v>
      </c>
      <c r="B2420" s="7">
        <v>41821.742465277777</v>
      </c>
      <c r="C2420" s="8">
        <v>41821.742465277777</v>
      </c>
      <c r="D2420" s="3" t="s">
        <v>9</v>
      </c>
      <c r="E2420" s="3" t="s">
        <v>15</v>
      </c>
      <c r="F2420" s="3" t="s">
        <v>27</v>
      </c>
      <c r="G2420" s="3" t="s">
        <v>23</v>
      </c>
      <c r="H2420" s="3">
        <v>65670</v>
      </c>
      <c r="V2420" s="4"/>
      <c r="W2420" s="9"/>
      <c r="X2420" s="6"/>
    </row>
    <row r="2421" spans="1:24" ht="15.75" customHeight="1">
      <c r="A2421" s="3">
        <v>208615</v>
      </c>
      <c r="B2421" s="7">
        <v>41859.374641203707</v>
      </c>
      <c r="C2421" s="8">
        <v>41859.374641203707</v>
      </c>
      <c r="D2421" s="3" t="s">
        <v>9</v>
      </c>
      <c r="E2421" s="3" t="s">
        <v>10</v>
      </c>
      <c r="F2421" s="3" t="s">
        <v>27</v>
      </c>
      <c r="G2421" s="3" t="s">
        <v>28</v>
      </c>
      <c r="H2421" s="3">
        <v>65660</v>
      </c>
      <c r="V2421" s="4"/>
      <c r="W2421" s="9"/>
      <c r="X2421" s="6"/>
    </row>
    <row r="2422" spans="1:24" ht="15.75" customHeight="1">
      <c r="A2422" s="3">
        <v>571610</v>
      </c>
      <c r="B2422" s="7">
        <v>41859.742604166669</v>
      </c>
      <c r="C2422" s="8">
        <v>41859.742604166669</v>
      </c>
      <c r="D2422" s="3" t="s">
        <v>9</v>
      </c>
      <c r="E2422" s="3" t="s">
        <v>15</v>
      </c>
      <c r="F2422" s="3" t="s">
        <v>27</v>
      </c>
      <c r="G2422" s="3" t="s">
        <v>39</v>
      </c>
      <c r="H2422" s="3">
        <v>65650</v>
      </c>
      <c r="V2422" s="4"/>
      <c r="W2422" s="9"/>
      <c r="X2422" s="6"/>
    </row>
    <row r="2423" spans="1:24" ht="15.75" customHeight="1">
      <c r="A2423" s="3">
        <v>16798</v>
      </c>
      <c r="B2423" s="7">
        <v>41831.946747685186</v>
      </c>
      <c r="C2423" s="8">
        <v>41831.946747685186</v>
      </c>
      <c r="D2423" s="3" t="s">
        <v>9</v>
      </c>
      <c r="E2423" s="3" t="s">
        <v>15</v>
      </c>
      <c r="F2423" s="3" t="s">
        <v>38</v>
      </c>
      <c r="G2423" s="3" t="s">
        <v>28</v>
      </c>
      <c r="H2423" s="3">
        <v>65644</v>
      </c>
      <c r="V2423" s="4"/>
      <c r="W2423" s="9"/>
      <c r="X2423" s="6"/>
    </row>
    <row r="2424" spans="1:24" ht="15.75" customHeight="1">
      <c r="A2424" s="3">
        <v>817536</v>
      </c>
      <c r="B2424" s="7">
        <v>41830.81046296296</v>
      </c>
      <c r="C2424" s="8">
        <v>41830.81046296296</v>
      </c>
      <c r="D2424" s="3" t="s">
        <v>29</v>
      </c>
      <c r="E2424" s="3" t="s">
        <v>15</v>
      </c>
      <c r="F2424" s="3" t="s">
        <v>27</v>
      </c>
      <c r="G2424" s="3" t="s">
        <v>28</v>
      </c>
      <c r="H2424" s="3">
        <v>65630</v>
      </c>
      <c r="V2424" s="4"/>
      <c r="W2424" s="9"/>
      <c r="X2424" s="6"/>
    </row>
    <row r="2425" spans="1:24" ht="15.75" customHeight="1">
      <c r="A2425" s="3">
        <v>984518</v>
      </c>
      <c r="B2425" s="7">
        <v>41778.398506944446</v>
      </c>
      <c r="C2425" s="8">
        <v>41778.398506944446</v>
      </c>
      <c r="D2425" s="3" t="s">
        <v>29</v>
      </c>
      <c r="E2425" s="3" t="s">
        <v>10</v>
      </c>
      <c r="F2425" s="3" t="s">
        <v>35</v>
      </c>
      <c r="G2425" s="3" t="s">
        <v>31</v>
      </c>
      <c r="H2425" s="3">
        <v>65617</v>
      </c>
      <c r="V2425" s="4"/>
      <c r="W2425" s="9"/>
      <c r="X2425" s="6"/>
    </row>
    <row r="2426" spans="1:24" ht="15.75" customHeight="1">
      <c r="A2426" s="3">
        <v>130036</v>
      </c>
      <c r="B2426" s="7">
        <v>41794.819363425922</v>
      </c>
      <c r="C2426" s="8">
        <v>41794.819363425922</v>
      </c>
      <c r="D2426" s="3" t="s">
        <v>9</v>
      </c>
      <c r="E2426" s="3" t="s">
        <v>37</v>
      </c>
      <c r="F2426" s="3" t="s">
        <v>27</v>
      </c>
      <c r="G2426" s="3" t="s">
        <v>20</v>
      </c>
      <c r="H2426" s="3">
        <v>65617</v>
      </c>
      <c r="V2426" s="4"/>
      <c r="W2426" s="9"/>
      <c r="X2426" s="6"/>
    </row>
    <row r="2427" spans="1:24" ht="15.75" customHeight="1">
      <c r="A2427" s="3">
        <v>382645</v>
      </c>
      <c r="B2427" s="7">
        <v>41774.41511574074</v>
      </c>
      <c r="C2427" s="8">
        <v>41774.41511574074</v>
      </c>
      <c r="D2427" s="3" t="s">
        <v>9</v>
      </c>
      <c r="E2427" s="3" t="s">
        <v>15</v>
      </c>
      <c r="F2427" s="3" t="s">
        <v>19</v>
      </c>
      <c r="G2427" s="3" t="s">
        <v>32</v>
      </c>
      <c r="H2427" s="3">
        <v>65587</v>
      </c>
      <c r="V2427" s="4"/>
      <c r="W2427" s="9"/>
      <c r="X2427" s="6"/>
    </row>
    <row r="2428" spans="1:24" ht="15.75" customHeight="1">
      <c r="A2428" s="3">
        <v>960243</v>
      </c>
      <c r="B2428" s="7">
        <v>41873.349409722221</v>
      </c>
      <c r="C2428" s="8">
        <v>41873.349409722221</v>
      </c>
      <c r="D2428" s="3" t="s">
        <v>29</v>
      </c>
      <c r="E2428" s="3" t="s">
        <v>15</v>
      </c>
      <c r="F2428" s="3" t="s">
        <v>19</v>
      </c>
      <c r="G2428" s="3" t="s">
        <v>20</v>
      </c>
      <c r="H2428" s="3">
        <v>65579</v>
      </c>
      <c r="V2428" s="4"/>
      <c r="W2428" s="9"/>
      <c r="X2428" s="6"/>
    </row>
    <row r="2429" spans="1:24" ht="15.75" customHeight="1">
      <c r="A2429" s="3">
        <v>967490</v>
      </c>
      <c r="B2429" s="7">
        <v>41815.52784722222</v>
      </c>
      <c r="C2429" s="8">
        <v>41815.52784722222</v>
      </c>
      <c r="D2429" s="3" t="s">
        <v>9</v>
      </c>
      <c r="E2429" s="3" t="s">
        <v>15</v>
      </c>
      <c r="F2429" s="3" t="s">
        <v>38</v>
      </c>
      <c r="G2429" s="3" t="s">
        <v>28</v>
      </c>
      <c r="H2429" s="3">
        <v>65576</v>
      </c>
      <c r="V2429" s="4"/>
      <c r="W2429" s="9"/>
      <c r="X2429" s="6"/>
    </row>
    <row r="2430" spans="1:24" ht="15.75" customHeight="1">
      <c r="A2430" s="3">
        <v>488788</v>
      </c>
      <c r="B2430" s="7">
        <v>41780.629479166666</v>
      </c>
      <c r="C2430" s="8">
        <v>41780.629479166666</v>
      </c>
      <c r="D2430" s="3" t="s">
        <v>29</v>
      </c>
      <c r="E2430" s="3" t="s">
        <v>15</v>
      </c>
      <c r="F2430" s="3" t="s">
        <v>34</v>
      </c>
      <c r="G2430" s="3" t="s">
        <v>28</v>
      </c>
      <c r="H2430" s="3">
        <v>65543</v>
      </c>
      <c r="V2430" s="4"/>
      <c r="W2430" s="9"/>
      <c r="X2430" s="6"/>
    </row>
    <row r="2431" spans="1:24" ht="15.75" customHeight="1">
      <c r="A2431" s="3">
        <v>213587</v>
      </c>
      <c r="B2431" s="7">
        <v>41783.506840277776</v>
      </c>
      <c r="C2431" s="8">
        <v>41783.506840277776</v>
      </c>
      <c r="D2431" s="3" t="s">
        <v>9</v>
      </c>
      <c r="E2431" s="3" t="s">
        <v>10</v>
      </c>
      <c r="F2431" s="3" t="s">
        <v>30</v>
      </c>
      <c r="G2431" s="3" t="s">
        <v>26</v>
      </c>
      <c r="H2431" s="3">
        <v>65532</v>
      </c>
      <c r="V2431" s="4"/>
      <c r="W2431" s="9"/>
      <c r="X2431" s="6"/>
    </row>
    <row r="2432" spans="1:24" ht="15.75" customHeight="1">
      <c r="A2432" s="3">
        <v>680771</v>
      </c>
      <c r="B2432" s="7">
        <v>41856.578148148146</v>
      </c>
      <c r="C2432" s="8">
        <v>41856.578148148146</v>
      </c>
      <c r="D2432" s="3" t="s">
        <v>9</v>
      </c>
      <c r="E2432" s="3" t="s">
        <v>15</v>
      </c>
      <c r="F2432" s="3" t="s">
        <v>19</v>
      </c>
      <c r="G2432" s="3" t="s">
        <v>39</v>
      </c>
      <c r="H2432" s="3">
        <v>65525</v>
      </c>
      <c r="V2432" s="4"/>
      <c r="W2432" s="9"/>
      <c r="X2432" s="6"/>
    </row>
    <row r="2433" spans="1:24" ht="15.75" customHeight="1">
      <c r="A2433" s="3">
        <v>191505</v>
      </c>
      <c r="B2433" s="7">
        <v>41796.439155092594</v>
      </c>
      <c r="C2433" s="8">
        <v>41796.439155092594</v>
      </c>
      <c r="D2433" s="3" t="s">
        <v>29</v>
      </c>
      <c r="E2433" s="3" t="s">
        <v>10</v>
      </c>
      <c r="F2433" s="3" t="s">
        <v>27</v>
      </c>
      <c r="G2433" s="3" t="s">
        <v>26</v>
      </c>
      <c r="H2433" s="3">
        <v>65520</v>
      </c>
      <c r="V2433" s="4"/>
      <c r="W2433" s="9"/>
      <c r="X2433" s="6"/>
    </row>
    <row r="2434" spans="1:24" ht="15.75" customHeight="1">
      <c r="A2434" s="3">
        <v>707556</v>
      </c>
      <c r="B2434" s="7">
        <v>41843.398275462961</v>
      </c>
      <c r="C2434" s="8">
        <v>41843.398275462961</v>
      </c>
      <c r="D2434" s="3" t="s">
        <v>9</v>
      </c>
      <c r="E2434" s="3" t="s">
        <v>15</v>
      </c>
      <c r="F2434" s="3" t="s">
        <v>27</v>
      </c>
      <c r="G2434" s="3" t="s">
        <v>26</v>
      </c>
      <c r="H2434" s="3">
        <v>65491</v>
      </c>
      <c r="V2434" s="4"/>
      <c r="W2434" s="9"/>
      <c r="X2434" s="6"/>
    </row>
    <row r="2435" spans="1:24" ht="15.75" customHeight="1">
      <c r="A2435" s="3">
        <v>781540</v>
      </c>
      <c r="B2435" s="7">
        <v>41834.653692129628</v>
      </c>
      <c r="C2435" s="8">
        <v>41834.653692129628</v>
      </c>
      <c r="D2435" s="3" t="s">
        <v>9</v>
      </c>
      <c r="E2435" s="3" t="s">
        <v>10</v>
      </c>
      <c r="F2435" s="3" t="s">
        <v>27</v>
      </c>
      <c r="G2435" s="3" t="s">
        <v>31</v>
      </c>
      <c r="H2435" s="3">
        <v>65480</v>
      </c>
      <c r="V2435" s="4"/>
      <c r="W2435" s="9"/>
      <c r="X2435" s="6"/>
    </row>
    <row r="2436" spans="1:24" ht="15.75" customHeight="1">
      <c r="A2436" s="3">
        <v>588182</v>
      </c>
      <c r="B2436" s="7">
        <v>41778.258287037039</v>
      </c>
      <c r="C2436" s="8">
        <v>41778.258287037039</v>
      </c>
      <c r="D2436" s="3" t="s">
        <v>29</v>
      </c>
      <c r="E2436" s="3" t="s">
        <v>15</v>
      </c>
      <c r="F2436" s="3" t="s">
        <v>27</v>
      </c>
      <c r="G2436" s="3" t="s">
        <v>26</v>
      </c>
      <c r="H2436" s="3">
        <v>65455</v>
      </c>
      <c r="V2436" s="4"/>
      <c r="W2436" s="9"/>
      <c r="X2436" s="6"/>
    </row>
    <row r="2437" spans="1:24" ht="15.75" customHeight="1">
      <c r="A2437" s="3">
        <v>55764</v>
      </c>
      <c r="B2437" s="7">
        <v>41859.935636574075</v>
      </c>
      <c r="C2437" s="8">
        <v>41859.935636574075</v>
      </c>
      <c r="D2437" s="3" t="s">
        <v>9</v>
      </c>
      <c r="E2437" s="3" t="s">
        <v>15</v>
      </c>
      <c r="F2437" s="3" t="s">
        <v>34</v>
      </c>
      <c r="G2437" s="3" t="s">
        <v>28</v>
      </c>
      <c r="H2437" s="3">
        <v>65442</v>
      </c>
      <c r="V2437" s="4"/>
      <c r="W2437" s="9"/>
      <c r="X2437" s="6"/>
    </row>
    <row r="2438" spans="1:24" ht="15.75" customHeight="1">
      <c r="A2438" s="3">
        <v>827122</v>
      </c>
      <c r="B2438" s="7">
        <v>41870.398229166669</v>
      </c>
      <c r="C2438" s="8">
        <v>41870.398229166669</v>
      </c>
      <c r="D2438" s="3" t="s">
        <v>29</v>
      </c>
      <c r="E2438" s="3" t="s">
        <v>10</v>
      </c>
      <c r="F2438" s="3" t="s">
        <v>38</v>
      </c>
      <c r="G2438" s="3" t="s">
        <v>26</v>
      </c>
      <c r="H2438" s="3">
        <v>65433</v>
      </c>
      <c r="V2438" s="4"/>
      <c r="W2438" s="9"/>
      <c r="X2438" s="6"/>
    </row>
    <row r="2439" spans="1:24" ht="15.75" customHeight="1">
      <c r="A2439" s="3">
        <v>914348</v>
      </c>
      <c r="B2439" s="7">
        <v>41853.392442129632</v>
      </c>
      <c r="C2439" s="8">
        <v>41853.392442129632</v>
      </c>
      <c r="D2439" s="3" t="s">
        <v>9</v>
      </c>
      <c r="E2439" s="3" t="s">
        <v>15</v>
      </c>
      <c r="F2439" s="3" t="s">
        <v>19</v>
      </c>
      <c r="G2439" s="3" t="s">
        <v>26</v>
      </c>
      <c r="H2439" s="3">
        <v>65430</v>
      </c>
      <c r="V2439" s="4"/>
      <c r="W2439" s="9"/>
      <c r="X2439" s="6"/>
    </row>
    <row r="2440" spans="1:24" ht="15.75" customHeight="1">
      <c r="A2440" s="3">
        <v>840292</v>
      </c>
      <c r="B2440" s="7">
        <v>41836.398055555554</v>
      </c>
      <c r="C2440" s="8">
        <v>41836.398055555554</v>
      </c>
      <c r="D2440" s="3" t="s">
        <v>29</v>
      </c>
      <c r="E2440" s="3" t="s">
        <v>10</v>
      </c>
      <c r="F2440" s="3" t="s">
        <v>19</v>
      </c>
      <c r="G2440" s="3" t="s">
        <v>26</v>
      </c>
      <c r="H2440" s="3">
        <v>65419</v>
      </c>
      <c r="V2440" s="4"/>
      <c r="W2440" s="9"/>
      <c r="X2440" s="6"/>
    </row>
    <row r="2441" spans="1:24" ht="15.75" customHeight="1">
      <c r="A2441" s="3">
        <v>667908</v>
      </c>
      <c r="B2441" s="7">
        <v>41845.399699074071</v>
      </c>
      <c r="C2441" s="8">
        <v>41845.399699074071</v>
      </c>
      <c r="D2441" s="3" t="s">
        <v>9</v>
      </c>
      <c r="E2441" s="3" t="s">
        <v>10</v>
      </c>
      <c r="F2441" s="3" t="s">
        <v>11</v>
      </c>
      <c r="G2441" s="3" t="s">
        <v>36</v>
      </c>
      <c r="H2441" s="3">
        <v>65417</v>
      </c>
      <c r="V2441" s="4"/>
      <c r="W2441" s="9"/>
      <c r="X2441" s="6"/>
    </row>
    <row r="2442" spans="1:24" ht="15.75" customHeight="1">
      <c r="A2442" s="3">
        <v>986708</v>
      </c>
      <c r="B2442" s="7">
        <v>41833.43309027778</v>
      </c>
      <c r="C2442" s="8">
        <v>41833.43309027778</v>
      </c>
      <c r="D2442" s="3" t="s">
        <v>9</v>
      </c>
      <c r="E2442" s="3" t="s">
        <v>15</v>
      </c>
      <c r="F2442" s="3" t="s">
        <v>34</v>
      </c>
      <c r="G2442" s="3" t="s">
        <v>26</v>
      </c>
      <c r="H2442" s="3">
        <v>65393</v>
      </c>
      <c r="V2442" s="4"/>
      <c r="W2442" s="9"/>
      <c r="X2442" s="6"/>
    </row>
    <row r="2443" spans="1:24" ht="15.75" customHeight="1">
      <c r="A2443" s="3">
        <v>508134</v>
      </c>
      <c r="B2443" s="7">
        <v>41780.600405092591</v>
      </c>
      <c r="C2443" s="8">
        <v>41780.600405092591</v>
      </c>
      <c r="D2443" s="3" t="s">
        <v>29</v>
      </c>
      <c r="E2443" s="3" t="s">
        <v>15</v>
      </c>
      <c r="F2443" s="3" t="s">
        <v>19</v>
      </c>
      <c r="G2443" s="3" t="s">
        <v>16</v>
      </c>
      <c r="H2443" s="3">
        <v>65393</v>
      </c>
      <c r="V2443" s="4"/>
      <c r="W2443" s="9"/>
      <c r="X2443" s="6"/>
    </row>
    <row r="2444" spans="1:24" ht="15.75" customHeight="1">
      <c r="A2444" s="3">
        <v>248001</v>
      </c>
      <c r="B2444" s="7">
        <v>41848.291898148149</v>
      </c>
      <c r="C2444" s="8">
        <v>41848.291898148149</v>
      </c>
      <c r="D2444" s="3" t="s">
        <v>9</v>
      </c>
      <c r="E2444" s="3" t="s">
        <v>15</v>
      </c>
      <c r="F2444" s="3" t="s">
        <v>33</v>
      </c>
      <c r="G2444" s="3" t="s">
        <v>16</v>
      </c>
      <c r="H2444" s="3">
        <v>65350</v>
      </c>
      <c r="V2444" s="4"/>
      <c r="W2444" s="9"/>
      <c r="X2444" s="6"/>
    </row>
    <row r="2445" spans="1:24" ht="15.75" customHeight="1">
      <c r="A2445" s="3">
        <v>908028</v>
      </c>
      <c r="B2445" s="7">
        <v>41769.421701388892</v>
      </c>
      <c r="C2445" s="8">
        <v>41769.421701388892</v>
      </c>
      <c r="D2445" s="3" t="s">
        <v>9</v>
      </c>
      <c r="E2445" s="3" t="s">
        <v>10</v>
      </c>
      <c r="F2445" s="3" t="s">
        <v>27</v>
      </c>
      <c r="G2445" s="3" t="s">
        <v>16</v>
      </c>
      <c r="H2445" s="3">
        <v>65338</v>
      </c>
      <c r="V2445" s="4"/>
      <c r="W2445" s="9"/>
      <c r="X2445" s="6"/>
    </row>
    <row r="2446" spans="1:24" ht="15.75" customHeight="1">
      <c r="A2446" s="3">
        <v>888578</v>
      </c>
      <c r="B2446" s="7">
        <v>41809.686678240738</v>
      </c>
      <c r="C2446" s="8">
        <v>41809.686678240738</v>
      </c>
      <c r="D2446" s="3" t="s">
        <v>9</v>
      </c>
      <c r="E2446" s="3" t="s">
        <v>10</v>
      </c>
      <c r="F2446" s="3" t="s">
        <v>19</v>
      </c>
      <c r="G2446" s="3" t="s">
        <v>26</v>
      </c>
      <c r="H2446" s="3">
        <v>65299</v>
      </c>
      <c r="V2446" s="4"/>
      <c r="W2446" s="9"/>
      <c r="X2446" s="6"/>
    </row>
    <row r="2447" spans="1:24" ht="15.75" customHeight="1">
      <c r="A2447" s="3">
        <v>52457</v>
      </c>
      <c r="B2447" s="7">
        <v>41820.772546296299</v>
      </c>
      <c r="C2447" s="8">
        <v>41820.772546296299</v>
      </c>
      <c r="D2447" s="3" t="s">
        <v>9</v>
      </c>
      <c r="E2447" s="3" t="s">
        <v>15</v>
      </c>
      <c r="F2447" s="3" t="s">
        <v>19</v>
      </c>
      <c r="G2447" s="3" t="s">
        <v>28</v>
      </c>
      <c r="H2447" s="3">
        <v>65290</v>
      </c>
      <c r="V2447" s="4"/>
      <c r="W2447" s="9"/>
      <c r="X2447" s="6"/>
    </row>
    <row r="2448" spans="1:24" ht="15.75" customHeight="1">
      <c r="A2448" s="3">
        <v>950993</v>
      </c>
      <c r="B2448" s="7">
        <v>41865.397199074076</v>
      </c>
      <c r="C2448" s="8">
        <v>41865.397199074076</v>
      </c>
      <c r="D2448" s="3" t="s">
        <v>29</v>
      </c>
      <c r="E2448" s="3" t="s">
        <v>37</v>
      </c>
      <c r="F2448" s="3" t="s">
        <v>40</v>
      </c>
      <c r="G2448" s="3" t="s">
        <v>39</v>
      </c>
      <c r="H2448" s="3">
        <v>65270</v>
      </c>
      <c r="V2448" s="4"/>
      <c r="W2448" s="9"/>
      <c r="X2448" s="6"/>
    </row>
    <row r="2449" spans="1:24" ht="15.75" customHeight="1">
      <c r="A2449" s="3">
        <v>171095</v>
      </c>
      <c r="B2449" s="7">
        <v>41822.72283564815</v>
      </c>
      <c r="C2449" s="8">
        <v>41822.72283564815</v>
      </c>
      <c r="D2449" s="3" t="s">
        <v>9</v>
      </c>
      <c r="E2449" s="3" t="s">
        <v>15</v>
      </c>
      <c r="F2449" s="3" t="s">
        <v>34</v>
      </c>
      <c r="G2449" s="3" t="s">
        <v>26</v>
      </c>
      <c r="H2449" s="3">
        <v>65270</v>
      </c>
      <c r="V2449" s="4"/>
      <c r="W2449" s="9"/>
      <c r="X2449" s="6"/>
    </row>
    <row r="2450" spans="1:24" ht="15.75" customHeight="1">
      <c r="A2450" s="3">
        <v>669926</v>
      </c>
      <c r="B2450" s="7">
        <v>41816.447384259256</v>
      </c>
      <c r="C2450" s="8">
        <v>41816.447384259256</v>
      </c>
      <c r="D2450" s="3" t="s">
        <v>9</v>
      </c>
      <c r="E2450" s="3" t="s">
        <v>10</v>
      </c>
      <c r="F2450" s="3" t="s">
        <v>19</v>
      </c>
      <c r="G2450" s="3" t="s">
        <v>20</v>
      </c>
      <c r="H2450" s="3">
        <v>65268</v>
      </c>
      <c r="V2450" s="4"/>
      <c r="W2450" s="9"/>
      <c r="X2450" s="6"/>
    </row>
    <row r="2451" spans="1:24" ht="15.75" customHeight="1">
      <c r="A2451" s="3">
        <v>70696</v>
      </c>
      <c r="B2451" s="7">
        <v>41816.759050925924</v>
      </c>
      <c r="C2451" s="8">
        <v>41816.759050925924</v>
      </c>
      <c r="D2451" s="3" t="s">
        <v>9</v>
      </c>
      <c r="E2451" s="3" t="s">
        <v>15</v>
      </c>
      <c r="F2451" s="3" t="s">
        <v>27</v>
      </c>
      <c r="G2451" s="3" t="s">
        <v>20</v>
      </c>
      <c r="H2451" s="3">
        <v>65265</v>
      </c>
      <c r="V2451" s="4"/>
      <c r="W2451" s="9"/>
      <c r="X2451" s="6"/>
    </row>
    <row r="2452" spans="1:24" ht="15.75" customHeight="1">
      <c r="A2452" s="3">
        <v>529845</v>
      </c>
      <c r="B2452" s="7">
        <v>41786.549490740741</v>
      </c>
      <c r="C2452" s="8">
        <v>41786.549490740741</v>
      </c>
      <c r="D2452" s="3" t="s">
        <v>9</v>
      </c>
      <c r="E2452" s="3" t="s">
        <v>15</v>
      </c>
      <c r="F2452" s="3" t="s">
        <v>27</v>
      </c>
      <c r="G2452" s="3" t="s">
        <v>28</v>
      </c>
      <c r="H2452" s="3">
        <v>65253</v>
      </c>
      <c r="V2452" s="4"/>
      <c r="W2452" s="9"/>
      <c r="X2452" s="6"/>
    </row>
    <row r="2453" spans="1:24" ht="15.75" customHeight="1">
      <c r="A2453" s="3">
        <v>913308</v>
      </c>
      <c r="B2453" s="7">
        <v>41787.205868055556</v>
      </c>
      <c r="C2453" s="8">
        <v>41787.205868055556</v>
      </c>
      <c r="D2453" s="3" t="s">
        <v>29</v>
      </c>
      <c r="E2453" s="3" t="s">
        <v>15</v>
      </c>
      <c r="F2453" s="3" t="s">
        <v>30</v>
      </c>
      <c r="G2453" s="3" t="s">
        <v>36</v>
      </c>
      <c r="H2453" s="3">
        <v>65249</v>
      </c>
      <c r="V2453" s="4"/>
      <c r="W2453" s="9"/>
      <c r="X2453" s="6"/>
    </row>
    <row r="2454" spans="1:24" ht="15.75" customHeight="1">
      <c r="A2454" s="3">
        <v>449755</v>
      </c>
      <c r="B2454" s="7">
        <v>41836.520231481481</v>
      </c>
      <c r="C2454" s="8">
        <v>41836.520231481481</v>
      </c>
      <c r="D2454" s="3" t="s">
        <v>29</v>
      </c>
      <c r="E2454" s="3" t="s">
        <v>10</v>
      </c>
      <c r="F2454" s="3" t="s">
        <v>27</v>
      </c>
      <c r="G2454" s="3" t="s">
        <v>26</v>
      </c>
      <c r="H2454" s="3">
        <v>65247</v>
      </c>
      <c r="V2454" s="4"/>
      <c r="W2454" s="9"/>
      <c r="X2454" s="6"/>
    </row>
    <row r="2455" spans="1:24" ht="15.75" customHeight="1">
      <c r="A2455" s="3">
        <v>359609</v>
      </c>
      <c r="B2455" s="7">
        <v>41791.294502314813</v>
      </c>
      <c r="C2455" s="8">
        <v>41791.294502314813</v>
      </c>
      <c r="D2455" s="3" t="s">
        <v>9</v>
      </c>
      <c r="E2455" s="3" t="s">
        <v>15</v>
      </c>
      <c r="F2455" s="3" t="s">
        <v>38</v>
      </c>
      <c r="G2455" s="3" t="s">
        <v>28</v>
      </c>
      <c r="H2455" s="3">
        <v>65247</v>
      </c>
      <c r="V2455" s="4"/>
      <c r="W2455" s="9"/>
      <c r="X2455" s="6"/>
    </row>
    <row r="2456" spans="1:24" ht="15.75" customHeight="1">
      <c r="A2456" s="3">
        <v>315371</v>
      </c>
      <c r="B2456" s="7">
        <v>41868.365567129629</v>
      </c>
      <c r="C2456" s="8">
        <v>41868.365567129629</v>
      </c>
      <c r="D2456" s="3" t="s">
        <v>9</v>
      </c>
      <c r="E2456" s="3" t="s">
        <v>10</v>
      </c>
      <c r="F2456" s="3" t="s">
        <v>19</v>
      </c>
      <c r="G2456" s="3" t="s">
        <v>20</v>
      </c>
      <c r="H2456" s="3">
        <v>65244</v>
      </c>
      <c r="V2456" s="4"/>
      <c r="W2456" s="9"/>
      <c r="X2456" s="6"/>
    </row>
    <row r="2457" spans="1:24" ht="15.75" customHeight="1">
      <c r="A2457" s="3">
        <v>863564</v>
      </c>
      <c r="B2457" s="7">
        <v>41809.397164351853</v>
      </c>
      <c r="C2457" s="8">
        <v>41809.397164351853</v>
      </c>
      <c r="D2457" s="3" t="s">
        <v>9</v>
      </c>
      <c r="E2457" s="3" t="s">
        <v>15</v>
      </c>
      <c r="F2457" s="3" t="s">
        <v>27</v>
      </c>
      <c r="G2457" s="3" t="s">
        <v>39</v>
      </c>
      <c r="H2457" s="3">
        <v>65197</v>
      </c>
      <c r="V2457" s="4"/>
      <c r="W2457" s="9"/>
      <c r="X2457" s="6"/>
    </row>
    <row r="2458" spans="1:24" ht="15.75" customHeight="1">
      <c r="A2458" s="3">
        <v>17946</v>
      </c>
      <c r="B2458" s="7">
        <v>41775.707291666666</v>
      </c>
      <c r="C2458" s="8">
        <v>41775.707291666666</v>
      </c>
      <c r="D2458" s="3" t="s">
        <v>9</v>
      </c>
      <c r="E2458" s="3" t="s">
        <v>15</v>
      </c>
      <c r="F2458" s="3" t="s">
        <v>19</v>
      </c>
      <c r="G2458" s="3" t="s">
        <v>26</v>
      </c>
      <c r="H2458" s="3">
        <v>65192</v>
      </c>
      <c r="V2458" s="4"/>
      <c r="W2458" s="9"/>
      <c r="X2458" s="6"/>
    </row>
    <row r="2459" spans="1:24" ht="15.75" customHeight="1">
      <c r="A2459" s="3">
        <v>334712</v>
      </c>
      <c r="B2459" s="7">
        <v>41808.410439814812</v>
      </c>
      <c r="C2459" s="8">
        <v>41808.410439814812</v>
      </c>
      <c r="D2459" s="3" t="s">
        <v>29</v>
      </c>
      <c r="E2459" s="3" t="s">
        <v>15</v>
      </c>
      <c r="F2459" s="3" t="s">
        <v>30</v>
      </c>
      <c r="G2459" s="3" t="s">
        <v>20</v>
      </c>
      <c r="H2459" s="3">
        <v>65185</v>
      </c>
      <c r="V2459" s="4"/>
      <c r="W2459" s="9"/>
      <c r="X2459" s="6"/>
    </row>
    <row r="2460" spans="1:24" ht="15.75" customHeight="1">
      <c r="A2460" s="3">
        <v>408436</v>
      </c>
      <c r="B2460" s="7">
        <v>41801.739594907405</v>
      </c>
      <c r="C2460" s="8">
        <v>41801.739594907405</v>
      </c>
      <c r="D2460" s="3" t="s">
        <v>9</v>
      </c>
      <c r="E2460" s="3" t="s">
        <v>37</v>
      </c>
      <c r="F2460" s="3" t="s">
        <v>30</v>
      </c>
      <c r="G2460" s="3" t="s">
        <v>26</v>
      </c>
      <c r="H2460" s="3">
        <v>65183</v>
      </c>
      <c r="V2460" s="4"/>
      <c r="W2460" s="9"/>
      <c r="X2460" s="6"/>
    </row>
    <row r="2461" spans="1:24" ht="15.75" customHeight="1">
      <c r="A2461" s="3">
        <v>715095</v>
      </c>
      <c r="B2461" s="7">
        <v>41764.809884259259</v>
      </c>
      <c r="C2461" s="8">
        <v>41764.809884259259</v>
      </c>
      <c r="D2461" s="3" t="s">
        <v>9</v>
      </c>
      <c r="E2461" s="3" t="s">
        <v>15</v>
      </c>
      <c r="F2461" s="3" t="s">
        <v>27</v>
      </c>
      <c r="G2461" s="3" t="s">
        <v>16</v>
      </c>
      <c r="H2461" s="3">
        <v>65169</v>
      </c>
      <c r="V2461" s="4"/>
      <c r="W2461" s="9"/>
      <c r="X2461" s="6"/>
    </row>
    <row r="2462" spans="1:24" ht="15.75" customHeight="1">
      <c r="A2462" s="3">
        <v>204701</v>
      </c>
      <c r="B2462" s="7">
        <v>41775.734849537039</v>
      </c>
      <c r="C2462" s="8">
        <v>41775.734849537039</v>
      </c>
      <c r="D2462" s="3" t="s">
        <v>9</v>
      </c>
      <c r="E2462" s="3" t="s">
        <v>10</v>
      </c>
      <c r="F2462" s="3" t="s">
        <v>27</v>
      </c>
      <c r="G2462" s="3" t="s">
        <v>28</v>
      </c>
      <c r="H2462" s="3">
        <v>65144</v>
      </c>
      <c r="V2462" s="4"/>
      <c r="W2462" s="9"/>
      <c r="X2462" s="6"/>
    </row>
    <row r="2463" spans="1:24" ht="15.75" customHeight="1">
      <c r="A2463" s="3">
        <v>546970</v>
      </c>
      <c r="B2463" s="7">
        <v>41839.649826388886</v>
      </c>
      <c r="C2463" s="8">
        <v>41839.649826388886</v>
      </c>
      <c r="D2463" s="3" t="s">
        <v>9</v>
      </c>
      <c r="E2463" s="3" t="s">
        <v>37</v>
      </c>
      <c r="F2463" s="3" t="s">
        <v>19</v>
      </c>
      <c r="G2463" s="3" t="s">
        <v>23</v>
      </c>
      <c r="H2463" s="3">
        <v>65116</v>
      </c>
      <c r="V2463" s="4"/>
      <c r="W2463" s="9"/>
      <c r="X2463" s="6"/>
    </row>
    <row r="2464" spans="1:24" ht="15.75" customHeight="1">
      <c r="A2464" s="3">
        <v>55307</v>
      </c>
      <c r="B2464" s="7">
        <v>41828.559479166666</v>
      </c>
      <c r="C2464" s="8">
        <v>41828.559479166666</v>
      </c>
      <c r="D2464" s="3" t="s">
        <v>29</v>
      </c>
      <c r="E2464" s="3" t="s">
        <v>10</v>
      </c>
      <c r="F2464" s="3" t="s">
        <v>35</v>
      </c>
      <c r="G2464" s="3" t="s">
        <v>39</v>
      </c>
      <c r="H2464" s="3">
        <v>65095</v>
      </c>
      <c r="V2464" s="4"/>
      <c r="W2464" s="9"/>
      <c r="X2464" s="6"/>
    </row>
    <row r="2465" spans="1:24" ht="15.75" customHeight="1">
      <c r="A2465" s="3">
        <v>543156</v>
      </c>
      <c r="B2465" s="7">
        <v>41871.4687962963</v>
      </c>
      <c r="C2465" s="8">
        <v>41871.4687962963</v>
      </c>
      <c r="D2465" s="3" t="s">
        <v>9</v>
      </c>
      <c r="E2465" s="3" t="s">
        <v>37</v>
      </c>
      <c r="F2465" s="3" t="s">
        <v>19</v>
      </c>
      <c r="G2465" s="3" t="s">
        <v>16</v>
      </c>
      <c r="H2465" s="3">
        <v>65092</v>
      </c>
      <c r="V2465" s="4"/>
      <c r="W2465" s="9"/>
      <c r="X2465" s="6"/>
    </row>
    <row r="2466" spans="1:24" ht="15.75" customHeight="1">
      <c r="A2466" s="3">
        <v>612764</v>
      </c>
      <c r="B2466" s="7">
        <v>41809.660995370374</v>
      </c>
      <c r="C2466" s="8">
        <v>41809.660995370374</v>
      </c>
      <c r="D2466" s="3" t="s">
        <v>29</v>
      </c>
      <c r="E2466" s="3" t="s">
        <v>10</v>
      </c>
      <c r="F2466" s="3" t="s">
        <v>30</v>
      </c>
      <c r="G2466" s="3" t="s">
        <v>28</v>
      </c>
      <c r="H2466" s="3">
        <v>65012</v>
      </c>
      <c r="V2466" s="4"/>
      <c r="W2466" s="9"/>
      <c r="X2466" s="6"/>
    </row>
    <row r="2467" spans="1:24" ht="15.75" customHeight="1">
      <c r="A2467" s="3">
        <v>864490</v>
      </c>
      <c r="B2467" s="7">
        <v>41778.817916666667</v>
      </c>
      <c r="C2467" s="8">
        <v>41778.817916666667</v>
      </c>
      <c r="D2467" s="3" t="s">
        <v>29</v>
      </c>
      <c r="E2467" s="3" t="s">
        <v>15</v>
      </c>
      <c r="F2467" s="3" t="s">
        <v>27</v>
      </c>
      <c r="G2467" s="3" t="s">
        <v>26</v>
      </c>
      <c r="H2467" s="3">
        <v>64995</v>
      </c>
      <c r="V2467" s="4"/>
      <c r="W2467" s="9"/>
      <c r="X2467" s="6"/>
    </row>
    <row r="2468" spans="1:24" ht="15.75" customHeight="1">
      <c r="A2468" s="3">
        <v>108336</v>
      </c>
      <c r="B2468" s="7">
        <v>41824.827685185184</v>
      </c>
      <c r="C2468" s="8">
        <v>41824.827685185184</v>
      </c>
      <c r="D2468" s="3" t="s">
        <v>9</v>
      </c>
      <c r="E2468" s="3" t="s">
        <v>15</v>
      </c>
      <c r="F2468" s="3" t="s">
        <v>27</v>
      </c>
      <c r="G2468" s="3" t="s">
        <v>26</v>
      </c>
      <c r="H2468" s="3">
        <v>64990</v>
      </c>
      <c r="V2468" s="4"/>
      <c r="W2468" s="9"/>
      <c r="X2468" s="6"/>
    </row>
    <row r="2469" spans="1:24" ht="15.75" customHeight="1">
      <c r="A2469" s="3">
        <v>40000</v>
      </c>
      <c r="B2469" s="7">
        <v>41843.341273148151</v>
      </c>
      <c r="C2469" s="8">
        <v>41843.341273148151</v>
      </c>
      <c r="D2469" s="3" t="s">
        <v>9</v>
      </c>
      <c r="E2469" s="3" t="s">
        <v>10</v>
      </c>
      <c r="F2469" s="3" t="s">
        <v>38</v>
      </c>
      <c r="G2469" s="3" t="s">
        <v>28</v>
      </c>
      <c r="H2469" s="3">
        <v>64981</v>
      </c>
      <c r="V2469" s="4"/>
      <c r="W2469" s="9"/>
      <c r="X2469" s="6"/>
    </row>
    <row r="2470" spans="1:24" ht="15.75" customHeight="1">
      <c r="A2470" s="3">
        <v>988813</v>
      </c>
      <c r="B2470" s="7">
        <v>41834.444953703707</v>
      </c>
      <c r="C2470" s="8">
        <v>41834.444953703707</v>
      </c>
      <c r="D2470" s="3" t="s">
        <v>29</v>
      </c>
      <c r="E2470" s="3" t="s">
        <v>15</v>
      </c>
      <c r="F2470" s="3" t="s">
        <v>19</v>
      </c>
      <c r="G2470" s="3" t="s">
        <v>16</v>
      </c>
      <c r="H2470" s="3">
        <v>64968</v>
      </c>
      <c r="V2470" s="4"/>
      <c r="W2470" s="9"/>
      <c r="X2470" s="6"/>
    </row>
    <row r="2471" spans="1:24" ht="15.75" customHeight="1">
      <c r="A2471" s="3">
        <v>878270</v>
      </c>
      <c r="B2471" s="7">
        <v>41761.034502314818</v>
      </c>
      <c r="C2471" s="8">
        <v>41761.034502314818</v>
      </c>
      <c r="D2471" s="3" t="s">
        <v>9</v>
      </c>
      <c r="E2471" s="3" t="s">
        <v>15</v>
      </c>
      <c r="F2471" s="3" t="s">
        <v>27</v>
      </c>
      <c r="G2471" s="3" t="s">
        <v>28</v>
      </c>
      <c r="H2471" s="3">
        <v>64941</v>
      </c>
      <c r="V2471" s="4"/>
      <c r="W2471" s="9"/>
      <c r="X2471" s="6"/>
    </row>
    <row r="2472" spans="1:24" ht="15.75" customHeight="1">
      <c r="A2472" s="3">
        <v>460939</v>
      </c>
      <c r="B2472" s="7">
        <v>41801.544317129628</v>
      </c>
      <c r="C2472" s="8">
        <v>41801.544317129628</v>
      </c>
      <c r="D2472" s="3" t="s">
        <v>9</v>
      </c>
      <c r="E2472" s="3" t="s">
        <v>10</v>
      </c>
      <c r="F2472" s="3" t="s">
        <v>38</v>
      </c>
      <c r="G2472" s="3" t="s">
        <v>28</v>
      </c>
      <c r="H2472" s="3">
        <v>64925</v>
      </c>
      <c r="V2472" s="4"/>
      <c r="W2472" s="9"/>
      <c r="X2472" s="6"/>
    </row>
    <row r="2473" spans="1:24" ht="15.75" customHeight="1">
      <c r="A2473" s="3">
        <v>670473</v>
      </c>
      <c r="B2473" s="7">
        <v>41788.80091435185</v>
      </c>
      <c r="C2473" s="8">
        <v>41788.80091435185</v>
      </c>
      <c r="D2473" s="3" t="s">
        <v>9</v>
      </c>
      <c r="E2473" s="3" t="s">
        <v>10</v>
      </c>
      <c r="F2473" s="3" t="s">
        <v>34</v>
      </c>
      <c r="G2473" s="3" t="s">
        <v>16</v>
      </c>
      <c r="H2473" s="3">
        <v>64888</v>
      </c>
      <c r="V2473" s="4"/>
      <c r="W2473" s="9"/>
      <c r="X2473" s="6"/>
    </row>
    <row r="2474" spans="1:24" ht="15.75" customHeight="1">
      <c r="A2474" s="3">
        <v>878494</v>
      </c>
      <c r="B2474" s="7">
        <v>41829.337280092594</v>
      </c>
      <c r="C2474" s="8">
        <v>41829.337280092594</v>
      </c>
      <c r="D2474" s="3" t="s">
        <v>9</v>
      </c>
      <c r="E2474" s="3" t="s">
        <v>15</v>
      </c>
      <c r="F2474" s="3" t="s">
        <v>34</v>
      </c>
      <c r="G2474" s="3" t="s">
        <v>36</v>
      </c>
      <c r="H2474" s="3">
        <v>64880</v>
      </c>
      <c r="V2474" s="4"/>
      <c r="W2474" s="9"/>
      <c r="X2474" s="6"/>
    </row>
    <row r="2475" spans="1:24" ht="15.75" customHeight="1">
      <c r="A2475" s="3">
        <v>420179</v>
      </c>
      <c r="B2475" s="7">
        <v>41803.398078703707</v>
      </c>
      <c r="C2475" s="8">
        <v>41803.398078703707</v>
      </c>
      <c r="D2475" s="3" t="s">
        <v>9</v>
      </c>
      <c r="E2475" s="3" t="s">
        <v>10</v>
      </c>
      <c r="F2475" s="3" t="s">
        <v>27</v>
      </c>
      <c r="G2475" s="3" t="s">
        <v>26</v>
      </c>
      <c r="H2475" s="3">
        <v>64873</v>
      </c>
      <c r="V2475" s="4"/>
      <c r="W2475" s="9"/>
      <c r="X2475" s="6"/>
    </row>
    <row r="2476" spans="1:24" ht="15.75" customHeight="1">
      <c r="A2476" s="3">
        <v>711793</v>
      </c>
      <c r="B2476" s="7">
        <v>41857.506331018521</v>
      </c>
      <c r="C2476" s="8">
        <v>41857.506331018521</v>
      </c>
      <c r="D2476" s="3" t="s">
        <v>9</v>
      </c>
      <c r="E2476" s="3" t="s">
        <v>15</v>
      </c>
      <c r="F2476" s="3" t="s">
        <v>19</v>
      </c>
      <c r="G2476" s="3" t="s">
        <v>28</v>
      </c>
      <c r="H2476" s="3">
        <v>64853</v>
      </c>
      <c r="V2476" s="4"/>
      <c r="W2476" s="9"/>
      <c r="X2476" s="6"/>
    </row>
    <row r="2477" spans="1:24" ht="15.75" customHeight="1">
      <c r="A2477" s="3">
        <v>527414</v>
      </c>
      <c r="B2477" s="7">
        <v>41866.243425925924</v>
      </c>
      <c r="C2477" s="8">
        <v>41866.243425925924</v>
      </c>
      <c r="D2477" s="3" t="s">
        <v>29</v>
      </c>
      <c r="E2477" s="3" t="s">
        <v>15</v>
      </c>
      <c r="F2477" s="3" t="s">
        <v>19</v>
      </c>
      <c r="G2477" s="3" t="s">
        <v>26</v>
      </c>
      <c r="H2477" s="3">
        <v>64808</v>
      </c>
      <c r="V2477" s="4"/>
      <c r="W2477" s="9"/>
      <c r="X2477" s="6"/>
    </row>
    <row r="2478" spans="1:24" ht="15.75" customHeight="1">
      <c r="A2478" s="3">
        <v>607172</v>
      </c>
      <c r="B2478" s="7">
        <v>41849.084733796299</v>
      </c>
      <c r="C2478" s="8">
        <v>41849.084733796299</v>
      </c>
      <c r="D2478" s="3" t="s">
        <v>29</v>
      </c>
      <c r="E2478" s="3" t="s">
        <v>15</v>
      </c>
      <c r="F2478" s="3" t="s">
        <v>27</v>
      </c>
      <c r="G2478" s="3" t="s">
        <v>32</v>
      </c>
      <c r="H2478" s="3">
        <v>64781</v>
      </c>
      <c r="V2478" s="4"/>
      <c r="W2478" s="9"/>
      <c r="X2478" s="6"/>
    </row>
    <row r="2479" spans="1:24" ht="15.75" customHeight="1">
      <c r="A2479" s="3">
        <v>338318</v>
      </c>
      <c r="B2479" s="7">
        <v>41788.416319444441</v>
      </c>
      <c r="C2479" s="8">
        <v>41788.416319444441</v>
      </c>
      <c r="D2479" s="3" t="s">
        <v>29</v>
      </c>
      <c r="E2479" s="3" t="s">
        <v>15</v>
      </c>
      <c r="F2479" s="3" t="s">
        <v>19</v>
      </c>
      <c r="G2479" s="3" t="s">
        <v>39</v>
      </c>
      <c r="H2479" s="3">
        <v>64771</v>
      </c>
      <c r="V2479" s="4"/>
      <c r="W2479" s="9"/>
      <c r="X2479" s="6"/>
    </row>
    <row r="2480" spans="1:24" ht="15.75" customHeight="1">
      <c r="A2480" s="3">
        <v>45384</v>
      </c>
      <c r="B2480" s="7">
        <v>41773.339328703703</v>
      </c>
      <c r="C2480" s="8">
        <v>41773.339328703703</v>
      </c>
      <c r="D2480" s="3" t="s">
        <v>9</v>
      </c>
      <c r="E2480" s="3" t="s">
        <v>15</v>
      </c>
      <c r="F2480" s="3" t="s">
        <v>19</v>
      </c>
      <c r="G2480" s="3" t="s">
        <v>16</v>
      </c>
      <c r="H2480" s="3">
        <v>64766</v>
      </c>
      <c r="V2480" s="4"/>
      <c r="W2480" s="9"/>
      <c r="X2480" s="6"/>
    </row>
    <row r="2481" spans="1:24" ht="15.75" customHeight="1">
      <c r="A2481" s="3">
        <v>896420</v>
      </c>
      <c r="B2481" s="7">
        <v>41795.18005787037</v>
      </c>
      <c r="C2481" s="8">
        <v>41795.18005787037</v>
      </c>
      <c r="D2481" s="3" t="s">
        <v>9</v>
      </c>
      <c r="E2481" s="3" t="s">
        <v>15</v>
      </c>
      <c r="F2481" s="3" t="s">
        <v>27</v>
      </c>
      <c r="G2481" s="3" t="s">
        <v>23</v>
      </c>
      <c r="H2481" s="3">
        <v>64751</v>
      </c>
      <c r="V2481" s="4"/>
      <c r="W2481" s="9"/>
      <c r="X2481" s="6"/>
    </row>
    <row r="2482" spans="1:24" ht="15.75" customHeight="1">
      <c r="A2482" s="3">
        <v>589914</v>
      </c>
      <c r="B2482" s="7">
        <v>41871.630798611113</v>
      </c>
      <c r="C2482" s="8">
        <v>41871.630798611113</v>
      </c>
      <c r="D2482" s="3" t="s">
        <v>9</v>
      </c>
      <c r="E2482" s="3" t="s">
        <v>10</v>
      </c>
      <c r="F2482" s="3" t="s">
        <v>27</v>
      </c>
      <c r="G2482" s="3" t="s">
        <v>28</v>
      </c>
      <c r="H2482" s="3">
        <v>64738</v>
      </c>
      <c r="V2482" s="4"/>
      <c r="W2482" s="9"/>
      <c r="X2482" s="6"/>
    </row>
    <row r="2483" spans="1:24" ht="15.75" customHeight="1">
      <c r="A2483" s="3">
        <v>127411</v>
      </c>
      <c r="B2483" s="7">
        <v>41858.810543981483</v>
      </c>
      <c r="C2483" s="8">
        <v>41858.810543981483</v>
      </c>
      <c r="D2483" s="3" t="s">
        <v>9</v>
      </c>
      <c r="E2483" s="3" t="s">
        <v>10</v>
      </c>
      <c r="F2483" s="3" t="s">
        <v>30</v>
      </c>
      <c r="G2483" s="3" t="s">
        <v>26</v>
      </c>
      <c r="H2483" s="3">
        <v>64735</v>
      </c>
      <c r="V2483" s="4"/>
      <c r="W2483" s="9"/>
      <c r="X2483" s="6"/>
    </row>
    <row r="2484" spans="1:24" ht="15.75" customHeight="1">
      <c r="A2484" s="3">
        <v>832026</v>
      </c>
      <c r="B2484" s="7">
        <v>41814.304062499999</v>
      </c>
      <c r="C2484" s="8">
        <v>41814.304062499999</v>
      </c>
      <c r="D2484" s="3" t="s">
        <v>29</v>
      </c>
      <c r="E2484" s="3" t="s">
        <v>10</v>
      </c>
      <c r="F2484" s="3" t="s">
        <v>35</v>
      </c>
      <c r="G2484" s="3" t="s">
        <v>26</v>
      </c>
      <c r="H2484" s="3">
        <v>64733</v>
      </c>
      <c r="V2484" s="4"/>
      <c r="W2484" s="9"/>
      <c r="X2484" s="6"/>
    </row>
    <row r="2485" spans="1:24" ht="15.75" customHeight="1">
      <c r="A2485" s="3">
        <v>292179</v>
      </c>
      <c r="B2485" s="7">
        <v>41806.43072916667</v>
      </c>
      <c r="C2485" s="8">
        <v>41806.43072916667</v>
      </c>
      <c r="D2485" s="3" t="s">
        <v>29</v>
      </c>
      <c r="E2485" s="3" t="s">
        <v>15</v>
      </c>
      <c r="F2485" s="3" t="s">
        <v>27</v>
      </c>
      <c r="G2485" s="3" t="s">
        <v>26</v>
      </c>
      <c r="H2485" s="3">
        <v>64722</v>
      </c>
      <c r="V2485" s="4"/>
      <c r="W2485" s="9"/>
      <c r="X2485" s="6"/>
    </row>
    <row r="2486" spans="1:24" ht="15.75" customHeight="1">
      <c r="A2486" s="3">
        <v>613320</v>
      </c>
      <c r="B2486" s="7">
        <v>41837.371828703705</v>
      </c>
      <c r="C2486" s="8">
        <v>41837.371828703705</v>
      </c>
      <c r="D2486" s="3" t="s">
        <v>9</v>
      </c>
      <c r="E2486" s="3" t="s">
        <v>10</v>
      </c>
      <c r="F2486" s="3" t="s">
        <v>35</v>
      </c>
      <c r="G2486" s="3" t="s">
        <v>26</v>
      </c>
      <c r="H2486" s="3">
        <v>64709</v>
      </c>
      <c r="V2486" s="4"/>
      <c r="W2486" s="9"/>
      <c r="X2486" s="6"/>
    </row>
    <row r="2487" spans="1:24" ht="15.75" customHeight="1">
      <c r="A2487" s="3">
        <v>31391</v>
      </c>
      <c r="B2487" s="7">
        <v>41859.9377662037</v>
      </c>
      <c r="C2487" s="8">
        <v>41859.9377662037</v>
      </c>
      <c r="D2487" s="3" t="s">
        <v>29</v>
      </c>
      <c r="E2487" s="3" t="s">
        <v>15</v>
      </c>
      <c r="F2487" s="3" t="s">
        <v>34</v>
      </c>
      <c r="G2487" s="3" t="s">
        <v>26</v>
      </c>
      <c r="H2487" s="3">
        <v>64676</v>
      </c>
      <c r="V2487" s="4"/>
      <c r="W2487" s="9"/>
      <c r="X2487" s="6"/>
    </row>
    <row r="2488" spans="1:24" ht="15.75" customHeight="1">
      <c r="A2488" s="3">
        <v>109968</v>
      </c>
      <c r="B2488" s="7">
        <v>41761.507233796299</v>
      </c>
      <c r="C2488" s="8">
        <v>41761.507233796299</v>
      </c>
      <c r="D2488" s="3" t="s">
        <v>9</v>
      </c>
      <c r="E2488" s="3" t="s">
        <v>10</v>
      </c>
      <c r="F2488" s="3" t="s">
        <v>35</v>
      </c>
      <c r="G2488" s="3" t="s">
        <v>16</v>
      </c>
      <c r="H2488" s="3">
        <v>64653</v>
      </c>
      <c r="V2488" s="4"/>
      <c r="W2488" s="9"/>
      <c r="X2488" s="6"/>
    </row>
    <row r="2489" spans="1:24" ht="15.75" customHeight="1">
      <c r="A2489" s="3">
        <v>243390</v>
      </c>
      <c r="B2489" s="7">
        <v>41808.705937500003</v>
      </c>
      <c r="C2489" s="8">
        <v>41808.705937500003</v>
      </c>
      <c r="D2489" s="3" t="s">
        <v>9</v>
      </c>
      <c r="E2489" s="3" t="s">
        <v>15</v>
      </c>
      <c r="F2489" s="3" t="s">
        <v>27</v>
      </c>
      <c r="G2489" s="3" t="s">
        <v>36</v>
      </c>
      <c r="H2489" s="3">
        <v>64629</v>
      </c>
      <c r="V2489" s="4"/>
      <c r="W2489" s="9"/>
      <c r="X2489" s="6"/>
    </row>
    <row r="2490" spans="1:24" ht="15.75" customHeight="1">
      <c r="A2490" s="3">
        <v>275632</v>
      </c>
      <c r="B2490" s="7">
        <v>41769.164155092592</v>
      </c>
      <c r="C2490" s="8">
        <v>41769.164155092592</v>
      </c>
      <c r="D2490" s="3" t="s">
        <v>9</v>
      </c>
      <c r="E2490" s="3" t="s">
        <v>10</v>
      </c>
      <c r="F2490" s="3" t="s">
        <v>19</v>
      </c>
      <c r="G2490" s="3" t="s">
        <v>26</v>
      </c>
      <c r="H2490" s="3">
        <v>64619</v>
      </c>
      <c r="V2490" s="4"/>
      <c r="W2490" s="9"/>
      <c r="X2490" s="6"/>
    </row>
    <row r="2491" spans="1:24" ht="15.75" customHeight="1">
      <c r="A2491" s="3">
        <v>447160</v>
      </c>
      <c r="B2491" s="7">
        <v>41797.639050925929</v>
      </c>
      <c r="C2491" s="8">
        <v>41797.639050925929</v>
      </c>
      <c r="D2491" s="3" t="s">
        <v>9</v>
      </c>
      <c r="E2491" s="3" t="s">
        <v>15</v>
      </c>
      <c r="F2491" s="3" t="s">
        <v>19</v>
      </c>
      <c r="G2491" s="3" t="s">
        <v>39</v>
      </c>
      <c r="H2491" s="3">
        <v>64607</v>
      </c>
      <c r="V2491" s="4"/>
      <c r="W2491" s="9"/>
      <c r="X2491" s="6"/>
    </row>
    <row r="2492" spans="1:24" ht="15.75" customHeight="1">
      <c r="A2492" s="3">
        <v>155836</v>
      </c>
      <c r="B2492" s="7">
        <v>41852.410983796297</v>
      </c>
      <c r="C2492" s="8">
        <v>41852.410983796297</v>
      </c>
      <c r="D2492" s="3" t="s">
        <v>9</v>
      </c>
      <c r="E2492" s="3" t="s">
        <v>15</v>
      </c>
      <c r="F2492" s="3" t="s">
        <v>19</v>
      </c>
      <c r="G2492" s="3" t="s">
        <v>39</v>
      </c>
      <c r="H2492" s="3">
        <v>64603</v>
      </c>
      <c r="V2492" s="4"/>
      <c r="W2492" s="9"/>
      <c r="X2492" s="6"/>
    </row>
    <row r="2493" spans="1:24" ht="15.75" customHeight="1">
      <c r="A2493" s="3">
        <v>588414</v>
      </c>
      <c r="B2493" s="7">
        <v>41789.36550925926</v>
      </c>
      <c r="C2493" s="8">
        <v>41789.36550925926</v>
      </c>
      <c r="D2493" s="3" t="s">
        <v>29</v>
      </c>
      <c r="E2493" s="3" t="s">
        <v>10</v>
      </c>
      <c r="F2493" s="3" t="s">
        <v>33</v>
      </c>
      <c r="G2493" s="3" t="s">
        <v>32</v>
      </c>
      <c r="H2493" s="3">
        <v>64563</v>
      </c>
      <c r="V2493" s="4"/>
      <c r="W2493" s="9"/>
      <c r="X2493" s="6"/>
    </row>
    <row r="2494" spans="1:24" ht="15.75" customHeight="1">
      <c r="A2494" s="3">
        <v>214831</v>
      </c>
      <c r="B2494" s="7">
        <v>41842.397534722222</v>
      </c>
      <c r="C2494" s="8">
        <v>41842.397534722222</v>
      </c>
      <c r="D2494" s="3" t="s">
        <v>9</v>
      </c>
      <c r="E2494" s="3" t="s">
        <v>10</v>
      </c>
      <c r="F2494" s="3" t="s">
        <v>27</v>
      </c>
      <c r="G2494" s="3" t="s">
        <v>26</v>
      </c>
      <c r="H2494" s="3">
        <v>64561</v>
      </c>
      <c r="V2494" s="4"/>
      <c r="W2494" s="9"/>
      <c r="X2494" s="6"/>
    </row>
    <row r="2495" spans="1:24" ht="15.75" customHeight="1">
      <c r="A2495" s="3">
        <v>680409</v>
      </c>
      <c r="B2495" s="7">
        <v>41880.465833333335</v>
      </c>
      <c r="C2495" s="8">
        <v>41880.465833333335</v>
      </c>
      <c r="D2495" s="3" t="s">
        <v>9</v>
      </c>
      <c r="E2495" s="3" t="s">
        <v>15</v>
      </c>
      <c r="F2495" s="3" t="s">
        <v>19</v>
      </c>
      <c r="G2495" s="3" t="s">
        <v>39</v>
      </c>
      <c r="H2495" s="3">
        <v>64553</v>
      </c>
      <c r="V2495" s="4"/>
      <c r="W2495" s="9"/>
      <c r="X2495" s="6"/>
    </row>
    <row r="2496" spans="1:24" ht="15.75" customHeight="1">
      <c r="A2496" s="3">
        <v>824244</v>
      </c>
      <c r="B2496" s="7">
        <v>41824.397592592592</v>
      </c>
      <c r="C2496" s="8">
        <v>41824.397592592592</v>
      </c>
      <c r="D2496" s="3" t="s">
        <v>29</v>
      </c>
      <c r="E2496" s="3" t="s">
        <v>15</v>
      </c>
      <c r="F2496" s="3" t="s">
        <v>19</v>
      </c>
      <c r="G2496" s="3" t="s">
        <v>28</v>
      </c>
      <c r="H2496" s="3">
        <v>64551</v>
      </c>
      <c r="V2496" s="4"/>
      <c r="W2496" s="9"/>
      <c r="X2496" s="6"/>
    </row>
    <row r="2497" spans="1:24" ht="15.75" customHeight="1">
      <c r="A2497" s="3">
        <v>462340</v>
      </c>
      <c r="B2497" s="7">
        <v>41864.545925925922</v>
      </c>
      <c r="C2497" s="8">
        <v>41864.545925925922</v>
      </c>
      <c r="D2497" s="3" t="s">
        <v>9</v>
      </c>
      <c r="E2497" s="3" t="s">
        <v>10</v>
      </c>
      <c r="F2497" s="3" t="s">
        <v>19</v>
      </c>
      <c r="G2497" s="3" t="s">
        <v>16</v>
      </c>
      <c r="H2497" s="3">
        <v>64551</v>
      </c>
      <c r="V2497" s="4"/>
      <c r="W2497" s="9"/>
      <c r="X2497" s="6"/>
    </row>
    <row r="2498" spans="1:24" ht="15.75" customHeight="1">
      <c r="A2498" s="3">
        <v>834019</v>
      </c>
      <c r="B2498" s="7">
        <v>41814.396770833337</v>
      </c>
      <c r="C2498" s="8">
        <v>41814.396770833337</v>
      </c>
      <c r="D2498" s="3" t="s">
        <v>9</v>
      </c>
      <c r="E2498" s="3" t="s">
        <v>15</v>
      </c>
      <c r="F2498" s="3" t="s">
        <v>27</v>
      </c>
      <c r="G2498" s="3" t="s">
        <v>28</v>
      </c>
      <c r="H2498" s="3">
        <v>64508</v>
      </c>
      <c r="V2498" s="4"/>
      <c r="W2498" s="9"/>
      <c r="X2498" s="6"/>
    </row>
    <row r="2499" spans="1:24" ht="15.75" customHeight="1">
      <c r="A2499" s="3">
        <v>980636</v>
      </c>
      <c r="B2499" s="7">
        <v>41817.397638888891</v>
      </c>
      <c r="C2499" s="8">
        <v>41817.397638888891</v>
      </c>
      <c r="D2499" s="3" t="s">
        <v>9</v>
      </c>
      <c r="E2499" s="3" t="s">
        <v>15</v>
      </c>
      <c r="F2499" s="3" t="s">
        <v>19</v>
      </c>
      <c r="G2499" s="3" t="s">
        <v>28</v>
      </c>
      <c r="H2499" s="3">
        <v>64507</v>
      </c>
      <c r="V2499" s="4"/>
      <c r="W2499" s="9"/>
      <c r="X2499" s="6"/>
    </row>
    <row r="2500" spans="1:24" ht="15.75" customHeight="1">
      <c r="A2500" s="3">
        <v>144246</v>
      </c>
      <c r="B2500" s="7">
        <v>41828.595266203702</v>
      </c>
      <c r="C2500" s="8">
        <v>41828.595266203702</v>
      </c>
      <c r="D2500" s="3" t="s">
        <v>9</v>
      </c>
      <c r="E2500" s="3" t="s">
        <v>15</v>
      </c>
      <c r="F2500" s="3" t="s">
        <v>34</v>
      </c>
      <c r="G2500" s="3" t="s">
        <v>28</v>
      </c>
      <c r="H2500" s="3">
        <v>64474</v>
      </c>
      <c r="V2500" s="4"/>
      <c r="W2500" s="9"/>
      <c r="X2500" s="6"/>
    </row>
    <row r="2501" spans="1:24" ht="15.75" customHeight="1">
      <c r="A2501" s="3">
        <v>644783</v>
      </c>
      <c r="B2501" s="7">
        <v>41851.286990740744</v>
      </c>
      <c r="C2501" s="8">
        <v>41851.286990740744</v>
      </c>
      <c r="D2501" s="3" t="s">
        <v>9</v>
      </c>
      <c r="E2501" s="3" t="s">
        <v>37</v>
      </c>
      <c r="F2501" s="3" t="s">
        <v>27</v>
      </c>
      <c r="G2501" s="3" t="s">
        <v>26</v>
      </c>
      <c r="H2501" s="3">
        <v>64444</v>
      </c>
      <c r="V2501" s="4"/>
      <c r="W2501" s="9"/>
      <c r="X2501" s="6"/>
    </row>
    <row r="2502" spans="1:24" ht="15.75" customHeight="1">
      <c r="A2502" s="3">
        <v>893070</v>
      </c>
      <c r="B2502" s="7">
        <v>41801.528923611113</v>
      </c>
      <c r="C2502" s="8">
        <v>41801.528923611113</v>
      </c>
      <c r="D2502" s="3" t="s">
        <v>9</v>
      </c>
      <c r="E2502" s="3" t="s">
        <v>10</v>
      </c>
      <c r="F2502" s="3" t="s">
        <v>27</v>
      </c>
      <c r="G2502" s="3" t="s">
        <v>26</v>
      </c>
      <c r="H2502" s="3">
        <v>64416</v>
      </c>
      <c r="V2502" s="4"/>
      <c r="W2502" s="9"/>
      <c r="X2502" s="6"/>
    </row>
    <row r="2503" spans="1:24" ht="15.75" customHeight="1">
      <c r="A2503" s="3">
        <v>331430</v>
      </c>
      <c r="B2503" s="7">
        <v>41850.391446759262</v>
      </c>
      <c r="C2503" s="8">
        <v>41850.391446759262</v>
      </c>
      <c r="D2503" s="3" t="s">
        <v>29</v>
      </c>
      <c r="E2503" s="3" t="s">
        <v>10</v>
      </c>
      <c r="F2503" s="3" t="s">
        <v>27</v>
      </c>
      <c r="G2503" s="3" t="s">
        <v>26</v>
      </c>
      <c r="H2503" s="3">
        <v>64410</v>
      </c>
      <c r="V2503" s="4"/>
      <c r="W2503" s="9"/>
      <c r="X2503" s="6"/>
    </row>
    <row r="2504" spans="1:24" ht="15.75" customHeight="1">
      <c r="A2504" s="3">
        <v>991931</v>
      </c>
      <c r="B2504" s="7">
        <v>41764.453090277777</v>
      </c>
      <c r="C2504" s="8">
        <v>41764.453090277777</v>
      </c>
      <c r="D2504" s="3" t="s">
        <v>29</v>
      </c>
      <c r="E2504" s="3" t="s">
        <v>15</v>
      </c>
      <c r="F2504" s="3" t="s">
        <v>38</v>
      </c>
      <c r="G2504" s="3" t="s">
        <v>28</v>
      </c>
      <c r="H2504" s="3">
        <v>64399</v>
      </c>
      <c r="V2504" s="4"/>
      <c r="W2504" s="9"/>
      <c r="X2504" s="6"/>
    </row>
    <row r="2505" spans="1:24" ht="15.75" customHeight="1">
      <c r="A2505" s="3">
        <v>589965</v>
      </c>
      <c r="B2505" s="7">
        <v>41767.397893518515</v>
      </c>
      <c r="C2505" s="8">
        <v>41767.397893518515</v>
      </c>
      <c r="D2505" s="3" t="s">
        <v>29</v>
      </c>
      <c r="E2505" s="3" t="s">
        <v>15</v>
      </c>
      <c r="F2505" s="3" t="s">
        <v>38</v>
      </c>
      <c r="G2505" s="3" t="s">
        <v>26</v>
      </c>
      <c r="H2505" s="3">
        <v>64388</v>
      </c>
      <c r="V2505" s="4"/>
      <c r="W2505" s="9"/>
      <c r="X2505" s="6"/>
    </row>
    <row r="2506" spans="1:24" ht="15.75" customHeight="1">
      <c r="A2506" s="3">
        <v>29268</v>
      </c>
      <c r="B2506" s="7">
        <v>41845.427858796298</v>
      </c>
      <c r="C2506" s="8">
        <v>41845.427858796298</v>
      </c>
      <c r="D2506" s="3" t="s">
        <v>9</v>
      </c>
      <c r="E2506" s="3" t="s">
        <v>10</v>
      </c>
      <c r="F2506" s="3" t="s">
        <v>11</v>
      </c>
      <c r="G2506" s="3" t="s">
        <v>26</v>
      </c>
      <c r="H2506" s="3">
        <v>64387</v>
      </c>
      <c r="V2506" s="4"/>
      <c r="W2506" s="9"/>
      <c r="X2506" s="6"/>
    </row>
    <row r="2507" spans="1:24" ht="15.75" customHeight="1">
      <c r="A2507" s="3">
        <v>51463</v>
      </c>
      <c r="B2507" s="7">
        <v>41811.401076388887</v>
      </c>
      <c r="C2507" s="8">
        <v>41811.401076388887</v>
      </c>
      <c r="D2507" s="3" t="s">
        <v>9</v>
      </c>
      <c r="E2507" s="3" t="s">
        <v>10</v>
      </c>
      <c r="F2507" s="3" t="s">
        <v>27</v>
      </c>
      <c r="G2507" s="3" t="s">
        <v>26</v>
      </c>
      <c r="H2507" s="3">
        <v>64370</v>
      </c>
      <c r="V2507" s="4"/>
      <c r="W2507" s="9"/>
      <c r="X2507" s="6"/>
    </row>
    <row r="2508" spans="1:24" ht="15.75" customHeight="1">
      <c r="A2508" s="3">
        <v>585158</v>
      </c>
      <c r="B2508" s="7">
        <v>41782.479930555557</v>
      </c>
      <c r="C2508" s="8">
        <v>41782.479930555557</v>
      </c>
      <c r="D2508" s="3" t="s">
        <v>29</v>
      </c>
      <c r="E2508" s="3" t="s">
        <v>37</v>
      </c>
      <c r="F2508" s="3" t="s">
        <v>27</v>
      </c>
      <c r="G2508" s="3" t="s">
        <v>28</v>
      </c>
      <c r="H2508" s="3">
        <v>64340</v>
      </c>
      <c r="V2508" s="4"/>
      <c r="W2508" s="9"/>
      <c r="X2508" s="6"/>
    </row>
    <row r="2509" spans="1:24" ht="15.75" customHeight="1">
      <c r="A2509" s="3">
        <v>816081</v>
      </c>
      <c r="B2509" s="7">
        <v>41838.396874999999</v>
      </c>
      <c r="C2509" s="8">
        <v>41838.396874999999</v>
      </c>
      <c r="D2509" s="3" t="s">
        <v>9</v>
      </c>
      <c r="E2509" s="3" t="s">
        <v>15</v>
      </c>
      <c r="F2509" s="3" t="s">
        <v>27</v>
      </c>
      <c r="G2509" s="3" t="s">
        <v>28</v>
      </c>
      <c r="H2509" s="3">
        <v>64333</v>
      </c>
      <c r="V2509" s="4"/>
      <c r="W2509" s="9"/>
      <c r="X2509" s="6"/>
    </row>
    <row r="2510" spans="1:24" ht="15.75" customHeight="1">
      <c r="A2510" s="3">
        <v>865029</v>
      </c>
      <c r="B2510" s="7">
        <v>41862.435682870368</v>
      </c>
      <c r="C2510" s="8">
        <v>41862.435682870368</v>
      </c>
      <c r="D2510" s="3" t="s">
        <v>9</v>
      </c>
      <c r="E2510" s="3" t="s">
        <v>15</v>
      </c>
      <c r="F2510" s="3" t="s">
        <v>19</v>
      </c>
      <c r="G2510" s="3" t="s">
        <v>28</v>
      </c>
      <c r="H2510" s="3">
        <v>64324</v>
      </c>
      <c r="V2510" s="4"/>
      <c r="W2510" s="9"/>
      <c r="X2510" s="6"/>
    </row>
    <row r="2511" spans="1:24" ht="15.75" customHeight="1">
      <c r="A2511" s="3">
        <v>573981</v>
      </c>
      <c r="B2511" s="7">
        <v>41857.451261574075</v>
      </c>
      <c r="C2511" s="8">
        <v>41857.451261574075</v>
      </c>
      <c r="D2511" s="3" t="s">
        <v>9</v>
      </c>
      <c r="E2511" s="3" t="s">
        <v>10</v>
      </c>
      <c r="F2511" s="3" t="s">
        <v>33</v>
      </c>
      <c r="G2511" s="3" t="s">
        <v>20</v>
      </c>
      <c r="H2511" s="3">
        <v>64302</v>
      </c>
      <c r="V2511" s="4"/>
      <c r="W2511" s="9"/>
      <c r="X2511" s="6"/>
    </row>
    <row r="2512" spans="1:24" ht="15.75" customHeight="1">
      <c r="A2512" s="3">
        <v>498378</v>
      </c>
      <c r="B2512" s="7">
        <v>41760.399189814816</v>
      </c>
      <c r="C2512" s="8">
        <v>41760.399189814816</v>
      </c>
      <c r="D2512" s="3" t="s">
        <v>29</v>
      </c>
      <c r="E2512" s="3" t="s">
        <v>15</v>
      </c>
      <c r="F2512" s="3" t="s">
        <v>27</v>
      </c>
      <c r="G2512" s="3" t="s">
        <v>28</v>
      </c>
      <c r="H2512" s="3">
        <v>64300</v>
      </c>
      <c r="V2512" s="4"/>
      <c r="W2512" s="9"/>
      <c r="X2512" s="6"/>
    </row>
    <row r="2513" spans="1:24" ht="15.75" customHeight="1">
      <c r="A2513" s="3">
        <v>584195</v>
      </c>
      <c r="B2513" s="7">
        <v>41869.983194444445</v>
      </c>
      <c r="C2513" s="8">
        <v>41869.983194444445</v>
      </c>
      <c r="D2513" s="3" t="s">
        <v>9</v>
      </c>
      <c r="E2513" s="3" t="s">
        <v>15</v>
      </c>
      <c r="F2513" s="3" t="s">
        <v>27</v>
      </c>
      <c r="G2513" s="3" t="s">
        <v>28</v>
      </c>
      <c r="H2513" s="3">
        <v>64298</v>
      </c>
      <c r="V2513" s="4"/>
      <c r="W2513" s="9"/>
      <c r="X2513" s="6"/>
    </row>
    <row r="2514" spans="1:24" ht="15.75" customHeight="1">
      <c r="A2514" s="3">
        <v>728573</v>
      </c>
      <c r="B2514" s="7">
        <v>41795.397407407407</v>
      </c>
      <c r="C2514" s="8">
        <v>41795.397407407407</v>
      </c>
      <c r="D2514" s="3" t="s">
        <v>29</v>
      </c>
      <c r="E2514" s="3" t="s">
        <v>15</v>
      </c>
      <c r="F2514" s="3" t="s">
        <v>34</v>
      </c>
      <c r="G2514" s="3" t="s">
        <v>28</v>
      </c>
      <c r="H2514" s="3">
        <v>64279</v>
      </c>
      <c r="V2514" s="4"/>
      <c r="W2514" s="9"/>
      <c r="X2514" s="6"/>
    </row>
    <row r="2515" spans="1:24" ht="15.75" customHeight="1">
      <c r="A2515" s="3">
        <v>536123</v>
      </c>
      <c r="B2515" s="7">
        <v>41849.642418981479</v>
      </c>
      <c r="C2515" s="8">
        <v>41849.642418981479</v>
      </c>
      <c r="D2515" s="3" t="s">
        <v>9</v>
      </c>
      <c r="E2515" s="3" t="s">
        <v>10</v>
      </c>
      <c r="F2515" s="3" t="s">
        <v>27</v>
      </c>
      <c r="G2515" s="3" t="s">
        <v>26</v>
      </c>
      <c r="H2515" s="3">
        <v>64271</v>
      </c>
      <c r="V2515" s="4"/>
      <c r="W2515" s="9"/>
      <c r="X2515" s="6"/>
    </row>
    <row r="2516" spans="1:24" ht="15.75" customHeight="1">
      <c r="A2516" s="3">
        <v>808744</v>
      </c>
      <c r="B2516" s="7">
        <v>41801.352210648147</v>
      </c>
      <c r="C2516" s="8">
        <v>41801.352210648147</v>
      </c>
      <c r="D2516" s="3" t="s">
        <v>9</v>
      </c>
      <c r="E2516" s="3" t="s">
        <v>10</v>
      </c>
      <c r="F2516" s="3" t="s">
        <v>35</v>
      </c>
      <c r="G2516" s="3" t="s">
        <v>28</v>
      </c>
      <c r="H2516" s="3">
        <v>64260</v>
      </c>
      <c r="V2516" s="4"/>
      <c r="W2516" s="9"/>
      <c r="X2516" s="6"/>
    </row>
    <row r="2517" spans="1:24" ht="15.75" customHeight="1">
      <c r="A2517" s="3">
        <v>851534</v>
      </c>
      <c r="B2517" s="7">
        <v>41821.343506944446</v>
      </c>
      <c r="C2517" s="8">
        <v>41821.343506944446</v>
      </c>
      <c r="D2517" s="3" t="s">
        <v>29</v>
      </c>
      <c r="E2517" s="3" t="s">
        <v>10</v>
      </c>
      <c r="F2517" s="3" t="s">
        <v>19</v>
      </c>
      <c r="G2517" s="3" t="s">
        <v>28</v>
      </c>
      <c r="H2517" s="3">
        <v>64240</v>
      </c>
      <c r="V2517" s="4"/>
      <c r="W2517" s="9"/>
      <c r="X2517" s="6"/>
    </row>
    <row r="2518" spans="1:24" ht="15.75" customHeight="1">
      <c r="A2518" s="3">
        <v>611679</v>
      </c>
      <c r="B2518" s="7">
        <v>41833.4690625</v>
      </c>
      <c r="C2518" s="8">
        <v>41833.4690625</v>
      </c>
      <c r="D2518" s="3" t="s">
        <v>9</v>
      </c>
      <c r="E2518" s="3" t="s">
        <v>10</v>
      </c>
      <c r="F2518" s="3" t="s">
        <v>33</v>
      </c>
      <c r="G2518" s="3" t="s">
        <v>20</v>
      </c>
      <c r="H2518" s="3">
        <v>64224</v>
      </c>
      <c r="V2518" s="4"/>
      <c r="W2518" s="9"/>
      <c r="X2518" s="6"/>
    </row>
    <row r="2519" spans="1:24" ht="15.75" customHeight="1">
      <c r="A2519" s="3">
        <v>205159</v>
      </c>
      <c r="B2519" s="7">
        <v>41869.397048611114</v>
      </c>
      <c r="C2519" s="8">
        <v>41869.397048611114</v>
      </c>
      <c r="D2519" s="3" t="s">
        <v>9</v>
      </c>
      <c r="E2519" s="3" t="s">
        <v>15</v>
      </c>
      <c r="F2519" s="3" t="s">
        <v>27</v>
      </c>
      <c r="G2519" s="3" t="s">
        <v>28</v>
      </c>
      <c r="H2519" s="3">
        <v>64183</v>
      </c>
      <c r="V2519" s="4"/>
      <c r="W2519" s="9"/>
      <c r="X2519" s="6"/>
    </row>
    <row r="2520" spans="1:24" ht="15.75" customHeight="1">
      <c r="A2520" s="3">
        <v>736189</v>
      </c>
      <c r="B2520" s="7">
        <v>41879.728807870371</v>
      </c>
      <c r="C2520" s="8">
        <v>41879.728807870371</v>
      </c>
      <c r="D2520" s="3" t="s">
        <v>9</v>
      </c>
      <c r="E2520" s="3" t="s">
        <v>15</v>
      </c>
      <c r="F2520" s="3" t="s">
        <v>19</v>
      </c>
      <c r="G2520" s="3" t="s">
        <v>26</v>
      </c>
      <c r="H2520" s="3">
        <v>64150</v>
      </c>
      <c r="V2520" s="4"/>
      <c r="W2520" s="9"/>
      <c r="X2520" s="6"/>
    </row>
    <row r="2521" spans="1:24" ht="15.75" customHeight="1">
      <c r="A2521" s="3">
        <v>605824</v>
      </c>
      <c r="B2521" s="7">
        <v>41826.785150462965</v>
      </c>
      <c r="C2521" s="8">
        <v>41826.785150462965</v>
      </c>
      <c r="D2521" s="3" t="s">
        <v>29</v>
      </c>
      <c r="E2521" s="3" t="s">
        <v>15</v>
      </c>
      <c r="F2521" s="3" t="s">
        <v>19</v>
      </c>
      <c r="G2521" s="3" t="s">
        <v>20</v>
      </c>
      <c r="H2521" s="3">
        <v>64125</v>
      </c>
      <c r="V2521" s="4"/>
      <c r="W2521" s="9"/>
      <c r="X2521" s="6"/>
    </row>
    <row r="2522" spans="1:24" ht="15.75" customHeight="1">
      <c r="A2522" s="3">
        <v>404097</v>
      </c>
      <c r="B2522" s="7">
        <v>41842.816203703704</v>
      </c>
      <c r="C2522" s="8">
        <v>41842.816203703704</v>
      </c>
      <c r="D2522" s="3" t="s">
        <v>9</v>
      </c>
      <c r="E2522" s="3" t="s">
        <v>15</v>
      </c>
      <c r="F2522" s="3" t="s">
        <v>35</v>
      </c>
      <c r="G2522" s="3" t="s">
        <v>28</v>
      </c>
      <c r="H2522" s="3">
        <v>64122</v>
      </c>
      <c r="V2522" s="4"/>
      <c r="W2522" s="9"/>
      <c r="X2522" s="6"/>
    </row>
    <row r="2523" spans="1:24" ht="15.75" customHeight="1">
      <c r="A2523" s="3">
        <v>960228</v>
      </c>
      <c r="B2523" s="7">
        <v>41821.985277777778</v>
      </c>
      <c r="C2523" s="8">
        <v>41821.985277777778</v>
      </c>
      <c r="D2523" s="3" t="s">
        <v>9</v>
      </c>
      <c r="E2523" s="3" t="s">
        <v>10</v>
      </c>
      <c r="F2523" s="3" t="s">
        <v>27</v>
      </c>
      <c r="G2523" s="3" t="s">
        <v>28</v>
      </c>
      <c r="H2523" s="3">
        <v>64110</v>
      </c>
      <c r="V2523" s="4"/>
      <c r="W2523" s="9"/>
      <c r="X2523" s="6"/>
    </row>
    <row r="2524" spans="1:24" ht="15.75" customHeight="1">
      <c r="A2524" s="3">
        <v>549650</v>
      </c>
      <c r="B2524" s="7">
        <v>41857.775497685187</v>
      </c>
      <c r="C2524" s="8">
        <v>41857.775497685187</v>
      </c>
      <c r="D2524" s="3" t="s">
        <v>29</v>
      </c>
      <c r="E2524" s="3" t="s">
        <v>10</v>
      </c>
      <c r="F2524" s="3" t="s">
        <v>19</v>
      </c>
      <c r="G2524" s="3" t="s">
        <v>26</v>
      </c>
      <c r="H2524" s="3">
        <v>64110</v>
      </c>
      <c r="V2524" s="4"/>
      <c r="W2524" s="9"/>
      <c r="X2524" s="6"/>
    </row>
    <row r="2525" spans="1:24" ht="15.75" customHeight="1">
      <c r="A2525" s="3">
        <v>658687</v>
      </c>
      <c r="B2525" s="7">
        <v>41840.66201388889</v>
      </c>
      <c r="C2525" s="8">
        <v>41840.66201388889</v>
      </c>
      <c r="D2525" s="3" t="s">
        <v>29</v>
      </c>
      <c r="E2525" s="3" t="s">
        <v>15</v>
      </c>
      <c r="F2525" s="3" t="s">
        <v>30</v>
      </c>
      <c r="G2525" s="3" t="s">
        <v>28</v>
      </c>
      <c r="H2525" s="3">
        <v>64109</v>
      </c>
      <c r="V2525" s="4"/>
      <c r="W2525" s="9"/>
      <c r="X2525" s="6"/>
    </row>
    <row r="2526" spans="1:24" ht="15.75" customHeight="1">
      <c r="A2526" s="3">
        <v>687198</v>
      </c>
      <c r="B2526" s="7">
        <v>41799.026226851849</v>
      </c>
      <c r="C2526" s="8">
        <v>41799.026226851849</v>
      </c>
      <c r="D2526" s="3" t="s">
        <v>29</v>
      </c>
      <c r="E2526" s="3" t="s">
        <v>15</v>
      </c>
      <c r="F2526" s="3" t="s">
        <v>19</v>
      </c>
      <c r="G2526" s="3" t="s">
        <v>28</v>
      </c>
      <c r="H2526" s="3">
        <v>64093</v>
      </c>
      <c r="V2526" s="4"/>
      <c r="W2526" s="9"/>
      <c r="X2526" s="6"/>
    </row>
    <row r="2527" spans="1:24" ht="15.75" customHeight="1">
      <c r="A2527" s="3">
        <v>503568</v>
      </c>
      <c r="B2527" s="7">
        <v>41850.449733796297</v>
      </c>
      <c r="C2527" s="8">
        <v>41850.449733796297</v>
      </c>
      <c r="D2527" s="3" t="s">
        <v>29</v>
      </c>
      <c r="E2527" s="3" t="s">
        <v>15</v>
      </c>
      <c r="F2527" s="3" t="s">
        <v>30</v>
      </c>
      <c r="G2527" s="3" t="s">
        <v>36</v>
      </c>
      <c r="H2527" s="3">
        <v>64085</v>
      </c>
      <c r="V2527" s="4"/>
      <c r="W2527" s="9"/>
      <c r="X2527" s="6"/>
    </row>
    <row r="2528" spans="1:24" ht="15.75" customHeight="1">
      <c r="A2528" s="3">
        <v>344350</v>
      </c>
      <c r="B2528" s="7">
        <v>41808.777025462965</v>
      </c>
      <c r="C2528" s="8">
        <v>41808.777025462965</v>
      </c>
      <c r="D2528" s="3" t="s">
        <v>9</v>
      </c>
      <c r="E2528" s="3" t="s">
        <v>15</v>
      </c>
      <c r="F2528" s="3" t="s">
        <v>33</v>
      </c>
      <c r="G2528" s="3" t="s">
        <v>16</v>
      </c>
      <c r="H2528" s="3">
        <v>64059</v>
      </c>
      <c r="V2528" s="4"/>
      <c r="W2528" s="9"/>
      <c r="X2528" s="6"/>
    </row>
    <row r="2529" spans="1:24" ht="15.75" customHeight="1">
      <c r="A2529" s="3">
        <v>884821</v>
      </c>
      <c r="B2529" s="7">
        <v>41810.681122685186</v>
      </c>
      <c r="C2529" s="8">
        <v>41810.681122685186</v>
      </c>
      <c r="D2529" s="3" t="s">
        <v>9</v>
      </c>
      <c r="E2529" s="3" t="s">
        <v>15</v>
      </c>
      <c r="F2529" s="3" t="s">
        <v>34</v>
      </c>
      <c r="G2529" s="3" t="s">
        <v>23</v>
      </c>
      <c r="H2529" s="3">
        <v>64052</v>
      </c>
      <c r="V2529" s="4"/>
      <c r="W2529" s="9"/>
      <c r="X2529" s="6"/>
    </row>
    <row r="2530" spans="1:24" ht="15.75" customHeight="1">
      <c r="A2530" s="3">
        <v>191688</v>
      </c>
      <c r="B2530" s="7">
        <v>41848.529849537037</v>
      </c>
      <c r="C2530" s="8">
        <v>41848.529849537037</v>
      </c>
      <c r="D2530" s="3" t="s">
        <v>9</v>
      </c>
      <c r="E2530" s="3" t="s">
        <v>10</v>
      </c>
      <c r="F2530" s="3" t="s">
        <v>27</v>
      </c>
      <c r="G2530" s="3" t="s">
        <v>26</v>
      </c>
      <c r="H2530" s="3">
        <v>64051</v>
      </c>
      <c r="V2530" s="4"/>
      <c r="W2530" s="9"/>
      <c r="X2530" s="6"/>
    </row>
    <row r="2531" spans="1:24" ht="15.75" customHeight="1">
      <c r="A2531" s="3">
        <v>452135</v>
      </c>
      <c r="B2531" s="7">
        <v>41858.722453703704</v>
      </c>
      <c r="C2531" s="8">
        <v>41858.722453703704</v>
      </c>
      <c r="D2531" s="3" t="s">
        <v>29</v>
      </c>
      <c r="E2531" s="3" t="s">
        <v>15</v>
      </c>
      <c r="F2531" s="3" t="s">
        <v>19</v>
      </c>
      <c r="G2531" s="3" t="s">
        <v>26</v>
      </c>
      <c r="H2531" s="3">
        <v>64015</v>
      </c>
      <c r="V2531" s="4"/>
      <c r="W2531" s="9"/>
      <c r="X2531" s="6"/>
    </row>
    <row r="2532" spans="1:24" ht="15.75" customHeight="1">
      <c r="A2532" s="3">
        <v>687917</v>
      </c>
      <c r="B2532" s="7">
        <v>41829.57236111111</v>
      </c>
      <c r="C2532" s="8">
        <v>41829.57236111111</v>
      </c>
      <c r="D2532" s="3" t="s">
        <v>29</v>
      </c>
      <c r="E2532" s="3" t="s">
        <v>15</v>
      </c>
      <c r="F2532" s="3" t="s">
        <v>27</v>
      </c>
      <c r="G2532" s="3" t="s">
        <v>32</v>
      </c>
      <c r="H2532" s="3">
        <v>64003</v>
      </c>
      <c r="V2532" s="4"/>
      <c r="W2532" s="9"/>
      <c r="X2532" s="6"/>
    </row>
    <row r="2533" spans="1:24" ht="15.75" customHeight="1">
      <c r="A2533" s="3">
        <v>817053</v>
      </c>
      <c r="B2533" s="7">
        <v>41764.397453703707</v>
      </c>
      <c r="C2533" s="8">
        <v>41764.397453703707</v>
      </c>
      <c r="D2533" s="3" t="s">
        <v>9</v>
      </c>
      <c r="E2533" s="3" t="s">
        <v>10</v>
      </c>
      <c r="F2533" s="3" t="s">
        <v>30</v>
      </c>
      <c r="G2533" s="3" t="s">
        <v>39</v>
      </c>
      <c r="H2533" s="3">
        <v>63967</v>
      </c>
      <c r="V2533" s="4"/>
      <c r="W2533" s="9"/>
      <c r="X2533" s="6"/>
    </row>
    <row r="2534" spans="1:24" ht="15.75" customHeight="1">
      <c r="A2534" s="3">
        <v>259976</v>
      </c>
      <c r="B2534" s="7">
        <v>41845.3981712963</v>
      </c>
      <c r="C2534" s="8">
        <v>41845.3981712963</v>
      </c>
      <c r="D2534" s="3" t="s">
        <v>29</v>
      </c>
      <c r="E2534" s="3" t="s">
        <v>15</v>
      </c>
      <c r="F2534" s="3" t="s">
        <v>19</v>
      </c>
      <c r="G2534" s="3" t="s">
        <v>26</v>
      </c>
      <c r="H2534" s="3">
        <v>63933</v>
      </c>
      <c r="V2534" s="4"/>
      <c r="W2534" s="9"/>
      <c r="X2534" s="6"/>
    </row>
    <row r="2535" spans="1:24" ht="15.75" customHeight="1">
      <c r="A2535" s="3">
        <v>22595</v>
      </c>
      <c r="B2535" s="7">
        <v>41877.44630787037</v>
      </c>
      <c r="C2535" s="8">
        <v>41877.44630787037</v>
      </c>
      <c r="D2535" s="3" t="s">
        <v>9</v>
      </c>
      <c r="E2535" s="3" t="s">
        <v>15</v>
      </c>
      <c r="F2535" s="3" t="s">
        <v>30</v>
      </c>
      <c r="G2535" s="3" t="s">
        <v>20</v>
      </c>
      <c r="H2535" s="3">
        <v>63909</v>
      </c>
      <c r="V2535" s="4"/>
      <c r="W2535" s="9"/>
      <c r="X2535" s="6"/>
    </row>
    <row r="2536" spans="1:24" ht="15.75" customHeight="1">
      <c r="A2536" s="3">
        <v>58648</v>
      </c>
      <c r="B2536" s="7">
        <v>41880.598553240743</v>
      </c>
      <c r="C2536" s="8">
        <v>41880.598553240743</v>
      </c>
      <c r="D2536" s="3" t="s">
        <v>9</v>
      </c>
      <c r="E2536" s="3" t="s">
        <v>10</v>
      </c>
      <c r="F2536" s="3" t="s">
        <v>27</v>
      </c>
      <c r="G2536" s="3" t="s">
        <v>28</v>
      </c>
      <c r="H2536" s="3">
        <v>63894</v>
      </c>
      <c r="V2536" s="4"/>
      <c r="W2536" s="9"/>
      <c r="X2536" s="6"/>
    </row>
    <row r="2537" spans="1:24" ht="15.75" customHeight="1">
      <c r="A2537" s="3">
        <v>54863</v>
      </c>
      <c r="B2537" s="7">
        <v>41780.099641203706</v>
      </c>
      <c r="C2537" s="8">
        <v>41780.099641203706</v>
      </c>
      <c r="D2537" s="3" t="s">
        <v>9</v>
      </c>
      <c r="E2537" s="3" t="s">
        <v>15</v>
      </c>
      <c r="F2537" s="3" t="s">
        <v>38</v>
      </c>
      <c r="G2537" s="3" t="s">
        <v>26</v>
      </c>
      <c r="H2537" s="3">
        <v>63877</v>
      </c>
      <c r="V2537" s="4"/>
      <c r="W2537" s="9"/>
      <c r="X2537" s="6"/>
    </row>
    <row r="2538" spans="1:24" ht="15.75" customHeight="1">
      <c r="A2538" s="3">
        <v>584084</v>
      </c>
      <c r="B2538" s="7">
        <v>41829.339490740742</v>
      </c>
      <c r="C2538" s="8">
        <v>41829.339490740742</v>
      </c>
      <c r="D2538" s="3" t="s">
        <v>9</v>
      </c>
      <c r="E2538" s="3" t="s">
        <v>10</v>
      </c>
      <c r="F2538" s="3" t="s">
        <v>27</v>
      </c>
      <c r="G2538" s="3" t="s">
        <v>16</v>
      </c>
      <c r="H2538" s="3">
        <v>63870</v>
      </c>
      <c r="V2538" s="4"/>
      <c r="W2538" s="9"/>
      <c r="X2538" s="6"/>
    </row>
    <row r="2539" spans="1:24" ht="15.75" customHeight="1">
      <c r="A2539" s="3">
        <v>479146</v>
      </c>
      <c r="B2539" s="7">
        <v>41778.3440162037</v>
      </c>
      <c r="C2539" s="8">
        <v>41778.3440162037</v>
      </c>
      <c r="D2539" s="3" t="s">
        <v>9</v>
      </c>
      <c r="E2539" s="3" t="s">
        <v>15</v>
      </c>
      <c r="F2539" s="3" t="s">
        <v>27</v>
      </c>
      <c r="G2539" s="3" t="s">
        <v>16</v>
      </c>
      <c r="H2539" s="3">
        <v>63863</v>
      </c>
      <c r="V2539" s="4"/>
      <c r="W2539" s="9"/>
      <c r="X2539" s="6"/>
    </row>
    <row r="2540" spans="1:24" ht="15.75" customHeight="1">
      <c r="A2540" s="3">
        <v>292732</v>
      </c>
      <c r="B2540" s="7">
        <v>41788.831284722219</v>
      </c>
      <c r="C2540" s="8">
        <v>41788.831284722219</v>
      </c>
      <c r="D2540" s="3" t="s">
        <v>29</v>
      </c>
      <c r="E2540" s="3" t="s">
        <v>15</v>
      </c>
      <c r="F2540" s="3" t="s">
        <v>19</v>
      </c>
      <c r="G2540" s="3" t="s">
        <v>28</v>
      </c>
      <c r="H2540" s="3">
        <v>63846</v>
      </c>
      <c r="V2540" s="4"/>
      <c r="W2540" s="9"/>
      <c r="X2540" s="6"/>
    </row>
    <row r="2541" spans="1:24" ht="15.75" customHeight="1">
      <c r="A2541" s="3">
        <v>255467</v>
      </c>
      <c r="B2541" s="7">
        <v>41793.479027777779</v>
      </c>
      <c r="C2541" s="8">
        <v>41793.479027777779</v>
      </c>
      <c r="D2541" s="3" t="s">
        <v>9</v>
      </c>
      <c r="E2541" s="3" t="s">
        <v>10</v>
      </c>
      <c r="F2541" s="3" t="s">
        <v>27</v>
      </c>
      <c r="G2541" s="3" t="s">
        <v>28</v>
      </c>
      <c r="H2541" s="3">
        <v>63830</v>
      </c>
      <c r="V2541" s="4"/>
      <c r="W2541" s="9"/>
      <c r="X2541" s="6"/>
    </row>
    <row r="2542" spans="1:24" ht="15.75" customHeight="1">
      <c r="A2542" s="3">
        <v>655082</v>
      </c>
      <c r="B2542" s="7">
        <v>41845.722118055557</v>
      </c>
      <c r="C2542" s="8">
        <v>41845.722118055557</v>
      </c>
      <c r="D2542" s="3" t="s">
        <v>29</v>
      </c>
      <c r="E2542" s="3" t="s">
        <v>15</v>
      </c>
      <c r="F2542" s="3" t="s">
        <v>19</v>
      </c>
      <c r="G2542" s="3" t="s">
        <v>16</v>
      </c>
      <c r="H2542" s="3">
        <v>63777</v>
      </c>
      <c r="V2542" s="4"/>
      <c r="W2542" s="9"/>
      <c r="X2542" s="6"/>
    </row>
    <row r="2543" spans="1:24" ht="15.75" customHeight="1">
      <c r="A2543" s="3">
        <v>544970</v>
      </c>
      <c r="B2543" s="7">
        <v>41863.586817129632</v>
      </c>
      <c r="C2543" s="8">
        <v>41863.586817129632</v>
      </c>
      <c r="D2543" s="3" t="s">
        <v>9</v>
      </c>
      <c r="E2543" s="3" t="s">
        <v>15</v>
      </c>
      <c r="F2543" s="3" t="s">
        <v>19</v>
      </c>
      <c r="G2543" s="3" t="s">
        <v>26</v>
      </c>
      <c r="H2543" s="3">
        <v>63744</v>
      </c>
      <c r="V2543" s="4"/>
      <c r="W2543" s="9"/>
      <c r="X2543" s="6"/>
    </row>
    <row r="2544" spans="1:24" ht="15.75" customHeight="1">
      <c r="A2544" s="3">
        <v>374218</v>
      </c>
      <c r="B2544" s="7">
        <v>41814.476817129631</v>
      </c>
      <c r="C2544" s="8">
        <v>41814.476817129631</v>
      </c>
      <c r="D2544" s="3" t="s">
        <v>29</v>
      </c>
      <c r="E2544" s="3" t="s">
        <v>10</v>
      </c>
      <c r="F2544" s="3" t="s">
        <v>27</v>
      </c>
      <c r="G2544" s="3" t="s">
        <v>26</v>
      </c>
      <c r="H2544" s="3">
        <v>63733</v>
      </c>
      <c r="V2544" s="4"/>
      <c r="W2544" s="9"/>
      <c r="X2544" s="6"/>
    </row>
    <row r="2545" spans="1:24" ht="15.75" customHeight="1">
      <c r="A2545" s="3">
        <v>957003</v>
      </c>
      <c r="B2545" s="7">
        <v>41871.556250000001</v>
      </c>
      <c r="C2545" s="8">
        <v>41871.556250000001</v>
      </c>
      <c r="D2545" s="3" t="s">
        <v>9</v>
      </c>
      <c r="E2545" s="3" t="s">
        <v>15</v>
      </c>
      <c r="F2545" s="3" t="s">
        <v>27</v>
      </c>
      <c r="G2545" s="3" t="s">
        <v>28</v>
      </c>
      <c r="H2545" s="3">
        <v>63723</v>
      </c>
      <c r="V2545" s="4"/>
      <c r="W2545" s="9"/>
      <c r="X2545" s="6"/>
    </row>
    <row r="2546" spans="1:24" ht="15.75" customHeight="1">
      <c r="A2546" s="3">
        <v>856409</v>
      </c>
      <c r="B2546" s="7">
        <v>41880.620208333334</v>
      </c>
      <c r="C2546" s="8">
        <v>41880.620208333334</v>
      </c>
      <c r="D2546" s="3" t="s">
        <v>9</v>
      </c>
      <c r="E2546" s="3" t="s">
        <v>10</v>
      </c>
      <c r="F2546" s="3" t="s">
        <v>34</v>
      </c>
      <c r="G2546" s="3" t="s">
        <v>26</v>
      </c>
      <c r="H2546" s="3">
        <v>63684</v>
      </c>
      <c r="V2546" s="4"/>
      <c r="W2546" s="9"/>
      <c r="X2546" s="6"/>
    </row>
    <row r="2547" spans="1:24" ht="15.75" customHeight="1">
      <c r="A2547" s="3">
        <v>617345</v>
      </c>
      <c r="B2547" s="7">
        <v>41810.632881944446</v>
      </c>
      <c r="C2547" s="8">
        <v>41810.632881944446</v>
      </c>
      <c r="D2547" s="3" t="s">
        <v>9</v>
      </c>
      <c r="E2547" s="3" t="s">
        <v>37</v>
      </c>
      <c r="F2547" s="3" t="s">
        <v>19</v>
      </c>
      <c r="G2547" s="3" t="s">
        <v>39</v>
      </c>
      <c r="H2547" s="3">
        <v>63678</v>
      </c>
      <c r="V2547" s="4"/>
      <c r="W2547" s="9"/>
      <c r="X2547" s="6"/>
    </row>
    <row r="2548" spans="1:24" ht="15.75" customHeight="1">
      <c r="A2548" s="3">
        <v>855930</v>
      </c>
      <c r="B2548" s="7">
        <v>41845.394618055558</v>
      </c>
      <c r="C2548" s="8">
        <v>41845.394618055558</v>
      </c>
      <c r="D2548" s="3" t="s">
        <v>9</v>
      </c>
      <c r="E2548" s="3" t="s">
        <v>37</v>
      </c>
      <c r="F2548" s="3" t="s">
        <v>27</v>
      </c>
      <c r="G2548" s="3" t="s">
        <v>36</v>
      </c>
      <c r="H2548" s="3">
        <v>63667</v>
      </c>
      <c r="V2548" s="4"/>
      <c r="W2548" s="9"/>
      <c r="X2548" s="6"/>
    </row>
    <row r="2549" spans="1:24" ht="15.75" customHeight="1">
      <c r="A2549" s="3">
        <v>144099</v>
      </c>
      <c r="B2549" s="7">
        <v>41788.493055555555</v>
      </c>
      <c r="C2549" s="8">
        <v>41788.493055555555</v>
      </c>
      <c r="D2549" s="3" t="s">
        <v>9</v>
      </c>
      <c r="E2549" s="3" t="s">
        <v>15</v>
      </c>
      <c r="F2549" s="3" t="s">
        <v>27</v>
      </c>
      <c r="G2549" s="3" t="s">
        <v>36</v>
      </c>
      <c r="H2549" s="3">
        <v>63663</v>
      </c>
      <c r="V2549" s="4"/>
      <c r="W2549" s="9"/>
      <c r="X2549" s="6"/>
    </row>
    <row r="2550" spans="1:24" ht="15.75" customHeight="1">
      <c r="A2550" s="3">
        <v>383089</v>
      </c>
      <c r="B2550" s="7">
        <v>41859.421574074076</v>
      </c>
      <c r="C2550" s="8">
        <v>41859.421574074076</v>
      </c>
      <c r="D2550" s="3" t="s">
        <v>29</v>
      </c>
      <c r="E2550" s="3" t="s">
        <v>15</v>
      </c>
      <c r="F2550" s="3" t="s">
        <v>30</v>
      </c>
      <c r="G2550" s="3" t="s">
        <v>28</v>
      </c>
      <c r="H2550" s="3">
        <v>63653</v>
      </c>
      <c r="V2550" s="4"/>
      <c r="W2550" s="9"/>
      <c r="X2550" s="6"/>
    </row>
    <row r="2551" spans="1:24" ht="15.75" customHeight="1">
      <c r="A2551" s="3">
        <v>170666</v>
      </c>
      <c r="B2551" s="7">
        <v>41831.397488425922</v>
      </c>
      <c r="C2551" s="8">
        <v>41831.397488425922</v>
      </c>
      <c r="D2551" s="3" t="s">
        <v>29</v>
      </c>
      <c r="E2551" s="3" t="s">
        <v>10</v>
      </c>
      <c r="F2551" s="3" t="s">
        <v>33</v>
      </c>
      <c r="G2551" s="3" t="s">
        <v>28</v>
      </c>
      <c r="H2551" s="3">
        <v>63637</v>
      </c>
      <c r="V2551" s="4"/>
      <c r="W2551" s="9"/>
      <c r="X2551" s="6"/>
    </row>
    <row r="2552" spans="1:24" ht="15.75" customHeight="1">
      <c r="A2552" s="3">
        <v>633392</v>
      </c>
      <c r="B2552" s="7">
        <v>41832.688009259262</v>
      </c>
      <c r="C2552" s="8">
        <v>41832.688009259262</v>
      </c>
      <c r="D2552" s="3" t="s">
        <v>9</v>
      </c>
      <c r="E2552" s="3" t="s">
        <v>15</v>
      </c>
      <c r="F2552" s="3" t="s">
        <v>34</v>
      </c>
      <c r="G2552" s="3" t="s">
        <v>26</v>
      </c>
      <c r="H2552" s="3">
        <v>63619</v>
      </c>
      <c r="V2552" s="4"/>
      <c r="W2552" s="9"/>
      <c r="X2552" s="6"/>
    </row>
    <row r="2553" spans="1:24" ht="15.75" customHeight="1">
      <c r="A2553" s="3">
        <v>589590</v>
      </c>
      <c r="B2553" s="7">
        <v>41774.714224537034</v>
      </c>
      <c r="C2553" s="8">
        <v>41774.714224537034</v>
      </c>
      <c r="D2553" s="3" t="s">
        <v>9</v>
      </c>
      <c r="E2553" s="3" t="s">
        <v>15</v>
      </c>
      <c r="F2553" s="3" t="s">
        <v>38</v>
      </c>
      <c r="G2553" s="3" t="s">
        <v>28</v>
      </c>
      <c r="H2553" s="3">
        <v>63605</v>
      </c>
      <c r="V2553" s="4"/>
      <c r="W2553" s="9"/>
      <c r="X2553" s="6"/>
    </row>
    <row r="2554" spans="1:24" ht="15.75" customHeight="1">
      <c r="A2554" s="3">
        <v>47821</v>
      </c>
      <c r="B2554" s="7">
        <v>41799.411643518521</v>
      </c>
      <c r="C2554" s="8">
        <v>41799.411643518521</v>
      </c>
      <c r="D2554" s="3" t="s">
        <v>29</v>
      </c>
      <c r="E2554" s="3" t="s">
        <v>10</v>
      </c>
      <c r="F2554" s="3" t="s">
        <v>27</v>
      </c>
      <c r="G2554" s="3" t="s">
        <v>20</v>
      </c>
      <c r="H2554" s="3">
        <v>63596</v>
      </c>
      <c r="V2554" s="4"/>
      <c r="W2554" s="9"/>
      <c r="X2554" s="6"/>
    </row>
    <row r="2555" spans="1:24" ht="15.75" customHeight="1">
      <c r="A2555" s="3">
        <v>514881</v>
      </c>
      <c r="B2555" s="7">
        <v>41821.215428240743</v>
      </c>
      <c r="C2555" s="8">
        <v>41821.215428240743</v>
      </c>
      <c r="D2555" s="3" t="s">
        <v>29</v>
      </c>
      <c r="E2555" s="3" t="s">
        <v>37</v>
      </c>
      <c r="F2555" s="3" t="s">
        <v>27</v>
      </c>
      <c r="G2555" s="3" t="s">
        <v>16</v>
      </c>
      <c r="H2555" s="3">
        <v>63585</v>
      </c>
      <c r="V2555" s="4"/>
      <c r="W2555" s="9"/>
      <c r="X2555" s="6"/>
    </row>
    <row r="2556" spans="1:24" ht="15.75" customHeight="1">
      <c r="A2556" s="3">
        <v>563699</v>
      </c>
      <c r="B2556" s="7">
        <v>41771.398368055554</v>
      </c>
      <c r="C2556" s="8">
        <v>41771.398368055554</v>
      </c>
      <c r="D2556" s="3" t="s">
        <v>29</v>
      </c>
      <c r="E2556" s="3" t="s">
        <v>15</v>
      </c>
      <c r="F2556" s="3" t="s">
        <v>19</v>
      </c>
      <c r="G2556" s="3" t="s">
        <v>39</v>
      </c>
      <c r="H2556" s="3">
        <v>63585</v>
      </c>
      <c r="V2556" s="4"/>
      <c r="W2556" s="9"/>
      <c r="X2556" s="6"/>
    </row>
    <row r="2557" spans="1:24" ht="15.75" customHeight="1">
      <c r="A2557" s="3">
        <v>685934</v>
      </c>
      <c r="B2557" s="7">
        <v>41843.526597222219</v>
      </c>
      <c r="C2557" s="8">
        <v>41843.526597222219</v>
      </c>
      <c r="D2557" s="3" t="s">
        <v>29</v>
      </c>
      <c r="E2557" s="3" t="s">
        <v>15</v>
      </c>
      <c r="F2557" s="3" t="s">
        <v>27</v>
      </c>
      <c r="G2557" s="3" t="s">
        <v>39</v>
      </c>
      <c r="H2557" s="3">
        <v>63577</v>
      </c>
      <c r="V2557" s="4"/>
      <c r="W2557" s="9"/>
      <c r="X2557" s="6"/>
    </row>
    <row r="2558" spans="1:24" ht="15.75" customHeight="1">
      <c r="A2558" s="3">
        <v>981943</v>
      </c>
      <c r="B2558" s="7">
        <v>41814.742847222224</v>
      </c>
      <c r="C2558" s="8">
        <v>41814.742847222224</v>
      </c>
      <c r="D2558" s="3" t="s">
        <v>9</v>
      </c>
      <c r="E2558" s="3" t="s">
        <v>10</v>
      </c>
      <c r="F2558" s="3" t="s">
        <v>27</v>
      </c>
      <c r="G2558" s="3" t="s">
        <v>28</v>
      </c>
      <c r="H2558" s="3">
        <v>63574</v>
      </c>
      <c r="V2558" s="4"/>
      <c r="W2558" s="9"/>
      <c r="X2558" s="6"/>
    </row>
    <row r="2559" spans="1:24" ht="15.75" customHeight="1">
      <c r="A2559" s="3">
        <v>24310</v>
      </c>
      <c r="B2559" s="7">
        <v>41788.51734953704</v>
      </c>
      <c r="C2559" s="8">
        <v>41788.51734953704</v>
      </c>
      <c r="D2559" s="3" t="s">
        <v>29</v>
      </c>
      <c r="E2559" s="3" t="s">
        <v>15</v>
      </c>
      <c r="F2559" s="3" t="s">
        <v>19</v>
      </c>
      <c r="G2559" s="3" t="s">
        <v>12</v>
      </c>
      <c r="H2559" s="3">
        <v>63559</v>
      </c>
      <c r="V2559" s="4"/>
      <c r="W2559" s="9"/>
      <c r="X2559" s="6"/>
    </row>
    <row r="2560" spans="1:24" ht="15.75" customHeight="1">
      <c r="A2560" s="3">
        <v>634674</v>
      </c>
      <c r="B2560" s="7">
        <v>41851.127939814818</v>
      </c>
      <c r="C2560" s="8">
        <v>41851.127939814818</v>
      </c>
      <c r="D2560" s="3" t="s">
        <v>9</v>
      </c>
      <c r="E2560" s="3" t="s">
        <v>15</v>
      </c>
      <c r="F2560" s="3" t="s">
        <v>40</v>
      </c>
      <c r="G2560" s="3" t="s">
        <v>28</v>
      </c>
      <c r="H2560" s="3">
        <v>63556</v>
      </c>
      <c r="V2560" s="4"/>
      <c r="W2560" s="9"/>
      <c r="X2560" s="6"/>
    </row>
    <row r="2561" spans="1:24" ht="15.75" customHeight="1">
      <c r="A2561" s="3">
        <v>946566</v>
      </c>
      <c r="B2561" s="7">
        <v>41802.692048611112</v>
      </c>
      <c r="C2561" s="8">
        <v>41802.692048611112</v>
      </c>
      <c r="D2561" s="3" t="s">
        <v>29</v>
      </c>
      <c r="E2561" s="3" t="s">
        <v>15</v>
      </c>
      <c r="F2561" s="3" t="s">
        <v>19</v>
      </c>
      <c r="G2561" s="3" t="s">
        <v>23</v>
      </c>
      <c r="H2561" s="3">
        <v>63544</v>
      </c>
      <c r="V2561" s="4"/>
      <c r="W2561" s="9"/>
      <c r="X2561" s="6"/>
    </row>
    <row r="2562" spans="1:24" ht="15.75" customHeight="1">
      <c r="A2562" s="3">
        <v>342655</v>
      </c>
      <c r="B2562" s="7">
        <v>41827.084652777776</v>
      </c>
      <c r="C2562" s="8">
        <v>41827.084652777776</v>
      </c>
      <c r="D2562" s="3" t="s">
        <v>9</v>
      </c>
      <c r="E2562" s="3" t="s">
        <v>10</v>
      </c>
      <c r="F2562" s="3" t="s">
        <v>35</v>
      </c>
      <c r="G2562" s="3" t="s">
        <v>20</v>
      </c>
      <c r="H2562" s="3">
        <v>63538</v>
      </c>
      <c r="V2562" s="4"/>
      <c r="W2562" s="9"/>
      <c r="X2562" s="6"/>
    </row>
    <row r="2563" spans="1:24" ht="15.75" customHeight="1">
      <c r="A2563" s="3">
        <v>24745</v>
      </c>
      <c r="B2563" s="7">
        <v>41768.783680555556</v>
      </c>
      <c r="C2563" s="8">
        <v>41768.783680555556</v>
      </c>
      <c r="D2563" s="3" t="s">
        <v>29</v>
      </c>
      <c r="E2563" s="3" t="s">
        <v>10</v>
      </c>
      <c r="F2563" s="3" t="s">
        <v>19</v>
      </c>
      <c r="G2563" s="3" t="s">
        <v>23</v>
      </c>
      <c r="H2563" s="3">
        <v>63523</v>
      </c>
      <c r="V2563" s="4"/>
      <c r="W2563" s="9"/>
      <c r="X2563" s="6"/>
    </row>
    <row r="2564" spans="1:24" ht="15.75" customHeight="1">
      <c r="A2564" s="3">
        <v>676043</v>
      </c>
      <c r="B2564" s="7">
        <v>41822.502384259256</v>
      </c>
      <c r="C2564" s="8">
        <v>41822.502384259256</v>
      </c>
      <c r="D2564" s="3" t="s">
        <v>9</v>
      </c>
      <c r="E2564" s="3" t="s">
        <v>10</v>
      </c>
      <c r="F2564" s="3" t="s">
        <v>34</v>
      </c>
      <c r="G2564" s="3" t="s">
        <v>39</v>
      </c>
      <c r="H2564" s="3">
        <v>63510</v>
      </c>
      <c r="V2564" s="4"/>
      <c r="W2564" s="9"/>
      <c r="X2564" s="6"/>
    </row>
    <row r="2565" spans="1:24" ht="15.75" customHeight="1">
      <c r="A2565" s="3">
        <v>58018</v>
      </c>
      <c r="B2565" s="7">
        <v>41872.373298611114</v>
      </c>
      <c r="C2565" s="8">
        <v>41872.373298611114</v>
      </c>
      <c r="D2565" s="3" t="s">
        <v>9</v>
      </c>
      <c r="E2565" s="3" t="s">
        <v>10</v>
      </c>
      <c r="F2565" s="3" t="s">
        <v>27</v>
      </c>
      <c r="G2565" s="3" t="s">
        <v>28</v>
      </c>
      <c r="H2565" s="3">
        <v>63507</v>
      </c>
      <c r="V2565" s="4"/>
      <c r="W2565" s="9"/>
      <c r="X2565" s="6"/>
    </row>
    <row r="2566" spans="1:24" ht="15.75" customHeight="1">
      <c r="A2566" s="3">
        <v>517554</v>
      </c>
      <c r="B2566" s="7">
        <v>41860.591122685182</v>
      </c>
      <c r="C2566" s="8">
        <v>41860.591122685182</v>
      </c>
      <c r="D2566" s="3" t="s">
        <v>9</v>
      </c>
      <c r="E2566" s="3" t="s">
        <v>15</v>
      </c>
      <c r="F2566" s="3" t="s">
        <v>30</v>
      </c>
      <c r="G2566" s="3" t="s">
        <v>26</v>
      </c>
      <c r="H2566" s="3">
        <v>63500</v>
      </c>
      <c r="V2566" s="4"/>
      <c r="W2566" s="9"/>
      <c r="X2566" s="6"/>
    </row>
    <row r="2567" spans="1:24" ht="15.75" customHeight="1">
      <c r="A2567" s="3">
        <v>696413</v>
      </c>
      <c r="B2567" s="7">
        <v>41799.592534722222</v>
      </c>
      <c r="C2567" s="8">
        <v>41799.592534722222</v>
      </c>
      <c r="D2567" s="3" t="s">
        <v>9</v>
      </c>
      <c r="E2567" s="3" t="s">
        <v>10</v>
      </c>
      <c r="F2567" s="3" t="s">
        <v>19</v>
      </c>
      <c r="G2567" s="3" t="s">
        <v>26</v>
      </c>
      <c r="H2567" s="3">
        <v>63497</v>
      </c>
      <c r="V2567" s="4"/>
      <c r="W2567" s="9"/>
      <c r="X2567" s="6"/>
    </row>
    <row r="2568" spans="1:24" ht="15.75" customHeight="1">
      <c r="A2568" s="3">
        <v>216919</v>
      </c>
      <c r="B2568" s="7">
        <v>41831.92083333333</v>
      </c>
      <c r="C2568" s="8">
        <v>41831.92083333333</v>
      </c>
      <c r="D2568" s="3" t="s">
        <v>9</v>
      </c>
      <c r="E2568" s="3" t="s">
        <v>37</v>
      </c>
      <c r="F2568" s="3" t="s">
        <v>38</v>
      </c>
      <c r="G2568" s="3" t="s">
        <v>26</v>
      </c>
      <c r="H2568" s="3">
        <v>63491</v>
      </c>
      <c r="V2568" s="4"/>
      <c r="W2568" s="9"/>
      <c r="X2568" s="6"/>
    </row>
    <row r="2569" spans="1:24" ht="15.75" customHeight="1">
      <c r="A2569" s="3">
        <v>353328</v>
      </c>
      <c r="B2569" s="7">
        <v>41814.711747685185</v>
      </c>
      <c r="C2569" s="8">
        <v>41814.711747685185</v>
      </c>
      <c r="D2569" s="3" t="s">
        <v>9</v>
      </c>
      <c r="E2569" s="3" t="s">
        <v>10</v>
      </c>
      <c r="F2569" s="3" t="s">
        <v>11</v>
      </c>
      <c r="G2569" s="3" t="s">
        <v>28</v>
      </c>
      <c r="H2569" s="3">
        <v>63454</v>
      </c>
      <c r="V2569" s="4"/>
      <c r="W2569" s="9"/>
      <c r="X2569" s="6"/>
    </row>
    <row r="2570" spans="1:24" ht="15.75" customHeight="1">
      <c r="A2570" s="3">
        <v>830375</v>
      </c>
      <c r="B2570" s="7">
        <v>41781.665648148148</v>
      </c>
      <c r="C2570" s="8">
        <v>41781.665648148148</v>
      </c>
      <c r="D2570" s="3" t="s">
        <v>29</v>
      </c>
      <c r="E2570" s="3" t="s">
        <v>37</v>
      </c>
      <c r="F2570" s="3" t="s">
        <v>11</v>
      </c>
      <c r="G2570" s="3" t="s">
        <v>39</v>
      </c>
      <c r="H2570" s="3">
        <v>63434</v>
      </c>
      <c r="V2570" s="4"/>
      <c r="W2570" s="9"/>
      <c r="X2570" s="6"/>
    </row>
    <row r="2571" spans="1:24" ht="15.75" customHeight="1">
      <c r="A2571" s="3">
        <v>53530</v>
      </c>
      <c r="B2571" s="7">
        <v>41788.675046296295</v>
      </c>
      <c r="C2571" s="8">
        <v>41788.675046296295</v>
      </c>
      <c r="D2571" s="3" t="s">
        <v>29</v>
      </c>
      <c r="E2571" s="3" t="s">
        <v>15</v>
      </c>
      <c r="F2571" s="3" t="s">
        <v>19</v>
      </c>
      <c r="G2571" s="3" t="s">
        <v>28</v>
      </c>
      <c r="H2571" s="3">
        <v>63431</v>
      </c>
      <c r="V2571" s="4"/>
      <c r="W2571" s="9"/>
      <c r="X2571" s="6"/>
    </row>
    <row r="2572" spans="1:24" ht="15.75" customHeight="1">
      <c r="A2572" s="3">
        <v>632223</v>
      </c>
      <c r="B2572" s="7">
        <v>41862.396990740737</v>
      </c>
      <c r="C2572" s="8">
        <v>41862.396990740737</v>
      </c>
      <c r="D2572" s="3" t="s">
        <v>9</v>
      </c>
      <c r="E2572" s="3" t="s">
        <v>10</v>
      </c>
      <c r="F2572" s="3" t="s">
        <v>27</v>
      </c>
      <c r="G2572" s="3" t="s">
        <v>28</v>
      </c>
      <c r="H2572" s="3">
        <v>63429</v>
      </c>
      <c r="V2572" s="4"/>
      <c r="W2572" s="9"/>
      <c r="X2572" s="6"/>
    </row>
    <row r="2573" spans="1:24" ht="15.75" customHeight="1">
      <c r="A2573" s="3">
        <v>180285</v>
      </c>
      <c r="B2573" s="7">
        <v>41784.747789351852</v>
      </c>
      <c r="C2573" s="8">
        <v>41784.747789351852</v>
      </c>
      <c r="D2573" s="3" t="s">
        <v>9</v>
      </c>
      <c r="E2573" s="3" t="s">
        <v>15</v>
      </c>
      <c r="F2573" s="3" t="s">
        <v>27</v>
      </c>
      <c r="G2573" s="3" t="s">
        <v>28</v>
      </c>
      <c r="H2573" s="3">
        <v>63415</v>
      </c>
      <c r="V2573" s="4"/>
      <c r="W2573" s="9"/>
      <c r="X2573" s="6"/>
    </row>
    <row r="2574" spans="1:24" ht="15.75" customHeight="1">
      <c r="A2574" s="3">
        <v>106645</v>
      </c>
      <c r="B2574" s="7">
        <v>41773.739212962966</v>
      </c>
      <c r="C2574" s="8">
        <v>41773.739212962966</v>
      </c>
      <c r="D2574" s="3" t="s">
        <v>29</v>
      </c>
      <c r="E2574" s="3" t="s">
        <v>10</v>
      </c>
      <c r="F2574" s="3" t="s">
        <v>19</v>
      </c>
      <c r="G2574" s="3" t="s">
        <v>28</v>
      </c>
      <c r="H2574" s="3">
        <v>63329</v>
      </c>
      <c r="V2574" s="4"/>
      <c r="W2574" s="9"/>
      <c r="X2574" s="6"/>
    </row>
    <row r="2575" spans="1:24" ht="15.75" customHeight="1">
      <c r="A2575" s="3">
        <v>378990</v>
      </c>
      <c r="B2575" s="7">
        <v>41852.746238425927</v>
      </c>
      <c r="C2575" s="8">
        <v>41852.746238425927</v>
      </c>
      <c r="D2575" s="3" t="s">
        <v>9</v>
      </c>
      <c r="E2575" s="3" t="s">
        <v>15</v>
      </c>
      <c r="F2575" s="3" t="s">
        <v>27</v>
      </c>
      <c r="G2575" s="3" t="s">
        <v>26</v>
      </c>
      <c r="H2575" s="3">
        <v>63315</v>
      </c>
      <c r="V2575" s="4"/>
      <c r="W2575" s="9"/>
      <c r="X2575" s="6"/>
    </row>
    <row r="2576" spans="1:24" ht="15.75" customHeight="1">
      <c r="A2576" s="3">
        <v>603558</v>
      </c>
      <c r="B2576" s="7">
        <v>41864.998113425929</v>
      </c>
      <c r="C2576" s="8">
        <v>41864.998113425929</v>
      </c>
      <c r="D2576" s="3" t="s">
        <v>29</v>
      </c>
      <c r="E2576" s="3" t="s">
        <v>15</v>
      </c>
      <c r="F2576" s="3" t="s">
        <v>27</v>
      </c>
      <c r="G2576" s="3" t="s">
        <v>36</v>
      </c>
      <c r="H2576" s="3">
        <v>63314</v>
      </c>
      <c r="V2576" s="4"/>
      <c r="W2576" s="9"/>
      <c r="X2576" s="6"/>
    </row>
    <row r="2577" spans="1:24" ht="15.75" customHeight="1">
      <c r="A2577" s="3">
        <v>65551</v>
      </c>
      <c r="B2577" s="7">
        <v>41845.666909722226</v>
      </c>
      <c r="C2577" s="8">
        <v>41845.666909722226</v>
      </c>
      <c r="D2577" s="3" t="s">
        <v>9</v>
      </c>
      <c r="E2577" s="3" t="s">
        <v>15</v>
      </c>
      <c r="F2577" s="3" t="s">
        <v>34</v>
      </c>
      <c r="G2577" s="3" t="s">
        <v>36</v>
      </c>
      <c r="H2577" s="3">
        <v>63278</v>
      </c>
      <c r="V2577" s="4"/>
      <c r="W2577" s="9"/>
      <c r="X2577" s="6"/>
    </row>
    <row r="2578" spans="1:24" ht="15.75" customHeight="1">
      <c r="A2578" s="3">
        <v>167126</v>
      </c>
      <c r="B2578" s="7">
        <v>41864.398449074077</v>
      </c>
      <c r="C2578" s="8">
        <v>41864.398449074077</v>
      </c>
      <c r="D2578" s="3" t="s">
        <v>9</v>
      </c>
      <c r="E2578" s="3" t="s">
        <v>10</v>
      </c>
      <c r="F2578" s="3" t="s">
        <v>35</v>
      </c>
      <c r="G2578" s="3" t="s">
        <v>26</v>
      </c>
      <c r="H2578" s="3">
        <v>63271</v>
      </c>
      <c r="V2578" s="4"/>
      <c r="W2578" s="9"/>
      <c r="X2578" s="6"/>
    </row>
    <row r="2579" spans="1:24" ht="15.75" customHeight="1">
      <c r="A2579" s="3">
        <v>87466</v>
      </c>
      <c r="B2579" s="7">
        <v>41780.200057870374</v>
      </c>
      <c r="C2579" s="8">
        <v>41780.200057870374</v>
      </c>
      <c r="D2579" s="3" t="s">
        <v>9</v>
      </c>
      <c r="E2579" s="3" t="s">
        <v>10</v>
      </c>
      <c r="F2579" s="3" t="s">
        <v>35</v>
      </c>
      <c r="G2579" s="3" t="s">
        <v>26</v>
      </c>
      <c r="H2579" s="3">
        <v>63263</v>
      </c>
      <c r="V2579" s="4"/>
      <c r="W2579" s="9"/>
      <c r="X2579" s="6"/>
    </row>
    <row r="2580" spans="1:24" ht="15.75" customHeight="1">
      <c r="A2580" s="3">
        <v>722714</v>
      </c>
      <c r="B2580" s="7">
        <v>41838.428773148145</v>
      </c>
      <c r="C2580" s="8">
        <v>41838.428773148145</v>
      </c>
      <c r="D2580" s="3" t="s">
        <v>9</v>
      </c>
      <c r="E2580" s="3" t="s">
        <v>10</v>
      </c>
      <c r="F2580" s="3" t="s">
        <v>27</v>
      </c>
      <c r="G2580" s="3" t="s">
        <v>28</v>
      </c>
      <c r="H2580" s="3">
        <v>63254</v>
      </c>
      <c r="V2580" s="4"/>
      <c r="W2580" s="9"/>
      <c r="X2580" s="6"/>
    </row>
    <row r="2581" spans="1:24" ht="15.75" customHeight="1">
      <c r="A2581" s="3">
        <v>19895</v>
      </c>
      <c r="B2581" s="7">
        <v>41829.371967592589</v>
      </c>
      <c r="C2581" s="8">
        <v>41829.371967592589</v>
      </c>
      <c r="D2581" s="3" t="s">
        <v>9</v>
      </c>
      <c r="E2581" s="3" t="s">
        <v>15</v>
      </c>
      <c r="F2581" s="3" t="s">
        <v>27</v>
      </c>
      <c r="G2581" s="3" t="s">
        <v>20</v>
      </c>
      <c r="H2581" s="3">
        <v>63225</v>
      </c>
      <c r="V2581" s="4"/>
      <c r="W2581" s="9"/>
      <c r="X2581" s="6"/>
    </row>
    <row r="2582" spans="1:24" ht="15.75" customHeight="1">
      <c r="A2582" s="3">
        <v>135232</v>
      </c>
      <c r="B2582" s="7">
        <v>41781.424467592595</v>
      </c>
      <c r="C2582" s="8">
        <v>41781.424467592595</v>
      </c>
      <c r="D2582" s="3" t="s">
        <v>9</v>
      </c>
      <c r="E2582" s="3" t="s">
        <v>10</v>
      </c>
      <c r="F2582" s="3" t="s">
        <v>11</v>
      </c>
      <c r="G2582" s="3" t="s">
        <v>26</v>
      </c>
      <c r="H2582" s="3">
        <v>63220</v>
      </c>
      <c r="V2582" s="4"/>
      <c r="W2582" s="9"/>
      <c r="X2582" s="6"/>
    </row>
    <row r="2583" spans="1:24" ht="15.75" customHeight="1">
      <c r="A2583" s="3">
        <v>956287</v>
      </c>
      <c r="B2583" s="7">
        <v>41872.57130787037</v>
      </c>
      <c r="C2583" s="8">
        <v>41872.57130787037</v>
      </c>
      <c r="D2583" s="3" t="s">
        <v>29</v>
      </c>
      <c r="E2583" s="3" t="s">
        <v>15</v>
      </c>
      <c r="F2583" s="3" t="s">
        <v>19</v>
      </c>
      <c r="G2583" s="3" t="s">
        <v>39</v>
      </c>
      <c r="H2583" s="3">
        <v>63218</v>
      </c>
      <c r="V2583" s="4"/>
      <c r="W2583" s="9"/>
      <c r="X2583" s="6"/>
    </row>
    <row r="2584" spans="1:24" ht="15.75" customHeight="1">
      <c r="A2584" s="3">
        <v>629557</v>
      </c>
      <c r="B2584" s="7">
        <v>41843.157453703701</v>
      </c>
      <c r="C2584" s="8">
        <v>41843.157453703701</v>
      </c>
      <c r="D2584" s="3" t="s">
        <v>29</v>
      </c>
      <c r="E2584" s="3" t="s">
        <v>15</v>
      </c>
      <c r="F2584" s="3" t="s">
        <v>19</v>
      </c>
      <c r="G2584" s="3" t="s">
        <v>26</v>
      </c>
      <c r="H2584" s="3">
        <v>63211</v>
      </c>
      <c r="V2584" s="4"/>
      <c r="W2584" s="9"/>
      <c r="X2584" s="6"/>
    </row>
    <row r="2585" spans="1:24" ht="15.75" customHeight="1">
      <c r="A2585" s="3">
        <v>976462</v>
      </c>
      <c r="B2585" s="7">
        <v>41864.397372685184</v>
      </c>
      <c r="C2585" s="8">
        <v>41864.397372685184</v>
      </c>
      <c r="D2585" s="3" t="s">
        <v>9</v>
      </c>
      <c r="E2585" s="3" t="s">
        <v>15</v>
      </c>
      <c r="F2585" s="3" t="s">
        <v>27</v>
      </c>
      <c r="G2585" s="3" t="s">
        <v>39</v>
      </c>
      <c r="H2585" s="3">
        <v>63209</v>
      </c>
      <c r="V2585" s="4"/>
      <c r="W2585" s="9"/>
      <c r="X2585" s="6"/>
    </row>
    <row r="2586" spans="1:24" ht="15.75" customHeight="1">
      <c r="A2586" s="3">
        <v>154352</v>
      </c>
      <c r="B2586" s="7">
        <v>41832.163368055553</v>
      </c>
      <c r="C2586" s="8">
        <v>41832.163368055553</v>
      </c>
      <c r="D2586" s="3" t="s">
        <v>9</v>
      </c>
      <c r="E2586" s="3" t="s">
        <v>10</v>
      </c>
      <c r="F2586" s="3" t="s">
        <v>33</v>
      </c>
      <c r="G2586" s="3" t="s">
        <v>23</v>
      </c>
      <c r="H2586" s="3">
        <v>63197</v>
      </c>
      <c r="V2586" s="4"/>
      <c r="W2586" s="9"/>
      <c r="X2586" s="6"/>
    </row>
    <row r="2587" spans="1:24" ht="15.75" customHeight="1">
      <c r="A2587" s="3">
        <v>442184</v>
      </c>
      <c r="B2587" s="7">
        <v>41873.507870370369</v>
      </c>
      <c r="C2587" s="8">
        <v>41873.507870370369</v>
      </c>
      <c r="D2587" s="3" t="s">
        <v>9</v>
      </c>
      <c r="E2587" s="3" t="s">
        <v>37</v>
      </c>
      <c r="F2587" s="3" t="s">
        <v>27</v>
      </c>
      <c r="G2587" s="3" t="s">
        <v>28</v>
      </c>
      <c r="H2587" s="3">
        <v>63180</v>
      </c>
      <c r="V2587" s="4"/>
      <c r="W2587" s="9"/>
      <c r="X2587" s="6"/>
    </row>
    <row r="2588" spans="1:24" ht="15.75" customHeight="1">
      <c r="A2588" s="3">
        <v>586934</v>
      </c>
      <c r="B2588" s="7">
        <v>41880.791666666664</v>
      </c>
      <c r="C2588" s="8">
        <v>41880.791666666664</v>
      </c>
      <c r="D2588" s="3" t="s">
        <v>9</v>
      </c>
      <c r="E2588" s="3" t="s">
        <v>37</v>
      </c>
      <c r="F2588" s="3" t="s">
        <v>19</v>
      </c>
      <c r="G2588" s="3" t="s">
        <v>26</v>
      </c>
      <c r="H2588" s="3">
        <v>63159</v>
      </c>
      <c r="V2588" s="4"/>
      <c r="W2588" s="9"/>
      <c r="X2588" s="6"/>
    </row>
    <row r="2589" spans="1:24" ht="15.75" customHeight="1">
      <c r="A2589" s="3">
        <v>578891</v>
      </c>
      <c r="B2589" s="7">
        <v>41766.303749999999</v>
      </c>
      <c r="C2589" s="8">
        <v>41766.303749999999</v>
      </c>
      <c r="D2589" s="3" t="s">
        <v>9</v>
      </c>
      <c r="E2589" s="3" t="s">
        <v>10</v>
      </c>
      <c r="F2589" s="3" t="s">
        <v>35</v>
      </c>
      <c r="G2589" s="3" t="s">
        <v>28</v>
      </c>
      <c r="H2589" s="3">
        <v>63105</v>
      </c>
      <c r="V2589" s="4"/>
      <c r="W2589" s="9"/>
      <c r="X2589" s="6"/>
    </row>
    <row r="2590" spans="1:24" ht="15.75" customHeight="1">
      <c r="A2590" s="3">
        <v>295087</v>
      </c>
      <c r="B2590" s="7">
        <v>41802.494722222225</v>
      </c>
      <c r="C2590" s="8">
        <v>41802.494722222225</v>
      </c>
      <c r="D2590" s="3" t="s">
        <v>29</v>
      </c>
      <c r="E2590" s="3" t="s">
        <v>15</v>
      </c>
      <c r="F2590" s="3" t="s">
        <v>19</v>
      </c>
      <c r="G2590" s="3" t="s">
        <v>28</v>
      </c>
      <c r="H2590" s="3">
        <v>63091</v>
      </c>
      <c r="V2590" s="4"/>
      <c r="W2590" s="9"/>
      <c r="X2590" s="6"/>
    </row>
    <row r="2591" spans="1:24" ht="15.75" customHeight="1">
      <c r="A2591" s="3">
        <v>813663</v>
      </c>
      <c r="B2591" s="7">
        <v>41794.651307870372</v>
      </c>
      <c r="C2591" s="8">
        <v>41794.651307870372</v>
      </c>
      <c r="D2591" s="3" t="s">
        <v>9</v>
      </c>
      <c r="E2591" s="3" t="s">
        <v>15</v>
      </c>
      <c r="F2591" s="3" t="s">
        <v>38</v>
      </c>
      <c r="G2591" s="3" t="s">
        <v>16</v>
      </c>
      <c r="H2591" s="3">
        <v>63058</v>
      </c>
      <c r="V2591" s="4"/>
      <c r="W2591" s="9"/>
      <c r="X2591" s="6"/>
    </row>
    <row r="2592" spans="1:24" ht="15.75" customHeight="1">
      <c r="A2592" s="3">
        <v>812043</v>
      </c>
      <c r="B2592" s="7">
        <v>41801.612557870372</v>
      </c>
      <c r="C2592" s="8">
        <v>41801.612557870372</v>
      </c>
      <c r="D2592" s="3" t="s">
        <v>29</v>
      </c>
      <c r="E2592" s="3" t="s">
        <v>10</v>
      </c>
      <c r="F2592" s="3" t="s">
        <v>19</v>
      </c>
      <c r="G2592" s="3" t="s">
        <v>26</v>
      </c>
      <c r="H2592" s="3">
        <v>63058</v>
      </c>
      <c r="V2592" s="4"/>
      <c r="W2592" s="9"/>
      <c r="X2592" s="6"/>
    </row>
    <row r="2593" spans="1:24" ht="15.75" customHeight="1">
      <c r="A2593" s="3">
        <v>91074</v>
      </c>
      <c r="B2593" s="7">
        <v>41859.745104166665</v>
      </c>
      <c r="C2593" s="8">
        <v>41859.745104166665</v>
      </c>
      <c r="D2593" s="3" t="s">
        <v>29</v>
      </c>
      <c r="E2593" s="3" t="s">
        <v>15</v>
      </c>
      <c r="F2593" s="3" t="s">
        <v>27</v>
      </c>
      <c r="G2593" s="3" t="s">
        <v>39</v>
      </c>
      <c r="H2593" s="3">
        <v>63031</v>
      </c>
      <c r="V2593" s="4"/>
      <c r="W2593" s="9"/>
      <c r="X2593" s="6"/>
    </row>
    <row r="2594" spans="1:24" ht="15.75" customHeight="1">
      <c r="A2594" s="3">
        <v>860465</v>
      </c>
      <c r="B2594" s="7">
        <v>41858.41920138889</v>
      </c>
      <c r="C2594" s="8">
        <v>41858.41920138889</v>
      </c>
      <c r="D2594" s="3" t="s">
        <v>9</v>
      </c>
      <c r="E2594" s="3" t="s">
        <v>15</v>
      </c>
      <c r="F2594" s="3" t="s">
        <v>40</v>
      </c>
      <c r="G2594" s="3" t="s">
        <v>28</v>
      </c>
      <c r="H2594" s="3">
        <v>63027</v>
      </c>
      <c r="V2594" s="4"/>
      <c r="W2594" s="9"/>
      <c r="X2594" s="6"/>
    </row>
    <row r="2595" spans="1:24" ht="15.75" customHeight="1">
      <c r="A2595" s="3">
        <v>205081</v>
      </c>
      <c r="B2595" s="7">
        <v>41817.317511574074</v>
      </c>
      <c r="C2595" s="8">
        <v>41817.317511574074</v>
      </c>
      <c r="D2595" s="3" t="s">
        <v>9</v>
      </c>
      <c r="E2595" s="3" t="s">
        <v>10</v>
      </c>
      <c r="F2595" s="3" t="s">
        <v>19</v>
      </c>
      <c r="G2595" s="3" t="s">
        <v>28</v>
      </c>
      <c r="H2595" s="3">
        <v>63025</v>
      </c>
      <c r="V2595" s="4"/>
      <c r="W2595" s="9"/>
      <c r="X2595" s="6"/>
    </row>
    <row r="2596" spans="1:24" ht="15.75" customHeight="1">
      <c r="A2596" s="3">
        <v>389764</v>
      </c>
      <c r="B2596" s="7">
        <v>41775.394282407404</v>
      </c>
      <c r="C2596" s="8">
        <v>41775.394282407404</v>
      </c>
      <c r="D2596" s="3" t="s">
        <v>9</v>
      </c>
      <c r="E2596" s="3" t="s">
        <v>37</v>
      </c>
      <c r="F2596" s="3" t="s">
        <v>27</v>
      </c>
      <c r="G2596" s="3" t="s">
        <v>26</v>
      </c>
      <c r="H2596" s="3">
        <v>63015</v>
      </c>
      <c r="V2596" s="4"/>
      <c r="W2596" s="9"/>
      <c r="X2596" s="6"/>
    </row>
    <row r="2597" spans="1:24" ht="15.75" customHeight="1">
      <c r="A2597" s="3">
        <v>487220</v>
      </c>
      <c r="B2597" s="7">
        <v>41831.544733796298</v>
      </c>
      <c r="C2597" s="8">
        <v>41831.544733796298</v>
      </c>
      <c r="D2597" s="3" t="s">
        <v>9</v>
      </c>
      <c r="E2597" s="3" t="s">
        <v>15</v>
      </c>
      <c r="F2597" s="3" t="s">
        <v>27</v>
      </c>
      <c r="G2597" s="3" t="s">
        <v>26</v>
      </c>
      <c r="H2597" s="3">
        <v>63009</v>
      </c>
      <c r="V2597" s="4"/>
      <c r="W2597" s="9"/>
      <c r="X2597" s="6"/>
    </row>
    <row r="2598" spans="1:24" ht="15.75" customHeight="1">
      <c r="A2598" s="3">
        <v>478340</v>
      </c>
      <c r="B2598" s="7">
        <v>41815.748564814814</v>
      </c>
      <c r="C2598" s="8">
        <v>41815.748564814814</v>
      </c>
      <c r="D2598" s="3" t="s">
        <v>29</v>
      </c>
      <c r="E2598" s="3" t="s">
        <v>15</v>
      </c>
      <c r="F2598" s="3" t="s">
        <v>27</v>
      </c>
      <c r="G2598" s="3" t="s">
        <v>39</v>
      </c>
      <c r="H2598" s="3">
        <v>62984</v>
      </c>
      <c r="V2598" s="4"/>
      <c r="W2598" s="9"/>
      <c r="X2598" s="6"/>
    </row>
    <row r="2599" spans="1:24" ht="15.75" customHeight="1">
      <c r="A2599" s="3">
        <v>111548</v>
      </c>
      <c r="B2599" s="7">
        <v>41873.43476851852</v>
      </c>
      <c r="C2599" s="8">
        <v>41873.43476851852</v>
      </c>
      <c r="D2599" s="3" t="s">
        <v>29</v>
      </c>
      <c r="E2599" s="3" t="s">
        <v>15</v>
      </c>
      <c r="F2599" s="3" t="s">
        <v>27</v>
      </c>
      <c r="G2599" s="3" t="s">
        <v>26</v>
      </c>
      <c r="H2599" s="3">
        <v>62982</v>
      </c>
      <c r="V2599" s="4"/>
      <c r="W2599" s="9"/>
      <c r="X2599" s="6"/>
    </row>
    <row r="2600" spans="1:24" ht="15.75" customHeight="1">
      <c r="A2600" s="3">
        <v>469009</v>
      </c>
      <c r="B2600" s="7">
        <v>41825.694675925923</v>
      </c>
      <c r="C2600" s="8">
        <v>41825.694675925923</v>
      </c>
      <c r="D2600" s="3" t="s">
        <v>29</v>
      </c>
      <c r="E2600" s="3" t="s">
        <v>15</v>
      </c>
      <c r="F2600" s="3" t="s">
        <v>19</v>
      </c>
      <c r="G2600" s="3" t="s">
        <v>28</v>
      </c>
      <c r="H2600" s="3">
        <v>62982</v>
      </c>
      <c r="V2600" s="4"/>
      <c r="W2600" s="9"/>
      <c r="X2600" s="6"/>
    </row>
    <row r="2601" spans="1:24" ht="15.75" customHeight="1">
      <c r="A2601" s="3">
        <v>649668</v>
      </c>
      <c r="B2601" s="7">
        <v>41845.826516203706</v>
      </c>
      <c r="C2601" s="8">
        <v>41845.826516203706</v>
      </c>
      <c r="D2601" s="3" t="s">
        <v>9</v>
      </c>
      <c r="E2601" s="3" t="s">
        <v>15</v>
      </c>
      <c r="F2601" s="3" t="s">
        <v>27</v>
      </c>
      <c r="G2601" s="3" t="s">
        <v>36</v>
      </c>
      <c r="H2601" s="3">
        <v>62975</v>
      </c>
      <c r="V2601" s="4"/>
      <c r="W2601" s="9"/>
      <c r="X2601" s="6"/>
    </row>
    <row r="2602" spans="1:24" ht="15.75" customHeight="1">
      <c r="A2602" s="3">
        <v>971162</v>
      </c>
      <c r="B2602" s="7">
        <v>41778.39806712963</v>
      </c>
      <c r="C2602" s="8">
        <v>41778.39806712963</v>
      </c>
      <c r="D2602" s="3" t="s">
        <v>9</v>
      </c>
      <c r="E2602" s="3" t="s">
        <v>15</v>
      </c>
      <c r="F2602" s="3" t="s">
        <v>19</v>
      </c>
      <c r="G2602" s="3" t="s">
        <v>20</v>
      </c>
      <c r="H2602" s="3">
        <v>62968</v>
      </c>
      <c r="V2602" s="4"/>
      <c r="W2602" s="9"/>
      <c r="X2602" s="6"/>
    </row>
    <row r="2603" spans="1:24" ht="15.75" customHeight="1">
      <c r="A2603" s="3">
        <v>269039</v>
      </c>
      <c r="B2603" s="7">
        <v>41837.513252314813</v>
      </c>
      <c r="C2603" s="8">
        <v>41837.513252314813</v>
      </c>
      <c r="D2603" s="3" t="s">
        <v>9</v>
      </c>
      <c r="E2603" s="3" t="s">
        <v>15</v>
      </c>
      <c r="F2603" s="3" t="s">
        <v>33</v>
      </c>
      <c r="G2603" s="3" t="s">
        <v>26</v>
      </c>
      <c r="H2603" s="3">
        <v>62938</v>
      </c>
      <c r="V2603" s="4"/>
      <c r="W2603" s="9"/>
      <c r="X2603" s="6"/>
    </row>
    <row r="2604" spans="1:24" ht="15.75" customHeight="1">
      <c r="A2604" s="3">
        <v>453498</v>
      </c>
      <c r="B2604" s="7">
        <v>41767.133634259262</v>
      </c>
      <c r="C2604" s="8">
        <v>41767.133634259262</v>
      </c>
      <c r="D2604" s="3" t="s">
        <v>9</v>
      </c>
      <c r="E2604" s="3" t="s">
        <v>15</v>
      </c>
      <c r="F2604" s="3" t="s">
        <v>34</v>
      </c>
      <c r="G2604" s="3" t="s">
        <v>12</v>
      </c>
      <c r="H2604" s="3">
        <v>62937</v>
      </c>
      <c r="V2604" s="4"/>
      <c r="W2604" s="9"/>
      <c r="X2604" s="6"/>
    </row>
    <row r="2605" spans="1:24" ht="15.75" customHeight="1">
      <c r="A2605" s="3">
        <v>156021</v>
      </c>
      <c r="B2605" s="7">
        <v>41767.628495370373</v>
      </c>
      <c r="C2605" s="8">
        <v>41767.628495370373</v>
      </c>
      <c r="D2605" s="3" t="s">
        <v>9</v>
      </c>
      <c r="E2605" s="3" t="s">
        <v>15</v>
      </c>
      <c r="F2605" s="3" t="s">
        <v>19</v>
      </c>
      <c r="G2605" s="3" t="s">
        <v>26</v>
      </c>
      <c r="H2605" s="3">
        <v>62932</v>
      </c>
      <c r="V2605" s="4"/>
      <c r="W2605" s="9"/>
      <c r="X2605" s="6"/>
    </row>
    <row r="2606" spans="1:24" ht="15.75" customHeight="1">
      <c r="A2606" s="3">
        <v>661687</v>
      </c>
      <c r="B2606" s="7">
        <v>41794.575902777775</v>
      </c>
      <c r="C2606" s="8">
        <v>41794.575902777775</v>
      </c>
      <c r="D2606" s="3" t="s">
        <v>9</v>
      </c>
      <c r="E2606" s="3" t="s">
        <v>10</v>
      </c>
      <c r="F2606" s="3" t="s">
        <v>27</v>
      </c>
      <c r="G2606" s="3" t="s">
        <v>28</v>
      </c>
      <c r="H2606" s="3">
        <v>62921</v>
      </c>
      <c r="V2606" s="4"/>
      <c r="W2606" s="9"/>
      <c r="X2606" s="6"/>
    </row>
    <row r="2607" spans="1:24" ht="15.75" customHeight="1">
      <c r="A2607" s="3">
        <v>377101</v>
      </c>
      <c r="B2607" s="7">
        <v>41810.705104166664</v>
      </c>
      <c r="C2607" s="8">
        <v>41810.705104166664</v>
      </c>
      <c r="D2607" s="3" t="s">
        <v>9</v>
      </c>
      <c r="E2607" s="3" t="s">
        <v>15</v>
      </c>
      <c r="F2607" s="3" t="s">
        <v>27</v>
      </c>
      <c r="G2607" s="3" t="s">
        <v>20</v>
      </c>
      <c r="H2607" s="3">
        <v>62901</v>
      </c>
      <c r="V2607" s="4"/>
      <c r="W2607" s="9"/>
      <c r="X2607" s="6"/>
    </row>
    <row r="2608" spans="1:24" ht="15.75" customHeight="1">
      <c r="A2608" s="3">
        <v>781620</v>
      </c>
      <c r="B2608" s="7">
        <v>41766.648796296293</v>
      </c>
      <c r="C2608" s="8">
        <v>41766.648796296293</v>
      </c>
      <c r="D2608" s="3" t="s">
        <v>29</v>
      </c>
      <c r="E2608" s="3" t="s">
        <v>15</v>
      </c>
      <c r="F2608" s="3" t="s">
        <v>30</v>
      </c>
      <c r="G2608" s="3" t="s">
        <v>12</v>
      </c>
      <c r="H2608" s="3">
        <v>62894</v>
      </c>
      <c r="V2608" s="4"/>
      <c r="W2608" s="9"/>
      <c r="X2608" s="6"/>
    </row>
    <row r="2609" spans="1:24" ht="15.75" customHeight="1">
      <c r="A2609" s="3">
        <v>470160</v>
      </c>
      <c r="B2609" s="7">
        <v>41765.3983912037</v>
      </c>
      <c r="C2609" s="8">
        <v>41765.3983912037</v>
      </c>
      <c r="D2609" s="3" t="s">
        <v>29</v>
      </c>
      <c r="E2609" s="3" t="s">
        <v>15</v>
      </c>
      <c r="F2609" s="3" t="s">
        <v>27</v>
      </c>
      <c r="G2609" s="3" t="s">
        <v>28</v>
      </c>
      <c r="H2609" s="3">
        <v>62884</v>
      </c>
      <c r="V2609" s="4"/>
      <c r="W2609" s="9"/>
      <c r="X2609" s="6"/>
    </row>
    <row r="2610" spans="1:24" ht="15.75" customHeight="1">
      <c r="A2610" s="3">
        <v>669804</v>
      </c>
      <c r="B2610" s="7">
        <v>41865.659143518518</v>
      </c>
      <c r="C2610" s="8">
        <v>41865.659143518518</v>
      </c>
      <c r="D2610" s="3" t="s">
        <v>9</v>
      </c>
      <c r="E2610" s="3" t="s">
        <v>15</v>
      </c>
      <c r="F2610" s="3" t="s">
        <v>34</v>
      </c>
      <c r="G2610" s="3" t="s">
        <v>26</v>
      </c>
      <c r="H2610" s="3">
        <v>62873</v>
      </c>
      <c r="V2610" s="4"/>
      <c r="W2610" s="9"/>
      <c r="X2610" s="6"/>
    </row>
    <row r="2611" spans="1:24" ht="15.75" customHeight="1">
      <c r="A2611" s="3">
        <v>180717</v>
      </c>
      <c r="B2611" s="7">
        <v>41880.208298611113</v>
      </c>
      <c r="C2611" s="8">
        <v>41880.208298611113</v>
      </c>
      <c r="D2611" s="3" t="s">
        <v>29</v>
      </c>
      <c r="E2611" s="3" t="s">
        <v>15</v>
      </c>
      <c r="F2611" s="3" t="s">
        <v>19</v>
      </c>
      <c r="G2611" s="3" t="s">
        <v>16</v>
      </c>
      <c r="H2611" s="3">
        <v>62870</v>
      </c>
      <c r="V2611" s="4"/>
      <c r="W2611" s="9"/>
      <c r="X2611" s="6"/>
    </row>
    <row r="2612" spans="1:24" ht="15.75" customHeight="1">
      <c r="A2612" s="3">
        <v>301689</v>
      </c>
      <c r="B2612" s="7">
        <v>41796.607997685183</v>
      </c>
      <c r="C2612" s="8">
        <v>41796.607997685183</v>
      </c>
      <c r="D2612" s="3" t="s">
        <v>9</v>
      </c>
      <c r="E2612" s="3" t="s">
        <v>15</v>
      </c>
      <c r="F2612" s="3" t="s">
        <v>19</v>
      </c>
      <c r="G2612" s="3" t="s">
        <v>20</v>
      </c>
      <c r="H2612" s="3">
        <v>62860</v>
      </c>
      <c r="V2612" s="4"/>
      <c r="W2612" s="9"/>
      <c r="X2612" s="6"/>
    </row>
    <row r="2613" spans="1:24" ht="15.75" customHeight="1">
      <c r="A2613" s="3">
        <v>257181</v>
      </c>
      <c r="B2613" s="7">
        <v>41807.666180555556</v>
      </c>
      <c r="C2613" s="8">
        <v>41807.666180555556</v>
      </c>
      <c r="D2613" s="3" t="s">
        <v>9</v>
      </c>
      <c r="E2613" s="3" t="s">
        <v>10</v>
      </c>
      <c r="F2613" s="3" t="s">
        <v>19</v>
      </c>
      <c r="G2613" s="3" t="s">
        <v>28</v>
      </c>
      <c r="H2613" s="3">
        <v>62814</v>
      </c>
      <c r="V2613" s="4"/>
      <c r="W2613" s="9"/>
      <c r="X2613" s="6"/>
    </row>
    <row r="2614" spans="1:24" ht="15.75" customHeight="1">
      <c r="A2614" s="3">
        <v>868305</v>
      </c>
      <c r="B2614" s="7">
        <v>41830.72729166667</v>
      </c>
      <c r="C2614" s="8">
        <v>41830.72729166667</v>
      </c>
      <c r="D2614" s="3" t="s">
        <v>9</v>
      </c>
      <c r="E2614" s="3" t="s">
        <v>15</v>
      </c>
      <c r="F2614" s="3" t="s">
        <v>19</v>
      </c>
      <c r="G2614" s="3" t="s">
        <v>39</v>
      </c>
      <c r="H2614" s="3">
        <v>62805</v>
      </c>
      <c r="V2614" s="4"/>
      <c r="W2614" s="9"/>
      <c r="X2614" s="6"/>
    </row>
    <row r="2615" spans="1:24" ht="15.75" customHeight="1">
      <c r="A2615" s="3">
        <v>136714</v>
      </c>
      <c r="B2615" s="7">
        <v>41879.451805555553</v>
      </c>
      <c r="C2615" s="8">
        <v>41879.451805555553</v>
      </c>
      <c r="D2615" s="3" t="s">
        <v>9</v>
      </c>
      <c r="E2615" s="3" t="s">
        <v>15</v>
      </c>
      <c r="F2615" s="3" t="s">
        <v>27</v>
      </c>
      <c r="G2615" s="3" t="s">
        <v>20</v>
      </c>
      <c r="H2615" s="3">
        <v>62801</v>
      </c>
      <c r="V2615" s="4"/>
      <c r="W2615" s="9"/>
      <c r="X2615" s="6"/>
    </row>
    <row r="2616" spans="1:24" ht="15.75" customHeight="1">
      <c r="A2616" s="3">
        <v>889182</v>
      </c>
      <c r="B2616" s="7">
        <v>41871.398252314815</v>
      </c>
      <c r="C2616" s="8">
        <v>41871.398252314815</v>
      </c>
      <c r="D2616" s="3" t="s">
        <v>9</v>
      </c>
      <c r="E2616" s="3" t="s">
        <v>10</v>
      </c>
      <c r="F2616" s="3" t="s">
        <v>30</v>
      </c>
      <c r="G2616" s="3" t="s">
        <v>26</v>
      </c>
      <c r="H2616" s="3">
        <v>62798</v>
      </c>
      <c r="V2616" s="4"/>
      <c r="W2616" s="9"/>
      <c r="X2616" s="6"/>
    </row>
    <row r="2617" spans="1:24" ht="15.75" customHeight="1">
      <c r="A2617" s="3">
        <v>419233</v>
      </c>
      <c r="B2617" s="7">
        <v>41760.227476851855</v>
      </c>
      <c r="C2617" s="8">
        <v>41760.227476851855</v>
      </c>
      <c r="D2617" s="3" t="s">
        <v>29</v>
      </c>
      <c r="E2617" s="3" t="s">
        <v>10</v>
      </c>
      <c r="F2617" s="3" t="s">
        <v>27</v>
      </c>
      <c r="G2617" s="3" t="s">
        <v>28</v>
      </c>
      <c r="H2617" s="3">
        <v>62790</v>
      </c>
      <c r="V2617" s="4"/>
      <c r="W2617" s="9"/>
      <c r="X2617" s="6"/>
    </row>
    <row r="2618" spans="1:24" ht="15.75" customHeight="1">
      <c r="A2618" s="3">
        <v>376260</v>
      </c>
      <c r="B2618" s="7">
        <v>41768.748738425929</v>
      </c>
      <c r="C2618" s="8">
        <v>41768.748738425929</v>
      </c>
      <c r="D2618" s="3" t="s">
        <v>29</v>
      </c>
      <c r="E2618" s="3" t="s">
        <v>10</v>
      </c>
      <c r="F2618" s="3" t="s">
        <v>27</v>
      </c>
      <c r="G2618" s="3" t="s">
        <v>28</v>
      </c>
      <c r="H2618" s="3">
        <v>62773</v>
      </c>
      <c r="V2618" s="4"/>
      <c r="W2618" s="9"/>
      <c r="X2618" s="6"/>
    </row>
    <row r="2619" spans="1:24" ht="15.75" customHeight="1">
      <c r="A2619" s="3">
        <v>37220</v>
      </c>
      <c r="B2619" s="7">
        <v>41853.645277777781</v>
      </c>
      <c r="C2619" s="8">
        <v>41853.645277777781</v>
      </c>
      <c r="D2619" s="3" t="s">
        <v>9</v>
      </c>
      <c r="E2619" s="3" t="s">
        <v>15</v>
      </c>
      <c r="F2619" s="3" t="s">
        <v>11</v>
      </c>
      <c r="G2619" s="3" t="s">
        <v>26</v>
      </c>
      <c r="H2619" s="3">
        <v>62736</v>
      </c>
      <c r="V2619" s="4"/>
      <c r="W2619" s="9"/>
      <c r="X2619" s="6"/>
    </row>
    <row r="2620" spans="1:24" ht="15.75" customHeight="1">
      <c r="A2620" s="3">
        <v>485625</v>
      </c>
      <c r="B2620" s="7">
        <v>41855.468692129631</v>
      </c>
      <c r="C2620" s="8">
        <v>41855.468692129631</v>
      </c>
      <c r="D2620" s="3" t="s">
        <v>9</v>
      </c>
      <c r="E2620" s="3" t="s">
        <v>15</v>
      </c>
      <c r="F2620" s="3" t="s">
        <v>38</v>
      </c>
      <c r="G2620" s="3" t="s">
        <v>26</v>
      </c>
      <c r="H2620" s="3">
        <v>62722</v>
      </c>
      <c r="V2620" s="4"/>
      <c r="W2620" s="9"/>
      <c r="X2620" s="6"/>
    </row>
    <row r="2621" spans="1:24" ht="15.75" customHeight="1">
      <c r="A2621" s="3">
        <v>615118</v>
      </c>
      <c r="B2621" s="7">
        <v>41870.398298611108</v>
      </c>
      <c r="C2621" s="8">
        <v>41870.398298611108</v>
      </c>
      <c r="D2621" s="3" t="s">
        <v>29</v>
      </c>
      <c r="E2621" s="3" t="s">
        <v>10</v>
      </c>
      <c r="F2621" s="3" t="s">
        <v>30</v>
      </c>
      <c r="G2621" s="3" t="s">
        <v>26</v>
      </c>
      <c r="H2621" s="3">
        <v>62718</v>
      </c>
      <c r="V2621" s="4"/>
      <c r="W2621" s="9"/>
      <c r="X2621" s="6"/>
    </row>
    <row r="2622" spans="1:24" ht="15.75" customHeight="1">
      <c r="A2622" s="3">
        <v>469633</v>
      </c>
      <c r="B2622" s="7">
        <v>41810.406851851854</v>
      </c>
      <c r="C2622" s="8">
        <v>41810.406851851854</v>
      </c>
      <c r="D2622" s="3" t="s">
        <v>29</v>
      </c>
      <c r="E2622" s="3" t="s">
        <v>15</v>
      </c>
      <c r="F2622" s="3" t="s">
        <v>34</v>
      </c>
      <c r="G2622" s="3" t="s">
        <v>36</v>
      </c>
      <c r="H2622" s="3">
        <v>62700</v>
      </c>
      <c r="V2622" s="4"/>
      <c r="W2622" s="9"/>
      <c r="X2622" s="6"/>
    </row>
    <row r="2623" spans="1:24" ht="15.75" customHeight="1">
      <c r="A2623" s="3">
        <v>728382</v>
      </c>
      <c r="B2623" s="7">
        <v>41842.377337962964</v>
      </c>
      <c r="C2623" s="8">
        <v>41842.377337962964</v>
      </c>
      <c r="D2623" s="3" t="s">
        <v>9</v>
      </c>
      <c r="E2623" s="3" t="s">
        <v>15</v>
      </c>
      <c r="F2623" s="3" t="s">
        <v>19</v>
      </c>
      <c r="G2623" s="3" t="s">
        <v>26</v>
      </c>
      <c r="H2623" s="3">
        <v>62693</v>
      </c>
      <c r="V2623" s="4"/>
      <c r="W2623" s="9"/>
      <c r="X2623" s="6"/>
    </row>
    <row r="2624" spans="1:24" ht="15.75" customHeight="1">
      <c r="A2624" s="3">
        <v>709509</v>
      </c>
      <c r="B2624" s="7">
        <v>41824.457615740743</v>
      </c>
      <c r="C2624" s="8">
        <v>41824.457615740743</v>
      </c>
      <c r="D2624" s="3" t="s">
        <v>9</v>
      </c>
      <c r="E2624" s="3" t="s">
        <v>15</v>
      </c>
      <c r="F2624" s="3" t="s">
        <v>27</v>
      </c>
      <c r="G2624" s="3" t="s">
        <v>23</v>
      </c>
      <c r="H2624" s="3">
        <v>62679</v>
      </c>
      <c r="V2624" s="4"/>
      <c r="W2624" s="9"/>
      <c r="X2624" s="6"/>
    </row>
    <row r="2625" spans="1:24" ht="15.75" customHeight="1">
      <c r="A2625" s="3">
        <v>460744</v>
      </c>
      <c r="B2625" s="7">
        <v>41818.814641203702</v>
      </c>
      <c r="C2625" s="8">
        <v>41818.814641203702</v>
      </c>
      <c r="D2625" s="3" t="s">
        <v>9</v>
      </c>
      <c r="E2625" s="3" t="s">
        <v>15</v>
      </c>
      <c r="F2625" s="3" t="s">
        <v>19</v>
      </c>
      <c r="G2625" s="3" t="s">
        <v>23</v>
      </c>
      <c r="H2625" s="3">
        <v>62673</v>
      </c>
      <c r="V2625" s="4"/>
      <c r="W2625" s="9"/>
      <c r="X2625" s="6"/>
    </row>
    <row r="2626" spans="1:24" ht="15.75" customHeight="1">
      <c r="A2626" s="3">
        <v>338168</v>
      </c>
      <c r="B2626" s="7">
        <v>41877.712199074071</v>
      </c>
      <c r="C2626" s="8">
        <v>41877.712199074071</v>
      </c>
      <c r="D2626" s="3" t="s">
        <v>29</v>
      </c>
      <c r="E2626" s="3" t="s">
        <v>15</v>
      </c>
      <c r="F2626" s="3" t="s">
        <v>27</v>
      </c>
      <c r="G2626" s="3" t="s">
        <v>28</v>
      </c>
      <c r="H2626" s="3">
        <v>62665</v>
      </c>
      <c r="V2626" s="4"/>
      <c r="W2626" s="9"/>
      <c r="X2626" s="6"/>
    </row>
    <row r="2627" spans="1:24" ht="15.75" customHeight="1">
      <c r="A2627" s="3">
        <v>84107</v>
      </c>
      <c r="B2627" s="7">
        <v>41815.771041666667</v>
      </c>
      <c r="C2627" s="8">
        <v>41815.771041666667</v>
      </c>
      <c r="D2627" s="3" t="s">
        <v>9</v>
      </c>
      <c r="E2627" s="3" t="s">
        <v>15</v>
      </c>
      <c r="F2627" s="3" t="s">
        <v>27</v>
      </c>
      <c r="G2627" s="3" t="s">
        <v>26</v>
      </c>
      <c r="H2627" s="3">
        <v>62664</v>
      </c>
      <c r="V2627" s="4"/>
      <c r="W2627" s="9"/>
      <c r="X2627" s="6"/>
    </row>
    <row r="2628" spans="1:24" ht="15.75" customHeight="1">
      <c r="A2628" s="3">
        <v>978134</v>
      </c>
      <c r="B2628" s="7">
        <v>41787.789953703701</v>
      </c>
      <c r="C2628" s="8">
        <v>41787.789953703701</v>
      </c>
      <c r="D2628" s="3" t="s">
        <v>9</v>
      </c>
      <c r="E2628" s="3" t="s">
        <v>15</v>
      </c>
      <c r="F2628" s="3" t="s">
        <v>27</v>
      </c>
      <c r="G2628" s="3" t="s">
        <v>20</v>
      </c>
      <c r="H2628" s="3">
        <v>62619</v>
      </c>
      <c r="V2628" s="4"/>
      <c r="W2628" s="9"/>
      <c r="X2628" s="6"/>
    </row>
    <row r="2629" spans="1:24" ht="15.75" customHeight="1">
      <c r="A2629" s="3">
        <v>916734</v>
      </c>
      <c r="B2629" s="7">
        <v>41882.284791666665</v>
      </c>
      <c r="C2629" s="8">
        <v>41882.284791666665</v>
      </c>
      <c r="D2629" s="3" t="s">
        <v>9</v>
      </c>
      <c r="E2629" s="3" t="s">
        <v>10</v>
      </c>
      <c r="F2629" s="3" t="s">
        <v>30</v>
      </c>
      <c r="G2629" s="3" t="s">
        <v>36</v>
      </c>
      <c r="H2629" s="3">
        <v>62598</v>
      </c>
      <c r="V2629" s="4"/>
      <c r="W2629" s="9"/>
      <c r="X2629" s="6"/>
    </row>
    <row r="2630" spans="1:24" ht="15.75" customHeight="1">
      <c r="A2630" s="3">
        <v>24143</v>
      </c>
      <c r="B2630" s="7">
        <v>41788.397835648146</v>
      </c>
      <c r="C2630" s="8">
        <v>41788.397835648146</v>
      </c>
      <c r="D2630" s="3" t="s">
        <v>9</v>
      </c>
      <c r="E2630" s="3" t="s">
        <v>10</v>
      </c>
      <c r="F2630" s="3" t="s">
        <v>27</v>
      </c>
      <c r="G2630" s="3" t="s">
        <v>39</v>
      </c>
      <c r="H2630" s="3">
        <v>62591</v>
      </c>
      <c r="V2630" s="4"/>
      <c r="W2630" s="9"/>
      <c r="X2630" s="6"/>
    </row>
    <row r="2631" spans="1:24" ht="15.75" customHeight="1">
      <c r="A2631" s="3">
        <v>829076</v>
      </c>
      <c r="B2631" s="7">
        <v>41763.430173611108</v>
      </c>
      <c r="C2631" s="8">
        <v>41763.430173611108</v>
      </c>
      <c r="D2631" s="3" t="s">
        <v>9</v>
      </c>
      <c r="E2631" s="3" t="s">
        <v>15</v>
      </c>
      <c r="F2631" s="3" t="s">
        <v>19</v>
      </c>
      <c r="G2631" s="3" t="s">
        <v>32</v>
      </c>
      <c r="H2631" s="3">
        <v>62573</v>
      </c>
      <c r="V2631" s="4"/>
      <c r="W2631" s="9"/>
      <c r="X2631" s="6"/>
    </row>
    <row r="2632" spans="1:24" ht="15.75" customHeight="1">
      <c r="A2632" s="3">
        <v>535845</v>
      </c>
      <c r="B2632" s="7">
        <v>41825.470949074072</v>
      </c>
      <c r="C2632" s="8">
        <v>41825.470949074072</v>
      </c>
      <c r="D2632" s="3" t="s">
        <v>9</v>
      </c>
      <c r="E2632" s="3" t="s">
        <v>10</v>
      </c>
      <c r="F2632" s="3" t="s">
        <v>19</v>
      </c>
      <c r="G2632" s="3" t="s">
        <v>28</v>
      </c>
      <c r="H2632" s="3">
        <v>62571</v>
      </c>
      <c r="V2632" s="4"/>
      <c r="W2632" s="9"/>
      <c r="X2632" s="6"/>
    </row>
    <row r="2633" spans="1:24" ht="15.75" customHeight="1">
      <c r="A2633" s="3">
        <v>466436</v>
      </c>
      <c r="B2633" s="7">
        <v>41850.39434027778</v>
      </c>
      <c r="C2633" s="8">
        <v>41850.39434027778</v>
      </c>
      <c r="D2633" s="3" t="s">
        <v>9</v>
      </c>
      <c r="E2633" s="3" t="s">
        <v>15</v>
      </c>
      <c r="F2633" s="3" t="s">
        <v>27</v>
      </c>
      <c r="G2633" s="3" t="s">
        <v>28</v>
      </c>
      <c r="H2633" s="3">
        <v>62566</v>
      </c>
      <c r="V2633" s="4"/>
      <c r="W2633" s="9"/>
      <c r="X2633" s="6"/>
    </row>
    <row r="2634" spans="1:24" ht="15.75" customHeight="1">
      <c r="A2634" s="3">
        <v>470319</v>
      </c>
      <c r="B2634" s="7">
        <v>41841.577499999999</v>
      </c>
      <c r="C2634" s="8">
        <v>41841.577499999999</v>
      </c>
      <c r="D2634" s="3" t="s">
        <v>9</v>
      </c>
      <c r="E2634" s="3" t="s">
        <v>10</v>
      </c>
      <c r="F2634" s="3" t="s">
        <v>19</v>
      </c>
      <c r="G2634" s="3" t="s">
        <v>26</v>
      </c>
      <c r="H2634" s="3">
        <v>62531</v>
      </c>
      <c r="V2634" s="4"/>
      <c r="W2634" s="9"/>
      <c r="X2634" s="6"/>
    </row>
    <row r="2635" spans="1:24" ht="15.75" customHeight="1">
      <c r="A2635" s="3">
        <v>124924</v>
      </c>
      <c r="B2635" s="7">
        <v>41807.372465277775</v>
      </c>
      <c r="C2635" s="8">
        <v>41807.372465277775</v>
      </c>
      <c r="D2635" s="3" t="s">
        <v>29</v>
      </c>
      <c r="E2635" s="3" t="s">
        <v>15</v>
      </c>
      <c r="F2635" s="3" t="s">
        <v>27</v>
      </c>
      <c r="G2635" s="3" t="s">
        <v>16</v>
      </c>
      <c r="H2635" s="3">
        <v>62508</v>
      </c>
      <c r="V2635" s="4"/>
      <c r="W2635" s="9"/>
      <c r="X2635" s="6"/>
    </row>
    <row r="2636" spans="1:24" ht="15.75" customHeight="1">
      <c r="A2636" s="3">
        <v>741431</v>
      </c>
      <c r="B2636" s="7">
        <v>41786.707476851851</v>
      </c>
      <c r="C2636" s="8">
        <v>41786.707476851851</v>
      </c>
      <c r="D2636" s="3" t="s">
        <v>29</v>
      </c>
      <c r="E2636" s="3" t="s">
        <v>15</v>
      </c>
      <c r="F2636" s="3" t="s">
        <v>19</v>
      </c>
      <c r="G2636" s="3" t="s">
        <v>23</v>
      </c>
      <c r="H2636" s="3">
        <v>62501</v>
      </c>
      <c r="V2636" s="4"/>
      <c r="W2636" s="9"/>
      <c r="X2636" s="6"/>
    </row>
    <row r="2637" spans="1:24" ht="15.75" customHeight="1">
      <c r="A2637" s="3">
        <v>461858</v>
      </c>
      <c r="B2637" s="7">
        <v>41802.672488425924</v>
      </c>
      <c r="C2637" s="8">
        <v>41802.672488425924</v>
      </c>
      <c r="D2637" s="3" t="s">
        <v>9</v>
      </c>
      <c r="E2637" s="3" t="s">
        <v>15</v>
      </c>
      <c r="F2637" s="3" t="s">
        <v>27</v>
      </c>
      <c r="G2637" s="3" t="s">
        <v>26</v>
      </c>
      <c r="H2637" s="3">
        <v>62495</v>
      </c>
      <c r="V2637" s="4"/>
      <c r="W2637" s="9"/>
      <c r="X2637" s="6"/>
    </row>
    <row r="2638" spans="1:24" ht="15.75" customHeight="1">
      <c r="A2638" s="3">
        <v>731483</v>
      </c>
      <c r="B2638" s="7">
        <v>41850.538530092592</v>
      </c>
      <c r="C2638" s="8">
        <v>41850.538530092592</v>
      </c>
      <c r="D2638" s="3" t="s">
        <v>9</v>
      </c>
      <c r="E2638" s="3" t="s">
        <v>15</v>
      </c>
      <c r="F2638" s="3" t="s">
        <v>38</v>
      </c>
      <c r="G2638" s="3" t="s">
        <v>28</v>
      </c>
      <c r="H2638" s="3">
        <v>62480</v>
      </c>
      <c r="V2638" s="4"/>
      <c r="W2638" s="9"/>
      <c r="X2638" s="6"/>
    </row>
    <row r="2639" spans="1:24" ht="15.75" customHeight="1">
      <c r="A2639" s="3">
        <v>685918</v>
      </c>
      <c r="B2639" s="7">
        <v>41863.541932870372</v>
      </c>
      <c r="C2639" s="8">
        <v>41863.541932870372</v>
      </c>
      <c r="D2639" s="3" t="s">
        <v>29</v>
      </c>
      <c r="E2639" s="3" t="s">
        <v>15</v>
      </c>
      <c r="F2639" s="3" t="s">
        <v>34</v>
      </c>
      <c r="G2639" s="3" t="s">
        <v>32</v>
      </c>
      <c r="H2639" s="3">
        <v>62436</v>
      </c>
      <c r="V2639" s="4"/>
      <c r="W2639" s="9"/>
      <c r="X2639" s="6"/>
    </row>
    <row r="2640" spans="1:24" ht="15.75" customHeight="1">
      <c r="A2640" s="3">
        <v>702214</v>
      </c>
      <c r="B2640" s="7">
        <v>41838.712789351855</v>
      </c>
      <c r="C2640" s="8">
        <v>41838.712789351855</v>
      </c>
      <c r="D2640" s="3" t="s">
        <v>29</v>
      </c>
      <c r="E2640" s="3" t="s">
        <v>15</v>
      </c>
      <c r="F2640" s="3" t="s">
        <v>27</v>
      </c>
      <c r="G2640" s="3" t="s">
        <v>16</v>
      </c>
      <c r="H2640" s="3">
        <v>62412</v>
      </c>
      <c r="V2640" s="4"/>
      <c r="W2640" s="9"/>
      <c r="X2640" s="6"/>
    </row>
    <row r="2641" spans="1:24" ht="15.75" customHeight="1">
      <c r="A2641" s="3">
        <v>181036</v>
      </c>
      <c r="B2641" s="7">
        <v>41849.592418981483</v>
      </c>
      <c r="C2641" s="8">
        <v>41849.592418981483</v>
      </c>
      <c r="D2641" s="3" t="s">
        <v>9</v>
      </c>
      <c r="E2641" s="3" t="s">
        <v>15</v>
      </c>
      <c r="F2641" s="3" t="s">
        <v>27</v>
      </c>
      <c r="G2641" s="3" t="s">
        <v>39</v>
      </c>
      <c r="H2641" s="3">
        <v>62406</v>
      </c>
      <c r="V2641" s="4"/>
      <c r="W2641" s="9"/>
      <c r="X2641" s="6"/>
    </row>
    <row r="2642" spans="1:24" ht="15.75" customHeight="1">
      <c r="A2642" s="3">
        <v>639628</v>
      </c>
      <c r="B2642" s="7">
        <v>41788.738009259258</v>
      </c>
      <c r="C2642" s="8">
        <v>41788.738009259258</v>
      </c>
      <c r="D2642" s="3" t="s">
        <v>9</v>
      </c>
      <c r="E2642" s="3" t="s">
        <v>15</v>
      </c>
      <c r="F2642" s="3" t="s">
        <v>34</v>
      </c>
      <c r="G2642" s="3" t="s">
        <v>36</v>
      </c>
      <c r="H2642" s="3">
        <v>62391</v>
      </c>
      <c r="V2642" s="4"/>
      <c r="W2642" s="9"/>
      <c r="X2642" s="6"/>
    </row>
    <row r="2643" spans="1:24" ht="15.75" customHeight="1">
      <c r="A2643" s="3">
        <v>711500</v>
      </c>
      <c r="B2643" s="7">
        <v>41844.531122685185</v>
      </c>
      <c r="C2643" s="8">
        <v>41844.531122685185</v>
      </c>
      <c r="D2643" s="3" t="s">
        <v>29</v>
      </c>
      <c r="E2643" s="3" t="s">
        <v>15</v>
      </c>
      <c r="F2643" s="3" t="s">
        <v>27</v>
      </c>
      <c r="G2643" s="3" t="s">
        <v>28</v>
      </c>
      <c r="H2643" s="3">
        <v>62370</v>
      </c>
      <c r="V2643" s="4"/>
      <c r="W2643" s="9"/>
      <c r="X2643" s="6"/>
    </row>
    <row r="2644" spans="1:24" ht="15.75" customHeight="1">
      <c r="A2644" s="3">
        <v>721878</v>
      </c>
      <c r="B2644" s="7">
        <v>41794.397893518515</v>
      </c>
      <c r="C2644" s="8">
        <v>41794.397893518515</v>
      </c>
      <c r="D2644" s="3" t="s">
        <v>9</v>
      </c>
      <c r="E2644" s="3" t="s">
        <v>10</v>
      </c>
      <c r="F2644" s="3" t="s">
        <v>27</v>
      </c>
      <c r="G2644" s="3" t="s">
        <v>26</v>
      </c>
      <c r="H2644" s="3">
        <v>62340</v>
      </c>
      <c r="V2644" s="4"/>
      <c r="W2644" s="9"/>
      <c r="X2644" s="6"/>
    </row>
    <row r="2645" spans="1:24" ht="15.75" customHeight="1">
      <c r="A2645" s="3">
        <v>105487</v>
      </c>
      <c r="B2645" s="7">
        <v>41859.217928240738</v>
      </c>
      <c r="C2645" s="8">
        <v>41859.217928240738</v>
      </c>
      <c r="D2645" s="3" t="s">
        <v>9</v>
      </c>
      <c r="E2645" s="3" t="s">
        <v>10</v>
      </c>
      <c r="F2645" s="3" t="s">
        <v>35</v>
      </c>
      <c r="G2645" s="3" t="s">
        <v>31</v>
      </c>
      <c r="H2645" s="3">
        <v>62331</v>
      </c>
      <c r="V2645" s="4"/>
      <c r="W2645" s="9"/>
      <c r="X2645" s="6"/>
    </row>
    <row r="2646" spans="1:24" ht="15.75" customHeight="1">
      <c r="A2646" s="3">
        <v>931211</v>
      </c>
      <c r="B2646" s="7">
        <v>41830.792523148149</v>
      </c>
      <c r="C2646" s="8">
        <v>41830.792523148149</v>
      </c>
      <c r="D2646" s="3" t="s">
        <v>9</v>
      </c>
      <c r="E2646" s="3" t="s">
        <v>10</v>
      </c>
      <c r="F2646" s="3" t="s">
        <v>34</v>
      </c>
      <c r="G2646" s="3" t="s">
        <v>28</v>
      </c>
      <c r="H2646" s="3">
        <v>62325</v>
      </c>
      <c r="V2646" s="4"/>
      <c r="W2646" s="9"/>
      <c r="X2646" s="6"/>
    </row>
    <row r="2647" spans="1:24" ht="15.75" customHeight="1">
      <c r="A2647" s="3">
        <v>311648</v>
      </c>
      <c r="B2647" s="7">
        <v>41773.637233796297</v>
      </c>
      <c r="C2647" s="8">
        <v>41773.637233796297</v>
      </c>
      <c r="D2647" s="3" t="s">
        <v>29</v>
      </c>
      <c r="E2647" s="3" t="s">
        <v>15</v>
      </c>
      <c r="F2647" s="3" t="s">
        <v>38</v>
      </c>
      <c r="G2647" s="3" t="s">
        <v>36</v>
      </c>
      <c r="H2647" s="3">
        <v>62324</v>
      </c>
      <c r="V2647" s="4"/>
      <c r="W2647" s="9"/>
      <c r="X2647" s="6"/>
    </row>
    <row r="2648" spans="1:24" ht="15.75" customHeight="1">
      <c r="A2648" s="3">
        <v>908434</v>
      </c>
      <c r="B2648" s="7">
        <v>41824.309988425928</v>
      </c>
      <c r="C2648" s="8">
        <v>41824.309988425928</v>
      </c>
      <c r="D2648" s="3" t="s">
        <v>9</v>
      </c>
      <c r="E2648" s="3" t="s">
        <v>10</v>
      </c>
      <c r="F2648" s="3" t="s">
        <v>27</v>
      </c>
      <c r="G2648" s="3" t="s">
        <v>28</v>
      </c>
      <c r="H2648" s="3">
        <v>62296</v>
      </c>
      <c r="V2648" s="4"/>
      <c r="W2648" s="9"/>
      <c r="X2648" s="6"/>
    </row>
    <row r="2649" spans="1:24" ht="15.75" customHeight="1">
      <c r="A2649" s="3">
        <v>307175</v>
      </c>
      <c r="B2649" s="7">
        <v>41804.790127314816</v>
      </c>
      <c r="C2649" s="8">
        <v>41804.790127314816</v>
      </c>
      <c r="D2649" s="3" t="s">
        <v>9</v>
      </c>
      <c r="E2649" s="3" t="s">
        <v>10</v>
      </c>
      <c r="F2649" s="3" t="s">
        <v>35</v>
      </c>
      <c r="G2649" s="3" t="s">
        <v>16</v>
      </c>
      <c r="H2649" s="3">
        <v>62291</v>
      </c>
      <c r="V2649" s="4"/>
      <c r="W2649" s="9"/>
      <c r="X2649" s="6"/>
    </row>
    <row r="2650" spans="1:24" ht="15.75" customHeight="1">
      <c r="A2650" s="3">
        <v>926942</v>
      </c>
      <c r="B2650" s="7">
        <v>41820.412592592591</v>
      </c>
      <c r="C2650" s="8">
        <v>41820.412592592591</v>
      </c>
      <c r="D2650" s="3" t="s">
        <v>29</v>
      </c>
      <c r="E2650" s="3" t="s">
        <v>15</v>
      </c>
      <c r="F2650" s="3" t="s">
        <v>27</v>
      </c>
      <c r="G2650" s="3" t="s">
        <v>28</v>
      </c>
      <c r="H2650" s="3">
        <v>62255</v>
      </c>
      <c r="V2650" s="4"/>
      <c r="W2650" s="9"/>
      <c r="X2650" s="6"/>
    </row>
    <row r="2651" spans="1:24" ht="15.75" customHeight="1">
      <c r="A2651" s="3">
        <v>882391</v>
      </c>
      <c r="B2651" s="7">
        <v>41767.574780092589</v>
      </c>
      <c r="C2651" s="8">
        <v>41767.574780092589</v>
      </c>
      <c r="D2651" s="3" t="s">
        <v>9</v>
      </c>
      <c r="E2651" s="3" t="s">
        <v>15</v>
      </c>
      <c r="F2651" s="3" t="s">
        <v>19</v>
      </c>
      <c r="G2651" s="3" t="s">
        <v>16</v>
      </c>
      <c r="H2651" s="3">
        <v>62238</v>
      </c>
      <c r="V2651" s="4"/>
      <c r="W2651" s="9"/>
      <c r="X2651" s="6"/>
    </row>
    <row r="2652" spans="1:24" ht="15.75" customHeight="1">
      <c r="A2652" s="3">
        <v>66948</v>
      </c>
      <c r="B2652" s="7">
        <v>41828.322465277779</v>
      </c>
      <c r="C2652" s="8">
        <v>41828.322465277779</v>
      </c>
      <c r="D2652" s="3" t="s">
        <v>9</v>
      </c>
      <c r="E2652" s="3" t="s">
        <v>15</v>
      </c>
      <c r="F2652" s="3" t="s">
        <v>38</v>
      </c>
      <c r="G2652" s="3" t="s">
        <v>28</v>
      </c>
      <c r="H2652" s="3">
        <v>62210</v>
      </c>
      <c r="V2652" s="4"/>
      <c r="W2652" s="9"/>
      <c r="X2652" s="6"/>
    </row>
    <row r="2653" spans="1:24" ht="15.75" customHeight="1">
      <c r="A2653" s="3">
        <v>557482</v>
      </c>
      <c r="B2653" s="7">
        <v>41867.490787037037</v>
      </c>
      <c r="C2653" s="8">
        <v>41867.490787037037</v>
      </c>
      <c r="D2653" s="3" t="s">
        <v>9</v>
      </c>
      <c r="E2653" s="3" t="s">
        <v>10</v>
      </c>
      <c r="F2653" s="3" t="s">
        <v>34</v>
      </c>
      <c r="G2653" s="3" t="s">
        <v>16</v>
      </c>
      <c r="H2653" s="3">
        <v>62205</v>
      </c>
      <c r="V2653" s="4"/>
      <c r="W2653" s="9"/>
      <c r="X2653" s="6"/>
    </row>
    <row r="2654" spans="1:24" ht="15.75" customHeight="1">
      <c r="A2654" s="3">
        <v>815638</v>
      </c>
      <c r="B2654" s="7">
        <v>41767.492002314815</v>
      </c>
      <c r="C2654" s="8">
        <v>41767.492002314815</v>
      </c>
      <c r="D2654" s="3" t="s">
        <v>9</v>
      </c>
      <c r="E2654" s="3" t="s">
        <v>10</v>
      </c>
      <c r="F2654" s="3" t="s">
        <v>19</v>
      </c>
      <c r="G2654" s="3" t="s">
        <v>20</v>
      </c>
      <c r="H2654" s="3">
        <v>62202</v>
      </c>
      <c r="V2654" s="4"/>
      <c r="W2654" s="9"/>
      <c r="X2654" s="6"/>
    </row>
    <row r="2655" spans="1:24" ht="15.75" customHeight="1">
      <c r="A2655" s="3">
        <v>999936</v>
      </c>
      <c r="B2655" s="7">
        <v>41793.115023148152</v>
      </c>
      <c r="C2655" s="8">
        <v>41793.115023148152</v>
      </c>
      <c r="D2655" s="3" t="s">
        <v>9</v>
      </c>
      <c r="E2655" s="3" t="s">
        <v>10</v>
      </c>
      <c r="F2655" s="3" t="s">
        <v>19</v>
      </c>
      <c r="G2655" s="3" t="s">
        <v>28</v>
      </c>
      <c r="H2655" s="3">
        <v>62188</v>
      </c>
      <c r="V2655" s="4"/>
      <c r="W2655" s="9"/>
      <c r="X2655" s="6"/>
    </row>
    <row r="2656" spans="1:24" ht="15.75" customHeight="1">
      <c r="A2656" s="3">
        <v>732769</v>
      </c>
      <c r="B2656" s="7">
        <v>41870.774780092594</v>
      </c>
      <c r="C2656" s="8">
        <v>41870.774780092594</v>
      </c>
      <c r="D2656" s="3" t="s">
        <v>29</v>
      </c>
      <c r="E2656" s="3" t="s">
        <v>10</v>
      </c>
      <c r="F2656" s="3" t="s">
        <v>34</v>
      </c>
      <c r="G2656" s="3" t="s">
        <v>16</v>
      </c>
      <c r="H2656" s="3">
        <v>62176</v>
      </c>
      <c r="V2656" s="4"/>
      <c r="W2656" s="9"/>
      <c r="X2656" s="6"/>
    </row>
    <row r="2657" spans="1:24" ht="15.75" customHeight="1">
      <c r="A2657" s="3">
        <v>942214</v>
      </c>
      <c r="B2657" s="7">
        <v>41785.396840277775</v>
      </c>
      <c r="C2657" s="8">
        <v>41785.396840277775</v>
      </c>
      <c r="D2657" s="3" t="s">
        <v>29</v>
      </c>
      <c r="E2657" s="3" t="s">
        <v>15</v>
      </c>
      <c r="F2657" s="3" t="s">
        <v>27</v>
      </c>
      <c r="G2657" s="3" t="s">
        <v>28</v>
      </c>
      <c r="H2657" s="3">
        <v>62166</v>
      </c>
      <c r="V2657" s="4"/>
      <c r="W2657" s="9"/>
      <c r="X2657" s="6"/>
    </row>
    <row r="2658" spans="1:24" ht="15.75" customHeight="1">
      <c r="A2658" s="3">
        <v>421134</v>
      </c>
      <c r="B2658" s="7">
        <v>41808.295381944445</v>
      </c>
      <c r="C2658" s="8">
        <v>41808.295381944445</v>
      </c>
      <c r="D2658" s="3" t="s">
        <v>9</v>
      </c>
      <c r="E2658" s="3" t="s">
        <v>10</v>
      </c>
      <c r="F2658" s="3" t="s">
        <v>19</v>
      </c>
      <c r="G2658" s="3" t="s">
        <v>28</v>
      </c>
      <c r="H2658" s="3">
        <v>62143</v>
      </c>
      <c r="V2658" s="4"/>
      <c r="W2658" s="9"/>
      <c r="X2658" s="6"/>
    </row>
    <row r="2659" spans="1:24" ht="15.75" customHeight="1">
      <c r="A2659" s="3">
        <v>455195</v>
      </c>
      <c r="B2659" s="7">
        <v>41760.920011574075</v>
      </c>
      <c r="C2659" s="8">
        <v>41760.920011574075</v>
      </c>
      <c r="D2659" s="3" t="s">
        <v>9</v>
      </c>
      <c r="E2659" s="3" t="s">
        <v>10</v>
      </c>
      <c r="F2659" s="3" t="s">
        <v>19</v>
      </c>
      <c r="G2659" s="3" t="s">
        <v>26</v>
      </c>
      <c r="H2659" s="3">
        <v>62141</v>
      </c>
      <c r="V2659" s="4"/>
      <c r="W2659" s="9"/>
      <c r="X2659" s="6"/>
    </row>
    <row r="2660" spans="1:24" ht="15.75" customHeight="1">
      <c r="A2660" s="3">
        <v>783121</v>
      </c>
      <c r="B2660" s="7">
        <v>41871.469895833332</v>
      </c>
      <c r="C2660" s="8">
        <v>41871.469895833332</v>
      </c>
      <c r="D2660" s="3" t="s">
        <v>9</v>
      </c>
      <c r="E2660" s="3" t="s">
        <v>10</v>
      </c>
      <c r="F2660" s="3" t="s">
        <v>19</v>
      </c>
      <c r="G2660" s="3" t="s">
        <v>16</v>
      </c>
      <c r="H2660" s="3">
        <v>62106</v>
      </c>
      <c r="V2660" s="4"/>
      <c r="W2660" s="9"/>
      <c r="X2660" s="6"/>
    </row>
    <row r="2661" spans="1:24" ht="15.75" customHeight="1">
      <c r="A2661" s="3">
        <v>988672</v>
      </c>
      <c r="B2661" s="7">
        <v>41841.669178240743</v>
      </c>
      <c r="C2661" s="8">
        <v>41841.669178240743</v>
      </c>
      <c r="D2661" s="3" t="s">
        <v>9</v>
      </c>
      <c r="E2661" s="3" t="s">
        <v>37</v>
      </c>
      <c r="F2661" s="3" t="s">
        <v>38</v>
      </c>
      <c r="G2661" s="3" t="s">
        <v>26</v>
      </c>
      <c r="H2661" s="3">
        <v>62102</v>
      </c>
      <c r="V2661" s="4"/>
      <c r="W2661" s="9"/>
      <c r="X2661" s="6"/>
    </row>
    <row r="2662" spans="1:24" ht="15.75" customHeight="1">
      <c r="A2662" s="3">
        <v>139670</v>
      </c>
      <c r="B2662" s="7">
        <v>41828.755671296298</v>
      </c>
      <c r="C2662" s="8">
        <v>41828.755671296298</v>
      </c>
      <c r="D2662" s="3" t="s">
        <v>9</v>
      </c>
      <c r="E2662" s="3" t="s">
        <v>10</v>
      </c>
      <c r="F2662" s="3" t="s">
        <v>35</v>
      </c>
      <c r="G2662" s="3" t="s">
        <v>39</v>
      </c>
      <c r="H2662" s="3">
        <v>62098</v>
      </c>
      <c r="V2662" s="4"/>
      <c r="W2662" s="9"/>
      <c r="X2662" s="6"/>
    </row>
    <row r="2663" spans="1:24" ht="15.75" customHeight="1">
      <c r="A2663" s="3">
        <v>106616</v>
      </c>
      <c r="B2663" s="7">
        <v>41836.998668981483</v>
      </c>
      <c r="C2663" s="8">
        <v>41836.998668981483</v>
      </c>
      <c r="D2663" s="3" t="s">
        <v>29</v>
      </c>
      <c r="E2663" s="3" t="s">
        <v>10</v>
      </c>
      <c r="F2663" s="3" t="s">
        <v>34</v>
      </c>
      <c r="G2663" s="3" t="s">
        <v>36</v>
      </c>
      <c r="H2663" s="3">
        <v>62097</v>
      </c>
      <c r="V2663" s="4"/>
      <c r="W2663" s="9"/>
      <c r="X2663" s="6"/>
    </row>
    <row r="2664" spans="1:24" ht="15.75" customHeight="1">
      <c r="A2664" s="3">
        <v>580000</v>
      </c>
      <c r="B2664" s="7">
        <v>41843.39671296296</v>
      </c>
      <c r="C2664" s="8">
        <v>41843.39671296296</v>
      </c>
      <c r="D2664" s="3" t="s">
        <v>9</v>
      </c>
      <c r="E2664" s="3" t="s">
        <v>15</v>
      </c>
      <c r="F2664" s="3" t="s">
        <v>19</v>
      </c>
      <c r="G2664" s="3" t="s">
        <v>23</v>
      </c>
      <c r="H2664" s="3">
        <v>62097</v>
      </c>
      <c r="V2664" s="4"/>
      <c r="W2664" s="9"/>
      <c r="X2664" s="6"/>
    </row>
    <row r="2665" spans="1:24" ht="15.75" customHeight="1">
      <c r="A2665" s="3">
        <v>19370</v>
      </c>
      <c r="B2665" s="7">
        <v>41775.415034722224</v>
      </c>
      <c r="C2665" s="8">
        <v>41775.415034722224</v>
      </c>
      <c r="D2665" s="3" t="s">
        <v>29</v>
      </c>
      <c r="E2665" s="3" t="s">
        <v>10</v>
      </c>
      <c r="F2665" s="3" t="s">
        <v>19</v>
      </c>
      <c r="G2665" s="3" t="s">
        <v>12</v>
      </c>
      <c r="H2665" s="3">
        <v>62082</v>
      </c>
      <c r="V2665" s="4"/>
      <c r="W2665" s="9"/>
      <c r="X2665" s="6"/>
    </row>
    <row r="2666" spans="1:24" ht="15.75" customHeight="1">
      <c r="A2666" s="3">
        <v>18776</v>
      </c>
      <c r="B2666" s="7">
        <v>41809.739398148151</v>
      </c>
      <c r="C2666" s="8">
        <v>41809.739398148151</v>
      </c>
      <c r="D2666" s="3" t="s">
        <v>29</v>
      </c>
      <c r="E2666" s="3" t="s">
        <v>15</v>
      </c>
      <c r="F2666" s="3" t="s">
        <v>38</v>
      </c>
      <c r="G2666" s="3" t="s">
        <v>31</v>
      </c>
      <c r="H2666" s="3">
        <v>62050</v>
      </c>
      <c r="V2666" s="4"/>
      <c r="W2666" s="9"/>
      <c r="X2666" s="6"/>
    </row>
    <row r="2667" spans="1:24" ht="15.75" customHeight="1">
      <c r="A2667" s="3">
        <v>164872</v>
      </c>
      <c r="B2667" s="7">
        <v>41834.397245370368</v>
      </c>
      <c r="C2667" s="8">
        <v>41834.397245370368</v>
      </c>
      <c r="D2667" s="3" t="s">
        <v>9</v>
      </c>
      <c r="E2667" s="3" t="s">
        <v>15</v>
      </c>
      <c r="F2667" s="3" t="s">
        <v>38</v>
      </c>
      <c r="G2667" s="3" t="s">
        <v>39</v>
      </c>
      <c r="H2667" s="3">
        <v>62045</v>
      </c>
      <c r="V2667" s="4"/>
      <c r="W2667" s="9"/>
      <c r="X2667" s="6"/>
    </row>
    <row r="2668" spans="1:24" ht="15.75" customHeight="1">
      <c r="A2668" s="3">
        <v>938760</v>
      </c>
      <c r="B2668" s="7">
        <v>41841.396817129629</v>
      </c>
      <c r="C2668" s="8">
        <v>41841.396817129629</v>
      </c>
      <c r="D2668" s="3" t="s">
        <v>9</v>
      </c>
      <c r="E2668" s="3" t="s">
        <v>15</v>
      </c>
      <c r="F2668" s="3" t="s">
        <v>34</v>
      </c>
      <c r="G2668" s="3" t="s">
        <v>26</v>
      </c>
      <c r="H2668" s="3">
        <v>62020</v>
      </c>
      <c r="V2668" s="4"/>
      <c r="W2668" s="9"/>
      <c r="X2668" s="6"/>
    </row>
    <row r="2669" spans="1:24" ht="15.75" customHeight="1">
      <c r="A2669" s="3">
        <v>472651</v>
      </c>
      <c r="B2669" s="7">
        <v>41834.39947916667</v>
      </c>
      <c r="C2669" s="8">
        <v>41834.39947916667</v>
      </c>
      <c r="D2669" s="3" t="s">
        <v>29</v>
      </c>
      <c r="E2669" s="3" t="s">
        <v>15</v>
      </c>
      <c r="F2669" s="3" t="s">
        <v>27</v>
      </c>
      <c r="G2669" s="3" t="s">
        <v>16</v>
      </c>
      <c r="H2669" s="3">
        <v>62015</v>
      </c>
      <c r="V2669" s="4"/>
      <c r="W2669" s="9"/>
      <c r="X2669" s="6"/>
    </row>
    <row r="2670" spans="1:24" ht="15.75" customHeight="1">
      <c r="A2670" s="3">
        <v>400072</v>
      </c>
      <c r="B2670" s="7">
        <v>41806.499942129631</v>
      </c>
      <c r="C2670" s="8">
        <v>41806.499942129631</v>
      </c>
      <c r="D2670" s="3" t="s">
        <v>9</v>
      </c>
      <c r="E2670" s="3" t="s">
        <v>37</v>
      </c>
      <c r="F2670" s="3" t="s">
        <v>34</v>
      </c>
      <c r="G2670" s="3" t="s">
        <v>16</v>
      </c>
      <c r="H2670" s="3">
        <v>62015</v>
      </c>
      <c r="V2670" s="4"/>
      <c r="W2670" s="9"/>
      <c r="X2670" s="6"/>
    </row>
    <row r="2671" spans="1:24" ht="15.75" customHeight="1">
      <c r="A2671" s="3">
        <v>553750</v>
      </c>
      <c r="B2671" s="7">
        <v>41785.644293981481</v>
      </c>
      <c r="C2671" s="8">
        <v>41785.644293981481</v>
      </c>
      <c r="D2671" s="3" t="s">
        <v>9</v>
      </c>
      <c r="E2671" s="3" t="s">
        <v>15</v>
      </c>
      <c r="F2671" s="3" t="s">
        <v>27</v>
      </c>
      <c r="G2671" s="3" t="s">
        <v>28</v>
      </c>
      <c r="H2671" s="3">
        <v>61988</v>
      </c>
      <c r="V2671" s="4"/>
      <c r="W2671" s="9"/>
      <c r="X2671" s="6"/>
    </row>
    <row r="2672" spans="1:24" ht="15.75" customHeight="1">
      <c r="A2672" s="3">
        <v>685557</v>
      </c>
      <c r="B2672" s="7">
        <v>41872.591423611113</v>
      </c>
      <c r="C2672" s="8">
        <v>41872.591423611113</v>
      </c>
      <c r="D2672" s="3" t="s">
        <v>29</v>
      </c>
      <c r="E2672" s="3" t="s">
        <v>10</v>
      </c>
      <c r="F2672" s="3" t="s">
        <v>19</v>
      </c>
      <c r="G2672" s="3" t="s">
        <v>16</v>
      </c>
      <c r="H2672" s="3">
        <v>61958</v>
      </c>
      <c r="V2672" s="4"/>
      <c r="W2672" s="9"/>
      <c r="X2672" s="6"/>
    </row>
    <row r="2673" spans="1:24" ht="15.75" customHeight="1">
      <c r="A2673" s="3">
        <v>255806</v>
      </c>
      <c r="B2673" s="7">
        <v>41852.547719907408</v>
      </c>
      <c r="C2673" s="8">
        <v>41852.547719907408</v>
      </c>
      <c r="D2673" s="3" t="s">
        <v>9</v>
      </c>
      <c r="E2673" s="3" t="s">
        <v>15</v>
      </c>
      <c r="F2673" s="3" t="s">
        <v>33</v>
      </c>
      <c r="G2673" s="3" t="s">
        <v>23</v>
      </c>
      <c r="H2673" s="3">
        <v>61950</v>
      </c>
      <c r="V2673" s="4"/>
      <c r="W2673" s="9"/>
      <c r="X2673" s="6"/>
    </row>
    <row r="2674" spans="1:24" ht="15.75" customHeight="1">
      <c r="A2674" s="3">
        <v>431577</v>
      </c>
      <c r="B2674" s="7">
        <v>41810.567847222221</v>
      </c>
      <c r="C2674" s="8">
        <v>41810.567847222221</v>
      </c>
      <c r="D2674" s="3" t="s">
        <v>9</v>
      </c>
      <c r="E2674" s="3" t="s">
        <v>15</v>
      </c>
      <c r="F2674" s="3" t="s">
        <v>27</v>
      </c>
      <c r="G2674" s="3" t="s">
        <v>39</v>
      </c>
      <c r="H2674" s="3">
        <v>61930</v>
      </c>
      <c r="V2674" s="4"/>
      <c r="W2674" s="9"/>
      <c r="X2674" s="6"/>
    </row>
    <row r="2675" spans="1:24" ht="15.75" customHeight="1">
      <c r="A2675" s="3">
        <v>120857</v>
      </c>
      <c r="B2675" s="7">
        <v>41761.560682870368</v>
      </c>
      <c r="C2675" s="8">
        <v>41761.560682870368</v>
      </c>
      <c r="D2675" s="3" t="s">
        <v>9</v>
      </c>
      <c r="E2675" s="3" t="s">
        <v>15</v>
      </c>
      <c r="F2675" s="3" t="s">
        <v>19</v>
      </c>
      <c r="G2675" s="3" t="s">
        <v>32</v>
      </c>
      <c r="H2675" s="3">
        <v>61906</v>
      </c>
      <c r="V2675" s="4"/>
      <c r="W2675" s="9"/>
      <c r="X2675" s="6"/>
    </row>
    <row r="2676" spans="1:24" ht="15.75" customHeight="1">
      <c r="A2676" s="3">
        <v>162500</v>
      </c>
      <c r="B2676" s="7">
        <v>41819.314409722225</v>
      </c>
      <c r="C2676" s="8">
        <v>41819.314409722225</v>
      </c>
      <c r="D2676" s="3" t="s">
        <v>9</v>
      </c>
      <c r="E2676" s="3" t="s">
        <v>15</v>
      </c>
      <c r="F2676" s="3" t="s">
        <v>30</v>
      </c>
      <c r="G2676" s="3" t="s">
        <v>26</v>
      </c>
      <c r="H2676" s="3">
        <v>61900</v>
      </c>
      <c r="V2676" s="4"/>
      <c r="W2676" s="9"/>
      <c r="X2676" s="6"/>
    </row>
    <row r="2677" spans="1:24" ht="15.75" customHeight="1">
      <c r="A2677" s="3">
        <v>852312</v>
      </c>
      <c r="B2677" s="7">
        <v>41856.528067129628</v>
      </c>
      <c r="C2677" s="8">
        <v>41856.528067129628</v>
      </c>
      <c r="D2677" s="3" t="s">
        <v>29</v>
      </c>
      <c r="E2677" s="3" t="s">
        <v>10</v>
      </c>
      <c r="F2677" s="3" t="s">
        <v>30</v>
      </c>
      <c r="G2677" s="3" t="s">
        <v>31</v>
      </c>
      <c r="H2677" s="3">
        <v>61898</v>
      </c>
      <c r="V2677" s="4"/>
      <c r="W2677" s="9"/>
      <c r="X2677" s="6"/>
    </row>
    <row r="2678" spans="1:24" ht="15.75" customHeight="1">
      <c r="A2678" s="3">
        <v>313499</v>
      </c>
      <c r="B2678" s="7">
        <v>41825.780532407407</v>
      </c>
      <c r="C2678" s="8">
        <v>41825.780532407407</v>
      </c>
      <c r="D2678" s="3" t="s">
        <v>9</v>
      </c>
      <c r="E2678" s="3" t="s">
        <v>10</v>
      </c>
      <c r="F2678" s="3" t="s">
        <v>27</v>
      </c>
      <c r="G2678" s="3" t="s">
        <v>20</v>
      </c>
      <c r="H2678" s="3">
        <v>61897</v>
      </c>
      <c r="V2678" s="4"/>
      <c r="W2678" s="9"/>
      <c r="X2678" s="6"/>
    </row>
    <row r="2679" spans="1:24" ht="15.75" customHeight="1">
      <c r="A2679" s="3">
        <v>106504</v>
      </c>
      <c r="B2679" s="7">
        <v>41800.008287037039</v>
      </c>
      <c r="C2679" s="8">
        <v>41800.008287037039</v>
      </c>
      <c r="D2679" s="3" t="s">
        <v>29</v>
      </c>
      <c r="E2679" s="3" t="s">
        <v>15</v>
      </c>
      <c r="F2679" s="3" t="s">
        <v>19</v>
      </c>
      <c r="G2679" s="3" t="s">
        <v>23</v>
      </c>
      <c r="H2679" s="3">
        <v>61895</v>
      </c>
      <c r="V2679" s="4"/>
      <c r="W2679" s="9"/>
      <c r="X2679" s="6"/>
    </row>
    <row r="2680" spans="1:24" ht="15.75" customHeight="1">
      <c r="A2680" s="3">
        <v>808514</v>
      </c>
      <c r="B2680" s="7">
        <v>41881.306342592594</v>
      </c>
      <c r="C2680" s="8">
        <v>41881.306342592594</v>
      </c>
      <c r="D2680" s="3" t="s">
        <v>29</v>
      </c>
      <c r="E2680" s="3" t="s">
        <v>15</v>
      </c>
      <c r="F2680" s="3" t="s">
        <v>19</v>
      </c>
      <c r="G2680" s="3" t="s">
        <v>39</v>
      </c>
      <c r="H2680" s="3">
        <v>61895</v>
      </c>
      <c r="V2680" s="4"/>
      <c r="W2680" s="9"/>
      <c r="X2680" s="6"/>
    </row>
    <row r="2681" spans="1:24" ht="15.75" customHeight="1">
      <c r="A2681" s="3">
        <v>121437</v>
      </c>
      <c r="B2681" s="7">
        <v>41803.398043981484</v>
      </c>
      <c r="C2681" s="8">
        <v>41803.398043981484</v>
      </c>
      <c r="D2681" s="3" t="s">
        <v>9</v>
      </c>
      <c r="E2681" s="3" t="s">
        <v>10</v>
      </c>
      <c r="F2681" s="3" t="s">
        <v>27</v>
      </c>
      <c r="G2681" s="3" t="s">
        <v>26</v>
      </c>
      <c r="H2681" s="3">
        <v>61894</v>
      </c>
      <c r="V2681" s="4"/>
      <c r="W2681" s="9"/>
      <c r="X2681" s="6"/>
    </row>
    <row r="2682" spans="1:24" ht="15.75" customHeight="1">
      <c r="A2682" s="3">
        <v>784011</v>
      </c>
      <c r="B2682" s="7">
        <v>41794.39707175926</v>
      </c>
      <c r="C2682" s="8">
        <v>41794.39707175926</v>
      </c>
      <c r="D2682" s="3" t="s">
        <v>9</v>
      </c>
      <c r="E2682" s="3" t="s">
        <v>15</v>
      </c>
      <c r="F2682" s="3" t="s">
        <v>30</v>
      </c>
      <c r="G2682" s="3" t="s">
        <v>39</v>
      </c>
      <c r="H2682" s="3">
        <v>61893</v>
      </c>
      <c r="V2682" s="4"/>
      <c r="W2682" s="9"/>
      <c r="X2682" s="6"/>
    </row>
    <row r="2683" spans="1:24" ht="15.75" customHeight="1">
      <c r="A2683" s="3">
        <v>315721</v>
      </c>
      <c r="B2683" s="7">
        <v>41845.843773148146</v>
      </c>
      <c r="C2683" s="8">
        <v>41845.843773148146</v>
      </c>
      <c r="D2683" s="3" t="s">
        <v>29</v>
      </c>
      <c r="E2683" s="3" t="s">
        <v>15</v>
      </c>
      <c r="F2683" s="3" t="s">
        <v>27</v>
      </c>
      <c r="G2683" s="3" t="s">
        <v>16</v>
      </c>
      <c r="H2683" s="3">
        <v>61886</v>
      </c>
      <c r="V2683" s="4"/>
      <c r="W2683" s="9"/>
      <c r="X2683" s="6"/>
    </row>
    <row r="2684" spans="1:24" ht="15.75" customHeight="1">
      <c r="A2684" s="3">
        <v>523315</v>
      </c>
      <c r="B2684" s="7">
        <v>41843.398298611108</v>
      </c>
      <c r="C2684" s="8">
        <v>41843.398298611108</v>
      </c>
      <c r="D2684" s="3" t="s">
        <v>9</v>
      </c>
      <c r="E2684" s="3" t="s">
        <v>15</v>
      </c>
      <c r="F2684" s="3" t="s">
        <v>38</v>
      </c>
      <c r="G2684" s="3" t="s">
        <v>26</v>
      </c>
      <c r="H2684" s="3">
        <v>61840</v>
      </c>
      <c r="V2684" s="4"/>
      <c r="W2684" s="9"/>
      <c r="X2684" s="6"/>
    </row>
    <row r="2685" spans="1:24" ht="15.75" customHeight="1">
      <c r="A2685" s="3">
        <v>273066</v>
      </c>
      <c r="B2685" s="7">
        <v>41813.730185185188</v>
      </c>
      <c r="C2685" s="8">
        <v>41813.730185185188</v>
      </c>
      <c r="D2685" s="3" t="s">
        <v>9</v>
      </c>
      <c r="E2685" s="3" t="s">
        <v>10</v>
      </c>
      <c r="F2685" s="3" t="s">
        <v>27</v>
      </c>
      <c r="G2685" s="3" t="s">
        <v>26</v>
      </c>
      <c r="H2685" s="3">
        <v>61824</v>
      </c>
      <c r="V2685" s="4"/>
      <c r="W2685" s="9"/>
      <c r="X2685" s="6"/>
    </row>
    <row r="2686" spans="1:24" ht="15.75" customHeight="1">
      <c r="A2686" s="3">
        <v>679335</v>
      </c>
      <c r="B2686" s="7">
        <v>41874.484953703701</v>
      </c>
      <c r="C2686" s="8">
        <v>41874.484953703701</v>
      </c>
      <c r="D2686" s="3" t="s">
        <v>9</v>
      </c>
      <c r="E2686" s="3" t="s">
        <v>15</v>
      </c>
      <c r="F2686" s="3" t="s">
        <v>27</v>
      </c>
      <c r="G2686" s="3" t="s">
        <v>26</v>
      </c>
      <c r="H2686" s="3">
        <v>61823</v>
      </c>
      <c r="V2686" s="4"/>
      <c r="W2686" s="9"/>
      <c r="X2686" s="6"/>
    </row>
    <row r="2687" spans="1:24" ht="15.75" customHeight="1">
      <c r="A2687" s="3">
        <v>587367</v>
      </c>
      <c r="B2687" s="7">
        <v>41856.479085648149</v>
      </c>
      <c r="C2687" s="8">
        <v>41856.479085648149</v>
      </c>
      <c r="D2687" s="3" t="s">
        <v>9</v>
      </c>
      <c r="E2687" s="3" t="s">
        <v>15</v>
      </c>
      <c r="F2687" s="3" t="s">
        <v>19</v>
      </c>
      <c r="G2687" s="3" t="s">
        <v>26</v>
      </c>
      <c r="H2687" s="3">
        <v>61815</v>
      </c>
      <c r="V2687" s="4"/>
      <c r="W2687" s="9"/>
      <c r="X2687" s="6"/>
    </row>
    <row r="2688" spans="1:24" ht="15.75" customHeight="1">
      <c r="A2688" s="3">
        <v>499939</v>
      </c>
      <c r="B2688" s="7">
        <v>41836.564282407409</v>
      </c>
      <c r="C2688" s="8">
        <v>41836.564282407409</v>
      </c>
      <c r="D2688" s="3" t="s">
        <v>9</v>
      </c>
      <c r="E2688" s="3" t="s">
        <v>10</v>
      </c>
      <c r="F2688" s="3" t="s">
        <v>27</v>
      </c>
      <c r="G2688" s="3" t="s">
        <v>32</v>
      </c>
      <c r="H2688" s="3">
        <v>61779</v>
      </c>
      <c r="V2688" s="4"/>
      <c r="W2688" s="9"/>
      <c r="X2688" s="6"/>
    </row>
    <row r="2689" spans="1:24" ht="15.75" customHeight="1">
      <c r="A2689" s="3">
        <v>640999</v>
      </c>
      <c r="B2689" s="7">
        <v>41862.448483796295</v>
      </c>
      <c r="C2689" s="8">
        <v>41862.448483796295</v>
      </c>
      <c r="D2689" s="3" t="s">
        <v>29</v>
      </c>
      <c r="E2689" s="3" t="s">
        <v>15</v>
      </c>
      <c r="F2689" s="3" t="s">
        <v>27</v>
      </c>
      <c r="G2689" s="3" t="s">
        <v>23</v>
      </c>
      <c r="H2689" s="3">
        <v>61773</v>
      </c>
      <c r="V2689" s="4"/>
      <c r="W2689" s="9"/>
      <c r="X2689" s="6"/>
    </row>
    <row r="2690" spans="1:24" ht="15.75" customHeight="1">
      <c r="A2690" s="3">
        <v>340062</v>
      </c>
      <c r="B2690" s="7">
        <v>41762.726851851854</v>
      </c>
      <c r="C2690" s="8">
        <v>41762.726851851854</v>
      </c>
      <c r="D2690" s="3" t="s">
        <v>9</v>
      </c>
      <c r="E2690" s="3" t="s">
        <v>10</v>
      </c>
      <c r="F2690" s="3" t="s">
        <v>38</v>
      </c>
      <c r="G2690" s="3" t="s">
        <v>20</v>
      </c>
      <c r="H2690" s="3">
        <v>61762</v>
      </c>
      <c r="V2690" s="4"/>
      <c r="W2690" s="9"/>
      <c r="X2690" s="6"/>
    </row>
    <row r="2691" spans="1:24" ht="15.75" customHeight="1">
      <c r="A2691" s="3">
        <v>484721</v>
      </c>
      <c r="B2691" s="7">
        <v>41765.767395833333</v>
      </c>
      <c r="C2691" s="8">
        <v>41765.767395833333</v>
      </c>
      <c r="D2691" s="3" t="s">
        <v>29</v>
      </c>
      <c r="E2691" s="3" t="s">
        <v>10</v>
      </c>
      <c r="F2691" s="3" t="s">
        <v>19</v>
      </c>
      <c r="G2691" s="3" t="s">
        <v>28</v>
      </c>
      <c r="H2691" s="3">
        <v>61756</v>
      </c>
      <c r="V2691" s="4"/>
      <c r="W2691" s="9"/>
      <c r="X2691" s="6"/>
    </row>
    <row r="2692" spans="1:24" ht="15.75" customHeight="1">
      <c r="A2692" s="3">
        <v>231879</v>
      </c>
      <c r="B2692" s="7">
        <v>41782.330787037034</v>
      </c>
      <c r="C2692" s="8">
        <v>41782.330787037034</v>
      </c>
      <c r="D2692" s="3" t="s">
        <v>9</v>
      </c>
      <c r="E2692" s="3" t="s">
        <v>10</v>
      </c>
      <c r="F2692" s="3" t="s">
        <v>27</v>
      </c>
      <c r="G2692" s="3" t="s">
        <v>26</v>
      </c>
      <c r="H2692" s="3">
        <v>61751</v>
      </c>
      <c r="V2692" s="4"/>
      <c r="W2692" s="9"/>
      <c r="X2692" s="6"/>
    </row>
    <row r="2693" spans="1:24" ht="15.75" customHeight="1">
      <c r="A2693" s="3">
        <v>717204</v>
      </c>
      <c r="B2693" s="7">
        <v>41806.651689814818</v>
      </c>
      <c r="C2693" s="8">
        <v>41806.651689814818</v>
      </c>
      <c r="D2693" s="3" t="s">
        <v>9</v>
      </c>
      <c r="E2693" s="3" t="s">
        <v>15</v>
      </c>
      <c r="F2693" s="3" t="s">
        <v>27</v>
      </c>
      <c r="G2693" s="3" t="s">
        <v>16</v>
      </c>
      <c r="H2693" s="3">
        <v>61734</v>
      </c>
      <c r="V2693" s="4"/>
      <c r="W2693" s="9"/>
      <c r="X2693" s="6"/>
    </row>
    <row r="2694" spans="1:24" ht="15.75" customHeight="1">
      <c r="A2694" s="3">
        <v>173648</v>
      </c>
      <c r="B2694" s="7">
        <v>41810.05133101852</v>
      </c>
      <c r="C2694" s="8">
        <v>41810.05133101852</v>
      </c>
      <c r="D2694" s="3" t="s">
        <v>9</v>
      </c>
      <c r="E2694" s="3" t="s">
        <v>15</v>
      </c>
      <c r="F2694" s="3" t="s">
        <v>19</v>
      </c>
      <c r="G2694" s="3" t="s">
        <v>26</v>
      </c>
      <c r="H2694" s="3">
        <v>61722</v>
      </c>
      <c r="V2694" s="4"/>
      <c r="W2694" s="9"/>
      <c r="X2694" s="6"/>
    </row>
    <row r="2695" spans="1:24" ht="15.75" customHeight="1">
      <c r="A2695" s="3">
        <v>353496</v>
      </c>
      <c r="B2695" s="7">
        <v>41765.554398148146</v>
      </c>
      <c r="C2695" s="8">
        <v>41765.554398148146</v>
      </c>
      <c r="D2695" s="3" t="s">
        <v>9</v>
      </c>
      <c r="E2695" s="3" t="s">
        <v>37</v>
      </c>
      <c r="F2695" s="3" t="s">
        <v>27</v>
      </c>
      <c r="G2695" s="3" t="s">
        <v>39</v>
      </c>
      <c r="H2695" s="3">
        <v>61703</v>
      </c>
      <c r="V2695" s="4"/>
      <c r="W2695" s="9"/>
      <c r="X2695" s="6"/>
    </row>
    <row r="2696" spans="1:24" ht="15.75" customHeight="1">
      <c r="A2696" s="3">
        <v>991280</v>
      </c>
      <c r="B2696" s="7">
        <v>41849.691168981481</v>
      </c>
      <c r="C2696" s="8">
        <v>41849.691168981481</v>
      </c>
      <c r="D2696" s="3" t="s">
        <v>9</v>
      </c>
      <c r="E2696" s="3" t="s">
        <v>15</v>
      </c>
      <c r="F2696" s="3" t="s">
        <v>27</v>
      </c>
      <c r="G2696" s="3" t="s">
        <v>39</v>
      </c>
      <c r="H2696" s="3">
        <v>61686</v>
      </c>
      <c r="V2696" s="4"/>
      <c r="W2696" s="9"/>
      <c r="X2696" s="6"/>
    </row>
    <row r="2697" spans="1:24" ht="15.75" customHeight="1">
      <c r="A2697" s="3">
        <v>222478</v>
      </c>
      <c r="B2697" s="7">
        <v>41786.82335648148</v>
      </c>
      <c r="C2697" s="8">
        <v>41786.82335648148</v>
      </c>
      <c r="D2697" s="3" t="s">
        <v>9</v>
      </c>
      <c r="E2697" s="3" t="s">
        <v>10</v>
      </c>
      <c r="F2697" s="3" t="s">
        <v>19</v>
      </c>
      <c r="G2697" s="3" t="s">
        <v>32</v>
      </c>
      <c r="H2697" s="3">
        <v>61681</v>
      </c>
      <c r="V2697" s="4"/>
      <c r="W2697" s="9"/>
      <c r="X2697" s="6"/>
    </row>
    <row r="2698" spans="1:24" ht="15.75" customHeight="1">
      <c r="A2698" s="3">
        <v>529892</v>
      </c>
      <c r="B2698" s="7">
        <v>41807.626631944448</v>
      </c>
      <c r="C2698" s="8">
        <v>41807.626631944448</v>
      </c>
      <c r="D2698" s="3" t="s">
        <v>9</v>
      </c>
      <c r="E2698" s="3" t="s">
        <v>10</v>
      </c>
      <c r="F2698" s="3" t="s">
        <v>34</v>
      </c>
      <c r="G2698" s="3" t="s">
        <v>28</v>
      </c>
      <c r="H2698" s="3">
        <v>61668</v>
      </c>
      <c r="V2698" s="4"/>
      <c r="W2698" s="9"/>
      <c r="X2698" s="6"/>
    </row>
    <row r="2699" spans="1:24" ht="15.75" customHeight="1">
      <c r="A2699" s="3">
        <v>618331</v>
      </c>
      <c r="B2699" s="7">
        <v>41850.763402777775</v>
      </c>
      <c r="C2699" s="8">
        <v>41850.763402777775</v>
      </c>
      <c r="D2699" s="3" t="s">
        <v>9</v>
      </c>
      <c r="E2699" s="3" t="s">
        <v>15</v>
      </c>
      <c r="F2699" s="3" t="s">
        <v>19</v>
      </c>
      <c r="G2699" s="3" t="s">
        <v>39</v>
      </c>
      <c r="H2699" s="3">
        <v>61657</v>
      </c>
      <c r="V2699" s="4"/>
      <c r="W2699" s="9"/>
      <c r="X2699" s="6"/>
    </row>
    <row r="2700" spans="1:24" ht="15.75" customHeight="1">
      <c r="A2700" s="3">
        <v>388194</v>
      </c>
      <c r="B2700" s="7">
        <v>41818.654166666667</v>
      </c>
      <c r="C2700" s="8">
        <v>41818.654166666667</v>
      </c>
      <c r="D2700" s="3" t="s">
        <v>29</v>
      </c>
      <c r="E2700" s="3" t="s">
        <v>15</v>
      </c>
      <c r="F2700" s="3" t="s">
        <v>38</v>
      </c>
      <c r="G2700" s="3" t="s">
        <v>39</v>
      </c>
      <c r="H2700" s="3">
        <v>61652</v>
      </c>
      <c r="V2700" s="4"/>
      <c r="W2700" s="9"/>
      <c r="X2700" s="6"/>
    </row>
    <row r="2701" spans="1:24" ht="15.75" customHeight="1">
      <c r="A2701" s="3">
        <v>144698</v>
      </c>
      <c r="B2701" s="7">
        <v>41871.832025462965</v>
      </c>
      <c r="C2701" s="8">
        <v>41871.832025462965</v>
      </c>
      <c r="D2701" s="3" t="s">
        <v>9</v>
      </c>
      <c r="E2701" s="3" t="s">
        <v>15</v>
      </c>
      <c r="F2701" s="3" t="s">
        <v>27</v>
      </c>
      <c r="G2701" s="3" t="s">
        <v>36</v>
      </c>
      <c r="H2701" s="3">
        <v>61647</v>
      </c>
      <c r="V2701" s="4"/>
      <c r="W2701" s="9"/>
      <c r="X2701" s="6"/>
    </row>
    <row r="2702" spans="1:24" ht="15.75" customHeight="1">
      <c r="A2702" s="3">
        <v>155708</v>
      </c>
      <c r="B2702" s="7">
        <v>41790.587905092594</v>
      </c>
      <c r="C2702" s="8">
        <v>41790.587905092594</v>
      </c>
      <c r="D2702" s="3" t="s">
        <v>9</v>
      </c>
      <c r="E2702" s="3" t="s">
        <v>15</v>
      </c>
      <c r="F2702" s="3" t="s">
        <v>27</v>
      </c>
      <c r="G2702" s="3" t="s">
        <v>28</v>
      </c>
      <c r="H2702" s="3">
        <v>61643</v>
      </c>
      <c r="V2702" s="4"/>
      <c r="W2702" s="9"/>
      <c r="X2702" s="6"/>
    </row>
    <row r="2703" spans="1:24" ht="15.75" customHeight="1">
      <c r="A2703" s="3">
        <v>953840</v>
      </c>
      <c r="B2703" s="7">
        <v>41837.447685185187</v>
      </c>
      <c r="C2703" s="8">
        <v>41837.447685185187</v>
      </c>
      <c r="D2703" s="3" t="s">
        <v>9</v>
      </c>
      <c r="E2703" s="3" t="s">
        <v>10</v>
      </c>
      <c r="F2703" s="3" t="s">
        <v>35</v>
      </c>
      <c r="G2703" s="3" t="s">
        <v>26</v>
      </c>
      <c r="H2703" s="3">
        <v>61641</v>
      </c>
      <c r="V2703" s="4"/>
      <c r="W2703" s="9"/>
      <c r="X2703" s="6"/>
    </row>
    <row r="2704" spans="1:24" ht="15.75" customHeight="1">
      <c r="A2704" s="3">
        <v>210001</v>
      </c>
      <c r="B2704" s="7">
        <v>41880.515381944446</v>
      </c>
      <c r="C2704" s="8">
        <v>41880.515381944446</v>
      </c>
      <c r="D2704" s="3" t="s">
        <v>29</v>
      </c>
      <c r="E2704" s="3" t="s">
        <v>10</v>
      </c>
      <c r="F2704" s="3" t="s">
        <v>19</v>
      </c>
      <c r="G2704" s="3" t="s">
        <v>36</v>
      </c>
      <c r="H2704" s="3">
        <v>61640</v>
      </c>
      <c r="V2704" s="4"/>
      <c r="W2704" s="9"/>
      <c r="X2704" s="6"/>
    </row>
    <row r="2705" spans="1:24" ht="15.75" customHeight="1">
      <c r="A2705" s="3">
        <v>162517</v>
      </c>
      <c r="B2705" s="7">
        <v>41809.484606481485</v>
      </c>
      <c r="C2705" s="8">
        <v>41809.484606481485</v>
      </c>
      <c r="D2705" s="3" t="s">
        <v>9</v>
      </c>
      <c r="E2705" s="3" t="s">
        <v>15</v>
      </c>
      <c r="F2705" s="3" t="s">
        <v>19</v>
      </c>
      <c r="G2705" s="3" t="s">
        <v>28</v>
      </c>
      <c r="H2705" s="3">
        <v>61601</v>
      </c>
      <c r="V2705" s="4"/>
      <c r="W2705" s="9"/>
      <c r="X2705" s="6"/>
    </row>
    <row r="2706" spans="1:24" ht="15.75" customHeight="1">
      <c r="A2706" s="3">
        <v>992524</v>
      </c>
      <c r="B2706" s="7">
        <v>41787.510150462964</v>
      </c>
      <c r="C2706" s="8">
        <v>41787.510150462964</v>
      </c>
      <c r="D2706" s="3" t="s">
        <v>9</v>
      </c>
      <c r="E2706" s="3" t="s">
        <v>10</v>
      </c>
      <c r="F2706" s="3" t="s">
        <v>34</v>
      </c>
      <c r="G2706" s="3" t="s">
        <v>28</v>
      </c>
      <c r="H2706" s="3">
        <v>61587</v>
      </c>
      <c r="V2706" s="4"/>
      <c r="W2706" s="9"/>
      <c r="X2706" s="6"/>
    </row>
    <row r="2707" spans="1:24" ht="15.75" customHeight="1">
      <c r="A2707" s="3">
        <v>118188</v>
      </c>
      <c r="B2707" s="7">
        <v>41789.398692129631</v>
      </c>
      <c r="C2707" s="8">
        <v>41789.398692129631</v>
      </c>
      <c r="D2707" s="3" t="s">
        <v>9</v>
      </c>
      <c r="E2707" s="3" t="s">
        <v>37</v>
      </c>
      <c r="F2707" s="3" t="s">
        <v>27</v>
      </c>
      <c r="G2707" s="3" t="s">
        <v>20</v>
      </c>
      <c r="H2707" s="3">
        <v>61568</v>
      </c>
      <c r="V2707" s="4"/>
      <c r="W2707" s="9"/>
      <c r="X2707" s="6"/>
    </row>
    <row r="2708" spans="1:24" ht="15.75" customHeight="1">
      <c r="A2708" s="3">
        <v>475159</v>
      </c>
      <c r="B2708" s="7">
        <v>41833.361608796295</v>
      </c>
      <c r="C2708" s="8">
        <v>41833.361608796295</v>
      </c>
      <c r="D2708" s="3" t="s">
        <v>9</v>
      </c>
      <c r="E2708" s="3" t="s">
        <v>15</v>
      </c>
      <c r="F2708" s="3" t="s">
        <v>19</v>
      </c>
      <c r="G2708" s="3" t="s">
        <v>39</v>
      </c>
      <c r="H2708" s="3">
        <v>61550</v>
      </c>
      <c r="V2708" s="4"/>
      <c r="W2708" s="9"/>
      <c r="X2708" s="6"/>
    </row>
    <row r="2709" spans="1:24" ht="15.75" customHeight="1">
      <c r="A2709" s="3">
        <v>379557</v>
      </c>
      <c r="B2709" s="7">
        <v>41766.64916666667</v>
      </c>
      <c r="C2709" s="8">
        <v>41766.64916666667</v>
      </c>
      <c r="D2709" s="3" t="s">
        <v>9</v>
      </c>
      <c r="E2709" s="3" t="s">
        <v>10</v>
      </c>
      <c r="F2709" s="3" t="s">
        <v>30</v>
      </c>
      <c r="G2709" s="3" t="s">
        <v>12</v>
      </c>
      <c r="H2709" s="3">
        <v>61532</v>
      </c>
      <c r="V2709" s="4"/>
      <c r="W2709" s="9"/>
      <c r="X2709" s="6"/>
    </row>
    <row r="2710" spans="1:24" ht="15.75" customHeight="1">
      <c r="A2710" s="3">
        <v>572422</v>
      </c>
      <c r="B2710" s="7">
        <v>41766.338587962964</v>
      </c>
      <c r="C2710" s="8">
        <v>41766.338587962964</v>
      </c>
      <c r="D2710" s="3" t="s">
        <v>29</v>
      </c>
      <c r="E2710" s="3" t="s">
        <v>15</v>
      </c>
      <c r="F2710" s="3" t="s">
        <v>34</v>
      </c>
      <c r="G2710" s="3" t="s">
        <v>16</v>
      </c>
      <c r="H2710" s="3">
        <v>61488</v>
      </c>
      <c r="V2710" s="4"/>
      <c r="W2710" s="9"/>
      <c r="X2710" s="6"/>
    </row>
    <row r="2711" spans="1:24" ht="15.75" customHeight="1">
      <c r="A2711" s="3">
        <v>126341</v>
      </c>
      <c r="B2711" s="7">
        <v>41845.737615740742</v>
      </c>
      <c r="C2711" s="8">
        <v>41845.737615740742</v>
      </c>
      <c r="D2711" s="3" t="s">
        <v>29</v>
      </c>
      <c r="E2711" s="3" t="s">
        <v>10</v>
      </c>
      <c r="F2711" s="3" t="s">
        <v>19</v>
      </c>
      <c r="G2711" s="3" t="s">
        <v>26</v>
      </c>
      <c r="H2711" s="3">
        <v>61475</v>
      </c>
      <c r="V2711" s="4"/>
      <c r="W2711" s="9"/>
      <c r="X2711" s="6"/>
    </row>
    <row r="2712" spans="1:24" ht="15.75" customHeight="1">
      <c r="A2712" s="3">
        <v>796649</v>
      </c>
      <c r="B2712" s="7">
        <v>41760.325983796298</v>
      </c>
      <c r="C2712" s="8">
        <v>41760.325983796298</v>
      </c>
      <c r="D2712" s="3" t="s">
        <v>29</v>
      </c>
      <c r="E2712" s="3" t="s">
        <v>15</v>
      </c>
      <c r="F2712" s="3" t="s">
        <v>19</v>
      </c>
      <c r="G2712" s="3" t="s">
        <v>23</v>
      </c>
      <c r="H2712" s="3">
        <v>61453</v>
      </c>
      <c r="V2712" s="4"/>
      <c r="W2712" s="9"/>
      <c r="X2712" s="6"/>
    </row>
    <row r="2713" spans="1:24" ht="15.75" customHeight="1">
      <c r="A2713" s="3">
        <v>545835</v>
      </c>
      <c r="B2713" s="7">
        <v>41821.397986111115</v>
      </c>
      <c r="C2713" s="8">
        <v>41821.397986111115</v>
      </c>
      <c r="D2713" s="3" t="s">
        <v>29</v>
      </c>
      <c r="E2713" s="3" t="s">
        <v>10</v>
      </c>
      <c r="F2713" s="3" t="s">
        <v>27</v>
      </c>
      <c r="G2713" s="3" t="s">
        <v>28</v>
      </c>
      <c r="H2713" s="3">
        <v>61437</v>
      </c>
      <c r="V2713" s="4"/>
      <c r="W2713" s="9"/>
      <c r="X2713" s="6"/>
    </row>
    <row r="2714" spans="1:24" ht="15.75" customHeight="1">
      <c r="A2714" s="3">
        <v>969924</v>
      </c>
      <c r="B2714" s="7">
        <v>41760.491539351853</v>
      </c>
      <c r="C2714" s="8">
        <v>41760.491539351853</v>
      </c>
      <c r="D2714" s="3" t="s">
        <v>29</v>
      </c>
      <c r="E2714" s="3" t="s">
        <v>15</v>
      </c>
      <c r="F2714" s="3" t="s">
        <v>35</v>
      </c>
      <c r="G2714" s="3" t="s">
        <v>31</v>
      </c>
      <c r="H2714" s="3">
        <v>61432</v>
      </c>
      <c r="V2714" s="4"/>
      <c r="W2714" s="9"/>
      <c r="X2714" s="6"/>
    </row>
    <row r="2715" spans="1:24" ht="15.75" customHeight="1">
      <c r="A2715" s="3">
        <v>635425</v>
      </c>
      <c r="B2715" s="7">
        <v>41862.397337962961</v>
      </c>
      <c r="C2715" s="8">
        <v>41862.397337962961</v>
      </c>
      <c r="D2715" s="3" t="s">
        <v>9</v>
      </c>
      <c r="E2715" s="3" t="s">
        <v>10</v>
      </c>
      <c r="F2715" s="3" t="s">
        <v>27</v>
      </c>
      <c r="G2715" s="3" t="s">
        <v>16</v>
      </c>
      <c r="H2715" s="3">
        <v>61412</v>
      </c>
      <c r="V2715" s="4"/>
      <c r="W2715" s="9"/>
      <c r="X2715" s="6"/>
    </row>
    <row r="2716" spans="1:24" ht="15.75" customHeight="1">
      <c r="A2716" s="3">
        <v>284911</v>
      </c>
      <c r="B2716" s="7">
        <v>41876.351099537038</v>
      </c>
      <c r="C2716" s="8">
        <v>41876.351099537038</v>
      </c>
      <c r="D2716" s="3" t="s">
        <v>29</v>
      </c>
      <c r="E2716" s="3" t="s">
        <v>10</v>
      </c>
      <c r="F2716" s="3" t="s">
        <v>33</v>
      </c>
      <c r="G2716" s="3" t="s">
        <v>26</v>
      </c>
      <c r="H2716" s="3">
        <v>61401</v>
      </c>
      <c r="V2716" s="4"/>
      <c r="W2716" s="9"/>
      <c r="X2716" s="6"/>
    </row>
    <row r="2717" spans="1:24" ht="15.75" customHeight="1">
      <c r="A2717" s="3">
        <v>866875</v>
      </c>
      <c r="B2717" s="7">
        <v>41873.534444444442</v>
      </c>
      <c r="C2717" s="8">
        <v>41873.534444444442</v>
      </c>
      <c r="D2717" s="3" t="s">
        <v>29</v>
      </c>
      <c r="E2717" s="3" t="s">
        <v>15</v>
      </c>
      <c r="F2717" s="3" t="s">
        <v>19</v>
      </c>
      <c r="G2717" s="3" t="s">
        <v>16</v>
      </c>
      <c r="H2717" s="3">
        <v>61401</v>
      </c>
      <c r="V2717" s="4"/>
      <c r="W2717" s="9"/>
      <c r="X2717" s="6"/>
    </row>
    <row r="2718" spans="1:24" ht="15.75" customHeight="1">
      <c r="A2718" s="3">
        <v>615453</v>
      </c>
      <c r="B2718" s="7">
        <v>41863.396956018521</v>
      </c>
      <c r="C2718" s="8">
        <v>41863.396956018521</v>
      </c>
      <c r="D2718" s="3" t="s">
        <v>29</v>
      </c>
      <c r="E2718" s="3" t="s">
        <v>10</v>
      </c>
      <c r="F2718" s="3" t="s">
        <v>11</v>
      </c>
      <c r="G2718" s="3" t="s">
        <v>16</v>
      </c>
      <c r="H2718" s="3">
        <v>61363</v>
      </c>
      <c r="V2718" s="4"/>
      <c r="W2718" s="9"/>
      <c r="X2718" s="6"/>
    </row>
    <row r="2719" spans="1:24" ht="15.75" customHeight="1">
      <c r="A2719" s="3">
        <v>659767</v>
      </c>
      <c r="B2719" s="7">
        <v>41760.483935185184</v>
      </c>
      <c r="C2719" s="8">
        <v>41760.483935185184</v>
      </c>
      <c r="D2719" s="3" t="s">
        <v>9</v>
      </c>
      <c r="E2719" s="3" t="s">
        <v>15</v>
      </c>
      <c r="F2719" s="3" t="s">
        <v>27</v>
      </c>
      <c r="G2719" s="3" t="s">
        <v>16</v>
      </c>
      <c r="H2719" s="3">
        <v>61362</v>
      </c>
      <c r="V2719" s="4"/>
      <c r="W2719" s="9"/>
      <c r="X2719" s="6"/>
    </row>
    <row r="2720" spans="1:24" ht="15.75" customHeight="1">
      <c r="A2720" s="3">
        <v>918977</v>
      </c>
      <c r="B2720" s="7">
        <v>41778.398495370369</v>
      </c>
      <c r="C2720" s="8">
        <v>41778.398495370369</v>
      </c>
      <c r="D2720" s="3" t="s">
        <v>9</v>
      </c>
      <c r="E2720" s="3" t="s">
        <v>15</v>
      </c>
      <c r="F2720" s="3" t="s">
        <v>19</v>
      </c>
      <c r="G2720" s="3" t="s">
        <v>36</v>
      </c>
      <c r="H2720" s="3">
        <v>61359</v>
      </c>
      <c r="V2720" s="4"/>
      <c r="W2720" s="9"/>
      <c r="X2720" s="6"/>
    </row>
    <row r="2721" spans="1:24" ht="15.75" customHeight="1">
      <c r="A2721" s="3">
        <v>323810</v>
      </c>
      <c r="B2721" s="7">
        <v>41814.518483796295</v>
      </c>
      <c r="C2721" s="8">
        <v>41814.518483796295</v>
      </c>
      <c r="D2721" s="3" t="s">
        <v>9</v>
      </c>
      <c r="E2721" s="3" t="s">
        <v>10</v>
      </c>
      <c r="F2721" s="3" t="s">
        <v>19</v>
      </c>
      <c r="G2721" s="3" t="s">
        <v>36</v>
      </c>
      <c r="H2721" s="3">
        <v>61337</v>
      </c>
      <c r="V2721" s="4"/>
      <c r="W2721" s="9"/>
      <c r="X2721" s="6"/>
    </row>
    <row r="2722" spans="1:24" ht="15.75" customHeight="1">
      <c r="A2722" s="3">
        <v>904792</v>
      </c>
      <c r="B2722" s="7">
        <v>41857.615173611113</v>
      </c>
      <c r="C2722" s="8">
        <v>41857.615173611113</v>
      </c>
      <c r="D2722" s="3" t="s">
        <v>9</v>
      </c>
      <c r="E2722" s="3" t="s">
        <v>15</v>
      </c>
      <c r="F2722" s="3" t="s">
        <v>34</v>
      </c>
      <c r="G2722" s="3" t="s">
        <v>28</v>
      </c>
      <c r="H2722" s="3">
        <v>61332</v>
      </c>
      <c r="V2722" s="4"/>
      <c r="W2722" s="9"/>
      <c r="X2722" s="6"/>
    </row>
    <row r="2723" spans="1:24" ht="15.75" customHeight="1">
      <c r="A2723" s="3">
        <v>646167</v>
      </c>
      <c r="B2723" s="7">
        <v>41849.262060185189</v>
      </c>
      <c r="C2723" s="8">
        <v>41849.262060185189</v>
      </c>
      <c r="D2723" s="3" t="s">
        <v>29</v>
      </c>
      <c r="E2723" s="3" t="s">
        <v>15</v>
      </c>
      <c r="F2723" s="3" t="s">
        <v>19</v>
      </c>
      <c r="G2723" s="3" t="s">
        <v>39</v>
      </c>
      <c r="H2723" s="3">
        <v>61305</v>
      </c>
      <c r="V2723" s="4"/>
      <c r="W2723" s="9"/>
      <c r="X2723" s="6"/>
    </row>
    <row r="2724" spans="1:24" ht="15.75" customHeight="1">
      <c r="A2724" s="3">
        <v>853118</v>
      </c>
      <c r="B2724" s="7">
        <v>41767.511793981481</v>
      </c>
      <c r="C2724" s="8">
        <v>41767.511793981481</v>
      </c>
      <c r="D2724" s="3" t="s">
        <v>9</v>
      </c>
      <c r="E2724" s="3" t="s">
        <v>15</v>
      </c>
      <c r="F2724" s="3" t="s">
        <v>34</v>
      </c>
      <c r="G2724" s="3" t="s">
        <v>28</v>
      </c>
      <c r="H2724" s="3">
        <v>61301</v>
      </c>
      <c r="V2724" s="4"/>
      <c r="W2724" s="9"/>
      <c r="X2724" s="6"/>
    </row>
    <row r="2725" spans="1:24" ht="15.75" customHeight="1">
      <c r="A2725" s="3">
        <v>901147</v>
      </c>
      <c r="B2725" s="7">
        <v>41815.531597222223</v>
      </c>
      <c r="C2725" s="8">
        <v>41815.531597222223</v>
      </c>
      <c r="D2725" s="3" t="s">
        <v>29</v>
      </c>
      <c r="E2725" s="3" t="s">
        <v>10</v>
      </c>
      <c r="F2725" s="3" t="s">
        <v>38</v>
      </c>
      <c r="G2725" s="3" t="s">
        <v>28</v>
      </c>
      <c r="H2725" s="3">
        <v>61290</v>
      </c>
      <c r="V2725" s="4"/>
      <c r="W2725" s="9"/>
      <c r="X2725" s="6"/>
    </row>
    <row r="2726" spans="1:24" ht="15.75" customHeight="1">
      <c r="A2726" s="3">
        <v>222227</v>
      </c>
      <c r="B2726" s="7">
        <v>41854.609780092593</v>
      </c>
      <c r="C2726" s="8">
        <v>41854.609780092593</v>
      </c>
      <c r="D2726" s="3" t="s">
        <v>29</v>
      </c>
      <c r="E2726" s="3" t="s">
        <v>15</v>
      </c>
      <c r="F2726" s="3" t="s">
        <v>40</v>
      </c>
      <c r="G2726" s="3" t="s">
        <v>39</v>
      </c>
      <c r="H2726" s="3">
        <v>61246</v>
      </c>
      <c r="V2726" s="4"/>
      <c r="W2726" s="9"/>
      <c r="X2726" s="6"/>
    </row>
    <row r="2727" spans="1:24" ht="15.75" customHeight="1">
      <c r="A2727" s="3">
        <v>693142</v>
      </c>
      <c r="B2727" s="7">
        <v>41857.397337962961</v>
      </c>
      <c r="C2727" s="8">
        <v>41857.397337962961</v>
      </c>
      <c r="D2727" s="3" t="s">
        <v>9</v>
      </c>
      <c r="E2727" s="3" t="s">
        <v>15</v>
      </c>
      <c r="F2727" s="3" t="s">
        <v>33</v>
      </c>
      <c r="G2727" s="3" t="s">
        <v>26</v>
      </c>
      <c r="H2727" s="3">
        <v>61237</v>
      </c>
      <c r="V2727" s="4"/>
      <c r="W2727" s="9"/>
      <c r="X2727" s="6"/>
    </row>
    <row r="2728" spans="1:24" ht="15.75" customHeight="1">
      <c r="A2728" s="3">
        <v>995570</v>
      </c>
      <c r="B2728" s="7">
        <v>41848.351875</v>
      </c>
      <c r="C2728" s="8">
        <v>41848.351875</v>
      </c>
      <c r="D2728" s="3" t="s">
        <v>29</v>
      </c>
      <c r="E2728" s="3" t="s">
        <v>10</v>
      </c>
      <c r="F2728" s="3" t="s">
        <v>27</v>
      </c>
      <c r="G2728" s="3" t="s">
        <v>26</v>
      </c>
      <c r="H2728" s="3">
        <v>61174</v>
      </c>
      <c r="V2728" s="4"/>
      <c r="W2728" s="9"/>
      <c r="X2728" s="6"/>
    </row>
    <row r="2729" spans="1:24" ht="15.75" customHeight="1">
      <c r="A2729" s="3">
        <v>846037</v>
      </c>
      <c r="B2729" s="7">
        <v>41781.639814814815</v>
      </c>
      <c r="C2729" s="8">
        <v>41781.639814814815</v>
      </c>
      <c r="D2729" s="3" t="s">
        <v>29</v>
      </c>
      <c r="E2729" s="3" t="s">
        <v>37</v>
      </c>
      <c r="F2729" s="3" t="s">
        <v>34</v>
      </c>
      <c r="G2729" s="3" t="s">
        <v>28</v>
      </c>
      <c r="H2729" s="3">
        <v>61147</v>
      </c>
      <c r="V2729" s="4"/>
      <c r="W2729" s="9"/>
      <c r="X2729" s="6"/>
    </row>
    <row r="2730" spans="1:24" ht="15.75" customHeight="1">
      <c r="A2730" s="3">
        <v>297961</v>
      </c>
      <c r="B2730" s="7">
        <v>41766.615497685183</v>
      </c>
      <c r="C2730" s="8">
        <v>41766.615497685183</v>
      </c>
      <c r="D2730" s="3" t="s">
        <v>9</v>
      </c>
      <c r="E2730" s="3" t="s">
        <v>10</v>
      </c>
      <c r="F2730" s="3" t="s">
        <v>34</v>
      </c>
      <c r="G2730" s="3" t="s">
        <v>23</v>
      </c>
      <c r="H2730" s="3">
        <v>61143</v>
      </c>
      <c r="V2730" s="4"/>
      <c r="W2730" s="9"/>
      <c r="X2730" s="6"/>
    </row>
    <row r="2731" spans="1:24" ht="15.75" customHeight="1">
      <c r="A2731" s="3">
        <v>734194</v>
      </c>
      <c r="B2731" s="7">
        <v>41870.620925925927</v>
      </c>
      <c r="C2731" s="8">
        <v>41870.620925925927</v>
      </c>
      <c r="D2731" s="3" t="s">
        <v>9</v>
      </c>
      <c r="E2731" s="3" t="s">
        <v>15</v>
      </c>
      <c r="F2731" s="3" t="s">
        <v>27</v>
      </c>
      <c r="G2731" s="3" t="s">
        <v>39</v>
      </c>
      <c r="H2731" s="3">
        <v>61102</v>
      </c>
      <c r="V2731" s="4"/>
      <c r="W2731" s="9"/>
      <c r="X2731" s="6"/>
    </row>
    <row r="2732" spans="1:24" ht="15.75" customHeight="1">
      <c r="A2732" s="3">
        <v>51030</v>
      </c>
      <c r="B2732" s="7">
        <v>41796.187071759261</v>
      </c>
      <c r="C2732" s="8">
        <v>41796.187071759261</v>
      </c>
      <c r="D2732" s="3" t="s">
        <v>29</v>
      </c>
      <c r="E2732" s="3" t="s">
        <v>15</v>
      </c>
      <c r="F2732" s="3" t="s">
        <v>27</v>
      </c>
      <c r="G2732" s="3" t="s">
        <v>39</v>
      </c>
      <c r="H2732" s="3">
        <v>61098</v>
      </c>
      <c r="V2732" s="4"/>
      <c r="W2732" s="9"/>
      <c r="X2732" s="6"/>
    </row>
    <row r="2733" spans="1:24" ht="15.75" customHeight="1">
      <c r="A2733" s="3">
        <v>370983</v>
      </c>
      <c r="B2733" s="7">
        <v>41855.494780092595</v>
      </c>
      <c r="C2733" s="8">
        <v>41855.494780092595</v>
      </c>
      <c r="D2733" s="3" t="s">
        <v>9</v>
      </c>
      <c r="E2733" s="3" t="s">
        <v>15</v>
      </c>
      <c r="F2733" s="3" t="s">
        <v>34</v>
      </c>
      <c r="G2733" s="3" t="s">
        <v>28</v>
      </c>
      <c r="H2733" s="3">
        <v>61087</v>
      </c>
      <c r="V2733" s="4"/>
      <c r="W2733" s="9"/>
      <c r="X2733" s="6"/>
    </row>
    <row r="2734" spans="1:24" ht="15.75" customHeight="1">
      <c r="A2734" s="3">
        <v>306948</v>
      </c>
      <c r="B2734" s="7">
        <v>41848.4841087963</v>
      </c>
      <c r="C2734" s="8">
        <v>41848.4841087963</v>
      </c>
      <c r="D2734" s="3" t="s">
        <v>9</v>
      </c>
      <c r="E2734" s="3" t="s">
        <v>10</v>
      </c>
      <c r="F2734" s="3" t="s">
        <v>27</v>
      </c>
      <c r="G2734" s="3" t="s">
        <v>16</v>
      </c>
      <c r="H2734" s="3">
        <v>60988</v>
      </c>
      <c r="V2734" s="4"/>
      <c r="W2734" s="9"/>
      <c r="X2734" s="6"/>
    </row>
    <row r="2735" spans="1:24" ht="15.75" customHeight="1">
      <c r="A2735" s="3">
        <v>831750</v>
      </c>
      <c r="B2735" s="7">
        <v>41793.351203703707</v>
      </c>
      <c r="C2735" s="8">
        <v>41793.351203703707</v>
      </c>
      <c r="D2735" s="3" t="s">
        <v>9</v>
      </c>
      <c r="E2735" s="3" t="s">
        <v>15</v>
      </c>
      <c r="F2735" s="3" t="s">
        <v>19</v>
      </c>
      <c r="G2735" s="3" t="s">
        <v>12</v>
      </c>
      <c r="H2735" s="3">
        <v>60967</v>
      </c>
      <c r="V2735" s="4"/>
      <c r="W2735" s="9"/>
      <c r="X2735" s="6"/>
    </row>
    <row r="2736" spans="1:24" ht="15.75" customHeight="1">
      <c r="A2736" s="3">
        <v>910154</v>
      </c>
      <c r="B2736" s="7">
        <v>41863.578206018516</v>
      </c>
      <c r="C2736" s="8">
        <v>41863.578206018516</v>
      </c>
      <c r="D2736" s="3" t="s">
        <v>9</v>
      </c>
      <c r="E2736" s="3" t="s">
        <v>15</v>
      </c>
      <c r="F2736" s="3" t="s">
        <v>27</v>
      </c>
      <c r="G2736" s="3" t="s">
        <v>28</v>
      </c>
      <c r="H2736" s="3">
        <v>60943</v>
      </c>
      <c r="V2736" s="4"/>
      <c r="W2736" s="9"/>
      <c r="X2736" s="6"/>
    </row>
    <row r="2737" spans="1:24" ht="15.75" customHeight="1">
      <c r="A2737" s="3">
        <v>736470</v>
      </c>
      <c r="B2737" s="7">
        <v>41824.75571759259</v>
      </c>
      <c r="C2737" s="8">
        <v>41824.75571759259</v>
      </c>
      <c r="D2737" s="3" t="s">
        <v>9</v>
      </c>
      <c r="E2737" s="3" t="s">
        <v>37</v>
      </c>
      <c r="F2737" s="3" t="s">
        <v>27</v>
      </c>
      <c r="G2737" s="3" t="s">
        <v>32</v>
      </c>
      <c r="H2737" s="3">
        <v>60928</v>
      </c>
      <c r="V2737" s="4"/>
      <c r="W2737" s="9"/>
      <c r="X2737" s="6"/>
    </row>
    <row r="2738" spans="1:24" ht="15.75" customHeight="1">
      <c r="A2738" s="3">
        <v>908749</v>
      </c>
      <c r="B2738" s="7">
        <v>41837.56759259259</v>
      </c>
      <c r="C2738" s="8">
        <v>41837.56759259259</v>
      </c>
      <c r="D2738" s="3" t="s">
        <v>29</v>
      </c>
      <c r="E2738" s="3" t="s">
        <v>15</v>
      </c>
      <c r="F2738" s="3" t="s">
        <v>34</v>
      </c>
      <c r="G2738" s="3" t="s">
        <v>28</v>
      </c>
      <c r="H2738" s="3">
        <v>60926</v>
      </c>
      <c r="V2738" s="4"/>
      <c r="W2738" s="9"/>
      <c r="X2738" s="6"/>
    </row>
    <row r="2739" spans="1:24" ht="15.75" customHeight="1">
      <c r="A2739" s="3">
        <v>458862</v>
      </c>
      <c r="B2739" s="7">
        <v>41792.441701388889</v>
      </c>
      <c r="C2739" s="8">
        <v>41792.441701388889</v>
      </c>
      <c r="D2739" s="3" t="s">
        <v>29</v>
      </c>
      <c r="E2739" s="3" t="s">
        <v>10</v>
      </c>
      <c r="F2739" s="3" t="s">
        <v>35</v>
      </c>
      <c r="G2739" s="3" t="s">
        <v>16</v>
      </c>
      <c r="H2739" s="3">
        <v>60897</v>
      </c>
      <c r="V2739" s="4"/>
      <c r="W2739" s="9"/>
      <c r="X2739" s="6"/>
    </row>
    <row r="2740" spans="1:24" ht="15.75" customHeight="1">
      <c r="A2740" s="3">
        <v>318306</v>
      </c>
      <c r="B2740" s="7">
        <v>41774.721319444441</v>
      </c>
      <c r="C2740" s="8">
        <v>41774.721319444441</v>
      </c>
      <c r="D2740" s="3" t="s">
        <v>9</v>
      </c>
      <c r="E2740" s="3" t="s">
        <v>10</v>
      </c>
      <c r="F2740" s="3" t="s">
        <v>27</v>
      </c>
      <c r="G2740" s="3" t="s">
        <v>36</v>
      </c>
      <c r="H2740" s="3">
        <v>60897</v>
      </c>
      <c r="V2740" s="4"/>
      <c r="W2740" s="9"/>
      <c r="X2740" s="6"/>
    </row>
    <row r="2741" spans="1:24" ht="15.75" customHeight="1">
      <c r="A2741" s="3">
        <v>602613</v>
      </c>
      <c r="B2741" s="7">
        <v>41762.809803240743</v>
      </c>
      <c r="C2741" s="8">
        <v>41762.809803240743</v>
      </c>
      <c r="D2741" s="3" t="s">
        <v>29</v>
      </c>
      <c r="E2741" s="3" t="s">
        <v>10</v>
      </c>
      <c r="F2741" s="3" t="s">
        <v>27</v>
      </c>
      <c r="G2741" s="3" t="s">
        <v>16</v>
      </c>
      <c r="H2741" s="3">
        <v>60876</v>
      </c>
      <c r="V2741" s="4"/>
      <c r="W2741" s="9"/>
      <c r="X2741" s="6"/>
    </row>
    <row r="2742" spans="1:24" ht="15.75" customHeight="1">
      <c r="A2742" s="3">
        <v>501414</v>
      </c>
      <c r="B2742" s="7">
        <v>41849.397928240738</v>
      </c>
      <c r="C2742" s="8">
        <v>41849.397928240738</v>
      </c>
      <c r="D2742" s="3" t="s">
        <v>9</v>
      </c>
      <c r="E2742" s="3" t="s">
        <v>10</v>
      </c>
      <c r="F2742" s="3" t="s">
        <v>19</v>
      </c>
      <c r="G2742" s="3" t="s">
        <v>26</v>
      </c>
      <c r="H2742" s="3">
        <v>60863</v>
      </c>
      <c r="V2742" s="4"/>
      <c r="W2742" s="9"/>
      <c r="X2742" s="6"/>
    </row>
    <row r="2743" spans="1:24" ht="15.75" customHeight="1">
      <c r="A2743" s="3">
        <v>188776</v>
      </c>
      <c r="B2743" s="7">
        <v>41800.296134259261</v>
      </c>
      <c r="C2743" s="8">
        <v>41800.296134259261</v>
      </c>
      <c r="D2743" s="3" t="s">
        <v>9</v>
      </c>
      <c r="E2743" s="3" t="s">
        <v>15</v>
      </c>
      <c r="F2743" s="3" t="s">
        <v>19</v>
      </c>
      <c r="G2743" s="3" t="s">
        <v>28</v>
      </c>
      <c r="H2743" s="3">
        <v>60853</v>
      </c>
      <c r="V2743" s="4"/>
      <c r="W2743" s="9"/>
      <c r="X2743" s="6"/>
    </row>
    <row r="2744" spans="1:24" ht="15.75" customHeight="1">
      <c r="A2744" s="3">
        <v>513438</v>
      </c>
      <c r="B2744" s="7">
        <v>41802.630833333336</v>
      </c>
      <c r="C2744" s="8">
        <v>41802.630833333336</v>
      </c>
      <c r="D2744" s="3" t="s">
        <v>9</v>
      </c>
      <c r="E2744" s="3" t="s">
        <v>10</v>
      </c>
      <c r="F2744" s="3" t="s">
        <v>19</v>
      </c>
      <c r="G2744" s="3" t="s">
        <v>16</v>
      </c>
      <c r="H2744" s="3">
        <v>60848</v>
      </c>
      <c r="V2744" s="4"/>
      <c r="W2744" s="9"/>
      <c r="X2744" s="6"/>
    </row>
    <row r="2745" spans="1:24" ht="15.75" customHeight="1">
      <c r="A2745" s="3">
        <v>321013</v>
      </c>
      <c r="B2745" s="7">
        <v>41782.087534722225</v>
      </c>
      <c r="C2745" s="8">
        <v>41782.087534722225</v>
      </c>
      <c r="D2745" s="3" t="s">
        <v>9</v>
      </c>
      <c r="E2745" s="3" t="s">
        <v>10</v>
      </c>
      <c r="F2745" s="3" t="s">
        <v>35</v>
      </c>
      <c r="G2745" s="3" t="s">
        <v>26</v>
      </c>
      <c r="H2745" s="3">
        <v>60821</v>
      </c>
      <c r="V2745" s="4"/>
      <c r="W2745" s="9"/>
      <c r="X2745" s="6"/>
    </row>
    <row r="2746" spans="1:24" ht="15.75" customHeight="1">
      <c r="A2746" s="3">
        <v>657708</v>
      </c>
      <c r="B2746" s="7">
        <v>41799.517002314817</v>
      </c>
      <c r="C2746" s="8">
        <v>41799.517002314817</v>
      </c>
      <c r="D2746" s="3" t="s">
        <v>9</v>
      </c>
      <c r="E2746" s="3" t="s">
        <v>15</v>
      </c>
      <c r="F2746" s="3" t="s">
        <v>34</v>
      </c>
      <c r="G2746" s="3" t="s">
        <v>23</v>
      </c>
      <c r="H2746" s="3">
        <v>60798</v>
      </c>
      <c r="V2746" s="4"/>
      <c r="W2746" s="9"/>
      <c r="X2746" s="6"/>
    </row>
    <row r="2747" spans="1:24" ht="15.75" customHeight="1">
      <c r="A2747" s="3">
        <v>405152</v>
      </c>
      <c r="B2747" s="7">
        <v>41807.688136574077</v>
      </c>
      <c r="C2747" s="8">
        <v>41807.688136574077</v>
      </c>
      <c r="D2747" s="3" t="s">
        <v>29</v>
      </c>
      <c r="E2747" s="3" t="s">
        <v>10</v>
      </c>
      <c r="F2747" s="3" t="s">
        <v>27</v>
      </c>
      <c r="G2747" s="3" t="s">
        <v>31</v>
      </c>
      <c r="H2747" s="3">
        <v>60789</v>
      </c>
      <c r="V2747" s="4"/>
      <c r="W2747" s="9"/>
      <c r="X2747" s="6"/>
    </row>
    <row r="2748" spans="1:24" ht="15.75" customHeight="1">
      <c r="A2748" s="3">
        <v>504463</v>
      </c>
      <c r="B2748" s="7">
        <v>41779.831909722219</v>
      </c>
      <c r="C2748" s="8">
        <v>41779.831909722219</v>
      </c>
      <c r="D2748" s="3" t="s">
        <v>9</v>
      </c>
      <c r="E2748" s="3" t="s">
        <v>10</v>
      </c>
      <c r="F2748" s="3" t="s">
        <v>27</v>
      </c>
      <c r="G2748" s="3" t="s">
        <v>26</v>
      </c>
      <c r="H2748" s="3">
        <v>60745</v>
      </c>
      <c r="V2748" s="4"/>
      <c r="W2748" s="9"/>
      <c r="X2748" s="6"/>
    </row>
    <row r="2749" spans="1:24" ht="15.75" customHeight="1">
      <c r="A2749" s="3">
        <v>19536</v>
      </c>
      <c r="B2749" s="7">
        <v>41772.649930555555</v>
      </c>
      <c r="C2749" s="8">
        <v>41772.649930555555</v>
      </c>
      <c r="D2749" s="3" t="s">
        <v>9</v>
      </c>
      <c r="E2749" s="3" t="s">
        <v>15</v>
      </c>
      <c r="F2749" s="3" t="s">
        <v>27</v>
      </c>
      <c r="G2749" s="3" t="s">
        <v>26</v>
      </c>
      <c r="H2749" s="3">
        <v>60688</v>
      </c>
      <c r="V2749" s="4"/>
      <c r="W2749" s="9"/>
      <c r="X2749" s="6"/>
    </row>
    <row r="2750" spans="1:24" ht="15.75" customHeight="1">
      <c r="A2750" s="3">
        <v>972184</v>
      </c>
      <c r="B2750" s="7">
        <v>41762.624803240738</v>
      </c>
      <c r="C2750" s="8">
        <v>41762.624803240738</v>
      </c>
      <c r="D2750" s="3" t="s">
        <v>9</v>
      </c>
      <c r="E2750" s="3" t="s">
        <v>15</v>
      </c>
      <c r="F2750" s="3" t="s">
        <v>19</v>
      </c>
      <c r="G2750" s="3" t="s">
        <v>31</v>
      </c>
      <c r="H2750" s="3">
        <v>60685</v>
      </c>
      <c r="V2750" s="4"/>
      <c r="W2750" s="9"/>
      <c r="X2750" s="6"/>
    </row>
    <row r="2751" spans="1:24" ht="15.75" customHeight="1">
      <c r="A2751" s="3">
        <v>160420</v>
      </c>
      <c r="B2751" s="7">
        <v>41845.68476851852</v>
      </c>
      <c r="C2751" s="8">
        <v>41845.68476851852</v>
      </c>
      <c r="D2751" s="3" t="s">
        <v>29</v>
      </c>
      <c r="E2751" s="3" t="s">
        <v>15</v>
      </c>
      <c r="F2751" s="3" t="s">
        <v>19</v>
      </c>
      <c r="G2751" s="3" t="s">
        <v>39</v>
      </c>
      <c r="H2751" s="3">
        <v>60671</v>
      </c>
      <c r="V2751" s="4"/>
      <c r="W2751" s="9"/>
      <c r="X2751" s="6"/>
    </row>
    <row r="2752" spans="1:24" ht="15.75" customHeight="1">
      <c r="A2752" s="3">
        <v>766822</v>
      </c>
      <c r="B2752" s="7">
        <v>41801.399027777778</v>
      </c>
      <c r="C2752" s="8">
        <v>41801.399027777778</v>
      </c>
      <c r="D2752" s="3" t="s">
        <v>9</v>
      </c>
      <c r="E2752" s="3" t="s">
        <v>10</v>
      </c>
      <c r="F2752" s="3" t="s">
        <v>27</v>
      </c>
      <c r="G2752" s="3" t="s">
        <v>28</v>
      </c>
      <c r="H2752" s="3">
        <v>60668</v>
      </c>
      <c r="V2752" s="4"/>
      <c r="W2752" s="9"/>
      <c r="X2752" s="6"/>
    </row>
    <row r="2753" spans="1:24" ht="15.75" customHeight="1">
      <c r="A2753" s="3">
        <v>635744</v>
      </c>
      <c r="B2753" s="7">
        <v>41793.329340277778</v>
      </c>
      <c r="C2753" s="8">
        <v>41793.329340277778</v>
      </c>
      <c r="D2753" s="3" t="s">
        <v>9</v>
      </c>
      <c r="E2753" s="3" t="s">
        <v>10</v>
      </c>
      <c r="F2753" s="3" t="s">
        <v>19</v>
      </c>
      <c r="G2753" s="3" t="s">
        <v>26</v>
      </c>
      <c r="H2753" s="3">
        <v>60660</v>
      </c>
      <c r="V2753" s="4"/>
      <c r="W2753" s="9"/>
      <c r="X2753" s="6"/>
    </row>
    <row r="2754" spans="1:24" ht="15.75" customHeight="1">
      <c r="A2754" s="3">
        <v>227116</v>
      </c>
      <c r="B2754" s="7">
        <v>41823.871759259258</v>
      </c>
      <c r="C2754" s="8">
        <v>41823.871759259258</v>
      </c>
      <c r="D2754" s="3" t="s">
        <v>9</v>
      </c>
      <c r="E2754" s="3" t="s">
        <v>15</v>
      </c>
      <c r="F2754" s="3" t="s">
        <v>27</v>
      </c>
      <c r="G2754" s="3" t="s">
        <v>28</v>
      </c>
      <c r="H2754" s="3">
        <v>60609</v>
      </c>
      <c r="V2754" s="4"/>
      <c r="W2754" s="9"/>
      <c r="X2754" s="6"/>
    </row>
    <row r="2755" spans="1:24" ht="15.75" customHeight="1">
      <c r="A2755" s="3">
        <v>20989</v>
      </c>
      <c r="B2755" s="7">
        <v>41862.397372685184</v>
      </c>
      <c r="C2755" s="8">
        <v>41862.397372685184</v>
      </c>
      <c r="D2755" s="3" t="s">
        <v>9</v>
      </c>
      <c r="E2755" s="3" t="s">
        <v>10</v>
      </c>
      <c r="F2755" s="3" t="s">
        <v>19</v>
      </c>
      <c r="G2755" s="3" t="s">
        <v>26</v>
      </c>
      <c r="H2755" s="3">
        <v>60605</v>
      </c>
      <c r="V2755" s="4"/>
      <c r="W2755" s="9"/>
      <c r="X2755" s="6"/>
    </row>
    <row r="2756" spans="1:24" ht="15.75" customHeight="1">
      <c r="A2756" s="3">
        <v>902584</v>
      </c>
      <c r="B2756" s="7">
        <v>41771.653078703705</v>
      </c>
      <c r="C2756" s="8">
        <v>41771.653078703705</v>
      </c>
      <c r="D2756" s="3" t="s">
        <v>29</v>
      </c>
      <c r="E2756" s="3" t="s">
        <v>10</v>
      </c>
      <c r="F2756" s="3" t="s">
        <v>19</v>
      </c>
      <c r="G2756" s="3" t="s">
        <v>20</v>
      </c>
      <c r="H2756" s="3">
        <v>60580</v>
      </c>
      <c r="V2756" s="4"/>
      <c r="W2756" s="9"/>
      <c r="X2756" s="6"/>
    </row>
    <row r="2757" spans="1:24" ht="15.75" customHeight="1">
      <c r="A2757" s="3">
        <v>406137</v>
      </c>
      <c r="B2757" s="7">
        <v>41808.470011574071</v>
      </c>
      <c r="C2757" s="8">
        <v>41808.470011574071</v>
      </c>
      <c r="D2757" s="3" t="s">
        <v>9</v>
      </c>
      <c r="E2757" s="3" t="s">
        <v>10</v>
      </c>
      <c r="F2757" s="3" t="s">
        <v>27</v>
      </c>
      <c r="G2757" s="3" t="s">
        <v>26</v>
      </c>
      <c r="H2757" s="3">
        <v>60566</v>
      </c>
      <c r="V2757" s="4"/>
      <c r="W2757" s="9"/>
      <c r="X2757" s="6"/>
    </row>
    <row r="2758" spans="1:24" ht="15.75" customHeight="1">
      <c r="A2758" s="3">
        <v>86378</v>
      </c>
      <c r="B2758" s="7">
        <v>41760.778749999998</v>
      </c>
      <c r="C2758" s="8">
        <v>41760.778749999998</v>
      </c>
      <c r="D2758" s="3" t="s">
        <v>29</v>
      </c>
      <c r="E2758" s="3" t="s">
        <v>10</v>
      </c>
      <c r="F2758" s="3" t="s">
        <v>35</v>
      </c>
      <c r="G2758" s="3" t="s">
        <v>28</v>
      </c>
      <c r="H2758" s="3">
        <v>60562</v>
      </c>
      <c r="V2758" s="4"/>
      <c r="W2758" s="9"/>
      <c r="X2758" s="6"/>
    </row>
    <row r="2759" spans="1:24" ht="15.75" customHeight="1">
      <c r="A2759" s="3">
        <v>609192</v>
      </c>
      <c r="B2759" s="7">
        <v>41851.726481481484</v>
      </c>
      <c r="C2759" s="8">
        <v>41851.726481481484</v>
      </c>
      <c r="D2759" s="3" t="s">
        <v>29</v>
      </c>
      <c r="E2759" s="3" t="s">
        <v>10</v>
      </c>
      <c r="F2759" s="3" t="s">
        <v>11</v>
      </c>
      <c r="G2759" s="3" t="s">
        <v>28</v>
      </c>
      <c r="H2759" s="3">
        <v>60528</v>
      </c>
      <c r="V2759" s="4"/>
      <c r="W2759" s="9"/>
      <c r="X2759" s="6"/>
    </row>
    <row r="2760" spans="1:24" ht="15.75" customHeight="1">
      <c r="A2760" s="3">
        <v>757116</v>
      </c>
      <c r="B2760" s="7">
        <v>41807.615011574075</v>
      </c>
      <c r="C2760" s="8">
        <v>41807.615011574075</v>
      </c>
      <c r="D2760" s="3" t="s">
        <v>29</v>
      </c>
      <c r="E2760" s="3" t="s">
        <v>15</v>
      </c>
      <c r="F2760" s="3" t="s">
        <v>27</v>
      </c>
      <c r="G2760" s="3" t="s">
        <v>26</v>
      </c>
      <c r="H2760" s="3">
        <v>60526</v>
      </c>
      <c r="V2760" s="4"/>
      <c r="W2760" s="9"/>
      <c r="X2760" s="6"/>
    </row>
    <row r="2761" spans="1:24" ht="15.75" customHeight="1">
      <c r="A2761" s="3">
        <v>387990</v>
      </c>
      <c r="B2761" s="7">
        <v>41855.55746527778</v>
      </c>
      <c r="C2761" s="8">
        <v>41855.55746527778</v>
      </c>
      <c r="D2761" s="3" t="s">
        <v>29</v>
      </c>
      <c r="E2761" s="3" t="s">
        <v>15</v>
      </c>
      <c r="F2761" s="3" t="s">
        <v>27</v>
      </c>
      <c r="G2761" s="3" t="s">
        <v>39</v>
      </c>
      <c r="H2761" s="3">
        <v>60514</v>
      </c>
      <c r="V2761" s="4"/>
      <c r="W2761" s="9"/>
      <c r="X2761" s="6"/>
    </row>
    <row r="2762" spans="1:24" ht="15.75" customHeight="1">
      <c r="A2762" s="3">
        <v>697675</v>
      </c>
      <c r="B2762" s="7">
        <v>41803.700983796298</v>
      </c>
      <c r="C2762" s="8">
        <v>41803.700983796298</v>
      </c>
      <c r="D2762" s="3" t="s">
        <v>29</v>
      </c>
      <c r="E2762" s="3" t="s">
        <v>15</v>
      </c>
      <c r="F2762" s="3" t="s">
        <v>19</v>
      </c>
      <c r="G2762" s="3" t="s">
        <v>36</v>
      </c>
      <c r="H2762" s="3">
        <v>60505</v>
      </c>
      <c r="V2762" s="4"/>
      <c r="W2762" s="9"/>
      <c r="X2762" s="6"/>
    </row>
    <row r="2763" spans="1:24" ht="15.75" customHeight="1">
      <c r="A2763" s="3">
        <v>887671</v>
      </c>
      <c r="B2763" s="7">
        <v>41852.34070601852</v>
      </c>
      <c r="C2763" s="8">
        <v>41852.34070601852</v>
      </c>
      <c r="D2763" s="3" t="s">
        <v>9</v>
      </c>
      <c r="E2763" s="3" t="s">
        <v>15</v>
      </c>
      <c r="F2763" s="3" t="s">
        <v>19</v>
      </c>
      <c r="G2763" s="3" t="s">
        <v>31</v>
      </c>
      <c r="H2763" s="3">
        <v>60500</v>
      </c>
      <c r="V2763" s="4"/>
      <c r="W2763" s="9"/>
      <c r="X2763" s="6"/>
    </row>
    <row r="2764" spans="1:24" ht="15.75" customHeight="1">
      <c r="A2764" s="3">
        <v>563880</v>
      </c>
      <c r="B2764" s="7">
        <v>41857.397557870368</v>
      </c>
      <c r="C2764" s="8">
        <v>41857.397557870368</v>
      </c>
      <c r="D2764" s="3" t="s">
        <v>9</v>
      </c>
      <c r="E2764" s="3" t="s">
        <v>10</v>
      </c>
      <c r="F2764" s="3" t="s">
        <v>19</v>
      </c>
      <c r="G2764" s="3" t="s">
        <v>28</v>
      </c>
      <c r="H2764" s="3">
        <v>60492</v>
      </c>
      <c r="V2764" s="4"/>
      <c r="W2764" s="9"/>
      <c r="X2764" s="6"/>
    </row>
    <row r="2765" spans="1:24" ht="15.75" customHeight="1">
      <c r="A2765" s="3">
        <v>886375</v>
      </c>
      <c r="B2765" s="7">
        <v>41866.613483796296</v>
      </c>
      <c r="C2765" s="8">
        <v>41866.613483796296</v>
      </c>
      <c r="D2765" s="3" t="s">
        <v>29</v>
      </c>
      <c r="E2765" s="3" t="s">
        <v>10</v>
      </c>
      <c r="F2765" s="3" t="s">
        <v>11</v>
      </c>
      <c r="G2765" s="3" t="s">
        <v>16</v>
      </c>
      <c r="H2765" s="3">
        <v>60485</v>
      </c>
      <c r="V2765" s="4"/>
      <c r="W2765" s="9"/>
      <c r="X2765" s="6"/>
    </row>
    <row r="2766" spans="1:24" ht="15.75" customHeight="1">
      <c r="A2766" s="3">
        <v>969719</v>
      </c>
      <c r="B2766" s="7">
        <v>41878.502997685187</v>
      </c>
      <c r="C2766" s="8">
        <v>41878.502997685187</v>
      </c>
      <c r="D2766" s="3" t="s">
        <v>9</v>
      </c>
      <c r="E2766" s="3" t="s">
        <v>15</v>
      </c>
      <c r="F2766" s="3" t="s">
        <v>40</v>
      </c>
      <c r="G2766" s="3" t="s">
        <v>20</v>
      </c>
      <c r="H2766" s="3">
        <v>60480</v>
      </c>
      <c r="V2766" s="4"/>
      <c r="W2766" s="9"/>
      <c r="X2766" s="6"/>
    </row>
    <row r="2767" spans="1:24" ht="15.75" customHeight="1">
      <c r="A2767" s="3">
        <v>469866</v>
      </c>
      <c r="B2767" s="7">
        <v>41797.032557870371</v>
      </c>
      <c r="C2767" s="8">
        <v>41797.032557870371</v>
      </c>
      <c r="D2767" s="3" t="s">
        <v>29</v>
      </c>
      <c r="E2767" s="3" t="s">
        <v>10</v>
      </c>
      <c r="F2767" s="3" t="s">
        <v>34</v>
      </c>
      <c r="G2767" s="3" t="s">
        <v>28</v>
      </c>
      <c r="H2767" s="3">
        <v>60471</v>
      </c>
      <c r="V2767" s="4"/>
      <c r="W2767" s="9"/>
      <c r="X2767" s="6"/>
    </row>
    <row r="2768" spans="1:24" ht="15.75" customHeight="1">
      <c r="A2768" s="3">
        <v>509365</v>
      </c>
      <c r="B2768" s="7">
        <v>41857.783587962964</v>
      </c>
      <c r="C2768" s="8">
        <v>41857.783587962964</v>
      </c>
      <c r="D2768" s="3" t="s">
        <v>9</v>
      </c>
      <c r="E2768" s="3" t="s">
        <v>10</v>
      </c>
      <c r="F2768" s="3" t="s">
        <v>19</v>
      </c>
      <c r="G2768" s="3" t="s">
        <v>16</v>
      </c>
      <c r="H2768" s="3">
        <v>60466</v>
      </c>
      <c r="V2768" s="4"/>
      <c r="W2768" s="9"/>
      <c r="X2768" s="6"/>
    </row>
    <row r="2769" spans="1:24" ht="15.75" customHeight="1">
      <c r="A2769" s="3">
        <v>372528</v>
      </c>
      <c r="B2769" s="7">
        <v>41791.819895833331</v>
      </c>
      <c r="C2769" s="8">
        <v>41791.819895833331</v>
      </c>
      <c r="D2769" s="3" t="s">
        <v>29</v>
      </c>
      <c r="E2769" s="3" t="s">
        <v>10</v>
      </c>
      <c r="F2769" s="3" t="s">
        <v>11</v>
      </c>
      <c r="G2769" s="3" t="s">
        <v>16</v>
      </c>
      <c r="H2769" s="3">
        <v>60464</v>
      </c>
      <c r="V2769" s="4"/>
      <c r="W2769" s="9"/>
      <c r="X2769" s="6"/>
    </row>
    <row r="2770" spans="1:24" ht="15.75" customHeight="1">
      <c r="A2770" s="3">
        <v>885993</v>
      </c>
      <c r="B2770" s="7">
        <v>41800.656539351854</v>
      </c>
      <c r="C2770" s="8">
        <v>41800.656539351854</v>
      </c>
      <c r="D2770" s="3" t="s">
        <v>9</v>
      </c>
      <c r="E2770" s="3" t="s">
        <v>10</v>
      </c>
      <c r="F2770" s="3" t="s">
        <v>19</v>
      </c>
      <c r="G2770" s="3" t="s">
        <v>28</v>
      </c>
      <c r="H2770" s="3">
        <v>60458</v>
      </c>
      <c r="V2770" s="4"/>
      <c r="W2770" s="9"/>
      <c r="X2770" s="6"/>
    </row>
    <row r="2771" spans="1:24" ht="15.75" customHeight="1">
      <c r="A2771" s="3">
        <v>340030</v>
      </c>
      <c r="B2771" s="7">
        <v>41795.490972222222</v>
      </c>
      <c r="C2771" s="8">
        <v>41795.490972222222</v>
      </c>
      <c r="D2771" s="3" t="s">
        <v>9</v>
      </c>
      <c r="E2771" s="3" t="s">
        <v>15</v>
      </c>
      <c r="F2771" s="3" t="s">
        <v>19</v>
      </c>
      <c r="G2771" s="3" t="s">
        <v>20</v>
      </c>
      <c r="H2771" s="3">
        <v>60454</v>
      </c>
      <c r="V2771" s="4"/>
      <c r="W2771" s="9"/>
      <c r="X2771" s="6"/>
    </row>
    <row r="2772" spans="1:24" ht="15.75" customHeight="1">
      <c r="A2772" s="3">
        <v>577016</v>
      </c>
      <c r="B2772" s="7">
        <v>41801.763182870367</v>
      </c>
      <c r="C2772" s="8">
        <v>41801.763182870367</v>
      </c>
      <c r="D2772" s="3" t="s">
        <v>9</v>
      </c>
      <c r="E2772" s="3" t="s">
        <v>15</v>
      </c>
      <c r="F2772" s="3" t="s">
        <v>27</v>
      </c>
      <c r="G2772" s="3" t="s">
        <v>16</v>
      </c>
      <c r="H2772" s="3">
        <v>60448</v>
      </c>
      <c r="V2772" s="4"/>
      <c r="W2772" s="9"/>
      <c r="X2772" s="6"/>
    </row>
    <row r="2773" spans="1:24" ht="15.75" customHeight="1">
      <c r="A2773" s="3">
        <v>507999</v>
      </c>
      <c r="B2773" s="7">
        <v>41828.397685185184</v>
      </c>
      <c r="C2773" s="8">
        <v>41828.397685185184</v>
      </c>
      <c r="D2773" s="3" t="s">
        <v>29</v>
      </c>
      <c r="E2773" s="3" t="s">
        <v>15</v>
      </c>
      <c r="F2773" s="3" t="s">
        <v>27</v>
      </c>
      <c r="G2773" s="3" t="s">
        <v>36</v>
      </c>
      <c r="H2773" s="3">
        <v>60443</v>
      </c>
      <c r="V2773" s="4"/>
      <c r="W2773" s="9"/>
      <c r="X2773" s="6"/>
    </row>
    <row r="2774" spans="1:24" ht="15.75" customHeight="1">
      <c r="A2774" s="3">
        <v>914589</v>
      </c>
      <c r="B2774" s="7">
        <v>41881.769363425927</v>
      </c>
      <c r="C2774" s="8">
        <v>41881.769363425927</v>
      </c>
      <c r="D2774" s="3" t="s">
        <v>29</v>
      </c>
      <c r="E2774" s="3" t="s">
        <v>15</v>
      </c>
      <c r="F2774" s="3" t="s">
        <v>19</v>
      </c>
      <c r="G2774" s="3" t="s">
        <v>39</v>
      </c>
      <c r="H2774" s="3">
        <v>60435</v>
      </c>
      <c r="V2774" s="4"/>
      <c r="W2774" s="9"/>
      <c r="X2774" s="6"/>
    </row>
    <row r="2775" spans="1:24" ht="15.75" customHeight="1">
      <c r="A2775" s="3">
        <v>752415</v>
      </c>
      <c r="B2775" s="7">
        <v>41873.397326388891</v>
      </c>
      <c r="C2775" s="8">
        <v>41873.397326388891</v>
      </c>
      <c r="D2775" s="3" t="s">
        <v>9</v>
      </c>
      <c r="E2775" s="3" t="s">
        <v>15</v>
      </c>
      <c r="F2775" s="3" t="s">
        <v>27</v>
      </c>
      <c r="G2775" s="3" t="s">
        <v>36</v>
      </c>
      <c r="H2775" s="3">
        <v>60430</v>
      </c>
      <c r="V2775" s="4"/>
      <c r="W2775" s="9"/>
      <c r="X2775" s="6"/>
    </row>
    <row r="2776" spans="1:24" ht="15.75" customHeight="1">
      <c r="A2776" s="3">
        <v>499010</v>
      </c>
      <c r="B2776" s="7">
        <v>41817.580497685187</v>
      </c>
      <c r="C2776" s="8">
        <v>41817.580497685187</v>
      </c>
      <c r="D2776" s="3" t="s">
        <v>9</v>
      </c>
      <c r="E2776" s="3" t="s">
        <v>15</v>
      </c>
      <c r="F2776" s="3" t="s">
        <v>27</v>
      </c>
      <c r="G2776" s="3" t="s">
        <v>28</v>
      </c>
      <c r="H2776" s="3">
        <v>60429</v>
      </c>
      <c r="V2776" s="4"/>
      <c r="W2776" s="9"/>
      <c r="X2776" s="6"/>
    </row>
    <row r="2777" spans="1:24" ht="15.75" customHeight="1">
      <c r="A2777" s="3">
        <v>455073</v>
      </c>
      <c r="B2777" s="7">
        <v>41768.57885416667</v>
      </c>
      <c r="C2777" s="8">
        <v>41768.57885416667</v>
      </c>
      <c r="D2777" s="3" t="s">
        <v>9</v>
      </c>
      <c r="E2777" s="3" t="s">
        <v>10</v>
      </c>
      <c r="F2777" s="3" t="s">
        <v>19</v>
      </c>
      <c r="G2777" s="3" t="s">
        <v>12</v>
      </c>
      <c r="H2777" s="3">
        <v>60370</v>
      </c>
      <c r="V2777" s="4"/>
      <c r="W2777" s="9"/>
      <c r="X2777" s="6"/>
    </row>
    <row r="2778" spans="1:24" ht="15.75" customHeight="1">
      <c r="A2778" s="3">
        <v>391299</v>
      </c>
      <c r="B2778" s="7">
        <v>41772.755277777775</v>
      </c>
      <c r="C2778" s="8">
        <v>41772.755277777775</v>
      </c>
      <c r="D2778" s="3" t="s">
        <v>9</v>
      </c>
      <c r="E2778" s="3" t="s">
        <v>15</v>
      </c>
      <c r="F2778" s="3" t="s">
        <v>30</v>
      </c>
      <c r="G2778" s="3" t="s">
        <v>28</v>
      </c>
      <c r="H2778" s="3">
        <v>60368</v>
      </c>
      <c r="V2778" s="4"/>
      <c r="W2778" s="9"/>
      <c r="X2778" s="6"/>
    </row>
    <row r="2779" spans="1:24" ht="15.75" customHeight="1">
      <c r="A2779" s="3">
        <v>620118</v>
      </c>
      <c r="B2779" s="7">
        <v>41849.438530092593</v>
      </c>
      <c r="C2779" s="8">
        <v>41849.438530092593</v>
      </c>
      <c r="D2779" s="3" t="s">
        <v>29</v>
      </c>
      <c r="E2779" s="3" t="s">
        <v>15</v>
      </c>
      <c r="F2779" s="3" t="s">
        <v>19</v>
      </c>
      <c r="G2779" s="3" t="s">
        <v>26</v>
      </c>
      <c r="H2779" s="3">
        <v>60356</v>
      </c>
      <c r="V2779" s="4"/>
      <c r="W2779" s="9"/>
      <c r="X2779" s="6"/>
    </row>
    <row r="2780" spans="1:24" ht="15.75" customHeight="1">
      <c r="A2780" s="3">
        <v>565144</v>
      </c>
      <c r="B2780" s="7">
        <v>41794.398564814815</v>
      </c>
      <c r="C2780" s="8">
        <v>41794.398564814815</v>
      </c>
      <c r="D2780" s="3" t="s">
        <v>29</v>
      </c>
      <c r="E2780" s="3" t="s">
        <v>15</v>
      </c>
      <c r="F2780" s="3" t="s">
        <v>19</v>
      </c>
      <c r="G2780" s="3" t="s">
        <v>26</v>
      </c>
      <c r="H2780" s="3">
        <v>60327</v>
      </c>
      <c r="V2780" s="4"/>
      <c r="W2780" s="9"/>
      <c r="X2780" s="6"/>
    </row>
    <row r="2781" spans="1:24" ht="15.75" customHeight="1">
      <c r="A2781" s="3">
        <v>268063</v>
      </c>
      <c r="B2781" s="7">
        <v>41850.787187499998</v>
      </c>
      <c r="C2781" s="8">
        <v>41850.787187499998</v>
      </c>
      <c r="D2781" s="3" t="s">
        <v>9</v>
      </c>
      <c r="E2781" s="3" t="s">
        <v>15</v>
      </c>
      <c r="F2781" s="3" t="s">
        <v>27</v>
      </c>
      <c r="G2781" s="3" t="s">
        <v>36</v>
      </c>
      <c r="H2781" s="3">
        <v>60313</v>
      </c>
      <c r="V2781" s="4"/>
      <c r="W2781" s="9"/>
      <c r="X2781" s="6"/>
    </row>
    <row r="2782" spans="1:24" ht="15.75" customHeight="1">
      <c r="A2782" s="3">
        <v>622677</v>
      </c>
      <c r="B2782" s="7">
        <v>41764.653738425928</v>
      </c>
      <c r="C2782" s="8">
        <v>41764.653738425928</v>
      </c>
      <c r="D2782" s="3" t="s">
        <v>29</v>
      </c>
      <c r="E2782" s="3" t="s">
        <v>15</v>
      </c>
      <c r="F2782" s="3" t="s">
        <v>35</v>
      </c>
      <c r="G2782" s="3" t="s">
        <v>28</v>
      </c>
      <c r="H2782" s="3">
        <v>60294</v>
      </c>
      <c r="V2782" s="4"/>
      <c r="W2782" s="9"/>
      <c r="X2782" s="6"/>
    </row>
    <row r="2783" spans="1:24" ht="15.75" customHeight="1">
      <c r="A2783" s="3">
        <v>873584</v>
      </c>
      <c r="B2783" s="7">
        <v>41789.311203703706</v>
      </c>
      <c r="C2783" s="8">
        <v>41789.311203703706</v>
      </c>
      <c r="D2783" s="3" t="s">
        <v>29</v>
      </c>
      <c r="E2783" s="3" t="s">
        <v>15</v>
      </c>
      <c r="F2783" s="3" t="s">
        <v>27</v>
      </c>
      <c r="G2783" s="3" t="s">
        <v>26</v>
      </c>
      <c r="H2783" s="3">
        <v>60292</v>
      </c>
      <c r="V2783" s="4"/>
      <c r="W2783" s="9"/>
      <c r="X2783" s="6"/>
    </row>
    <row r="2784" spans="1:24" ht="15.75" customHeight="1">
      <c r="A2784" s="3">
        <v>687757</v>
      </c>
      <c r="B2784" s="7">
        <v>41774.399039351854</v>
      </c>
      <c r="C2784" s="8">
        <v>41774.399039351854</v>
      </c>
      <c r="D2784" s="3" t="s">
        <v>9</v>
      </c>
      <c r="E2784" s="3" t="s">
        <v>10</v>
      </c>
      <c r="F2784" s="3" t="s">
        <v>27</v>
      </c>
      <c r="G2784" s="3" t="s">
        <v>26</v>
      </c>
      <c r="H2784" s="3">
        <v>60280</v>
      </c>
      <c r="V2784" s="4"/>
      <c r="W2784" s="9"/>
      <c r="X2784" s="6"/>
    </row>
    <row r="2785" spans="1:24" ht="15.75" customHeight="1">
      <c r="A2785" s="3">
        <v>626291</v>
      </c>
      <c r="B2785" s="7">
        <v>41830.471643518518</v>
      </c>
      <c r="C2785" s="8">
        <v>41830.471643518518</v>
      </c>
      <c r="D2785" s="3" t="s">
        <v>9</v>
      </c>
      <c r="E2785" s="3" t="s">
        <v>15</v>
      </c>
      <c r="F2785" s="3" t="s">
        <v>19</v>
      </c>
      <c r="G2785" s="3" t="s">
        <v>26</v>
      </c>
      <c r="H2785" s="3">
        <v>60274</v>
      </c>
      <c r="V2785" s="4"/>
      <c r="W2785" s="9"/>
      <c r="X2785" s="6"/>
    </row>
    <row r="2786" spans="1:24" ht="15.75" customHeight="1">
      <c r="A2786" s="3">
        <v>139046</v>
      </c>
      <c r="B2786" s="7">
        <v>41799.559432870374</v>
      </c>
      <c r="C2786" s="8">
        <v>41799.559432870374</v>
      </c>
      <c r="D2786" s="3" t="s">
        <v>29</v>
      </c>
      <c r="E2786" s="3" t="s">
        <v>15</v>
      </c>
      <c r="F2786" s="3" t="s">
        <v>34</v>
      </c>
      <c r="G2786" s="3" t="s">
        <v>28</v>
      </c>
      <c r="H2786" s="3">
        <v>60263</v>
      </c>
      <c r="V2786" s="4"/>
      <c r="W2786" s="9"/>
      <c r="X2786" s="6"/>
    </row>
    <row r="2787" spans="1:24" ht="15.75" customHeight="1">
      <c r="A2787" s="3">
        <v>280565</v>
      </c>
      <c r="B2787" s="7">
        <v>41801.443449074075</v>
      </c>
      <c r="C2787" s="8">
        <v>41801.443449074075</v>
      </c>
      <c r="D2787" s="3" t="s">
        <v>9</v>
      </c>
      <c r="E2787" s="3" t="s">
        <v>15</v>
      </c>
      <c r="F2787" s="3" t="s">
        <v>38</v>
      </c>
      <c r="G2787" s="3" t="s">
        <v>28</v>
      </c>
      <c r="H2787" s="3">
        <v>60262</v>
      </c>
      <c r="V2787" s="4"/>
      <c r="W2787" s="9"/>
      <c r="X2787" s="6"/>
    </row>
    <row r="2788" spans="1:24" ht="15.75" customHeight="1">
      <c r="A2788" s="3">
        <v>482029</v>
      </c>
      <c r="B2788" s="7">
        <v>41761.261284722219</v>
      </c>
      <c r="C2788" s="8">
        <v>41761.261284722219</v>
      </c>
      <c r="D2788" s="3" t="s">
        <v>9</v>
      </c>
      <c r="E2788" s="3" t="s">
        <v>10</v>
      </c>
      <c r="F2788" s="3" t="s">
        <v>27</v>
      </c>
      <c r="G2788" s="3" t="s">
        <v>28</v>
      </c>
      <c r="H2788" s="3">
        <v>60250</v>
      </c>
      <c r="V2788" s="4"/>
      <c r="W2788" s="9"/>
      <c r="X2788" s="6"/>
    </row>
    <row r="2789" spans="1:24" ht="15.75" customHeight="1">
      <c r="A2789" s="3">
        <v>533072</v>
      </c>
      <c r="B2789" s="7">
        <v>41878.431759259256</v>
      </c>
      <c r="C2789" s="8">
        <v>41878.431759259256</v>
      </c>
      <c r="D2789" s="3" t="s">
        <v>9</v>
      </c>
      <c r="E2789" s="3" t="s">
        <v>15</v>
      </c>
      <c r="F2789" s="3" t="s">
        <v>27</v>
      </c>
      <c r="G2789" s="3" t="s">
        <v>23</v>
      </c>
      <c r="H2789" s="3">
        <v>60231</v>
      </c>
      <c r="V2789" s="4"/>
      <c r="W2789" s="9"/>
      <c r="X2789" s="6"/>
    </row>
    <row r="2790" spans="1:24" ht="15.75" customHeight="1">
      <c r="A2790" s="3">
        <v>882084</v>
      </c>
      <c r="B2790" s="7">
        <v>41855.557685185187</v>
      </c>
      <c r="C2790" s="8">
        <v>41855.557685185187</v>
      </c>
      <c r="D2790" s="3" t="s">
        <v>29</v>
      </c>
      <c r="E2790" s="3" t="s">
        <v>15</v>
      </c>
      <c r="F2790" s="3" t="s">
        <v>27</v>
      </c>
      <c r="G2790" s="3" t="s">
        <v>28</v>
      </c>
      <c r="H2790" s="3">
        <v>60226</v>
      </c>
      <c r="V2790" s="4"/>
      <c r="W2790" s="9"/>
      <c r="X2790" s="6"/>
    </row>
    <row r="2791" spans="1:24" ht="15.75" customHeight="1">
      <c r="A2791" s="3">
        <v>143472</v>
      </c>
      <c r="B2791" s="7">
        <v>41879.313032407408</v>
      </c>
      <c r="C2791" s="8">
        <v>41879.313032407408</v>
      </c>
      <c r="D2791" s="3" t="s">
        <v>9</v>
      </c>
      <c r="E2791" s="3" t="s">
        <v>10</v>
      </c>
      <c r="F2791" s="3" t="s">
        <v>19</v>
      </c>
      <c r="G2791" s="3" t="s">
        <v>16</v>
      </c>
      <c r="H2791" s="3">
        <v>60211</v>
      </c>
      <c r="V2791" s="4"/>
      <c r="W2791" s="9"/>
      <c r="X2791" s="6"/>
    </row>
    <row r="2792" spans="1:24" ht="15.75" customHeight="1">
      <c r="A2792" s="3">
        <v>843913</v>
      </c>
      <c r="B2792" s="7">
        <v>41847.522766203707</v>
      </c>
      <c r="C2792" s="8">
        <v>41847.522766203707</v>
      </c>
      <c r="D2792" s="3" t="s">
        <v>29</v>
      </c>
      <c r="E2792" s="3" t="s">
        <v>15</v>
      </c>
      <c r="F2792" s="3" t="s">
        <v>34</v>
      </c>
      <c r="G2792" s="3" t="s">
        <v>16</v>
      </c>
      <c r="H2792" s="3">
        <v>60206</v>
      </c>
      <c r="V2792" s="4"/>
      <c r="W2792" s="9"/>
      <c r="X2792" s="6"/>
    </row>
    <row r="2793" spans="1:24" ht="15.75" customHeight="1">
      <c r="A2793" s="3">
        <v>870348</v>
      </c>
      <c r="B2793" s="7">
        <v>41829.912164351852</v>
      </c>
      <c r="C2793" s="8">
        <v>41829.912164351852</v>
      </c>
      <c r="D2793" s="3" t="s">
        <v>9</v>
      </c>
      <c r="E2793" s="3" t="s">
        <v>10</v>
      </c>
      <c r="F2793" s="3" t="s">
        <v>35</v>
      </c>
      <c r="G2793" s="3" t="s">
        <v>26</v>
      </c>
      <c r="H2793" s="3">
        <v>60185</v>
      </c>
      <c r="V2793" s="4"/>
      <c r="W2793" s="9"/>
      <c r="X2793" s="6"/>
    </row>
    <row r="2794" spans="1:24" ht="15.75" customHeight="1">
      <c r="A2794" s="3">
        <v>320349</v>
      </c>
      <c r="B2794" s="7">
        <v>41841.397870370369</v>
      </c>
      <c r="C2794" s="8">
        <v>41841.397870370369</v>
      </c>
      <c r="D2794" s="3" t="s">
        <v>29</v>
      </c>
      <c r="E2794" s="3" t="s">
        <v>10</v>
      </c>
      <c r="F2794" s="3" t="s">
        <v>27</v>
      </c>
      <c r="G2794" s="3" t="s">
        <v>26</v>
      </c>
      <c r="H2794" s="3">
        <v>60167</v>
      </c>
      <c r="V2794" s="4"/>
      <c r="W2794" s="9"/>
      <c r="X2794" s="6"/>
    </row>
    <row r="2795" spans="1:24" ht="15.75" customHeight="1">
      <c r="A2795" s="3">
        <v>88940</v>
      </c>
      <c r="B2795" s="7">
        <v>41827.458032407405</v>
      </c>
      <c r="C2795" s="8">
        <v>41827.458032407405</v>
      </c>
      <c r="D2795" s="3" t="s">
        <v>9</v>
      </c>
      <c r="E2795" s="3" t="s">
        <v>15</v>
      </c>
      <c r="F2795" s="3" t="s">
        <v>27</v>
      </c>
      <c r="G2795" s="3" t="s">
        <v>26</v>
      </c>
      <c r="H2795" s="3">
        <v>60165</v>
      </c>
      <c r="V2795" s="4"/>
      <c r="W2795" s="9"/>
      <c r="X2795" s="6"/>
    </row>
    <row r="2796" spans="1:24" ht="15.75" customHeight="1">
      <c r="A2796" s="3">
        <v>888494</v>
      </c>
      <c r="B2796" s="7">
        <v>41789.704340277778</v>
      </c>
      <c r="C2796" s="8">
        <v>41789.704340277778</v>
      </c>
      <c r="D2796" s="3" t="s">
        <v>9</v>
      </c>
      <c r="E2796" s="3" t="s">
        <v>10</v>
      </c>
      <c r="F2796" s="3" t="s">
        <v>34</v>
      </c>
      <c r="G2796" s="3" t="s">
        <v>28</v>
      </c>
      <c r="H2796" s="3">
        <v>60155</v>
      </c>
      <c r="V2796" s="4"/>
      <c r="W2796" s="9"/>
      <c r="X2796" s="6"/>
    </row>
    <row r="2797" spans="1:24" ht="15.75" customHeight="1">
      <c r="A2797" s="3">
        <v>840839</v>
      </c>
      <c r="B2797" s="7">
        <v>41864.322638888887</v>
      </c>
      <c r="C2797" s="8">
        <v>41864.322638888887</v>
      </c>
      <c r="D2797" s="3" t="s">
        <v>9</v>
      </c>
      <c r="E2797" s="3" t="s">
        <v>15</v>
      </c>
      <c r="F2797" s="3" t="s">
        <v>27</v>
      </c>
      <c r="G2797" s="3" t="s">
        <v>39</v>
      </c>
      <c r="H2797" s="3">
        <v>60136</v>
      </c>
      <c r="V2797" s="4"/>
      <c r="W2797" s="9"/>
      <c r="X2797" s="6"/>
    </row>
    <row r="2798" spans="1:24" ht="15.75" customHeight="1">
      <c r="A2798" s="3">
        <v>717149</v>
      </c>
      <c r="B2798" s="7">
        <v>41794.330659722225</v>
      </c>
      <c r="C2798" s="8">
        <v>41794.330659722225</v>
      </c>
      <c r="D2798" s="3" t="s">
        <v>29</v>
      </c>
      <c r="E2798" s="3" t="s">
        <v>15</v>
      </c>
      <c r="F2798" s="3" t="s">
        <v>27</v>
      </c>
      <c r="G2798" s="3" t="s">
        <v>20</v>
      </c>
      <c r="H2798" s="3">
        <v>60135</v>
      </c>
      <c r="V2798" s="4"/>
      <c r="W2798" s="9"/>
      <c r="X2798" s="6"/>
    </row>
    <row r="2799" spans="1:24" ht="15.75" customHeight="1">
      <c r="A2799" s="3">
        <v>877141</v>
      </c>
      <c r="B2799" s="7">
        <v>41824.295277777775</v>
      </c>
      <c r="C2799" s="8">
        <v>41824.295277777775</v>
      </c>
      <c r="D2799" s="3" t="s">
        <v>9</v>
      </c>
      <c r="E2799" s="3" t="s">
        <v>10</v>
      </c>
      <c r="F2799" s="3" t="s">
        <v>27</v>
      </c>
      <c r="G2799" s="3" t="s">
        <v>28</v>
      </c>
      <c r="H2799" s="3">
        <v>60131</v>
      </c>
      <c r="V2799" s="4"/>
      <c r="W2799" s="9"/>
      <c r="X2799" s="6"/>
    </row>
    <row r="2800" spans="1:24" ht="15.75" customHeight="1">
      <c r="A2800" s="3">
        <v>576798</v>
      </c>
      <c r="B2800" s="7">
        <v>41815.625428240739</v>
      </c>
      <c r="C2800" s="8">
        <v>41815.625428240739</v>
      </c>
      <c r="D2800" s="3" t="s">
        <v>9</v>
      </c>
      <c r="E2800" s="3" t="s">
        <v>15</v>
      </c>
      <c r="F2800" s="3" t="s">
        <v>34</v>
      </c>
      <c r="G2800" s="3" t="s">
        <v>16</v>
      </c>
      <c r="H2800" s="3">
        <v>60115</v>
      </c>
      <c r="V2800" s="4"/>
      <c r="W2800" s="9"/>
      <c r="X2800" s="6"/>
    </row>
    <row r="2801" spans="1:24" ht="15.75" customHeight="1">
      <c r="A2801" s="3">
        <v>384336</v>
      </c>
      <c r="B2801" s="7">
        <v>41863.502511574072</v>
      </c>
      <c r="C2801" s="8">
        <v>41863.502511574072</v>
      </c>
      <c r="D2801" s="3" t="s">
        <v>9</v>
      </c>
      <c r="E2801" s="3" t="s">
        <v>15</v>
      </c>
      <c r="F2801" s="3" t="s">
        <v>38</v>
      </c>
      <c r="G2801" s="3" t="s">
        <v>16</v>
      </c>
      <c r="H2801" s="3">
        <v>60096</v>
      </c>
      <c r="V2801" s="4"/>
      <c r="W2801" s="9"/>
      <c r="X2801" s="6"/>
    </row>
    <row r="2802" spans="1:24" ht="15.75" customHeight="1">
      <c r="A2802" s="3">
        <v>477958</v>
      </c>
      <c r="B2802" s="7">
        <v>41844.769456018519</v>
      </c>
      <c r="C2802" s="8">
        <v>41844.769456018519</v>
      </c>
      <c r="D2802" s="3" t="s">
        <v>29</v>
      </c>
      <c r="E2802" s="3" t="s">
        <v>15</v>
      </c>
      <c r="F2802" s="3" t="s">
        <v>34</v>
      </c>
      <c r="G2802" s="3" t="s">
        <v>36</v>
      </c>
      <c r="H2802" s="3">
        <v>60079</v>
      </c>
      <c r="V2802" s="4"/>
      <c r="W2802" s="9"/>
      <c r="X2802" s="6"/>
    </row>
    <row r="2803" spans="1:24" ht="15.75" customHeight="1">
      <c r="A2803" s="3">
        <v>378186</v>
      </c>
      <c r="B2803" s="7">
        <v>41864.378865740742</v>
      </c>
      <c r="C2803" s="8">
        <v>41864.378865740742</v>
      </c>
      <c r="D2803" s="3" t="s">
        <v>9</v>
      </c>
      <c r="E2803" s="3" t="s">
        <v>15</v>
      </c>
      <c r="F2803" s="3" t="s">
        <v>27</v>
      </c>
      <c r="G2803" s="3" t="s">
        <v>26</v>
      </c>
      <c r="H2803" s="3">
        <v>60076</v>
      </c>
      <c r="V2803" s="4"/>
      <c r="W2803" s="9"/>
      <c r="X2803" s="6"/>
    </row>
    <row r="2804" spans="1:24" ht="15.75" customHeight="1">
      <c r="A2804" s="3">
        <v>612997</v>
      </c>
      <c r="B2804" s="7">
        <v>41839.493437500001</v>
      </c>
      <c r="C2804" s="8">
        <v>41839.493437500001</v>
      </c>
      <c r="D2804" s="3" t="s">
        <v>29</v>
      </c>
      <c r="E2804" s="3" t="s">
        <v>15</v>
      </c>
      <c r="F2804" s="3" t="s">
        <v>19</v>
      </c>
      <c r="G2804" s="3" t="s">
        <v>26</v>
      </c>
      <c r="H2804" s="3">
        <v>60051</v>
      </c>
      <c r="V2804" s="4"/>
      <c r="W2804" s="9"/>
      <c r="X2804" s="6"/>
    </row>
    <row r="2805" spans="1:24" ht="15.75" customHeight="1">
      <c r="A2805" s="3">
        <v>611996</v>
      </c>
      <c r="B2805" s="7">
        <v>41852.735821759263</v>
      </c>
      <c r="C2805" s="8">
        <v>41852.735821759263</v>
      </c>
      <c r="D2805" s="3" t="s">
        <v>29</v>
      </c>
      <c r="E2805" s="3" t="s">
        <v>15</v>
      </c>
      <c r="F2805" s="3" t="s">
        <v>19</v>
      </c>
      <c r="G2805" s="3" t="s">
        <v>28</v>
      </c>
      <c r="H2805" s="3">
        <v>60038</v>
      </c>
      <c r="V2805" s="4"/>
      <c r="W2805" s="9"/>
      <c r="X2805" s="6"/>
    </row>
    <row r="2806" spans="1:24" ht="15.75" customHeight="1">
      <c r="A2806" s="3">
        <v>72748</v>
      </c>
      <c r="B2806" s="7">
        <v>41807.457106481481</v>
      </c>
      <c r="C2806" s="8">
        <v>41807.457106481481</v>
      </c>
      <c r="D2806" s="3" t="s">
        <v>9</v>
      </c>
      <c r="E2806" s="3" t="s">
        <v>15</v>
      </c>
      <c r="F2806" s="3" t="s">
        <v>27</v>
      </c>
      <c r="G2806" s="3" t="s">
        <v>20</v>
      </c>
      <c r="H2806" s="3">
        <v>60035</v>
      </c>
      <c r="V2806" s="4"/>
      <c r="W2806" s="9"/>
      <c r="X2806" s="6"/>
    </row>
    <row r="2807" spans="1:24" ht="15.75" customHeight="1">
      <c r="A2807" s="3">
        <v>164688</v>
      </c>
      <c r="B2807" s="7">
        <v>41782.674166666664</v>
      </c>
      <c r="C2807" s="8">
        <v>41782.674166666664</v>
      </c>
      <c r="D2807" s="3" t="s">
        <v>9</v>
      </c>
      <c r="E2807" s="3" t="s">
        <v>10</v>
      </c>
      <c r="F2807" s="3" t="s">
        <v>19</v>
      </c>
      <c r="G2807" s="3" t="s">
        <v>26</v>
      </c>
      <c r="H2807" s="3">
        <v>59976</v>
      </c>
      <c r="V2807" s="4"/>
      <c r="W2807" s="9"/>
      <c r="X2807" s="6"/>
    </row>
    <row r="2808" spans="1:24" ht="15.75" customHeight="1">
      <c r="A2808" s="3">
        <v>926184</v>
      </c>
      <c r="B2808" s="7">
        <v>41761.581770833334</v>
      </c>
      <c r="C2808" s="8">
        <v>41761.581770833334</v>
      </c>
      <c r="D2808" s="3" t="s">
        <v>9</v>
      </c>
      <c r="E2808" s="3" t="s">
        <v>15</v>
      </c>
      <c r="F2808" s="3" t="s">
        <v>27</v>
      </c>
      <c r="G2808" s="3" t="s">
        <v>26</v>
      </c>
      <c r="H2808" s="3">
        <v>59961</v>
      </c>
      <c r="V2808" s="4"/>
      <c r="W2808" s="9"/>
      <c r="X2808" s="6"/>
    </row>
    <row r="2809" spans="1:24" ht="15.75" customHeight="1">
      <c r="A2809" s="3">
        <v>391358</v>
      </c>
      <c r="B2809" s="7">
        <v>41801.491157407407</v>
      </c>
      <c r="C2809" s="8">
        <v>41801.491157407407</v>
      </c>
      <c r="D2809" s="3" t="s">
        <v>9</v>
      </c>
      <c r="E2809" s="3" t="s">
        <v>15</v>
      </c>
      <c r="F2809" s="3" t="s">
        <v>19</v>
      </c>
      <c r="G2809" s="3" t="s">
        <v>16</v>
      </c>
      <c r="H2809" s="3">
        <v>59948</v>
      </c>
      <c r="V2809" s="4"/>
      <c r="W2809" s="9"/>
      <c r="X2809" s="6"/>
    </row>
    <row r="2810" spans="1:24" ht="15.75" customHeight="1">
      <c r="A2810" s="3">
        <v>418227</v>
      </c>
      <c r="B2810" s="7">
        <v>41793.302002314813</v>
      </c>
      <c r="C2810" s="8">
        <v>41793.302002314813</v>
      </c>
      <c r="D2810" s="3" t="s">
        <v>9</v>
      </c>
      <c r="E2810" s="3" t="s">
        <v>10</v>
      </c>
      <c r="F2810" s="3" t="s">
        <v>34</v>
      </c>
      <c r="G2810" s="3" t="s">
        <v>26</v>
      </c>
      <c r="H2810" s="3">
        <v>59932</v>
      </c>
      <c r="V2810" s="4"/>
      <c r="W2810" s="9"/>
      <c r="X2810" s="6"/>
    </row>
    <row r="2811" spans="1:24" ht="15.75" customHeight="1">
      <c r="A2811" s="3">
        <v>78170</v>
      </c>
      <c r="B2811" s="7">
        <v>41848.292812500003</v>
      </c>
      <c r="C2811" s="8">
        <v>41848.292812500003</v>
      </c>
      <c r="D2811" s="3" t="s">
        <v>9</v>
      </c>
      <c r="E2811" s="3" t="s">
        <v>15</v>
      </c>
      <c r="F2811" s="3" t="s">
        <v>33</v>
      </c>
      <c r="G2811" s="3" t="s">
        <v>16</v>
      </c>
      <c r="H2811" s="3">
        <v>59930</v>
      </c>
      <c r="V2811" s="4"/>
      <c r="W2811" s="9"/>
      <c r="X2811" s="6"/>
    </row>
    <row r="2812" spans="1:24" ht="15.75" customHeight="1">
      <c r="A2812" s="3">
        <v>308808</v>
      </c>
      <c r="B2812" s="7">
        <v>41764.743564814817</v>
      </c>
      <c r="C2812" s="8">
        <v>41764.743564814817</v>
      </c>
      <c r="D2812" s="3" t="s">
        <v>9</v>
      </c>
      <c r="E2812" s="3" t="s">
        <v>15</v>
      </c>
      <c r="F2812" s="3" t="s">
        <v>27</v>
      </c>
      <c r="G2812" s="3" t="s">
        <v>26</v>
      </c>
      <c r="H2812" s="3">
        <v>59865</v>
      </c>
      <c r="V2812" s="4"/>
      <c r="W2812" s="9"/>
      <c r="X2812" s="6"/>
    </row>
    <row r="2813" spans="1:24" ht="15.75" customHeight="1">
      <c r="A2813" s="3">
        <v>859719</v>
      </c>
      <c r="B2813" s="7">
        <v>41794.399282407408</v>
      </c>
      <c r="C2813" s="8">
        <v>41794.399282407408</v>
      </c>
      <c r="D2813" s="3" t="s">
        <v>9</v>
      </c>
      <c r="E2813" s="3" t="s">
        <v>10</v>
      </c>
      <c r="F2813" s="3" t="s">
        <v>27</v>
      </c>
      <c r="G2813" s="3" t="s">
        <v>16</v>
      </c>
      <c r="H2813" s="3">
        <v>59854</v>
      </c>
      <c r="V2813" s="4"/>
      <c r="W2813" s="9"/>
      <c r="X2813" s="6"/>
    </row>
    <row r="2814" spans="1:24" ht="15.75" customHeight="1">
      <c r="A2814" s="3">
        <v>158853</v>
      </c>
      <c r="B2814" s="7">
        <v>41852.585219907407</v>
      </c>
      <c r="C2814" s="8">
        <v>41852.585219907407</v>
      </c>
      <c r="D2814" s="3" t="s">
        <v>9</v>
      </c>
      <c r="E2814" s="3" t="s">
        <v>15</v>
      </c>
      <c r="F2814" s="3" t="s">
        <v>19</v>
      </c>
      <c r="G2814" s="3" t="s">
        <v>16</v>
      </c>
      <c r="H2814" s="3">
        <v>59832</v>
      </c>
      <c r="V2814" s="4"/>
      <c r="W2814" s="9"/>
      <c r="X2814" s="6"/>
    </row>
    <row r="2815" spans="1:24" ht="15.75" customHeight="1">
      <c r="A2815" s="3">
        <v>647542</v>
      </c>
      <c r="B2815" s="7">
        <v>41787.492071759261</v>
      </c>
      <c r="C2815" s="8">
        <v>41787.492071759261</v>
      </c>
      <c r="D2815" s="3" t="s">
        <v>9</v>
      </c>
      <c r="E2815" s="3" t="s">
        <v>15</v>
      </c>
      <c r="F2815" s="3" t="s">
        <v>27</v>
      </c>
      <c r="G2815" s="3" t="s">
        <v>26</v>
      </c>
      <c r="H2815" s="3">
        <v>59826</v>
      </c>
      <c r="V2815" s="4"/>
      <c r="W2815" s="9"/>
      <c r="X2815" s="6"/>
    </row>
    <row r="2816" spans="1:24" ht="15.75" customHeight="1">
      <c r="A2816" s="3">
        <v>274207</v>
      </c>
      <c r="B2816" s="7">
        <v>41768.336168981485</v>
      </c>
      <c r="C2816" s="8">
        <v>41768.336168981485</v>
      </c>
      <c r="D2816" s="3" t="s">
        <v>9</v>
      </c>
      <c r="E2816" s="3" t="s">
        <v>10</v>
      </c>
      <c r="F2816" s="3" t="s">
        <v>19</v>
      </c>
      <c r="G2816" s="3" t="s">
        <v>28</v>
      </c>
      <c r="H2816" s="3">
        <v>59822</v>
      </c>
      <c r="V2816" s="4"/>
      <c r="W2816" s="9"/>
      <c r="X2816" s="6"/>
    </row>
    <row r="2817" spans="1:24" ht="15.75" customHeight="1">
      <c r="A2817" s="3">
        <v>432575</v>
      </c>
      <c r="B2817" s="7">
        <v>41773.472673611112</v>
      </c>
      <c r="C2817" s="8">
        <v>41773.472673611112</v>
      </c>
      <c r="D2817" s="3" t="s">
        <v>9</v>
      </c>
      <c r="E2817" s="3" t="s">
        <v>10</v>
      </c>
      <c r="F2817" s="3" t="s">
        <v>27</v>
      </c>
      <c r="G2817" s="3" t="s">
        <v>28</v>
      </c>
      <c r="H2817" s="3">
        <v>59797</v>
      </c>
      <c r="V2817" s="4"/>
      <c r="W2817" s="9"/>
      <c r="X2817" s="6"/>
    </row>
    <row r="2818" spans="1:24" ht="15.75" customHeight="1">
      <c r="A2818" s="3">
        <v>435785</v>
      </c>
      <c r="B2818" s="7">
        <v>41872.385636574072</v>
      </c>
      <c r="C2818" s="8">
        <v>41872.385636574072</v>
      </c>
      <c r="D2818" s="3" t="s">
        <v>29</v>
      </c>
      <c r="E2818" s="3" t="s">
        <v>15</v>
      </c>
      <c r="F2818" s="3" t="s">
        <v>27</v>
      </c>
      <c r="G2818" s="3" t="s">
        <v>28</v>
      </c>
      <c r="H2818" s="3">
        <v>59783</v>
      </c>
      <c r="V2818" s="4"/>
      <c r="W2818" s="9"/>
      <c r="X2818" s="6"/>
    </row>
    <row r="2819" spans="1:24" ht="15.75" customHeight="1">
      <c r="A2819" s="3">
        <v>705257</v>
      </c>
      <c r="B2819" s="7">
        <v>41839.722858796296</v>
      </c>
      <c r="C2819" s="8">
        <v>41839.722858796296</v>
      </c>
      <c r="D2819" s="3" t="s">
        <v>9</v>
      </c>
      <c r="E2819" s="3" t="s">
        <v>10</v>
      </c>
      <c r="F2819" s="3" t="s">
        <v>33</v>
      </c>
      <c r="G2819" s="3" t="s">
        <v>28</v>
      </c>
      <c r="H2819" s="3">
        <v>59775</v>
      </c>
      <c r="V2819" s="4"/>
      <c r="W2819" s="9"/>
      <c r="X2819" s="6"/>
    </row>
    <row r="2820" spans="1:24" ht="15.75" customHeight="1">
      <c r="A2820" s="3">
        <v>661288</v>
      </c>
      <c r="B2820" s="7">
        <v>41835.300023148149</v>
      </c>
      <c r="C2820" s="8">
        <v>41835.300023148149</v>
      </c>
      <c r="D2820" s="3" t="s">
        <v>29</v>
      </c>
      <c r="E2820" s="3" t="s">
        <v>15</v>
      </c>
      <c r="F2820" s="3" t="s">
        <v>34</v>
      </c>
      <c r="G2820" s="3" t="s">
        <v>16</v>
      </c>
      <c r="H2820" s="3">
        <v>59757</v>
      </c>
      <c r="V2820" s="4"/>
      <c r="W2820" s="9"/>
      <c r="X2820" s="6"/>
    </row>
    <row r="2821" spans="1:24" ht="15.75" customHeight="1">
      <c r="A2821" s="3">
        <v>960222</v>
      </c>
      <c r="B2821" s="7">
        <v>41881.65929398148</v>
      </c>
      <c r="C2821" s="8">
        <v>41881.65929398148</v>
      </c>
      <c r="D2821" s="3" t="s">
        <v>9</v>
      </c>
      <c r="E2821" s="3" t="s">
        <v>10</v>
      </c>
      <c r="F2821" s="3" t="s">
        <v>19</v>
      </c>
      <c r="G2821" s="3" t="s">
        <v>31</v>
      </c>
      <c r="H2821" s="3">
        <v>59752</v>
      </c>
      <c r="V2821" s="4"/>
      <c r="W2821" s="9"/>
      <c r="X2821" s="6"/>
    </row>
    <row r="2822" spans="1:24" ht="15.75" customHeight="1">
      <c r="A2822" s="3">
        <v>169443</v>
      </c>
      <c r="B2822" s="7">
        <v>41764.074444444443</v>
      </c>
      <c r="C2822" s="8">
        <v>41764.074444444443</v>
      </c>
      <c r="D2822" s="3" t="s">
        <v>9</v>
      </c>
      <c r="E2822" s="3" t="s">
        <v>10</v>
      </c>
      <c r="F2822" s="3" t="s">
        <v>38</v>
      </c>
      <c r="G2822" s="3" t="s">
        <v>28</v>
      </c>
      <c r="H2822" s="3">
        <v>59744</v>
      </c>
      <c r="V2822" s="4"/>
      <c r="W2822" s="9"/>
      <c r="X2822" s="6"/>
    </row>
    <row r="2823" spans="1:24" ht="15.75" customHeight="1">
      <c r="A2823" s="3">
        <v>549934</v>
      </c>
      <c r="B2823" s="7">
        <v>41778.554479166669</v>
      </c>
      <c r="C2823" s="8">
        <v>41778.554479166669</v>
      </c>
      <c r="D2823" s="3" t="s">
        <v>29</v>
      </c>
      <c r="E2823" s="3" t="s">
        <v>15</v>
      </c>
      <c r="F2823" s="3" t="s">
        <v>30</v>
      </c>
      <c r="G2823" s="3" t="s">
        <v>32</v>
      </c>
      <c r="H2823" s="3">
        <v>59735</v>
      </c>
      <c r="V2823" s="4"/>
      <c r="W2823" s="9"/>
      <c r="X2823" s="6"/>
    </row>
    <row r="2824" spans="1:24" ht="15.75" customHeight="1">
      <c r="A2824" s="3">
        <v>629604</v>
      </c>
      <c r="B2824" s="7">
        <v>41843.671030092592</v>
      </c>
      <c r="C2824" s="8">
        <v>41843.671030092592</v>
      </c>
      <c r="D2824" s="3" t="s">
        <v>9</v>
      </c>
      <c r="E2824" s="3" t="s">
        <v>15</v>
      </c>
      <c r="F2824" s="3" t="s">
        <v>27</v>
      </c>
      <c r="G2824" s="3" t="s">
        <v>16</v>
      </c>
      <c r="H2824" s="3">
        <v>59726</v>
      </c>
      <c r="V2824" s="4"/>
      <c r="W2824" s="9"/>
      <c r="X2824" s="6"/>
    </row>
    <row r="2825" spans="1:24" ht="15.75" customHeight="1">
      <c r="A2825" s="3">
        <v>474738</v>
      </c>
      <c r="B2825" s="7">
        <v>41821.68986111111</v>
      </c>
      <c r="C2825" s="8">
        <v>41821.68986111111</v>
      </c>
      <c r="D2825" s="3" t="s">
        <v>9</v>
      </c>
      <c r="E2825" s="3" t="s">
        <v>15</v>
      </c>
      <c r="F2825" s="3" t="s">
        <v>34</v>
      </c>
      <c r="G2825" s="3" t="s">
        <v>36</v>
      </c>
      <c r="H2825" s="3">
        <v>59726</v>
      </c>
      <c r="V2825" s="4"/>
      <c r="W2825" s="9"/>
      <c r="X2825" s="6"/>
    </row>
    <row r="2826" spans="1:24" ht="15.75" customHeight="1">
      <c r="A2826" s="3">
        <v>828175</v>
      </c>
      <c r="B2826" s="7">
        <v>41879.608171296299</v>
      </c>
      <c r="C2826" s="8">
        <v>41879.608171296299</v>
      </c>
      <c r="D2826" s="3" t="s">
        <v>9</v>
      </c>
      <c r="E2826" s="3" t="s">
        <v>10</v>
      </c>
      <c r="F2826" s="3" t="s">
        <v>35</v>
      </c>
      <c r="G2826" s="3" t="s">
        <v>26</v>
      </c>
      <c r="H2826" s="3">
        <v>59724</v>
      </c>
      <c r="V2826" s="4"/>
      <c r="W2826" s="9"/>
      <c r="X2826" s="6"/>
    </row>
    <row r="2827" spans="1:24" ht="15.75" customHeight="1">
      <c r="A2827" s="3">
        <v>390532</v>
      </c>
      <c r="B2827" s="7">
        <v>41816.62295138889</v>
      </c>
      <c r="C2827" s="8">
        <v>41816.62295138889</v>
      </c>
      <c r="D2827" s="3" t="s">
        <v>9</v>
      </c>
      <c r="E2827" s="3" t="s">
        <v>15</v>
      </c>
      <c r="F2827" s="3" t="s">
        <v>27</v>
      </c>
      <c r="G2827" s="3" t="s">
        <v>31</v>
      </c>
      <c r="H2827" s="3">
        <v>59708</v>
      </c>
      <c r="V2827" s="4"/>
      <c r="W2827" s="9"/>
      <c r="X2827" s="6"/>
    </row>
    <row r="2828" spans="1:24" ht="15.75" customHeight="1">
      <c r="A2828" s="3">
        <v>638672</v>
      </c>
      <c r="B2828" s="7">
        <v>41878.348738425928</v>
      </c>
      <c r="C2828" s="8">
        <v>41878.348738425928</v>
      </c>
      <c r="D2828" s="3" t="s">
        <v>9</v>
      </c>
      <c r="E2828" s="3" t="s">
        <v>15</v>
      </c>
      <c r="F2828" s="3" t="s">
        <v>30</v>
      </c>
      <c r="G2828" s="3" t="s">
        <v>26</v>
      </c>
      <c r="H2828" s="3">
        <v>59695</v>
      </c>
      <c r="V2828" s="4"/>
      <c r="W2828" s="9"/>
      <c r="X2828" s="6"/>
    </row>
    <row r="2829" spans="1:24" ht="15.75" customHeight="1">
      <c r="A2829" s="3">
        <v>986261</v>
      </c>
      <c r="B2829" s="7">
        <v>41795.707662037035</v>
      </c>
      <c r="C2829" s="8">
        <v>41795.707662037035</v>
      </c>
      <c r="D2829" s="3" t="s">
        <v>9</v>
      </c>
      <c r="E2829" s="3" t="s">
        <v>10</v>
      </c>
      <c r="F2829" s="3" t="s">
        <v>35</v>
      </c>
      <c r="G2829" s="3" t="s">
        <v>20</v>
      </c>
      <c r="H2829" s="3">
        <v>59673</v>
      </c>
      <c r="V2829" s="4"/>
      <c r="W2829" s="9"/>
      <c r="X2829" s="6"/>
    </row>
    <row r="2830" spans="1:24" ht="15.75" customHeight="1">
      <c r="A2830" s="3">
        <v>497423</v>
      </c>
      <c r="B2830" s="7">
        <v>41774.570439814815</v>
      </c>
      <c r="C2830" s="8">
        <v>41774.570439814815</v>
      </c>
      <c r="D2830" s="3" t="s">
        <v>9</v>
      </c>
      <c r="E2830" s="3" t="s">
        <v>10</v>
      </c>
      <c r="F2830" s="3" t="s">
        <v>19</v>
      </c>
      <c r="G2830" s="3" t="s">
        <v>28</v>
      </c>
      <c r="H2830" s="3">
        <v>59654</v>
      </c>
      <c r="V2830" s="4"/>
      <c r="W2830" s="9"/>
      <c r="X2830" s="6"/>
    </row>
    <row r="2831" spans="1:24" ht="15.75" customHeight="1">
      <c r="A2831" s="3">
        <v>928902</v>
      </c>
      <c r="B2831" s="7">
        <v>41766.685185185182</v>
      </c>
      <c r="C2831" s="8">
        <v>41766.685185185182</v>
      </c>
      <c r="D2831" s="3" t="s">
        <v>29</v>
      </c>
      <c r="E2831" s="3" t="s">
        <v>10</v>
      </c>
      <c r="F2831" s="3" t="s">
        <v>35</v>
      </c>
      <c r="G2831" s="3" t="s">
        <v>20</v>
      </c>
      <c r="H2831" s="3">
        <v>59644</v>
      </c>
      <c r="V2831" s="4"/>
      <c r="W2831" s="9"/>
      <c r="X2831" s="6"/>
    </row>
    <row r="2832" spans="1:24" ht="15.75" customHeight="1">
      <c r="A2832" s="3">
        <v>509501</v>
      </c>
      <c r="B2832" s="7">
        <v>41793.464571759258</v>
      </c>
      <c r="C2832" s="8">
        <v>41793.464571759258</v>
      </c>
      <c r="D2832" s="3" t="s">
        <v>9</v>
      </c>
      <c r="E2832" s="3" t="s">
        <v>37</v>
      </c>
      <c r="F2832" s="3" t="s">
        <v>11</v>
      </c>
      <c r="G2832" s="3" t="s">
        <v>28</v>
      </c>
      <c r="H2832" s="3">
        <v>59639</v>
      </c>
      <c r="V2832" s="4"/>
      <c r="W2832" s="9"/>
      <c r="X2832" s="6"/>
    </row>
    <row r="2833" spans="1:24" ht="15.75" customHeight="1">
      <c r="A2833" s="3">
        <v>265784</v>
      </c>
      <c r="B2833" s="7">
        <v>41787.501956018517</v>
      </c>
      <c r="C2833" s="8">
        <v>41787.501956018517</v>
      </c>
      <c r="D2833" s="3" t="s">
        <v>29</v>
      </c>
      <c r="E2833" s="3" t="s">
        <v>10</v>
      </c>
      <c r="F2833" s="3" t="s">
        <v>35</v>
      </c>
      <c r="G2833" s="3" t="s">
        <v>39</v>
      </c>
      <c r="H2833" s="3">
        <v>59628</v>
      </c>
      <c r="V2833" s="4"/>
      <c r="W2833" s="9"/>
      <c r="X2833" s="6"/>
    </row>
    <row r="2834" spans="1:24" ht="15.75" customHeight="1">
      <c r="A2834" s="3">
        <v>912261</v>
      </c>
      <c r="B2834" s="7">
        <v>41774.575462962966</v>
      </c>
      <c r="C2834" s="8">
        <v>41774.575462962966</v>
      </c>
      <c r="D2834" s="3" t="s">
        <v>29</v>
      </c>
      <c r="E2834" s="3" t="s">
        <v>15</v>
      </c>
      <c r="F2834" s="3" t="s">
        <v>34</v>
      </c>
      <c r="G2834" s="3" t="s">
        <v>39</v>
      </c>
      <c r="H2834" s="3">
        <v>59625</v>
      </c>
      <c r="V2834" s="4"/>
      <c r="W2834" s="9"/>
      <c r="X2834" s="6"/>
    </row>
    <row r="2835" spans="1:24" ht="15.75" customHeight="1">
      <c r="A2835" s="3">
        <v>924897</v>
      </c>
      <c r="B2835" s="7">
        <v>41801.577835648146</v>
      </c>
      <c r="C2835" s="8">
        <v>41801.577835648146</v>
      </c>
      <c r="D2835" s="3" t="s">
        <v>9</v>
      </c>
      <c r="E2835" s="3" t="s">
        <v>15</v>
      </c>
      <c r="F2835" s="3" t="s">
        <v>19</v>
      </c>
      <c r="G2835" s="3" t="s">
        <v>26</v>
      </c>
      <c r="H2835" s="3">
        <v>59616</v>
      </c>
      <c r="V2835" s="4"/>
      <c r="W2835" s="9"/>
      <c r="X2835" s="6"/>
    </row>
    <row r="2836" spans="1:24" ht="15.75" customHeight="1">
      <c r="A2836" s="3">
        <v>827357</v>
      </c>
      <c r="B2836" s="7">
        <v>41857.400381944448</v>
      </c>
      <c r="C2836" s="8">
        <v>41857.400381944448</v>
      </c>
      <c r="D2836" s="3" t="s">
        <v>9</v>
      </c>
      <c r="E2836" s="3" t="s">
        <v>15</v>
      </c>
      <c r="F2836" s="3" t="s">
        <v>19</v>
      </c>
      <c r="G2836" s="3" t="s">
        <v>26</v>
      </c>
      <c r="H2836" s="3">
        <v>59576</v>
      </c>
      <c r="V2836" s="4"/>
      <c r="W2836" s="9"/>
      <c r="X2836" s="6"/>
    </row>
    <row r="2837" spans="1:24" ht="15.75" customHeight="1">
      <c r="A2837" s="3">
        <v>502872</v>
      </c>
      <c r="B2837" s="7">
        <v>41857.563969907409</v>
      </c>
      <c r="C2837" s="8">
        <v>41857.563969907409</v>
      </c>
      <c r="D2837" s="3" t="s">
        <v>29</v>
      </c>
      <c r="E2837" s="3" t="s">
        <v>10</v>
      </c>
      <c r="F2837" s="3" t="s">
        <v>19</v>
      </c>
      <c r="G2837" s="3" t="s">
        <v>28</v>
      </c>
      <c r="H2837" s="3">
        <v>59539</v>
      </c>
      <c r="V2837" s="4"/>
      <c r="W2837" s="9"/>
      <c r="X2837" s="6"/>
    </row>
    <row r="2838" spans="1:24" ht="15.75" customHeight="1">
      <c r="A2838" s="3">
        <v>108388</v>
      </c>
      <c r="B2838" s="7">
        <v>41837.378020833334</v>
      </c>
      <c r="C2838" s="8">
        <v>41837.378020833334</v>
      </c>
      <c r="D2838" s="3" t="s">
        <v>29</v>
      </c>
      <c r="E2838" s="3" t="s">
        <v>10</v>
      </c>
      <c r="F2838" s="3" t="s">
        <v>19</v>
      </c>
      <c r="G2838" s="3" t="s">
        <v>28</v>
      </c>
      <c r="H2838" s="3">
        <v>59536</v>
      </c>
      <c r="V2838" s="4"/>
      <c r="W2838" s="9"/>
      <c r="X2838" s="6"/>
    </row>
    <row r="2839" spans="1:24" ht="15.75" customHeight="1">
      <c r="A2839" s="3">
        <v>303831</v>
      </c>
      <c r="B2839" s="7">
        <v>41800.759814814817</v>
      </c>
      <c r="C2839" s="8">
        <v>41800.759814814817</v>
      </c>
      <c r="D2839" s="3" t="s">
        <v>9</v>
      </c>
      <c r="E2839" s="3" t="s">
        <v>10</v>
      </c>
      <c r="F2839" s="3" t="s">
        <v>27</v>
      </c>
      <c r="G2839" s="3" t="s">
        <v>26</v>
      </c>
      <c r="H2839" s="3">
        <v>59506</v>
      </c>
      <c r="V2839" s="4"/>
      <c r="W2839" s="9"/>
      <c r="X2839" s="6"/>
    </row>
    <row r="2840" spans="1:24" ht="15.75" customHeight="1">
      <c r="A2840" s="3">
        <v>131236</v>
      </c>
      <c r="B2840" s="7">
        <v>41786.398206018515</v>
      </c>
      <c r="C2840" s="8">
        <v>41786.398206018515</v>
      </c>
      <c r="D2840" s="3" t="s">
        <v>9</v>
      </c>
      <c r="E2840" s="3" t="s">
        <v>15</v>
      </c>
      <c r="F2840" s="3" t="s">
        <v>19</v>
      </c>
      <c r="G2840" s="3" t="s">
        <v>36</v>
      </c>
      <c r="H2840" s="3">
        <v>59503</v>
      </c>
      <c r="V2840" s="4"/>
      <c r="W2840" s="9"/>
      <c r="X2840" s="6"/>
    </row>
    <row r="2841" spans="1:24" ht="15.75" customHeight="1">
      <c r="A2841" s="3">
        <v>891509</v>
      </c>
      <c r="B2841" s="7">
        <v>41801.746041666665</v>
      </c>
      <c r="C2841" s="8">
        <v>41801.746041666665</v>
      </c>
      <c r="D2841" s="3" t="s">
        <v>9</v>
      </c>
      <c r="E2841" s="3" t="s">
        <v>15</v>
      </c>
      <c r="F2841" s="3" t="s">
        <v>27</v>
      </c>
      <c r="G2841" s="3" t="s">
        <v>32</v>
      </c>
      <c r="H2841" s="3">
        <v>59501</v>
      </c>
      <c r="V2841" s="4"/>
      <c r="W2841" s="9"/>
      <c r="X2841" s="6"/>
    </row>
    <row r="2842" spans="1:24" ht="15.75" customHeight="1">
      <c r="A2842" s="3">
        <v>184939</v>
      </c>
      <c r="B2842" s="7">
        <v>41857.396724537037</v>
      </c>
      <c r="C2842" s="8">
        <v>41857.396724537037</v>
      </c>
      <c r="D2842" s="3" t="s">
        <v>9</v>
      </c>
      <c r="E2842" s="3" t="s">
        <v>15</v>
      </c>
      <c r="F2842" s="3" t="s">
        <v>34</v>
      </c>
      <c r="G2842" s="3" t="s">
        <v>26</v>
      </c>
      <c r="H2842" s="3">
        <v>59497</v>
      </c>
      <c r="V2842" s="4"/>
      <c r="W2842" s="9"/>
      <c r="X2842" s="6"/>
    </row>
    <row r="2843" spans="1:24" ht="15.75" customHeight="1">
      <c r="A2843" s="3">
        <v>842011</v>
      </c>
      <c r="B2843" s="7">
        <v>41851.733935185184</v>
      </c>
      <c r="C2843" s="8">
        <v>41851.733935185184</v>
      </c>
      <c r="D2843" s="3" t="s">
        <v>29</v>
      </c>
      <c r="E2843" s="3" t="s">
        <v>10</v>
      </c>
      <c r="F2843" s="3" t="s">
        <v>19</v>
      </c>
      <c r="G2843" s="3" t="s">
        <v>28</v>
      </c>
      <c r="H2843" s="3">
        <v>59487</v>
      </c>
      <c r="V2843" s="4"/>
      <c r="W2843" s="9"/>
      <c r="X2843" s="6"/>
    </row>
    <row r="2844" spans="1:24" ht="15.75" customHeight="1">
      <c r="A2844" s="3">
        <v>539267</v>
      </c>
      <c r="B2844" s="7">
        <v>41801.624328703707</v>
      </c>
      <c r="C2844" s="8">
        <v>41801.624328703707</v>
      </c>
      <c r="D2844" s="3" t="s">
        <v>9</v>
      </c>
      <c r="E2844" s="3" t="s">
        <v>15</v>
      </c>
      <c r="F2844" s="3" t="s">
        <v>38</v>
      </c>
      <c r="G2844" s="3" t="s">
        <v>28</v>
      </c>
      <c r="H2844" s="3">
        <v>59472</v>
      </c>
      <c r="V2844" s="4"/>
      <c r="W2844" s="9"/>
      <c r="X2844" s="6"/>
    </row>
    <row r="2845" spans="1:24" ht="15.75" customHeight="1">
      <c r="A2845" s="3">
        <v>334207</v>
      </c>
      <c r="B2845" s="7">
        <v>41824.569178240738</v>
      </c>
      <c r="C2845" s="8">
        <v>41824.569178240738</v>
      </c>
      <c r="D2845" s="3" t="s">
        <v>9</v>
      </c>
      <c r="E2845" s="3" t="s">
        <v>15</v>
      </c>
      <c r="F2845" s="3" t="s">
        <v>27</v>
      </c>
      <c r="G2845" s="3" t="s">
        <v>26</v>
      </c>
      <c r="H2845" s="3">
        <v>59450</v>
      </c>
      <c r="V2845" s="4"/>
      <c r="W2845" s="9"/>
      <c r="X2845" s="6"/>
    </row>
    <row r="2846" spans="1:24" ht="15.75" customHeight="1">
      <c r="A2846" s="3">
        <v>350319</v>
      </c>
      <c r="B2846" s="7">
        <v>41771.453831018516</v>
      </c>
      <c r="C2846" s="8">
        <v>41771.453831018516</v>
      </c>
      <c r="D2846" s="3" t="s">
        <v>29</v>
      </c>
      <c r="E2846" s="3" t="s">
        <v>15</v>
      </c>
      <c r="F2846" s="3" t="s">
        <v>27</v>
      </c>
      <c r="G2846" s="3" t="s">
        <v>36</v>
      </c>
      <c r="H2846" s="3">
        <v>59448</v>
      </c>
      <c r="V2846" s="4"/>
      <c r="W2846" s="9"/>
      <c r="X2846" s="6"/>
    </row>
    <row r="2847" spans="1:24" ht="15.75" customHeight="1">
      <c r="A2847" s="3">
        <v>138200</v>
      </c>
      <c r="B2847" s="7">
        <v>41821.685937499999</v>
      </c>
      <c r="C2847" s="8">
        <v>41821.685937499999</v>
      </c>
      <c r="D2847" s="3" t="s">
        <v>29</v>
      </c>
      <c r="E2847" s="3" t="s">
        <v>15</v>
      </c>
      <c r="F2847" s="3" t="s">
        <v>34</v>
      </c>
      <c r="G2847" s="3" t="s">
        <v>36</v>
      </c>
      <c r="H2847" s="3">
        <v>59446</v>
      </c>
      <c r="V2847" s="4"/>
      <c r="W2847" s="9"/>
      <c r="X2847" s="6"/>
    </row>
    <row r="2848" spans="1:24" ht="15.75" customHeight="1">
      <c r="A2848" s="3">
        <v>908363</v>
      </c>
      <c r="B2848" s="7">
        <v>41768.748344907406</v>
      </c>
      <c r="C2848" s="8">
        <v>41768.748344907406</v>
      </c>
      <c r="D2848" s="3" t="s">
        <v>9</v>
      </c>
      <c r="E2848" s="3" t="s">
        <v>15</v>
      </c>
      <c r="F2848" s="3" t="s">
        <v>27</v>
      </c>
      <c r="G2848" s="3" t="s">
        <v>28</v>
      </c>
      <c r="H2848" s="3">
        <v>59445</v>
      </c>
      <c r="V2848" s="4"/>
      <c r="W2848" s="9"/>
      <c r="X2848" s="6"/>
    </row>
    <row r="2849" spans="1:24" ht="15.75" customHeight="1">
      <c r="A2849" s="3">
        <v>800426</v>
      </c>
      <c r="B2849" s="7">
        <v>41786.364189814813</v>
      </c>
      <c r="C2849" s="8">
        <v>41786.364189814813</v>
      </c>
      <c r="D2849" s="3" t="s">
        <v>9</v>
      </c>
      <c r="E2849" s="3" t="s">
        <v>15</v>
      </c>
      <c r="F2849" s="3" t="s">
        <v>27</v>
      </c>
      <c r="G2849" s="3" t="s">
        <v>39</v>
      </c>
      <c r="H2849" s="3">
        <v>59438</v>
      </c>
      <c r="V2849" s="4"/>
      <c r="W2849" s="9"/>
      <c r="X2849" s="6"/>
    </row>
    <row r="2850" spans="1:24" ht="15.75" customHeight="1">
      <c r="A2850" s="3">
        <v>162279</v>
      </c>
      <c r="B2850" s="7">
        <v>41858.399108796293</v>
      </c>
      <c r="C2850" s="8">
        <v>41858.399108796293</v>
      </c>
      <c r="D2850" s="3" t="s">
        <v>9</v>
      </c>
      <c r="E2850" s="3" t="s">
        <v>15</v>
      </c>
      <c r="F2850" s="3" t="s">
        <v>19</v>
      </c>
      <c r="G2850" s="3" t="s">
        <v>26</v>
      </c>
      <c r="H2850" s="3">
        <v>59437</v>
      </c>
      <c r="V2850" s="4"/>
      <c r="W2850" s="9"/>
      <c r="X2850" s="6"/>
    </row>
    <row r="2851" spans="1:24" ht="15.75" customHeight="1">
      <c r="A2851" s="3">
        <v>708635</v>
      </c>
      <c r="B2851" s="7">
        <v>41801.62605324074</v>
      </c>
      <c r="C2851" s="8">
        <v>41801.62605324074</v>
      </c>
      <c r="D2851" s="3" t="s">
        <v>29</v>
      </c>
      <c r="E2851" s="3" t="s">
        <v>10</v>
      </c>
      <c r="F2851" s="3" t="s">
        <v>38</v>
      </c>
      <c r="G2851" s="3" t="s">
        <v>28</v>
      </c>
      <c r="H2851" s="3">
        <v>59436</v>
      </c>
      <c r="V2851" s="4"/>
      <c r="W2851" s="9"/>
      <c r="X2851" s="6"/>
    </row>
    <row r="2852" spans="1:24" ht="15.75" customHeight="1">
      <c r="A2852" s="3">
        <v>948299</v>
      </c>
      <c r="B2852" s="7">
        <v>41794.395069444443</v>
      </c>
      <c r="C2852" s="8">
        <v>41794.395069444443</v>
      </c>
      <c r="D2852" s="3" t="s">
        <v>9</v>
      </c>
      <c r="E2852" s="3" t="s">
        <v>10</v>
      </c>
      <c r="F2852" s="3" t="s">
        <v>35</v>
      </c>
      <c r="G2852" s="3" t="s">
        <v>26</v>
      </c>
      <c r="H2852" s="3">
        <v>59424</v>
      </c>
      <c r="V2852" s="4"/>
      <c r="W2852" s="9"/>
      <c r="X2852" s="6"/>
    </row>
    <row r="2853" spans="1:24" ht="15.75" customHeight="1">
      <c r="A2853" s="3">
        <v>281083</v>
      </c>
      <c r="B2853" s="7">
        <v>41869.322905092595</v>
      </c>
      <c r="C2853" s="8">
        <v>41869.322905092595</v>
      </c>
      <c r="D2853" s="3" t="s">
        <v>9</v>
      </c>
      <c r="E2853" s="3" t="s">
        <v>37</v>
      </c>
      <c r="F2853" s="3" t="s">
        <v>27</v>
      </c>
      <c r="G2853" s="3" t="s">
        <v>28</v>
      </c>
      <c r="H2853" s="3">
        <v>59395</v>
      </c>
      <c r="V2853" s="4"/>
      <c r="W2853" s="9"/>
      <c r="X2853" s="6"/>
    </row>
    <row r="2854" spans="1:24" ht="15.75" customHeight="1">
      <c r="A2854" s="3">
        <v>167150</v>
      </c>
      <c r="B2854" s="7">
        <v>41822.504525462966</v>
      </c>
      <c r="C2854" s="8">
        <v>41822.504525462966</v>
      </c>
      <c r="D2854" s="3" t="s">
        <v>9</v>
      </c>
      <c r="E2854" s="3" t="s">
        <v>10</v>
      </c>
      <c r="F2854" s="3" t="s">
        <v>38</v>
      </c>
      <c r="G2854" s="3" t="s">
        <v>28</v>
      </c>
      <c r="H2854" s="3">
        <v>59376</v>
      </c>
      <c r="V2854" s="4"/>
      <c r="W2854" s="9"/>
      <c r="X2854" s="6"/>
    </row>
    <row r="2855" spans="1:24" ht="15.75" customHeight="1">
      <c r="A2855" s="3">
        <v>47755</v>
      </c>
      <c r="B2855" s="7">
        <v>41821.733518518522</v>
      </c>
      <c r="C2855" s="8">
        <v>41821.733518518522</v>
      </c>
      <c r="D2855" s="3" t="s">
        <v>9</v>
      </c>
      <c r="E2855" s="3" t="s">
        <v>10</v>
      </c>
      <c r="F2855" s="3" t="s">
        <v>27</v>
      </c>
      <c r="G2855" s="3" t="s">
        <v>39</v>
      </c>
      <c r="H2855" s="3">
        <v>59354</v>
      </c>
      <c r="V2855" s="4"/>
      <c r="W2855" s="9"/>
      <c r="X2855" s="6"/>
    </row>
    <row r="2856" spans="1:24" ht="15.75" customHeight="1">
      <c r="A2856" s="3">
        <v>733340</v>
      </c>
      <c r="B2856" s="7">
        <v>41856.37972222222</v>
      </c>
      <c r="C2856" s="8">
        <v>41856.37972222222</v>
      </c>
      <c r="D2856" s="3" t="s">
        <v>9</v>
      </c>
      <c r="E2856" s="3" t="s">
        <v>15</v>
      </c>
      <c r="F2856" s="3" t="s">
        <v>34</v>
      </c>
      <c r="G2856" s="3" t="s">
        <v>26</v>
      </c>
      <c r="H2856" s="3">
        <v>59339</v>
      </c>
      <c r="V2856" s="4"/>
      <c r="W2856" s="9"/>
      <c r="X2856" s="6"/>
    </row>
    <row r="2857" spans="1:24" ht="15.75" customHeight="1">
      <c r="A2857" s="3">
        <v>522630</v>
      </c>
      <c r="B2857" s="7">
        <v>41858.464421296296</v>
      </c>
      <c r="C2857" s="8">
        <v>41858.464421296296</v>
      </c>
      <c r="D2857" s="3" t="s">
        <v>29</v>
      </c>
      <c r="E2857" s="3" t="s">
        <v>15</v>
      </c>
      <c r="F2857" s="3" t="s">
        <v>34</v>
      </c>
      <c r="G2857" s="3" t="s">
        <v>26</v>
      </c>
      <c r="H2857" s="3">
        <v>59321</v>
      </c>
      <c r="V2857" s="4"/>
      <c r="W2857" s="9"/>
      <c r="X2857" s="6"/>
    </row>
    <row r="2858" spans="1:24" ht="15.75" customHeight="1">
      <c r="A2858" s="3">
        <v>873039</v>
      </c>
      <c r="B2858" s="7">
        <v>41856.675833333335</v>
      </c>
      <c r="C2858" s="8">
        <v>41856.675833333335</v>
      </c>
      <c r="D2858" s="3" t="s">
        <v>9</v>
      </c>
      <c r="E2858" s="3" t="s">
        <v>15</v>
      </c>
      <c r="F2858" s="3" t="s">
        <v>27</v>
      </c>
      <c r="G2858" s="3" t="s">
        <v>16</v>
      </c>
      <c r="H2858" s="3">
        <v>59317</v>
      </c>
      <c r="V2858" s="4"/>
      <c r="W2858" s="9"/>
      <c r="X2858" s="6"/>
    </row>
    <row r="2859" spans="1:24" ht="15.75" customHeight="1">
      <c r="A2859" s="3">
        <v>502782</v>
      </c>
      <c r="B2859" s="7">
        <v>41876.568888888891</v>
      </c>
      <c r="C2859" s="8">
        <v>41876.568888888891</v>
      </c>
      <c r="D2859" s="3" t="s">
        <v>9</v>
      </c>
      <c r="E2859" s="3" t="s">
        <v>15</v>
      </c>
      <c r="F2859" s="3" t="s">
        <v>34</v>
      </c>
      <c r="G2859" s="3" t="s">
        <v>39</v>
      </c>
      <c r="H2859" s="3">
        <v>59304</v>
      </c>
      <c r="V2859" s="4"/>
      <c r="W2859" s="9"/>
      <c r="X2859" s="6"/>
    </row>
    <row r="2860" spans="1:24" ht="15.75" customHeight="1">
      <c r="A2860" s="3">
        <v>740238</v>
      </c>
      <c r="B2860" s="7">
        <v>41857.895798611113</v>
      </c>
      <c r="C2860" s="8">
        <v>41857.895798611113</v>
      </c>
      <c r="D2860" s="3" t="s">
        <v>9</v>
      </c>
      <c r="E2860" s="3" t="s">
        <v>15</v>
      </c>
      <c r="F2860" s="3" t="s">
        <v>27</v>
      </c>
      <c r="G2860" s="3" t="s">
        <v>20</v>
      </c>
      <c r="H2860" s="3">
        <v>59295</v>
      </c>
      <c r="V2860" s="4"/>
      <c r="W2860" s="9"/>
      <c r="X2860" s="6"/>
    </row>
    <row r="2861" spans="1:24" ht="15.75" customHeight="1">
      <c r="A2861" s="3">
        <v>705521</v>
      </c>
      <c r="B2861" s="7">
        <v>41826.126747685186</v>
      </c>
      <c r="C2861" s="8">
        <v>41826.126747685186</v>
      </c>
      <c r="D2861" s="3" t="s">
        <v>9</v>
      </c>
      <c r="E2861" s="3" t="s">
        <v>15</v>
      </c>
      <c r="F2861" s="3" t="s">
        <v>27</v>
      </c>
      <c r="G2861" s="3" t="s">
        <v>39</v>
      </c>
      <c r="H2861" s="3">
        <v>59275</v>
      </c>
      <c r="V2861" s="4"/>
      <c r="W2861" s="9"/>
      <c r="X2861" s="6"/>
    </row>
    <row r="2862" spans="1:24" ht="15.75" customHeight="1">
      <c r="A2862" s="3">
        <v>390654</v>
      </c>
      <c r="B2862" s="7">
        <v>41823.397627314815</v>
      </c>
      <c r="C2862" s="8">
        <v>41823.397627314815</v>
      </c>
      <c r="D2862" s="3" t="s">
        <v>9</v>
      </c>
      <c r="E2862" s="3" t="s">
        <v>15</v>
      </c>
      <c r="F2862" s="3" t="s">
        <v>34</v>
      </c>
      <c r="G2862" s="3" t="s">
        <v>28</v>
      </c>
      <c r="H2862" s="3">
        <v>59251</v>
      </c>
      <c r="V2862" s="4"/>
      <c r="W2862" s="9"/>
      <c r="X2862" s="6"/>
    </row>
    <row r="2863" spans="1:24" ht="15.75" customHeight="1">
      <c r="A2863" s="3">
        <v>779449</v>
      </c>
      <c r="B2863" s="7">
        <v>41828.779421296298</v>
      </c>
      <c r="C2863" s="8">
        <v>41828.779421296298</v>
      </c>
      <c r="D2863" s="3" t="s">
        <v>29</v>
      </c>
      <c r="E2863" s="3" t="s">
        <v>15</v>
      </c>
      <c r="F2863" s="3" t="s">
        <v>27</v>
      </c>
      <c r="G2863" s="3" t="s">
        <v>31</v>
      </c>
      <c r="H2863" s="3">
        <v>59246</v>
      </c>
      <c r="V2863" s="4"/>
      <c r="W2863" s="9"/>
      <c r="X2863" s="6"/>
    </row>
    <row r="2864" spans="1:24" ht="15.75" customHeight="1">
      <c r="A2864" s="3">
        <v>123710</v>
      </c>
      <c r="B2864" s="7">
        <v>41843.58216435185</v>
      </c>
      <c r="C2864" s="8">
        <v>41843.58216435185</v>
      </c>
      <c r="D2864" s="3" t="s">
        <v>29</v>
      </c>
      <c r="E2864" s="3" t="s">
        <v>15</v>
      </c>
      <c r="F2864" s="3" t="s">
        <v>34</v>
      </c>
      <c r="G2864" s="3" t="s">
        <v>20</v>
      </c>
      <c r="H2864" s="3">
        <v>59240</v>
      </c>
      <c r="V2864" s="4"/>
      <c r="W2864" s="9"/>
      <c r="X2864" s="6"/>
    </row>
    <row r="2865" spans="1:24" ht="15.75" customHeight="1">
      <c r="A2865" s="3">
        <v>943418</v>
      </c>
      <c r="B2865" s="7">
        <v>41786.560671296298</v>
      </c>
      <c r="C2865" s="8">
        <v>41786.560671296298</v>
      </c>
      <c r="D2865" s="3" t="s">
        <v>29</v>
      </c>
      <c r="E2865" s="3" t="s">
        <v>15</v>
      </c>
      <c r="F2865" s="3" t="s">
        <v>27</v>
      </c>
      <c r="G2865" s="3" t="s">
        <v>16</v>
      </c>
      <c r="H2865" s="3">
        <v>59234</v>
      </c>
      <c r="V2865" s="4"/>
      <c r="W2865" s="9"/>
      <c r="X2865" s="6"/>
    </row>
    <row r="2866" spans="1:24" ht="15.75" customHeight="1">
      <c r="A2866" s="3">
        <v>356992</v>
      </c>
      <c r="B2866" s="7">
        <v>41862.393159722225</v>
      </c>
      <c r="C2866" s="8">
        <v>41862.393159722225</v>
      </c>
      <c r="D2866" s="3" t="s">
        <v>9</v>
      </c>
      <c r="E2866" s="3" t="s">
        <v>15</v>
      </c>
      <c r="F2866" s="3" t="s">
        <v>19</v>
      </c>
      <c r="G2866" s="3" t="s">
        <v>26</v>
      </c>
      <c r="H2866" s="3">
        <v>59231</v>
      </c>
      <c r="V2866" s="4"/>
      <c r="W2866" s="9"/>
      <c r="X2866" s="6"/>
    </row>
    <row r="2867" spans="1:24" ht="15.75" customHeight="1">
      <c r="A2867" s="3">
        <v>897047</v>
      </c>
      <c r="B2867" s="7">
        <v>41788.828229166669</v>
      </c>
      <c r="C2867" s="8">
        <v>41788.828229166669</v>
      </c>
      <c r="D2867" s="3" t="s">
        <v>9</v>
      </c>
      <c r="E2867" s="3" t="s">
        <v>10</v>
      </c>
      <c r="F2867" s="3" t="s">
        <v>34</v>
      </c>
      <c r="G2867" s="3" t="s">
        <v>26</v>
      </c>
      <c r="H2867" s="3">
        <v>59225</v>
      </c>
      <c r="V2867" s="4"/>
      <c r="W2867" s="9"/>
      <c r="X2867" s="6"/>
    </row>
    <row r="2868" spans="1:24" ht="15.75" customHeight="1">
      <c r="A2868" s="3">
        <v>212844</v>
      </c>
      <c r="B2868" s="7">
        <v>41810.693865740737</v>
      </c>
      <c r="C2868" s="8">
        <v>41810.693865740737</v>
      </c>
      <c r="D2868" s="3" t="s">
        <v>9</v>
      </c>
      <c r="E2868" s="3" t="s">
        <v>10</v>
      </c>
      <c r="F2868" s="3" t="s">
        <v>35</v>
      </c>
      <c r="G2868" s="3" t="s">
        <v>26</v>
      </c>
      <c r="H2868" s="3">
        <v>59213</v>
      </c>
      <c r="V2868" s="4"/>
      <c r="W2868" s="9"/>
      <c r="X2868" s="6"/>
    </row>
    <row r="2869" spans="1:24" ht="15.75" customHeight="1">
      <c r="A2869" s="3">
        <v>37621</v>
      </c>
      <c r="B2869" s="7">
        <v>41852.922175925924</v>
      </c>
      <c r="C2869" s="8">
        <v>41852.922175925924</v>
      </c>
      <c r="D2869" s="3" t="s">
        <v>29</v>
      </c>
      <c r="E2869" s="3" t="s">
        <v>15</v>
      </c>
      <c r="F2869" s="3" t="s">
        <v>27</v>
      </c>
      <c r="G2869" s="3" t="s">
        <v>28</v>
      </c>
      <c r="H2869" s="3">
        <v>59191</v>
      </c>
      <c r="V2869" s="4"/>
      <c r="W2869" s="9"/>
      <c r="X2869" s="6"/>
    </row>
    <row r="2870" spans="1:24" ht="15.75" customHeight="1">
      <c r="A2870" s="3">
        <v>486691</v>
      </c>
      <c r="B2870" s="7">
        <v>41880.398506944446</v>
      </c>
      <c r="C2870" s="8">
        <v>41880.398506944446</v>
      </c>
      <c r="D2870" s="3" t="s">
        <v>29</v>
      </c>
      <c r="E2870" s="3" t="s">
        <v>10</v>
      </c>
      <c r="F2870" s="3" t="s">
        <v>19</v>
      </c>
      <c r="G2870" s="3" t="s">
        <v>26</v>
      </c>
      <c r="H2870" s="3">
        <v>59181</v>
      </c>
      <c r="V2870" s="4"/>
      <c r="W2870" s="9"/>
      <c r="X2870" s="6"/>
    </row>
    <row r="2871" spans="1:24" ht="15.75" customHeight="1">
      <c r="A2871" s="3">
        <v>231247</v>
      </c>
      <c r="B2871" s="7">
        <v>41815.75508101852</v>
      </c>
      <c r="C2871" s="8">
        <v>41815.75508101852</v>
      </c>
      <c r="D2871" s="3" t="s">
        <v>9</v>
      </c>
      <c r="E2871" s="3" t="s">
        <v>15</v>
      </c>
      <c r="F2871" s="3" t="s">
        <v>27</v>
      </c>
      <c r="G2871" s="3" t="s">
        <v>16</v>
      </c>
      <c r="H2871" s="3">
        <v>59167</v>
      </c>
      <c r="V2871" s="4"/>
      <c r="W2871" s="9"/>
      <c r="X2871" s="6"/>
    </row>
    <row r="2872" spans="1:24" ht="15.75" customHeight="1">
      <c r="A2872" s="3">
        <v>170202</v>
      </c>
      <c r="B2872" s="7">
        <v>41810.397337962961</v>
      </c>
      <c r="C2872" s="8">
        <v>41810.397337962961</v>
      </c>
      <c r="D2872" s="3" t="s">
        <v>29</v>
      </c>
      <c r="E2872" s="3" t="s">
        <v>37</v>
      </c>
      <c r="F2872" s="3" t="s">
        <v>38</v>
      </c>
      <c r="G2872" s="3" t="s">
        <v>36</v>
      </c>
      <c r="H2872" s="3">
        <v>59150</v>
      </c>
      <c r="V2872" s="4"/>
      <c r="W2872" s="9"/>
      <c r="X2872" s="6"/>
    </row>
    <row r="2873" spans="1:24" ht="15.75" customHeight="1">
      <c r="A2873" s="3">
        <v>960244</v>
      </c>
      <c r="B2873" s="7">
        <v>41846.397812499999</v>
      </c>
      <c r="C2873" s="8">
        <v>41846.397812499999</v>
      </c>
      <c r="D2873" s="3" t="s">
        <v>9</v>
      </c>
      <c r="E2873" s="3" t="s">
        <v>15</v>
      </c>
      <c r="F2873" s="3" t="s">
        <v>19</v>
      </c>
      <c r="G2873" s="3" t="s">
        <v>26</v>
      </c>
      <c r="H2873" s="3">
        <v>59122</v>
      </c>
      <c r="V2873" s="4"/>
      <c r="W2873" s="9"/>
      <c r="X2873" s="6"/>
    </row>
    <row r="2874" spans="1:24" ht="15.75" customHeight="1">
      <c r="A2874" s="3">
        <v>859427</v>
      </c>
      <c r="B2874" s="7">
        <v>41858.447581018518</v>
      </c>
      <c r="C2874" s="8">
        <v>41858.447581018518</v>
      </c>
      <c r="D2874" s="3" t="s">
        <v>29</v>
      </c>
      <c r="E2874" s="3" t="s">
        <v>15</v>
      </c>
      <c r="F2874" s="3" t="s">
        <v>19</v>
      </c>
      <c r="G2874" s="3" t="s">
        <v>26</v>
      </c>
      <c r="H2874" s="3">
        <v>59109</v>
      </c>
      <c r="V2874" s="4"/>
      <c r="W2874" s="9"/>
      <c r="X2874" s="6"/>
    </row>
    <row r="2875" spans="1:24" ht="15.75" customHeight="1">
      <c r="A2875" s="3">
        <v>432171</v>
      </c>
      <c r="B2875" s="7">
        <v>41828.691631944443</v>
      </c>
      <c r="C2875" s="8">
        <v>41828.691631944443</v>
      </c>
      <c r="D2875" s="3" t="s">
        <v>9</v>
      </c>
      <c r="E2875" s="3" t="s">
        <v>10</v>
      </c>
      <c r="F2875" s="3" t="s">
        <v>27</v>
      </c>
      <c r="G2875" s="3" t="s">
        <v>26</v>
      </c>
      <c r="H2875" s="3">
        <v>59093</v>
      </c>
      <c r="V2875" s="4"/>
      <c r="W2875" s="9"/>
      <c r="X2875" s="6"/>
    </row>
    <row r="2876" spans="1:24" ht="15.75" customHeight="1">
      <c r="A2876" s="3">
        <v>803879</v>
      </c>
      <c r="B2876" s="7">
        <v>41870.717546296299</v>
      </c>
      <c r="C2876" s="8">
        <v>41870.717546296299</v>
      </c>
      <c r="D2876" s="3" t="s">
        <v>9</v>
      </c>
      <c r="E2876" s="3" t="s">
        <v>15</v>
      </c>
      <c r="F2876" s="3" t="s">
        <v>30</v>
      </c>
      <c r="G2876" s="3" t="s">
        <v>36</v>
      </c>
      <c r="H2876" s="3">
        <v>59043</v>
      </c>
      <c r="V2876" s="4"/>
      <c r="W2876" s="9"/>
      <c r="X2876" s="6"/>
    </row>
    <row r="2877" spans="1:24" ht="15.75" customHeight="1">
      <c r="A2877" s="3">
        <v>240857</v>
      </c>
      <c r="B2877" s="7">
        <v>41794.445115740738</v>
      </c>
      <c r="C2877" s="8">
        <v>41794.445115740738</v>
      </c>
      <c r="D2877" s="3" t="s">
        <v>9</v>
      </c>
      <c r="E2877" s="3" t="s">
        <v>15</v>
      </c>
      <c r="F2877" s="3" t="s">
        <v>19</v>
      </c>
      <c r="G2877" s="3" t="s">
        <v>20</v>
      </c>
      <c r="H2877" s="3">
        <v>59017</v>
      </c>
      <c r="V2877" s="4"/>
      <c r="W2877" s="9"/>
      <c r="X2877" s="6"/>
    </row>
    <row r="2878" spans="1:24" ht="15.75" customHeight="1">
      <c r="A2878" s="3">
        <v>818752</v>
      </c>
      <c r="B2878" s="7">
        <v>41781.777974537035</v>
      </c>
      <c r="C2878" s="8">
        <v>41781.777974537035</v>
      </c>
      <c r="D2878" s="3" t="s">
        <v>9</v>
      </c>
      <c r="E2878" s="3" t="s">
        <v>10</v>
      </c>
      <c r="F2878" s="3" t="s">
        <v>27</v>
      </c>
      <c r="G2878" s="3" t="s">
        <v>16</v>
      </c>
      <c r="H2878" s="3">
        <v>59012</v>
      </c>
      <c r="V2878" s="4"/>
      <c r="W2878" s="9"/>
      <c r="X2878" s="6"/>
    </row>
    <row r="2879" spans="1:24" ht="15.75" customHeight="1">
      <c r="A2879" s="3">
        <v>201002</v>
      </c>
      <c r="B2879" s="7">
        <v>41831.111006944448</v>
      </c>
      <c r="C2879" s="8">
        <v>41831.111006944448</v>
      </c>
      <c r="D2879" s="3" t="s">
        <v>9</v>
      </c>
      <c r="E2879" s="3" t="s">
        <v>15</v>
      </c>
      <c r="F2879" s="3" t="s">
        <v>19</v>
      </c>
      <c r="G2879" s="3" t="s">
        <v>26</v>
      </c>
      <c r="H2879" s="3">
        <v>59009</v>
      </c>
      <c r="V2879" s="4"/>
      <c r="W2879" s="9"/>
      <c r="X2879" s="6"/>
    </row>
    <row r="2880" spans="1:24" ht="15.75" customHeight="1">
      <c r="A2880" s="3">
        <v>649189</v>
      </c>
      <c r="B2880" s="7">
        <v>41831.467256944445</v>
      </c>
      <c r="C2880" s="8">
        <v>41831.467256944445</v>
      </c>
      <c r="D2880" s="3" t="s">
        <v>9</v>
      </c>
      <c r="E2880" s="3" t="s">
        <v>15</v>
      </c>
      <c r="F2880" s="3" t="s">
        <v>19</v>
      </c>
      <c r="G2880" s="3" t="s">
        <v>28</v>
      </c>
      <c r="H2880" s="3">
        <v>59004</v>
      </c>
      <c r="V2880" s="4"/>
      <c r="W2880" s="9"/>
      <c r="X2880" s="6"/>
    </row>
    <row r="2881" spans="1:24" ht="15.75" customHeight="1">
      <c r="A2881" s="3">
        <v>333678</v>
      </c>
      <c r="B2881" s="7">
        <v>41792.472939814812</v>
      </c>
      <c r="C2881" s="8">
        <v>41792.472939814812</v>
      </c>
      <c r="D2881" s="3" t="s">
        <v>29</v>
      </c>
      <c r="E2881" s="3" t="s">
        <v>15</v>
      </c>
      <c r="F2881" s="3" t="s">
        <v>27</v>
      </c>
      <c r="G2881" s="3" t="s">
        <v>20</v>
      </c>
      <c r="H2881" s="3">
        <v>59001</v>
      </c>
      <c r="V2881" s="4"/>
      <c r="W2881" s="9"/>
      <c r="X2881" s="6"/>
    </row>
    <row r="2882" spans="1:24" ht="15.75" customHeight="1">
      <c r="A2882" s="3">
        <v>149176</v>
      </c>
      <c r="B2882" s="7">
        <v>41834.653692129628</v>
      </c>
      <c r="C2882" s="8">
        <v>41834.653692129628</v>
      </c>
      <c r="D2882" s="3" t="s">
        <v>9</v>
      </c>
      <c r="E2882" s="3" t="s">
        <v>10</v>
      </c>
      <c r="F2882" s="3" t="s">
        <v>34</v>
      </c>
      <c r="G2882" s="3" t="s">
        <v>28</v>
      </c>
      <c r="H2882" s="3">
        <v>58976</v>
      </c>
      <c r="V2882" s="4"/>
      <c r="W2882" s="9"/>
      <c r="X2882" s="6"/>
    </row>
    <row r="2883" spans="1:24" ht="15.75" customHeight="1">
      <c r="A2883" s="3">
        <v>481220</v>
      </c>
      <c r="B2883" s="7">
        <v>41786.457337962966</v>
      </c>
      <c r="C2883" s="8">
        <v>41786.457337962966</v>
      </c>
      <c r="D2883" s="3" t="s">
        <v>29</v>
      </c>
      <c r="E2883" s="3" t="s">
        <v>15</v>
      </c>
      <c r="F2883" s="3" t="s">
        <v>19</v>
      </c>
      <c r="G2883" s="3" t="s">
        <v>16</v>
      </c>
      <c r="H2883" s="3">
        <v>58968</v>
      </c>
      <c r="V2883" s="4"/>
      <c r="W2883" s="9"/>
      <c r="X2883" s="6"/>
    </row>
    <row r="2884" spans="1:24" ht="15.75" customHeight="1">
      <c r="A2884" s="3">
        <v>663337</v>
      </c>
      <c r="B2884" s="7">
        <v>41829.328726851854</v>
      </c>
      <c r="C2884" s="8">
        <v>41829.328726851854</v>
      </c>
      <c r="D2884" s="3" t="s">
        <v>9</v>
      </c>
      <c r="E2884" s="3" t="s">
        <v>37</v>
      </c>
      <c r="F2884" s="3" t="s">
        <v>27</v>
      </c>
      <c r="G2884" s="3" t="s">
        <v>36</v>
      </c>
      <c r="H2884" s="3">
        <v>58949</v>
      </c>
      <c r="V2884" s="4"/>
      <c r="W2884" s="9"/>
      <c r="X2884" s="6"/>
    </row>
    <row r="2885" spans="1:24" ht="15.75" customHeight="1">
      <c r="A2885" s="3">
        <v>157602</v>
      </c>
      <c r="B2885" s="7">
        <v>41827.399282407408</v>
      </c>
      <c r="C2885" s="8">
        <v>41827.399282407408</v>
      </c>
      <c r="D2885" s="3" t="s">
        <v>9</v>
      </c>
      <c r="E2885" s="3" t="s">
        <v>10</v>
      </c>
      <c r="F2885" s="3" t="s">
        <v>27</v>
      </c>
      <c r="G2885" s="3" t="s">
        <v>26</v>
      </c>
      <c r="H2885" s="3">
        <v>58930</v>
      </c>
      <c r="V2885" s="4"/>
      <c r="W2885" s="9"/>
      <c r="X2885" s="6"/>
    </row>
    <row r="2886" spans="1:24" ht="15.75" customHeight="1">
      <c r="A2886" s="3">
        <v>669778</v>
      </c>
      <c r="B2886" s="7">
        <v>41788.379953703705</v>
      </c>
      <c r="C2886" s="8">
        <v>41788.379953703705</v>
      </c>
      <c r="D2886" s="3" t="s">
        <v>9</v>
      </c>
      <c r="E2886" s="3" t="s">
        <v>10</v>
      </c>
      <c r="F2886" s="3" t="s">
        <v>30</v>
      </c>
      <c r="G2886" s="3" t="s">
        <v>26</v>
      </c>
      <c r="H2886" s="3">
        <v>58903</v>
      </c>
      <c r="V2886" s="4"/>
      <c r="W2886" s="9"/>
      <c r="X2886" s="6"/>
    </row>
    <row r="2887" spans="1:24" ht="15.75" customHeight="1">
      <c r="A2887" s="3">
        <v>683982</v>
      </c>
      <c r="B2887" s="7">
        <v>41868.326319444444</v>
      </c>
      <c r="C2887" s="8">
        <v>41868.326319444444</v>
      </c>
      <c r="D2887" s="3" t="s">
        <v>9</v>
      </c>
      <c r="E2887" s="3" t="s">
        <v>37</v>
      </c>
      <c r="F2887" s="3" t="s">
        <v>19</v>
      </c>
      <c r="G2887" s="3" t="s">
        <v>28</v>
      </c>
      <c r="H2887" s="3">
        <v>58900</v>
      </c>
      <c r="V2887" s="4"/>
      <c r="W2887" s="9"/>
      <c r="X2887" s="6"/>
    </row>
    <row r="2888" spans="1:24" ht="15.75" customHeight="1">
      <c r="A2888" s="3">
        <v>206055</v>
      </c>
      <c r="B2888" s="7">
        <v>41850.683865740742</v>
      </c>
      <c r="C2888" s="8">
        <v>41850.683865740742</v>
      </c>
      <c r="D2888" s="3" t="s">
        <v>9</v>
      </c>
      <c r="E2888" s="3" t="s">
        <v>15</v>
      </c>
      <c r="F2888" s="3" t="s">
        <v>38</v>
      </c>
      <c r="G2888" s="3" t="s">
        <v>20</v>
      </c>
      <c r="H2888" s="3">
        <v>58887</v>
      </c>
      <c r="V2888" s="4"/>
      <c r="W2888" s="9"/>
      <c r="X2888" s="6"/>
    </row>
    <row r="2889" spans="1:24" ht="15.75" customHeight="1">
      <c r="A2889" s="3">
        <v>682822</v>
      </c>
      <c r="B2889" s="7">
        <v>41842.678981481484</v>
      </c>
      <c r="C2889" s="8">
        <v>41842.678981481484</v>
      </c>
      <c r="D2889" s="3" t="s">
        <v>9</v>
      </c>
      <c r="E2889" s="3" t="s">
        <v>15</v>
      </c>
      <c r="F2889" s="3" t="s">
        <v>19</v>
      </c>
      <c r="G2889" s="3" t="s">
        <v>23</v>
      </c>
      <c r="H2889" s="3">
        <v>58886</v>
      </c>
      <c r="V2889" s="4"/>
      <c r="W2889" s="9"/>
      <c r="X2889" s="6"/>
    </row>
    <row r="2890" spans="1:24" ht="15.75" customHeight="1">
      <c r="A2890" s="3">
        <v>989586</v>
      </c>
      <c r="B2890" s="7">
        <v>41784.606550925928</v>
      </c>
      <c r="C2890" s="8">
        <v>41784.606550925928</v>
      </c>
      <c r="D2890" s="3" t="s">
        <v>9</v>
      </c>
      <c r="E2890" s="3" t="s">
        <v>10</v>
      </c>
      <c r="F2890" s="3" t="s">
        <v>11</v>
      </c>
      <c r="G2890" s="3" t="s">
        <v>16</v>
      </c>
      <c r="H2890" s="3">
        <v>58860</v>
      </c>
      <c r="V2890" s="4"/>
      <c r="W2890" s="9"/>
      <c r="X2890" s="6"/>
    </row>
    <row r="2891" spans="1:24" ht="15.75" customHeight="1">
      <c r="A2891" s="3">
        <v>867000</v>
      </c>
      <c r="B2891" s="7">
        <v>41849.739560185182</v>
      </c>
      <c r="C2891" s="8">
        <v>41849.739560185182</v>
      </c>
      <c r="D2891" s="3" t="s">
        <v>9</v>
      </c>
      <c r="E2891" s="3" t="s">
        <v>15</v>
      </c>
      <c r="F2891" s="3" t="s">
        <v>38</v>
      </c>
      <c r="G2891" s="3" t="s">
        <v>39</v>
      </c>
      <c r="H2891" s="3">
        <v>58832</v>
      </c>
      <c r="V2891" s="4"/>
      <c r="W2891" s="9"/>
      <c r="X2891" s="6"/>
    </row>
    <row r="2892" spans="1:24" ht="15.75" customHeight="1">
      <c r="A2892" s="3">
        <v>869945</v>
      </c>
      <c r="B2892" s="7">
        <v>41760.713078703702</v>
      </c>
      <c r="C2892" s="8">
        <v>41760.713078703702</v>
      </c>
      <c r="D2892" s="3" t="s">
        <v>29</v>
      </c>
      <c r="E2892" s="3" t="s">
        <v>37</v>
      </c>
      <c r="F2892" s="3" t="s">
        <v>19</v>
      </c>
      <c r="G2892" s="3" t="s">
        <v>36</v>
      </c>
      <c r="H2892" s="3">
        <v>58813</v>
      </c>
      <c r="V2892" s="4"/>
      <c r="W2892" s="9"/>
      <c r="X2892" s="6"/>
    </row>
    <row r="2893" spans="1:24" ht="15.75" customHeight="1">
      <c r="A2893" s="3">
        <v>802500</v>
      </c>
      <c r="B2893" s="7">
        <v>41872.715648148151</v>
      </c>
      <c r="C2893" s="8">
        <v>41872.715648148151</v>
      </c>
      <c r="D2893" s="3" t="s">
        <v>29</v>
      </c>
      <c r="E2893" s="3" t="s">
        <v>15</v>
      </c>
      <c r="F2893" s="3" t="s">
        <v>34</v>
      </c>
      <c r="G2893" s="3" t="s">
        <v>26</v>
      </c>
      <c r="H2893" s="3">
        <v>58806</v>
      </c>
      <c r="V2893" s="4"/>
      <c r="W2893" s="9"/>
      <c r="X2893" s="6"/>
    </row>
    <row r="2894" spans="1:24" ht="15.75" customHeight="1">
      <c r="A2894" s="3">
        <v>534293</v>
      </c>
      <c r="B2894" s="7">
        <v>41845.398576388892</v>
      </c>
      <c r="C2894" s="8">
        <v>41845.398576388892</v>
      </c>
      <c r="D2894" s="3" t="s">
        <v>9</v>
      </c>
      <c r="E2894" s="3" t="s">
        <v>10</v>
      </c>
      <c r="F2894" s="3" t="s">
        <v>38</v>
      </c>
      <c r="G2894" s="3" t="s">
        <v>39</v>
      </c>
      <c r="H2894" s="3">
        <v>58791</v>
      </c>
      <c r="V2894" s="4"/>
      <c r="W2894" s="9"/>
      <c r="X2894" s="6"/>
    </row>
    <row r="2895" spans="1:24" ht="15.75" customHeight="1">
      <c r="A2895" s="3">
        <v>340934</v>
      </c>
      <c r="B2895" s="7">
        <v>41868.348726851851</v>
      </c>
      <c r="C2895" s="8">
        <v>41868.348726851851</v>
      </c>
      <c r="D2895" s="3" t="s">
        <v>9</v>
      </c>
      <c r="E2895" s="3" t="s">
        <v>15</v>
      </c>
      <c r="F2895" s="3" t="s">
        <v>19</v>
      </c>
      <c r="G2895" s="3" t="s">
        <v>26</v>
      </c>
      <c r="H2895" s="3">
        <v>58774</v>
      </c>
      <c r="V2895" s="4"/>
      <c r="W2895" s="9"/>
      <c r="X2895" s="6"/>
    </row>
    <row r="2896" spans="1:24" ht="15.75" customHeight="1">
      <c r="A2896" s="3">
        <v>709912</v>
      </c>
      <c r="B2896" s="7">
        <v>41794.397928240738</v>
      </c>
      <c r="C2896" s="8">
        <v>41794.397928240738</v>
      </c>
      <c r="D2896" s="3" t="s">
        <v>9</v>
      </c>
      <c r="E2896" s="3" t="s">
        <v>10</v>
      </c>
      <c r="F2896" s="3" t="s">
        <v>35</v>
      </c>
      <c r="G2896" s="3" t="s">
        <v>36</v>
      </c>
      <c r="H2896" s="3">
        <v>58771</v>
      </c>
      <c r="V2896" s="4"/>
      <c r="W2896" s="9"/>
      <c r="X2896" s="6"/>
    </row>
    <row r="2897" spans="1:24" ht="15.75" customHeight="1">
      <c r="A2897" s="3">
        <v>860546</v>
      </c>
      <c r="B2897" s="7">
        <v>41793.548101851855</v>
      </c>
      <c r="C2897" s="8">
        <v>41793.548101851855</v>
      </c>
      <c r="D2897" s="3" t="s">
        <v>9</v>
      </c>
      <c r="E2897" s="3" t="s">
        <v>15</v>
      </c>
      <c r="F2897" s="3" t="s">
        <v>19</v>
      </c>
      <c r="G2897" s="3" t="s">
        <v>20</v>
      </c>
      <c r="H2897" s="3">
        <v>58768</v>
      </c>
      <c r="V2897" s="4"/>
      <c r="W2897" s="9"/>
      <c r="X2897" s="6"/>
    </row>
    <row r="2898" spans="1:24" ht="15.75" customHeight="1">
      <c r="A2898" s="3">
        <v>26091</v>
      </c>
      <c r="B2898" s="7">
        <v>41813.73877314815</v>
      </c>
      <c r="C2898" s="8">
        <v>41813.73877314815</v>
      </c>
      <c r="D2898" s="3" t="s">
        <v>29</v>
      </c>
      <c r="E2898" s="3" t="s">
        <v>15</v>
      </c>
      <c r="F2898" s="3" t="s">
        <v>34</v>
      </c>
      <c r="G2898" s="3" t="s">
        <v>32</v>
      </c>
      <c r="H2898" s="3">
        <v>58760</v>
      </c>
      <c r="V2898" s="4"/>
      <c r="W2898" s="9"/>
      <c r="X2898" s="6"/>
    </row>
    <row r="2899" spans="1:24" ht="15.75" customHeight="1">
      <c r="A2899" s="3">
        <v>475908</v>
      </c>
      <c r="B2899" s="7">
        <v>41775.737476851849</v>
      </c>
      <c r="C2899" s="8">
        <v>41775.737476851849</v>
      </c>
      <c r="D2899" s="3" t="s">
        <v>9</v>
      </c>
      <c r="E2899" s="3" t="s">
        <v>15</v>
      </c>
      <c r="F2899" s="3" t="s">
        <v>19</v>
      </c>
      <c r="G2899" s="3" t="s">
        <v>26</v>
      </c>
      <c r="H2899" s="3">
        <v>58723</v>
      </c>
      <c r="V2899" s="4"/>
      <c r="W2899" s="9"/>
      <c r="X2899" s="6"/>
    </row>
    <row r="2900" spans="1:24" ht="15.75" customHeight="1">
      <c r="A2900" s="3">
        <v>265443</v>
      </c>
      <c r="B2900" s="7">
        <v>41870.412060185183</v>
      </c>
      <c r="C2900" s="8">
        <v>41870.412060185183</v>
      </c>
      <c r="D2900" s="3" t="s">
        <v>29</v>
      </c>
      <c r="E2900" s="3" t="s">
        <v>15</v>
      </c>
      <c r="F2900" s="3" t="s">
        <v>19</v>
      </c>
      <c r="G2900" s="3" t="s">
        <v>20</v>
      </c>
      <c r="H2900" s="3">
        <v>58708</v>
      </c>
      <c r="V2900" s="4"/>
      <c r="W2900" s="9"/>
      <c r="X2900" s="6"/>
    </row>
    <row r="2901" spans="1:24" ht="15.75" customHeight="1">
      <c r="A2901" s="3">
        <v>63052</v>
      </c>
      <c r="B2901" s="7">
        <v>41836.397106481483</v>
      </c>
      <c r="C2901" s="8">
        <v>41836.397106481483</v>
      </c>
      <c r="D2901" s="3" t="s">
        <v>9</v>
      </c>
      <c r="E2901" s="3" t="s">
        <v>15</v>
      </c>
      <c r="F2901" s="3" t="s">
        <v>27</v>
      </c>
      <c r="G2901" s="3" t="s">
        <v>39</v>
      </c>
      <c r="H2901" s="3">
        <v>58707</v>
      </c>
      <c r="V2901" s="4"/>
      <c r="W2901" s="9"/>
      <c r="X2901" s="6"/>
    </row>
    <row r="2902" spans="1:24" ht="15.75" customHeight="1">
      <c r="A2902" s="3">
        <v>16491</v>
      </c>
      <c r="B2902" s="7">
        <v>41777.723032407404</v>
      </c>
      <c r="C2902" s="8">
        <v>41777.723032407404</v>
      </c>
      <c r="D2902" s="3" t="s">
        <v>9</v>
      </c>
      <c r="E2902" s="3" t="s">
        <v>15</v>
      </c>
      <c r="F2902" s="3" t="s">
        <v>19</v>
      </c>
      <c r="G2902" s="3" t="s">
        <v>26</v>
      </c>
      <c r="H2902" s="3">
        <v>58653</v>
      </c>
      <c r="V2902" s="4"/>
      <c r="W2902" s="9"/>
      <c r="X2902" s="6"/>
    </row>
    <row r="2903" spans="1:24" ht="15.75" customHeight="1">
      <c r="A2903" s="3">
        <v>352563</v>
      </c>
      <c r="B2903" s="7">
        <v>41877.374930555554</v>
      </c>
      <c r="C2903" s="8">
        <v>41877.374930555554</v>
      </c>
      <c r="D2903" s="3" t="s">
        <v>9</v>
      </c>
      <c r="E2903" s="3" t="s">
        <v>15</v>
      </c>
      <c r="F2903" s="3" t="s">
        <v>27</v>
      </c>
      <c r="G2903" s="3" t="s">
        <v>32</v>
      </c>
      <c r="H2903" s="3">
        <v>58640</v>
      </c>
      <c r="V2903" s="4"/>
      <c r="W2903" s="9"/>
      <c r="X2903" s="6"/>
    </row>
    <row r="2904" spans="1:24" ht="15.75" customHeight="1">
      <c r="A2904" s="3">
        <v>508465</v>
      </c>
      <c r="B2904" s="7">
        <v>41841.42391203704</v>
      </c>
      <c r="C2904" s="8">
        <v>41841.42391203704</v>
      </c>
      <c r="D2904" s="3" t="s">
        <v>9</v>
      </c>
      <c r="E2904" s="3" t="s">
        <v>15</v>
      </c>
      <c r="F2904" s="3" t="s">
        <v>19</v>
      </c>
      <c r="G2904" s="3" t="s">
        <v>28</v>
      </c>
      <c r="H2904" s="3">
        <v>58637</v>
      </c>
      <c r="V2904" s="4"/>
      <c r="W2904" s="9"/>
      <c r="X2904" s="6"/>
    </row>
    <row r="2905" spans="1:24" ht="15.75" customHeight="1">
      <c r="A2905" s="3">
        <v>268801</v>
      </c>
      <c r="B2905" s="7">
        <v>41783.2969212963</v>
      </c>
      <c r="C2905" s="8">
        <v>41783.2969212963</v>
      </c>
      <c r="D2905" s="3" t="s">
        <v>9</v>
      </c>
      <c r="E2905" s="3" t="s">
        <v>10</v>
      </c>
      <c r="F2905" s="3" t="s">
        <v>30</v>
      </c>
      <c r="G2905" s="3" t="s">
        <v>36</v>
      </c>
      <c r="H2905" s="3">
        <v>58605</v>
      </c>
      <c r="V2905" s="4"/>
      <c r="W2905" s="9"/>
      <c r="X2905" s="6"/>
    </row>
    <row r="2906" spans="1:24" ht="15.75" customHeight="1">
      <c r="A2906" s="3">
        <v>555677</v>
      </c>
      <c r="B2906" s="7">
        <v>41796.435810185183</v>
      </c>
      <c r="C2906" s="8">
        <v>41796.435810185183</v>
      </c>
      <c r="D2906" s="3" t="s">
        <v>29</v>
      </c>
      <c r="E2906" s="3" t="s">
        <v>10</v>
      </c>
      <c r="F2906" s="3" t="s">
        <v>27</v>
      </c>
      <c r="G2906" s="3" t="s">
        <v>26</v>
      </c>
      <c r="H2906" s="3">
        <v>58591</v>
      </c>
      <c r="V2906" s="4"/>
      <c r="W2906" s="9"/>
      <c r="X2906" s="6"/>
    </row>
    <row r="2907" spans="1:24" ht="15.75" customHeight="1">
      <c r="A2907" s="3">
        <v>426077</v>
      </c>
      <c r="B2907" s="7">
        <v>41830.740104166667</v>
      </c>
      <c r="C2907" s="8">
        <v>41830.740104166667</v>
      </c>
      <c r="D2907" s="3" t="s">
        <v>29</v>
      </c>
      <c r="E2907" s="3" t="s">
        <v>10</v>
      </c>
      <c r="F2907" s="3" t="s">
        <v>34</v>
      </c>
      <c r="G2907" s="3" t="s">
        <v>28</v>
      </c>
      <c r="H2907" s="3">
        <v>58588</v>
      </c>
      <c r="V2907" s="4"/>
      <c r="W2907" s="9"/>
      <c r="X2907" s="6"/>
    </row>
    <row r="2908" spans="1:24" ht="15.75" customHeight="1">
      <c r="A2908" s="3">
        <v>102892</v>
      </c>
      <c r="B2908" s="7">
        <v>41824.927928240744</v>
      </c>
      <c r="C2908" s="8">
        <v>41824.927928240744</v>
      </c>
      <c r="D2908" s="3" t="s">
        <v>9</v>
      </c>
      <c r="E2908" s="3" t="s">
        <v>10</v>
      </c>
      <c r="F2908" s="3" t="s">
        <v>35</v>
      </c>
      <c r="G2908" s="3" t="s">
        <v>26</v>
      </c>
      <c r="H2908" s="3">
        <v>58567</v>
      </c>
      <c r="V2908" s="4"/>
      <c r="W2908" s="9"/>
      <c r="X2908" s="6"/>
    </row>
    <row r="2909" spans="1:24" ht="15.75" customHeight="1">
      <c r="A2909" s="3">
        <v>501620</v>
      </c>
      <c r="B2909" s="7">
        <v>41786.519571759258</v>
      </c>
      <c r="C2909" s="8">
        <v>41786.519571759258</v>
      </c>
      <c r="D2909" s="3" t="s">
        <v>29</v>
      </c>
      <c r="E2909" s="3" t="s">
        <v>10</v>
      </c>
      <c r="F2909" s="3" t="s">
        <v>11</v>
      </c>
      <c r="G2909" s="3" t="s">
        <v>28</v>
      </c>
      <c r="H2909" s="3">
        <v>58559</v>
      </c>
      <c r="V2909" s="4"/>
      <c r="W2909" s="9"/>
      <c r="X2909" s="6"/>
    </row>
    <row r="2910" spans="1:24" ht="15.75" customHeight="1">
      <c r="A2910" s="3">
        <v>80057</v>
      </c>
      <c r="B2910" s="7">
        <v>41833.362187500003</v>
      </c>
      <c r="C2910" s="8">
        <v>41833.362187500003</v>
      </c>
      <c r="D2910" s="3" t="s">
        <v>29</v>
      </c>
      <c r="E2910" s="3" t="s">
        <v>10</v>
      </c>
      <c r="F2910" s="3" t="s">
        <v>19</v>
      </c>
      <c r="G2910" s="3" t="s">
        <v>39</v>
      </c>
      <c r="H2910" s="3">
        <v>58558</v>
      </c>
      <c r="V2910" s="4"/>
      <c r="W2910" s="9"/>
      <c r="X2910" s="6"/>
    </row>
    <row r="2911" spans="1:24" ht="15.75" customHeight="1">
      <c r="A2911" s="3">
        <v>954148</v>
      </c>
      <c r="B2911" s="7">
        <v>41817.592974537038</v>
      </c>
      <c r="C2911" s="8">
        <v>41817.592974537038</v>
      </c>
      <c r="D2911" s="3" t="s">
        <v>29</v>
      </c>
      <c r="E2911" s="3" t="s">
        <v>15</v>
      </c>
      <c r="F2911" s="3" t="s">
        <v>19</v>
      </c>
      <c r="G2911" s="3" t="s">
        <v>39</v>
      </c>
      <c r="H2911" s="3">
        <v>58548</v>
      </c>
      <c r="V2911" s="4"/>
      <c r="W2911" s="9"/>
      <c r="X2911" s="6"/>
    </row>
    <row r="2912" spans="1:24" ht="15.75" customHeight="1">
      <c r="A2912" s="3">
        <v>73267</v>
      </c>
      <c r="B2912" s="7">
        <v>41881.3047337963</v>
      </c>
      <c r="C2912" s="8">
        <v>41881.3047337963</v>
      </c>
      <c r="D2912" s="3" t="s">
        <v>29</v>
      </c>
      <c r="E2912" s="3" t="s">
        <v>15</v>
      </c>
      <c r="F2912" s="3" t="s">
        <v>19</v>
      </c>
      <c r="G2912" s="3" t="s">
        <v>39</v>
      </c>
      <c r="H2912" s="3">
        <v>58547</v>
      </c>
      <c r="V2912" s="4"/>
      <c r="W2912" s="9"/>
      <c r="X2912" s="6"/>
    </row>
    <row r="2913" spans="1:24" ht="15.75" customHeight="1">
      <c r="A2913" s="3">
        <v>338221</v>
      </c>
      <c r="B2913" s="7">
        <v>41813.397083333337</v>
      </c>
      <c r="C2913" s="8">
        <v>41813.397083333337</v>
      </c>
      <c r="D2913" s="3" t="s">
        <v>9</v>
      </c>
      <c r="E2913" s="3" t="s">
        <v>10</v>
      </c>
      <c r="F2913" s="3" t="s">
        <v>27</v>
      </c>
      <c r="G2913" s="3" t="s">
        <v>16</v>
      </c>
      <c r="H2913" s="3">
        <v>58527</v>
      </c>
      <c r="V2913" s="4"/>
      <c r="W2913" s="9"/>
      <c r="X2913" s="6"/>
    </row>
    <row r="2914" spans="1:24" ht="15.75" customHeight="1">
      <c r="A2914" s="3">
        <v>153483</v>
      </c>
      <c r="B2914" s="7">
        <v>41802.771331018521</v>
      </c>
      <c r="C2914" s="8">
        <v>41802.771331018521</v>
      </c>
      <c r="D2914" s="3" t="s">
        <v>9</v>
      </c>
      <c r="E2914" s="3" t="s">
        <v>10</v>
      </c>
      <c r="F2914" s="3" t="s">
        <v>35</v>
      </c>
      <c r="G2914" s="3" t="s">
        <v>26</v>
      </c>
      <c r="H2914" s="3">
        <v>58519</v>
      </c>
      <c r="V2914" s="4"/>
      <c r="W2914" s="9"/>
      <c r="X2914" s="6"/>
    </row>
    <row r="2915" spans="1:24" ht="15.75" customHeight="1">
      <c r="A2915" s="3">
        <v>438945</v>
      </c>
      <c r="B2915" s="7">
        <v>41855.556504629632</v>
      </c>
      <c r="C2915" s="8">
        <v>41855.556504629632</v>
      </c>
      <c r="D2915" s="3" t="s">
        <v>29</v>
      </c>
      <c r="E2915" s="3" t="s">
        <v>15</v>
      </c>
      <c r="F2915" s="3" t="s">
        <v>27</v>
      </c>
      <c r="G2915" s="3" t="s">
        <v>28</v>
      </c>
      <c r="H2915" s="3">
        <v>58513</v>
      </c>
      <c r="V2915" s="4"/>
      <c r="W2915" s="9"/>
      <c r="X2915" s="6"/>
    </row>
    <row r="2916" spans="1:24" ht="15.75" customHeight="1">
      <c r="A2916" s="3">
        <v>722596</v>
      </c>
      <c r="B2916" s="7">
        <v>41761.473854166667</v>
      </c>
      <c r="C2916" s="8">
        <v>41761.473854166667</v>
      </c>
      <c r="D2916" s="3" t="s">
        <v>9</v>
      </c>
      <c r="E2916" s="3" t="s">
        <v>10</v>
      </c>
      <c r="F2916" s="3" t="s">
        <v>34</v>
      </c>
      <c r="G2916" s="3" t="s">
        <v>28</v>
      </c>
      <c r="H2916" s="3">
        <v>58496</v>
      </c>
      <c r="V2916" s="4"/>
      <c r="W2916" s="9"/>
      <c r="X2916" s="6"/>
    </row>
    <row r="2917" spans="1:24" ht="15.75" customHeight="1">
      <c r="A2917" s="3">
        <v>300098</v>
      </c>
      <c r="B2917" s="7">
        <v>41845.397569444445</v>
      </c>
      <c r="C2917" s="8">
        <v>41845.397569444445</v>
      </c>
      <c r="D2917" s="3" t="s">
        <v>9</v>
      </c>
      <c r="E2917" s="3" t="s">
        <v>10</v>
      </c>
      <c r="F2917" s="3" t="s">
        <v>35</v>
      </c>
      <c r="G2917" s="3" t="s">
        <v>28</v>
      </c>
      <c r="H2917" s="3">
        <v>58484</v>
      </c>
      <c r="V2917" s="4"/>
      <c r="W2917" s="9"/>
      <c r="X2917" s="6"/>
    </row>
    <row r="2918" spans="1:24" ht="15.75" customHeight="1">
      <c r="A2918" s="3">
        <v>427364</v>
      </c>
      <c r="B2918" s="7">
        <v>41766.887071759258</v>
      </c>
      <c r="C2918" s="8">
        <v>41766.887071759258</v>
      </c>
      <c r="D2918" s="3" t="s">
        <v>9</v>
      </c>
      <c r="E2918" s="3" t="s">
        <v>15</v>
      </c>
      <c r="F2918" s="3" t="s">
        <v>33</v>
      </c>
      <c r="G2918" s="3" t="s">
        <v>26</v>
      </c>
      <c r="H2918" s="3">
        <v>58484</v>
      </c>
      <c r="V2918" s="4"/>
      <c r="W2918" s="9"/>
      <c r="X2918" s="6"/>
    </row>
    <row r="2919" spans="1:24" ht="15.75" customHeight="1">
      <c r="A2919" s="3">
        <v>66952</v>
      </c>
      <c r="B2919" s="7">
        <v>41779.711678240739</v>
      </c>
      <c r="C2919" s="8">
        <v>41779.711678240739</v>
      </c>
      <c r="D2919" s="3" t="s">
        <v>29</v>
      </c>
      <c r="E2919" s="3" t="s">
        <v>15</v>
      </c>
      <c r="F2919" s="3" t="s">
        <v>11</v>
      </c>
      <c r="G2919" s="3" t="s">
        <v>32</v>
      </c>
      <c r="H2919" s="3">
        <v>58443</v>
      </c>
      <c r="V2919" s="4"/>
      <c r="W2919" s="9"/>
      <c r="X2919" s="6"/>
    </row>
    <row r="2920" spans="1:24" ht="15.75" customHeight="1">
      <c r="A2920" s="3">
        <v>693615</v>
      </c>
      <c r="B2920" s="7">
        <v>41866.397083333337</v>
      </c>
      <c r="C2920" s="8">
        <v>41866.397083333337</v>
      </c>
      <c r="D2920" s="3" t="s">
        <v>9</v>
      </c>
      <c r="E2920" s="3" t="s">
        <v>37</v>
      </c>
      <c r="F2920" s="3" t="s">
        <v>19</v>
      </c>
      <c r="G2920" s="3" t="s">
        <v>28</v>
      </c>
      <c r="H2920" s="3">
        <v>58438</v>
      </c>
      <c r="V2920" s="4"/>
      <c r="W2920" s="9"/>
      <c r="X2920" s="6"/>
    </row>
    <row r="2921" spans="1:24" ht="15.75" customHeight="1">
      <c r="A2921" s="3">
        <v>273112</v>
      </c>
      <c r="B2921" s="7">
        <v>41873.398090277777</v>
      </c>
      <c r="C2921" s="8">
        <v>41873.398090277777</v>
      </c>
      <c r="D2921" s="3" t="s">
        <v>9</v>
      </c>
      <c r="E2921" s="3" t="s">
        <v>15</v>
      </c>
      <c r="F2921" s="3" t="s">
        <v>19</v>
      </c>
      <c r="G2921" s="3" t="s">
        <v>26</v>
      </c>
      <c r="H2921" s="3">
        <v>58438</v>
      </c>
      <c r="V2921" s="4"/>
      <c r="W2921" s="9"/>
      <c r="X2921" s="6"/>
    </row>
    <row r="2922" spans="1:24" ht="15.75" customHeight="1">
      <c r="A2922" s="3">
        <v>414688</v>
      </c>
      <c r="B2922" s="7">
        <v>41784.737858796296</v>
      </c>
      <c r="C2922" s="8">
        <v>41784.737858796296</v>
      </c>
      <c r="D2922" s="3" t="s">
        <v>29</v>
      </c>
      <c r="E2922" s="3" t="s">
        <v>15</v>
      </c>
      <c r="F2922" s="3" t="s">
        <v>19</v>
      </c>
      <c r="G2922" s="3" t="s">
        <v>26</v>
      </c>
      <c r="H2922" s="3">
        <v>58432</v>
      </c>
      <c r="V2922" s="4"/>
      <c r="W2922" s="9"/>
      <c r="X2922" s="6"/>
    </row>
    <row r="2923" spans="1:24" ht="15.75" customHeight="1">
      <c r="A2923" s="3">
        <v>727510</v>
      </c>
      <c r="B2923" s="7">
        <v>41810.318831018521</v>
      </c>
      <c r="C2923" s="8">
        <v>41810.318831018521</v>
      </c>
      <c r="D2923" s="3" t="s">
        <v>9</v>
      </c>
      <c r="E2923" s="3" t="s">
        <v>15</v>
      </c>
      <c r="F2923" s="3" t="s">
        <v>27</v>
      </c>
      <c r="G2923" s="3" t="s">
        <v>36</v>
      </c>
      <c r="H2923" s="3">
        <v>58419</v>
      </c>
      <c r="V2923" s="4"/>
      <c r="W2923" s="9"/>
      <c r="X2923" s="6"/>
    </row>
    <row r="2924" spans="1:24" ht="15.75" customHeight="1">
      <c r="A2924" s="3">
        <v>958202</v>
      </c>
      <c r="B2924" s="7">
        <v>41834.397905092592</v>
      </c>
      <c r="C2924" s="8">
        <v>41834.397905092592</v>
      </c>
      <c r="D2924" s="3" t="s">
        <v>9</v>
      </c>
      <c r="E2924" s="3" t="s">
        <v>10</v>
      </c>
      <c r="F2924" s="3" t="s">
        <v>27</v>
      </c>
      <c r="G2924" s="3" t="s">
        <v>28</v>
      </c>
      <c r="H2924" s="3">
        <v>58417</v>
      </c>
      <c r="V2924" s="4"/>
      <c r="W2924" s="9"/>
      <c r="X2924" s="6"/>
    </row>
    <row r="2925" spans="1:24" ht="15.75" customHeight="1">
      <c r="A2925" s="3">
        <v>145735</v>
      </c>
      <c r="B2925" s="7">
        <v>41792.448750000003</v>
      </c>
      <c r="C2925" s="8">
        <v>41792.448750000003</v>
      </c>
      <c r="D2925" s="3" t="s">
        <v>29</v>
      </c>
      <c r="E2925" s="3" t="s">
        <v>15</v>
      </c>
      <c r="F2925" s="3" t="s">
        <v>27</v>
      </c>
      <c r="G2925" s="3" t="s">
        <v>36</v>
      </c>
      <c r="H2925" s="3">
        <v>58410</v>
      </c>
      <c r="V2925" s="4"/>
      <c r="W2925" s="9"/>
      <c r="X2925" s="6"/>
    </row>
    <row r="2926" spans="1:24" ht="15.75" customHeight="1">
      <c r="A2926" s="3">
        <v>276411</v>
      </c>
      <c r="B2926" s="7">
        <v>41819.716550925928</v>
      </c>
      <c r="C2926" s="8">
        <v>41819.716550925928</v>
      </c>
      <c r="D2926" s="3" t="s">
        <v>9</v>
      </c>
      <c r="E2926" s="3" t="s">
        <v>15</v>
      </c>
      <c r="F2926" s="3" t="s">
        <v>34</v>
      </c>
      <c r="G2926" s="3" t="s">
        <v>28</v>
      </c>
      <c r="H2926" s="3">
        <v>58403</v>
      </c>
      <c r="V2926" s="4"/>
      <c r="W2926" s="9"/>
      <c r="X2926" s="6"/>
    </row>
    <row r="2927" spans="1:24" ht="15.75" customHeight="1">
      <c r="A2927" s="3">
        <v>81510</v>
      </c>
      <c r="B2927" s="7">
        <v>41795.620949074073</v>
      </c>
      <c r="C2927" s="8">
        <v>41795.620949074073</v>
      </c>
      <c r="D2927" s="3" t="s">
        <v>9</v>
      </c>
      <c r="E2927" s="3" t="s">
        <v>15</v>
      </c>
      <c r="F2927" s="3" t="s">
        <v>34</v>
      </c>
      <c r="G2927" s="3" t="s">
        <v>26</v>
      </c>
      <c r="H2927" s="3">
        <v>58367</v>
      </c>
      <c r="V2927" s="4"/>
      <c r="W2927" s="9"/>
      <c r="X2927" s="6"/>
    </row>
    <row r="2928" spans="1:24" ht="15.75" customHeight="1">
      <c r="A2928" s="3">
        <v>461963</v>
      </c>
      <c r="B2928" s="7">
        <v>41843.400370370371</v>
      </c>
      <c r="C2928" s="8">
        <v>41843.400370370371</v>
      </c>
      <c r="D2928" s="3" t="s">
        <v>9</v>
      </c>
      <c r="E2928" s="3" t="s">
        <v>10</v>
      </c>
      <c r="F2928" s="3" t="s">
        <v>35</v>
      </c>
      <c r="G2928" s="3" t="s">
        <v>26</v>
      </c>
      <c r="H2928" s="3">
        <v>58337</v>
      </c>
      <c r="V2928" s="4"/>
      <c r="W2928" s="9"/>
      <c r="X2928" s="6"/>
    </row>
    <row r="2929" spans="1:24" ht="15.75" customHeight="1">
      <c r="A2929" s="3">
        <v>801545</v>
      </c>
      <c r="B2929" s="7">
        <v>41848.358726851853</v>
      </c>
      <c r="C2929" s="8">
        <v>41848.358726851853</v>
      </c>
      <c r="D2929" s="3" t="s">
        <v>9</v>
      </c>
      <c r="E2929" s="3" t="s">
        <v>15</v>
      </c>
      <c r="F2929" s="3" t="s">
        <v>27</v>
      </c>
      <c r="G2929" s="3" t="s">
        <v>23</v>
      </c>
      <c r="H2929" s="3">
        <v>58330</v>
      </c>
      <c r="V2929" s="4"/>
      <c r="W2929" s="9"/>
      <c r="X2929" s="6"/>
    </row>
    <row r="2930" spans="1:24" ht="15.75" customHeight="1">
      <c r="A2930" s="3">
        <v>327634</v>
      </c>
      <c r="B2930" s="7">
        <v>41851.443645833337</v>
      </c>
      <c r="C2930" s="8">
        <v>41851.443645833337</v>
      </c>
      <c r="D2930" s="3" t="s">
        <v>29</v>
      </c>
      <c r="E2930" s="3" t="s">
        <v>10</v>
      </c>
      <c r="F2930" s="3" t="s">
        <v>34</v>
      </c>
      <c r="G2930" s="3" t="s">
        <v>23</v>
      </c>
      <c r="H2930" s="3">
        <v>58294</v>
      </c>
      <c r="V2930" s="4"/>
      <c r="W2930" s="9"/>
      <c r="X2930" s="6"/>
    </row>
    <row r="2931" spans="1:24" ht="15.75" customHeight="1">
      <c r="A2931" s="3">
        <v>493681</v>
      </c>
      <c r="B2931" s="7">
        <v>41774.517002314817</v>
      </c>
      <c r="C2931" s="8">
        <v>41774.517002314817</v>
      </c>
      <c r="D2931" s="3" t="s">
        <v>9</v>
      </c>
      <c r="E2931" s="3" t="s">
        <v>15</v>
      </c>
      <c r="F2931" s="3" t="s">
        <v>30</v>
      </c>
      <c r="G2931" s="3" t="s">
        <v>39</v>
      </c>
      <c r="H2931" s="3">
        <v>58292</v>
      </c>
      <c r="V2931" s="4"/>
      <c r="W2931" s="9"/>
      <c r="X2931" s="6"/>
    </row>
    <row r="2932" spans="1:24" ht="15.75" customHeight="1">
      <c r="A2932" s="3">
        <v>543623</v>
      </c>
      <c r="B2932" s="7">
        <v>41828.397592592592</v>
      </c>
      <c r="C2932" s="8">
        <v>41828.397592592592</v>
      </c>
      <c r="D2932" s="3" t="s">
        <v>9</v>
      </c>
      <c r="E2932" s="3" t="s">
        <v>10</v>
      </c>
      <c r="F2932" s="3" t="s">
        <v>30</v>
      </c>
      <c r="G2932" s="3" t="s">
        <v>28</v>
      </c>
      <c r="H2932" s="3">
        <v>58270</v>
      </c>
      <c r="V2932" s="4"/>
      <c r="W2932" s="9"/>
      <c r="X2932" s="6"/>
    </row>
    <row r="2933" spans="1:24" ht="15.75" customHeight="1">
      <c r="A2933" s="3">
        <v>257953</v>
      </c>
      <c r="B2933" s="7">
        <v>41858.482453703706</v>
      </c>
      <c r="C2933" s="8">
        <v>41858.482453703706</v>
      </c>
      <c r="D2933" s="3" t="s">
        <v>9</v>
      </c>
      <c r="E2933" s="3" t="s">
        <v>15</v>
      </c>
      <c r="F2933" s="3" t="s">
        <v>19</v>
      </c>
      <c r="G2933" s="3" t="s">
        <v>28</v>
      </c>
      <c r="H2933" s="3">
        <v>58254</v>
      </c>
      <c r="V2933" s="4"/>
      <c r="W2933" s="9"/>
      <c r="X2933" s="6"/>
    </row>
    <row r="2934" spans="1:24" ht="15.75" customHeight="1">
      <c r="A2934" s="3">
        <v>691136</v>
      </c>
      <c r="B2934" s="7">
        <v>41857.74800925926</v>
      </c>
      <c r="C2934" s="8">
        <v>41857.74800925926</v>
      </c>
      <c r="D2934" s="3" t="s">
        <v>9</v>
      </c>
      <c r="E2934" s="3" t="s">
        <v>15</v>
      </c>
      <c r="F2934" s="3" t="s">
        <v>33</v>
      </c>
      <c r="G2934" s="3" t="s">
        <v>16</v>
      </c>
      <c r="H2934" s="3">
        <v>58247</v>
      </c>
      <c r="V2934" s="4"/>
      <c r="W2934" s="9"/>
      <c r="X2934" s="6"/>
    </row>
    <row r="2935" spans="1:24" ht="15.75" customHeight="1">
      <c r="A2935" s="3">
        <v>891497</v>
      </c>
      <c r="B2935" s="7">
        <v>41813.758344907408</v>
      </c>
      <c r="C2935" s="8">
        <v>41813.758344907408</v>
      </c>
      <c r="D2935" s="3" t="s">
        <v>9</v>
      </c>
      <c r="E2935" s="3" t="s">
        <v>15</v>
      </c>
      <c r="F2935" s="3" t="s">
        <v>27</v>
      </c>
      <c r="G2935" s="3" t="s">
        <v>39</v>
      </c>
      <c r="H2935" s="3">
        <v>58226</v>
      </c>
      <c r="V2935" s="4"/>
      <c r="W2935" s="9"/>
      <c r="X2935" s="6"/>
    </row>
    <row r="2936" spans="1:24" ht="15.75" customHeight="1">
      <c r="A2936" s="3">
        <v>339215</v>
      </c>
      <c r="B2936" s="7">
        <v>41844.671296296299</v>
      </c>
      <c r="C2936" s="8">
        <v>41844.671296296299</v>
      </c>
      <c r="D2936" s="3" t="s">
        <v>9</v>
      </c>
      <c r="E2936" s="3" t="s">
        <v>15</v>
      </c>
      <c r="F2936" s="3" t="s">
        <v>19</v>
      </c>
      <c r="G2936" s="3" t="s">
        <v>31</v>
      </c>
      <c r="H2936" s="3">
        <v>58226</v>
      </c>
      <c r="V2936" s="4"/>
      <c r="W2936" s="9"/>
      <c r="X2936" s="6"/>
    </row>
    <row r="2937" spans="1:24" ht="15.75" customHeight="1">
      <c r="A2937" s="3">
        <v>287595</v>
      </c>
      <c r="B2937" s="7">
        <v>41788.417858796296</v>
      </c>
      <c r="C2937" s="8">
        <v>41788.417858796296</v>
      </c>
      <c r="D2937" s="3" t="s">
        <v>9</v>
      </c>
      <c r="E2937" s="3" t="s">
        <v>10</v>
      </c>
      <c r="F2937" s="3" t="s">
        <v>11</v>
      </c>
      <c r="G2937" s="3" t="s">
        <v>16</v>
      </c>
      <c r="H2937" s="3">
        <v>58224</v>
      </c>
      <c r="V2937" s="4"/>
      <c r="W2937" s="9"/>
      <c r="X2937" s="6"/>
    </row>
    <row r="2938" spans="1:24" ht="15.75" customHeight="1">
      <c r="A2938" s="3">
        <v>128481</v>
      </c>
      <c r="B2938" s="7">
        <v>41813.397800925923</v>
      </c>
      <c r="C2938" s="8">
        <v>41813.397800925923</v>
      </c>
      <c r="D2938" s="3" t="s">
        <v>9</v>
      </c>
      <c r="E2938" s="3" t="s">
        <v>15</v>
      </c>
      <c r="F2938" s="3" t="s">
        <v>33</v>
      </c>
      <c r="G2938" s="3" t="s">
        <v>39</v>
      </c>
      <c r="H2938" s="3">
        <v>58146</v>
      </c>
      <c r="V2938" s="4"/>
      <c r="W2938" s="9"/>
      <c r="X2938" s="6"/>
    </row>
    <row r="2939" spans="1:24" ht="15.75" customHeight="1">
      <c r="A2939" s="3">
        <v>99869</v>
      </c>
      <c r="B2939" s="7">
        <v>41782.580775462964</v>
      </c>
      <c r="C2939" s="8">
        <v>41782.580775462964</v>
      </c>
      <c r="D2939" s="3" t="s">
        <v>9</v>
      </c>
      <c r="E2939" s="3" t="s">
        <v>15</v>
      </c>
      <c r="F2939" s="3" t="s">
        <v>30</v>
      </c>
      <c r="G2939" s="3" t="s">
        <v>31</v>
      </c>
      <c r="H2939" s="3">
        <v>58143</v>
      </c>
      <c r="V2939" s="4"/>
      <c r="W2939" s="9"/>
      <c r="X2939" s="6"/>
    </row>
    <row r="2940" spans="1:24" ht="15.75" customHeight="1">
      <c r="A2940" s="3">
        <v>130175</v>
      </c>
      <c r="B2940" s="7">
        <v>41828.594270833331</v>
      </c>
      <c r="C2940" s="8">
        <v>41828.594270833331</v>
      </c>
      <c r="D2940" s="3" t="s">
        <v>29</v>
      </c>
      <c r="E2940" s="3" t="s">
        <v>15</v>
      </c>
      <c r="F2940" s="3" t="s">
        <v>34</v>
      </c>
      <c r="G2940" s="3" t="s">
        <v>28</v>
      </c>
      <c r="H2940" s="3">
        <v>58107</v>
      </c>
      <c r="V2940" s="4"/>
      <c r="W2940" s="9"/>
      <c r="X2940" s="6"/>
    </row>
    <row r="2941" spans="1:24" ht="15.75" customHeight="1">
      <c r="A2941" s="3">
        <v>39116</v>
      </c>
      <c r="B2941" s="7">
        <v>41814.023379629631</v>
      </c>
      <c r="C2941" s="8">
        <v>41814.023379629631</v>
      </c>
      <c r="D2941" s="3" t="s">
        <v>29</v>
      </c>
      <c r="E2941" s="3" t="s">
        <v>15</v>
      </c>
      <c r="F2941" s="3" t="s">
        <v>27</v>
      </c>
      <c r="G2941" s="3" t="s">
        <v>20</v>
      </c>
      <c r="H2941" s="3">
        <v>58099</v>
      </c>
      <c r="V2941" s="4"/>
      <c r="W2941" s="9"/>
      <c r="X2941" s="6"/>
    </row>
    <row r="2942" spans="1:24" ht="15.75" customHeight="1">
      <c r="A2942" s="3">
        <v>432491</v>
      </c>
      <c r="B2942" s="7">
        <v>41866.764780092592</v>
      </c>
      <c r="C2942" s="8">
        <v>41866.764780092592</v>
      </c>
      <c r="D2942" s="3" t="s">
        <v>9</v>
      </c>
      <c r="E2942" s="3" t="s">
        <v>10</v>
      </c>
      <c r="F2942" s="3" t="s">
        <v>27</v>
      </c>
      <c r="G2942" s="3" t="s">
        <v>26</v>
      </c>
      <c r="H2942" s="3">
        <v>58089</v>
      </c>
      <c r="V2942" s="4"/>
      <c r="W2942" s="9"/>
      <c r="X2942" s="6"/>
    </row>
    <row r="2943" spans="1:24" ht="15.75" customHeight="1">
      <c r="A2943" s="3">
        <v>858212</v>
      </c>
      <c r="B2943" s="7">
        <v>41822.724652777775</v>
      </c>
      <c r="C2943" s="8">
        <v>41822.724652777775</v>
      </c>
      <c r="D2943" s="3" t="s">
        <v>29</v>
      </c>
      <c r="E2943" s="3" t="s">
        <v>15</v>
      </c>
      <c r="F2943" s="3" t="s">
        <v>27</v>
      </c>
      <c r="G2943" s="3" t="s">
        <v>28</v>
      </c>
      <c r="H2943" s="3">
        <v>58078</v>
      </c>
      <c r="V2943" s="4"/>
      <c r="W2943" s="9"/>
      <c r="X2943" s="6"/>
    </row>
    <row r="2944" spans="1:24" ht="15.75" customHeight="1">
      <c r="A2944" s="3">
        <v>464009</v>
      </c>
      <c r="B2944" s="7">
        <v>41788.721018518518</v>
      </c>
      <c r="C2944" s="8">
        <v>41788.721018518518</v>
      </c>
      <c r="D2944" s="3" t="s">
        <v>9</v>
      </c>
      <c r="E2944" s="3" t="s">
        <v>15</v>
      </c>
      <c r="F2944" s="3" t="s">
        <v>27</v>
      </c>
      <c r="G2944" s="3" t="s">
        <v>36</v>
      </c>
      <c r="H2944" s="3">
        <v>58049</v>
      </c>
      <c r="V2944" s="4"/>
      <c r="W2944" s="9"/>
      <c r="X2944" s="6"/>
    </row>
    <row r="2945" spans="1:24" ht="15.75" customHeight="1">
      <c r="A2945" s="3">
        <v>703579</v>
      </c>
      <c r="B2945" s="7">
        <v>41780.700092592589</v>
      </c>
      <c r="C2945" s="8">
        <v>41780.700092592589</v>
      </c>
      <c r="D2945" s="3" t="s">
        <v>9</v>
      </c>
      <c r="E2945" s="3" t="s">
        <v>10</v>
      </c>
      <c r="F2945" s="3" t="s">
        <v>27</v>
      </c>
      <c r="G2945" s="3" t="s">
        <v>36</v>
      </c>
      <c r="H2945" s="3">
        <v>58046</v>
      </c>
      <c r="V2945" s="4"/>
      <c r="W2945" s="9"/>
      <c r="X2945" s="6"/>
    </row>
    <row r="2946" spans="1:24" ht="15.75" customHeight="1">
      <c r="A2946" s="3">
        <v>328190</v>
      </c>
      <c r="B2946" s="7">
        <v>41785.619421296295</v>
      </c>
      <c r="C2946" s="8">
        <v>41785.619421296295</v>
      </c>
      <c r="D2946" s="3" t="s">
        <v>29</v>
      </c>
      <c r="E2946" s="3" t="s">
        <v>15</v>
      </c>
      <c r="F2946" s="3" t="s">
        <v>38</v>
      </c>
      <c r="G2946" s="3" t="s">
        <v>32</v>
      </c>
      <c r="H2946" s="3">
        <v>58037</v>
      </c>
      <c r="V2946" s="4"/>
      <c r="W2946" s="9"/>
      <c r="X2946" s="6"/>
    </row>
    <row r="2947" spans="1:24" ht="15.75" customHeight="1">
      <c r="A2947" s="3">
        <v>993049</v>
      </c>
      <c r="B2947" s="7">
        <v>41819.702418981484</v>
      </c>
      <c r="C2947" s="8">
        <v>41819.702418981484</v>
      </c>
      <c r="D2947" s="3" t="s">
        <v>9</v>
      </c>
      <c r="E2947" s="3" t="s">
        <v>10</v>
      </c>
      <c r="F2947" s="3" t="s">
        <v>19</v>
      </c>
      <c r="G2947" s="3" t="s">
        <v>28</v>
      </c>
      <c r="H2947" s="3">
        <v>58033</v>
      </c>
      <c r="V2947" s="4"/>
      <c r="W2947" s="9"/>
      <c r="X2947" s="6"/>
    </row>
    <row r="2948" spans="1:24" ht="15.75" customHeight="1">
      <c r="A2948" s="3">
        <v>15328</v>
      </c>
      <c r="B2948" s="7">
        <v>41799.523379629631</v>
      </c>
      <c r="C2948" s="8">
        <v>41799.523379629631</v>
      </c>
      <c r="D2948" s="3" t="s">
        <v>9</v>
      </c>
      <c r="E2948" s="3" t="s">
        <v>15</v>
      </c>
      <c r="F2948" s="3" t="s">
        <v>27</v>
      </c>
      <c r="G2948" s="3" t="s">
        <v>16</v>
      </c>
      <c r="H2948" s="3">
        <v>58002</v>
      </c>
      <c r="V2948" s="4"/>
      <c r="W2948" s="9"/>
      <c r="X2948" s="6"/>
    </row>
    <row r="2949" spans="1:24" ht="15.75" customHeight="1">
      <c r="A2949" s="3">
        <v>684558</v>
      </c>
      <c r="B2949" s="7">
        <v>41838.594259259262</v>
      </c>
      <c r="C2949" s="8">
        <v>41838.594259259262</v>
      </c>
      <c r="D2949" s="3" t="s">
        <v>29</v>
      </c>
      <c r="E2949" s="3" t="s">
        <v>15</v>
      </c>
      <c r="F2949" s="3" t="s">
        <v>27</v>
      </c>
      <c r="G2949" s="3" t="s">
        <v>28</v>
      </c>
      <c r="H2949" s="3">
        <v>58001</v>
      </c>
      <c r="V2949" s="4"/>
      <c r="W2949" s="9"/>
      <c r="X2949" s="6"/>
    </row>
    <row r="2950" spans="1:24" ht="15.75" customHeight="1">
      <c r="A2950" s="3">
        <v>653469</v>
      </c>
      <c r="B2950" s="7">
        <v>41862.662766203706</v>
      </c>
      <c r="C2950" s="8">
        <v>41862.662766203706</v>
      </c>
      <c r="D2950" s="3" t="s">
        <v>9</v>
      </c>
      <c r="E2950" s="3" t="s">
        <v>10</v>
      </c>
      <c r="F2950" s="3" t="s">
        <v>33</v>
      </c>
      <c r="G2950" s="3" t="s">
        <v>31</v>
      </c>
      <c r="H2950" s="3">
        <v>57993</v>
      </c>
      <c r="V2950" s="4"/>
      <c r="W2950" s="9"/>
      <c r="X2950" s="6"/>
    </row>
    <row r="2951" spans="1:24" ht="15.75" customHeight="1">
      <c r="A2951" s="3">
        <v>339596</v>
      </c>
      <c r="B2951" s="7">
        <v>41767.575949074075</v>
      </c>
      <c r="C2951" s="8">
        <v>41767.575949074075</v>
      </c>
      <c r="D2951" s="3" t="s">
        <v>29</v>
      </c>
      <c r="E2951" s="3" t="s">
        <v>10</v>
      </c>
      <c r="F2951" s="3" t="s">
        <v>19</v>
      </c>
      <c r="G2951" s="3" t="s">
        <v>16</v>
      </c>
      <c r="H2951" s="3">
        <v>57989</v>
      </c>
      <c r="V2951" s="4"/>
      <c r="W2951" s="9"/>
      <c r="X2951" s="6"/>
    </row>
    <row r="2952" spans="1:24" ht="15.75" customHeight="1">
      <c r="A2952" s="3">
        <v>422942</v>
      </c>
      <c r="B2952" s="7">
        <v>41812.5937037037</v>
      </c>
      <c r="C2952" s="8">
        <v>41812.5937037037</v>
      </c>
      <c r="D2952" s="3" t="s">
        <v>9</v>
      </c>
      <c r="E2952" s="3" t="s">
        <v>15</v>
      </c>
      <c r="F2952" s="3" t="s">
        <v>27</v>
      </c>
      <c r="G2952" s="3" t="s">
        <v>16</v>
      </c>
      <c r="H2952" s="3">
        <v>57973</v>
      </c>
      <c r="V2952" s="4"/>
      <c r="W2952" s="9"/>
      <c r="X2952" s="6"/>
    </row>
    <row r="2953" spans="1:24" ht="15.75" customHeight="1">
      <c r="A2953" s="3">
        <v>932226</v>
      </c>
      <c r="B2953" s="7">
        <v>41820.397337962961</v>
      </c>
      <c r="C2953" s="8">
        <v>41820.397337962961</v>
      </c>
      <c r="D2953" s="3" t="s">
        <v>29</v>
      </c>
      <c r="E2953" s="3" t="s">
        <v>37</v>
      </c>
      <c r="F2953" s="3" t="s">
        <v>27</v>
      </c>
      <c r="G2953" s="3" t="s">
        <v>26</v>
      </c>
      <c r="H2953" s="3">
        <v>57969</v>
      </c>
      <c r="V2953" s="4"/>
      <c r="W2953" s="9"/>
      <c r="X2953" s="6"/>
    </row>
    <row r="2954" spans="1:24" ht="15.75" customHeight="1">
      <c r="A2954" s="3">
        <v>236840</v>
      </c>
      <c r="B2954" s="7">
        <v>41787.399976851855</v>
      </c>
      <c r="C2954" s="8">
        <v>41787.399976851855</v>
      </c>
      <c r="D2954" s="3" t="s">
        <v>9</v>
      </c>
      <c r="E2954" s="3" t="s">
        <v>15</v>
      </c>
      <c r="F2954" s="3" t="s">
        <v>34</v>
      </c>
      <c r="G2954" s="3" t="s">
        <v>28</v>
      </c>
      <c r="H2954" s="3">
        <v>57957</v>
      </c>
      <c r="V2954" s="4"/>
      <c r="W2954" s="9"/>
      <c r="X2954" s="6"/>
    </row>
    <row r="2955" spans="1:24" ht="15.75" customHeight="1">
      <c r="A2955" s="3">
        <v>394412</v>
      </c>
      <c r="B2955" s="7">
        <v>41807.397337962961</v>
      </c>
      <c r="C2955" s="8">
        <v>41807.397337962961</v>
      </c>
      <c r="D2955" s="3" t="s">
        <v>9</v>
      </c>
      <c r="E2955" s="3" t="s">
        <v>10</v>
      </c>
      <c r="F2955" s="3" t="s">
        <v>27</v>
      </c>
      <c r="G2955" s="3" t="s">
        <v>26</v>
      </c>
      <c r="H2955" s="3">
        <v>57956</v>
      </c>
      <c r="V2955" s="4"/>
      <c r="W2955" s="9"/>
      <c r="X2955" s="6"/>
    </row>
    <row r="2956" spans="1:24" ht="15.75" customHeight="1">
      <c r="A2956" s="3">
        <v>525370</v>
      </c>
      <c r="B2956" s="7">
        <v>41858.781712962962</v>
      </c>
      <c r="C2956" s="8">
        <v>41858.781712962962</v>
      </c>
      <c r="D2956" s="3" t="s">
        <v>9</v>
      </c>
      <c r="E2956" s="3" t="s">
        <v>15</v>
      </c>
      <c r="F2956" s="3" t="s">
        <v>19</v>
      </c>
      <c r="G2956" s="3" t="s">
        <v>28</v>
      </c>
      <c r="H2956" s="3">
        <v>57938</v>
      </c>
      <c r="V2956" s="4"/>
      <c r="W2956" s="9"/>
      <c r="X2956" s="6"/>
    </row>
    <row r="2957" spans="1:24" ht="15.75" customHeight="1">
      <c r="A2957" s="3">
        <v>438195</v>
      </c>
      <c r="B2957" s="7">
        <v>41842.795497685183</v>
      </c>
      <c r="C2957" s="8">
        <v>41842.795497685183</v>
      </c>
      <c r="D2957" s="3" t="s">
        <v>29</v>
      </c>
      <c r="E2957" s="3" t="s">
        <v>10</v>
      </c>
      <c r="F2957" s="3" t="s">
        <v>34</v>
      </c>
      <c r="G2957" s="3" t="s">
        <v>20</v>
      </c>
      <c r="H2957" s="3">
        <v>57891</v>
      </c>
      <c r="V2957" s="4"/>
      <c r="W2957" s="9"/>
      <c r="X2957" s="6"/>
    </row>
    <row r="2958" spans="1:24" ht="15.75" customHeight="1">
      <c r="A2958" s="3">
        <v>354179</v>
      </c>
      <c r="B2958" s="7">
        <v>41836.399756944447</v>
      </c>
      <c r="C2958" s="8">
        <v>41836.399756944447</v>
      </c>
      <c r="D2958" s="3" t="s">
        <v>9</v>
      </c>
      <c r="E2958" s="3" t="s">
        <v>15</v>
      </c>
      <c r="F2958" s="3" t="s">
        <v>30</v>
      </c>
      <c r="G2958" s="3" t="s">
        <v>23</v>
      </c>
      <c r="H2958" s="3">
        <v>57885</v>
      </c>
      <c r="V2958" s="4"/>
      <c r="W2958" s="9"/>
      <c r="X2958" s="6"/>
    </row>
    <row r="2959" spans="1:24" ht="15.75" customHeight="1">
      <c r="A2959" s="3">
        <v>165066</v>
      </c>
      <c r="B2959" s="7">
        <v>41842.401585648149</v>
      </c>
      <c r="C2959" s="8">
        <v>41842.401585648149</v>
      </c>
      <c r="D2959" s="3" t="s">
        <v>9</v>
      </c>
      <c r="E2959" s="3" t="s">
        <v>10</v>
      </c>
      <c r="F2959" s="3" t="s">
        <v>11</v>
      </c>
      <c r="G2959" s="3" t="s">
        <v>16</v>
      </c>
      <c r="H2959" s="3">
        <v>57870</v>
      </c>
      <c r="V2959" s="4"/>
      <c r="W2959" s="9"/>
      <c r="X2959" s="6"/>
    </row>
    <row r="2960" spans="1:24" ht="15.75" customHeight="1">
      <c r="A2960" s="3">
        <v>129235</v>
      </c>
      <c r="B2960" s="7">
        <v>41786.485509259262</v>
      </c>
      <c r="C2960" s="8">
        <v>41786.485509259262</v>
      </c>
      <c r="D2960" s="3" t="s">
        <v>29</v>
      </c>
      <c r="E2960" s="3" t="s">
        <v>15</v>
      </c>
      <c r="F2960" s="3" t="s">
        <v>33</v>
      </c>
      <c r="G2960" s="3" t="s">
        <v>16</v>
      </c>
      <c r="H2960" s="3">
        <v>57847</v>
      </c>
      <c r="V2960" s="4"/>
      <c r="W2960" s="9"/>
      <c r="X2960" s="6"/>
    </row>
    <row r="2961" spans="1:24" ht="15.75" customHeight="1">
      <c r="A2961" s="3">
        <v>986541</v>
      </c>
      <c r="B2961" s="7">
        <v>41870.45480324074</v>
      </c>
      <c r="C2961" s="8">
        <v>41870.45480324074</v>
      </c>
      <c r="D2961" s="3" t="s">
        <v>9</v>
      </c>
      <c r="E2961" s="3" t="s">
        <v>15</v>
      </c>
      <c r="F2961" s="3" t="s">
        <v>27</v>
      </c>
      <c r="G2961" s="3" t="s">
        <v>39</v>
      </c>
      <c r="H2961" s="3">
        <v>57840</v>
      </c>
      <c r="V2961" s="4"/>
      <c r="W2961" s="9"/>
      <c r="X2961" s="6"/>
    </row>
    <row r="2962" spans="1:24" ht="15.75" customHeight="1">
      <c r="A2962" s="3">
        <v>568254</v>
      </c>
      <c r="B2962" s="7">
        <v>41771.445462962962</v>
      </c>
      <c r="C2962" s="8">
        <v>41771.445462962962</v>
      </c>
      <c r="D2962" s="3" t="s">
        <v>9</v>
      </c>
      <c r="E2962" s="3" t="s">
        <v>10</v>
      </c>
      <c r="F2962" s="3" t="s">
        <v>34</v>
      </c>
      <c r="G2962" s="3" t="s">
        <v>28</v>
      </c>
      <c r="H2962" s="3">
        <v>57825</v>
      </c>
      <c r="V2962" s="4"/>
      <c r="W2962" s="9"/>
      <c r="X2962" s="6"/>
    </row>
    <row r="2963" spans="1:24" ht="15.75" customHeight="1">
      <c r="A2963" s="3">
        <v>292742</v>
      </c>
      <c r="B2963" s="7">
        <v>41814.493576388886</v>
      </c>
      <c r="C2963" s="8">
        <v>41814.493576388886</v>
      </c>
      <c r="D2963" s="3" t="s">
        <v>9</v>
      </c>
      <c r="E2963" s="3" t="s">
        <v>15</v>
      </c>
      <c r="F2963" s="3" t="s">
        <v>19</v>
      </c>
      <c r="G2963" s="3" t="s">
        <v>20</v>
      </c>
      <c r="H2963" s="3">
        <v>57823</v>
      </c>
      <c r="V2963" s="4"/>
      <c r="W2963" s="9"/>
      <c r="X2963" s="6"/>
    </row>
    <row r="2964" spans="1:24" ht="15.75" customHeight="1">
      <c r="A2964" s="3">
        <v>657136</v>
      </c>
      <c r="B2964" s="7">
        <v>41787.862303240741</v>
      </c>
      <c r="C2964" s="8">
        <v>41787.862303240741</v>
      </c>
      <c r="D2964" s="3" t="s">
        <v>29</v>
      </c>
      <c r="E2964" s="3" t="s">
        <v>15</v>
      </c>
      <c r="F2964" s="3" t="s">
        <v>33</v>
      </c>
      <c r="G2964" s="3" t="s">
        <v>26</v>
      </c>
      <c r="H2964" s="3">
        <v>57809</v>
      </c>
      <c r="V2964" s="4"/>
      <c r="W2964" s="9"/>
      <c r="X2964" s="6"/>
    </row>
    <row r="2965" spans="1:24" ht="15.75" customHeight="1">
      <c r="A2965" s="3">
        <v>541978</v>
      </c>
      <c r="B2965" s="7">
        <v>41834.397233796299</v>
      </c>
      <c r="C2965" s="8">
        <v>41834.397233796299</v>
      </c>
      <c r="D2965" s="3" t="s">
        <v>9</v>
      </c>
      <c r="E2965" s="3" t="s">
        <v>10</v>
      </c>
      <c r="F2965" s="3" t="s">
        <v>27</v>
      </c>
      <c r="G2965" s="3" t="s">
        <v>28</v>
      </c>
      <c r="H2965" s="3">
        <v>57790</v>
      </c>
      <c r="V2965" s="4"/>
      <c r="W2965" s="9"/>
      <c r="X2965" s="6"/>
    </row>
    <row r="2966" spans="1:24" ht="15.75" customHeight="1">
      <c r="A2966" s="3">
        <v>488225</v>
      </c>
      <c r="B2966" s="7">
        <v>41803.686701388891</v>
      </c>
      <c r="C2966" s="8">
        <v>41803.686701388891</v>
      </c>
      <c r="D2966" s="3" t="s">
        <v>9</v>
      </c>
      <c r="E2966" s="3" t="s">
        <v>15</v>
      </c>
      <c r="F2966" s="3" t="s">
        <v>38</v>
      </c>
      <c r="G2966" s="3" t="s">
        <v>26</v>
      </c>
      <c r="H2966" s="3">
        <v>57786</v>
      </c>
      <c r="V2966" s="4"/>
      <c r="W2966" s="9"/>
      <c r="X2966" s="6"/>
    </row>
    <row r="2967" spans="1:24" ht="15.75" customHeight="1">
      <c r="A2967" s="3">
        <v>773003</v>
      </c>
      <c r="B2967" s="7">
        <v>41827.670162037037</v>
      </c>
      <c r="C2967" s="8">
        <v>41827.670162037037</v>
      </c>
      <c r="D2967" s="3" t="s">
        <v>9</v>
      </c>
      <c r="E2967" s="3" t="s">
        <v>15</v>
      </c>
      <c r="F2967" s="3" t="s">
        <v>30</v>
      </c>
      <c r="G2967" s="3" t="s">
        <v>31</v>
      </c>
      <c r="H2967" s="3">
        <v>57779</v>
      </c>
      <c r="V2967" s="4"/>
      <c r="W2967" s="9"/>
      <c r="X2967" s="6"/>
    </row>
    <row r="2968" spans="1:24" ht="15.75" customHeight="1">
      <c r="A2968" s="3">
        <v>882350</v>
      </c>
      <c r="B2968" s="7">
        <v>41771.664641203701</v>
      </c>
      <c r="C2968" s="8">
        <v>41771.664641203701</v>
      </c>
      <c r="D2968" s="3" t="s">
        <v>9</v>
      </c>
      <c r="E2968" s="3" t="s">
        <v>10</v>
      </c>
      <c r="F2968" s="3" t="s">
        <v>34</v>
      </c>
      <c r="G2968" s="3" t="s">
        <v>28</v>
      </c>
      <c r="H2968" s="3">
        <v>57773</v>
      </c>
      <c r="V2968" s="4"/>
      <c r="W2968" s="9"/>
      <c r="X2968" s="6"/>
    </row>
    <row r="2969" spans="1:24" ht="15.75" customHeight="1">
      <c r="A2969" s="3">
        <v>299015</v>
      </c>
      <c r="B2969" s="7">
        <v>41849.496562499997</v>
      </c>
      <c r="C2969" s="8">
        <v>41849.496562499997</v>
      </c>
      <c r="D2969" s="3" t="s">
        <v>9</v>
      </c>
      <c r="E2969" s="3" t="s">
        <v>15</v>
      </c>
      <c r="F2969" s="3" t="s">
        <v>19</v>
      </c>
      <c r="G2969" s="3" t="s">
        <v>20</v>
      </c>
      <c r="H2969" s="3">
        <v>57769</v>
      </c>
      <c r="V2969" s="4"/>
      <c r="W2969" s="9"/>
      <c r="X2969" s="6"/>
    </row>
    <row r="2970" spans="1:24" ht="15.75" customHeight="1">
      <c r="A2970" s="3">
        <v>214261</v>
      </c>
      <c r="B2970" s="7">
        <v>41882.06690972222</v>
      </c>
      <c r="C2970" s="8">
        <v>41882.06690972222</v>
      </c>
      <c r="D2970" s="3" t="s">
        <v>9</v>
      </c>
      <c r="E2970" s="3" t="s">
        <v>10</v>
      </c>
      <c r="F2970" s="3" t="s">
        <v>19</v>
      </c>
      <c r="G2970" s="3" t="s">
        <v>28</v>
      </c>
      <c r="H2970" s="3">
        <v>57742</v>
      </c>
      <c r="V2970" s="4"/>
      <c r="W2970" s="9"/>
      <c r="X2970" s="6"/>
    </row>
    <row r="2971" spans="1:24" ht="15.75" customHeight="1">
      <c r="A2971" s="3">
        <v>466987</v>
      </c>
      <c r="B2971" s="7">
        <v>41872.382037037038</v>
      </c>
      <c r="C2971" s="8">
        <v>41872.382037037038</v>
      </c>
      <c r="D2971" s="3" t="s">
        <v>9</v>
      </c>
      <c r="E2971" s="3" t="s">
        <v>10</v>
      </c>
      <c r="F2971" s="3" t="s">
        <v>30</v>
      </c>
      <c r="G2971" s="3" t="s">
        <v>39</v>
      </c>
      <c r="H2971" s="3">
        <v>57736</v>
      </c>
      <c r="V2971" s="4"/>
      <c r="W2971" s="9"/>
      <c r="X2971" s="6"/>
    </row>
    <row r="2972" spans="1:24" ht="15.75" customHeight="1">
      <c r="A2972" s="3">
        <v>45586</v>
      </c>
      <c r="B2972" s="7">
        <v>41830.397083333337</v>
      </c>
      <c r="C2972" s="8">
        <v>41830.397083333337</v>
      </c>
      <c r="D2972" s="3" t="s">
        <v>29</v>
      </c>
      <c r="E2972" s="3" t="s">
        <v>15</v>
      </c>
      <c r="F2972" s="3" t="s">
        <v>19</v>
      </c>
      <c r="G2972" s="3" t="s">
        <v>26</v>
      </c>
      <c r="H2972" s="3">
        <v>57732</v>
      </c>
      <c r="V2972" s="4"/>
      <c r="W2972" s="9"/>
      <c r="X2972" s="6"/>
    </row>
    <row r="2973" spans="1:24" ht="15.75" customHeight="1">
      <c r="A2973" s="3">
        <v>665151</v>
      </c>
      <c r="B2973" s="7">
        <v>41778.396979166668</v>
      </c>
      <c r="C2973" s="8">
        <v>41778.396979166668</v>
      </c>
      <c r="D2973" s="3" t="s">
        <v>9</v>
      </c>
      <c r="E2973" s="3" t="s">
        <v>15</v>
      </c>
      <c r="F2973" s="3" t="s">
        <v>19</v>
      </c>
      <c r="G2973" s="3" t="s">
        <v>36</v>
      </c>
      <c r="H2973" s="3">
        <v>57695</v>
      </c>
      <c r="V2973" s="4"/>
      <c r="W2973" s="9"/>
      <c r="X2973" s="6"/>
    </row>
    <row r="2974" spans="1:24" ht="15.75" customHeight="1">
      <c r="A2974" s="3">
        <v>977642</v>
      </c>
      <c r="B2974" s="7">
        <v>41795.520243055558</v>
      </c>
      <c r="C2974" s="8">
        <v>41795.520243055558</v>
      </c>
      <c r="D2974" s="3" t="s">
        <v>29</v>
      </c>
      <c r="E2974" s="3" t="s">
        <v>15</v>
      </c>
      <c r="F2974" s="3" t="s">
        <v>38</v>
      </c>
      <c r="G2974" s="3" t="s">
        <v>16</v>
      </c>
      <c r="H2974" s="3">
        <v>57686</v>
      </c>
      <c r="V2974" s="4"/>
      <c r="W2974" s="9"/>
      <c r="X2974" s="6"/>
    </row>
    <row r="2975" spans="1:24" ht="15.75" customHeight="1">
      <c r="A2975" s="3">
        <v>98630</v>
      </c>
      <c r="B2975" s="7">
        <v>41802.142893518518</v>
      </c>
      <c r="C2975" s="8">
        <v>41802.142893518518</v>
      </c>
      <c r="D2975" s="3" t="s">
        <v>29</v>
      </c>
      <c r="E2975" s="3" t="s">
        <v>10</v>
      </c>
      <c r="F2975" s="3" t="s">
        <v>27</v>
      </c>
      <c r="G2975" s="3" t="s">
        <v>28</v>
      </c>
      <c r="H2975" s="3">
        <v>57640</v>
      </c>
      <c r="V2975" s="4"/>
      <c r="W2975" s="9"/>
      <c r="X2975" s="6"/>
    </row>
    <row r="2976" spans="1:24" ht="15.75" customHeight="1">
      <c r="A2976" s="3">
        <v>190045</v>
      </c>
      <c r="B2976" s="7">
        <v>41777.538460648146</v>
      </c>
      <c r="C2976" s="8">
        <v>41777.538460648146</v>
      </c>
      <c r="D2976" s="3" t="s">
        <v>9</v>
      </c>
      <c r="E2976" s="3" t="s">
        <v>10</v>
      </c>
      <c r="F2976" s="3" t="s">
        <v>33</v>
      </c>
      <c r="G2976" s="3" t="s">
        <v>28</v>
      </c>
      <c r="H2976" s="3">
        <v>57636</v>
      </c>
      <c r="V2976" s="4"/>
      <c r="W2976" s="9"/>
      <c r="X2976" s="6"/>
    </row>
    <row r="2977" spans="1:24" ht="15.75" customHeight="1">
      <c r="A2977" s="3">
        <v>767744</v>
      </c>
      <c r="B2977" s="7">
        <v>41768.663969907408</v>
      </c>
      <c r="C2977" s="8">
        <v>41768.663969907408</v>
      </c>
      <c r="D2977" s="3" t="s">
        <v>9</v>
      </c>
      <c r="E2977" s="3" t="s">
        <v>15</v>
      </c>
      <c r="F2977" s="3" t="s">
        <v>19</v>
      </c>
      <c r="G2977" s="3" t="s">
        <v>26</v>
      </c>
      <c r="H2977" s="3">
        <v>57627</v>
      </c>
      <c r="V2977" s="4"/>
      <c r="W2977" s="9"/>
      <c r="X2977" s="6"/>
    </row>
    <row r="2978" spans="1:24" ht="15.75" customHeight="1">
      <c r="A2978" s="3">
        <v>138930</v>
      </c>
      <c r="B2978" s="7">
        <v>41845.588391203702</v>
      </c>
      <c r="C2978" s="8">
        <v>41845.588391203702</v>
      </c>
      <c r="D2978" s="3" t="s">
        <v>9</v>
      </c>
      <c r="E2978" s="3" t="s">
        <v>15</v>
      </c>
      <c r="F2978" s="3" t="s">
        <v>40</v>
      </c>
      <c r="G2978" s="3" t="s">
        <v>39</v>
      </c>
      <c r="H2978" s="3">
        <v>57586</v>
      </c>
      <c r="V2978" s="4"/>
      <c r="W2978" s="9"/>
      <c r="X2978" s="6"/>
    </row>
    <row r="2979" spans="1:24" ht="15.75" customHeight="1">
      <c r="A2979" s="3">
        <v>842023</v>
      </c>
      <c r="B2979" s="7">
        <v>41815.476319444446</v>
      </c>
      <c r="C2979" s="8">
        <v>41815.476319444446</v>
      </c>
      <c r="D2979" s="3" t="s">
        <v>29</v>
      </c>
      <c r="E2979" s="3" t="s">
        <v>15</v>
      </c>
      <c r="F2979" s="3" t="s">
        <v>19</v>
      </c>
      <c r="G2979" s="3" t="s">
        <v>26</v>
      </c>
      <c r="H2979" s="3">
        <v>57572</v>
      </c>
      <c r="V2979" s="4"/>
      <c r="W2979" s="9"/>
      <c r="X2979" s="6"/>
    </row>
    <row r="2980" spans="1:24" ht="15.75" customHeight="1">
      <c r="A2980" s="3">
        <v>798336</v>
      </c>
      <c r="B2980" s="7">
        <v>41830.351921296293</v>
      </c>
      <c r="C2980" s="8">
        <v>41830.351921296293</v>
      </c>
      <c r="D2980" s="3" t="s">
        <v>29</v>
      </c>
      <c r="E2980" s="3" t="s">
        <v>10</v>
      </c>
      <c r="F2980" s="3" t="s">
        <v>19</v>
      </c>
      <c r="G2980" s="3" t="s">
        <v>28</v>
      </c>
      <c r="H2980" s="3">
        <v>57566</v>
      </c>
      <c r="V2980" s="4"/>
      <c r="W2980" s="9"/>
      <c r="X2980" s="6"/>
    </row>
    <row r="2981" spans="1:24" ht="15.75" customHeight="1">
      <c r="A2981" s="3">
        <v>270932</v>
      </c>
      <c r="B2981" s="7">
        <v>41822.397488425922</v>
      </c>
      <c r="C2981" s="8">
        <v>41822.397488425922</v>
      </c>
      <c r="D2981" s="3" t="s">
        <v>29</v>
      </c>
      <c r="E2981" s="3" t="s">
        <v>15</v>
      </c>
      <c r="F2981" s="3" t="s">
        <v>19</v>
      </c>
      <c r="G2981" s="3" t="s">
        <v>26</v>
      </c>
      <c r="H2981" s="3">
        <v>57559</v>
      </c>
      <c r="V2981" s="4"/>
      <c r="W2981" s="9"/>
      <c r="X2981" s="6"/>
    </row>
    <row r="2982" spans="1:24" ht="15.75" customHeight="1">
      <c r="A2982" s="3">
        <v>81536</v>
      </c>
      <c r="B2982" s="7">
        <v>41820.650682870371</v>
      </c>
      <c r="C2982" s="8">
        <v>41820.650682870371</v>
      </c>
      <c r="D2982" s="3" t="s">
        <v>9</v>
      </c>
      <c r="E2982" s="3" t="s">
        <v>15</v>
      </c>
      <c r="F2982" s="3" t="s">
        <v>27</v>
      </c>
      <c r="G2982" s="3" t="s">
        <v>16</v>
      </c>
      <c r="H2982" s="3">
        <v>57554</v>
      </c>
      <c r="V2982" s="4"/>
      <c r="W2982" s="9"/>
      <c r="X2982" s="6"/>
    </row>
    <row r="2983" spans="1:24" ht="15.75" customHeight="1">
      <c r="A2983" s="3">
        <v>868204</v>
      </c>
      <c r="B2983" s="7">
        <v>41795.568842592591</v>
      </c>
      <c r="C2983" s="8">
        <v>41795.568842592591</v>
      </c>
      <c r="D2983" s="3" t="s">
        <v>29</v>
      </c>
      <c r="E2983" s="3" t="s">
        <v>15</v>
      </c>
      <c r="F2983" s="3" t="s">
        <v>27</v>
      </c>
      <c r="G2983" s="3" t="s">
        <v>12</v>
      </c>
      <c r="H2983" s="3">
        <v>57536</v>
      </c>
      <c r="V2983" s="4"/>
      <c r="W2983" s="9"/>
      <c r="X2983" s="6"/>
    </row>
    <row r="2984" spans="1:24" ht="15.75" customHeight="1">
      <c r="A2984" s="3">
        <v>173134</v>
      </c>
      <c r="B2984" s="7">
        <v>41827.59479166667</v>
      </c>
      <c r="C2984" s="8">
        <v>41827.59479166667</v>
      </c>
      <c r="D2984" s="3" t="s">
        <v>9</v>
      </c>
      <c r="E2984" s="3" t="s">
        <v>15</v>
      </c>
      <c r="F2984" s="3" t="s">
        <v>27</v>
      </c>
      <c r="G2984" s="3" t="s">
        <v>20</v>
      </c>
      <c r="H2984" s="3">
        <v>57532</v>
      </c>
      <c r="V2984" s="4"/>
      <c r="W2984" s="9"/>
      <c r="X2984" s="6"/>
    </row>
    <row r="2985" spans="1:24" ht="15.75" customHeight="1">
      <c r="A2985" s="3">
        <v>646824</v>
      </c>
      <c r="B2985" s="7">
        <v>41815.396562499998</v>
      </c>
      <c r="C2985" s="8">
        <v>41815.396562499998</v>
      </c>
      <c r="D2985" s="3" t="s">
        <v>9</v>
      </c>
      <c r="E2985" s="3" t="s">
        <v>15</v>
      </c>
      <c r="F2985" s="3" t="s">
        <v>19</v>
      </c>
      <c r="G2985" s="3" t="s">
        <v>26</v>
      </c>
      <c r="H2985" s="3">
        <v>57531</v>
      </c>
      <c r="V2985" s="4"/>
      <c r="W2985" s="9"/>
      <c r="X2985" s="6"/>
    </row>
    <row r="2986" spans="1:24" ht="15.75" customHeight="1">
      <c r="A2986" s="3">
        <v>497576</v>
      </c>
      <c r="B2986" s="7">
        <v>41807.53324074074</v>
      </c>
      <c r="C2986" s="8">
        <v>41807.53324074074</v>
      </c>
      <c r="D2986" s="3" t="s">
        <v>9</v>
      </c>
      <c r="E2986" s="3" t="s">
        <v>15</v>
      </c>
      <c r="F2986" s="3" t="s">
        <v>27</v>
      </c>
      <c r="G2986" s="3" t="s">
        <v>28</v>
      </c>
      <c r="H2986" s="3">
        <v>57523</v>
      </c>
      <c r="V2986" s="4"/>
      <c r="W2986" s="9"/>
      <c r="X2986" s="6"/>
    </row>
    <row r="2987" spans="1:24" ht="15.75" customHeight="1">
      <c r="A2987" s="3">
        <v>728911</v>
      </c>
      <c r="B2987" s="7">
        <v>41873.533472222225</v>
      </c>
      <c r="C2987" s="8">
        <v>41873.533472222225</v>
      </c>
      <c r="D2987" s="3" t="s">
        <v>9</v>
      </c>
      <c r="E2987" s="3" t="s">
        <v>10</v>
      </c>
      <c r="F2987" s="3" t="s">
        <v>27</v>
      </c>
      <c r="G2987" s="3" t="s">
        <v>26</v>
      </c>
      <c r="H2987" s="3">
        <v>57519</v>
      </c>
      <c r="V2987" s="4"/>
      <c r="W2987" s="9"/>
      <c r="X2987" s="6"/>
    </row>
    <row r="2988" spans="1:24" ht="15.75" customHeight="1">
      <c r="A2988" s="3">
        <v>267567</v>
      </c>
      <c r="B2988" s="7">
        <v>41822.224409722221</v>
      </c>
      <c r="C2988" s="8">
        <v>41822.224409722221</v>
      </c>
      <c r="D2988" s="3" t="s">
        <v>9</v>
      </c>
      <c r="E2988" s="3" t="s">
        <v>10</v>
      </c>
      <c r="F2988" s="3" t="s">
        <v>34</v>
      </c>
      <c r="G2988" s="3" t="s">
        <v>26</v>
      </c>
      <c r="H2988" s="3">
        <v>57519</v>
      </c>
      <c r="V2988" s="4"/>
      <c r="W2988" s="9"/>
      <c r="X2988" s="6"/>
    </row>
    <row r="2989" spans="1:24" ht="15.75" customHeight="1">
      <c r="A2989" s="3">
        <v>141436</v>
      </c>
      <c r="B2989" s="7">
        <v>41855.398506944446</v>
      </c>
      <c r="C2989" s="8">
        <v>41855.398506944446</v>
      </c>
      <c r="D2989" s="3" t="s">
        <v>9</v>
      </c>
      <c r="E2989" s="3" t="s">
        <v>10</v>
      </c>
      <c r="F2989" s="3" t="s">
        <v>34</v>
      </c>
      <c r="G2989" s="3" t="s">
        <v>28</v>
      </c>
      <c r="H2989" s="3">
        <v>57496</v>
      </c>
      <c r="V2989" s="4"/>
      <c r="W2989" s="9"/>
      <c r="X2989" s="6"/>
    </row>
    <row r="2990" spans="1:24" ht="15.75" customHeight="1">
      <c r="A2990" s="3">
        <v>236696</v>
      </c>
      <c r="B2990" s="7">
        <v>41821.588692129626</v>
      </c>
      <c r="C2990" s="8">
        <v>41821.588692129626</v>
      </c>
      <c r="D2990" s="3" t="s">
        <v>9</v>
      </c>
      <c r="E2990" s="3" t="s">
        <v>10</v>
      </c>
      <c r="F2990" s="3" t="s">
        <v>27</v>
      </c>
      <c r="G2990" s="3" t="s">
        <v>39</v>
      </c>
      <c r="H2990" s="3">
        <v>57489</v>
      </c>
      <c r="V2990" s="4"/>
      <c r="W2990" s="9"/>
      <c r="X2990" s="6"/>
    </row>
    <row r="2991" spans="1:24" ht="15.75" customHeight="1">
      <c r="A2991" s="3">
        <v>556785</v>
      </c>
      <c r="B2991" s="7">
        <v>41877.398090277777</v>
      </c>
      <c r="C2991" s="8">
        <v>41877.398090277777</v>
      </c>
      <c r="D2991" s="3" t="s">
        <v>9</v>
      </c>
      <c r="E2991" s="3" t="s">
        <v>10</v>
      </c>
      <c r="F2991" s="3" t="s">
        <v>19</v>
      </c>
      <c r="G2991" s="3" t="s">
        <v>16</v>
      </c>
      <c r="H2991" s="3">
        <v>57482</v>
      </c>
      <c r="V2991" s="4"/>
      <c r="W2991" s="9"/>
      <c r="X2991" s="6"/>
    </row>
    <row r="2992" spans="1:24" ht="15.75" customHeight="1">
      <c r="A2992" s="3">
        <v>410681</v>
      </c>
      <c r="B2992" s="7">
        <v>41874.485937500001</v>
      </c>
      <c r="C2992" s="8">
        <v>41874.485937500001</v>
      </c>
      <c r="D2992" s="3" t="s">
        <v>29</v>
      </c>
      <c r="E2992" s="3" t="s">
        <v>15</v>
      </c>
      <c r="F2992" s="3" t="s">
        <v>27</v>
      </c>
      <c r="G2992" s="3" t="s">
        <v>26</v>
      </c>
      <c r="H2992" s="3">
        <v>57476</v>
      </c>
      <c r="V2992" s="4"/>
      <c r="W2992" s="9"/>
      <c r="X2992" s="6"/>
    </row>
    <row r="2993" spans="1:24" ht="15.75" customHeight="1">
      <c r="A2993" s="3">
        <v>425172</v>
      </c>
      <c r="B2993" s="7">
        <v>41813.773136574076</v>
      </c>
      <c r="C2993" s="8">
        <v>41813.773136574076</v>
      </c>
      <c r="D2993" s="3" t="s">
        <v>9</v>
      </c>
      <c r="E2993" s="3" t="s">
        <v>37</v>
      </c>
      <c r="F2993" s="3" t="s">
        <v>34</v>
      </c>
      <c r="G2993" s="3" t="s">
        <v>28</v>
      </c>
      <c r="H2993" s="3">
        <v>57474</v>
      </c>
      <c r="V2993" s="4"/>
      <c r="W2993" s="9"/>
      <c r="X2993" s="6"/>
    </row>
    <row r="2994" spans="1:24" ht="15.75" customHeight="1">
      <c r="A2994" s="3">
        <v>569868</v>
      </c>
      <c r="B2994" s="7">
        <v>41807.401192129626</v>
      </c>
      <c r="C2994" s="8">
        <v>41807.401192129626</v>
      </c>
      <c r="D2994" s="3" t="s">
        <v>29</v>
      </c>
      <c r="E2994" s="3" t="s">
        <v>10</v>
      </c>
      <c r="F2994" s="3" t="s">
        <v>27</v>
      </c>
      <c r="G2994" s="3" t="s">
        <v>23</v>
      </c>
      <c r="H2994" s="3">
        <v>57447</v>
      </c>
      <c r="V2994" s="4"/>
      <c r="W2994" s="9"/>
      <c r="X2994" s="6"/>
    </row>
    <row r="2995" spans="1:24" ht="15.75" customHeight="1">
      <c r="A2995" s="3">
        <v>861510</v>
      </c>
      <c r="B2995" s="7">
        <v>41858.720381944448</v>
      </c>
      <c r="C2995" s="8">
        <v>41858.720381944448</v>
      </c>
      <c r="D2995" s="3" t="s">
        <v>29</v>
      </c>
      <c r="E2995" s="3" t="s">
        <v>15</v>
      </c>
      <c r="F2995" s="3" t="s">
        <v>27</v>
      </c>
      <c r="G2995" s="3" t="s">
        <v>23</v>
      </c>
      <c r="H2995" s="3">
        <v>57434</v>
      </c>
      <c r="V2995" s="4"/>
      <c r="W2995" s="9"/>
      <c r="X2995" s="6"/>
    </row>
    <row r="2996" spans="1:24" ht="15.75" customHeight="1">
      <c r="A2996" s="3">
        <v>629063</v>
      </c>
      <c r="B2996" s="7">
        <v>41871.62939814815</v>
      </c>
      <c r="C2996" s="8">
        <v>41871.62939814815</v>
      </c>
      <c r="D2996" s="3" t="s">
        <v>9</v>
      </c>
      <c r="E2996" s="3" t="s">
        <v>10</v>
      </c>
      <c r="F2996" s="3" t="s">
        <v>27</v>
      </c>
      <c r="G2996" s="3" t="s">
        <v>28</v>
      </c>
      <c r="H2996" s="3">
        <v>57428</v>
      </c>
      <c r="V2996" s="4"/>
      <c r="W2996" s="9"/>
      <c r="X2996" s="6"/>
    </row>
    <row r="2997" spans="1:24" ht="15.75" customHeight="1">
      <c r="A2997" s="3">
        <v>315193</v>
      </c>
      <c r="B2997" s="7">
        <v>41792.398599537039</v>
      </c>
      <c r="C2997" s="8">
        <v>41792.398599537039</v>
      </c>
      <c r="D2997" s="3" t="s">
        <v>29</v>
      </c>
      <c r="E2997" s="3" t="s">
        <v>10</v>
      </c>
      <c r="F2997" s="3" t="s">
        <v>27</v>
      </c>
      <c r="G2997" s="3" t="s">
        <v>16</v>
      </c>
      <c r="H2997" s="3">
        <v>57420</v>
      </c>
      <c r="V2997" s="4"/>
      <c r="W2997" s="9"/>
      <c r="X2997" s="6"/>
    </row>
    <row r="2998" spans="1:24" ht="15.75" customHeight="1">
      <c r="A2998" s="3">
        <v>110203</v>
      </c>
      <c r="B2998" s="7">
        <v>41769.346643518518</v>
      </c>
      <c r="C2998" s="8">
        <v>41769.346643518518</v>
      </c>
      <c r="D2998" s="3" t="s">
        <v>9</v>
      </c>
      <c r="E2998" s="3" t="s">
        <v>10</v>
      </c>
      <c r="F2998" s="3" t="s">
        <v>19</v>
      </c>
      <c r="G2998" s="3" t="s">
        <v>28</v>
      </c>
      <c r="H2998" s="3">
        <v>57411</v>
      </c>
      <c r="V2998" s="4"/>
      <c r="W2998" s="9"/>
      <c r="X2998" s="6"/>
    </row>
    <row r="2999" spans="1:24" ht="15.75" customHeight="1">
      <c r="A2999" s="3">
        <v>20595</v>
      </c>
      <c r="B2999" s="7">
        <v>41792.547476851854</v>
      </c>
      <c r="C2999" s="8">
        <v>41792.547476851854</v>
      </c>
      <c r="D2999" s="3" t="s">
        <v>29</v>
      </c>
      <c r="E2999" s="3" t="s">
        <v>15</v>
      </c>
      <c r="F2999" s="3" t="s">
        <v>30</v>
      </c>
      <c r="G2999" s="3" t="s">
        <v>23</v>
      </c>
      <c r="H2999" s="3">
        <v>57407</v>
      </c>
      <c r="V2999" s="4"/>
      <c r="W2999" s="9"/>
      <c r="X2999" s="6"/>
    </row>
    <row r="3000" spans="1:24" ht="15.75" customHeight="1">
      <c r="A3000" s="3">
        <v>232657</v>
      </c>
      <c r="B3000" s="7">
        <v>41774.563310185185</v>
      </c>
      <c r="C3000" s="8">
        <v>41774.563310185185</v>
      </c>
      <c r="D3000" s="3" t="s">
        <v>9</v>
      </c>
      <c r="E3000" s="3" t="s">
        <v>15</v>
      </c>
      <c r="F3000" s="3" t="s">
        <v>27</v>
      </c>
      <c r="G3000" s="3" t="s">
        <v>28</v>
      </c>
      <c r="H3000" s="3">
        <v>57400</v>
      </c>
      <c r="V3000" s="4"/>
      <c r="W3000" s="9"/>
      <c r="X3000" s="6"/>
    </row>
    <row r="3001" spans="1:24" ht="15.75" customHeight="1">
      <c r="A3001" s="3">
        <v>278514</v>
      </c>
      <c r="B3001" s="7">
        <v>41810.244629629633</v>
      </c>
      <c r="C3001" s="8">
        <v>41810.244629629633</v>
      </c>
      <c r="D3001" s="3" t="s">
        <v>9</v>
      </c>
      <c r="E3001" s="3" t="s">
        <v>15</v>
      </c>
      <c r="F3001" s="3" t="s">
        <v>34</v>
      </c>
      <c r="G3001" s="3" t="s">
        <v>39</v>
      </c>
      <c r="H3001" s="3">
        <v>57390</v>
      </c>
      <c r="V3001" s="4"/>
      <c r="W3001" s="9"/>
      <c r="X3001" s="6"/>
    </row>
    <row r="3002" spans="1:24" ht="15.75" customHeight="1">
      <c r="A3002" s="3">
        <v>656502</v>
      </c>
      <c r="B3002" s="7">
        <v>41834.397233796299</v>
      </c>
      <c r="C3002" s="8">
        <v>41834.397233796299</v>
      </c>
      <c r="D3002" s="3" t="s">
        <v>9</v>
      </c>
      <c r="E3002" s="3" t="s">
        <v>10</v>
      </c>
      <c r="F3002" s="3" t="s">
        <v>30</v>
      </c>
      <c r="G3002" s="3" t="s">
        <v>26</v>
      </c>
      <c r="H3002" s="3">
        <v>57388</v>
      </c>
      <c r="V3002" s="4"/>
      <c r="W3002" s="9"/>
      <c r="X3002" s="6"/>
    </row>
    <row r="3003" spans="1:24" ht="15.75" customHeight="1">
      <c r="A3003" s="3">
        <v>579385</v>
      </c>
      <c r="B3003" s="7">
        <v>41873.463240740741</v>
      </c>
      <c r="C3003" s="8">
        <v>41873.463240740741</v>
      </c>
      <c r="D3003" s="3" t="s">
        <v>9</v>
      </c>
      <c r="E3003" s="3" t="s">
        <v>15</v>
      </c>
      <c r="F3003" s="3" t="s">
        <v>27</v>
      </c>
      <c r="G3003" s="3" t="s">
        <v>39</v>
      </c>
      <c r="H3003" s="3">
        <v>57386</v>
      </c>
      <c r="V3003" s="4"/>
      <c r="W3003" s="9"/>
      <c r="X3003" s="6"/>
    </row>
    <row r="3004" spans="1:24" ht="15.75" customHeight="1">
      <c r="A3004" s="3">
        <v>549553</v>
      </c>
      <c r="B3004" s="7">
        <v>41769.455393518518</v>
      </c>
      <c r="C3004" s="8">
        <v>41769.455393518518</v>
      </c>
      <c r="D3004" s="3" t="s">
        <v>9</v>
      </c>
      <c r="E3004" s="3" t="s">
        <v>15</v>
      </c>
      <c r="F3004" s="3" t="s">
        <v>27</v>
      </c>
      <c r="G3004" s="3" t="s">
        <v>39</v>
      </c>
      <c r="H3004" s="3">
        <v>57385</v>
      </c>
      <c r="V3004" s="4"/>
      <c r="W3004" s="9"/>
      <c r="X3004" s="6"/>
    </row>
    <row r="3005" spans="1:24" ht="15.75" customHeight="1">
      <c r="A3005" s="3">
        <v>943300</v>
      </c>
      <c r="B3005" s="7">
        <v>41858.449467592596</v>
      </c>
      <c r="C3005" s="8">
        <v>41858.449467592596</v>
      </c>
      <c r="D3005" s="3" t="s">
        <v>9</v>
      </c>
      <c r="E3005" s="3" t="s">
        <v>10</v>
      </c>
      <c r="F3005" s="3" t="s">
        <v>11</v>
      </c>
      <c r="G3005" s="3" t="s">
        <v>26</v>
      </c>
      <c r="H3005" s="3">
        <v>57373</v>
      </c>
      <c r="V3005" s="4"/>
      <c r="W3005" s="9"/>
      <c r="X3005" s="6"/>
    </row>
    <row r="3006" spans="1:24" ht="15.75" customHeight="1">
      <c r="A3006" s="3">
        <v>754298</v>
      </c>
      <c r="B3006" s="7">
        <v>41804.452002314814</v>
      </c>
      <c r="C3006" s="8">
        <v>41804.452002314814</v>
      </c>
      <c r="D3006" s="3" t="s">
        <v>9</v>
      </c>
      <c r="E3006" s="3" t="s">
        <v>10</v>
      </c>
      <c r="F3006" s="3" t="s">
        <v>19</v>
      </c>
      <c r="G3006" s="3" t="s">
        <v>12</v>
      </c>
      <c r="H3006" s="3">
        <v>57362</v>
      </c>
      <c r="V3006" s="4"/>
      <c r="W3006" s="9"/>
      <c r="X3006" s="6"/>
    </row>
    <row r="3007" spans="1:24" ht="15.75" customHeight="1">
      <c r="A3007" s="3">
        <v>401929</v>
      </c>
      <c r="B3007" s="7">
        <v>41822.456747685188</v>
      </c>
      <c r="C3007" s="8">
        <v>41822.456747685188</v>
      </c>
      <c r="D3007" s="3" t="s">
        <v>9</v>
      </c>
      <c r="E3007" s="3" t="s">
        <v>10</v>
      </c>
      <c r="F3007" s="3" t="s">
        <v>27</v>
      </c>
      <c r="G3007" s="3" t="s">
        <v>26</v>
      </c>
      <c r="H3007" s="3">
        <v>57358</v>
      </c>
      <c r="V3007" s="4"/>
      <c r="W3007" s="9"/>
      <c r="X3007" s="6"/>
    </row>
    <row r="3008" spans="1:24" ht="15.75" customHeight="1">
      <c r="A3008" s="3">
        <v>933908</v>
      </c>
      <c r="B3008" s="7">
        <v>41836.76699074074</v>
      </c>
      <c r="C3008" s="8">
        <v>41836.76699074074</v>
      </c>
      <c r="D3008" s="3" t="s">
        <v>9</v>
      </c>
      <c r="E3008" s="3" t="s">
        <v>10</v>
      </c>
      <c r="F3008" s="3" t="s">
        <v>27</v>
      </c>
      <c r="G3008" s="3" t="s">
        <v>26</v>
      </c>
      <c r="H3008" s="3">
        <v>57346</v>
      </c>
      <c r="V3008" s="4"/>
      <c r="W3008" s="9"/>
      <c r="X3008" s="6"/>
    </row>
    <row r="3009" spans="1:24" ht="15.75" customHeight="1">
      <c r="A3009" s="3">
        <v>21822</v>
      </c>
      <c r="B3009" s="7">
        <v>41781.708680555559</v>
      </c>
      <c r="C3009" s="8">
        <v>41781.708680555559</v>
      </c>
      <c r="D3009" s="3" t="s">
        <v>9</v>
      </c>
      <c r="E3009" s="3" t="s">
        <v>10</v>
      </c>
      <c r="F3009" s="3" t="s">
        <v>19</v>
      </c>
      <c r="G3009" s="3" t="s">
        <v>16</v>
      </c>
      <c r="H3009" s="3">
        <v>57333</v>
      </c>
      <c r="V3009" s="4"/>
      <c r="W3009" s="9"/>
      <c r="X3009" s="6"/>
    </row>
    <row r="3010" spans="1:24" ht="15.75" customHeight="1">
      <c r="A3010" s="3">
        <v>597166</v>
      </c>
      <c r="B3010" s="7">
        <v>41800.340219907404</v>
      </c>
      <c r="C3010" s="8">
        <v>41800.340219907404</v>
      </c>
      <c r="D3010" s="3" t="s">
        <v>29</v>
      </c>
      <c r="E3010" s="3" t="s">
        <v>15</v>
      </c>
      <c r="F3010" s="3" t="s">
        <v>38</v>
      </c>
      <c r="G3010" s="3" t="s">
        <v>28</v>
      </c>
      <c r="H3010" s="3">
        <v>57331</v>
      </c>
      <c r="V3010" s="4"/>
      <c r="W3010" s="9"/>
      <c r="X3010" s="6"/>
    </row>
    <row r="3011" spans="1:24" ht="15.75" customHeight="1">
      <c r="A3011" s="3">
        <v>690257</v>
      </c>
      <c r="B3011" s="7">
        <v>41768.427777777775</v>
      </c>
      <c r="C3011" s="8">
        <v>41768.427777777775</v>
      </c>
      <c r="D3011" s="3" t="s">
        <v>29</v>
      </c>
      <c r="E3011" s="3" t="s">
        <v>10</v>
      </c>
      <c r="F3011" s="3" t="s">
        <v>27</v>
      </c>
      <c r="G3011" s="3" t="s">
        <v>36</v>
      </c>
      <c r="H3011" s="3">
        <v>57304</v>
      </c>
      <c r="V3011" s="4"/>
      <c r="W3011" s="9"/>
      <c r="X3011" s="6"/>
    </row>
    <row r="3012" spans="1:24" ht="15.75" customHeight="1">
      <c r="A3012" s="3">
        <v>232512</v>
      </c>
      <c r="B3012" s="7">
        <v>41810.438888888886</v>
      </c>
      <c r="C3012" s="8">
        <v>41810.438888888886</v>
      </c>
      <c r="D3012" s="3" t="s">
        <v>9</v>
      </c>
      <c r="E3012" s="3" t="s">
        <v>10</v>
      </c>
      <c r="F3012" s="3" t="s">
        <v>27</v>
      </c>
      <c r="G3012" s="3" t="s">
        <v>28</v>
      </c>
      <c r="H3012" s="3">
        <v>57295</v>
      </c>
      <c r="V3012" s="4"/>
      <c r="W3012" s="9"/>
      <c r="X3012" s="6"/>
    </row>
    <row r="3013" spans="1:24" ht="15.75" customHeight="1">
      <c r="A3013" s="3">
        <v>491692</v>
      </c>
      <c r="B3013" s="7">
        <v>41764.3981712963</v>
      </c>
      <c r="C3013" s="8">
        <v>41764.3981712963</v>
      </c>
      <c r="D3013" s="3" t="s">
        <v>29</v>
      </c>
      <c r="E3013" s="3" t="s">
        <v>10</v>
      </c>
      <c r="F3013" s="3" t="s">
        <v>19</v>
      </c>
      <c r="G3013" s="3" t="s">
        <v>26</v>
      </c>
      <c r="H3013" s="3">
        <v>57291</v>
      </c>
      <c r="V3013" s="4"/>
      <c r="W3013" s="9"/>
      <c r="X3013" s="6"/>
    </row>
    <row r="3014" spans="1:24" ht="15.75" customHeight="1">
      <c r="A3014" s="3">
        <v>337978</v>
      </c>
      <c r="B3014" s="7">
        <v>41829.338541666664</v>
      </c>
      <c r="C3014" s="8">
        <v>41829.338541666664</v>
      </c>
      <c r="D3014" s="3" t="s">
        <v>9</v>
      </c>
      <c r="E3014" s="3" t="s">
        <v>10</v>
      </c>
      <c r="F3014" s="3" t="s">
        <v>27</v>
      </c>
      <c r="G3014" s="3" t="s">
        <v>16</v>
      </c>
      <c r="H3014" s="3">
        <v>57287</v>
      </c>
      <c r="V3014" s="4"/>
      <c r="W3014" s="9"/>
      <c r="X3014" s="6"/>
    </row>
    <row r="3015" spans="1:24" ht="15.75" customHeight="1">
      <c r="A3015" s="3">
        <v>495919</v>
      </c>
      <c r="B3015" s="7">
        <v>41851.595671296294</v>
      </c>
      <c r="C3015" s="8">
        <v>41851.595671296294</v>
      </c>
      <c r="D3015" s="3" t="s">
        <v>29</v>
      </c>
      <c r="E3015" s="3" t="s">
        <v>15</v>
      </c>
      <c r="F3015" s="3" t="s">
        <v>27</v>
      </c>
      <c r="G3015" s="3" t="s">
        <v>39</v>
      </c>
      <c r="H3015" s="3">
        <v>57264</v>
      </c>
      <c r="V3015" s="4"/>
      <c r="W3015" s="9"/>
      <c r="X3015" s="6"/>
    </row>
    <row r="3016" spans="1:24" ht="15.75" customHeight="1">
      <c r="A3016" s="3">
        <v>233095</v>
      </c>
      <c r="B3016" s="7">
        <v>41786.396689814814</v>
      </c>
      <c r="C3016" s="8">
        <v>41786.396689814814</v>
      </c>
      <c r="D3016" s="3" t="s">
        <v>29</v>
      </c>
      <c r="E3016" s="3" t="s">
        <v>15</v>
      </c>
      <c r="F3016" s="3" t="s">
        <v>27</v>
      </c>
      <c r="G3016" s="3" t="s">
        <v>23</v>
      </c>
      <c r="H3016" s="3">
        <v>57238</v>
      </c>
      <c r="V3016" s="4"/>
      <c r="W3016" s="9"/>
      <c r="X3016" s="6"/>
    </row>
    <row r="3017" spans="1:24" ht="15.75" customHeight="1">
      <c r="A3017" s="3">
        <v>832700</v>
      </c>
      <c r="B3017" s="7">
        <v>41828.675543981481</v>
      </c>
      <c r="C3017" s="8">
        <v>41828.675543981481</v>
      </c>
      <c r="D3017" s="3" t="s">
        <v>29</v>
      </c>
      <c r="E3017" s="3" t="s">
        <v>10</v>
      </c>
      <c r="F3017" s="3" t="s">
        <v>27</v>
      </c>
      <c r="G3017" s="3" t="s">
        <v>28</v>
      </c>
      <c r="H3017" s="3">
        <v>57219</v>
      </c>
      <c r="V3017" s="4"/>
      <c r="W3017" s="9"/>
      <c r="X3017" s="6"/>
    </row>
    <row r="3018" spans="1:24" ht="15.75" customHeight="1">
      <c r="A3018" s="3">
        <v>394323</v>
      </c>
      <c r="B3018" s="7">
        <v>41815.747719907406</v>
      </c>
      <c r="C3018" s="8">
        <v>41815.747719907406</v>
      </c>
      <c r="D3018" s="3" t="s">
        <v>9</v>
      </c>
      <c r="E3018" s="3" t="s">
        <v>15</v>
      </c>
      <c r="F3018" s="3" t="s">
        <v>27</v>
      </c>
      <c r="G3018" s="3" t="s">
        <v>26</v>
      </c>
      <c r="H3018" s="3">
        <v>57181</v>
      </c>
      <c r="V3018" s="4"/>
      <c r="W3018" s="9"/>
      <c r="X3018" s="6"/>
    </row>
    <row r="3019" spans="1:24" ht="15.75" customHeight="1">
      <c r="A3019" s="3">
        <v>938043</v>
      </c>
      <c r="B3019" s="7">
        <v>41828.597488425927</v>
      </c>
      <c r="C3019" s="8">
        <v>41828.597488425927</v>
      </c>
      <c r="D3019" s="3" t="s">
        <v>29</v>
      </c>
      <c r="E3019" s="3" t="s">
        <v>15</v>
      </c>
      <c r="F3019" s="3" t="s">
        <v>34</v>
      </c>
      <c r="G3019" s="3" t="s">
        <v>28</v>
      </c>
      <c r="H3019" s="3">
        <v>57156</v>
      </c>
      <c r="V3019" s="4"/>
      <c r="W3019" s="9"/>
      <c r="X3019" s="6"/>
    </row>
    <row r="3020" spans="1:24" ht="15.75" customHeight="1">
      <c r="A3020" s="3">
        <v>861441</v>
      </c>
      <c r="B3020" s="7">
        <v>41837.550902777781</v>
      </c>
      <c r="C3020" s="8">
        <v>41837.550902777781</v>
      </c>
      <c r="D3020" s="3" t="s">
        <v>9</v>
      </c>
      <c r="E3020" s="3" t="s">
        <v>10</v>
      </c>
      <c r="F3020" s="3" t="s">
        <v>27</v>
      </c>
      <c r="G3020" s="3" t="s">
        <v>26</v>
      </c>
      <c r="H3020" s="3">
        <v>57146</v>
      </c>
      <c r="V3020" s="4"/>
      <c r="W3020" s="9"/>
      <c r="X3020" s="6"/>
    </row>
    <row r="3021" spans="1:24" ht="15.75" customHeight="1">
      <c r="A3021" s="3">
        <v>399763</v>
      </c>
      <c r="B3021" s="7">
        <v>41825.380740740744</v>
      </c>
      <c r="C3021" s="8">
        <v>41825.380740740744</v>
      </c>
      <c r="D3021" s="3" t="s">
        <v>9</v>
      </c>
      <c r="E3021" s="3" t="s">
        <v>37</v>
      </c>
      <c r="F3021" s="3" t="s">
        <v>19</v>
      </c>
      <c r="G3021" s="3" t="s">
        <v>28</v>
      </c>
      <c r="H3021" s="3">
        <v>57137</v>
      </c>
      <c r="V3021" s="4"/>
      <c r="W3021" s="9"/>
      <c r="X3021" s="6"/>
    </row>
    <row r="3022" spans="1:24" ht="15.75" customHeight="1">
      <c r="A3022" s="3">
        <v>486771</v>
      </c>
      <c r="B3022" s="7">
        <v>41828.618101851855</v>
      </c>
      <c r="C3022" s="8">
        <v>41828.618101851855</v>
      </c>
      <c r="D3022" s="3" t="s">
        <v>9</v>
      </c>
      <c r="E3022" s="3" t="s">
        <v>10</v>
      </c>
      <c r="F3022" s="3" t="s">
        <v>27</v>
      </c>
      <c r="G3022" s="3" t="s">
        <v>23</v>
      </c>
      <c r="H3022" s="3">
        <v>57130</v>
      </c>
      <c r="V3022" s="4"/>
      <c r="W3022" s="9"/>
      <c r="X3022" s="6"/>
    </row>
    <row r="3023" spans="1:24" ht="15.75" customHeight="1">
      <c r="A3023" s="3">
        <v>832701</v>
      </c>
      <c r="B3023" s="7">
        <v>41761.642002314817</v>
      </c>
      <c r="C3023" s="8">
        <v>41761.642002314817</v>
      </c>
      <c r="D3023" s="3" t="s">
        <v>29</v>
      </c>
      <c r="E3023" s="3" t="s">
        <v>15</v>
      </c>
      <c r="F3023" s="3" t="s">
        <v>19</v>
      </c>
      <c r="G3023" s="3" t="s">
        <v>26</v>
      </c>
      <c r="H3023" s="3">
        <v>57093</v>
      </c>
      <c r="V3023" s="4"/>
      <c r="W3023" s="9"/>
      <c r="X3023" s="6"/>
    </row>
    <row r="3024" spans="1:24" ht="15.75" customHeight="1">
      <c r="A3024" s="3">
        <v>811033</v>
      </c>
      <c r="B3024" s="7">
        <v>41802.427893518521</v>
      </c>
      <c r="C3024" s="8">
        <v>41802.427893518521</v>
      </c>
      <c r="D3024" s="3" t="s">
        <v>9</v>
      </c>
      <c r="E3024" s="3" t="s">
        <v>10</v>
      </c>
      <c r="F3024" s="3" t="s">
        <v>27</v>
      </c>
      <c r="G3024" s="3" t="s">
        <v>28</v>
      </c>
      <c r="H3024" s="3">
        <v>57085</v>
      </c>
      <c r="V3024" s="4"/>
      <c r="W3024" s="9"/>
      <c r="X3024" s="6"/>
    </row>
    <row r="3025" spans="1:24" ht="15.75" customHeight="1">
      <c r="A3025" s="3">
        <v>54648</v>
      </c>
      <c r="B3025" s="7">
        <v>41830.350335648145</v>
      </c>
      <c r="C3025" s="8">
        <v>41830.350335648145</v>
      </c>
      <c r="D3025" s="3" t="s">
        <v>29</v>
      </c>
      <c r="E3025" s="3" t="s">
        <v>15</v>
      </c>
      <c r="F3025" s="3" t="s">
        <v>19</v>
      </c>
      <c r="G3025" s="3" t="s">
        <v>28</v>
      </c>
      <c r="H3025" s="3">
        <v>57040</v>
      </c>
      <c r="V3025" s="4"/>
      <c r="W3025" s="9"/>
      <c r="X3025" s="6"/>
    </row>
    <row r="3026" spans="1:24" ht="15.75" customHeight="1">
      <c r="A3026" s="3">
        <v>980616</v>
      </c>
      <c r="B3026" s="7">
        <v>41856.437858796293</v>
      </c>
      <c r="C3026" s="8">
        <v>41856.437858796293</v>
      </c>
      <c r="D3026" s="3" t="s">
        <v>9</v>
      </c>
      <c r="E3026" s="3" t="s">
        <v>10</v>
      </c>
      <c r="F3026" s="3" t="s">
        <v>34</v>
      </c>
      <c r="G3026" s="3" t="s">
        <v>26</v>
      </c>
      <c r="H3026" s="3">
        <v>57025</v>
      </c>
      <c r="V3026" s="4"/>
      <c r="W3026" s="9"/>
      <c r="X3026" s="6"/>
    </row>
    <row r="3027" spans="1:24" ht="15.75" customHeight="1">
      <c r="A3027" s="3">
        <v>681945</v>
      </c>
      <c r="B3027" s="7">
        <v>41881.356724537036</v>
      </c>
      <c r="C3027" s="8">
        <v>41881.356724537036</v>
      </c>
      <c r="D3027" s="3" t="s">
        <v>9</v>
      </c>
      <c r="E3027" s="3" t="s">
        <v>15</v>
      </c>
      <c r="F3027" s="3" t="s">
        <v>27</v>
      </c>
      <c r="G3027" s="3" t="s">
        <v>39</v>
      </c>
      <c r="H3027" s="3">
        <v>57024</v>
      </c>
      <c r="V3027" s="4"/>
      <c r="W3027" s="9"/>
      <c r="X3027" s="6"/>
    </row>
    <row r="3028" spans="1:24" ht="15.75" customHeight="1">
      <c r="A3028" s="3">
        <v>392190</v>
      </c>
      <c r="B3028" s="7">
        <v>41859.331990740742</v>
      </c>
      <c r="C3028" s="8">
        <v>41859.331990740742</v>
      </c>
      <c r="D3028" s="3" t="s">
        <v>9</v>
      </c>
      <c r="E3028" s="3" t="s">
        <v>15</v>
      </c>
      <c r="F3028" s="3" t="s">
        <v>34</v>
      </c>
      <c r="G3028" s="3" t="s">
        <v>16</v>
      </c>
      <c r="H3028" s="3">
        <v>57008</v>
      </c>
      <c r="V3028" s="4"/>
      <c r="W3028" s="9"/>
      <c r="X3028" s="6"/>
    </row>
    <row r="3029" spans="1:24" ht="15.75" customHeight="1">
      <c r="A3029" s="3">
        <v>59076</v>
      </c>
      <c r="B3029" s="7">
        <v>41862.359409722223</v>
      </c>
      <c r="C3029" s="8">
        <v>41862.359409722223</v>
      </c>
      <c r="D3029" s="3" t="s">
        <v>29</v>
      </c>
      <c r="E3029" s="3" t="s">
        <v>10</v>
      </c>
      <c r="F3029" s="3" t="s">
        <v>19</v>
      </c>
      <c r="G3029" s="3" t="s">
        <v>16</v>
      </c>
      <c r="H3029" s="3">
        <v>57004</v>
      </c>
      <c r="V3029" s="4"/>
      <c r="W3029" s="9"/>
      <c r="X3029" s="6"/>
    </row>
    <row r="3030" spans="1:24" ht="15.75" customHeight="1">
      <c r="A3030" s="3">
        <v>228996</v>
      </c>
      <c r="B3030" s="7">
        <v>41815.770960648151</v>
      </c>
      <c r="C3030" s="8">
        <v>41815.770960648151</v>
      </c>
      <c r="D3030" s="3" t="s">
        <v>9</v>
      </c>
      <c r="E3030" s="3" t="s">
        <v>10</v>
      </c>
      <c r="F3030" s="3" t="s">
        <v>27</v>
      </c>
      <c r="G3030" s="3" t="s">
        <v>26</v>
      </c>
      <c r="H3030" s="3">
        <v>56965</v>
      </c>
      <c r="V3030" s="4"/>
      <c r="W3030" s="9"/>
      <c r="X3030" s="6"/>
    </row>
    <row r="3031" spans="1:24" ht="15.75" customHeight="1">
      <c r="A3031" s="3">
        <v>73232</v>
      </c>
      <c r="B3031" s="7">
        <v>41816.965520833335</v>
      </c>
      <c r="C3031" s="8">
        <v>41816.965520833335</v>
      </c>
      <c r="D3031" s="3" t="s">
        <v>9</v>
      </c>
      <c r="E3031" s="3" t="s">
        <v>15</v>
      </c>
      <c r="F3031" s="3" t="s">
        <v>19</v>
      </c>
      <c r="G3031" s="3" t="s">
        <v>28</v>
      </c>
      <c r="H3031" s="3">
        <v>56962</v>
      </c>
      <c r="V3031" s="4"/>
      <c r="W3031" s="9"/>
      <c r="X3031" s="6"/>
    </row>
    <row r="3032" spans="1:24" ht="15.75" customHeight="1">
      <c r="A3032" s="3">
        <v>848363</v>
      </c>
      <c r="B3032" s="7">
        <v>41807.396817129629</v>
      </c>
      <c r="C3032" s="8">
        <v>41807.396817129629</v>
      </c>
      <c r="D3032" s="3" t="s">
        <v>9</v>
      </c>
      <c r="E3032" s="3" t="s">
        <v>15</v>
      </c>
      <c r="F3032" s="3" t="s">
        <v>19</v>
      </c>
      <c r="G3032" s="3" t="s">
        <v>39</v>
      </c>
      <c r="H3032" s="3">
        <v>56960</v>
      </c>
      <c r="V3032" s="4"/>
      <c r="W3032" s="9"/>
      <c r="X3032" s="6"/>
    </row>
    <row r="3033" spans="1:24" ht="15.75" customHeight="1">
      <c r="A3033" s="3">
        <v>255026</v>
      </c>
      <c r="B3033" s="7">
        <v>41774.352662037039</v>
      </c>
      <c r="C3033" s="8">
        <v>41774.352662037039</v>
      </c>
      <c r="D3033" s="3" t="s">
        <v>29</v>
      </c>
      <c r="E3033" s="3" t="s">
        <v>15</v>
      </c>
      <c r="F3033" s="3" t="s">
        <v>34</v>
      </c>
      <c r="G3033" s="3" t="s">
        <v>28</v>
      </c>
      <c r="H3033" s="3">
        <v>56938</v>
      </c>
      <c r="V3033" s="4"/>
      <c r="W3033" s="9"/>
      <c r="X3033" s="6"/>
    </row>
    <row r="3034" spans="1:24" ht="15.75" customHeight="1">
      <c r="A3034" s="3">
        <v>407569</v>
      </c>
      <c r="B3034" s="7">
        <v>41788.728796296295</v>
      </c>
      <c r="C3034" s="8">
        <v>41788.728796296295</v>
      </c>
      <c r="D3034" s="3" t="s">
        <v>9</v>
      </c>
      <c r="E3034" s="3" t="s">
        <v>10</v>
      </c>
      <c r="F3034" s="3" t="s">
        <v>19</v>
      </c>
      <c r="G3034" s="3" t="s">
        <v>26</v>
      </c>
      <c r="H3034" s="3">
        <v>56937</v>
      </c>
      <c r="V3034" s="4"/>
      <c r="W3034" s="9"/>
      <c r="X3034" s="6"/>
    </row>
    <row r="3035" spans="1:24" ht="15.75" customHeight="1">
      <c r="A3035" s="3">
        <v>737128</v>
      </c>
      <c r="B3035" s="7">
        <v>41786.604953703703</v>
      </c>
      <c r="C3035" s="8">
        <v>41786.604953703703</v>
      </c>
      <c r="D3035" s="3" t="s">
        <v>9</v>
      </c>
      <c r="E3035" s="3" t="s">
        <v>15</v>
      </c>
      <c r="F3035" s="3" t="s">
        <v>34</v>
      </c>
      <c r="G3035" s="3" t="s">
        <v>26</v>
      </c>
      <c r="H3035" s="3">
        <v>56931</v>
      </c>
      <c r="V3035" s="4"/>
      <c r="W3035" s="9"/>
      <c r="X3035" s="6"/>
    </row>
    <row r="3036" spans="1:24" ht="15.75" customHeight="1">
      <c r="A3036" s="3">
        <v>779678</v>
      </c>
      <c r="B3036" s="7">
        <v>41788.831886574073</v>
      </c>
      <c r="C3036" s="8">
        <v>41788.831886574073</v>
      </c>
      <c r="D3036" s="3" t="s">
        <v>9</v>
      </c>
      <c r="E3036" s="3" t="s">
        <v>15</v>
      </c>
      <c r="F3036" s="3" t="s">
        <v>34</v>
      </c>
      <c r="G3036" s="3" t="s">
        <v>26</v>
      </c>
      <c r="H3036" s="3">
        <v>56913</v>
      </c>
      <c r="V3036" s="4"/>
      <c r="W3036" s="9"/>
      <c r="X3036" s="6"/>
    </row>
    <row r="3037" spans="1:24" ht="15.75" customHeight="1">
      <c r="A3037" s="3">
        <v>707930</v>
      </c>
      <c r="B3037" s="7">
        <v>41870.984074074076</v>
      </c>
      <c r="C3037" s="8">
        <v>41870.984074074076</v>
      </c>
      <c r="D3037" s="3" t="s">
        <v>9</v>
      </c>
      <c r="E3037" s="3" t="s">
        <v>15</v>
      </c>
      <c r="F3037" s="3" t="s">
        <v>40</v>
      </c>
      <c r="G3037" s="3" t="s">
        <v>16</v>
      </c>
      <c r="H3037" s="3">
        <v>56888</v>
      </c>
      <c r="V3037" s="4"/>
      <c r="W3037" s="9"/>
      <c r="X3037" s="6"/>
    </row>
    <row r="3038" spans="1:24" ht="15.75" customHeight="1">
      <c r="A3038" s="3">
        <v>738001</v>
      </c>
      <c r="B3038" s="7">
        <v>41817.170104166667</v>
      </c>
      <c r="C3038" s="8">
        <v>41817.170104166667</v>
      </c>
      <c r="D3038" s="3" t="s">
        <v>9</v>
      </c>
      <c r="E3038" s="3" t="s">
        <v>15</v>
      </c>
      <c r="F3038" s="3" t="s">
        <v>27</v>
      </c>
      <c r="G3038" s="3" t="s">
        <v>28</v>
      </c>
      <c r="H3038" s="3">
        <v>56881</v>
      </c>
      <c r="V3038" s="4"/>
      <c r="W3038" s="9"/>
      <c r="X3038" s="6"/>
    </row>
    <row r="3039" spans="1:24" ht="15.75" customHeight="1">
      <c r="A3039" s="3">
        <v>863539</v>
      </c>
      <c r="B3039" s="7">
        <v>41780.556087962963</v>
      </c>
      <c r="C3039" s="8">
        <v>41780.556087962963</v>
      </c>
      <c r="D3039" s="3" t="s">
        <v>9</v>
      </c>
      <c r="E3039" s="3" t="s">
        <v>15</v>
      </c>
      <c r="F3039" s="3" t="s">
        <v>30</v>
      </c>
      <c r="G3039" s="3" t="s">
        <v>28</v>
      </c>
      <c r="H3039" s="3">
        <v>56859</v>
      </c>
      <c r="V3039" s="4"/>
      <c r="W3039" s="9"/>
      <c r="X3039" s="6"/>
    </row>
    <row r="3040" spans="1:24" ht="15.75" customHeight="1">
      <c r="A3040" s="3">
        <v>756958</v>
      </c>
      <c r="B3040" s="7">
        <v>41862.382951388892</v>
      </c>
      <c r="C3040" s="8">
        <v>41862.382951388892</v>
      </c>
      <c r="D3040" s="3" t="s">
        <v>29</v>
      </c>
      <c r="E3040" s="3" t="s">
        <v>15</v>
      </c>
      <c r="F3040" s="3" t="s">
        <v>34</v>
      </c>
      <c r="G3040" s="3" t="s">
        <v>39</v>
      </c>
      <c r="H3040" s="3">
        <v>56856</v>
      </c>
      <c r="V3040" s="4"/>
      <c r="W3040" s="9"/>
      <c r="X3040" s="6"/>
    </row>
    <row r="3041" spans="1:24" ht="15.75" customHeight="1">
      <c r="A3041" s="3">
        <v>154197</v>
      </c>
      <c r="B3041" s="7">
        <v>41816.738900462966</v>
      </c>
      <c r="C3041" s="8">
        <v>41816.738900462966</v>
      </c>
      <c r="D3041" s="3" t="s">
        <v>9</v>
      </c>
      <c r="E3041" s="3" t="s">
        <v>10</v>
      </c>
      <c r="F3041" s="3" t="s">
        <v>11</v>
      </c>
      <c r="G3041" s="3" t="s">
        <v>39</v>
      </c>
      <c r="H3041" s="3">
        <v>56819</v>
      </c>
      <c r="V3041" s="4"/>
      <c r="W3041" s="9"/>
      <c r="X3041" s="6"/>
    </row>
    <row r="3042" spans="1:24" ht="15.75" customHeight="1">
      <c r="A3042" s="3">
        <v>816349</v>
      </c>
      <c r="B3042" s="7">
        <v>41794.404097222221</v>
      </c>
      <c r="C3042" s="8">
        <v>41794.404097222221</v>
      </c>
      <c r="D3042" s="3" t="s">
        <v>29</v>
      </c>
      <c r="E3042" s="3" t="s">
        <v>10</v>
      </c>
      <c r="F3042" s="3" t="s">
        <v>19</v>
      </c>
      <c r="G3042" s="3" t="s">
        <v>28</v>
      </c>
      <c r="H3042" s="3">
        <v>56818</v>
      </c>
      <c r="V3042" s="4"/>
      <c r="W3042" s="9"/>
      <c r="X3042" s="6"/>
    </row>
    <row r="3043" spans="1:24" ht="15.75" customHeight="1">
      <c r="A3043" s="3">
        <v>892394</v>
      </c>
      <c r="B3043" s="7">
        <v>41830.538946759261</v>
      </c>
      <c r="C3043" s="8">
        <v>41830.538946759261</v>
      </c>
      <c r="D3043" s="3" t="s">
        <v>29</v>
      </c>
      <c r="E3043" s="3" t="s">
        <v>10</v>
      </c>
      <c r="F3043" s="3" t="s">
        <v>35</v>
      </c>
      <c r="G3043" s="3" t="s">
        <v>36</v>
      </c>
      <c r="H3043" s="3">
        <v>56805</v>
      </c>
      <c r="V3043" s="4"/>
      <c r="W3043" s="9"/>
      <c r="X3043" s="6"/>
    </row>
    <row r="3044" spans="1:24" ht="15.75" customHeight="1">
      <c r="A3044" s="3">
        <v>265882</v>
      </c>
      <c r="B3044" s="7">
        <v>41830.415092592593</v>
      </c>
      <c r="C3044" s="8">
        <v>41830.415092592593</v>
      </c>
      <c r="D3044" s="3" t="s">
        <v>29</v>
      </c>
      <c r="E3044" s="3" t="s">
        <v>10</v>
      </c>
      <c r="F3044" s="3" t="s">
        <v>35</v>
      </c>
      <c r="G3044" s="3" t="s">
        <v>36</v>
      </c>
      <c r="H3044" s="3">
        <v>56785</v>
      </c>
      <c r="V3044" s="4"/>
      <c r="W3044" s="9"/>
      <c r="X3044" s="6"/>
    </row>
    <row r="3045" spans="1:24" ht="15.75" customHeight="1">
      <c r="A3045" s="3">
        <v>28537</v>
      </c>
      <c r="B3045" s="7">
        <v>41817.540729166663</v>
      </c>
      <c r="C3045" s="8">
        <v>41817.540729166663</v>
      </c>
      <c r="D3045" s="3" t="s">
        <v>9</v>
      </c>
      <c r="E3045" s="3" t="s">
        <v>15</v>
      </c>
      <c r="F3045" s="3" t="s">
        <v>19</v>
      </c>
      <c r="G3045" s="3" t="s">
        <v>28</v>
      </c>
      <c r="H3045" s="3">
        <v>56780</v>
      </c>
      <c r="V3045" s="4"/>
      <c r="W3045" s="9"/>
      <c r="X3045" s="6"/>
    </row>
    <row r="3046" spans="1:24" ht="15.75" customHeight="1">
      <c r="A3046" s="3">
        <v>202953</v>
      </c>
      <c r="B3046" s="7">
        <v>41814.891724537039</v>
      </c>
      <c r="C3046" s="8">
        <v>41814.891724537039</v>
      </c>
      <c r="D3046" s="3" t="s">
        <v>9</v>
      </c>
      <c r="E3046" s="3" t="s">
        <v>15</v>
      </c>
      <c r="F3046" s="3" t="s">
        <v>19</v>
      </c>
      <c r="G3046" s="3" t="s">
        <v>39</v>
      </c>
      <c r="H3046" s="3">
        <v>56772</v>
      </c>
      <c r="V3046" s="4"/>
      <c r="W3046" s="9"/>
      <c r="X3046" s="6"/>
    </row>
    <row r="3047" spans="1:24" ht="15.75" customHeight="1">
      <c r="A3047" s="3">
        <v>12320</v>
      </c>
      <c r="B3047" s="7">
        <v>41792.548611111109</v>
      </c>
      <c r="C3047" s="8">
        <v>41792.548611111109</v>
      </c>
      <c r="D3047" s="3" t="s">
        <v>29</v>
      </c>
      <c r="E3047" s="3" t="s">
        <v>15</v>
      </c>
      <c r="F3047" s="3" t="s">
        <v>30</v>
      </c>
      <c r="G3047" s="3" t="s">
        <v>23</v>
      </c>
      <c r="H3047" s="3">
        <v>56727</v>
      </c>
      <c r="V3047" s="4"/>
      <c r="W3047" s="9"/>
      <c r="X3047" s="6"/>
    </row>
    <row r="3048" spans="1:24" ht="15.75" customHeight="1">
      <c r="A3048" s="3">
        <v>780667</v>
      </c>
      <c r="B3048" s="7">
        <v>41882.546168981484</v>
      </c>
      <c r="C3048" s="8">
        <v>41882.546168981484</v>
      </c>
      <c r="D3048" s="3" t="s">
        <v>9</v>
      </c>
      <c r="E3048" s="3" t="s">
        <v>15</v>
      </c>
      <c r="F3048" s="3" t="s">
        <v>19</v>
      </c>
      <c r="G3048" s="3" t="s">
        <v>16</v>
      </c>
      <c r="H3048" s="3">
        <v>56727</v>
      </c>
      <c r="V3048" s="4"/>
      <c r="W3048" s="9"/>
      <c r="X3048" s="6"/>
    </row>
    <row r="3049" spans="1:24" ht="15.75" customHeight="1">
      <c r="A3049" s="3">
        <v>191009</v>
      </c>
      <c r="B3049" s="7">
        <v>41768.53398148148</v>
      </c>
      <c r="C3049" s="8">
        <v>41768.53398148148</v>
      </c>
      <c r="D3049" s="3" t="s">
        <v>9</v>
      </c>
      <c r="E3049" s="3" t="s">
        <v>10</v>
      </c>
      <c r="F3049" s="3" t="s">
        <v>19</v>
      </c>
      <c r="G3049" s="3" t="s">
        <v>16</v>
      </c>
      <c r="H3049" s="3">
        <v>56688</v>
      </c>
      <c r="V3049" s="4"/>
      <c r="W3049" s="9"/>
      <c r="X3049" s="6"/>
    </row>
    <row r="3050" spans="1:24" ht="15.75" customHeight="1">
      <c r="A3050" s="3">
        <v>541632</v>
      </c>
      <c r="B3050" s="7">
        <v>41831.397280092591</v>
      </c>
      <c r="C3050" s="8">
        <v>41831.397280092591</v>
      </c>
      <c r="D3050" s="3" t="s">
        <v>9</v>
      </c>
      <c r="E3050" s="3" t="s">
        <v>15</v>
      </c>
      <c r="F3050" s="3" t="s">
        <v>38</v>
      </c>
      <c r="G3050" s="3" t="s">
        <v>26</v>
      </c>
      <c r="H3050" s="3">
        <v>56674</v>
      </c>
      <c r="V3050" s="4"/>
      <c r="W3050" s="9"/>
      <c r="X3050" s="6"/>
    </row>
    <row r="3051" spans="1:24" ht="15.75" customHeight="1">
      <c r="A3051" s="3">
        <v>120988</v>
      </c>
      <c r="B3051" s="7">
        <v>41764.451805555553</v>
      </c>
      <c r="C3051" s="8">
        <v>41764.451805555553</v>
      </c>
      <c r="D3051" s="3" t="s">
        <v>9</v>
      </c>
      <c r="E3051" s="3" t="s">
        <v>15</v>
      </c>
      <c r="F3051" s="3" t="s">
        <v>38</v>
      </c>
      <c r="G3051" s="3" t="s">
        <v>28</v>
      </c>
      <c r="H3051" s="3">
        <v>56655</v>
      </c>
      <c r="V3051" s="4"/>
      <c r="W3051" s="9"/>
      <c r="X3051" s="6"/>
    </row>
    <row r="3052" spans="1:24" ht="15.75" customHeight="1">
      <c r="A3052" s="3">
        <v>735087</v>
      </c>
      <c r="B3052" s="7">
        <v>41767.136643518519</v>
      </c>
      <c r="C3052" s="8">
        <v>41767.136643518519</v>
      </c>
      <c r="D3052" s="3" t="s">
        <v>29</v>
      </c>
      <c r="E3052" s="3" t="s">
        <v>15</v>
      </c>
      <c r="F3052" s="3" t="s">
        <v>34</v>
      </c>
      <c r="G3052" s="3" t="s">
        <v>12</v>
      </c>
      <c r="H3052" s="3">
        <v>56650</v>
      </c>
      <c r="V3052" s="4"/>
      <c r="W3052" s="9"/>
      <c r="X3052" s="6"/>
    </row>
    <row r="3053" spans="1:24" ht="15.75" customHeight="1">
      <c r="A3053" s="3">
        <v>633554</v>
      </c>
      <c r="B3053" s="7">
        <v>41839.3903587963</v>
      </c>
      <c r="C3053" s="8">
        <v>41839.3903587963</v>
      </c>
      <c r="D3053" s="3" t="s">
        <v>9</v>
      </c>
      <c r="E3053" s="3" t="s">
        <v>15</v>
      </c>
      <c r="F3053" s="3" t="s">
        <v>33</v>
      </c>
      <c r="G3053" s="3" t="s">
        <v>20</v>
      </c>
      <c r="H3053" s="3">
        <v>56646</v>
      </c>
      <c r="V3053" s="4"/>
      <c r="W3053" s="9"/>
      <c r="X3053" s="6"/>
    </row>
    <row r="3054" spans="1:24" ht="15.75" customHeight="1">
      <c r="A3054" s="3">
        <v>860739</v>
      </c>
      <c r="B3054" s="7">
        <v>41820.306759259256</v>
      </c>
      <c r="C3054" s="8">
        <v>41820.306759259256</v>
      </c>
      <c r="D3054" s="3" t="s">
        <v>29</v>
      </c>
      <c r="E3054" s="3" t="s">
        <v>15</v>
      </c>
      <c r="F3054" s="3" t="s">
        <v>27</v>
      </c>
      <c r="G3054" s="3" t="s">
        <v>39</v>
      </c>
      <c r="H3054" s="3">
        <v>56613</v>
      </c>
      <c r="V3054" s="4"/>
      <c r="W3054" s="9"/>
      <c r="X3054" s="6"/>
    </row>
    <row r="3055" spans="1:24" ht="15.75" customHeight="1">
      <c r="A3055" s="3">
        <v>890170</v>
      </c>
      <c r="B3055" s="7">
        <v>41772.817546296297</v>
      </c>
      <c r="C3055" s="8">
        <v>41772.817546296297</v>
      </c>
      <c r="D3055" s="3" t="s">
        <v>29</v>
      </c>
      <c r="E3055" s="3" t="s">
        <v>15</v>
      </c>
      <c r="F3055" s="3" t="s">
        <v>38</v>
      </c>
      <c r="G3055" s="3" t="s">
        <v>26</v>
      </c>
      <c r="H3055" s="3">
        <v>56592</v>
      </c>
      <c r="V3055" s="4"/>
      <c r="W3055" s="9"/>
      <c r="X3055" s="6"/>
    </row>
    <row r="3056" spans="1:24" ht="15.75" customHeight="1">
      <c r="A3056" s="3">
        <v>978058</v>
      </c>
      <c r="B3056" s="7">
        <v>41767.398587962962</v>
      </c>
      <c r="C3056" s="8">
        <v>41767.398587962962</v>
      </c>
      <c r="D3056" s="3" t="s">
        <v>9</v>
      </c>
      <c r="E3056" s="3" t="s">
        <v>15</v>
      </c>
      <c r="F3056" s="3" t="s">
        <v>33</v>
      </c>
      <c r="G3056" s="3" t="s">
        <v>28</v>
      </c>
      <c r="H3056" s="3">
        <v>56575</v>
      </c>
      <c r="V3056" s="4"/>
      <c r="W3056" s="9"/>
      <c r="X3056" s="6"/>
    </row>
    <row r="3057" spans="1:24" ht="15.75" customHeight="1">
      <c r="A3057" s="3">
        <v>444005</v>
      </c>
      <c r="B3057" s="7">
        <v>41878.692685185182</v>
      </c>
      <c r="C3057" s="8">
        <v>41878.692685185182</v>
      </c>
      <c r="D3057" s="3" t="s">
        <v>9</v>
      </c>
      <c r="E3057" s="3" t="s">
        <v>10</v>
      </c>
      <c r="F3057" s="3" t="s">
        <v>19</v>
      </c>
      <c r="G3057" s="3" t="s">
        <v>16</v>
      </c>
      <c r="H3057" s="3">
        <v>56572</v>
      </c>
      <c r="V3057" s="4"/>
      <c r="W3057" s="9"/>
      <c r="X3057" s="6"/>
    </row>
    <row r="3058" spans="1:24" ht="15.75" customHeight="1">
      <c r="A3058" s="3">
        <v>383422</v>
      </c>
      <c r="B3058" s="7">
        <v>41760.486678240741</v>
      </c>
      <c r="C3058" s="8">
        <v>41760.486678240741</v>
      </c>
      <c r="D3058" s="3" t="s">
        <v>9</v>
      </c>
      <c r="E3058" s="3" t="s">
        <v>15</v>
      </c>
      <c r="F3058" s="3" t="s">
        <v>19</v>
      </c>
      <c r="G3058" s="3" t="s">
        <v>23</v>
      </c>
      <c r="H3058" s="3">
        <v>56553</v>
      </c>
      <c r="V3058" s="4"/>
      <c r="W3058" s="9"/>
      <c r="X3058" s="6"/>
    </row>
    <row r="3059" spans="1:24" ht="15.75" customHeight="1">
      <c r="A3059" s="3">
        <v>350612</v>
      </c>
      <c r="B3059" s="7">
        <v>41779.82304398148</v>
      </c>
      <c r="C3059" s="8">
        <v>41779.82304398148</v>
      </c>
      <c r="D3059" s="3" t="s">
        <v>9</v>
      </c>
      <c r="E3059" s="3" t="s">
        <v>15</v>
      </c>
      <c r="F3059" s="3" t="s">
        <v>19</v>
      </c>
      <c r="G3059" s="3" t="s">
        <v>20</v>
      </c>
      <c r="H3059" s="3">
        <v>56549</v>
      </c>
      <c r="V3059" s="4"/>
      <c r="W3059" s="9"/>
      <c r="X3059" s="6"/>
    </row>
    <row r="3060" spans="1:24" ht="15.75" customHeight="1">
      <c r="A3060" s="3">
        <v>339547</v>
      </c>
      <c r="B3060" s="7">
        <v>41862.397777777776</v>
      </c>
      <c r="C3060" s="8">
        <v>41862.397777777776</v>
      </c>
      <c r="D3060" s="3" t="s">
        <v>9</v>
      </c>
      <c r="E3060" s="3" t="s">
        <v>10</v>
      </c>
      <c r="F3060" s="3" t="s">
        <v>30</v>
      </c>
      <c r="G3060" s="3" t="s">
        <v>28</v>
      </c>
      <c r="H3060" s="3">
        <v>56545</v>
      </c>
      <c r="V3060" s="4"/>
      <c r="W3060" s="9"/>
      <c r="X3060" s="6"/>
    </row>
    <row r="3061" spans="1:24" ht="15.75" customHeight="1">
      <c r="A3061" s="3">
        <v>272182</v>
      </c>
      <c r="B3061" s="7">
        <v>41779.519930555558</v>
      </c>
      <c r="C3061" s="8">
        <v>41779.519930555558</v>
      </c>
      <c r="D3061" s="3" t="s">
        <v>9</v>
      </c>
      <c r="E3061" s="3" t="s">
        <v>10</v>
      </c>
      <c r="F3061" s="3" t="s">
        <v>19</v>
      </c>
      <c r="G3061" s="3" t="s">
        <v>36</v>
      </c>
      <c r="H3061" s="3">
        <v>56534</v>
      </c>
      <c r="V3061" s="4"/>
      <c r="W3061" s="9"/>
      <c r="X3061" s="6"/>
    </row>
    <row r="3062" spans="1:24" ht="15.75" customHeight="1">
      <c r="A3062" s="3">
        <v>244866</v>
      </c>
      <c r="B3062" s="7">
        <v>41829.596909722219</v>
      </c>
      <c r="C3062" s="8">
        <v>41829.596909722219</v>
      </c>
      <c r="D3062" s="3" t="s">
        <v>9</v>
      </c>
      <c r="E3062" s="3" t="s">
        <v>15</v>
      </c>
      <c r="F3062" s="3" t="s">
        <v>19</v>
      </c>
      <c r="G3062" s="3" t="s">
        <v>28</v>
      </c>
      <c r="H3062" s="3">
        <v>56513</v>
      </c>
      <c r="V3062" s="4"/>
      <c r="W3062" s="9"/>
      <c r="X3062" s="6"/>
    </row>
    <row r="3063" spans="1:24" ht="15.75" customHeight="1">
      <c r="A3063" s="3">
        <v>591512</v>
      </c>
      <c r="B3063" s="7">
        <v>41815.911319444444</v>
      </c>
      <c r="C3063" s="8">
        <v>41815.911319444444</v>
      </c>
      <c r="D3063" s="3" t="s">
        <v>29</v>
      </c>
      <c r="E3063" s="3" t="s">
        <v>15</v>
      </c>
      <c r="F3063" s="3" t="s">
        <v>38</v>
      </c>
      <c r="G3063" s="3" t="s">
        <v>36</v>
      </c>
      <c r="H3063" s="3">
        <v>56505</v>
      </c>
      <c r="V3063" s="4"/>
      <c r="W3063" s="9"/>
      <c r="X3063" s="6"/>
    </row>
    <row r="3064" spans="1:24" ht="15.75" customHeight="1">
      <c r="A3064" s="3">
        <v>270850</v>
      </c>
      <c r="B3064" s="7">
        <v>41804.451157407406</v>
      </c>
      <c r="C3064" s="8">
        <v>41804.451157407406</v>
      </c>
      <c r="D3064" s="3" t="s">
        <v>9</v>
      </c>
      <c r="E3064" s="3" t="s">
        <v>10</v>
      </c>
      <c r="F3064" s="3" t="s">
        <v>19</v>
      </c>
      <c r="G3064" s="3" t="s">
        <v>12</v>
      </c>
      <c r="H3064" s="3">
        <v>56501</v>
      </c>
      <c r="V3064" s="4"/>
      <c r="W3064" s="9"/>
      <c r="X3064" s="6"/>
    </row>
    <row r="3065" spans="1:24" ht="15.75" customHeight="1">
      <c r="A3065" s="3">
        <v>772644</v>
      </c>
      <c r="B3065" s="7">
        <v>41789.338530092595</v>
      </c>
      <c r="C3065" s="8">
        <v>41789.338530092595</v>
      </c>
      <c r="D3065" s="3" t="s">
        <v>29</v>
      </c>
      <c r="E3065" s="3" t="s">
        <v>15</v>
      </c>
      <c r="F3065" s="3" t="s">
        <v>19</v>
      </c>
      <c r="G3065" s="3" t="s">
        <v>32</v>
      </c>
      <c r="H3065" s="3">
        <v>56488</v>
      </c>
      <c r="V3065" s="4"/>
      <c r="W3065" s="9"/>
      <c r="X3065" s="6"/>
    </row>
    <row r="3066" spans="1:24" ht="15.75" customHeight="1">
      <c r="A3066" s="3">
        <v>372302</v>
      </c>
      <c r="B3066" s="7">
        <v>41817.709328703706</v>
      </c>
      <c r="C3066" s="8">
        <v>41817.709328703706</v>
      </c>
      <c r="D3066" s="3" t="s">
        <v>9</v>
      </c>
      <c r="E3066" s="3" t="s">
        <v>10</v>
      </c>
      <c r="F3066" s="3" t="s">
        <v>30</v>
      </c>
      <c r="G3066" s="3" t="s">
        <v>26</v>
      </c>
      <c r="H3066" s="3">
        <v>56446</v>
      </c>
      <c r="V3066" s="4"/>
      <c r="W3066" s="9"/>
      <c r="X3066" s="6"/>
    </row>
    <row r="3067" spans="1:24" ht="15.75" customHeight="1">
      <c r="A3067" s="3">
        <v>722315</v>
      </c>
      <c r="B3067" s="7">
        <v>41789.68482638889</v>
      </c>
      <c r="C3067" s="8">
        <v>41789.68482638889</v>
      </c>
      <c r="D3067" s="3" t="s">
        <v>9</v>
      </c>
      <c r="E3067" s="3" t="s">
        <v>10</v>
      </c>
      <c r="F3067" s="3" t="s">
        <v>19</v>
      </c>
      <c r="G3067" s="3" t="s">
        <v>23</v>
      </c>
      <c r="H3067" s="3">
        <v>56422</v>
      </c>
      <c r="V3067" s="4"/>
      <c r="W3067" s="9"/>
      <c r="X3067" s="6"/>
    </row>
    <row r="3068" spans="1:24" ht="15.75" customHeight="1">
      <c r="A3068" s="3">
        <v>994223</v>
      </c>
      <c r="B3068" s="7">
        <v>41806.398472222223</v>
      </c>
      <c r="C3068" s="8">
        <v>41806.398472222223</v>
      </c>
      <c r="D3068" s="3" t="s">
        <v>9</v>
      </c>
      <c r="E3068" s="3" t="s">
        <v>15</v>
      </c>
      <c r="F3068" s="3" t="s">
        <v>30</v>
      </c>
      <c r="G3068" s="3" t="s">
        <v>20</v>
      </c>
      <c r="H3068" s="3">
        <v>56407</v>
      </c>
      <c r="V3068" s="4"/>
      <c r="W3068" s="9"/>
      <c r="X3068" s="6"/>
    </row>
    <row r="3069" spans="1:24" ht="15.75" customHeight="1">
      <c r="A3069" s="3">
        <v>822263</v>
      </c>
      <c r="B3069" s="7">
        <v>41845.397719907407</v>
      </c>
      <c r="C3069" s="8">
        <v>41845.397719907407</v>
      </c>
      <c r="D3069" s="3" t="s">
        <v>9</v>
      </c>
      <c r="E3069" s="3" t="s">
        <v>15</v>
      </c>
      <c r="F3069" s="3" t="s">
        <v>19</v>
      </c>
      <c r="G3069" s="3" t="s">
        <v>28</v>
      </c>
      <c r="H3069" s="3">
        <v>56396</v>
      </c>
      <c r="V3069" s="4"/>
      <c r="W3069" s="9"/>
      <c r="X3069" s="6"/>
    </row>
    <row r="3070" spans="1:24" ht="15.75" customHeight="1">
      <c r="A3070" s="3">
        <v>555784</v>
      </c>
      <c r="B3070" s="7">
        <v>41780.660983796297</v>
      </c>
      <c r="C3070" s="8">
        <v>41780.660983796297</v>
      </c>
      <c r="D3070" s="3" t="s">
        <v>29</v>
      </c>
      <c r="E3070" s="3" t="s">
        <v>10</v>
      </c>
      <c r="F3070" s="3" t="s">
        <v>19</v>
      </c>
      <c r="G3070" s="3" t="s">
        <v>28</v>
      </c>
      <c r="H3070" s="3">
        <v>56392</v>
      </c>
      <c r="V3070" s="4"/>
      <c r="W3070" s="9"/>
      <c r="X3070" s="6"/>
    </row>
    <row r="3071" spans="1:24" ht="15.75" customHeight="1">
      <c r="A3071" s="3">
        <v>250294</v>
      </c>
      <c r="B3071" s="7">
        <v>41793.145104166666</v>
      </c>
      <c r="C3071" s="8">
        <v>41793.145104166666</v>
      </c>
      <c r="D3071" s="3" t="s">
        <v>9</v>
      </c>
      <c r="E3071" s="3" t="s">
        <v>15</v>
      </c>
      <c r="F3071" s="3" t="s">
        <v>27</v>
      </c>
      <c r="G3071" s="3" t="s">
        <v>26</v>
      </c>
      <c r="H3071" s="3">
        <v>56371</v>
      </c>
      <c r="V3071" s="4"/>
      <c r="W3071" s="9"/>
      <c r="X3071" s="6"/>
    </row>
    <row r="3072" spans="1:24" ht="15.75" customHeight="1">
      <c r="A3072" s="3">
        <v>310630</v>
      </c>
      <c r="B3072" s="7">
        <v>41872.593784722223</v>
      </c>
      <c r="C3072" s="8">
        <v>41872.593784722223</v>
      </c>
      <c r="D3072" s="3" t="s">
        <v>9</v>
      </c>
      <c r="E3072" s="3" t="s">
        <v>15</v>
      </c>
      <c r="F3072" s="3" t="s">
        <v>27</v>
      </c>
      <c r="G3072" s="3" t="s">
        <v>39</v>
      </c>
      <c r="H3072" s="3">
        <v>56355</v>
      </c>
      <c r="V3072" s="4"/>
      <c r="W3072" s="9"/>
      <c r="X3072" s="6"/>
    </row>
    <row r="3073" spans="1:24" ht="15.75" customHeight="1">
      <c r="A3073" s="3">
        <v>729174</v>
      </c>
      <c r="B3073" s="7">
        <v>41851.397615740738</v>
      </c>
      <c r="C3073" s="8">
        <v>41851.397615740738</v>
      </c>
      <c r="D3073" s="3" t="s">
        <v>9</v>
      </c>
      <c r="E3073" s="3" t="s">
        <v>15</v>
      </c>
      <c r="F3073" s="3" t="s">
        <v>27</v>
      </c>
      <c r="G3073" s="3" t="s">
        <v>28</v>
      </c>
      <c r="H3073" s="3">
        <v>56352</v>
      </c>
      <c r="V3073" s="4"/>
      <c r="W3073" s="9"/>
      <c r="X3073" s="6"/>
    </row>
    <row r="3074" spans="1:24" ht="15.75" customHeight="1">
      <c r="A3074" s="3">
        <v>286690</v>
      </c>
      <c r="B3074" s="7">
        <v>41835.739918981482</v>
      </c>
      <c r="C3074" s="8">
        <v>41835.739918981482</v>
      </c>
      <c r="D3074" s="3" t="s">
        <v>9</v>
      </c>
      <c r="E3074" s="3" t="s">
        <v>15</v>
      </c>
      <c r="F3074" s="3" t="s">
        <v>38</v>
      </c>
      <c r="G3074" s="3" t="s">
        <v>20</v>
      </c>
      <c r="H3074" s="3">
        <v>56323</v>
      </c>
      <c r="V3074" s="4"/>
      <c r="W3074" s="9"/>
      <c r="X3074" s="6"/>
    </row>
    <row r="3075" spans="1:24" ht="15.75" customHeight="1">
      <c r="A3075" s="3">
        <v>845846</v>
      </c>
      <c r="B3075" s="7">
        <v>41852.638009259259</v>
      </c>
      <c r="C3075" s="8">
        <v>41852.638009259259</v>
      </c>
      <c r="D3075" s="3" t="s">
        <v>29</v>
      </c>
      <c r="E3075" s="3" t="s">
        <v>15</v>
      </c>
      <c r="F3075" s="3" t="s">
        <v>27</v>
      </c>
      <c r="G3075" s="3" t="s">
        <v>31</v>
      </c>
      <c r="H3075" s="3">
        <v>56306</v>
      </c>
      <c r="V3075" s="4"/>
      <c r="W3075" s="9"/>
      <c r="X3075" s="6"/>
    </row>
    <row r="3076" spans="1:24" ht="15.75" customHeight="1">
      <c r="A3076" s="3">
        <v>467705</v>
      </c>
      <c r="B3076" s="7">
        <v>41823.65519675926</v>
      </c>
      <c r="C3076" s="8">
        <v>41823.65519675926</v>
      </c>
      <c r="D3076" s="3" t="s">
        <v>9</v>
      </c>
      <c r="E3076" s="3" t="s">
        <v>10</v>
      </c>
      <c r="F3076" s="3" t="s">
        <v>35</v>
      </c>
      <c r="G3076" s="3" t="s">
        <v>28</v>
      </c>
      <c r="H3076" s="3">
        <v>56274</v>
      </c>
      <c r="V3076" s="4"/>
      <c r="W3076" s="9"/>
      <c r="X3076" s="6"/>
    </row>
    <row r="3077" spans="1:24" ht="15.75" customHeight="1">
      <c r="A3077" s="3">
        <v>657117</v>
      </c>
      <c r="B3077" s="7">
        <v>41792.937962962962</v>
      </c>
      <c r="C3077" s="8">
        <v>41792.937962962962</v>
      </c>
      <c r="D3077" s="3" t="s">
        <v>29</v>
      </c>
      <c r="E3077" s="3" t="s">
        <v>15</v>
      </c>
      <c r="F3077" s="3" t="s">
        <v>27</v>
      </c>
      <c r="G3077" s="3" t="s">
        <v>12</v>
      </c>
      <c r="H3077" s="3">
        <v>56255</v>
      </c>
      <c r="V3077" s="4"/>
      <c r="W3077" s="9"/>
      <c r="X3077" s="6"/>
    </row>
    <row r="3078" spans="1:24" ht="15.75" customHeight="1">
      <c r="A3078" s="3">
        <v>910029</v>
      </c>
      <c r="B3078" s="7">
        <v>41858.724259259259</v>
      </c>
      <c r="C3078" s="8">
        <v>41858.724259259259</v>
      </c>
      <c r="D3078" s="3" t="s">
        <v>29</v>
      </c>
      <c r="E3078" s="3" t="s">
        <v>15</v>
      </c>
      <c r="F3078" s="3" t="s">
        <v>27</v>
      </c>
      <c r="G3078" s="3" t="s">
        <v>26</v>
      </c>
      <c r="H3078" s="3">
        <v>56250</v>
      </c>
      <c r="V3078" s="4"/>
      <c r="W3078" s="9"/>
      <c r="X3078" s="6"/>
    </row>
    <row r="3079" spans="1:24" ht="15.75" customHeight="1">
      <c r="A3079" s="3">
        <v>687590</v>
      </c>
      <c r="B3079" s="7">
        <v>41822.479803240742</v>
      </c>
      <c r="C3079" s="8">
        <v>41822.479803240742</v>
      </c>
      <c r="D3079" s="3" t="s">
        <v>9</v>
      </c>
      <c r="E3079" s="3" t="s">
        <v>15</v>
      </c>
      <c r="F3079" s="3" t="s">
        <v>27</v>
      </c>
      <c r="G3079" s="3" t="s">
        <v>16</v>
      </c>
      <c r="H3079" s="3">
        <v>56231</v>
      </c>
      <c r="V3079" s="4"/>
      <c r="W3079" s="9"/>
      <c r="X3079" s="6"/>
    </row>
    <row r="3080" spans="1:24" ht="15.75" customHeight="1">
      <c r="A3080" s="3">
        <v>924976</v>
      </c>
      <c r="B3080" s="7">
        <v>41760.39366898148</v>
      </c>
      <c r="C3080" s="8">
        <v>41760.39366898148</v>
      </c>
      <c r="D3080" s="3" t="s">
        <v>29</v>
      </c>
      <c r="E3080" s="3" t="s">
        <v>15</v>
      </c>
      <c r="F3080" s="3" t="s">
        <v>34</v>
      </c>
      <c r="G3080" s="3" t="s">
        <v>12</v>
      </c>
      <c r="H3080" s="3">
        <v>56229</v>
      </c>
      <c r="V3080" s="4"/>
      <c r="W3080" s="9"/>
      <c r="X3080" s="6"/>
    </row>
    <row r="3081" spans="1:24" ht="15.75" customHeight="1">
      <c r="A3081" s="3">
        <v>269327</v>
      </c>
      <c r="B3081" s="7">
        <v>41871.395416666666</v>
      </c>
      <c r="C3081" s="8">
        <v>41871.395416666666</v>
      </c>
      <c r="D3081" s="3" t="s">
        <v>9</v>
      </c>
      <c r="E3081" s="3" t="s">
        <v>15</v>
      </c>
      <c r="F3081" s="3" t="s">
        <v>27</v>
      </c>
      <c r="G3081" s="3" t="s">
        <v>36</v>
      </c>
      <c r="H3081" s="3">
        <v>56200</v>
      </c>
      <c r="V3081" s="4"/>
      <c r="W3081" s="9"/>
      <c r="X3081" s="6"/>
    </row>
    <row r="3082" spans="1:24" ht="15.75" customHeight="1">
      <c r="A3082" s="3">
        <v>455150</v>
      </c>
      <c r="B3082" s="7">
        <v>41786.751851851855</v>
      </c>
      <c r="C3082" s="8">
        <v>41786.751851851855</v>
      </c>
      <c r="D3082" s="3" t="s">
        <v>9</v>
      </c>
      <c r="E3082" s="3" t="s">
        <v>15</v>
      </c>
      <c r="F3082" s="3" t="s">
        <v>19</v>
      </c>
      <c r="G3082" s="3" t="s">
        <v>28</v>
      </c>
      <c r="H3082" s="3">
        <v>56175</v>
      </c>
      <c r="V3082" s="4"/>
      <c r="W3082" s="9"/>
      <c r="X3082" s="6"/>
    </row>
    <row r="3083" spans="1:24" ht="15.75" customHeight="1">
      <c r="A3083" s="3">
        <v>438400</v>
      </c>
      <c r="B3083" s="7">
        <v>41772.397731481484</v>
      </c>
      <c r="C3083" s="8">
        <v>41772.397731481484</v>
      </c>
      <c r="D3083" s="3" t="s">
        <v>9</v>
      </c>
      <c r="E3083" s="3" t="s">
        <v>15</v>
      </c>
      <c r="F3083" s="3" t="s">
        <v>19</v>
      </c>
      <c r="G3083" s="3" t="s">
        <v>26</v>
      </c>
      <c r="H3083" s="3">
        <v>56147</v>
      </c>
      <c r="V3083" s="4"/>
      <c r="W3083" s="9"/>
      <c r="X3083" s="6"/>
    </row>
    <row r="3084" spans="1:24" ht="15.75" customHeight="1">
      <c r="A3084" s="3">
        <v>351440</v>
      </c>
      <c r="B3084" s="7">
        <v>41767.684421296297</v>
      </c>
      <c r="C3084" s="8">
        <v>41767.684421296297</v>
      </c>
      <c r="D3084" s="3" t="s">
        <v>29</v>
      </c>
      <c r="E3084" s="3" t="s">
        <v>10</v>
      </c>
      <c r="F3084" s="3" t="s">
        <v>34</v>
      </c>
      <c r="G3084" s="3" t="s">
        <v>23</v>
      </c>
      <c r="H3084" s="3">
        <v>56131</v>
      </c>
      <c r="V3084" s="4"/>
      <c r="W3084" s="9"/>
      <c r="X3084" s="6"/>
    </row>
    <row r="3085" spans="1:24" ht="15.75" customHeight="1">
      <c r="A3085" s="3">
        <v>732435</v>
      </c>
      <c r="B3085" s="7">
        <v>41815.396921296298</v>
      </c>
      <c r="C3085" s="8">
        <v>41815.396921296298</v>
      </c>
      <c r="D3085" s="3" t="s">
        <v>9</v>
      </c>
      <c r="E3085" s="3" t="s">
        <v>15</v>
      </c>
      <c r="F3085" s="3" t="s">
        <v>38</v>
      </c>
      <c r="G3085" s="3" t="s">
        <v>26</v>
      </c>
      <c r="H3085" s="3">
        <v>56090</v>
      </c>
      <c r="V3085" s="4"/>
      <c r="W3085" s="9"/>
      <c r="X3085" s="6"/>
    </row>
    <row r="3086" spans="1:24" ht="15.75" customHeight="1">
      <c r="A3086" s="3">
        <v>690264</v>
      </c>
      <c r="B3086" s="7">
        <v>41880.398969907408</v>
      </c>
      <c r="C3086" s="8">
        <v>41880.398969907408</v>
      </c>
      <c r="D3086" s="3" t="s">
        <v>9</v>
      </c>
      <c r="E3086" s="3" t="s">
        <v>15</v>
      </c>
      <c r="F3086" s="3" t="s">
        <v>27</v>
      </c>
      <c r="G3086" s="3" t="s">
        <v>26</v>
      </c>
      <c r="H3086" s="3">
        <v>56078</v>
      </c>
      <c r="V3086" s="4"/>
      <c r="W3086" s="9"/>
      <c r="X3086" s="6"/>
    </row>
    <row r="3087" spans="1:24" ht="15.75" customHeight="1">
      <c r="A3087" s="3">
        <v>340562</v>
      </c>
      <c r="B3087" s="7">
        <v>41857.777349537035</v>
      </c>
      <c r="C3087" s="8">
        <v>41857.777349537035</v>
      </c>
      <c r="D3087" s="3" t="s">
        <v>29</v>
      </c>
      <c r="E3087" s="3" t="s">
        <v>10</v>
      </c>
      <c r="F3087" s="3" t="s">
        <v>19</v>
      </c>
      <c r="G3087" s="3" t="s">
        <v>26</v>
      </c>
      <c r="H3087" s="3">
        <v>56077</v>
      </c>
      <c r="V3087" s="4"/>
      <c r="W3087" s="9"/>
      <c r="X3087" s="6"/>
    </row>
    <row r="3088" spans="1:24" ht="15.75" customHeight="1">
      <c r="A3088" s="3">
        <v>496208</v>
      </c>
      <c r="B3088" s="7">
        <v>41867.676215277781</v>
      </c>
      <c r="C3088" s="8">
        <v>41867.676215277781</v>
      </c>
      <c r="D3088" s="3" t="s">
        <v>9</v>
      </c>
      <c r="E3088" s="3" t="s">
        <v>15</v>
      </c>
      <c r="F3088" s="3" t="s">
        <v>19</v>
      </c>
      <c r="G3088" s="3" t="s">
        <v>39</v>
      </c>
      <c r="H3088" s="3">
        <v>56076</v>
      </c>
      <c r="V3088" s="4"/>
      <c r="W3088" s="9"/>
      <c r="X3088" s="6"/>
    </row>
    <row r="3089" spans="1:24" ht="15.75" customHeight="1">
      <c r="A3089" s="3">
        <v>103368</v>
      </c>
      <c r="B3089" s="7">
        <v>41780.332719907405</v>
      </c>
      <c r="C3089" s="8">
        <v>41780.332719907405</v>
      </c>
      <c r="D3089" s="3" t="s">
        <v>9</v>
      </c>
      <c r="E3089" s="3" t="s">
        <v>10</v>
      </c>
      <c r="F3089" s="3" t="s">
        <v>19</v>
      </c>
      <c r="G3089" s="3" t="s">
        <v>26</v>
      </c>
      <c r="H3089" s="3">
        <v>56073</v>
      </c>
      <c r="V3089" s="4"/>
      <c r="W3089" s="9"/>
      <c r="X3089" s="6"/>
    </row>
    <row r="3090" spans="1:24" ht="15.75" customHeight="1">
      <c r="A3090" s="3">
        <v>64540</v>
      </c>
      <c r="B3090" s="7">
        <v>41877.786412037036</v>
      </c>
      <c r="C3090" s="8">
        <v>41877.786412037036</v>
      </c>
      <c r="D3090" s="3" t="s">
        <v>9</v>
      </c>
      <c r="E3090" s="3" t="s">
        <v>15</v>
      </c>
      <c r="F3090" s="3" t="s">
        <v>34</v>
      </c>
      <c r="G3090" s="3" t="s">
        <v>28</v>
      </c>
      <c r="H3090" s="3">
        <v>56041</v>
      </c>
      <c r="V3090" s="4"/>
      <c r="W3090" s="9"/>
      <c r="X3090" s="6"/>
    </row>
    <row r="3091" spans="1:24" ht="15.75" customHeight="1">
      <c r="A3091" s="3">
        <v>189422</v>
      </c>
      <c r="B3091" s="7">
        <v>41765.809710648151</v>
      </c>
      <c r="C3091" s="8">
        <v>41765.809710648151</v>
      </c>
      <c r="D3091" s="3" t="s">
        <v>9</v>
      </c>
      <c r="E3091" s="3" t="s">
        <v>15</v>
      </c>
      <c r="F3091" s="3" t="s">
        <v>27</v>
      </c>
      <c r="G3091" s="3" t="s">
        <v>26</v>
      </c>
      <c r="H3091" s="3">
        <v>56039</v>
      </c>
      <c r="V3091" s="4"/>
      <c r="W3091" s="9"/>
      <c r="X3091" s="6"/>
    </row>
    <row r="3092" spans="1:24" ht="15.75" customHeight="1">
      <c r="A3092" s="3">
        <v>152700</v>
      </c>
      <c r="B3092" s="7">
        <v>41767.565520833334</v>
      </c>
      <c r="C3092" s="8">
        <v>41767.565520833334</v>
      </c>
      <c r="D3092" s="3" t="s">
        <v>29</v>
      </c>
      <c r="E3092" s="3" t="s">
        <v>15</v>
      </c>
      <c r="F3092" s="3" t="s">
        <v>27</v>
      </c>
      <c r="G3092" s="3" t="s">
        <v>20</v>
      </c>
      <c r="H3092" s="3">
        <v>56014</v>
      </c>
      <c r="V3092" s="4"/>
      <c r="W3092" s="9"/>
      <c r="X3092" s="6"/>
    </row>
    <row r="3093" spans="1:24" ht="15.75" customHeight="1">
      <c r="A3093" s="3">
        <v>951578</v>
      </c>
      <c r="B3093" s="7">
        <v>41822.256481481483</v>
      </c>
      <c r="C3093" s="8">
        <v>41822.256481481483</v>
      </c>
      <c r="D3093" s="3" t="s">
        <v>9</v>
      </c>
      <c r="E3093" s="3" t="s">
        <v>10</v>
      </c>
      <c r="F3093" s="3" t="s">
        <v>33</v>
      </c>
      <c r="G3093" s="3" t="s">
        <v>26</v>
      </c>
      <c r="H3093" s="3">
        <v>56011</v>
      </c>
      <c r="V3093" s="4"/>
      <c r="W3093" s="9"/>
      <c r="X3093" s="6"/>
    </row>
    <row r="3094" spans="1:24" ht="15.75" customHeight="1">
      <c r="A3094" s="3">
        <v>585661</v>
      </c>
      <c r="B3094" s="7">
        <v>41857.740740740737</v>
      </c>
      <c r="C3094" s="8">
        <v>41857.740740740737</v>
      </c>
      <c r="D3094" s="3" t="s">
        <v>29</v>
      </c>
      <c r="E3094" s="3" t="s">
        <v>15</v>
      </c>
      <c r="F3094" s="3" t="s">
        <v>27</v>
      </c>
      <c r="G3094" s="3" t="s">
        <v>28</v>
      </c>
      <c r="H3094" s="3">
        <v>56005</v>
      </c>
      <c r="V3094" s="4"/>
      <c r="W3094" s="9"/>
      <c r="X3094" s="6"/>
    </row>
    <row r="3095" spans="1:24" ht="15.75" customHeight="1">
      <c r="A3095" s="3">
        <v>768917</v>
      </c>
      <c r="B3095" s="7">
        <v>41880.408842592595</v>
      </c>
      <c r="C3095" s="8">
        <v>41880.408842592595</v>
      </c>
      <c r="D3095" s="3" t="s">
        <v>9</v>
      </c>
      <c r="E3095" s="3" t="s">
        <v>10</v>
      </c>
      <c r="F3095" s="3" t="s">
        <v>33</v>
      </c>
      <c r="G3095" s="3" t="s">
        <v>28</v>
      </c>
      <c r="H3095" s="3">
        <v>56000</v>
      </c>
      <c r="V3095" s="4"/>
      <c r="W3095" s="9"/>
      <c r="X3095" s="6"/>
    </row>
    <row r="3096" spans="1:24" ht="15.75" customHeight="1">
      <c r="A3096" s="3">
        <v>488044</v>
      </c>
      <c r="B3096" s="7">
        <v>41795.674131944441</v>
      </c>
      <c r="C3096" s="8">
        <v>41795.674131944441</v>
      </c>
      <c r="D3096" s="3" t="s">
        <v>9</v>
      </c>
      <c r="E3096" s="3" t="s">
        <v>15</v>
      </c>
      <c r="F3096" s="3" t="s">
        <v>34</v>
      </c>
      <c r="G3096" s="3" t="s">
        <v>28</v>
      </c>
      <c r="H3096" s="3">
        <v>55980</v>
      </c>
      <c r="V3096" s="4"/>
      <c r="W3096" s="9"/>
      <c r="X3096" s="6"/>
    </row>
    <row r="3097" spans="1:24" ht="15.75" customHeight="1">
      <c r="A3097" s="3">
        <v>999367</v>
      </c>
      <c r="B3097" s="7">
        <v>41865.398518518516</v>
      </c>
      <c r="C3097" s="8">
        <v>41865.398518518516</v>
      </c>
      <c r="D3097" s="3" t="s">
        <v>9</v>
      </c>
      <c r="E3097" s="3" t="s">
        <v>15</v>
      </c>
      <c r="F3097" s="3" t="s">
        <v>27</v>
      </c>
      <c r="G3097" s="3" t="s">
        <v>36</v>
      </c>
      <c r="H3097" s="3">
        <v>55977</v>
      </c>
      <c r="V3097" s="4"/>
      <c r="W3097" s="9"/>
      <c r="X3097" s="6"/>
    </row>
    <row r="3098" spans="1:24" ht="15.75" customHeight="1">
      <c r="A3098" s="3">
        <v>693232</v>
      </c>
      <c r="B3098" s="7">
        <v>41795.778182870374</v>
      </c>
      <c r="C3098" s="8">
        <v>41795.778182870374</v>
      </c>
      <c r="D3098" s="3" t="s">
        <v>29</v>
      </c>
      <c r="E3098" s="3" t="s">
        <v>15</v>
      </c>
      <c r="F3098" s="3" t="s">
        <v>27</v>
      </c>
      <c r="G3098" s="3" t="s">
        <v>28</v>
      </c>
      <c r="H3098" s="3">
        <v>55963</v>
      </c>
      <c r="V3098" s="4"/>
      <c r="W3098" s="9"/>
      <c r="X3098" s="6"/>
    </row>
    <row r="3099" spans="1:24" ht="15.75" customHeight="1">
      <c r="A3099" s="3">
        <v>80259</v>
      </c>
      <c r="B3099" s="7">
        <v>41810.347627314812</v>
      </c>
      <c r="C3099" s="8">
        <v>41810.347627314812</v>
      </c>
      <c r="D3099" s="3" t="s">
        <v>9</v>
      </c>
      <c r="E3099" s="3" t="s">
        <v>10</v>
      </c>
      <c r="F3099" s="3" t="s">
        <v>34</v>
      </c>
      <c r="G3099" s="3" t="s">
        <v>32</v>
      </c>
      <c r="H3099" s="3">
        <v>55952</v>
      </c>
      <c r="V3099" s="4"/>
      <c r="W3099" s="9"/>
      <c r="X3099" s="6"/>
    </row>
    <row r="3100" spans="1:24" ht="15.75" customHeight="1">
      <c r="A3100" s="3">
        <v>318156</v>
      </c>
      <c r="B3100" s="7">
        <v>41858.569236111114</v>
      </c>
      <c r="C3100" s="8">
        <v>41858.569236111114</v>
      </c>
      <c r="D3100" s="3" t="s">
        <v>9</v>
      </c>
      <c r="E3100" s="3" t="s">
        <v>10</v>
      </c>
      <c r="F3100" s="3" t="s">
        <v>19</v>
      </c>
      <c r="G3100" s="3" t="s">
        <v>31</v>
      </c>
      <c r="H3100" s="3">
        <v>55936</v>
      </c>
      <c r="V3100" s="4"/>
      <c r="W3100" s="9"/>
      <c r="X3100" s="6"/>
    </row>
    <row r="3101" spans="1:24" ht="15.75" customHeight="1">
      <c r="A3101" s="3">
        <v>232317</v>
      </c>
      <c r="B3101" s="7">
        <v>41806.514131944445</v>
      </c>
      <c r="C3101" s="8">
        <v>41806.514131944445</v>
      </c>
      <c r="D3101" s="3" t="s">
        <v>9</v>
      </c>
      <c r="E3101" s="3" t="s">
        <v>10</v>
      </c>
      <c r="F3101" s="3" t="s">
        <v>40</v>
      </c>
      <c r="G3101" s="3" t="s">
        <v>26</v>
      </c>
      <c r="H3101" s="3">
        <v>55923</v>
      </c>
      <c r="V3101" s="4"/>
      <c r="W3101" s="9"/>
      <c r="X3101" s="6"/>
    </row>
    <row r="3102" spans="1:24" ht="15.75" customHeight="1">
      <c r="A3102" s="3">
        <v>958425</v>
      </c>
      <c r="B3102" s="7">
        <v>41781.385578703703</v>
      </c>
      <c r="C3102" s="8">
        <v>41781.385578703703</v>
      </c>
      <c r="D3102" s="3" t="s">
        <v>29</v>
      </c>
      <c r="E3102" s="3" t="s">
        <v>15</v>
      </c>
      <c r="F3102" s="3" t="s">
        <v>30</v>
      </c>
      <c r="G3102" s="3" t="s">
        <v>28</v>
      </c>
      <c r="H3102" s="3">
        <v>55893</v>
      </c>
      <c r="V3102" s="4"/>
      <c r="W3102" s="9"/>
      <c r="X3102" s="6"/>
    </row>
    <row r="3103" spans="1:24" ht="15.75" customHeight="1">
      <c r="A3103" s="3">
        <v>194285</v>
      </c>
      <c r="B3103" s="7">
        <v>41842.687581018516</v>
      </c>
      <c r="C3103" s="8">
        <v>41842.687581018516</v>
      </c>
      <c r="D3103" s="3" t="s">
        <v>29</v>
      </c>
      <c r="E3103" s="3" t="s">
        <v>15</v>
      </c>
      <c r="F3103" s="3" t="s">
        <v>19</v>
      </c>
      <c r="G3103" s="3" t="s">
        <v>26</v>
      </c>
      <c r="H3103" s="3">
        <v>55851</v>
      </c>
      <c r="V3103" s="4"/>
      <c r="W3103" s="9"/>
      <c r="X3103" s="6"/>
    </row>
    <row r="3104" spans="1:24" ht="15.75" customHeight="1">
      <c r="A3104" s="3">
        <v>277678</v>
      </c>
      <c r="B3104" s="7">
        <v>41830.551585648151</v>
      </c>
      <c r="C3104" s="8">
        <v>41830.551585648151</v>
      </c>
      <c r="D3104" s="3" t="s">
        <v>29</v>
      </c>
      <c r="E3104" s="3" t="s">
        <v>15</v>
      </c>
      <c r="F3104" s="3" t="s">
        <v>19</v>
      </c>
      <c r="G3104" s="3" t="s">
        <v>26</v>
      </c>
      <c r="H3104" s="3">
        <v>55842</v>
      </c>
      <c r="V3104" s="4"/>
      <c r="W3104" s="9"/>
      <c r="X3104" s="6"/>
    </row>
    <row r="3105" spans="1:24" ht="15.75" customHeight="1">
      <c r="A3105" s="3">
        <v>694601</v>
      </c>
      <c r="B3105" s="7">
        <v>41772.517314814817</v>
      </c>
      <c r="C3105" s="8">
        <v>41772.517314814817</v>
      </c>
      <c r="D3105" s="3" t="s">
        <v>9</v>
      </c>
      <c r="E3105" s="3" t="s">
        <v>10</v>
      </c>
      <c r="F3105" s="3" t="s">
        <v>19</v>
      </c>
      <c r="G3105" s="3" t="s">
        <v>39</v>
      </c>
      <c r="H3105" s="3">
        <v>55832</v>
      </c>
      <c r="V3105" s="4"/>
      <c r="W3105" s="9"/>
      <c r="X3105" s="6"/>
    </row>
    <row r="3106" spans="1:24" ht="15.75" customHeight="1">
      <c r="A3106" s="3">
        <v>974354</v>
      </c>
      <c r="B3106" s="7">
        <v>41866.629791666666</v>
      </c>
      <c r="C3106" s="8">
        <v>41866.629791666666</v>
      </c>
      <c r="D3106" s="3" t="s">
        <v>9</v>
      </c>
      <c r="E3106" s="3" t="s">
        <v>15</v>
      </c>
      <c r="F3106" s="3" t="s">
        <v>27</v>
      </c>
      <c r="G3106" s="3" t="s">
        <v>26</v>
      </c>
      <c r="H3106" s="3">
        <v>55821</v>
      </c>
      <c r="V3106" s="4"/>
      <c r="W3106" s="9"/>
      <c r="X3106" s="6"/>
    </row>
    <row r="3107" spans="1:24" ht="15.75" customHeight="1">
      <c r="A3107" s="3">
        <v>905452</v>
      </c>
      <c r="B3107" s="7">
        <v>41786.595775462964</v>
      </c>
      <c r="C3107" s="8">
        <v>41786.595775462964</v>
      </c>
      <c r="D3107" s="3" t="s">
        <v>9</v>
      </c>
      <c r="E3107" s="3" t="s">
        <v>10</v>
      </c>
      <c r="F3107" s="3" t="s">
        <v>27</v>
      </c>
      <c r="G3107" s="3" t="s">
        <v>12</v>
      </c>
      <c r="H3107" s="3">
        <v>55812</v>
      </c>
      <c r="V3107" s="4"/>
      <c r="W3107" s="9"/>
      <c r="X3107" s="6"/>
    </row>
    <row r="3108" spans="1:24" ht="15.75" customHeight="1">
      <c r="A3108" s="3">
        <v>951218</v>
      </c>
      <c r="B3108" s="7">
        <v>41838.397499999999</v>
      </c>
      <c r="C3108" s="8">
        <v>41838.397499999999</v>
      </c>
      <c r="D3108" s="3" t="s">
        <v>9</v>
      </c>
      <c r="E3108" s="3" t="s">
        <v>10</v>
      </c>
      <c r="F3108" s="3" t="s">
        <v>27</v>
      </c>
      <c r="G3108" s="3" t="s">
        <v>26</v>
      </c>
      <c r="H3108" s="3">
        <v>55809</v>
      </c>
      <c r="V3108" s="4"/>
      <c r="W3108" s="9"/>
      <c r="X3108" s="6"/>
    </row>
    <row r="3109" spans="1:24" ht="15.75" customHeight="1">
      <c r="A3109" s="3">
        <v>796234</v>
      </c>
      <c r="B3109" s="7">
        <v>41773.561689814815</v>
      </c>
      <c r="C3109" s="8">
        <v>41773.561689814815</v>
      </c>
      <c r="D3109" s="3" t="s">
        <v>29</v>
      </c>
      <c r="E3109" s="3" t="s">
        <v>15</v>
      </c>
      <c r="F3109" s="3" t="s">
        <v>19</v>
      </c>
      <c r="G3109" s="3" t="s">
        <v>23</v>
      </c>
      <c r="H3109" s="3">
        <v>55777</v>
      </c>
      <c r="V3109" s="4"/>
      <c r="W3109" s="9"/>
      <c r="X3109" s="6"/>
    </row>
    <row r="3110" spans="1:24" ht="15.75" customHeight="1">
      <c r="A3110" s="3">
        <v>556195</v>
      </c>
      <c r="B3110" s="7">
        <v>41873.633611111109</v>
      </c>
      <c r="C3110" s="8">
        <v>41873.633611111109</v>
      </c>
      <c r="D3110" s="3" t="s">
        <v>9</v>
      </c>
      <c r="E3110" s="3" t="s">
        <v>10</v>
      </c>
      <c r="F3110" s="3" t="s">
        <v>11</v>
      </c>
      <c r="G3110" s="3" t="s">
        <v>16</v>
      </c>
      <c r="H3110" s="3">
        <v>55770</v>
      </c>
      <c r="V3110" s="4"/>
      <c r="W3110" s="9"/>
      <c r="X3110" s="6"/>
    </row>
    <row r="3111" spans="1:24" ht="15.75" customHeight="1">
      <c r="A3111" s="3">
        <v>936551</v>
      </c>
      <c r="B3111" s="7">
        <v>41810.339143518519</v>
      </c>
      <c r="C3111" s="8">
        <v>41810.339143518519</v>
      </c>
      <c r="D3111" s="3" t="s">
        <v>29</v>
      </c>
      <c r="E3111" s="3" t="s">
        <v>15</v>
      </c>
      <c r="F3111" s="3" t="s">
        <v>27</v>
      </c>
      <c r="G3111" s="3" t="s">
        <v>26</v>
      </c>
      <c r="H3111" s="3">
        <v>55723</v>
      </c>
      <c r="V3111" s="4"/>
      <c r="W3111" s="9"/>
      <c r="X3111" s="6"/>
    </row>
    <row r="3112" spans="1:24" ht="15.75" customHeight="1">
      <c r="A3112" s="3">
        <v>491188</v>
      </c>
      <c r="B3112" s="7">
        <v>41847.767199074071</v>
      </c>
      <c r="C3112" s="8">
        <v>41847.767199074071</v>
      </c>
      <c r="D3112" s="3" t="s">
        <v>9</v>
      </c>
      <c r="E3112" s="3" t="s">
        <v>10</v>
      </c>
      <c r="F3112" s="3" t="s">
        <v>19</v>
      </c>
      <c r="G3112" s="3" t="s">
        <v>26</v>
      </c>
      <c r="H3112" s="3">
        <v>55718</v>
      </c>
      <c r="V3112" s="4"/>
      <c r="W3112" s="9"/>
      <c r="X3112" s="6"/>
    </row>
    <row r="3113" spans="1:24" ht="15.75" customHeight="1">
      <c r="A3113" s="3">
        <v>867620</v>
      </c>
      <c r="B3113" s="7">
        <v>41864.7890162037</v>
      </c>
      <c r="C3113" s="8">
        <v>41864.7890162037</v>
      </c>
      <c r="D3113" s="3" t="s">
        <v>29</v>
      </c>
      <c r="E3113" s="3" t="s">
        <v>10</v>
      </c>
      <c r="F3113" s="3" t="s">
        <v>30</v>
      </c>
      <c r="G3113" s="3" t="s">
        <v>16</v>
      </c>
      <c r="H3113" s="3">
        <v>55717</v>
      </c>
      <c r="V3113" s="4"/>
      <c r="W3113" s="9"/>
      <c r="X3113" s="6"/>
    </row>
    <row r="3114" spans="1:24" ht="15.75" customHeight="1">
      <c r="A3114" s="3">
        <v>959387</v>
      </c>
      <c r="B3114" s="7">
        <v>41829.397731481484</v>
      </c>
      <c r="C3114" s="8">
        <v>41829.397731481484</v>
      </c>
      <c r="D3114" s="3" t="s">
        <v>29</v>
      </c>
      <c r="E3114" s="3" t="s">
        <v>10</v>
      </c>
      <c r="F3114" s="3" t="s">
        <v>27</v>
      </c>
      <c r="G3114" s="3" t="s">
        <v>16</v>
      </c>
      <c r="H3114" s="3">
        <v>55713</v>
      </c>
      <c r="V3114" s="4"/>
      <c r="W3114" s="9"/>
      <c r="X3114" s="6"/>
    </row>
    <row r="3115" spans="1:24" ht="15.75" customHeight="1">
      <c r="A3115" s="3">
        <v>981459</v>
      </c>
      <c r="B3115" s="7">
        <v>41855.455763888887</v>
      </c>
      <c r="C3115" s="8">
        <v>41855.455763888887</v>
      </c>
      <c r="D3115" s="3" t="s">
        <v>9</v>
      </c>
      <c r="E3115" s="3" t="s">
        <v>10</v>
      </c>
      <c r="F3115" s="3" t="s">
        <v>27</v>
      </c>
      <c r="G3115" s="3" t="s">
        <v>26</v>
      </c>
      <c r="H3115" s="3">
        <v>55709</v>
      </c>
      <c r="V3115" s="4"/>
      <c r="W3115" s="9"/>
      <c r="X3115" s="6"/>
    </row>
    <row r="3116" spans="1:24" ht="15.75" customHeight="1">
      <c r="A3116" s="3">
        <v>771896</v>
      </c>
      <c r="B3116" s="7">
        <v>41876.398888888885</v>
      </c>
      <c r="C3116" s="8">
        <v>41876.398888888885</v>
      </c>
      <c r="D3116" s="3" t="s">
        <v>9</v>
      </c>
      <c r="E3116" s="3" t="s">
        <v>15</v>
      </c>
      <c r="F3116" s="3" t="s">
        <v>40</v>
      </c>
      <c r="G3116" s="3" t="s">
        <v>39</v>
      </c>
      <c r="H3116" s="3">
        <v>55699</v>
      </c>
      <c r="V3116" s="4"/>
      <c r="W3116" s="9"/>
      <c r="X3116" s="6"/>
    </row>
    <row r="3117" spans="1:24" ht="15.75" customHeight="1">
      <c r="A3117" s="3">
        <v>958601</v>
      </c>
      <c r="B3117" s="7">
        <v>41766.302708333336</v>
      </c>
      <c r="C3117" s="8">
        <v>41766.302708333336</v>
      </c>
      <c r="D3117" s="3" t="s">
        <v>29</v>
      </c>
      <c r="E3117" s="3" t="s">
        <v>10</v>
      </c>
      <c r="F3117" s="3" t="s">
        <v>35</v>
      </c>
      <c r="G3117" s="3" t="s">
        <v>28</v>
      </c>
      <c r="H3117" s="3">
        <v>55682</v>
      </c>
      <c r="V3117" s="4"/>
      <c r="W3117" s="9"/>
      <c r="X3117" s="6"/>
    </row>
    <row r="3118" spans="1:24" ht="15.75" customHeight="1">
      <c r="A3118" s="3">
        <v>331487</v>
      </c>
      <c r="B3118" s="7">
        <v>41877.632881944446</v>
      </c>
      <c r="C3118" s="8">
        <v>41877.632881944446</v>
      </c>
      <c r="D3118" s="3" t="s">
        <v>9</v>
      </c>
      <c r="E3118" s="3" t="s">
        <v>15</v>
      </c>
      <c r="F3118" s="3" t="s">
        <v>19</v>
      </c>
      <c r="G3118" s="3" t="s">
        <v>26</v>
      </c>
      <c r="H3118" s="3">
        <v>55670</v>
      </c>
      <c r="V3118" s="4"/>
      <c r="W3118" s="9"/>
      <c r="X3118" s="6"/>
    </row>
    <row r="3119" spans="1:24" ht="15.75" customHeight="1">
      <c r="A3119" s="3">
        <v>197780</v>
      </c>
      <c r="B3119" s="7">
        <v>41844.791620370372</v>
      </c>
      <c r="C3119" s="8">
        <v>41844.791620370372</v>
      </c>
      <c r="D3119" s="3" t="s">
        <v>29</v>
      </c>
      <c r="E3119" s="3" t="s">
        <v>37</v>
      </c>
      <c r="F3119" s="3" t="s">
        <v>19</v>
      </c>
      <c r="G3119" s="3" t="s">
        <v>23</v>
      </c>
      <c r="H3119" s="3">
        <v>55654</v>
      </c>
      <c r="V3119" s="4"/>
      <c r="W3119" s="9"/>
      <c r="X3119" s="6"/>
    </row>
    <row r="3120" spans="1:24" ht="15.75" customHeight="1">
      <c r="A3120" s="3">
        <v>788230</v>
      </c>
      <c r="B3120" s="7">
        <v>41848.551446759258</v>
      </c>
      <c r="C3120" s="8">
        <v>41848.551446759258</v>
      </c>
      <c r="D3120" s="3" t="s">
        <v>29</v>
      </c>
      <c r="E3120" s="3" t="s">
        <v>10</v>
      </c>
      <c r="F3120" s="3" t="s">
        <v>30</v>
      </c>
      <c r="G3120" s="3" t="s">
        <v>39</v>
      </c>
      <c r="H3120" s="3">
        <v>55649</v>
      </c>
      <c r="V3120" s="4"/>
      <c r="W3120" s="9"/>
      <c r="X3120" s="6"/>
    </row>
    <row r="3121" spans="1:24" ht="15.75" customHeight="1">
      <c r="A3121" s="3">
        <v>929955</v>
      </c>
      <c r="B3121" s="7">
        <v>41862.809930555559</v>
      </c>
      <c r="C3121" s="8">
        <v>41862.809930555559</v>
      </c>
      <c r="D3121" s="3" t="s">
        <v>29</v>
      </c>
      <c r="E3121" s="3" t="s">
        <v>15</v>
      </c>
      <c r="F3121" s="3" t="s">
        <v>19</v>
      </c>
      <c r="G3121" s="3" t="s">
        <v>26</v>
      </c>
      <c r="H3121" s="3">
        <v>55603</v>
      </c>
      <c r="V3121" s="4"/>
      <c r="W3121" s="9"/>
      <c r="X3121" s="6"/>
    </row>
    <row r="3122" spans="1:24" ht="15.75" customHeight="1">
      <c r="A3122" s="3">
        <v>477807</v>
      </c>
      <c r="B3122" s="7">
        <v>41774.807789351849</v>
      </c>
      <c r="C3122" s="8">
        <v>41774.807789351849</v>
      </c>
      <c r="D3122" s="3" t="s">
        <v>9</v>
      </c>
      <c r="E3122" s="3" t="s">
        <v>15</v>
      </c>
      <c r="F3122" s="3" t="s">
        <v>27</v>
      </c>
      <c r="G3122" s="3" t="s">
        <v>16</v>
      </c>
      <c r="H3122" s="3">
        <v>55597</v>
      </c>
      <c r="V3122" s="4"/>
      <c r="W3122" s="9"/>
      <c r="X3122" s="6"/>
    </row>
    <row r="3123" spans="1:24" ht="15.75" customHeight="1">
      <c r="A3123" s="3">
        <v>809992</v>
      </c>
      <c r="B3123" s="7">
        <v>41774.678564814814</v>
      </c>
      <c r="C3123" s="8">
        <v>41774.678564814814</v>
      </c>
      <c r="D3123" s="3" t="s">
        <v>29</v>
      </c>
      <c r="E3123" s="3" t="s">
        <v>15</v>
      </c>
      <c r="F3123" s="3" t="s">
        <v>33</v>
      </c>
      <c r="G3123" s="3" t="s">
        <v>28</v>
      </c>
      <c r="H3123" s="3">
        <v>55595</v>
      </c>
      <c r="V3123" s="4"/>
      <c r="W3123" s="9"/>
      <c r="X3123" s="6"/>
    </row>
    <row r="3124" spans="1:24" ht="15.75" customHeight="1">
      <c r="A3124" s="3">
        <v>111894</v>
      </c>
      <c r="B3124" s="7">
        <v>41871.399224537039</v>
      </c>
      <c r="C3124" s="8">
        <v>41871.399224537039</v>
      </c>
      <c r="D3124" s="3" t="s">
        <v>29</v>
      </c>
      <c r="E3124" s="3" t="s">
        <v>15</v>
      </c>
      <c r="F3124" s="3" t="s">
        <v>27</v>
      </c>
      <c r="G3124" s="3" t="s">
        <v>36</v>
      </c>
      <c r="H3124" s="3">
        <v>55566</v>
      </c>
      <c r="V3124" s="4"/>
      <c r="W3124" s="9"/>
      <c r="X3124" s="6"/>
    </row>
    <row r="3125" spans="1:24" ht="15.75" customHeight="1">
      <c r="A3125" s="3">
        <v>75020</v>
      </c>
      <c r="B3125" s="7">
        <v>41838.432592592595</v>
      </c>
      <c r="C3125" s="8">
        <v>41838.432592592595</v>
      </c>
      <c r="D3125" s="3" t="s">
        <v>9</v>
      </c>
      <c r="E3125" s="3" t="s">
        <v>15</v>
      </c>
      <c r="F3125" s="3" t="s">
        <v>19</v>
      </c>
      <c r="G3125" s="3" t="s">
        <v>28</v>
      </c>
      <c r="H3125" s="3">
        <v>55563</v>
      </c>
      <c r="V3125" s="4"/>
      <c r="W3125" s="9"/>
      <c r="X3125" s="6"/>
    </row>
    <row r="3126" spans="1:24" ht="15.75" customHeight="1">
      <c r="A3126" s="3">
        <v>498520</v>
      </c>
      <c r="B3126" s="7">
        <v>41831.547905092593</v>
      </c>
      <c r="C3126" s="8">
        <v>41831.547905092593</v>
      </c>
      <c r="D3126" s="3" t="s">
        <v>9</v>
      </c>
      <c r="E3126" s="3" t="s">
        <v>15</v>
      </c>
      <c r="F3126" s="3" t="s">
        <v>40</v>
      </c>
      <c r="G3126" s="3" t="s">
        <v>39</v>
      </c>
      <c r="H3126" s="3">
        <v>55559</v>
      </c>
      <c r="V3126" s="4"/>
      <c r="W3126" s="9"/>
      <c r="X3126" s="6"/>
    </row>
    <row r="3127" spans="1:24" ht="15.75" customHeight="1">
      <c r="A3127" s="3">
        <v>738409</v>
      </c>
      <c r="B3127" s="7">
        <v>41832.465497685182</v>
      </c>
      <c r="C3127" s="8">
        <v>41832.465497685182</v>
      </c>
      <c r="D3127" s="3" t="s">
        <v>29</v>
      </c>
      <c r="E3127" s="3" t="s">
        <v>15</v>
      </c>
      <c r="F3127" s="3" t="s">
        <v>38</v>
      </c>
      <c r="G3127" s="3" t="s">
        <v>28</v>
      </c>
      <c r="H3127" s="3">
        <v>55557</v>
      </c>
      <c r="V3127" s="4"/>
      <c r="W3127" s="9"/>
      <c r="X3127" s="6"/>
    </row>
    <row r="3128" spans="1:24" ht="15.75" customHeight="1">
      <c r="A3128" s="3">
        <v>79758</v>
      </c>
      <c r="B3128" s="7">
        <v>41789.339745370373</v>
      </c>
      <c r="C3128" s="8">
        <v>41789.339745370373</v>
      </c>
      <c r="D3128" s="3" t="s">
        <v>29</v>
      </c>
      <c r="E3128" s="3" t="s">
        <v>15</v>
      </c>
      <c r="F3128" s="3" t="s">
        <v>19</v>
      </c>
      <c r="G3128" s="3" t="s">
        <v>32</v>
      </c>
      <c r="H3128" s="3">
        <v>55553</v>
      </c>
      <c r="V3128" s="4"/>
      <c r="W3128" s="9"/>
      <c r="X3128" s="6"/>
    </row>
    <row r="3129" spans="1:24" ht="15.75" customHeight="1">
      <c r="A3129" s="3">
        <v>778435</v>
      </c>
      <c r="B3129" s="7">
        <v>41760.289421296293</v>
      </c>
      <c r="C3129" s="8">
        <v>41760.289421296293</v>
      </c>
      <c r="D3129" s="3" t="s">
        <v>9</v>
      </c>
      <c r="E3129" s="3" t="s">
        <v>10</v>
      </c>
      <c r="F3129" s="3" t="s">
        <v>27</v>
      </c>
      <c r="G3129" s="3" t="s">
        <v>26</v>
      </c>
      <c r="H3129" s="3">
        <v>55524</v>
      </c>
      <c r="V3129" s="4"/>
      <c r="W3129" s="9"/>
      <c r="X3129" s="6"/>
    </row>
    <row r="3130" spans="1:24" ht="15.75" customHeight="1">
      <c r="A3130" s="3">
        <v>218937</v>
      </c>
      <c r="B3130" s="7">
        <v>41824.317928240744</v>
      </c>
      <c r="C3130" s="8">
        <v>41824.317928240744</v>
      </c>
      <c r="D3130" s="3" t="s">
        <v>29</v>
      </c>
      <c r="E3130" s="3" t="s">
        <v>37</v>
      </c>
      <c r="F3130" s="3" t="s">
        <v>34</v>
      </c>
      <c r="G3130" s="3" t="s">
        <v>20</v>
      </c>
      <c r="H3130" s="3">
        <v>55512</v>
      </c>
      <c r="V3130" s="4"/>
      <c r="W3130" s="9"/>
      <c r="X3130" s="6"/>
    </row>
    <row r="3131" spans="1:24" ht="15.75" customHeight="1">
      <c r="A3131" s="3">
        <v>723507</v>
      </c>
      <c r="B3131" s="7">
        <v>41786.518692129626</v>
      </c>
      <c r="C3131" s="8">
        <v>41786.518692129626</v>
      </c>
      <c r="D3131" s="3" t="s">
        <v>29</v>
      </c>
      <c r="E3131" s="3" t="s">
        <v>10</v>
      </c>
      <c r="F3131" s="3" t="s">
        <v>11</v>
      </c>
      <c r="G3131" s="3" t="s">
        <v>28</v>
      </c>
      <c r="H3131" s="3">
        <v>55511</v>
      </c>
      <c r="V3131" s="4"/>
      <c r="W3131" s="9"/>
      <c r="X3131" s="6"/>
    </row>
    <row r="3132" spans="1:24" ht="15.75" customHeight="1">
      <c r="A3132" s="3">
        <v>343794</v>
      </c>
      <c r="B3132" s="7">
        <v>41869.780104166668</v>
      </c>
      <c r="C3132" s="8">
        <v>41869.780104166668</v>
      </c>
      <c r="D3132" s="3" t="s">
        <v>9</v>
      </c>
      <c r="E3132" s="3" t="s">
        <v>15</v>
      </c>
      <c r="F3132" s="3" t="s">
        <v>27</v>
      </c>
      <c r="G3132" s="3" t="s">
        <v>36</v>
      </c>
      <c r="H3132" s="3">
        <v>55509</v>
      </c>
      <c r="V3132" s="4"/>
      <c r="W3132" s="9"/>
      <c r="X3132" s="6"/>
    </row>
    <row r="3133" spans="1:24" ht="15.75" customHeight="1">
      <c r="A3133" s="3">
        <v>340482</v>
      </c>
      <c r="B3133" s="7">
        <v>41801.381689814814</v>
      </c>
      <c r="C3133" s="8">
        <v>41801.381689814814</v>
      </c>
      <c r="D3133" s="3" t="s">
        <v>9</v>
      </c>
      <c r="E3133" s="3" t="s">
        <v>10</v>
      </c>
      <c r="F3133" s="3" t="s">
        <v>19</v>
      </c>
      <c r="G3133" s="3" t="s">
        <v>26</v>
      </c>
      <c r="H3133" s="3">
        <v>55503</v>
      </c>
      <c r="V3133" s="4"/>
      <c r="W3133" s="9"/>
      <c r="X3133" s="6"/>
    </row>
    <row r="3134" spans="1:24" ht="15.75" customHeight="1">
      <c r="A3134" s="3">
        <v>25761</v>
      </c>
      <c r="B3134" s="7">
        <v>41794.662314814814</v>
      </c>
      <c r="C3134" s="8">
        <v>41794.662314814814</v>
      </c>
      <c r="D3134" s="3" t="s">
        <v>9</v>
      </c>
      <c r="E3134" s="3" t="s">
        <v>15</v>
      </c>
      <c r="F3134" s="3" t="s">
        <v>27</v>
      </c>
      <c r="G3134" s="3" t="s">
        <v>39</v>
      </c>
      <c r="H3134" s="3">
        <v>55502</v>
      </c>
      <c r="V3134" s="4"/>
      <c r="W3134" s="9"/>
      <c r="X3134" s="6"/>
    </row>
    <row r="3135" spans="1:24" ht="15.75" customHeight="1">
      <c r="A3135" s="3">
        <v>123721</v>
      </c>
      <c r="B3135" s="7">
        <v>41852.741620370369</v>
      </c>
      <c r="C3135" s="8">
        <v>41852.741620370369</v>
      </c>
      <c r="D3135" s="3" t="s">
        <v>9</v>
      </c>
      <c r="E3135" s="3" t="s">
        <v>10</v>
      </c>
      <c r="F3135" s="3" t="s">
        <v>27</v>
      </c>
      <c r="G3135" s="3" t="s">
        <v>31</v>
      </c>
      <c r="H3135" s="3">
        <v>55487</v>
      </c>
      <c r="V3135" s="4"/>
      <c r="W3135" s="9"/>
      <c r="X3135" s="6"/>
    </row>
    <row r="3136" spans="1:24" ht="15.75" customHeight="1">
      <c r="A3136" s="3">
        <v>282279</v>
      </c>
      <c r="B3136" s="7">
        <v>41878.556608796294</v>
      </c>
      <c r="C3136" s="8">
        <v>41878.556608796294</v>
      </c>
      <c r="D3136" s="3" t="s">
        <v>9</v>
      </c>
      <c r="E3136" s="3" t="s">
        <v>15</v>
      </c>
      <c r="F3136" s="3" t="s">
        <v>38</v>
      </c>
      <c r="G3136" s="3" t="s">
        <v>20</v>
      </c>
      <c r="H3136" s="3">
        <v>55483</v>
      </c>
      <c r="V3136" s="4"/>
      <c r="W3136" s="9"/>
      <c r="X3136" s="6"/>
    </row>
    <row r="3137" spans="1:24" ht="15.75" customHeight="1">
      <c r="A3137" s="3">
        <v>576340</v>
      </c>
      <c r="B3137" s="7">
        <v>41772.387662037036</v>
      </c>
      <c r="C3137" s="8">
        <v>41772.387662037036</v>
      </c>
      <c r="D3137" s="3" t="s">
        <v>9</v>
      </c>
      <c r="E3137" s="3" t="s">
        <v>10</v>
      </c>
      <c r="F3137" s="3" t="s">
        <v>27</v>
      </c>
      <c r="G3137" s="3" t="s">
        <v>16</v>
      </c>
      <c r="H3137" s="3">
        <v>55469</v>
      </c>
      <c r="V3137" s="4"/>
      <c r="W3137" s="9"/>
      <c r="X3137" s="6"/>
    </row>
    <row r="3138" spans="1:24" ht="15.75" customHeight="1">
      <c r="A3138" s="3">
        <v>906700</v>
      </c>
      <c r="B3138" s="7">
        <v>41789.782523148147</v>
      </c>
      <c r="C3138" s="8">
        <v>41789.782523148147</v>
      </c>
      <c r="D3138" s="3" t="s">
        <v>29</v>
      </c>
      <c r="E3138" s="3" t="s">
        <v>15</v>
      </c>
      <c r="F3138" s="3" t="s">
        <v>27</v>
      </c>
      <c r="G3138" s="3" t="s">
        <v>20</v>
      </c>
      <c r="H3138" s="3">
        <v>55465</v>
      </c>
      <c r="V3138" s="4"/>
      <c r="W3138" s="9"/>
      <c r="X3138" s="6"/>
    </row>
    <row r="3139" spans="1:24" ht="15.75" customHeight="1">
      <c r="A3139" s="3">
        <v>249970</v>
      </c>
      <c r="B3139" s="7">
        <v>41789.368935185186</v>
      </c>
      <c r="C3139" s="8">
        <v>41789.368935185186</v>
      </c>
      <c r="D3139" s="3" t="s">
        <v>29</v>
      </c>
      <c r="E3139" s="3" t="s">
        <v>10</v>
      </c>
      <c r="F3139" s="3" t="s">
        <v>11</v>
      </c>
      <c r="G3139" s="3" t="s">
        <v>26</v>
      </c>
      <c r="H3139" s="3">
        <v>55444</v>
      </c>
      <c r="V3139" s="4"/>
      <c r="W3139" s="9"/>
      <c r="X3139" s="6"/>
    </row>
    <row r="3140" spans="1:24" ht="15.75" customHeight="1">
      <c r="A3140" s="3">
        <v>611894</v>
      </c>
      <c r="B3140" s="7">
        <v>41882.873842592591</v>
      </c>
      <c r="C3140" s="8">
        <v>41882.873842592591</v>
      </c>
      <c r="D3140" s="3" t="s">
        <v>29</v>
      </c>
      <c r="E3140" s="3" t="s">
        <v>15</v>
      </c>
      <c r="F3140" s="3" t="s">
        <v>19</v>
      </c>
      <c r="G3140" s="3" t="s">
        <v>20</v>
      </c>
      <c r="H3140" s="3">
        <v>55415</v>
      </c>
      <c r="V3140" s="4"/>
      <c r="W3140" s="9"/>
      <c r="X3140" s="6"/>
    </row>
    <row r="3141" spans="1:24" ht="15.75" customHeight="1">
      <c r="A3141" s="3">
        <v>255214</v>
      </c>
      <c r="B3141" s="7">
        <v>41879.729699074072</v>
      </c>
      <c r="C3141" s="8">
        <v>41879.729699074072</v>
      </c>
      <c r="D3141" s="3" t="s">
        <v>29</v>
      </c>
      <c r="E3141" s="3" t="s">
        <v>15</v>
      </c>
      <c r="F3141" s="3" t="s">
        <v>40</v>
      </c>
      <c r="G3141" s="3" t="s">
        <v>28</v>
      </c>
      <c r="H3141" s="3">
        <v>55392</v>
      </c>
      <c r="V3141" s="4"/>
      <c r="W3141" s="9"/>
      <c r="X3141" s="6"/>
    </row>
    <row r="3142" spans="1:24" ht="15.75" customHeight="1">
      <c r="A3142" s="3">
        <v>729349</v>
      </c>
      <c r="B3142" s="7">
        <v>41833.733993055554</v>
      </c>
      <c r="C3142" s="8">
        <v>41833.733993055554</v>
      </c>
      <c r="D3142" s="3" t="s">
        <v>29</v>
      </c>
      <c r="E3142" s="3" t="s">
        <v>15</v>
      </c>
      <c r="F3142" s="3" t="s">
        <v>19</v>
      </c>
      <c r="G3142" s="3" t="s">
        <v>28</v>
      </c>
      <c r="H3142" s="3">
        <v>55388</v>
      </c>
      <c r="V3142" s="4"/>
      <c r="W3142" s="9"/>
      <c r="X3142" s="6"/>
    </row>
    <row r="3143" spans="1:24" ht="15.75" customHeight="1">
      <c r="A3143" s="3">
        <v>765693</v>
      </c>
      <c r="B3143" s="7">
        <v>41864.464085648149</v>
      </c>
      <c r="C3143" s="8">
        <v>41864.464085648149</v>
      </c>
      <c r="D3143" s="3" t="s">
        <v>29</v>
      </c>
      <c r="E3143" s="3" t="s">
        <v>10</v>
      </c>
      <c r="F3143" s="3" t="s">
        <v>27</v>
      </c>
      <c r="G3143" s="3" t="s">
        <v>36</v>
      </c>
      <c r="H3143" s="3">
        <v>55382</v>
      </c>
      <c r="V3143" s="4"/>
      <c r="W3143" s="9"/>
      <c r="X3143" s="6"/>
    </row>
    <row r="3144" spans="1:24" ht="15.75" customHeight="1">
      <c r="A3144" s="3">
        <v>728062</v>
      </c>
      <c r="B3144" s="7">
        <v>41874.373831018522</v>
      </c>
      <c r="C3144" s="8">
        <v>41874.373831018522</v>
      </c>
      <c r="D3144" s="3" t="s">
        <v>29</v>
      </c>
      <c r="E3144" s="3" t="s">
        <v>10</v>
      </c>
      <c r="F3144" s="3" t="s">
        <v>27</v>
      </c>
      <c r="G3144" s="3" t="s">
        <v>36</v>
      </c>
      <c r="H3144" s="3">
        <v>55369</v>
      </c>
      <c r="V3144" s="4"/>
      <c r="W3144" s="9"/>
      <c r="X3144" s="6"/>
    </row>
    <row r="3145" spans="1:24" ht="15.75" customHeight="1">
      <c r="A3145" s="3">
        <v>156531</v>
      </c>
      <c r="B3145" s="7">
        <v>41862.355509259258</v>
      </c>
      <c r="C3145" s="8">
        <v>41862.355509259258</v>
      </c>
      <c r="D3145" s="3" t="s">
        <v>9</v>
      </c>
      <c r="E3145" s="3" t="s">
        <v>15</v>
      </c>
      <c r="F3145" s="3" t="s">
        <v>27</v>
      </c>
      <c r="G3145" s="3" t="s">
        <v>28</v>
      </c>
      <c r="H3145" s="3">
        <v>55365</v>
      </c>
      <c r="V3145" s="4"/>
      <c r="W3145" s="9"/>
      <c r="X3145" s="6"/>
    </row>
    <row r="3146" spans="1:24" ht="15.75" customHeight="1">
      <c r="A3146" s="3">
        <v>401508</v>
      </c>
      <c r="B3146" s="7">
        <v>41858.33258101852</v>
      </c>
      <c r="C3146" s="8">
        <v>41858.33258101852</v>
      </c>
      <c r="D3146" s="3" t="s">
        <v>9</v>
      </c>
      <c r="E3146" s="3" t="s">
        <v>15</v>
      </c>
      <c r="F3146" s="3" t="s">
        <v>27</v>
      </c>
      <c r="G3146" s="3" t="s">
        <v>20</v>
      </c>
      <c r="H3146" s="3">
        <v>55353</v>
      </c>
      <c r="V3146" s="4"/>
      <c r="W3146" s="9"/>
      <c r="X3146" s="6"/>
    </row>
    <row r="3147" spans="1:24" ht="15.75" customHeight="1">
      <c r="A3147" s="3">
        <v>541487</v>
      </c>
      <c r="B3147" s="7">
        <v>41783.354143518518</v>
      </c>
      <c r="C3147" s="8">
        <v>41783.354143518518</v>
      </c>
      <c r="D3147" s="3" t="s">
        <v>9</v>
      </c>
      <c r="E3147" s="3" t="s">
        <v>15</v>
      </c>
      <c r="F3147" s="3" t="s">
        <v>27</v>
      </c>
      <c r="G3147" s="3" t="s">
        <v>39</v>
      </c>
      <c r="H3147" s="3">
        <v>55349</v>
      </c>
      <c r="V3147" s="4"/>
      <c r="W3147" s="9"/>
      <c r="X3147" s="6"/>
    </row>
    <row r="3148" spans="1:24" ht="15.75" customHeight="1">
      <c r="A3148" s="3">
        <v>324262</v>
      </c>
      <c r="B3148" s="7">
        <v>41801.398275462961</v>
      </c>
      <c r="C3148" s="8">
        <v>41801.398275462961</v>
      </c>
      <c r="D3148" s="3" t="s">
        <v>9</v>
      </c>
      <c r="E3148" s="3" t="s">
        <v>15</v>
      </c>
      <c r="F3148" s="3" t="s">
        <v>34</v>
      </c>
      <c r="G3148" s="3" t="s">
        <v>23</v>
      </c>
      <c r="H3148" s="3">
        <v>55341</v>
      </c>
      <c r="V3148" s="4"/>
      <c r="W3148" s="9"/>
      <c r="X3148" s="6"/>
    </row>
    <row r="3149" spans="1:24" ht="15.75" customHeight="1">
      <c r="A3149" s="3">
        <v>665097</v>
      </c>
      <c r="B3149" s="7">
        <v>41875.628344907411</v>
      </c>
      <c r="C3149" s="8">
        <v>41875.628344907411</v>
      </c>
      <c r="D3149" s="3" t="s">
        <v>9</v>
      </c>
      <c r="E3149" s="3" t="s">
        <v>15</v>
      </c>
      <c r="F3149" s="3" t="s">
        <v>27</v>
      </c>
      <c r="G3149" s="3" t="s">
        <v>28</v>
      </c>
      <c r="H3149" s="3">
        <v>55335</v>
      </c>
      <c r="V3149" s="4"/>
      <c r="W3149" s="9"/>
      <c r="X3149" s="6"/>
    </row>
    <row r="3150" spans="1:24" ht="15.75" customHeight="1">
      <c r="A3150" s="3">
        <v>227598</v>
      </c>
      <c r="B3150" s="7">
        <v>41775.308379629627</v>
      </c>
      <c r="C3150" s="8">
        <v>41775.308379629627</v>
      </c>
      <c r="D3150" s="3" t="s">
        <v>9</v>
      </c>
      <c r="E3150" s="3" t="s">
        <v>15</v>
      </c>
      <c r="F3150" s="3" t="s">
        <v>19</v>
      </c>
      <c r="G3150" s="3" t="s">
        <v>39</v>
      </c>
      <c r="H3150" s="3">
        <v>55322</v>
      </c>
      <c r="V3150" s="4"/>
      <c r="W3150" s="9"/>
      <c r="X3150" s="6"/>
    </row>
    <row r="3151" spans="1:24" ht="15.75" customHeight="1">
      <c r="A3151" s="3">
        <v>265723</v>
      </c>
      <c r="B3151" s="7">
        <v>41773.51353009259</v>
      </c>
      <c r="C3151" s="8">
        <v>41773.51353009259</v>
      </c>
      <c r="D3151" s="3" t="s">
        <v>9</v>
      </c>
      <c r="E3151" s="3" t="s">
        <v>15</v>
      </c>
      <c r="F3151" s="3" t="s">
        <v>27</v>
      </c>
      <c r="G3151" s="3" t="s">
        <v>26</v>
      </c>
      <c r="H3151" s="3">
        <v>55316</v>
      </c>
      <c r="V3151" s="4"/>
      <c r="W3151" s="9"/>
      <c r="X3151" s="6"/>
    </row>
    <row r="3152" spans="1:24" ht="15.75" customHeight="1">
      <c r="A3152" s="3">
        <v>946771</v>
      </c>
      <c r="B3152" s="7">
        <v>41874.363298611112</v>
      </c>
      <c r="C3152" s="8">
        <v>41874.363298611112</v>
      </c>
      <c r="D3152" s="3" t="s">
        <v>9</v>
      </c>
      <c r="E3152" s="3" t="s">
        <v>15</v>
      </c>
      <c r="F3152" s="3" t="s">
        <v>27</v>
      </c>
      <c r="G3152" s="3" t="s">
        <v>28</v>
      </c>
      <c r="H3152" s="3">
        <v>55305</v>
      </c>
      <c r="V3152" s="4"/>
      <c r="W3152" s="9"/>
      <c r="X3152" s="6"/>
    </row>
    <row r="3153" spans="1:24" ht="15.75" customHeight="1">
      <c r="A3153" s="3">
        <v>323196</v>
      </c>
      <c r="B3153" s="7">
        <v>41862.381099537037</v>
      </c>
      <c r="C3153" s="8">
        <v>41862.381099537037</v>
      </c>
      <c r="D3153" s="3" t="s">
        <v>9</v>
      </c>
      <c r="E3153" s="3" t="s">
        <v>10</v>
      </c>
      <c r="F3153" s="3" t="s">
        <v>27</v>
      </c>
      <c r="G3153" s="3" t="s">
        <v>26</v>
      </c>
      <c r="H3153" s="3">
        <v>55302</v>
      </c>
      <c r="V3153" s="4"/>
      <c r="W3153" s="9"/>
      <c r="X3153" s="6"/>
    </row>
    <row r="3154" spans="1:24" ht="15.75" customHeight="1">
      <c r="A3154" s="3">
        <v>980584</v>
      </c>
      <c r="B3154" s="7">
        <v>41781.398657407408</v>
      </c>
      <c r="C3154" s="8">
        <v>41781.398657407408</v>
      </c>
      <c r="D3154" s="3" t="s">
        <v>9</v>
      </c>
      <c r="E3154" s="3" t="s">
        <v>15</v>
      </c>
      <c r="F3154" s="3" t="s">
        <v>27</v>
      </c>
      <c r="G3154" s="3" t="s">
        <v>16</v>
      </c>
      <c r="H3154" s="3">
        <v>55271</v>
      </c>
      <c r="V3154" s="4"/>
      <c r="W3154" s="9"/>
      <c r="X3154" s="6"/>
    </row>
    <row r="3155" spans="1:24" ht="15.75" customHeight="1">
      <c r="A3155" s="3">
        <v>356398</v>
      </c>
      <c r="B3155" s="7">
        <v>41786.509108796294</v>
      </c>
      <c r="C3155" s="8">
        <v>41786.509108796294</v>
      </c>
      <c r="D3155" s="3" t="s">
        <v>9</v>
      </c>
      <c r="E3155" s="3" t="s">
        <v>15</v>
      </c>
      <c r="F3155" s="3" t="s">
        <v>27</v>
      </c>
      <c r="G3155" s="3" t="s">
        <v>16</v>
      </c>
      <c r="H3155" s="3">
        <v>55254</v>
      </c>
      <c r="V3155" s="4"/>
      <c r="W3155" s="9"/>
      <c r="X3155" s="6"/>
    </row>
    <row r="3156" spans="1:24" ht="15.75" customHeight="1">
      <c r="A3156" s="3">
        <v>370831</v>
      </c>
      <c r="B3156" s="7">
        <v>41854.565092592595</v>
      </c>
      <c r="C3156" s="8">
        <v>41854.565092592595</v>
      </c>
      <c r="D3156" s="3" t="s">
        <v>9</v>
      </c>
      <c r="E3156" s="3" t="s">
        <v>15</v>
      </c>
      <c r="F3156" s="3" t="s">
        <v>27</v>
      </c>
      <c r="G3156" s="3" t="s">
        <v>32</v>
      </c>
      <c r="H3156" s="3">
        <v>55248</v>
      </c>
      <c r="V3156" s="4"/>
      <c r="W3156" s="9"/>
      <c r="X3156" s="6"/>
    </row>
    <row r="3157" spans="1:24" ht="15.75" customHeight="1">
      <c r="A3157" s="3">
        <v>648085</v>
      </c>
      <c r="B3157" s="7">
        <v>41842.678622685184</v>
      </c>
      <c r="C3157" s="8">
        <v>41842.678622685184</v>
      </c>
      <c r="D3157" s="3" t="s">
        <v>9</v>
      </c>
      <c r="E3157" s="3" t="s">
        <v>15</v>
      </c>
      <c r="F3157" s="3" t="s">
        <v>19</v>
      </c>
      <c r="G3157" s="3" t="s">
        <v>23</v>
      </c>
      <c r="H3157" s="3">
        <v>55240</v>
      </c>
      <c r="V3157" s="4"/>
      <c r="W3157" s="9"/>
      <c r="X3157" s="6"/>
    </row>
    <row r="3158" spans="1:24" ht="15.75" customHeight="1">
      <c r="A3158" s="3">
        <v>570987</v>
      </c>
      <c r="B3158" s="7">
        <v>41810.046469907407</v>
      </c>
      <c r="C3158" s="8">
        <v>41810.046469907407</v>
      </c>
      <c r="D3158" s="3" t="s">
        <v>29</v>
      </c>
      <c r="E3158" s="3" t="s">
        <v>10</v>
      </c>
      <c r="F3158" s="3" t="s">
        <v>27</v>
      </c>
      <c r="G3158" s="3" t="s">
        <v>31</v>
      </c>
      <c r="H3158" s="3">
        <v>55211</v>
      </c>
      <c r="V3158" s="4"/>
      <c r="W3158" s="9"/>
      <c r="X3158" s="6"/>
    </row>
    <row r="3159" spans="1:24" ht="15.75" customHeight="1">
      <c r="A3159" s="3">
        <v>828206</v>
      </c>
      <c r="B3159" s="7">
        <v>41827.693310185183</v>
      </c>
      <c r="C3159" s="8">
        <v>41827.693310185183</v>
      </c>
      <c r="D3159" s="3" t="s">
        <v>9</v>
      </c>
      <c r="E3159" s="3" t="s">
        <v>37</v>
      </c>
      <c r="F3159" s="3" t="s">
        <v>38</v>
      </c>
      <c r="G3159" s="3" t="s">
        <v>26</v>
      </c>
      <c r="H3159" s="3">
        <v>55211</v>
      </c>
      <c r="V3159" s="4"/>
      <c r="W3159" s="9"/>
      <c r="X3159" s="6"/>
    </row>
    <row r="3160" spans="1:24" ht="15.75" customHeight="1">
      <c r="A3160" s="3">
        <v>897562</v>
      </c>
      <c r="B3160" s="7">
        <v>41831.618715277778</v>
      </c>
      <c r="C3160" s="8">
        <v>41831.618715277778</v>
      </c>
      <c r="D3160" s="3" t="s">
        <v>9</v>
      </c>
      <c r="E3160" s="3" t="s">
        <v>10</v>
      </c>
      <c r="F3160" s="3" t="s">
        <v>34</v>
      </c>
      <c r="G3160" s="3" t="s">
        <v>28</v>
      </c>
      <c r="H3160" s="3">
        <v>55201</v>
      </c>
      <c r="V3160" s="4"/>
      <c r="W3160" s="9"/>
      <c r="X3160" s="6"/>
    </row>
    <row r="3161" spans="1:24" ht="15.75" customHeight="1">
      <c r="A3161" s="3">
        <v>738617</v>
      </c>
      <c r="B3161" s="7">
        <v>41869.601030092592</v>
      </c>
      <c r="C3161" s="8">
        <v>41869.601030092592</v>
      </c>
      <c r="D3161" s="3" t="s">
        <v>29</v>
      </c>
      <c r="E3161" s="3" t="s">
        <v>15</v>
      </c>
      <c r="F3161" s="3" t="s">
        <v>34</v>
      </c>
      <c r="G3161" s="3" t="s">
        <v>39</v>
      </c>
      <c r="H3161" s="3">
        <v>55189</v>
      </c>
      <c r="V3161" s="4"/>
      <c r="W3161" s="9"/>
      <c r="X3161" s="6"/>
    </row>
    <row r="3162" spans="1:24" ht="15.75" customHeight="1">
      <c r="A3162" s="3">
        <v>213326</v>
      </c>
      <c r="B3162" s="7">
        <v>41792.397638888891</v>
      </c>
      <c r="C3162" s="8">
        <v>41792.397638888891</v>
      </c>
      <c r="D3162" s="3" t="s">
        <v>9</v>
      </c>
      <c r="E3162" s="3" t="s">
        <v>10</v>
      </c>
      <c r="F3162" s="3" t="s">
        <v>35</v>
      </c>
      <c r="G3162" s="3" t="s">
        <v>26</v>
      </c>
      <c r="H3162" s="3">
        <v>55181</v>
      </c>
      <c r="V3162" s="4"/>
      <c r="W3162" s="9"/>
      <c r="X3162" s="6"/>
    </row>
    <row r="3163" spans="1:24" ht="15.75" customHeight="1">
      <c r="A3163" s="3">
        <v>180086</v>
      </c>
      <c r="B3163" s="7">
        <v>41816.378425925926</v>
      </c>
      <c r="C3163" s="8">
        <v>41816.378425925926</v>
      </c>
      <c r="D3163" s="3" t="s">
        <v>9</v>
      </c>
      <c r="E3163" s="3" t="s">
        <v>10</v>
      </c>
      <c r="F3163" s="3" t="s">
        <v>27</v>
      </c>
      <c r="G3163" s="3" t="s">
        <v>26</v>
      </c>
      <c r="H3163" s="3">
        <v>55177</v>
      </c>
      <c r="V3163" s="4"/>
      <c r="W3163" s="9"/>
      <c r="X3163" s="6"/>
    </row>
    <row r="3164" spans="1:24" ht="15.75" customHeight="1">
      <c r="A3164" s="3">
        <v>529167</v>
      </c>
      <c r="B3164" s="7">
        <v>41765.524340277778</v>
      </c>
      <c r="C3164" s="8">
        <v>41765.524340277778</v>
      </c>
      <c r="D3164" s="3" t="s">
        <v>29</v>
      </c>
      <c r="E3164" s="3" t="s">
        <v>10</v>
      </c>
      <c r="F3164" s="3" t="s">
        <v>38</v>
      </c>
      <c r="G3164" s="3" t="s">
        <v>26</v>
      </c>
      <c r="H3164" s="3">
        <v>55175</v>
      </c>
      <c r="V3164" s="4"/>
      <c r="W3164" s="9"/>
      <c r="X3164" s="6"/>
    </row>
    <row r="3165" spans="1:24" ht="15.75" customHeight="1">
      <c r="A3165" s="3">
        <v>130541</v>
      </c>
      <c r="B3165" s="7">
        <v>41846.328796296293</v>
      </c>
      <c r="C3165" s="8">
        <v>41846.328796296293</v>
      </c>
      <c r="D3165" s="3" t="s">
        <v>9</v>
      </c>
      <c r="E3165" s="3" t="s">
        <v>15</v>
      </c>
      <c r="F3165" s="3" t="s">
        <v>27</v>
      </c>
      <c r="G3165" s="3" t="s">
        <v>36</v>
      </c>
      <c r="H3165" s="3">
        <v>55168</v>
      </c>
      <c r="V3165" s="4"/>
      <c r="W3165" s="9"/>
      <c r="X3165" s="6"/>
    </row>
    <row r="3166" spans="1:24" ht="15.75" customHeight="1">
      <c r="A3166" s="3">
        <v>366864</v>
      </c>
      <c r="B3166" s="7">
        <v>41793.865798611114</v>
      </c>
      <c r="C3166" s="8">
        <v>41793.865798611114</v>
      </c>
      <c r="D3166" s="3" t="s">
        <v>9</v>
      </c>
      <c r="E3166" s="3" t="s">
        <v>15</v>
      </c>
      <c r="F3166" s="3" t="s">
        <v>19</v>
      </c>
      <c r="G3166" s="3" t="s">
        <v>23</v>
      </c>
      <c r="H3166" s="3">
        <v>55146</v>
      </c>
      <c r="V3166" s="4"/>
      <c r="W3166" s="9"/>
      <c r="X3166" s="6"/>
    </row>
    <row r="3167" spans="1:24" ht="15.75" customHeight="1">
      <c r="A3167" s="3">
        <v>858091</v>
      </c>
      <c r="B3167" s="7">
        <v>41856.581377314818</v>
      </c>
      <c r="C3167" s="8">
        <v>41856.581377314818</v>
      </c>
      <c r="D3167" s="3" t="s">
        <v>29</v>
      </c>
      <c r="E3167" s="3" t="s">
        <v>15</v>
      </c>
      <c r="F3167" s="3" t="s">
        <v>27</v>
      </c>
      <c r="G3167" s="3" t="s">
        <v>32</v>
      </c>
      <c r="H3167" s="3">
        <v>55059</v>
      </c>
      <c r="V3167" s="4"/>
      <c r="W3167" s="9"/>
      <c r="X3167" s="6"/>
    </row>
    <row r="3168" spans="1:24" ht="15.75" customHeight="1">
      <c r="A3168" s="3">
        <v>346303</v>
      </c>
      <c r="B3168" s="7">
        <v>41851.575902777775</v>
      </c>
      <c r="C3168" s="8">
        <v>41851.575902777775</v>
      </c>
      <c r="D3168" s="3" t="s">
        <v>9</v>
      </c>
      <c r="E3168" s="3" t="s">
        <v>10</v>
      </c>
      <c r="F3168" s="3" t="s">
        <v>19</v>
      </c>
      <c r="G3168" s="3" t="s">
        <v>16</v>
      </c>
      <c r="H3168" s="3">
        <v>55056</v>
      </c>
      <c r="V3168" s="4"/>
      <c r="W3168" s="9"/>
      <c r="X3168" s="6"/>
    </row>
    <row r="3169" spans="1:24" ht="15.75" customHeight="1">
      <c r="A3169" s="3">
        <v>321436</v>
      </c>
      <c r="B3169" s="7">
        <v>41779.425995370373</v>
      </c>
      <c r="C3169" s="8">
        <v>41779.425995370373</v>
      </c>
      <c r="D3169" s="3" t="s">
        <v>9</v>
      </c>
      <c r="E3169" s="3" t="s">
        <v>15</v>
      </c>
      <c r="F3169" s="3" t="s">
        <v>27</v>
      </c>
      <c r="G3169" s="3" t="s">
        <v>26</v>
      </c>
      <c r="H3169" s="3">
        <v>54996</v>
      </c>
      <c r="V3169" s="4"/>
      <c r="W3169" s="9"/>
      <c r="X3169" s="6"/>
    </row>
    <row r="3170" spans="1:24" ht="15.75" customHeight="1">
      <c r="A3170" s="3">
        <v>980404</v>
      </c>
      <c r="B3170" s="7">
        <v>41790.576354166667</v>
      </c>
      <c r="C3170" s="8">
        <v>41790.576354166667</v>
      </c>
      <c r="D3170" s="3" t="s">
        <v>9</v>
      </c>
      <c r="E3170" s="3" t="s">
        <v>15</v>
      </c>
      <c r="F3170" s="3" t="s">
        <v>19</v>
      </c>
      <c r="G3170" s="3" t="s">
        <v>26</v>
      </c>
      <c r="H3170" s="3">
        <v>54995</v>
      </c>
      <c r="V3170" s="4"/>
      <c r="W3170" s="9"/>
      <c r="X3170" s="6"/>
    </row>
    <row r="3171" spans="1:24" ht="15.75" customHeight="1">
      <c r="A3171" s="3">
        <v>16456</v>
      </c>
      <c r="B3171" s="7">
        <v>41764.397905092592</v>
      </c>
      <c r="C3171" s="8">
        <v>41764.397905092592</v>
      </c>
      <c r="D3171" s="3" t="s">
        <v>9</v>
      </c>
      <c r="E3171" s="3" t="s">
        <v>15</v>
      </c>
      <c r="F3171" s="3" t="s">
        <v>19</v>
      </c>
      <c r="G3171" s="3" t="s">
        <v>39</v>
      </c>
      <c r="H3171" s="3">
        <v>54974</v>
      </c>
      <c r="V3171" s="4"/>
      <c r="W3171" s="9"/>
      <c r="X3171" s="6"/>
    </row>
    <row r="3172" spans="1:24" ht="15.75" customHeight="1">
      <c r="A3172" s="3">
        <v>56603</v>
      </c>
      <c r="B3172" s="7">
        <v>41828.560150462959</v>
      </c>
      <c r="C3172" s="8">
        <v>41828.560150462959</v>
      </c>
      <c r="D3172" s="3" t="s">
        <v>9</v>
      </c>
      <c r="E3172" s="3" t="s">
        <v>10</v>
      </c>
      <c r="F3172" s="3" t="s">
        <v>19</v>
      </c>
      <c r="G3172" s="3" t="s">
        <v>20</v>
      </c>
      <c r="H3172" s="3">
        <v>54973</v>
      </c>
      <c r="V3172" s="4"/>
      <c r="W3172" s="9"/>
      <c r="X3172" s="6"/>
    </row>
    <row r="3173" spans="1:24" ht="15.75" customHeight="1">
      <c r="A3173" s="3">
        <v>614421</v>
      </c>
      <c r="B3173" s="7">
        <v>41834.69295138889</v>
      </c>
      <c r="C3173" s="8">
        <v>41834.69295138889</v>
      </c>
      <c r="D3173" s="3" t="s">
        <v>29</v>
      </c>
      <c r="E3173" s="3" t="s">
        <v>10</v>
      </c>
      <c r="F3173" s="3" t="s">
        <v>35</v>
      </c>
      <c r="G3173" s="3" t="s">
        <v>26</v>
      </c>
      <c r="H3173" s="3">
        <v>54960</v>
      </c>
      <c r="V3173" s="4"/>
      <c r="W3173" s="9"/>
      <c r="X3173" s="6"/>
    </row>
    <row r="3174" spans="1:24" ht="15.75" customHeight="1">
      <c r="A3174" s="3">
        <v>394250</v>
      </c>
      <c r="B3174" s="7">
        <v>41855.557037037041</v>
      </c>
      <c r="C3174" s="8">
        <v>41855.557037037041</v>
      </c>
      <c r="D3174" s="3" t="s">
        <v>29</v>
      </c>
      <c r="E3174" s="3" t="s">
        <v>15</v>
      </c>
      <c r="F3174" s="3" t="s">
        <v>27</v>
      </c>
      <c r="G3174" s="3" t="s">
        <v>28</v>
      </c>
      <c r="H3174" s="3">
        <v>54952</v>
      </c>
      <c r="V3174" s="4"/>
      <c r="W3174" s="9"/>
      <c r="X3174" s="6"/>
    </row>
    <row r="3175" spans="1:24" ht="15.75" customHeight="1">
      <c r="A3175" s="3">
        <v>12073</v>
      </c>
      <c r="B3175" s="7">
        <v>41865.673032407409</v>
      </c>
      <c r="C3175" s="8">
        <v>41865.673032407409</v>
      </c>
      <c r="D3175" s="3" t="s">
        <v>9</v>
      </c>
      <c r="E3175" s="3" t="s">
        <v>37</v>
      </c>
      <c r="F3175" s="3" t="s">
        <v>35</v>
      </c>
      <c r="G3175" s="3" t="s">
        <v>39</v>
      </c>
      <c r="H3175" s="3">
        <v>54951</v>
      </c>
      <c r="V3175" s="4"/>
      <c r="W3175" s="9"/>
      <c r="X3175" s="6"/>
    </row>
    <row r="3176" spans="1:24" ht="15.75" customHeight="1">
      <c r="A3176" s="3">
        <v>476712</v>
      </c>
      <c r="B3176" s="7">
        <v>41871.69740740741</v>
      </c>
      <c r="C3176" s="8">
        <v>41871.69740740741</v>
      </c>
      <c r="D3176" s="3" t="s">
        <v>9</v>
      </c>
      <c r="E3176" s="3" t="s">
        <v>15</v>
      </c>
      <c r="F3176" s="3" t="s">
        <v>38</v>
      </c>
      <c r="G3176" s="3" t="s">
        <v>28</v>
      </c>
      <c r="H3176" s="3">
        <v>54937</v>
      </c>
      <c r="V3176" s="4"/>
      <c r="W3176" s="9"/>
      <c r="X3176" s="6"/>
    </row>
    <row r="3177" spans="1:24" ht="15.75" customHeight="1">
      <c r="A3177" s="3">
        <v>782875</v>
      </c>
      <c r="B3177" s="7">
        <v>41852.324918981481</v>
      </c>
      <c r="C3177" s="8">
        <v>41852.324918981481</v>
      </c>
      <c r="D3177" s="3" t="s">
        <v>9</v>
      </c>
      <c r="E3177" s="3" t="s">
        <v>10</v>
      </c>
      <c r="F3177" s="3" t="s">
        <v>35</v>
      </c>
      <c r="G3177" s="3" t="s">
        <v>36</v>
      </c>
      <c r="H3177" s="3">
        <v>54920</v>
      </c>
      <c r="V3177" s="4"/>
      <c r="W3177" s="9"/>
      <c r="X3177" s="6"/>
    </row>
    <row r="3178" spans="1:24" ht="15.75" customHeight="1">
      <c r="A3178" s="3">
        <v>341158</v>
      </c>
      <c r="B3178" s="7">
        <v>41849.399687500001</v>
      </c>
      <c r="C3178" s="8">
        <v>41849.399687500001</v>
      </c>
      <c r="D3178" s="3" t="s">
        <v>29</v>
      </c>
      <c r="E3178" s="3" t="s">
        <v>10</v>
      </c>
      <c r="F3178" s="3" t="s">
        <v>30</v>
      </c>
      <c r="G3178" s="3" t="s">
        <v>28</v>
      </c>
      <c r="H3178" s="3">
        <v>54911</v>
      </c>
      <c r="V3178" s="4"/>
      <c r="W3178" s="9"/>
      <c r="X3178" s="6"/>
    </row>
    <row r="3179" spans="1:24" ht="15.75" customHeight="1">
      <c r="A3179" s="3">
        <v>323612</v>
      </c>
      <c r="B3179" s="7">
        <v>41870.422291666669</v>
      </c>
      <c r="C3179" s="8">
        <v>41870.422291666669</v>
      </c>
      <c r="D3179" s="3" t="s">
        <v>9</v>
      </c>
      <c r="E3179" s="3" t="s">
        <v>37</v>
      </c>
      <c r="F3179" s="3" t="s">
        <v>27</v>
      </c>
      <c r="G3179" s="3" t="s">
        <v>28</v>
      </c>
      <c r="H3179" s="3">
        <v>54909</v>
      </c>
      <c r="V3179" s="4"/>
      <c r="W3179" s="9"/>
      <c r="X3179" s="6"/>
    </row>
    <row r="3180" spans="1:24" ht="15.75" customHeight="1">
      <c r="A3180" s="3">
        <v>965502</v>
      </c>
      <c r="B3180" s="7">
        <v>41836.287418981483</v>
      </c>
      <c r="C3180" s="8">
        <v>41836.287418981483</v>
      </c>
      <c r="D3180" s="3" t="s">
        <v>29</v>
      </c>
      <c r="E3180" s="3" t="s">
        <v>15</v>
      </c>
      <c r="F3180" s="3" t="s">
        <v>27</v>
      </c>
      <c r="G3180" s="3" t="s">
        <v>32</v>
      </c>
      <c r="H3180" s="3">
        <v>54903</v>
      </c>
      <c r="V3180" s="4"/>
      <c r="W3180" s="9"/>
      <c r="X3180" s="6"/>
    </row>
    <row r="3181" spans="1:24" ht="15.75" customHeight="1">
      <c r="A3181" s="3">
        <v>432788</v>
      </c>
      <c r="B3181" s="7">
        <v>41879.39770833333</v>
      </c>
      <c r="C3181" s="8">
        <v>41879.39770833333</v>
      </c>
      <c r="D3181" s="3" t="s">
        <v>29</v>
      </c>
      <c r="E3181" s="3" t="s">
        <v>15</v>
      </c>
      <c r="F3181" s="3" t="s">
        <v>27</v>
      </c>
      <c r="G3181" s="3" t="s">
        <v>28</v>
      </c>
      <c r="H3181" s="3">
        <v>54893</v>
      </c>
      <c r="V3181" s="4"/>
      <c r="W3181" s="9"/>
      <c r="X3181" s="6"/>
    </row>
    <row r="3182" spans="1:24" ht="15.75" customHeight="1">
      <c r="A3182" s="3">
        <v>220398</v>
      </c>
      <c r="B3182" s="7">
        <v>41880.27747685185</v>
      </c>
      <c r="C3182" s="8">
        <v>41880.27747685185</v>
      </c>
      <c r="D3182" s="3" t="s">
        <v>29</v>
      </c>
      <c r="E3182" s="3" t="s">
        <v>15</v>
      </c>
      <c r="F3182" s="3" t="s">
        <v>33</v>
      </c>
      <c r="G3182" s="3" t="s">
        <v>26</v>
      </c>
      <c r="H3182" s="3">
        <v>54885</v>
      </c>
      <c r="V3182" s="4"/>
      <c r="W3182" s="9"/>
      <c r="X3182" s="6"/>
    </row>
    <row r="3183" spans="1:24" ht="15.75" customHeight="1">
      <c r="A3183" s="3">
        <v>150870</v>
      </c>
      <c r="B3183" s="7">
        <v>41766.616180555553</v>
      </c>
      <c r="C3183" s="8">
        <v>41766.616180555553</v>
      </c>
      <c r="D3183" s="3" t="s">
        <v>9</v>
      </c>
      <c r="E3183" s="3" t="s">
        <v>15</v>
      </c>
      <c r="F3183" s="3" t="s">
        <v>34</v>
      </c>
      <c r="G3183" s="3" t="s">
        <v>23</v>
      </c>
      <c r="H3183" s="3">
        <v>54873</v>
      </c>
      <c r="V3183" s="4"/>
      <c r="W3183" s="9"/>
      <c r="X3183" s="6"/>
    </row>
    <row r="3184" spans="1:24" ht="15.75" customHeight="1">
      <c r="A3184" s="3">
        <v>390500</v>
      </c>
      <c r="B3184" s="7">
        <v>41783.361041666663</v>
      </c>
      <c r="C3184" s="8">
        <v>41783.361041666663</v>
      </c>
      <c r="D3184" s="3" t="s">
        <v>9</v>
      </c>
      <c r="E3184" s="3" t="s">
        <v>15</v>
      </c>
      <c r="F3184" s="3" t="s">
        <v>27</v>
      </c>
      <c r="G3184" s="3" t="s">
        <v>39</v>
      </c>
      <c r="H3184" s="3">
        <v>54871</v>
      </c>
      <c r="V3184" s="4"/>
      <c r="W3184" s="9"/>
      <c r="X3184" s="6"/>
    </row>
    <row r="3185" spans="1:24" ht="15.75" customHeight="1">
      <c r="A3185" s="3">
        <v>246137</v>
      </c>
      <c r="B3185" s="7">
        <v>41798.445810185185</v>
      </c>
      <c r="C3185" s="8">
        <v>41798.445810185185</v>
      </c>
      <c r="D3185" s="3" t="s">
        <v>9</v>
      </c>
      <c r="E3185" s="3" t="s">
        <v>15</v>
      </c>
      <c r="F3185" s="3" t="s">
        <v>33</v>
      </c>
      <c r="G3185" s="3" t="s">
        <v>23</v>
      </c>
      <c r="H3185" s="3">
        <v>54866</v>
      </c>
      <c r="V3185" s="4"/>
      <c r="W3185" s="9"/>
      <c r="X3185" s="6"/>
    </row>
    <row r="3186" spans="1:24" ht="15.75" customHeight="1">
      <c r="A3186" s="3">
        <v>989119</v>
      </c>
      <c r="B3186" s="7">
        <v>41765.711817129632</v>
      </c>
      <c r="C3186" s="8">
        <v>41765.711817129632</v>
      </c>
      <c r="D3186" s="3" t="s">
        <v>29</v>
      </c>
      <c r="E3186" s="3" t="s">
        <v>15</v>
      </c>
      <c r="F3186" s="3" t="s">
        <v>34</v>
      </c>
      <c r="G3186" s="3" t="s">
        <v>28</v>
      </c>
      <c r="H3186" s="3">
        <v>54856</v>
      </c>
      <c r="V3186" s="4"/>
      <c r="W3186" s="9"/>
      <c r="X3186" s="6"/>
    </row>
    <row r="3187" spans="1:24" ht="15.75" customHeight="1">
      <c r="A3187" s="3">
        <v>809649</v>
      </c>
      <c r="B3187" s="7">
        <v>41871.446076388886</v>
      </c>
      <c r="C3187" s="8">
        <v>41871.446076388886</v>
      </c>
      <c r="D3187" s="3" t="s">
        <v>9</v>
      </c>
      <c r="E3187" s="3" t="s">
        <v>10</v>
      </c>
      <c r="F3187" s="3" t="s">
        <v>19</v>
      </c>
      <c r="G3187" s="3" t="s">
        <v>39</v>
      </c>
      <c r="H3187" s="3">
        <v>54852</v>
      </c>
      <c r="V3187" s="4"/>
      <c r="W3187" s="9"/>
      <c r="X3187" s="6"/>
    </row>
    <row r="3188" spans="1:24" ht="15.75" customHeight="1">
      <c r="A3188" s="3">
        <v>289694</v>
      </c>
      <c r="B3188" s="7">
        <v>41870.567291666666</v>
      </c>
      <c r="C3188" s="8">
        <v>41870.567291666666</v>
      </c>
      <c r="D3188" s="3" t="s">
        <v>29</v>
      </c>
      <c r="E3188" s="3" t="s">
        <v>10</v>
      </c>
      <c r="F3188" s="3" t="s">
        <v>34</v>
      </c>
      <c r="G3188" s="3" t="s">
        <v>26</v>
      </c>
      <c r="H3188" s="3">
        <v>54824</v>
      </c>
      <c r="V3188" s="4"/>
      <c r="W3188" s="9"/>
      <c r="X3188" s="6"/>
    </row>
    <row r="3189" spans="1:24" ht="15.75" customHeight="1">
      <c r="A3189" s="3">
        <v>190037</v>
      </c>
      <c r="B3189" s="7">
        <v>41808.731979166667</v>
      </c>
      <c r="C3189" s="8">
        <v>41808.731979166667</v>
      </c>
      <c r="D3189" s="3" t="s">
        <v>9</v>
      </c>
      <c r="E3189" s="3" t="s">
        <v>10</v>
      </c>
      <c r="F3189" s="3" t="s">
        <v>27</v>
      </c>
      <c r="G3189" s="3" t="s">
        <v>16</v>
      </c>
      <c r="H3189" s="3">
        <v>54823</v>
      </c>
      <c r="V3189" s="4"/>
      <c r="W3189" s="9"/>
      <c r="X3189" s="6"/>
    </row>
    <row r="3190" spans="1:24" ht="15.75" customHeight="1">
      <c r="A3190" s="3">
        <v>613831</v>
      </c>
      <c r="B3190" s="7">
        <v>41850.827291666668</v>
      </c>
      <c r="C3190" s="8">
        <v>41850.827291666668</v>
      </c>
      <c r="D3190" s="3" t="s">
        <v>9</v>
      </c>
      <c r="E3190" s="3" t="s">
        <v>10</v>
      </c>
      <c r="F3190" s="3" t="s">
        <v>27</v>
      </c>
      <c r="G3190" s="3" t="s">
        <v>20</v>
      </c>
      <c r="H3190" s="3">
        <v>54821</v>
      </c>
      <c r="V3190" s="4"/>
      <c r="W3190" s="9"/>
      <c r="X3190" s="6"/>
    </row>
    <row r="3191" spans="1:24" ht="15.75" customHeight="1">
      <c r="A3191" s="3">
        <v>760150</v>
      </c>
      <c r="B3191" s="7">
        <v>41817.123252314814</v>
      </c>
      <c r="C3191" s="8">
        <v>41817.123252314814</v>
      </c>
      <c r="D3191" s="3" t="s">
        <v>29</v>
      </c>
      <c r="E3191" s="3" t="s">
        <v>15</v>
      </c>
      <c r="F3191" s="3" t="s">
        <v>27</v>
      </c>
      <c r="G3191" s="3" t="s">
        <v>39</v>
      </c>
      <c r="H3191" s="3">
        <v>54810</v>
      </c>
      <c r="V3191" s="4"/>
      <c r="W3191" s="9"/>
      <c r="X3191" s="6"/>
    </row>
    <row r="3192" spans="1:24" ht="15.75" customHeight="1">
      <c r="A3192" s="3">
        <v>785223</v>
      </c>
      <c r="B3192" s="7">
        <v>41824.929861111108</v>
      </c>
      <c r="C3192" s="8">
        <v>41824.929861111108</v>
      </c>
      <c r="D3192" s="3" t="s">
        <v>9</v>
      </c>
      <c r="E3192" s="3" t="s">
        <v>10</v>
      </c>
      <c r="F3192" s="3" t="s">
        <v>35</v>
      </c>
      <c r="G3192" s="3" t="s">
        <v>26</v>
      </c>
      <c r="H3192" s="3">
        <v>54785</v>
      </c>
      <c r="V3192" s="4"/>
      <c r="W3192" s="9"/>
      <c r="X3192" s="6"/>
    </row>
    <row r="3193" spans="1:24" ht="15.75" customHeight="1">
      <c r="A3193" s="3">
        <v>22679</v>
      </c>
      <c r="B3193" s="7">
        <v>41819.2421412037</v>
      </c>
      <c r="C3193" s="8">
        <v>41819.2421412037</v>
      </c>
      <c r="D3193" s="3" t="s">
        <v>9</v>
      </c>
      <c r="E3193" s="3" t="s">
        <v>15</v>
      </c>
      <c r="F3193" s="3" t="s">
        <v>19</v>
      </c>
      <c r="G3193" s="3" t="s">
        <v>28</v>
      </c>
      <c r="H3193" s="3">
        <v>54776</v>
      </c>
      <c r="V3193" s="4"/>
      <c r="W3193" s="9"/>
      <c r="X3193" s="6"/>
    </row>
    <row r="3194" spans="1:24" ht="15.75" customHeight="1">
      <c r="A3194" s="3">
        <v>838147</v>
      </c>
      <c r="B3194" s="7">
        <v>41834.547696759262</v>
      </c>
      <c r="C3194" s="8">
        <v>41834.547696759262</v>
      </c>
      <c r="D3194" s="3" t="s">
        <v>29</v>
      </c>
      <c r="E3194" s="3" t="s">
        <v>10</v>
      </c>
      <c r="F3194" s="3" t="s">
        <v>19</v>
      </c>
      <c r="G3194" s="3" t="s">
        <v>36</v>
      </c>
      <c r="H3194" s="3">
        <v>54775</v>
      </c>
      <c r="V3194" s="4"/>
      <c r="W3194" s="9"/>
      <c r="X3194" s="6"/>
    </row>
    <row r="3195" spans="1:24" ht="15.75" customHeight="1">
      <c r="A3195" s="3">
        <v>610384</v>
      </c>
      <c r="B3195" s="7">
        <v>41872.608194444445</v>
      </c>
      <c r="C3195" s="8">
        <v>41872.608194444445</v>
      </c>
      <c r="D3195" s="3" t="s">
        <v>9</v>
      </c>
      <c r="E3195" s="3" t="s">
        <v>10</v>
      </c>
      <c r="F3195" s="3" t="s">
        <v>38</v>
      </c>
      <c r="G3195" s="3" t="s">
        <v>28</v>
      </c>
      <c r="H3195" s="3">
        <v>54765</v>
      </c>
      <c r="V3195" s="4"/>
      <c r="W3195" s="9"/>
      <c r="X3195" s="6"/>
    </row>
    <row r="3196" spans="1:24" ht="15.75" customHeight="1">
      <c r="A3196" s="3">
        <v>530699</v>
      </c>
      <c r="B3196" s="7">
        <v>41810.705104166664</v>
      </c>
      <c r="C3196" s="8">
        <v>41810.705104166664</v>
      </c>
      <c r="D3196" s="3" t="s">
        <v>9</v>
      </c>
      <c r="E3196" s="3" t="s">
        <v>15</v>
      </c>
      <c r="F3196" s="3" t="s">
        <v>30</v>
      </c>
      <c r="G3196" s="3" t="s">
        <v>20</v>
      </c>
      <c r="H3196" s="3">
        <v>54763</v>
      </c>
      <c r="V3196" s="4"/>
      <c r="W3196" s="9"/>
      <c r="X3196" s="6"/>
    </row>
    <row r="3197" spans="1:24" ht="15.75" customHeight="1">
      <c r="A3197" s="3">
        <v>496821</v>
      </c>
      <c r="B3197" s="7">
        <v>41821.813935185186</v>
      </c>
      <c r="C3197" s="8">
        <v>41821.813935185186</v>
      </c>
      <c r="D3197" s="3" t="s">
        <v>29</v>
      </c>
      <c r="E3197" s="3" t="s">
        <v>15</v>
      </c>
      <c r="F3197" s="3" t="s">
        <v>27</v>
      </c>
      <c r="G3197" s="3" t="s">
        <v>26</v>
      </c>
      <c r="H3197" s="3">
        <v>54760</v>
      </c>
      <c r="V3197" s="4"/>
      <c r="W3197" s="9"/>
      <c r="X3197" s="6"/>
    </row>
    <row r="3198" spans="1:24" ht="15.75" customHeight="1">
      <c r="A3198" s="3">
        <v>115745</v>
      </c>
      <c r="B3198" s="7">
        <v>41852.694328703707</v>
      </c>
      <c r="C3198" s="8">
        <v>41852.694328703707</v>
      </c>
      <c r="D3198" s="3" t="s">
        <v>9</v>
      </c>
      <c r="E3198" s="3" t="s">
        <v>10</v>
      </c>
      <c r="F3198" s="3" t="s">
        <v>27</v>
      </c>
      <c r="G3198" s="3" t="s">
        <v>16</v>
      </c>
      <c r="H3198" s="3">
        <v>54756</v>
      </c>
      <c r="V3198" s="4"/>
      <c r="W3198" s="9"/>
      <c r="X3198" s="6"/>
    </row>
    <row r="3199" spans="1:24" ht="15.75" customHeight="1">
      <c r="A3199" s="3">
        <v>362508</v>
      </c>
      <c r="B3199" s="7">
        <v>41778.397488425922</v>
      </c>
      <c r="C3199" s="8">
        <v>41778.397488425922</v>
      </c>
      <c r="D3199" s="3" t="s">
        <v>29</v>
      </c>
      <c r="E3199" s="3" t="s">
        <v>15</v>
      </c>
      <c r="F3199" s="3" t="s">
        <v>34</v>
      </c>
      <c r="G3199" s="3" t="s">
        <v>26</v>
      </c>
      <c r="H3199" s="3">
        <v>54755</v>
      </c>
      <c r="V3199" s="4"/>
      <c r="W3199" s="9"/>
      <c r="X3199" s="6"/>
    </row>
    <row r="3200" spans="1:24" ht="15.75" customHeight="1">
      <c r="A3200" s="3">
        <v>561274</v>
      </c>
      <c r="B3200" s="7">
        <v>41841.456736111111</v>
      </c>
      <c r="C3200" s="8">
        <v>41841.456736111111</v>
      </c>
      <c r="D3200" s="3" t="s">
        <v>29</v>
      </c>
      <c r="E3200" s="3" t="s">
        <v>15</v>
      </c>
      <c r="F3200" s="3" t="s">
        <v>27</v>
      </c>
      <c r="G3200" s="3" t="s">
        <v>28</v>
      </c>
      <c r="H3200" s="3">
        <v>54729</v>
      </c>
      <c r="V3200" s="4"/>
      <c r="W3200" s="9"/>
      <c r="X3200" s="6"/>
    </row>
    <row r="3201" spans="1:24" ht="15.75" customHeight="1">
      <c r="A3201" s="3">
        <v>830024</v>
      </c>
      <c r="B3201" s="7">
        <v>41778.396874999999</v>
      </c>
      <c r="C3201" s="8">
        <v>41778.396874999999</v>
      </c>
      <c r="D3201" s="3" t="s">
        <v>9</v>
      </c>
      <c r="E3201" s="3" t="s">
        <v>15</v>
      </c>
      <c r="F3201" s="3" t="s">
        <v>34</v>
      </c>
      <c r="G3201" s="3" t="s">
        <v>26</v>
      </c>
      <c r="H3201" s="3">
        <v>54712</v>
      </c>
      <c r="V3201" s="4"/>
      <c r="W3201" s="9"/>
      <c r="X3201" s="6"/>
    </row>
    <row r="3202" spans="1:24" ht="15.75" customHeight="1">
      <c r="A3202" s="3">
        <v>574374</v>
      </c>
      <c r="B3202" s="7">
        <v>41830.662268518521</v>
      </c>
      <c r="C3202" s="8">
        <v>41830.662268518521</v>
      </c>
      <c r="D3202" s="3" t="s">
        <v>9</v>
      </c>
      <c r="E3202" s="3" t="s">
        <v>15</v>
      </c>
      <c r="F3202" s="3" t="s">
        <v>19</v>
      </c>
      <c r="G3202" s="3" t="s">
        <v>28</v>
      </c>
      <c r="H3202" s="3">
        <v>54711</v>
      </c>
      <c r="V3202" s="4"/>
      <c r="W3202" s="9"/>
      <c r="X3202" s="6"/>
    </row>
    <row r="3203" spans="1:24" ht="15.75" customHeight="1">
      <c r="A3203" s="3">
        <v>172450</v>
      </c>
      <c r="B3203" s="7">
        <v>41772.403020833335</v>
      </c>
      <c r="C3203" s="8">
        <v>41772.403020833335</v>
      </c>
      <c r="D3203" s="3" t="s">
        <v>9</v>
      </c>
      <c r="E3203" s="3" t="s">
        <v>15</v>
      </c>
      <c r="F3203" s="3" t="s">
        <v>19</v>
      </c>
      <c r="G3203" s="3" t="s">
        <v>26</v>
      </c>
      <c r="H3203" s="3">
        <v>54702</v>
      </c>
      <c r="V3203" s="4"/>
      <c r="W3203" s="9"/>
      <c r="X3203" s="6"/>
    </row>
    <row r="3204" spans="1:24" ht="15.75" customHeight="1">
      <c r="A3204" s="3">
        <v>197526</v>
      </c>
      <c r="B3204" s="7">
        <v>41856.830474537041</v>
      </c>
      <c r="C3204" s="8">
        <v>41856.830474537041</v>
      </c>
      <c r="D3204" s="3" t="s">
        <v>9</v>
      </c>
      <c r="E3204" s="3" t="s">
        <v>15</v>
      </c>
      <c r="F3204" s="3" t="s">
        <v>27</v>
      </c>
      <c r="G3204" s="3" t="s">
        <v>20</v>
      </c>
      <c r="H3204" s="3">
        <v>54695</v>
      </c>
      <c r="V3204" s="4"/>
      <c r="W3204" s="9"/>
      <c r="X3204" s="6"/>
    </row>
    <row r="3205" spans="1:24" ht="15.75" customHeight="1">
      <c r="A3205" s="3">
        <v>48374</v>
      </c>
      <c r="B3205" s="7">
        <v>41788.538344907407</v>
      </c>
      <c r="C3205" s="8">
        <v>41788.538344907407</v>
      </c>
      <c r="D3205" s="3" t="s">
        <v>9</v>
      </c>
      <c r="E3205" s="3" t="s">
        <v>15</v>
      </c>
      <c r="F3205" s="3" t="s">
        <v>19</v>
      </c>
      <c r="G3205" s="3" t="s">
        <v>39</v>
      </c>
      <c r="H3205" s="3">
        <v>54682</v>
      </c>
      <c r="V3205" s="4"/>
      <c r="W3205" s="9"/>
      <c r="X3205" s="6"/>
    </row>
    <row r="3206" spans="1:24" ht="15.75" customHeight="1">
      <c r="A3206" s="3">
        <v>228080</v>
      </c>
      <c r="B3206" s="7">
        <v>41820.54347222222</v>
      </c>
      <c r="C3206" s="8">
        <v>41820.54347222222</v>
      </c>
      <c r="D3206" s="3" t="s">
        <v>29</v>
      </c>
      <c r="E3206" s="3" t="s">
        <v>15</v>
      </c>
      <c r="F3206" s="3" t="s">
        <v>27</v>
      </c>
      <c r="G3206" s="3" t="s">
        <v>39</v>
      </c>
      <c r="H3206" s="3">
        <v>54681</v>
      </c>
      <c r="V3206" s="4"/>
      <c r="W3206" s="9"/>
      <c r="X3206" s="6"/>
    </row>
    <row r="3207" spans="1:24" ht="15.75" customHeight="1">
      <c r="A3207" s="3">
        <v>892707</v>
      </c>
      <c r="B3207" s="7">
        <v>41816.66710648148</v>
      </c>
      <c r="C3207" s="8">
        <v>41816.66710648148</v>
      </c>
      <c r="D3207" s="3" t="s">
        <v>9</v>
      </c>
      <c r="E3207" s="3" t="s">
        <v>10</v>
      </c>
      <c r="F3207" s="3" t="s">
        <v>30</v>
      </c>
      <c r="G3207" s="3" t="s">
        <v>16</v>
      </c>
      <c r="H3207" s="3">
        <v>54676</v>
      </c>
      <c r="V3207" s="4"/>
      <c r="W3207" s="9"/>
      <c r="X3207" s="6"/>
    </row>
    <row r="3208" spans="1:24" ht="15.75" customHeight="1">
      <c r="A3208" s="3">
        <v>666894</v>
      </c>
      <c r="B3208" s="7">
        <v>41803.397372685184</v>
      </c>
      <c r="C3208" s="8">
        <v>41803.397372685184</v>
      </c>
      <c r="D3208" s="3" t="s">
        <v>29</v>
      </c>
      <c r="E3208" s="3" t="s">
        <v>15</v>
      </c>
      <c r="F3208" s="3" t="s">
        <v>27</v>
      </c>
      <c r="G3208" s="3" t="s">
        <v>26</v>
      </c>
      <c r="H3208" s="3">
        <v>54655</v>
      </c>
      <c r="V3208" s="4"/>
      <c r="W3208" s="9"/>
      <c r="X3208" s="6"/>
    </row>
    <row r="3209" spans="1:24" ht="15.75" customHeight="1">
      <c r="A3209" s="3">
        <v>151108</v>
      </c>
      <c r="B3209" s="7">
        <v>41801.530381944445</v>
      </c>
      <c r="C3209" s="8">
        <v>41801.530381944445</v>
      </c>
      <c r="D3209" s="3" t="s">
        <v>9</v>
      </c>
      <c r="E3209" s="3" t="s">
        <v>10</v>
      </c>
      <c r="F3209" s="3" t="s">
        <v>27</v>
      </c>
      <c r="G3209" s="3" t="s">
        <v>26</v>
      </c>
      <c r="H3209" s="3">
        <v>54652</v>
      </c>
      <c r="V3209" s="4"/>
      <c r="W3209" s="9"/>
      <c r="X3209" s="6"/>
    </row>
    <row r="3210" spans="1:24" ht="15.75" customHeight="1">
      <c r="A3210" s="3">
        <v>296313</v>
      </c>
      <c r="B3210" s="7">
        <v>41855.437118055554</v>
      </c>
      <c r="C3210" s="8">
        <v>41855.437118055554</v>
      </c>
      <c r="D3210" s="3" t="s">
        <v>29</v>
      </c>
      <c r="E3210" s="3" t="s">
        <v>37</v>
      </c>
      <c r="F3210" s="3" t="s">
        <v>27</v>
      </c>
      <c r="G3210" s="3" t="s">
        <v>28</v>
      </c>
      <c r="H3210" s="3">
        <v>54639</v>
      </c>
      <c r="V3210" s="4"/>
      <c r="W3210" s="9"/>
      <c r="X3210" s="6"/>
    </row>
    <row r="3211" spans="1:24" ht="15.75" customHeight="1">
      <c r="A3211" s="3">
        <v>991656</v>
      </c>
      <c r="B3211" s="7">
        <v>41876.396944444445</v>
      </c>
      <c r="C3211" s="8">
        <v>41876.396944444445</v>
      </c>
      <c r="D3211" s="3" t="s">
        <v>9</v>
      </c>
      <c r="E3211" s="3" t="s">
        <v>15</v>
      </c>
      <c r="F3211" s="3" t="s">
        <v>34</v>
      </c>
      <c r="G3211" s="3" t="s">
        <v>26</v>
      </c>
      <c r="H3211" s="3">
        <v>54635</v>
      </c>
      <c r="V3211" s="4"/>
      <c r="W3211" s="9"/>
      <c r="X3211" s="6"/>
    </row>
    <row r="3212" spans="1:24" ht="15.75" customHeight="1">
      <c r="A3212" s="3">
        <v>948402</v>
      </c>
      <c r="B3212" s="7">
        <v>41781.423888888887</v>
      </c>
      <c r="C3212" s="8">
        <v>41781.423888888887</v>
      </c>
      <c r="D3212" s="3" t="s">
        <v>9</v>
      </c>
      <c r="E3212" s="3" t="s">
        <v>10</v>
      </c>
      <c r="F3212" s="3" t="s">
        <v>11</v>
      </c>
      <c r="G3212" s="3" t="s">
        <v>26</v>
      </c>
      <c r="H3212" s="3">
        <v>54631</v>
      </c>
      <c r="V3212" s="4"/>
      <c r="W3212" s="9"/>
      <c r="X3212" s="6"/>
    </row>
    <row r="3213" spans="1:24" ht="15.75" customHeight="1">
      <c r="A3213" s="3">
        <v>120522</v>
      </c>
      <c r="B3213" s="7">
        <v>41760.788645833331</v>
      </c>
      <c r="C3213" s="8">
        <v>41760.788645833331</v>
      </c>
      <c r="D3213" s="3" t="s">
        <v>9</v>
      </c>
      <c r="E3213" s="3" t="s">
        <v>10</v>
      </c>
      <c r="F3213" s="3" t="s">
        <v>27</v>
      </c>
      <c r="G3213" s="3" t="s">
        <v>26</v>
      </c>
      <c r="H3213" s="3">
        <v>54630</v>
      </c>
      <c r="V3213" s="4"/>
      <c r="W3213" s="9"/>
      <c r="X3213" s="6"/>
    </row>
    <row r="3214" spans="1:24" ht="15.75" customHeight="1">
      <c r="A3214" s="3">
        <v>725251</v>
      </c>
      <c r="B3214" s="7">
        <v>41779.239050925928</v>
      </c>
      <c r="C3214" s="8">
        <v>41779.239050925928</v>
      </c>
      <c r="D3214" s="3" t="s">
        <v>9</v>
      </c>
      <c r="E3214" s="3" t="s">
        <v>15</v>
      </c>
      <c r="F3214" s="3" t="s">
        <v>27</v>
      </c>
      <c r="G3214" s="3" t="s">
        <v>39</v>
      </c>
      <c r="H3214" s="3">
        <v>54623</v>
      </c>
      <c r="V3214" s="4"/>
      <c r="W3214" s="9"/>
      <c r="X3214" s="6"/>
    </row>
    <row r="3215" spans="1:24" ht="15.75" customHeight="1">
      <c r="A3215" s="3">
        <v>990771</v>
      </c>
      <c r="B3215" s="7">
        <v>41808.723078703704</v>
      </c>
      <c r="C3215" s="8">
        <v>41808.723078703704</v>
      </c>
      <c r="D3215" s="3" t="s">
        <v>29</v>
      </c>
      <c r="E3215" s="3" t="s">
        <v>15</v>
      </c>
      <c r="F3215" s="3" t="s">
        <v>19</v>
      </c>
      <c r="G3215" s="3" t="s">
        <v>26</v>
      </c>
      <c r="H3215" s="3">
        <v>54606</v>
      </c>
      <c r="V3215" s="4"/>
      <c r="W3215" s="9"/>
      <c r="X3215" s="6"/>
    </row>
    <row r="3216" spans="1:24" ht="15.75" customHeight="1">
      <c r="A3216" s="3">
        <v>883770</v>
      </c>
      <c r="B3216" s="7">
        <v>41768.302974537037</v>
      </c>
      <c r="C3216" s="8">
        <v>41768.302974537037</v>
      </c>
      <c r="D3216" s="3" t="s">
        <v>9</v>
      </c>
      <c r="E3216" s="3" t="s">
        <v>15</v>
      </c>
      <c r="F3216" s="3" t="s">
        <v>19</v>
      </c>
      <c r="G3216" s="3" t="s">
        <v>28</v>
      </c>
      <c r="H3216" s="3">
        <v>54585</v>
      </c>
      <c r="V3216" s="4"/>
      <c r="W3216" s="9"/>
      <c r="X3216" s="6"/>
    </row>
    <row r="3217" spans="1:24" ht="15.75" customHeight="1">
      <c r="A3217" s="3">
        <v>816748</v>
      </c>
      <c r="B3217" s="7">
        <v>41789.397870370369</v>
      </c>
      <c r="C3217" s="8">
        <v>41789.397870370369</v>
      </c>
      <c r="D3217" s="3" t="s">
        <v>9</v>
      </c>
      <c r="E3217" s="3" t="s">
        <v>15</v>
      </c>
      <c r="F3217" s="3" t="s">
        <v>33</v>
      </c>
      <c r="G3217" s="3" t="s">
        <v>36</v>
      </c>
      <c r="H3217" s="3">
        <v>54557</v>
      </c>
      <c r="V3217" s="4"/>
      <c r="W3217" s="9"/>
      <c r="X3217" s="6"/>
    </row>
    <row r="3218" spans="1:24" ht="15.75" customHeight="1">
      <c r="A3218" s="3">
        <v>310955</v>
      </c>
      <c r="B3218" s="7">
        <v>41837.700694444444</v>
      </c>
      <c r="C3218" s="8">
        <v>41837.700694444444</v>
      </c>
      <c r="D3218" s="3" t="s">
        <v>9</v>
      </c>
      <c r="E3218" s="3" t="s">
        <v>10</v>
      </c>
      <c r="F3218" s="3" t="s">
        <v>38</v>
      </c>
      <c r="G3218" s="3" t="s">
        <v>26</v>
      </c>
      <c r="H3218" s="3">
        <v>54545</v>
      </c>
      <c r="V3218" s="4"/>
      <c r="W3218" s="9"/>
      <c r="X3218" s="6"/>
    </row>
    <row r="3219" spans="1:24" ht="15.75" customHeight="1">
      <c r="A3219" s="3">
        <v>222444</v>
      </c>
      <c r="B3219" s="7">
        <v>41771.510358796295</v>
      </c>
      <c r="C3219" s="8">
        <v>41771.510358796295</v>
      </c>
      <c r="D3219" s="3" t="s">
        <v>29</v>
      </c>
      <c r="E3219" s="3" t="s">
        <v>15</v>
      </c>
      <c r="F3219" s="3" t="s">
        <v>19</v>
      </c>
      <c r="G3219" s="3" t="s">
        <v>23</v>
      </c>
      <c r="H3219" s="3">
        <v>54536</v>
      </c>
      <c r="V3219" s="4"/>
      <c r="W3219" s="9"/>
      <c r="X3219" s="6"/>
    </row>
    <row r="3220" spans="1:24" ht="15.75" customHeight="1">
      <c r="A3220" s="3">
        <v>898509</v>
      </c>
      <c r="B3220" s="7">
        <v>41778.614606481482</v>
      </c>
      <c r="C3220" s="8">
        <v>41778.614606481482</v>
      </c>
      <c r="D3220" s="3" t="s">
        <v>9</v>
      </c>
      <c r="E3220" s="3" t="s">
        <v>15</v>
      </c>
      <c r="F3220" s="3" t="s">
        <v>27</v>
      </c>
      <c r="G3220" s="3" t="s">
        <v>16</v>
      </c>
      <c r="H3220" s="3">
        <v>54528</v>
      </c>
      <c r="V3220" s="4"/>
      <c r="W3220" s="9"/>
      <c r="X3220" s="6"/>
    </row>
    <row r="3221" spans="1:24" ht="15.75" customHeight="1">
      <c r="A3221" s="3">
        <v>493551</v>
      </c>
      <c r="B3221" s="7">
        <v>41788.511828703704</v>
      </c>
      <c r="C3221" s="8">
        <v>41788.511828703704</v>
      </c>
      <c r="D3221" s="3" t="s">
        <v>9</v>
      </c>
      <c r="E3221" s="3" t="s">
        <v>15</v>
      </c>
      <c r="F3221" s="3" t="s">
        <v>27</v>
      </c>
      <c r="G3221" s="3" t="s">
        <v>36</v>
      </c>
      <c r="H3221" s="3">
        <v>54524</v>
      </c>
      <c r="V3221" s="4"/>
      <c r="W3221" s="9"/>
      <c r="X3221" s="6"/>
    </row>
    <row r="3222" spans="1:24" ht="15.75" customHeight="1">
      <c r="A3222" s="3">
        <v>288459</v>
      </c>
      <c r="B3222" s="7">
        <v>41846.479270833333</v>
      </c>
      <c r="C3222" s="8">
        <v>41846.479270833333</v>
      </c>
      <c r="D3222" s="3" t="s">
        <v>9</v>
      </c>
      <c r="E3222" s="3" t="s">
        <v>10</v>
      </c>
      <c r="F3222" s="3" t="s">
        <v>33</v>
      </c>
      <c r="G3222" s="3" t="s">
        <v>23</v>
      </c>
      <c r="H3222" s="3">
        <v>54521</v>
      </c>
      <c r="V3222" s="4"/>
      <c r="W3222" s="9"/>
      <c r="X3222" s="6"/>
    </row>
    <row r="3223" spans="1:24" ht="15.75" customHeight="1">
      <c r="A3223" s="3">
        <v>629397</v>
      </c>
      <c r="B3223" s="7">
        <v>41881.300706018519</v>
      </c>
      <c r="C3223" s="8">
        <v>41881.300706018519</v>
      </c>
      <c r="D3223" s="3" t="s">
        <v>9</v>
      </c>
      <c r="E3223" s="3" t="s">
        <v>10</v>
      </c>
      <c r="F3223" s="3" t="s">
        <v>19</v>
      </c>
      <c r="G3223" s="3" t="s">
        <v>20</v>
      </c>
      <c r="H3223" s="3">
        <v>54521</v>
      </c>
      <c r="V3223" s="4"/>
      <c r="W3223" s="9"/>
      <c r="X3223" s="6"/>
    </row>
    <row r="3224" spans="1:24" ht="15.75" customHeight="1">
      <c r="A3224" s="3">
        <v>53510</v>
      </c>
      <c r="B3224" s="7">
        <v>41782.396701388891</v>
      </c>
      <c r="C3224" s="8">
        <v>41782.396701388891</v>
      </c>
      <c r="D3224" s="3" t="s">
        <v>9</v>
      </c>
      <c r="E3224" s="3" t="s">
        <v>15</v>
      </c>
      <c r="F3224" s="3" t="s">
        <v>27</v>
      </c>
      <c r="G3224" s="3" t="s">
        <v>28</v>
      </c>
      <c r="H3224" s="3">
        <v>54503</v>
      </c>
      <c r="V3224" s="4"/>
      <c r="W3224" s="9"/>
      <c r="X3224" s="6"/>
    </row>
    <row r="3225" spans="1:24" ht="15.75" customHeight="1">
      <c r="A3225" s="3">
        <v>539304</v>
      </c>
      <c r="B3225" s="7">
        <v>41857.217986111114</v>
      </c>
      <c r="C3225" s="8">
        <v>41857.217986111114</v>
      </c>
      <c r="D3225" s="3" t="s">
        <v>9</v>
      </c>
      <c r="E3225" s="3" t="s">
        <v>10</v>
      </c>
      <c r="F3225" s="3" t="s">
        <v>30</v>
      </c>
      <c r="G3225" s="3" t="s">
        <v>20</v>
      </c>
      <c r="H3225" s="3">
        <v>54497</v>
      </c>
      <c r="V3225" s="4"/>
      <c r="W3225" s="9"/>
      <c r="X3225" s="6"/>
    </row>
    <row r="3226" spans="1:24" ht="15.75" customHeight="1">
      <c r="A3226" s="3">
        <v>138713</v>
      </c>
      <c r="B3226" s="7">
        <v>41831.662199074075</v>
      </c>
      <c r="C3226" s="8">
        <v>41831.662199074075</v>
      </c>
      <c r="D3226" s="3" t="s">
        <v>29</v>
      </c>
      <c r="E3226" s="3" t="s">
        <v>15</v>
      </c>
      <c r="F3226" s="3" t="s">
        <v>33</v>
      </c>
      <c r="G3226" s="3" t="s">
        <v>26</v>
      </c>
      <c r="H3226" s="3">
        <v>54495</v>
      </c>
      <c r="V3226" s="4"/>
      <c r="W3226" s="9"/>
      <c r="X3226" s="6"/>
    </row>
    <row r="3227" spans="1:24" ht="15.75" customHeight="1">
      <c r="A3227" s="3">
        <v>543245</v>
      </c>
      <c r="B3227" s="7">
        <v>41866.420682870368</v>
      </c>
      <c r="C3227" s="8">
        <v>41866.420682870368</v>
      </c>
      <c r="D3227" s="3" t="s">
        <v>9</v>
      </c>
      <c r="E3227" s="3" t="s">
        <v>10</v>
      </c>
      <c r="F3227" s="3" t="s">
        <v>34</v>
      </c>
      <c r="G3227" s="3" t="s">
        <v>28</v>
      </c>
      <c r="H3227" s="3">
        <v>54473</v>
      </c>
      <c r="V3227" s="4"/>
      <c r="W3227" s="9"/>
      <c r="X3227" s="6"/>
    </row>
    <row r="3228" spans="1:24" ht="15.75" customHeight="1">
      <c r="A3228" s="3">
        <v>738594</v>
      </c>
      <c r="B3228" s="7">
        <v>41789.827881944446</v>
      </c>
      <c r="C3228" s="8">
        <v>41789.827881944446</v>
      </c>
      <c r="D3228" s="3" t="s">
        <v>9</v>
      </c>
      <c r="E3228" s="3" t="s">
        <v>15</v>
      </c>
      <c r="F3228" s="3" t="s">
        <v>19</v>
      </c>
      <c r="G3228" s="3" t="s">
        <v>28</v>
      </c>
      <c r="H3228" s="3">
        <v>54437</v>
      </c>
      <c r="V3228" s="4"/>
      <c r="W3228" s="9"/>
      <c r="X3228" s="6"/>
    </row>
    <row r="3229" spans="1:24" ht="15.75" customHeight="1">
      <c r="A3229" s="3">
        <v>131653</v>
      </c>
      <c r="B3229" s="7">
        <v>41853.533368055556</v>
      </c>
      <c r="C3229" s="8">
        <v>41853.533368055556</v>
      </c>
      <c r="D3229" s="3" t="s">
        <v>29</v>
      </c>
      <c r="E3229" s="3" t="s">
        <v>10</v>
      </c>
      <c r="F3229" s="3" t="s">
        <v>11</v>
      </c>
      <c r="G3229" s="3" t="s">
        <v>39</v>
      </c>
      <c r="H3229" s="3">
        <v>54428</v>
      </c>
      <c r="V3229" s="4"/>
      <c r="W3229" s="9"/>
      <c r="X3229" s="6"/>
    </row>
    <row r="3230" spans="1:24" ht="15.75" customHeight="1">
      <c r="A3230" s="3">
        <v>50851</v>
      </c>
      <c r="B3230" s="7">
        <v>41810.432650462964</v>
      </c>
      <c r="C3230" s="8">
        <v>41810.432650462964</v>
      </c>
      <c r="D3230" s="3" t="s">
        <v>9</v>
      </c>
      <c r="E3230" s="3" t="s">
        <v>15</v>
      </c>
      <c r="F3230" s="3" t="s">
        <v>27</v>
      </c>
      <c r="G3230" s="3" t="s">
        <v>23</v>
      </c>
      <c r="H3230" s="3">
        <v>54399</v>
      </c>
      <c r="V3230" s="4"/>
      <c r="W3230" s="9"/>
      <c r="X3230" s="6"/>
    </row>
    <row r="3231" spans="1:24" ht="15.75" customHeight="1">
      <c r="A3231" s="3">
        <v>519908</v>
      </c>
      <c r="B3231" s="7">
        <v>41871.568668981483</v>
      </c>
      <c r="C3231" s="8">
        <v>41871.568668981483</v>
      </c>
      <c r="D3231" s="3" t="s">
        <v>9</v>
      </c>
      <c r="E3231" s="3" t="s">
        <v>10</v>
      </c>
      <c r="F3231" s="3" t="s">
        <v>27</v>
      </c>
      <c r="G3231" s="3" t="s">
        <v>26</v>
      </c>
      <c r="H3231" s="3">
        <v>54394</v>
      </c>
      <c r="V3231" s="4"/>
      <c r="W3231" s="9"/>
      <c r="X3231" s="6"/>
    </row>
    <row r="3232" spans="1:24" ht="15.75" customHeight="1">
      <c r="A3232" s="3">
        <v>741707</v>
      </c>
      <c r="B3232" s="7">
        <v>41807.663576388892</v>
      </c>
      <c r="C3232" s="8">
        <v>41807.663576388892</v>
      </c>
      <c r="D3232" s="3" t="s">
        <v>9</v>
      </c>
      <c r="E3232" s="3" t="s">
        <v>10</v>
      </c>
      <c r="F3232" s="3" t="s">
        <v>34</v>
      </c>
      <c r="G3232" s="3" t="s">
        <v>32</v>
      </c>
      <c r="H3232" s="3">
        <v>54390</v>
      </c>
      <c r="V3232" s="4"/>
      <c r="W3232" s="9"/>
      <c r="X3232" s="6"/>
    </row>
    <row r="3233" spans="1:24" ht="15.75" customHeight="1">
      <c r="A3233" s="3">
        <v>399721</v>
      </c>
      <c r="B3233" s="7">
        <v>41878.588865740741</v>
      </c>
      <c r="C3233" s="8">
        <v>41878.588865740741</v>
      </c>
      <c r="D3233" s="3" t="s">
        <v>9</v>
      </c>
      <c r="E3233" s="3" t="s">
        <v>15</v>
      </c>
      <c r="F3233" s="3" t="s">
        <v>19</v>
      </c>
      <c r="G3233" s="3" t="s">
        <v>26</v>
      </c>
      <c r="H3233" s="3">
        <v>54367</v>
      </c>
      <c r="V3233" s="4"/>
      <c r="W3233" s="9"/>
      <c r="X3233" s="6"/>
    </row>
    <row r="3234" spans="1:24" ht="15.75" customHeight="1">
      <c r="A3234" s="3">
        <v>934789</v>
      </c>
      <c r="B3234" s="7">
        <v>41872.396782407406</v>
      </c>
      <c r="C3234" s="8">
        <v>41872.396782407406</v>
      </c>
      <c r="D3234" s="3" t="s">
        <v>9</v>
      </c>
      <c r="E3234" s="3" t="s">
        <v>15</v>
      </c>
      <c r="F3234" s="3" t="s">
        <v>19</v>
      </c>
      <c r="G3234" s="3" t="s">
        <v>26</v>
      </c>
      <c r="H3234" s="3">
        <v>54365</v>
      </c>
      <c r="V3234" s="4"/>
      <c r="W3234" s="9"/>
      <c r="X3234" s="6"/>
    </row>
    <row r="3235" spans="1:24" ht="15.75" customHeight="1">
      <c r="A3235" s="3">
        <v>293701</v>
      </c>
      <c r="B3235" s="7">
        <v>41828.80777777778</v>
      </c>
      <c r="C3235" s="8">
        <v>41828.80777777778</v>
      </c>
      <c r="D3235" s="3" t="s">
        <v>9</v>
      </c>
      <c r="E3235" s="3" t="s">
        <v>10</v>
      </c>
      <c r="F3235" s="3" t="s">
        <v>27</v>
      </c>
      <c r="G3235" s="3" t="s">
        <v>26</v>
      </c>
      <c r="H3235" s="3">
        <v>54346</v>
      </c>
      <c r="V3235" s="4"/>
      <c r="W3235" s="9"/>
      <c r="X3235" s="6"/>
    </row>
    <row r="3236" spans="1:24" ht="15.75" customHeight="1">
      <c r="A3236" s="3">
        <v>346190</v>
      </c>
      <c r="B3236" s="7">
        <v>41848.503645833334</v>
      </c>
      <c r="C3236" s="8">
        <v>41848.503645833334</v>
      </c>
      <c r="D3236" s="3" t="s">
        <v>9</v>
      </c>
      <c r="E3236" s="3" t="s">
        <v>15</v>
      </c>
      <c r="F3236" s="3" t="s">
        <v>19</v>
      </c>
      <c r="G3236" s="3" t="s">
        <v>16</v>
      </c>
      <c r="H3236" s="3">
        <v>54330</v>
      </c>
      <c r="V3236" s="4"/>
      <c r="W3236" s="9"/>
      <c r="X3236" s="6"/>
    </row>
    <row r="3237" spans="1:24" ht="15.75" customHeight="1">
      <c r="A3237" s="3">
        <v>269624</v>
      </c>
      <c r="B3237" s="7">
        <v>41830.397881944446</v>
      </c>
      <c r="C3237" s="8">
        <v>41830.397881944446</v>
      </c>
      <c r="D3237" s="3" t="s">
        <v>9</v>
      </c>
      <c r="E3237" s="3" t="s">
        <v>15</v>
      </c>
      <c r="F3237" s="3" t="s">
        <v>27</v>
      </c>
      <c r="G3237" s="3" t="s">
        <v>36</v>
      </c>
      <c r="H3237" s="3">
        <v>54321</v>
      </c>
      <c r="V3237" s="4"/>
      <c r="W3237" s="9"/>
      <c r="X3237" s="6"/>
    </row>
    <row r="3238" spans="1:24" ht="15.75" customHeight="1">
      <c r="A3238" s="3">
        <v>544249</v>
      </c>
      <c r="B3238" s="7">
        <v>41862.331817129627</v>
      </c>
      <c r="C3238" s="8">
        <v>41862.331817129627</v>
      </c>
      <c r="D3238" s="3" t="s">
        <v>9</v>
      </c>
      <c r="E3238" s="3" t="s">
        <v>10</v>
      </c>
      <c r="F3238" s="3" t="s">
        <v>27</v>
      </c>
      <c r="G3238" s="3" t="s">
        <v>26</v>
      </c>
      <c r="H3238" s="3">
        <v>54308</v>
      </c>
      <c r="V3238" s="4"/>
      <c r="W3238" s="9"/>
      <c r="X3238" s="6"/>
    </row>
    <row r="3239" spans="1:24" ht="15.75" customHeight="1">
      <c r="A3239" s="3">
        <v>959607</v>
      </c>
      <c r="B3239" s="7">
        <v>41816.748877314814</v>
      </c>
      <c r="C3239" s="8">
        <v>41816.748877314814</v>
      </c>
      <c r="D3239" s="3" t="s">
        <v>9</v>
      </c>
      <c r="E3239" s="3" t="s">
        <v>15</v>
      </c>
      <c r="F3239" s="3" t="s">
        <v>27</v>
      </c>
      <c r="G3239" s="3" t="s">
        <v>26</v>
      </c>
      <c r="H3239" s="3">
        <v>54297</v>
      </c>
      <c r="V3239" s="4"/>
      <c r="W3239" s="9"/>
      <c r="X3239" s="6"/>
    </row>
    <row r="3240" spans="1:24" ht="15.75" customHeight="1">
      <c r="A3240" s="3">
        <v>996425</v>
      </c>
      <c r="B3240" s="7">
        <v>41836.749282407407</v>
      </c>
      <c r="C3240" s="8">
        <v>41836.749282407407</v>
      </c>
      <c r="D3240" s="3" t="s">
        <v>9</v>
      </c>
      <c r="E3240" s="3" t="s">
        <v>10</v>
      </c>
      <c r="F3240" s="3" t="s">
        <v>27</v>
      </c>
      <c r="G3240" s="3" t="s">
        <v>28</v>
      </c>
      <c r="H3240" s="3">
        <v>54295</v>
      </c>
      <c r="V3240" s="4"/>
      <c r="W3240" s="9"/>
      <c r="X3240" s="6"/>
    </row>
    <row r="3241" spans="1:24" ht="15.75" customHeight="1">
      <c r="A3241" s="3">
        <v>283658</v>
      </c>
      <c r="B3241" s="7">
        <v>41828.557847222219</v>
      </c>
      <c r="C3241" s="8">
        <v>41828.557847222219</v>
      </c>
      <c r="D3241" s="3" t="s">
        <v>29</v>
      </c>
      <c r="E3241" s="3" t="s">
        <v>10</v>
      </c>
      <c r="F3241" s="3" t="s">
        <v>35</v>
      </c>
      <c r="G3241" s="3" t="s">
        <v>39</v>
      </c>
      <c r="H3241" s="3">
        <v>54286</v>
      </c>
      <c r="V3241" s="4"/>
      <c r="W3241" s="9"/>
      <c r="X3241" s="6"/>
    </row>
    <row r="3242" spans="1:24" ht="15.75" customHeight="1">
      <c r="A3242" s="3">
        <v>314905</v>
      </c>
      <c r="B3242" s="7">
        <v>41767.572870370372</v>
      </c>
      <c r="C3242" s="8">
        <v>41767.572870370372</v>
      </c>
      <c r="D3242" s="3" t="s">
        <v>29</v>
      </c>
      <c r="E3242" s="3" t="s">
        <v>15</v>
      </c>
      <c r="F3242" s="3" t="s">
        <v>27</v>
      </c>
      <c r="G3242" s="3" t="s">
        <v>31</v>
      </c>
      <c r="H3242" s="3">
        <v>54283</v>
      </c>
      <c r="V3242" s="4"/>
      <c r="W3242" s="9"/>
      <c r="X3242" s="6"/>
    </row>
    <row r="3243" spans="1:24" ht="15.75" customHeight="1">
      <c r="A3243" s="3">
        <v>176247</v>
      </c>
      <c r="B3243" s="7">
        <v>41842.992418981485</v>
      </c>
      <c r="C3243" s="8">
        <v>41842.992418981485</v>
      </c>
      <c r="D3243" s="3" t="s">
        <v>29</v>
      </c>
      <c r="E3243" s="3" t="s">
        <v>10</v>
      </c>
      <c r="F3243" s="3" t="s">
        <v>35</v>
      </c>
      <c r="G3243" s="3" t="s">
        <v>31</v>
      </c>
      <c r="H3243" s="3">
        <v>54276</v>
      </c>
      <c r="V3243" s="4"/>
      <c r="W3243" s="9"/>
      <c r="X3243" s="6"/>
    </row>
    <row r="3244" spans="1:24" ht="15.75" customHeight="1">
      <c r="A3244" s="3">
        <v>487282</v>
      </c>
      <c r="B3244" s="7">
        <v>41796.774976851855</v>
      </c>
      <c r="C3244" s="8">
        <v>41796.774976851855</v>
      </c>
      <c r="D3244" s="3" t="s">
        <v>29</v>
      </c>
      <c r="E3244" s="3" t="s">
        <v>10</v>
      </c>
      <c r="F3244" s="3" t="s">
        <v>27</v>
      </c>
      <c r="G3244" s="3" t="s">
        <v>28</v>
      </c>
      <c r="H3244" s="3">
        <v>54274</v>
      </c>
      <c r="V3244" s="4"/>
      <c r="W3244" s="9"/>
      <c r="X3244" s="6"/>
    </row>
    <row r="3245" spans="1:24" ht="15.75" customHeight="1">
      <c r="A3245" s="3">
        <v>784361</v>
      </c>
      <c r="B3245" s="7">
        <v>41815.64502314815</v>
      </c>
      <c r="C3245" s="8">
        <v>41815.64502314815</v>
      </c>
      <c r="D3245" s="3" t="s">
        <v>9</v>
      </c>
      <c r="E3245" s="3" t="s">
        <v>10</v>
      </c>
      <c r="F3245" s="3" t="s">
        <v>11</v>
      </c>
      <c r="G3245" s="3" t="s">
        <v>39</v>
      </c>
      <c r="H3245" s="3">
        <v>54258</v>
      </c>
      <c r="V3245" s="4"/>
      <c r="W3245" s="9"/>
      <c r="X3245" s="6"/>
    </row>
    <row r="3246" spans="1:24" ht="15.75" customHeight="1">
      <c r="A3246" s="3">
        <v>686055</v>
      </c>
      <c r="B3246" s="7">
        <v>41877.510335648149</v>
      </c>
      <c r="C3246" s="8">
        <v>41877.510335648149</v>
      </c>
      <c r="D3246" s="3" t="s">
        <v>9</v>
      </c>
      <c r="E3246" s="3" t="s">
        <v>15</v>
      </c>
      <c r="F3246" s="3" t="s">
        <v>27</v>
      </c>
      <c r="G3246" s="3" t="s">
        <v>28</v>
      </c>
      <c r="H3246" s="3">
        <v>54201</v>
      </c>
      <c r="V3246" s="4"/>
      <c r="W3246" s="9"/>
      <c r="X3246" s="6"/>
    </row>
    <row r="3247" spans="1:24" ht="15.75" customHeight="1">
      <c r="A3247" s="3">
        <v>71307</v>
      </c>
      <c r="B3247" s="7">
        <v>41852.690960648149</v>
      </c>
      <c r="C3247" s="8">
        <v>41852.690960648149</v>
      </c>
      <c r="D3247" s="3" t="s">
        <v>29</v>
      </c>
      <c r="E3247" s="3" t="s">
        <v>15</v>
      </c>
      <c r="F3247" s="3" t="s">
        <v>19</v>
      </c>
      <c r="G3247" s="3" t="s">
        <v>31</v>
      </c>
      <c r="H3247" s="3">
        <v>54180</v>
      </c>
      <c r="V3247" s="4"/>
      <c r="W3247" s="9"/>
      <c r="X3247" s="6"/>
    </row>
    <row r="3248" spans="1:24" ht="15.75" customHeight="1">
      <c r="A3248" s="3">
        <v>841929</v>
      </c>
      <c r="B3248" s="7">
        <v>41813.397951388892</v>
      </c>
      <c r="C3248" s="8">
        <v>41813.397951388892</v>
      </c>
      <c r="D3248" s="3" t="s">
        <v>9</v>
      </c>
      <c r="E3248" s="3" t="s">
        <v>10</v>
      </c>
      <c r="F3248" s="3" t="s">
        <v>27</v>
      </c>
      <c r="G3248" s="3" t="s">
        <v>16</v>
      </c>
      <c r="H3248" s="3">
        <v>54176</v>
      </c>
      <c r="V3248" s="4"/>
      <c r="W3248" s="9"/>
      <c r="X3248" s="6"/>
    </row>
    <row r="3249" spans="1:24" ht="15.75" customHeight="1">
      <c r="A3249" s="3">
        <v>834168</v>
      </c>
      <c r="B3249" s="7">
        <v>41864.760601851849</v>
      </c>
      <c r="C3249" s="8">
        <v>41864.760601851849</v>
      </c>
      <c r="D3249" s="3" t="s">
        <v>29</v>
      </c>
      <c r="E3249" s="3" t="s">
        <v>15</v>
      </c>
      <c r="F3249" s="3" t="s">
        <v>27</v>
      </c>
      <c r="G3249" s="3" t="s">
        <v>23</v>
      </c>
      <c r="H3249" s="3">
        <v>54164</v>
      </c>
      <c r="V3249" s="4"/>
      <c r="W3249" s="9"/>
      <c r="X3249" s="6"/>
    </row>
    <row r="3250" spans="1:24" ht="15.75" customHeight="1">
      <c r="A3250" s="3">
        <v>591934</v>
      </c>
      <c r="B3250" s="7">
        <v>41817.388784722221</v>
      </c>
      <c r="C3250" s="8">
        <v>41817.388784722221</v>
      </c>
      <c r="D3250" s="3" t="s">
        <v>9</v>
      </c>
      <c r="E3250" s="3" t="s">
        <v>10</v>
      </c>
      <c r="F3250" s="3" t="s">
        <v>35</v>
      </c>
      <c r="G3250" s="3" t="s">
        <v>26</v>
      </c>
      <c r="H3250" s="3">
        <v>54161</v>
      </c>
      <c r="V3250" s="4"/>
      <c r="W3250" s="9"/>
      <c r="X3250" s="6"/>
    </row>
    <row r="3251" spans="1:24" ht="15.75" customHeight="1">
      <c r="A3251" s="3">
        <v>307227</v>
      </c>
      <c r="B3251" s="7">
        <v>41782.399351851855</v>
      </c>
      <c r="C3251" s="8">
        <v>41782.399351851855</v>
      </c>
      <c r="D3251" s="3" t="s">
        <v>29</v>
      </c>
      <c r="E3251" s="3" t="s">
        <v>15</v>
      </c>
      <c r="F3251" s="3" t="s">
        <v>27</v>
      </c>
      <c r="G3251" s="3" t="s">
        <v>28</v>
      </c>
      <c r="H3251" s="3">
        <v>54160</v>
      </c>
      <c r="V3251" s="4"/>
      <c r="W3251" s="9"/>
      <c r="X3251" s="6"/>
    </row>
    <row r="3252" spans="1:24" ht="15.75" customHeight="1">
      <c r="A3252" s="3">
        <v>624692</v>
      </c>
      <c r="B3252" s="7">
        <v>41793.404166666667</v>
      </c>
      <c r="C3252" s="8">
        <v>41793.404166666667</v>
      </c>
      <c r="D3252" s="3" t="s">
        <v>9</v>
      </c>
      <c r="E3252" s="3" t="s">
        <v>10</v>
      </c>
      <c r="F3252" s="3" t="s">
        <v>19</v>
      </c>
      <c r="G3252" s="3" t="s">
        <v>26</v>
      </c>
      <c r="H3252" s="3">
        <v>54152</v>
      </c>
      <c r="V3252" s="4"/>
      <c r="W3252" s="9"/>
      <c r="X3252" s="6"/>
    </row>
    <row r="3253" spans="1:24" ht="15.75" customHeight="1">
      <c r="A3253" s="3">
        <v>227866</v>
      </c>
      <c r="B3253" s="7">
        <v>41852.672789351855</v>
      </c>
      <c r="C3253" s="8">
        <v>41852.672789351855</v>
      </c>
      <c r="D3253" s="3" t="s">
        <v>9</v>
      </c>
      <c r="E3253" s="3" t="s">
        <v>10</v>
      </c>
      <c r="F3253" s="3" t="s">
        <v>34</v>
      </c>
      <c r="G3253" s="3" t="s">
        <v>16</v>
      </c>
      <c r="H3253" s="3">
        <v>54120</v>
      </c>
      <c r="V3253" s="4"/>
      <c r="W3253" s="9"/>
      <c r="X3253" s="6"/>
    </row>
    <row r="3254" spans="1:24" ht="15.75" customHeight="1">
      <c r="A3254" s="3">
        <v>14857</v>
      </c>
      <c r="B3254" s="7">
        <v>41876.351921296293</v>
      </c>
      <c r="C3254" s="8">
        <v>41876.351921296293</v>
      </c>
      <c r="D3254" s="3" t="s">
        <v>9</v>
      </c>
      <c r="E3254" s="3" t="s">
        <v>10</v>
      </c>
      <c r="F3254" s="3" t="s">
        <v>19</v>
      </c>
      <c r="G3254" s="3" t="s">
        <v>16</v>
      </c>
      <c r="H3254" s="3">
        <v>54112</v>
      </c>
      <c r="V3254" s="4"/>
      <c r="W3254" s="9"/>
      <c r="X3254" s="6"/>
    </row>
    <row r="3255" spans="1:24" ht="15.75" customHeight="1">
      <c r="A3255" s="3">
        <v>690152</v>
      </c>
      <c r="B3255" s="7">
        <v>41795.679444444446</v>
      </c>
      <c r="C3255" s="8">
        <v>41795.679444444446</v>
      </c>
      <c r="D3255" s="3" t="s">
        <v>29</v>
      </c>
      <c r="E3255" s="3" t="s">
        <v>15</v>
      </c>
      <c r="F3255" s="3" t="s">
        <v>27</v>
      </c>
      <c r="G3255" s="3" t="s">
        <v>26</v>
      </c>
      <c r="H3255" s="3">
        <v>54102</v>
      </c>
      <c r="V3255" s="4"/>
      <c r="W3255" s="9"/>
      <c r="X3255" s="6"/>
    </row>
    <row r="3256" spans="1:24" ht="15.75" customHeight="1">
      <c r="A3256" s="3">
        <v>804720</v>
      </c>
      <c r="B3256" s="7">
        <v>41812.582037037035</v>
      </c>
      <c r="C3256" s="8">
        <v>41812.582037037035</v>
      </c>
      <c r="D3256" s="3" t="s">
        <v>9</v>
      </c>
      <c r="E3256" s="3" t="s">
        <v>15</v>
      </c>
      <c r="F3256" s="3" t="s">
        <v>27</v>
      </c>
      <c r="G3256" s="3" t="s">
        <v>28</v>
      </c>
      <c r="H3256" s="3">
        <v>54083</v>
      </c>
      <c r="V3256" s="4"/>
      <c r="W3256" s="9"/>
      <c r="X3256" s="6"/>
    </row>
    <row r="3257" spans="1:24" ht="15.75" customHeight="1">
      <c r="A3257" s="3">
        <v>50753</v>
      </c>
      <c r="B3257" s="7">
        <v>41807.67895833333</v>
      </c>
      <c r="C3257" s="8">
        <v>41807.67895833333</v>
      </c>
      <c r="D3257" s="3" t="s">
        <v>9</v>
      </c>
      <c r="E3257" s="3" t="s">
        <v>15</v>
      </c>
      <c r="F3257" s="3" t="s">
        <v>27</v>
      </c>
      <c r="G3257" s="3" t="s">
        <v>23</v>
      </c>
      <c r="H3257" s="3">
        <v>54034</v>
      </c>
      <c r="V3257" s="4"/>
      <c r="W3257" s="9"/>
      <c r="X3257" s="6"/>
    </row>
    <row r="3258" spans="1:24" ht="15.75" customHeight="1">
      <c r="A3258" s="3">
        <v>305745</v>
      </c>
      <c r="B3258" s="7">
        <v>41861.377395833333</v>
      </c>
      <c r="C3258" s="8">
        <v>41861.377395833333</v>
      </c>
      <c r="D3258" s="3" t="s">
        <v>29</v>
      </c>
      <c r="E3258" s="3" t="s">
        <v>15</v>
      </c>
      <c r="F3258" s="3" t="s">
        <v>19</v>
      </c>
      <c r="G3258" s="3" t="s">
        <v>32</v>
      </c>
      <c r="H3258" s="3">
        <v>54013</v>
      </c>
      <c r="V3258" s="4"/>
      <c r="W3258" s="9"/>
      <c r="X3258" s="6"/>
    </row>
    <row r="3259" spans="1:24" ht="15.75" customHeight="1">
      <c r="A3259" s="3">
        <v>956166</v>
      </c>
      <c r="B3259" s="7">
        <v>41879.801354166666</v>
      </c>
      <c r="C3259" s="8">
        <v>41879.801354166666</v>
      </c>
      <c r="D3259" s="3" t="s">
        <v>9</v>
      </c>
      <c r="E3259" s="3" t="s">
        <v>15</v>
      </c>
      <c r="F3259" s="3" t="s">
        <v>34</v>
      </c>
      <c r="G3259" s="3" t="s">
        <v>16</v>
      </c>
      <c r="H3259" s="3">
        <v>54008</v>
      </c>
      <c r="V3259" s="4"/>
      <c r="W3259" s="9"/>
      <c r="X3259" s="6"/>
    </row>
    <row r="3260" spans="1:24" ht="15.75" customHeight="1">
      <c r="A3260" s="3">
        <v>486709</v>
      </c>
      <c r="B3260" s="7">
        <v>41862.730208333334</v>
      </c>
      <c r="C3260" s="8">
        <v>41862.730208333334</v>
      </c>
      <c r="D3260" s="3" t="s">
        <v>9</v>
      </c>
      <c r="E3260" s="3" t="s">
        <v>15</v>
      </c>
      <c r="F3260" s="3" t="s">
        <v>34</v>
      </c>
      <c r="G3260" s="3" t="s">
        <v>36</v>
      </c>
      <c r="H3260" s="3">
        <v>53991</v>
      </c>
      <c r="V3260" s="4"/>
      <c r="W3260" s="9"/>
      <c r="X3260" s="6"/>
    </row>
    <row r="3261" spans="1:24" ht="15.75" customHeight="1">
      <c r="A3261" s="3">
        <v>952538</v>
      </c>
      <c r="B3261" s="7">
        <v>41803.087060185186</v>
      </c>
      <c r="C3261" s="8">
        <v>41803.087060185186</v>
      </c>
      <c r="D3261" s="3" t="s">
        <v>9</v>
      </c>
      <c r="E3261" s="3" t="s">
        <v>10</v>
      </c>
      <c r="F3261" s="3" t="s">
        <v>19</v>
      </c>
      <c r="G3261" s="3" t="s">
        <v>39</v>
      </c>
      <c r="H3261" s="3">
        <v>53979</v>
      </c>
      <c r="V3261" s="4"/>
      <c r="W3261" s="9"/>
      <c r="X3261" s="6"/>
    </row>
    <row r="3262" spans="1:24" ht="15.75" customHeight="1">
      <c r="A3262" s="3">
        <v>107686</v>
      </c>
      <c r="B3262" s="7">
        <v>41806.397372685184</v>
      </c>
      <c r="C3262" s="8">
        <v>41806.397372685184</v>
      </c>
      <c r="D3262" s="3" t="s">
        <v>29</v>
      </c>
      <c r="E3262" s="3" t="s">
        <v>15</v>
      </c>
      <c r="F3262" s="3" t="s">
        <v>34</v>
      </c>
      <c r="G3262" s="3" t="s">
        <v>26</v>
      </c>
      <c r="H3262" s="3">
        <v>53967</v>
      </c>
      <c r="V3262" s="4"/>
      <c r="W3262" s="9"/>
      <c r="X3262" s="6"/>
    </row>
    <row r="3263" spans="1:24" ht="15.75" customHeight="1">
      <c r="A3263" s="3">
        <v>712086</v>
      </c>
      <c r="B3263" s="7">
        <v>41879.655335648145</v>
      </c>
      <c r="C3263" s="8">
        <v>41879.655335648145</v>
      </c>
      <c r="D3263" s="3" t="s">
        <v>9</v>
      </c>
      <c r="E3263" s="3" t="s">
        <v>15</v>
      </c>
      <c r="F3263" s="3" t="s">
        <v>34</v>
      </c>
      <c r="G3263" s="3" t="s">
        <v>16</v>
      </c>
      <c r="H3263" s="3">
        <v>53964</v>
      </c>
      <c r="V3263" s="4"/>
      <c r="W3263" s="9"/>
      <c r="X3263" s="6"/>
    </row>
    <row r="3264" spans="1:24" ht="15.75" customHeight="1">
      <c r="A3264" s="3">
        <v>287494</v>
      </c>
      <c r="B3264" s="7">
        <v>41767.543969907405</v>
      </c>
      <c r="C3264" s="8">
        <v>41767.543969907405</v>
      </c>
      <c r="D3264" s="3" t="s">
        <v>9</v>
      </c>
      <c r="E3264" s="3" t="s">
        <v>15</v>
      </c>
      <c r="F3264" s="3" t="s">
        <v>27</v>
      </c>
      <c r="G3264" s="3" t="s">
        <v>36</v>
      </c>
      <c r="H3264" s="3">
        <v>53935</v>
      </c>
      <c r="V3264" s="4"/>
      <c r="W3264" s="9"/>
      <c r="X3264" s="6"/>
    </row>
    <row r="3265" spans="1:24" ht="15.75" customHeight="1">
      <c r="A3265" s="3">
        <v>797154</v>
      </c>
      <c r="B3265" s="7">
        <v>41876.397164351853</v>
      </c>
      <c r="C3265" s="8">
        <v>41876.397164351853</v>
      </c>
      <c r="D3265" s="3" t="s">
        <v>9</v>
      </c>
      <c r="E3265" s="3" t="s">
        <v>15</v>
      </c>
      <c r="F3265" s="3" t="s">
        <v>19</v>
      </c>
      <c r="G3265" s="3" t="s">
        <v>26</v>
      </c>
      <c r="H3265" s="3">
        <v>53920</v>
      </c>
      <c r="V3265" s="4"/>
      <c r="W3265" s="9"/>
      <c r="X3265" s="6"/>
    </row>
    <row r="3266" spans="1:24" ht="15.75" customHeight="1">
      <c r="A3266" s="3">
        <v>372503</v>
      </c>
      <c r="B3266" s="7">
        <v>41790.923101851855</v>
      </c>
      <c r="C3266" s="8">
        <v>41790.923101851855</v>
      </c>
      <c r="D3266" s="3" t="s">
        <v>29</v>
      </c>
      <c r="E3266" s="3" t="s">
        <v>10</v>
      </c>
      <c r="F3266" s="3" t="s">
        <v>35</v>
      </c>
      <c r="G3266" s="3" t="s">
        <v>39</v>
      </c>
      <c r="H3266" s="3">
        <v>53916</v>
      </c>
      <c r="V3266" s="4"/>
      <c r="W3266" s="9"/>
      <c r="X3266" s="6"/>
    </row>
    <row r="3267" spans="1:24" ht="15.75" customHeight="1">
      <c r="A3267" s="3">
        <v>384750</v>
      </c>
      <c r="B3267" s="7">
        <v>41823.449861111112</v>
      </c>
      <c r="C3267" s="8">
        <v>41823.449861111112</v>
      </c>
      <c r="D3267" s="3" t="s">
        <v>29</v>
      </c>
      <c r="E3267" s="3" t="s">
        <v>15</v>
      </c>
      <c r="F3267" s="3" t="s">
        <v>19</v>
      </c>
      <c r="G3267" s="3" t="s">
        <v>20</v>
      </c>
      <c r="H3267" s="3">
        <v>53899</v>
      </c>
      <c r="V3267" s="4"/>
      <c r="W3267" s="9"/>
      <c r="X3267" s="6"/>
    </row>
    <row r="3268" spans="1:24" ht="15.75" customHeight="1">
      <c r="A3268" s="3">
        <v>65483</v>
      </c>
      <c r="B3268" s="7">
        <v>41761.397789351853</v>
      </c>
      <c r="C3268" s="8">
        <v>41761.397789351853</v>
      </c>
      <c r="D3268" s="3" t="s">
        <v>9</v>
      </c>
      <c r="E3268" s="3" t="s">
        <v>15</v>
      </c>
      <c r="F3268" s="3" t="s">
        <v>33</v>
      </c>
      <c r="G3268" s="3" t="s">
        <v>28</v>
      </c>
      <c r="H3268" s="3">
        <v>53883</v>
      </c>
      <c r="V3268" s="4"/>
      <c r="W3268" s="9"/>
      <c r="X3268" s="6"/>
    </row>
    <row r="3269" spans="1:24" ht="15.75" customHeight="1">
      <c r="A3269" s="3">
        <v>113826</v>
      </c>
      <c r="B3269" s="7">
        <v>41820.61546296296</v>
      </c>
      <c r="C3269" s="8">
        <v>41820.61546296296</v>
      </c>
      <c r="D3269" s="3" t="s">
        <v>9</v>
      </c>
      <c r="E3269" s="3" t="s">
        <v>15</v>
      </c>
      <c r="F3269" s="3" t="s">
        <v>34</v>
      </c>
      <c r="G3269" s="3" t="s">
        <v>39</v>
      </c>
      <c r="H3269" s="3">
        <v>53852</v>
      </c>
      <c r="V3269" s="4"/>
      <c r="W3269" s="9"/>
      <c r="X3269" s="6"/>
    </row>
    <row r="3270" spans="1:24" ht="15.75" customHeight="1">
      <c r="A3270" s="3">
        <v>140986</v>
      </c>
      <c r="B3270" s="7">
        <v>41774.418483796297</v>
      </c>
      <c r="C3270" s="8">
        <v>41774.418483796297</v>
      </c>
      <c r="D3270" s="3" t="s">
        <v>9</v>
      </c>
      <c r="E3270" s="3" t="s">
        <v>15</v>
      </c>
      <c r="F3270" s="3" t="s">
        <v>30</v>
      </c>
      <c r="G3270" s="3" t="s">
        <v>39</v>
      </c>
      <c r="H3270" s="3">
        <v>53848</v>
      </c>
      <c r="V3270" s="4"/>
      <c r="W3270" s="9"/>
      <c r="X3270" s="6"/>
    </row>
    <row r="3271" spans="1:24" ht="15.75" customHeight="1">
      <c r="A3271" s="3">
        <v>268141</v>
      </c>
      <c r="B3271" s="7">
        <v>41800.34070601852</v>
      </c>
      <c r="C3271" s="8">
        <v>41800.34070601852</v>
      </c>
      <c r="D3271" s="3" t="s">
        <v>29</v>
      </c>
      <c r="E3271" s="3" t="s">
        <v>10</v>
      </c>
      <c r="F3271" s="3" t="s">
        <v>38</v>
      </c>
      <c r="G3271" s="3" t="s">
        <v>28</v>
      </c>
      <c r="H3271" s="3">
        <v>53837</v>
      </c>
      <c r="V3271" s="4"/>
      <c r="W3271" s="9"/>
      <c r="X3271" s="6"/>
    </row>
    <row r="3272" spans="1:24" ht="15.75" customHeight="1">
      <c r="A3272" s="3">
        <v>174664</v>
      </c>
      <c r="B3272" s="7">
        <v>41871.443969907406</v>
      </c>
      <c r="C3272" s="8">
        <v>41871.443969907406</v>
      </c>
      <c r="D3272" s="3" t="s">
        <v>29</v>
      </c>
      <c r="E3272" s="3" t="s">
        <v>10</v>
      </c>
      <c r="F3272" s="3" t="s">
        <v>19</v>
      </c>
      <c r="G3272" s="3" t="s">
        <v>39</v>
      </c>
      <c r="H3272" s="3">
        <v>53820</v>
      </c>
      <c r="V3272" s="4"/>
      <c r="W3272" s="9"/>
      <c r="X3272" s="6"/>
    </row>
    <row r="3273" spans="1:24" ht="15.75" customHeight="1">
      <c r="A3273" s="3">
        <v>525625</v>
      </c>
      <c r="B3273" s="7">
        <v>41857.543379629627</v>
      </c>
      <c r="C3273" s="8">
        <v>41857.543379629627</v>
      </c>
      <c r="D3273" s="3" t="s">
        <v>29</v>
      </c>
      <c r="E3273" s="3" t="s">
        <v>15</v>
      </c>
      <c r="F3273" s="3" t="s">
        <v>19</v>
      </c>
      <c r="G3273" s="3" t="s">
        <v>39</v>
      </c>
      <c r="H3273" s="3">
        <v>53807</v>
      </c>
      <c r="V3273" s="4"/>
      <c r="W3273" s="9"/>
      <c r="X3273" s="6"/>
    </row>
    <row r="3274" spans="1:24" ht="15.75" customHeight="1">
      <c r="A3274" s="3">
        <v>22963</v>
      </c>
      <c r="B3274" s="7">
        <v>41792.939849537041</v>
      </c>
      <c r="C3274" s="8">
        <v>41792.939849537041</v>
      </c>
      <c r="D3274" s="3" t="s">
        <v>29</v>
      </c>
      <c r="E3274" s="3" t="s">
        <v>10</v>
      </c>
      <c r="F3274" s="3" t="s">
        <v>27</v>
      </c>
      <c r="G3274" s="3" t="s">
        <v>12</v>
      </c>
      <c r="H3274" s="3">
        <v>53806</v>
      </c>
      <c r="V3274" s="4"/>
      <c r="W3274" s="9"/>
      <c r="X3274" s="6"/>
    </row>
    <row r="3275" spans="1:24" ht="15.75" customHeight="1">
      <c r="A3275" s="3">
        <v>442623</v>
      </c>
      <c r="B3275" s="7">
        <v>41831.947939814818</v>
      </c>
      <c r="C3275" s="8">
        <v>41831.947939814818</v>
      </c>
      <c r="D3275" s="3" t="s">
        <v>29</v>
      </c>
      <c r="E3275" s="3" t="s">
        <v>15</v>
      </c>
      <c r="F3275" s="3" t="s">
        <v>38</v>
      </c>
      <c r="G3275" s="3" t="s">
        <v>28</v>
      </c>
      <c r="H3275" s="3">
        <v>53797</v>
      </c>
      <c r="V3275" s="4"/>
      <c r="W3275" s="9"/>
      <c r="X3275" s="6"/>
    </row>
    <row r="3276" spans="1:24" ht="15.75" customHeight="1">
      <c r="A3276" s="3">
        <v>147125</v>
      </c>
      <c r="B3276" s="7">
        <v>41819.025601851848</v>
      </c>
      <c r="C3276" s="8">
        <v>41819.025601851848</v>
      </c>
      <c r="D3276" s="3" t="s">
        <v>29</v>
      </c>
      <c r="E3276" s="3" t="s">
        <v>15</v>
      </c>
      <c r="F3276" s="3" t="s">
        <v>27</v>
      </c>
      <c r="G3276" s="3" t="s">
        <v>28</v>
      </c>
      <c r="H3276" s="3">
        <v>53789</v>
      </c>
      <c r="V3276" s="4"/>
      <c r="W3276" s="9"/>
      <c r="X3276" s="6"/>
    </row>
    <row r="3277" spans="1:24" ht="15.75" customHeight="1">
      <c r="A3277" s="3">
        <v>645912</v>
      </c>
      <c r="B3277" s="7">
        <v>41799.635289351849</v>
      </c>
      <c r="C3277" s="8">
        <v>41799.635289351849</v>
      </c>
      <c r="D3277" s="3" t="s">
        <v>9</v>
      </c>
      <c r="E3277" s="3" t="s">
        <v>10</v>
      </c>
      <c r="F3277" s="3" t="s">
        <v>19</v>
      </c>
      <c r="G3277" s="3" t="s">
        <v>26</v>
      </c>
      <c r="H3277" s="3">
        <v>53778</v>
      </c>
      <c r="V3277" s="4"/>
      <c r="W3277" s="9"/>
      <c r="X3277" s="6"/>
    </row>
    <row r="3278" spans="1:24" ht="15.75" customHeight="1">
      <c r="A3278" s="3">
        <v>51271</v>
      </c>
      <c r="B3278" s="7">
        <v>41850.709085648145</v>
      </c>
      <c r="C3278" s="8">
        <v>41850.709085648145</v>
      </c>
      <c r="D3278" s="3" t="s">
        <v>29</v>
      </c>
      <c r="E3278" s="3" t="s">
        <v>15</v>
      </c>
      <c r="F3278" s="3" t="s">
        <v>27</v>
      </c>
      <c r="G3278" s="3" t="s">
        <v>39</v>
      </c>
      <c r="H3278" s="3">
        <v>53754</v>
      </c>
      <c r="V3278" s="4"/>
      <c r="W3278" s="9"/>
      <c r="X3278" s="6"/>
    </row>
    <row r="3279" spans="1:24" ht="15.75" customHeight="1">
      <c r="A3279" s="3">
        <v>104642</v>
      </c>
      <c r="B3279" s="7">
        <v>41871.339699074073</v>
      </c>
      <c r="C3279" s="8">
        <v>41871.339699074073</v>
      </c>
      <c r="D3279" s="3" t="s">
        <v>9</v>
      </c>
      <c r="E3279" s="3" t="s">
        <v>15</v>
      </c>
      <c r="F3279" s="3" t="s">
        <v>27</v>
      </c>
      <c r="G3279" s="3" t="s">
        <v>28</v>
      </c>
      <c r="H3279" s="3">
        <v>53744</v>
      </c>
      <c r="V3279" s="4"/>
      <c r="W3279" s="9"/>
      <c r="X3279" s="6"/>
    </row>
    <row r="3280" spans="1:24" ht="15.75" customHeight="1">
      <c r="A3280" s="3">
        <v>483489</v>
      </c>
      <c r="B3280" s="7">
        <v>41806.39739583333</v>
      </c>
      <c r="C3280" s="8">
        <v>41806.39739583333</v>
      </c>
      <c r="D3280" s="3" t="s">
        <v>9</v>
      </c>
      <c r="E3280" s="3" t="s">
        <v>15</v>
      </c>
      <c r="F3280" s="3" t="s">
        <v>30</v>
      </c>
      <c r="G3280" s="3" t="s">
        <v>20</v>
      </c>
      <c r="H3280" s="3">
        <v>53738</v>
      </c>
      <c r="V3280" s="4"/>
      <c r="W3280" s="9"/>
      <c r="X3280" s="6"/>
    </row>
    <row r="3281" spans="1:24" ht="15.75" customHeight="1">
      <c r="A3281" s="3">
        <v>623017</v>
      </c>
      <c r="B3281" s="7">
        <v>41842.730104166665</v>
      </c>
      <c r="C3281" s="8">
        <v>41842.730104166665</v>
      </c>
      <c r="D3281" s="3" t="s">
        <v>9</v>
      </c>
      <c r="E3281" s="3" t="s">
        <v>15</v>
      </c>
      <c r="F3281" s="3" t="s">
        <v>34</v>
      </c>
      <c r="G3281" s="3" t="s">
        <v>26</v>
      </c>
      <c r="H3281" s="3">
        <v>53737</v>
      </c>
      <c r="V3281" s="4"/>
      <c r="W3281" s="9"/>
      <c r="X3281" s="6"/>
    </row>
    <row r="3282" spans="1:24" ht="15.75" customHeight="1">
      <c r="A3282" s="3">
        <v>653618</v>
      </c>
      <c r="B3282" s="7">
        <v>41880.453449074077</v>
      </c>
      <c r="C3282" s="8">
        <v>41880.453449074077</v>
      </c>
      <c r="D3282" s="3" t="s">
        <v>9</v>
      </c>
      <c r="E3282" s="3" t="s">
        <v>15</v>
      </c>
      <c r="F3282" s="3" t="s">
        <v>34</v>
      </c>
      <c r="G3282" s="3" t="s">
        <v>16</v>
      </c>
      <c r="H3282" s="3">
        <v>53683</v>
      </c>
      <c r="V3282" s="4"/>
      <c r="W3282" s="9"/>
      <c r="X3282" s="6"/>
    </row>
    <row r="3283" spans="1:24" ht="15.75" customHeight="1">
      <c r="A3283" s="3">
        <v>24736</v>
      </c>
      <c r="B3283" s="7">
        <v>41816.733773148146</v>
      </c>
      <c r="C3283" s="8">
        <v>41816.733773148146</v>
      </c>
      <c r="D3283" s="3" t="s">
        <v>29</v>
      </c>
      <c r="E3283" s="3" t="s">
        <v>10</v>
      </c>
      <c r="F3283" s="3" t="s">
        <v>35</v>
      </c>
      <c r="G3283" s="3" t="s">
        <v>16</v>
      </c>
      <c r="H3283" s="3">
        <v>53664</v>
      </c>
      <c r="V3283" s="4"/>
      <c r="W3283" s="9"/>
      <c r="X3283" s="6"/>
    </row>
    <row r="3284" spans="1:24" ht="15.75" customHeight="1">
      <c r="A3284" s="3">
        <v>654427</v>
      </c>
      <c r="B3284" s="7">
        <v>41802.355532407404</v>
      </c>
      <c r="C3284" s="8">
        <v>41802.355532407404</v>
      </c>
      <c r="D3284" s="3" t="s">
        <v>29</v>
      </c>
      <c r="E3284" s="3" t="s">
        <v>10</v>
      </c>
      <c r="F3284" s="3" t="s">
        <v>27</v>
      </c>
      <c r="G3284" s="3" t="s">
        <v>28</v>
      </c>
      <c r="H3284" s="3">
        <v>53660</v>
      </c>
      <c r="V3284" s="4"/>
      <c r="W3284" s="9"/>
      <c r="X3284" s="6"/>
    </row>
    <row r="3285" spans="1:24" ht="15.75" customHeight="1">
      <c r="A3285" s="3">
        <v>661045</v>
      </c>
      <c r="B3285" s="7">
        <v>41870.697430555556</v>
      </c>
      <c r="C3285" s="8">
        <v>41870.697430555556</v>
      </c>
      <c r="D3285" s="3" t="s">
        <v>9</v>
      </c>
      <c r="E3285" s="3" t="s">
        <v>15</v>
      </c>
      <c r="F3285" s="3" t="s">
        <v>19</v>
      </c>
      <c r="G3285" s="3" t="s">
        <v>26</v>
      </c>
      <c r="H3285" s="3">
        <v>53659</v>
      </c>
      <c r="V3285" s="4"/>
      <c r="W3285" s="9"/>
      <c r="X3285" s="6"/>
    </row>
    <row r="3286" spans="1:24" ht="15.75" customHeight="1">
      <c r="A3286" s="3">
        <v>205300</v>
      </c>
      <c r="B3286" s="7">
        <v>41811.373020833336</v>
      </c>
      <c r="C3286" s="8">
        <v>41811.373020833336</v>
      </c>
      <c r="D3286" s="3" t="s">
        <v>9</v>
      </c>
      <c r="E3286" s="3" t="s">
        <v>10</v>
      </c>
      <c r="F3286" s="3" t="s">
        <v>27</v>
      </c>
      <c r="G3286" s="3" t="s">
        <v>28</v>
      </c>
      <c r="H3286" s="3">
        <v>53641</v>
      </c>
      <c r="V3286" s="4"/>
      <c r="W3286" s="9"/>
      <c r="X3286" s="6"/>
    </row>
    <row r="3287" spans="1:24" ht="15.75" customHeight="1">
      <c r="A3287" s="3">
        <v>707384</v>
      </c>
      <c r="B3287" s="7">
        <v>41842.557939814818</v>
      </c>
      <c r="C3287" s="8">
        <v>41842.557939814818</v>
      </c>
      <c r="D3287" s="3" t="s">
        <v>29</v>
      </c>
      <c r="E3287" s="3" t="s">
        <v>15</v>
      </c>
      <c r="F3287" s="3" t="s">
        <v>19</v>
      </c>
      <c r="G3287" s="3" t="s">
        <v>32</v>
      </c>
      <c r="H3287" s="3">
        <v>53640</v>
      </c>
      <c r="V3287" s="4"/>
      <c r="W3287" s="9"/>
      <c r="X3287" s="6"/>
    </row>
    <row r="3288" spans="1:24" ht="15.75" customHeight="1">
      <c r="A3288" s="3">
        <v>324302</v>
      </c>
      <c r="B3288" s="7">
        <v>41857.783206018517</v>
      </c>
      <c r="C3288" s="8">
        <v>41857.783206018517</v>
      </c>
      <c r="D3288" s="3" t="s">
        <v>29</v>
      </c>
      <c r="E3288" s="3" t="s">
        <v>15</v>
      </c>
      <c r="F3288" s="3" t="s">
        <v>19</v>
      </c>
      <c r="G3288" s="3" t="s">
        <v>16</v>
      </c>
      <c r="H3288" s="3">
        <v>53622</v>
      </c>
      <c r="V3288" s="4"/>
      <c r="W3288" s="9"/>
      <c r="X3288" s="6"/>
    </row>
    <row r="3289" spans="1:24" ht="15.75" customHeight="1">
      <c r="A3289" s="3">
        <v>387477</v>
      </c>
      <c r="B3289" s="7">
        <v>41807.533634259256</v>
      </c>
      <c r="C3289" s="8">
        <v>41807.533634259256</v>
      </c>
      <c r="D3289" s="3" t="s">
        <v>9</v>
      </c>
      <c r="E3289" s="3" t="s">
        <v>10</v>
      </c>
      <c r="F3289" s="3" t="s">
        <v>27</v>
      </c>
      <c r="G3289" s="3" t="s">
        <v>28</v>
      </c>
      <c r="H3289" s="3">
        <v>53615</v>
      </c>
      <c r="V3289" s="4"/>
      <c r="W3289" s="9"/>
      <c r="X3289" s="6"/>
    </row>
    <row r="3290" spans="1:24" ht="15.75" customHeight="1">
      <c r="A3290" s="3">
        <v>307921</v>
      </c>
      <c r="B3290" s="7">
        <v>41878.560057870367</v>
      </c>
      <c r="C3290" s="8">
        <v>41878.560057870367</v>
      </c>
      <c r="D3290" s="3" t="s">
        <v>29</v>
      </c>
      <c r="E3290" s="3" t="s">
        <v>10</v>
      </c>
      <c r="F3290" s="3" t="s">
        <v>27</v>
      </c>
      <c r="G3290" s="3" t="s">
        <v>39</v>
      </c>
      <c r="H3290" s="3">
        <v>53611</v>
      </c>
      <c r="V3290" s="4"/>
      <c r="W3290" s="9"/>
      <c r="X3290" s="6"/>
    </row>
    <row r="3291" spans="1:24" ht="15.75" customHeight="1">
      <c r="A3291" s="3">
        <v>230826</v>
      </c>
      <c r="B3291" s="7">
        <v>41843.803761574076</v>
      </c>
      <c r="C3291" s="8">
        <v>41843.803761574076</v>
      </c>
      <c r="D3291" s="3" t="s">
        <v>9</v>
      </c>
      <c r="E3291" s="3" t="s">
        <v>15</v>
      </c>
      <c r="F3291" s="3" t="s">
        <v>38</v>
      </c>
      <c r="G3291" s="3" t="s">
        <v>28</v>
      </c>
      <c r="H3291" s="3">
        <v>53591</v>
      </c>
      <c r="V3291" s="4"/>
      <c r="W3291" s="9"/>
      <c r="X3291" s="6"/>
    </row>
    <row r="3292" spans="1:24" ht="15.75" customHeight="1">
      <c r="A3292" s="3">
        <v>796140</v>
      </c>
      <c r="B3292" s="7">
        <v>41844.715069444443</v>
      </c>
      <c r="C3292" s="8">
        <v>41844.715069444443</v>
      </c>
      <c r="D3292" s="3" t="s">
        <v>9</v>
      </c>
      <c r="E3292" s="3" t="s">
        <v>15</v>
      </c>
      <c r="F3292" s="3" t="s">
        <v>27</v>
      </c>
      <c r="G3292" s="3" t="s">
        <v>28</v>
      </c>
      <c r="H3292" s="3">
        <v>53587</v>
      </c>
      <c r="V3292" s="4"/>
      <c r="W3292" s="9"/>
      <c r="X3292" s="6"/>
    </row>
    <row r="3293" spans="1:24" ht="15.75" customHeight="1">
      <c r="A3293" s="3">
        <v>435399</v>
      </c>
      <c r="B3293" s="7">
        <v>41866.794571759259</v>
      </c>
      <c r="C3293" s="8">
        <v>41866.794571759259</v>
      </c>
      <c r="D3293" s="3" t="s">
        <v>29</v>
      </c>
      <c r="E3293" s="3" t="s">
        <v>15</v>
      </c>
      <c r="F3293" s="3" t="s">
        <v>27</v>
      </c>
      <c r="G3293" s="3" t="s">
        <v>20</v>
      </c>
      <c r="H3293" s="3">
        <v>53584</v>
      </c>
      <c r="V3293" s="4"/>
      <c r="W3293" s="9"/>
      <c r="X3293" s="6"/>
    </row>
    <row r="3294" spans="1:24" ht="15.75" customHeight="1">
      <c r="A3294" s="3">
        <v>486905</v>
      </c>
      <c r="B3294" s="7">
        <v>41787.864351851851</v>
      </c>
      <c r="C3294" s="8">
        <v>41787.864351851851</v>
      </c>
      <c r="D3294" s="3" t="s">
        <v>29</v>
      </c>
      <c r="E3294" s="3" t="s">
        <v>15</v>
      </c>
      <c r="F3294" s="3" t="s">
        <v>33</v>
      </c>
      <c r="G3294" s="3" t="s">
        <v>26</v>
      </c>
      <c r="H3294" s="3">
        <v>53582</v>
      </c>
      <c r="V3294" s="4"/>
      <c r="W3294" s="9"/>
      <c r="X3294" s="6"/>
    </row>
    <row r="3295" spans="1:24" ht="15.75" customHeight="1">
      <c r="A3295" s="3">
        <v>750657</v>
      </c>
      <c r="B3295" s="7">
        <v>41791.653483796297</v>
      </c>
      <c r="C3295" s="8">
        <v>41791.653483796297</v>
      </c>
      <c r="D3295" s="3" t="s">
        <v>9</v>
      </c>
      <c r="E3295" s="3" t="s">
        <v>10</v>
      </c>
      <c r="F3295" s="3" t="s">
        <v>27</v>
      </c>
      <c r="G3295" s="3" t="s">
        <v>26</v>
      </c>
      <c r="H3295" s="3">
        <v>53580</v>
      </c>
      <c r="V3295" s="4"/>
      <c r="W3295" s="9"/>
      <c r="X3295" s="6"/>
    </row>
    <row r="3296" spans="1:24" ht="15.75" customHeight="1">
      <c r="A3296" s="3">
        <v>970746</v>
      </c>
      <c r="B3296" s="7">
        <v>41878.346168981479</v>
      </c>
      <c r="C3296" s="8">
        <v>41878.346168981479</v>
      </c>
      <c r="D3296" s="3" t="s">
        <v>29</v>
      </c>
      <c r="E3296" s="3" t="s">
        <v>15</v>
      </c>
      <c r="F3296" s="3" t="s">
        <v>27</v>
      </c>
      <c r="G3296" s="3" t="s">
        <v>28</v>
      </c>
      <c r="H3296" s="3">
        <v>53579</v>
      </c>
      <c r="V3296" s="4"/>
      <c r="W3296" s="9"/>
      <c r="X3296" s="6"/>
    </row>
    <row r="3297" spans="1:24" ht="15.75" customHeight="1">
      <c r="A3297" s="3">
        <v>699359</v>
      </c>
      <c r="B3297" s="7">
        <v>41881.344027777777</v>
      </c>
      <c r="C3297" s="8">
        <v>41881.344027777777</v>
      </c>
      <c r="D3297" s="3" t="s">
        <v>29</v>
      </c>
      <c r="E3297" s="3" t="s">
        <v>15</v>
      </c>
      <c r="F3297" s="3" t="s">
        <v>34</v>
      </c>
      <c r="G3297" s="3" t="s">
        <v>28</v>
      </c>
      <c r="H3297" s="3">
        <v>53578</v>
      </c>
      <c r="V3297" s="4"/>
      <c r="W3297" s="9"/>
      <c r="X3297" s="6"/>
    </row>
    <row r="3298" spans="1:24" ht="15.75" customHeight="1">
      <c r="A3298" s="3">
        <v>331610</v>
      </c>
      <c r="B3298" s="7">
        <v>41846.59778935185</v>
      </c>
      <c r="C3298" s="8">
        <v>41846.59778935185</v>
      </c>
      <c r="D3298" s="3" t="s">
        <v>29</v>
      </c>
      <c r="E3298" s="3" t="s">
        <v>10</v>
      </c>
      <c r="F3298" s="3" t="s">
        <v>27</v>
      </c>
      <c r="G3298" s="3" t="s">
        <v>16</v>
      </c>
      <c r="H3298" s="3">
        <v>53574</v>
      </c>
      <c r="V3298" s="4"/>
      <c r="W3298" s="9"/>
      <c r="X3298" s="6"/>
    </row>
    <row r="3299" spans="1:24" ht="15.75" customHeight="1">
      <c r="A3299" s="3">
        <v>608935</v>
      </c>
      <c r="B3299" s="7">
        <v>41820.614374999997</v>
      </c>
      <c r="C3299" s="8">
        <v>41820.614374999997</v>
      </c>
      <c r="D3299" s="3" t="s">
        <v>9</v>
      </c>
      <c r="E3299" s="3" t="s">
        <v>10</v>
      </c>
      <c r="F3299" s="3" t="s">
        <v>27</v>
      </c>
      <c r="G3299" s="3" t="s">
        <v>16</v>
      </c>
      <c r="H3299" s="3">
        <v>53545</v>
      </c>
      <c r="V3299" s="4"/>
      <c r="W3299" s="9"/>
      <c r="X3299" s="6"/>
    </row>
    <row r="3300" spans="1:24" ht="15.75" customHeight="1">
      <c r="A3300" s="3">
        <v>603423</v>
      </c>
      <c r="B3300" s="7">
        <v>41795.684537037036</v>
      </c>
      <c r="C3300" s="8">
        <v>41795.684537037036</v>
      </c>
      <c r="D3300" s="3" t="s">
        <v>9</v>
      </c>
      <c r="E3300" s="3" t="s">
        <v>15</v>
      </c>
      <c r="F3300" s="3" t="s">
        <v>27</v>
      </c>
      <c r="G3300" s="3" t="s">
        <v>26</v>
      </c>
      <c r="H3300" s="3">
        <v>53506</v>
      </c>
      <c r="V3300" s="4"/>
      <c r="W3300" s="9"/>
      <c r="X3300" s="6"/>
    </row>
    <row r="3301" spans="1:24" ht="15.75" customHeight="1">
      <c r="A3301" s="3">
        <v>374158</v>
      </c>
      <c r="B3301" s="7">
        <v>41855.296736111108</v>
      </c>
      <c r="C3301" s="8">
        <v>41855.296736111108</v>
      </c>
      <c r="D3301" s="3" t="s">
        <v>29</v>
      </c>
      <c r="E3301" s="3" t="s">
        <v>10</v>
      </c>
      <c r="F3301" s="3" t="s">
        <v>27</v>
      </c>
      <c r="G3301" s="3" t="s">
        <v>28</v>
      </c>
      <c r="H3301" s="3">
        <v>53502</v>
      </c>
      <c r="V3301" s="4"/>
      <c r="W3301" s="9"/>
      <c r="X3301" s="6"/>
    </row>
    <row r="3302" spans="1:24" ht="15.75" customHeight="1">
      <c r="A3302" s="3">
        <v>612752</v>
      </c>
      <c r="B3302" s="7">
        <v>41778.502187500002</v>
      </c>
      <c r="C3302" s="8">
        <v>41778.502187500002</v>
      </c>
      <c r="D3302" s="3" t="s">
        <v>29</v>
      </c>
      <c r="E3302" s="3" t="s">
        <v>15</v>
      </c>
      <c r="F3302" s="3" t="s">
        <v>27</v>
      </c>
      <c r="G3302" s="3" t="s">
        <v>28</v>
      </c>
      <c r="H3302" s="3">
        <v>53486</v>
      </c>
      <c r="V3302" s="4"/>
      <c r="W3302" s="9"/>
      <c r="X3302" s="6"/>
    </row>
    <row r="3303" spans="1:24" ht="15.75" customHeight="1">
      <c r="A3303" s="3">
        <v>940275</v>
      </c>
      <c r="B3303" s="7">
        <v>41849.733796296299</v>
      </c>
      <c r="C3303" s="8">
        <v>41849.733796296299</v>
      </c>
      <c r="D3303" s="3" t="s">
        <v>9</v>
      </c>
      <c r="E3303" s="3" t="s">
        <v>37</v>
      </c>
      <c r="F3303" s="3" t="s">
        <v>27</v>
      </c>
      <c r="G3303" s="3" t="s">
        <v>39</v>
      </c>
      <c r="H3303" s="3">
        <v>53484</v>
      </c>
      <c r="V3303" s="4"/>
      <c r="W3303" s="9"/>
      <c r="X3303" s="6"/>
    </row>
    <row r="3304" spans="1:24" ht="15.75" customHeight="1">
      <c r="A3304" s="3">
        <v>540401</v>
      </c>
      <c r="B3304" s="7">
        <v>41870.397256944445</v>
      </c>
      <c r="C3304" s="8">
        <v>41870.397256944445</v>
      </c>
      <c r="D3304" s="3" t="s">
        <v>9</v>
      </c>
      <c r="E3304" s="3" t="s">
        <v>15</v>
      </c>
      <c r="F3304" s="3" t="s">
        <v>34</v>
      </c>
      <c r="G3304" s="3" t="s">
        <v>28</v>
      </c>
      <c r="H3304" s="3">
        <v>53483</v>
      </c>
      <c r="V3304" s="4"/>
      <c r="W3304" s="9"/>
      <c r="X3304" s="6"/>
    </row>
    <row r="3305" spans="1:24" ht="15.75" customHeight="1">
      <c r="A3305" s="3">
        <v>580633</v>
      </c>
      <c r="B3305" s="7">
        <v>41764.654374999998</v>
      </c>
      <c r="C3305" s="8">
        <v>41764.654374999998</v>
      </c>
      <c r="D3305" s="3" t="s">
        <v>29</v>
      </c>
      <c r="E3305" s="3" t="s">
        <v>15</v>
      </c>
      <c r="F3305" s="3" t="s">
        <v>35</v>
      </c>
      <c r="G3305" s="3" t="s">
        <v>28</v>
      </c>
      <c r="H3305" s="3">
        <v>53465</v>
      </c>
      <c r="V3305" s="4"/>
      <c r="W3305" s="9"/>
      <c r="X3305" s="6"/>
    </row>
    <row r="3306" spans="1:24" ht="15.75" customHeight="1">
      <c r="A3306" s="3">
        <v>220423</v>
      </c>
      <c r="B3306" s="7">
        <v>41865.702187499999</v>
      </c>
      <c r="C3306" s="8">
        <v>41865.702187499999</v>
      </c>
      <c r="D3306" s="3" t="s">
        <v>29</v>
      </c>
      <c r="E3306" s="3" t="s">
        <v>15</v>
      </c>
      <c r="F3306" s="3" t="s">
        <v>27</v>
      </c>
      <c r="G3306" s="3" t="s">
        <v>16</v>
      </c>
      <c r="H3306" s="3">
        <v>53455</v>
      </c>
      <c r="V3306" s="4"/>
      <c r="W3306" s="9"/>
      <c r="X3306" s="6"/>
    </row>
    <row r="3307" spans="1:24" ht="15.75" customHeight="1">
      <c r="A3307" s="3">
        <v>282633</v>
      </c>
      <c r="B3307" s="7">
        <v>41775.551932870374</v>
      </c>
      <c r="C3307" s="8">
        <v>41775.551932870374</v>
      </c>
      <c r="D3307" s="3" t="s">
        <v>9</v>
      </c>
      <c r="E3307" s="3" t="s">
        <v>10</v>
      </c>
      <c r="F3307" s="3" t="s">
        <v>27</v>
      </c>
      <c r="G3307" s="3" t="s">
        <v>28</v>
      </c>
      <c r="H3307" s="3">
        <v>53443</v>
      </c>
      <c r="V3307" s="4"/>
      <c r="W3307" s="9"/>
      <c r="X3307" s="6"/>
    </row>
    <row r="3308" spans="1:24" ht="15.75" customHeight="1">
      <c r="A3308" s="3">
        <v>937115</v>
      </c>
      <c r="B3308" s="7">
        <v>41877.606793981482</v>
      </c>
      <c r="C3308" s="8">
        <v>41877.606793981482</v>
      </c>
      <c r="D3308" s="3" t="s">
        <v>9</v>
      </c>
      <c r="E3308" s="3" t="s">
        <v>15</v>
      </c>
      <c r="F3308" s="3" t="s">
        <v>27</v>
      </c>
      <c r="G3308" s="3" t="s">
        <v>28</v>
      </c>
      <c r="H3308" s="3">
        <v>53427</v>
      </c>
      <c r="V3308" s="4"/>
      <c r="W3308" s="9"/>
      <c r="X3308" s="6"/>
    </row>
    <row r="3309" spans="1:24" ht="15.75" customHeight="1">
      <c r="A3309" s="3">
        <v>459107</v>
      </c>
      <c r="B3309" s="7">
        <v>41867.77511574074</v>
      </c>
      <c r="C3309" s="8">
        <v>41867.77511574074</v>
      </c>
      <c r="D3309" s="3" t="s">
        <v>9</v>
      </c>
      <c r="E3309" s="3" t="s">
        <v>10</v>
      </c>
      <c r="F3309" s="3" t="s">
        <v>19</v>
      </c>
      <c r="G3309" s="3" t="s">
        <v>36</v>
      </c>
      <c r="H3309" s="3">
        <v>53395</v>
      </c>
      <c r="V3309" s="4"/>
      <c r="W3309" s="9"/>
      <c r="X3309" s="6"/>
    </row>
    <row r="3310" spans="1:24" ht="15.75" customHeight="1">
      <c r="A3310" s="3">
        <v>12713</v>
      </c>
      <c r="B3310" s="7">
        <v>41787.602939814817</v>
      </c>
      <c r="C3310" s="8">
        <v>41787.602939814817</v>
      </c>
      <c r="D3310" s="3" t="s">
        <v>9</v>
      </c>
      <c r="E3310" s="3" t="s">
        <v>10</v>
      </c>
      <c r="F3310" s="3" t="s">
        <v>27</v>
      </c>
      <c r="G3310" s="3" t="s">
        <v>26</v>
      </c>
      <c r="H3310" s="3">
        <v>53360</v>
      </c>
      <c r="V3310" s="4"/>
      <c r="W3310" s="9"/>
      <c r="X3310" s="6"/>
    </row>
    <row r="3311" spans="1:24" ht="15.75" customHeight="1">
      <c r="A3311" s="3">
        <v>228808</v>
      </c>
      <c r="B3311" s="7">
        <v>41845.957905092589</v>
      </c>
      <c r="C3311" s="8">
        <v>41845.957905092589</v>
      </c>
      <c r="D3311" s="3" t="s">
        <v>9</v>
      </c>
      <c r="E3311" s="3" t="s">
        <v>10</v>
      </c>
      <c r="F3311" s="3" t="s">
        <v>27</v>
      </c>
      <c r="G3311" s="3" t="s">
        <v>20</v>
      </c>
      <c r="H3311" s="3">
        <v>53354</v>
      </c>
      <c r="V3311" s="4"/>
      <c r="W3311" s="9"/>
      <c r="X3311" s="6"/>
    </row>
    <row r="3312" spans="1:24" ht="15.75" customHeight="1">
      <c r="A3312" s="3">
        <v>120567</v>
      </c>
      <c r="B3312" s="7">
        <v>41837.766921296294</v>
      </c>
      <c r="C3312" s="8">
        <v>41837.766921296294</v>
      </c>
      <c r="D3312" s="3" t="s">
        <v>29</v>
      </c>
      <c r="E3312" s="3" t="s">
        <v>10</v>
      </c>
      <c r="F3312" s="3" t="s">
        <v>19</v>
      </c>
      <c r="G3312" s="3" t="s">
        <v>28</v>
      </c>
      <c r="H3312" s="3">
        <v>53350</v>
      </c>
      <c r="V3312" s="4"/>
      <c r="W3312" s="9"/>
      <c r="X3312" s="6"/>
    </row>
    <row r="3313" spans="1:24" ht="15.75" customHeight="1">
      <c r="A3313" s="3">
        <v>903767</v>
      </c>
      <c r="B3313" s="7">
        <v>41848.528101851851</v>
      </c>
      <c r="C3313" s="8">
        <v>41848.528101851851</v>
      </c>
      <c r="D3313" s="3" t="s">
        <v>9</v>
      </c>
      <c r="E3313" s="3" t="s">
        <v>15</v>
      </c>
      <c r="F3313" s="3" t="s">
        <v>27</v>
      </c>
      <c r="G3313" s="3" t="s">
        <v>26</v>
      </c>
      <c r="H3313" s="3">
        <v>53338</v>
      </c>
      <c r="V3313" s="4"/>
      <c r="W3313" s="9"/>
      <c r="X3313" s="6"/>
    </row>
    <row r="3314" spans="1:24" ht="15.75" customHeight="1">
      <c r="A3314" s="3">
        <v>100229</v>
      </c>
      <c r="B3314" s="7">
        <v>41818.327534722222</v>
      </c>
      <c r="C3314" s="8">
        <v>41818.327534722222</v>
      </c>
      <c r="D3314" s="3" t="s">
        <v>29</v>
      </c>
      <c r="E3314" s="3" t="s">
        <v>10</v>
      </c>
      <c r="F3314" s="3" t="s">
        <v>27</v>
      </c>
      <c r="G3314" s="3" t="s">
        <v>28</v>
      </c>
      <c r="H3314" s="3">
        <v>53324</v>
      </c>
      <c r="V3314" s="4"/>
      <c r="W3314" s="9"/>
      <c r="X3314" s="6"/>
    </row>
    <row r="3315" spans="1:24" ht="15.75" customHeight="1">
      <c r="A3315" s="3">
        <v>153484</v>
      </c>
      <c r="B3315" s="7">
        <v>41835.398078703707</v>
      </c>
      <c r="C3315" s="8">
        <v>41835.398078703707</v>
      </c>
      <c r="D3315" s="3" t="s">
        <v>9</v>
      </c>
      <c r="E3315" s="3" t="s">
        <v>15</v>
      </c>
      <c r="F3315" s="3" t="s">
        <v>30</v>
      </c>
      <c r="G3315" s="3" t="s">
        <v>16</v>
      </c>
      <c r="H3315" s="3">
        <v>53301</v>
      </c>
      <c r="V3315" s="4"/>
      <c r="W3315" s="9"/>
      <c r="X3315" s="6"/>
    </row>
    <row r="3316" spans="1:24" ht="15.75" customHeight="1">
      <c r="A3316" s="3">
        <v>100256</v>
      </c>
      <c r="B3316" s="7">
        <v>41834.674120370371</v>
      </c>
      <c r="C3316" s="8">
        <v>41834.674120370371</v>
      </c>
      <c r="D3316" s="3" t="s">
        <v>9</v>
      </c>
      <c r="E3316" s="3" t="s">
        <v>10</v>
      </c>
      <c r="F3316" s="3" t="s">
        <v>34</v>
      </c>
      <c r="G3316" s="3" t="s">
        <v>26</v>
      </c>
      <c r="H3316" s="3">
        <v>53297</v>
      </c>
      <c r="V3316" s="4"/>
      <c r="W3316" s="9"/>
      <c r="X3316" s="6"/>
    </row>
    <row r="3317" spans="1:24" ht="15.75" customHeight="1">
      <c r="A3317" s="3">
        <v>569483</v>
      </c>
      <c r="B3317" s="7">
        <v>41855.419652777775</v>
      </c>
      <c r="C3317" s="8">
        <v>41855.419652777775</v>
      </c>
      <c r="D3317" s="3" t="s">
        <v>29</v>
      </c>
      <c r="E3317" s="3" t="s">
        <v>15</v>
      </c>
      <c r="F3317" s="3" t="s">
        <v>19</v>
      </c>
      <c r="G3317" s="3" t="s">
        <v>26</v>
      </c>
      <c r="H3317" s="3">
        <v>53272</v>
      </c>
      <c r="V3317" s="4"/>
      <c r="W3317" s="9"/>
      <c r="X3317" s="6"/>
    </row>
    <row r="3318" spans="1:24" ht="15.75" customHeight="1">
      <c r="A3318" s="3">
        <v>605070</v>
      </c>
      <c r="B3318" s="7">
        <v>41803.841296296298</v>
      </c>
      <c r="C3318" s="8">
        <v>41803.841296296298</v>
      </c>
      <c r="D3318" s="3" t="s">
        <v>9</v>
      </c>
      <c r="E3318" s="3" t="s">
        <v>15</v>
      </c>
      <c r="F3318" s="3" t="s">
        <v>27</v>
      </c>
      <c r="G3318" s="3" t="s">
        <v>26</v>
      </c>
      <c r="H3318" s="3">
        <v>53264</v>
      </c>
      <c r="V3318" s="4"/>
      <c r="W3318" s="9"/>
      <c r="X3318" s="6"/>
    </row>
    <row r="3319" spans="1:24" ht="15.75" customHeight="1">
      <c r="A3319" s="3">
        <v>627866</v>
      </c>
      <c r="B3319" s="7">
        <v>41771.396793981483</v>
      </c>
      <c r="C3319" s="8">
        <v>41771.396793981483</v>
      </c>
      <c r="D3319" s="3" t="s">
        <v>29</v>
      </c>
      <c r="E3319" s="3" t="s">
        <v>15</v>
      </c>
      <c r="F3319" s="3" t="s">
        <v>27</v>
      </c>
      <c r="G3319" s="3" t="s">
        <v>26</v>
      </c>
      <c r="H3319" s="3">
        <v>53256</v>
      </c>
      <c r="V3319" s="4"/>
      <c r="W3319" s="9"/>
      <c r="X3319" s="6"/>
    </row>
    <row r="3320" spans="1:24" ht="15.75" customHeight="1">
      <c r="A3320" s="3">
        <v>957708</v>
      </c>
      <c r="B3320" s="7">
        <v>41856.671157407407</v>
      </c>
      <c r="C3320" s="8">
        <v>41856.671157407407</v>
      </c>
      <c r="D3320" s="3" t="s">
        <v>9</v>
      </c>
      <c r="E3320" s="3" t="s">
        <v>15</v>
      </c>
      <c r="F3320" s="3" t="s">
        <v>27</v>
      </c>
      <c r="G3320" s="3" t="s">
        <v>28</v>
      </c>
      <c r="H3320" s="3">
        <v>53249</v>
      </c>
      <c r="V3320" s="4"/>
      <c r="W3320" s="9"/>
      <c r="X3320" s="6"/>
    </row>
    <row r="3321" spans="1:24" ht="15.75" customHeight="1">
      <c r="A3321" s="3">
        <v>497220</v>
      </c>
      <c r="B3321" s="7">
        <v>41821.781770833331</v>
      </c>
      <c r="C3321" s="8">
        <v>41821.781770833331</v>
      </c>
      <c r="D3321" s="3" t="s">
        <v>9</v>
      </c>
      <c r="E3321" s="3" t="s">
        <v>15</v>
      </c>
      <c r="F3321" s="3" t="s">
        <v>27</v>
      </c>
      <c r="G3321" s="3" t="s">
        <v>31</v>
      </c>
      <c r="H3321" s="3">
        <v>53229</v>
      </c>
      <c r="V3321" s="4"/>
      <c r="W3321" s="9"/>
      <c r="X3321" s="6"/>
    </row>
    <row r="3322" spans="1:24" ht="15.75" customHeight="1">
      <c r="A3322" s="3">
        <v>900760</v>
      </c>
      <c r="B3322" s="7">
        <v>41869.670277777775</v>
      </c>
      <c r="C3322" s="8">
        <v>41869.670277777775</v>
      </c>
      <c r="D3322" s="3" t="s">
        <v>29</v>
      </c>
      <c r="E3322" s="3" t="s">
        <v>15</v>
      </c>
      <c r="F3322" s="3" t="s">
        <v>27</v>
      </c>
      <c r="G3322" s="3" t="s">
        <v>26</v>
      </c>
      <c r="H3322" s="3">
        <v>53193</v>
      </c>
      <c r="V3322" s="4"/>
      <c r="W3322" s="9"/>
      <c r="X3322" s="6"/>
    </row>
    <row r="3323" spans="1:24" ht="15.75" customHeight="1">
      <c r="A3323" s="3">
        <v>708014</v>
      </c>
      <c r="B3323" s="7">
        <v>41865.603344907409</v>
      </c>
      <c r="C3323" s="8">
        <v>41865.603344907409</v>
      </c>
      <c r="D3323" s="3" t="s">
        <v>29</v>
      </c>
      <c r="E3323" s="3" t="s">
        <v>15</v>
      </c>
      <c r="F3323" s="3" t="s">
        <v>19</v>
      </c>
      <c r="G3323" s="3" t="s">
        <v>26</v>
      </c>
      <c r="H3323" s="3">
        <v>53182</v>
      </c>
      <c r="V3323" s="4"/>
      <c r="W3323" s="9"/>
      <c r="X3323" s="6"/>
    </row>
    <row r="3324" spans="1:24" ht="15.75" customHeight="1">
      <c r="A3324" s="3">
        <v>641583</v>
      </c>
      <c r="B3324" s="7">
        <v>41817.593287037038</v>
      </c>
      <c r="C3324" s="8">
        <v>41817.593287037038</v>
      </c>
      <c r="D3324" s="3" t="s">
        <v>9</v>
      </c>
      <c r="E3324" s="3" t="s">
        <v>10</v>
      </c>
      <c r="F3324" s="3" t="s">
        <v>19</v>
      </c>
      <c r="G3324" s="3" t="s">
        <v>39</v>
      </c>
      <c r="H3324" s="3">
        <v>53155</v>
      </c>
      <c r="V3324" s="4"/>
      <c r="W3324" s="9"/>
      <c r="X3324" s="6"/>
    </row>
    <row r="3325" spans="1:24" ht="15.75" customHeight="1">
      <c r="A3325" s="3">
        <v>214058</v>
      </c>
      <c r="B3325" s="7">
        <v>41799.977847222224</v>
      </c>
      <c r="C3325" s="8">
        <v>41799.977847222224</v>
      </c>
      <c r="D3325" s="3" t="s">
        <v>29</v>
      </c>
      <c r="E3325" s="3" t="s">
        <v>15</v>
      </c>
      <c r="F3325" s="3" t="s">
        <v>19</v>
      </c>
      <c r="G3325" s="3" t="s">
        <v>26</v>
      </c>
      <c r="H3325" s="3">
        <v>53154</v>
      </c>
      <c r="V3325" s="4"/>
      <c r="W3325" s="9"/>
      <c r="X3325" s="6"/>
    </row>
    <row r="3326" spans="1:24" ht="15.75" customHeight="1">
      <c r="A3326" s="3">
        <v>646631</v>
      </c>
      <c r="B3326" s="7">
        <v>41872.4608912037</v>
      </c>
      <c r="C3326" s="8">
        <v>41872.4608912037</v>
      </c>
      <c r="D3326" s="3" t="s">
        <v>29</v>
      </c>
      <c r="E3326" s="3" t="s">
        <v>15</v>
      </c>
      <c r="F3326" s="3" t="s">
        <v>27</v>
      </c>
      <c r="G3326" s="3" t="s">
        <v>16</v>
      </c>
      <c r="H3326" s="3">
        <v>53138</v>
      </c>
      <c r="V3326" s="4"/>
      <c r="W3326" s="9"/>
      <c r="X3326" s="6"/>
    </row>
    <row r="3327" spans="1:24" ht="15.75" customHeight="1">
      <c r="A3327" s="3">
        <v>317422</v>
      </c>
      <c r="B3327" s="7">
        <v>41780.397152777776</v>
      </c>
      <c r="C3327" s="8">
        <v>41780.397152777776</v>
      </c>
      <c r="D3327" s="3" t="s">
        <v>9</v>
      </c>
      <c r="E3327" s="3" t="s">
        <v>10</v>
      </c>
      <c r="F3327" s="3" t="s">
        <v>27</v>
      </c>
      <c r="G3327" s="3" t="s">
        <v>16</v>
      </c>
      <c r="H3327" s="3">
        <v>53128</v>
      </c>
      <c r="V3327" s="4"/>
      <c r="W3327" s="9"/>
      <c r="X3327" s="6"/>
    </row>
    <row r="3328" spans="1:24" ht="15.75" customHeight="1">
      <c r="A3328" s="3">
        <v>635982</v>
      </c>
      <c r="B3328" s="7">
        <v>41762.427256944444</v>
      </c>
      <c r="C3328" s="8">
        <v>41762.427256944444</v>
      </c>
      <c r="D3328" s="3" t="s">
        <v>9</v>
      </c>
      <c r="E3328" s="3" t="s">
        <v>15</v>
      </c>
      <c r="F3328" s="3" t="s">
        <v>38</v>
      </c>
      <c r="G3328" s="3" t="s">
        <v>20</v>
      </c>
      <c r="H3328" s="3">
        <v>53111</v>
      </c>
      <c r="V3328" s="4"/>
      <c r="W3328" s="9"/>
      <c r="X3328" s="6"/>
    </row>
    <row r="3329" spans="1:24" ht="15.75" customHeight="1">
      <c r="A3329" s="3">
        <v>450326</v>
      </c>
      <c r="B3329" s="7">
        <v>41824.796851851854</v>
      </c>
      <c r="C3329" s="8">
        <v>41824.796851851854</v>
      </c>
      <c r="D3329" s="3" t="s">
        <v>29</v>
      </c>
      <c r="E3329" s="3" t="s">
        <v>10</v>
      </c>
      <c r="F3329" s="3" t="s">
        <v>27</v>
      </c>
      <c r="G3329" s="3" t="s">
        <v>28</v>
      </c>
      <c r="H3329" s="3">
        <v>53110</v>
      </c>
      <c r="V3329" s="4"/>
      <c r="W3329" s="9"/>
      <c r="X3329" s="6"/>
    </row>
    <row r="3330" spans="1:24" ht="15.75" customHeight="1">
      <c r="A3330" s="3">
        <v>351563</v>
      </c>
      <c r="B3330" s="7">
        <v>41789.42087962963</v>
      </c>
      <c r="C3330" s="8">
        <v>41789.42087962963</v>
      </c>
      <c r="D3330" s="3" t="s">
        <v>9</v>
      </c>
      <c r="E3330" s="3" t="s">
        <v>15</v>
      </c>
      <c r="F3330" s="3" t="s">
        <v>19</v>
      </c>
      <c r="G3330" s="3" t="s">
        <v>20</v>
      </c>
      <c r="H3330" s="3">
        <v>53090</v>
      </c>
      <c r="V3330" s="4"/>
      <c r="W3330" s="9"/>
      <c r="X3330" s="6"/>
    </row>
    <row r="3331" spans="1:24" ht="15.75" customHeight="1">
      <c r="A3331" s="3">
        <v>313780</v>
      </c>
      <c r="B3331" s="7">
        <v>41785.73914351852</v>
      </c>
      <c r="C3331" s="8">
        <v>41785.73914351852</v>
      </c>
      <c r="D3331" s="3" t="s">
        <v>9</v>
      </c>
      <c r="E3331" s="3" t="s">
        <v>15</v>
      </c>
      <c r="F3331" s="3" t="s">
        <v>34</v>
      </c>
      <c r="G3331" s="3" t="s">
        <v>28</v>
      </c>
      <c r="H3331" s="3">
        <v>53084</v>
      </c>
      <c r="V3331" s="4"/>
      <c r="W3331" s="9"/>
      <c r="X3331" s="6"/>
    </row>
    <row r="3332" spans="1:24" ht="15.75" customHeight="1">
      <c r="A3332" s="3">
        <v>428159</v>
      </c>
      <c r="B3332" s="7">
        <v>41853.503819444442</v>
      </c>
      <c r="C3332" s="8">
        <v>41853.503819444442</v>
      </c>
      <c r="D3332" s="3" t="s">
        <v>29</v>
      </c>
      <c r="E3332" s="3" t="s">
        <v>15</v>
      </c>
      <c r="F3332" s="3" t="s">
        <v>27</v>
      </c>
      <c r="G3332" s="3" t="s">
        <v>28</v>
      </c>
      <c r="H3332" s="3">
        <v>53038</v>
      </c>
      <c r="V3332" s="4"/>
      <c r="W3332" s="9"/>
      <c r="X3332" s="6"/>
    </row>
    <row r="3333" spans="1:24" ht="15.75" customHeight="1">
      <c r="A3333" s="3">
        <v>519485</v>
      </c>
      <c r="B3333" s="7">
        <v>41841.577245370368</v>
      </c>
      <c r="C3333" s="8">
        <v>41841.577245370368</v>
      </c>
      <c r="D3333" s="3" t="s">
        <v>9</v>
      </c>
      <c r="E3333" s="3" t="s">
        <v>15</v>
      </c>
      <c r="F3333" s="3" t="s">
        <v>19</v>
      </c>
      <c r="G3333" s="3" t="s">
        <v>26</v>
      </c>
      <c r="H3333" s="3">
        <v>53036</v>
      </c>
      <c r="V3333" s="4"/>
      <c r="W3333" s="9"/>
      <c r="X3333" s="6"/>
    </row>
    <row r="3334" spans="1:24" ht="15.75" customHeight="1">
      <c r="A3334" s="3">
        <v>828450</v>
      </c>
      <c r="B3334" s="7">
        <v>41850.039189814815</v>
      </c>
      <c r="C3334" s="8">
        <v>41850.039189814815</v>
      </c>
      <c r="D3334" s="3" t="s">
        <v>29</v>
      </c>
      <c r="E3334" s="3" t="s">
        <v>15</v>
      </c>
      <c r="F3334" s="3" t="s">
        <v>27</v>
      </c>
      <c r="G3334" s="3" t="s">
        <v>26</v>
      </c>
      <c r="H3334" s="3">
        <v>53033</v>
      </c>
      <c r="V3334" s="4"/>
      <c r="W3334" s="9"/>
      <c r="X3334" s="6"/>
    </row>
    <row r="3335" spans="1:24" ht="15.75" customHeight="1">
      <c r="A3335" s="3">
        <v>112193</v>
      </c>
      <c r="B3335" s="7">
        <v>41834.398194444446</v>
      </c>
      <c r="C3335" s="8">
        <v>41834.398194444446</v>
      </c>
      <c r="D3335" s="3" t="s">
        <v>9</v>
      </c>
      <c r="E3335" s="3" t="s">
        <v>10</v>
      </c>
      <c r="F3335" s="3" t="s">
        <v>19</v>
      </c>
      <c r="G3335" s="3" t="s">
        <v>26</v>
      </c>
      <c r="H3335" s="3">
        <v>53026</v>
      </c>
      <c r="V3335" s="4"/>
      <c r="W3335" s="9"/>
      <c r="X3335" s="6"/>
    </row>
    <row r="3336" spans="1:24" ht="15.75" customHeight="1">
      <c r="A3336" s="3">
        <v>195389</v>
      </c>
      <c r="B3336" s="7">
        <v>41859.400057870371</v>
      </c>
      <c r="C3336" s="8">
        <v>41859.400057870371</v>
      </c>
      <c r="D3336" s="3" t="s">
        <v>29</v>
      </c>
      <c r="E3336" s="3" t="s">
        <v>37</v>
      </c>
      <c r="F3336" s="3" t="s">
        <v>27</v>
      </c>
      <c r="G3336" s="3" t="s">
        <v>26</v>
      </c>
      <c r="H3336" s="3">
        <v>53014</v>
      </c>
      <c r="V3336" s="4"/>
      <c r="W3336" s="9"/>
      <c r="X3336" s="6"/>
    </row>
    <row r="3337" spans="1:24" ht="15.75" customHeight="1">
      <c r="A3337" s="3">
        <v>615122</v>
      </c>
      <c r="B3337" s="7">
        <v>41836.743622685186</v>
      </c>
      <c r="C3337" s="8">
        <v>41836.743622685186</v>
      </c>
      <c r="D3337" s="3" t="s">
        <v>9</v>
      </c>
      <c r="E3337" s="3" t="s">
        <v>15</v>
      </c>
      <c r="F3337" s="3" t="s">
        <v>27</v>
      </c>
      <c r="G3337" s="3" t="s">
        <v>16</v>
      </c>
      <c r="H3337" s="3">
        <v>53003</v>
      </c>
      <c r="V3337" s="4"/>
      <c r="W3337" s="9"/>
      <c r="X3337" s="6"/>
    </row>
    <row r="3338" spans="1:24" ht="15.75" customHeight="1">
      <c r="A3338" s="3">
        <v>637940</v>
      </c>
      <c r="B3338" s="7">
        <v>41775.695081018515</v>
      </c>
      <c r="C3338" s="8">
        <v>41775.695081018515</v>
      </c>
      <c r="D3338" s="3" t="s">
        <v>29</v>
      </c>
      <c r="E3338" s="3" t="s">
        <v>15</v>
      </c>
      <c r="F3338" s="3" t="s">
        <v>19</v>
      </c>
      <c r="G3338" s="3" t="s">
        <v>28</v>
      </c>
      <c r="H3338" s="3">
        <v>52985</v>
      </c>
      <c r="V3338" s="4"/>
      <c r="W3338" s="9"/>
      <c r="X3338" s="6"/>
    </row>
    <row r="3339" spans="1:24" ht="15.75" customHeight="1">
      <c r="A3339" s="3">
        <v>937743</v>
      </c>
      <c r="B3339" s="7">
        <v>41787.470069444447</v>
      </c>
      <c r="C3339" s="8">
        <v>41787.470069444447</v>
      </c>
      <c r="D3339" s="3" t="s">
        <v>29</v>
      </c>
      <c r="E3339" s="3" t="s">
        <v>15</v>
      </c>
      <c r="F3339" s="3" t="s">
        <v>33</v>
      </c>
      <c r="G3339" s="3" t="s">
        <v>28</v>
      </c>
      <c r="H3339" s="3">
        <v>52971</v>
      </c>
      <c r="V3339" s="4"/>
      <c r="W3339" s="9"/>
      <c r="X3339" s="6"/>
    </row>
    <row r="3340" spans="1:24" ht="15.75" customHeight="1">
      <c r="A3340" s="3">
        <v>505688</v>
      </c>
      <c r="B3340" s="7">
        <v>41836.646469907406</v>
      </c>
      <c r="C3340" s="8">
        <v>41836.646469907406</v>
      </c>
      <c r="D3340" s="3" t="s">
        <v>29</v>
      </c>
      <c r="E3340" s="3" t="s">
        <v>15</v>
      </c>
      <c r="F3340" s="3" t="s">
        <v>27</v>
      </c>
      <c r="G3340" s="3" t="s">
        <v>28</v>
      </c>
      <c r="H3340" s="3">
        <v>52969</v>
      </c>
      <c r="V3340" s="4"/>
      <c r="W3340" s="9"/>
      <c r="X3340" s="6"/>
    </row>
    <row r="3341" spans="1:24" ht="15.75" customHeight="1">
      <c r="A3341" s="3">
        <v>963386</v>
      </c>
      <c r="B3341" s="7">
        <v>41850.613368055558</v>
      </c>
      <c r="C3341" s="8">
        <v>41850.613368055558</v>
      </c>
      <c r="D3341" s="3" t="s">
        <v>9</v>
      </c>
      <c r="E3341" s="3" t="s">
        <v>10</v>
      </c>
      <c r="F3341" s="3" t="s">
        <v>11</v>
      </c>
      <c r="G3341" s="3" t="s">
        <v>26</v>
      </c>
      <c r="H3341" s="3">
        <v>52952</v>
      </c>
      <c r="V3341" s="4"/>
      <c r="W3341" s="9"/>
      <c r="X3341" s="6"/>
    </row>
    <row r="3342" spans="1:24" ht="15.75" customHeight="1">
      <c r="A3342" s="3">
        <v>920049</v>
      </c>
      <c r="B3342" s="7">
        <v>41852.59646990741</v>
      </c>
      <c r="C3342" s="8">
        <v>41852.59646990741</v>
      </c>
      <c r="D3342" s="3" t="s">
        <v>29</v>
      </c>
      <c r="E3342" s="3" t="s">
        <v>10</v>
      </c>
      <c r="F3342" s="3" t="s">
        <v>19</v>
      </c>
      <c r="G3342" s="3" t="s">
        <v>28</v>
      </c>
      <c r="H3342" s="3">
        <v>52934</v>
      </c>
      <c r="V3342" s="4"/>
      <c r="W3342" s="9"/>
      <c r="X3342" s="6"/>
    </row>
    <row r="3343" spans="1:24" ht="15.75" customHeight="1">
      <c r="A3343" s="3">
        <v>626067</v>
      </c>
      <c r="B3343" s="7">
        <v>41847.37908564815</v>
      </c>
      <c r="C3343" s="8">
        <v>41847.37908564815</v>
      </c>
      <c r="D3343" s="3" t="s">
        <v>9</v>
      </c>
      <c r="E3343" s="3" t="s">
        <v>15</v>
      </c>
      <c r="F3343" s="3" t="s">
        <v>38</v>
      </c>
      <c r="G3343" s="3" t="s">
        <v>39</v>
      </c>
      <c r="H3343" s="3">
        <v>52925</v>
      </c>
      <c r="V3343" s="4"/>
      <c r="W3343" s="9"/>
      <c r="X3343" s="6"/>
    </row>
    <row r="3344" spans="1:24" ht="15.75" customHeight="1">
      <c r="A3344" s="3">
        <v>168699</v>
      </c>
      <c r="B3344" s="7">
        <v>41845.394629629627</v>
      </c>
      <c r="C3344" s="8">
        <v>41845.394629629627</v>
      </c>
      <c r="D3344" s="3" t="s">
        <v>9</v>
      </c>
      <c r="E3344" s="3" t="s">
        <v>10</v>
      </c>
      <c r="F3344" s="3" t="s">
        <v>27</v>
      </c>
      <c r="G3344" s="3" t="s">
        <v>36</v>
      </c>
      <c r="H3344" s="3">
        <v>52923</v>
      </c>
      <c r="V3344" s="4"/>
      <c r="W3344" s="9"/>
      <c r="X3344" s="6"/>
    </row>
    <row r="3345" spans="1:24" ht="15.75" customHeight="1">
      <c r="A3345" s="3">
        <v>242902</v>
      </c>
      <c r="B3345" s="7">
        <v>41786.398310185185</v>
      </c>
      <c r="C3345" s="8">
        <v>41786.398310185185</v>
      </c>
      <c r="D3345" s="3" t="s">
        <v>29</v>
      </c>
      <c r="E3345" s="3" t="s">
        <v>15</v>
      </c>
      <c r="F3345" s="3" t="s">
        <v>27</v>
      </c>
      <c r="G3345" s="3" t="s">
        <v>26</v>
      </c>
      <c r="H3345" s="3">
        <v>52897</v>
      </c>
      <c r="V3345" s="4"/>
      <c r="W3345" s="9"/>
      <c r="X3345" s="6"/>
    </row>
    <row r="3346" spans="1:24" ht="15.75" customHeight="1">
      <c r="A3346" s="3">
        <v>404885</v>
      </c>
      <c r="B3346" s="7">
        <v>41780.451006944444</v>
      </c>
      <c r="C3346" s="8">
        <v>41780.451006944444</v>
      </c>
      <c r="D3346" s="3" t="s">
        <v>9</v>
      </c>
      <c r="E3346" s="3" t="s">
        <v>15</v>
      </c>
      <c r="F3346" s="3" t="s">
        <v>27</v>
      </c>
      <c r="G3346" s="3" t="s">
        <v>28</v>
      </c>
      <c r="H3346" s="3">
        <v>52889</v>
      </c>
      <c r="V3346" s="4"/>
      <c r="W3346" s="9"/>
      <c r="X3346" s="6"/>
    </row>
    <row r="3347" spans="1:24" ht="15.75" customHeight="1">
      <c r="A3347" s="3">
        <v>425591</v>
      </c>
      <c r="B3347" s="7">
        <v>41778.398043981484</v>
      </c>
      <c r="C3347" s="8">
        <v>41778.398043981484</v>
      </c>
      <c r="D3347" s="3" t="s">
        <v>29</v>
      </c>
      <c r="E3347" s="3" t="s">
        <v>15</v>
      </c>
      <c r="F3347" s="3" t="s">
        <v>19</v>
      </c>
      <c r="G3347" s="3" t="s">
        <v>36</v>
      </c>
      <c r="H3347" s="3">
        <v>52882</v>
      </c>
      <c r="V3347" s="4"/>
      <c r="W3347" s="9"/>
      <c r="X3347" s="6"/>
    </row>
    <row r="3348" spans="1:24" ht="15.75" customHeight="1">
      <c r="A3348" s="3">
        <v>274323</v>
      </c>
      <c r="B3348" s="7">
        <v>41858.701898148145</v>
      </c>
      <c r="C3348" s="8">
        <v>41858.701898148145</v>
      </c>
      <c r="D3348" s="3" t="s">
        <v>9</v>
      </c>
      <c r="E3348" s="3" t="s">
        <v>10</v>
      </c>
      <c r="F3348" s="3" t="s">
        <v>19</v>
      </c>
      <c r="G3348" s="3" t="s">
        <v>39</v>
      </c>
      <c r="H3348" s="3">
        <v>52881</v>
      </c>
      <c r="V3348" s="4"/>
      <c r="W3348" s="9"/>
      <c r="X3348" s="6"/>
    </row>
    <row r="3349" spans="1:24" ht="15.75" customHeight="1">
      <c r="A3349" s="3">
        <v>508595</v>
      </c>
      <c r="B3349" s="7">
        <v>41837.404722222222</v>
      </c>
      <c r="C3349" s="8">
        <v>41837.404722222222</v>
      </c>
      <c r="D3349" s="3" t="s">
        <v>29</v>
      </c>
      <c r="E3349" s="3" t="s">
        <v>10</v>
      </c>
      <c r="F3349" s="3" t="s">
        <v>27</v>
      </c>
      <c r="G3349" s="3" t="s">
        <v>28</v>
      </c>
      <c r="H3349" s="3">
        <v>52875</v>
      </c>
      <c r="V3349" s="4"/>
      <c r="W3349" s="9"/>
      <c r="X3349" s="6"/>
    </row>
    <row r="3350" spans="1:24" ht="15.75" customHeight="1">
      <c r="A3350" s="3">
        <v>827610</v>
      </c>
      <c r="B3350" s="7">
        <v>41857.351030092592</v>
      </c>
      <c r="C3350" s="8">
        <v>41857.351030092592</v>
      </c>
      <c r="D3350" s="3" t="s">
        <v>29</v>
      </c>
      <c r="E3350" s="3" t="s">
        <v>15</v>
      </c>
      <c r="F3350" s="3" t="s">
        <v>27</v>
      </c>
      <c r="G3350" s="3" t="s">
        <v>16</v>
      </c>
      <c r="H3350" s="3">
        <v>52857</v>
      </c>
      <c r="V3350" s="4"/>
      <c r="W3350" s="9"/>
      <c r="X3350" s="6"/>
    </row>
    <row r="3351" spans="1:24" ht="15.75" customHeight="1">
      <c r="A3351" s="3">
        <v>63476</v>
      </c>
      <c r="B3351" s="7">
        <v>41855.540405092594</v>
      </c>
      <c r="C3351" s="8">
        <v>41855.540405092594</v>
      </c>
      <c r="D3351" s="3" t="s">
        <v>29</v>
      </c>
      <c r="E3351" s="3" t="s">
        <v>15</v>
      </c>
      <c r="F3351" s="3" t="s">
        <v>27</v>
      </c>
      <c r="G3351" s="3" t="s">
        <v>20</v>
      </c>
      <c r="H3351" s="3">
        <v>52833</v>
      </c>
      <c r="V3351" s="4"/>
      <c r="W3351" s="9"/>
      <c r="X3351" s="6"/>
    </row>
    <row r="3352" spans="1:24" ht="15.75" customHeight="1">
      <c r="A3352" s="3">
        <v>207769</v>
      </c>
      <c r="B3352" s="7">
        <v>41806.600243055553</v>
      </c>
      <c r="C3352" s="8">
        <v>41806.600243055553</v>
      </c>
      <c r="D3352" s="3" t="s">
        <v>29</v>
      </c>
      <c r="E3352" s="3" t="s">
        <v>15</v>
      </c>
      <c r="F3352" s="3" t="s">
        <v>34</v>
      </c>
      <c r="G3352" s="3" t="s">
        <v>28</v>
      </c>
      <c r="H3352" s="3">
        <v>52828</v>
      </c>
      <c r="V3352" s="4"/>
      <c r="W3352" s="9"/>
      <c r="X3352" s="6"/>
    </row>
    <row r="3353" spans="1:24" ht="15.75" customHeight="1">
      <c r="A3353" s="3">
        <v>654726</v>
      </c>
      <c r="B3353" s="7">
        <v>41822.464965277781</v>
      </c>
      <c r="C3353" s="8">
        <v>41822.464965277781</v>
      </c>
      <c r="D3353" s="3" t="s">
        <v>9</v>
      </c>
      <c r="E3353" s="3" t="s">
        <v>37</v>
      </c>
      <c r="F3353" s="3" t="s">
        <v>33</v>
      </c>
      <c r="G3353" s="3" t="s">
        <v>26</v>
      </c>
      <c r="H3353" s="3">
        <v>52826</v>
      </c>
      <c r="V3353" s="4"/>
      <c r="W3353" s="9"/>
      <c r="X3353" s="6"/>
    </row>
    <row r="3354" spans="1:24" ht="15.75" customHeight="1">
      <c r="A3354" s="3">
        <v>301382</v>
      </c>
      <c r="B3354" s="7">
        <v>41764.397662037038</v>
      </c>
      <c r="C3354" s="8">
        <v>41764.397662037038</v>
      </c>
      <c r="D3354" s="3" t="s">
        <v>9</v>
      </c>
      <c r="E3354" s="3" t="s">
        <v>10</v>
      </c>
      <c r="F3354" s="3" t="s">
        <v>27</v>
      </c>
      <c r="G3354" s="3" t="s">
        <v>16</v>
      </c>
      <c r="H3354" s="3">
        <v>52816</v>
      </c>
      <c r="V3354" s="4"/>
      <c r="W3354" s="9"/>
      <c r="X3354" s="6"/>
    </row>
    <row r="3355" spans="1:24" ht="15.75" customHeight="1">
      <c r="A3355" s="3">
        <v>275640</v>
      </c>
      <c r="B3355" s="7">
        <v>41865.420555555553</v>
      </c>
      <c r="C3355" s="8">
        <v>41865.420555555553</v>
      </c>
      <c r="D3355" s="3" t="s">
        <v>9</v>
      </c>
      <c r="E3355" s="3" t="s">
        <v>37</v>
      </c>
      <c r="F3355" s="3" t="s">
        <v>19</v>
      </c>
      <c r="G3355" s="3" t="s">
        <v>20</v>
      </c>
      <c r="H3355" s="3">
        <v>52802</v>
      </c>
      <c r="V3355" s="4"/>
      <c r="W3355" s="9"/>
      <c r="X3355" s="6"/>
    </row>
    <row r="3356" spans="1:24" ht="15.75" customHeight="1">
      <c r="A3356" s="3">
        <v>754910</v>
      </c>
      <c r="B3356" s="7">
        <v>41831.363402777781</v>
      </c>
      <c r="C3356" s="8">
        <v>41831.363402777781</v>
      </c>
      <c r="D3356" s="3" t="s">
        <v>9</v>
      </c>
      <c r="E3356" s="3" t="s">
        <v>15</v>
      </c>
      <c r="F3356" s="3" t="s">
        <v>33</v>
      </c>
      <c r="G3356" s="3" t="s">
        <v>20</v>
      </c>
      <c r="H3356" s="3">
        <v>52785</v>
      </c>
      <c r="V3356" s="4"/>
      <c r="W3356" s="9"/>
      <c r="X3356" s="6"/>
    </row>
    <row r="3357" spans="1:24" ht="15.75" customHeight="1">
      <c r="A3357" s="3">
        <v>83215</v>
      </c>
      <c r="B3357" s="7">
        <v>41863.781238425923</v>
      </c>
      <c r="C3357" s="8">
        <v>41863.781238425923</v>
      </c>
      <c r="D3357" s="3" t="s">
        <v>9</v>
      </c>
      <c r="E3357" s="3" t="s">
        <v>10</v>
      </c>
      <c r="F3357" s="3" t="s">
        <v>19</v>
      </c>
      <c r="G3357" s="3" t="s">
        <v>36</v>
      </c>
      <c r="H3357" s="3">
        <v>52783</v>
      </c>
      <c r="V3357" s="4"/>
      <c r="W3357" s="9"/>
      <c r="X3357" s="6"/>
    </row>
    <row r="3358" spans="1:24" ht="15.75" customHeight="1">
      <c r="A3358" s="3">
        <v>67200</v>
      </c>
      <c r="B3358" s="7">
        <v>41843.507754629631</v>
      </c>
      <c r="C3358" s="8">
        <v>41843.507754629631</v>
      </c>
      <c r="D3358" s="3" t="s">
        <v>9</v>
      </c>
      <c r="E3358" s="3" t="s">
        <v>15</v>
      </c>
      <c r="F3358" s="3" t="s">
        <v>34</v>
      </c>
      <c r="G3358" s="3" t="s">
        <v>26</v>
      </c>
      <c r="H3358" s="3">
        <v>52778</v>
      </c>
      <c r="V3358" s="4"/>
      <c r="W3358" s="9"/>
      <c r="X3358" s="6"/>
    </row>
    <row r="3359" spans="1:24" ht="15.75" customHeight="1">
      <c r="A3359" s="3">
        <v>26533</v>
      </c>
      <c r="B3359" s="7">
        <v>41842.778368055559</v>
      </c>
      <c r="C3359" s="8">
        <v>41842.778368055559</v>
      </c>
      <c r="D3359" s="3" t="s">
        <v>29</v>
      </c>
      <c r="E3359" s="3" t="s">
        <v>10</v>
      </c>
      <c r="F3359" s="3" t="s">
        <v>35</v>
      </c>
      <c r="G3359" s="3" t="s">
        <v>28</v>
      </c>
      <c r="H3359" s="3">
        <v>52761</v>
      </c>
      <c r="V3359" s="4"/>
      <c r="W3359" s="9"/>
      <c r="X3359" s="6"/>
    </row>
    <row r="3360" spans="1:24" ht="15.75" customHeight="1">
      <c r="A3360" s="3">
        <v>100074</v>
      </c>
      <c r="B3360" s="7">
        <v>41848.396851851852</v>
      </c>
      <c r="C3360" s="8">
        <v>41848.396851851852</v>
      </c>
      <c r="D3360" s="3" t="s">
        <v>9</v>
      </c>
      <c r="E3360" s="3" t="s">
        <v>15</v>
      </c>
      <c r="F3360" s="3" t="s">
        <v>19</v>
      </c>
      <c r="G3360" s="3" t="s">
        <v>20</v>
      </c>
      <c r="H3360" s="3">
        <v>52735</v>
      </c>
      <c r="V3360" s="4"/>
      <c r="W3360" s="9"/>
      <c r="X3360" s="6"/>
    </row>
    <row r="3361" spans="1:24" ht="15.75" customHeight="1">
      <c r="A3361" s="3">
        <v>244718</v>
      </c>
      <c r="B3361" s="7">
        <v>41839.758506944447</v>
      </c>
      <c r="C3361" s="8">
        <v>41839.758506944447</v>
      </c>
      <c r="D3361" s="3" t="s">
        <v>9</v>
      </c>
      <c r="E3361" s="3" t="s">
        <v>15</v>
      </c>
      <c r="F3361" s="3" t="s">
        <v>19</v>
      </c>
      <c r="G3361" s="3" t="s">
        <v>31</v>
      </c>
      <c r="H3361" s="3">
        <v>52730</v>
      </c>
      <c r="V3361" s="4"/>
      <c r="W3361" s="9"/>
      <c r="X3361" s="6"/>
    </row>
    <row r="3362" spans="1:24" ht="15.75" customHeight="1">
      <c r="A3362" s="3">
        <v>253992</v>
      </c>
      <c r="B3362" s="7">
        <v>41858.687951388885</v>
      </c>
      <c r="C3362" s="8">
        <v>41858.687951388885</v>
      </c>
      <c r="D3362" s="3" t="s">
        <v>29</v>
      </c>
      <c r="E3362" s="3" t="s">
        <v>15</v>
      </c>
      <c r="F3362" s="3" t="s">
        <v>27</v>
      </c>
      <c r="G3362" s="3" t="s">
        <v>32</v>
      </c>
      <c r="H3362" s="3">
        <v>52685</v>
      </c>
      <c r="V3362" s="4"/>
      <c r="W3362" s="9"/>
      <c r="X3362" s="6"/>
    </row>
    <row r="3363" spans="1:24" ht="15.75" customHeight="1">
      <c r="A3363" s="3">
        <v>902753</v>
      </c>
      <c r="B3363" s="7">
        <v>41831.643321759257</v>
      </c>
      <c r="C3363" s="8">
        <v>41831.643321759257</v>
      </c>
      <c r="D3363" s="3" t="s">
        <v>9</v>
      </c>
      <c r="E3363" s="3" t="s">
        <v>15</v>
      </c>
      <c r="F3363" s="3" t="s">
        <v>38</v>
      </c>
      <c r="G3363" s="3" t="s">
        <v>26</v>
      </c>
      <c r="H3363" s="3">
        <v>52681</v>
      </c>
      <c r="V3363" s="4"/>
      <c r="W3363" s="9"/>
      <c r="X3363" s="6"/>
    </row>
    <row r="3364" spans="1:24" ht="15.75" customHeight="1">
      <c r="A3364" s="3">
        <v>628609</v>
      </c>
      <c r="B3364" s="7">
        <v>41772.945914351854</v>
      </c>
      <c r="C3364" s="8">
        <v>41772.945914351854</v>
      </c>
      <c r="D3364" s="3" t="s">
        <v>29</v>
      </c>
      <c r="E3364" s="3" t="s">
        <v>10</v>
      </c>
      <c r="F3364" s="3" t="s">
        <v>30</v>
      </c>
      <c r="G3364" s="3" t="s">
        <v>36</v>
      </c>
      <c r="H3364" s="3">
        <v>52656</v>
      </c>
      <c r="V3364" s="4"/>
      <c r="W3364" s="9"/>
      <c r="X3364" s="6"/>
    </row>
    <row r="3365" spans="1:24" ht="15.75" customHeight="1">
      <c r="A3365" s="3">
        <v>357906</v>
      </c>
      <c r="B3365" s="7">
        <v>41762.712013888886</v>
      </c>
      <c r="C3365" s="8">
        <v>41762.712013888886</v>
      </c>
      <c r="D3365" s="3" t="s">
        <v>29</v>
      </c>
      <c r="E3365" s="3" t="s">
        <v>10</v>
      </c>
      <c r="F3365" s="3" t="s">
        <v>19</v>
      </c>
      <c r="G3365" s="3" t="s">
        <v>26</v>
      </c>
      <c r="H3365" s="3">
        <v>52654</v>
      </c>
      <c r="V3365" s="4"/>
      <c r="W3365" s="9"/>
      <c r="X3365" s="6"/>
    </row>
    <row r="3366" spans="1:24" ht="15.75" customHeight="1">
      <c r="A3366" s="3">
        <v>98831</v>
      </c>
      <c r="B3366" s="7">
        <v>41774.662638888891</v>
      </c>
      <c r="C3366" s="8">
        <v>41774.662638888891</v>
      </c>
      <c r="D3366" s="3" t="s">
        <v>9</v>
      </c>
      <c r="E3366" s="3" t="s">
        <v>10</v>
      </c>
      <c r="F3366" s="3" t="s">
        <v>27</v>
      </c>
      <c r="G3366" s="3" t="s">
        <v>28</v>
      </c>
      <c r="H3366" s="3">
        <v>52653</v>
      </c>
      <c r="V3366" s="4"/>
      <c r="W3366" s="9"/>
      <c r="X3366" s="6"/>
    </row>
    <row r="3367" spans="1:24" ht="15.75" customHeight="1">
      <c r="A3367" s="3">
        <v>839005</v>
      </c>
      <c r="B3367" s="7">
        <v>41773.47861111111</v>
      </c>
      <c r="C3367" s="8">
        <v>41773.47861111111</v>
      </c>
      <c r="D3367" s="3" t="s">
        <v>9</v>
      </c>
      <c r="E3367" s="3" t="s">
        <v>37</v>
      </c>
      <c r="F3367" s="3" t="s">
        <v>19</v>
      </c>
      <c r="G3367" s="3" t="s">
        <v>39</v>
      </c>
      <c r="H3367" s="3">
        <v>52645</v>
      </c>
      <c r="V3367" s="4"/>
      <c r="W3367" s="9"/>
      <c r="X3367" s="6"/>
    </row>
    <row r="3368" spans="1:24" ht="15.75" customHeight="1">
      <c r="A3368" s="3">
        <v>771111</v>
      </c>
      <c r="B3368" s="7">
        <v>41822.399641203701</v>
      </c>
      <c r="C3368" s="8">
        <v>41822.399641203701</v>
      </c>
      <c r="D3368" s="3" t="s">
        <v>29</v>
      </c>
      <c r="E3368" s="3" t="s">
        <v>10</v>
      </c>
      <c r="F3368" s="3" t="s">
        <v>19</v>
      </c>
      <c r="G3368" s="3" t="s">
        <v>36</v>
      </c>
      <c r="H3368" s="3">
        <v>52640</v>
      </c>
      <c r="V3368" s="4"/>
      <c r="W3368" s="9"/>
      <c r="X3368" s="6"/>
    </row>
    <row r="3369" spans="1:24" ht="15.75" customHeight="1">
      <c r="A3369" s="3">
        <v>209299</v>
      </c>
      <c r="B3369" s="7">
        <v>41797.381631944445</v>
      </c>
      <c r="C3369" s="8">
        <v>41797.381631944445</v>
      </c>
      <c r="D3369" s="3" t="s">
        <v>9</v>
      </c>
      <c r="E3369" s="3" t="s">
        <v>15</v>
      </c>
      <c r="F3369" s="3" t="s">
        <v>27</v>
      </c>
      <c r="G3369" s="3" t="s">
        <v>28</v>
      </c>
      <c r="H3369" s="3">
        <v>52606</v>
      </c>
      <c r="V3369" s="4"/>
      <c r="W3369" s="9"/>
      <c r="X3369" s="6"/>
    </row>
    <row r="3370" spans="1:24" ht="15.75" customHeight="1">
      <c r="A3370" s="3">
        <v>140135</v>
      </c>
      <c r="B3370" s="7">
        <v>41804.478425925925</v>
      </c>
      <c r="C3370" s="8">
        <v>41804.478425925925</v>
      </c>
      <c r="D3370" s="3" t="s">
        <v>29</v>
      </c>
      <c r="E3370" s="3" t="s">
        <v>15</v>
      </c>
      <c r="F3370" s="3" t="s">
        <v>34</v>
      </c>
      <c r="G3370" s="3" t="s">
        <v>23</v>
      </c>
      <c r="H3370" s="3">
        <v>52605</v>
      </c>
      <c r="V3370" s="4"/>
      <c r="W3370" s="9"/>
      <c r="X3370" s="6"/>
    </row>
    <row r="3371" spans="1:24" ht="15.75" customHeight="1">
      <c r="A3371" s="3">
        <v>475749</v>
      </c>
      <c r="B3371" s="7">
        <v>41867.647280092591</v>
      </c>
      <c r="C3371" s="8">
        <v>41867.647280092591</v>
      </c>
      <c r="D3371" s="3" t="s">
        <v>9</v>
      </c>
      <c r="E3371" s="3" t="s">
        <v>15</v>
      </c>
      <c r="F3371" s="3" t="s">
        <v>19</v>
      </c>
      <c r="G3371" s="3" t="s">
        <v>39</v>
      </c>
      <c r="H3371" s="3">
        <v>52556</v>
      </c>
      <c r="V3371" s="4"/>
      <c r="W3371" s="9"/>
      <c r="X3371" s="6"/>
    </row>
    <row r="3372" spans="1:24" ht="15.75" customHeight="1">
      <c r="A3372" s="3">
        <v>985008</v>
      </c>
      <c r="B3372" s="7">
        <v>41760.403993055559</v>
      </c>
      <c r="C3372" s="8">
        <v>41760.403993055559</v>
      </c>
      <c r="D3372" s="3" t="s">
        <v>29</v>
      </c>
      <c r="E3372" s="3" t="s">
        <v>15</v>
      </c>
      <c r="F3372" s="3" t="s">
        <v>19</v>
      </c>
      <c r="G3372" s="3" t="s">
        <v>36</v>
      </c>
      <c r="H3372" s="3">
        <v>52554</v>
      </c>
      <c r="V3372" s="4"/>
      <c r="W3372" s="9"/>
      <c r="X3372" s="6"/>
    </row>
    <row r="3373" spans="1:24" ht="15.75" customHeight="1">
      <c r="A3373" s="3">
        <v>113715</v>
      </c>
      <c r="B3373" s="7">
        <v>41870.377789351849</v>
      </c>
      <c r="C3373" s="8">
        <v>41870.377789351849</v>
      </c>
      <c r="D3373" s="3" t="s">
        <v>9</v>
      </c>
      <c r="E3373" s="3" t="s">
        <v>10</v>
      </c>
      <c r="F3373" s="3" t="s">
        <v>40</v>
      </c>
      <c r="G3373" s="3" t="s">
        <v>28</v>
      </c>
      <c r="H3373" s="3">
        <v>52538</v>
      </c>
      <c r="V3373" s="4"/>
      <c r="W3373" s="9"/>
      <c r="X3373" s="6"/>
    </row>
    <row r="3374" spans="1:24" ht="15.75" customHeight="1">
      <c r="A3374" s="3">
        <v>508655</v>
      </c>
      <c r="B3374" s="7">
        <v>41811.912534722222</v>
      </c>
      <c r="C3374" s="8">
        <v>41811.912534722222</v>
      </c>
      <c r="D3374" s="3" t="s">
        <v>9</v>
      </c>
      <c r="E3374" s="3" t="s">
        <v>10</v>
      </c>
      <c r="F3374" s="3" t="s">
        <v>19</v>
      </c>
      <c r="G3374" s="3" t="s">
        <v>31</v>
      </c>
      <c r="H3374" s="3">
        <v>52526</v>
      </c>
      <c r="V3374" s="4"/>
      <c r="W3374" s="9"/>
      <c r="X3374" s="6"/>
    </row>
    <row r="3375" spans="1:24" ht="15.75" customHeight="1">
      <c r="A3375" s="3">
        <v>516009</v>
      </c>
      <c r="B3375" s="7">
        <v>41761.738194444442</v>
      </c>
      <c r="C3375" s="8">
        <v>41761.738194444442</v>
      </c>
      <c r="D3375" s="3" t="s">
        <v>29</v>
      </c>
      <c r="E3375" s="3" t="s">
        <v>10</v>
      </c>
      <c r="F3375" s="3" t="s">
        <v>27</v>
      </c>
      <c r="G3375" s="3" t="s">
        <v>28</v>
      </c>
      <c r="H3375" s="3">
        <v>52475</v>
      </c>
      <c r="V3375" s="4"/>
      <c r="W3375" s="9"/>
      <c r="X3375" s="6"/>
    </row>
    <row r="3376" spans="1:24" ht="15.75" customHeight="1">
      <c r="A3376" s="3">
        <v>498991</v>
      </c>
      <c r="B3376" s="7">
        <v>41773.577314814815</v>
      </c>
      <c r="C3376" s="8">
        <v>41773.577314814815</v>
      </c>
      <c r="D3376" s="3" t="s">
        <v>9</v>
      </c>
      <c r="E3376" s="3" t="s">
        <v>10</v>
      </c>
      <c r="F3376" s="3" t="s">
        <v>27</v>
      </c>
      <c r="G3376" s="3" t="s">
        <v>28</v>
      </c>
      <c r="H3376" s="3">
        <v>52474</v>
      </c>
      <c r="V3376" s="4"/>
      <c r="W3376" s="9"/>
      <c r="X3376" s="6"/>
    </row>
    <row r="3377" spans="1:24" ht="15.75" customHeight="1">
      <c r="A3377" s="3">
        <v>639461</v>
      </c>
      <c r="B3377" s="7">
        <v>41768.396898148145</v>
      </c>
      <c r="C3377" s="8">
        <v>41768.396898148145</v>
      </c>
      <c r="D3377" s="3" t="s">
        <v>29</v>
      </c>
      <c r="E3377" s="3" t="s">
        <v>15</v>
      </c>
      <c r="F3377" s="3" t="s">
        <v>27</v>
      </c>
      <c r="G3377" s="3" t="s">
        <v>36</v>
      </c>
      <c r="H3377" s="3">
        <v>52473</v>
      </c>
      <c r="V3377" s="4"/>
      <c r="W3377" s="9"/>
      <c r="X3377" s="6"/>
    </row>
    <row r="3378" spans="1:24" ht="15.75" customHeight="1">
      <c r="A3378" s="3">
        <v>899385</v>
      </c>
      <c r="B3378" s="7">
        <v>41785.431666666664</v>
      </c>
      <c r="C3378" s="8">
        <v>41785.431666666664</v>
      </c>
      <c r="D3378" s="3" t="s">
        <v>29</v>
      </c>
      <c r="E3378" s="3" t="s">
        <v>10</v>
      </c>
      <c r="F3378" s="3" t="s">
        <v>34</v>
      </c>
      <c r="G3378" s="3" t="s">
        <v>23</v>
      </c>
      <c r="H3378" s="3">
        <v>52454</v>
      </c>
      <c r="V3378" s="4"/>
      <c r="W3378" s="9"/>
      <c r="X3378" s="6"/>
    </row>
    <row r="3379" spans="1:24" ht="15.75" customHeight="1">
      <c r="A3379" s="3">
        <v>462656</v>
      </c>
      <c r="B3379" s="7">
        <v>41844.388761574075</v>
      </c>
      <c r="C3379" s="8">
        <v>41844.388761574075</v>
      </c>
      <c r="D3379" s="3" t="s">
        <v>9</v>
      </c>
      <c r="E3379" s="3" t="s">
        <v>37</v>
      </c>
      <c r="F3379" s="3" t="s">
        <v>27</v>
      </c>
      <c r="G3379" s="3" t="s">
        <v>39</v>
      </c>
      <c r="H3379" s="3">
        <v>52411</v>
      </c>
      <c r="V3379" s="4"/>
      <c r="W3379" s="9"/>
      <c r="X3379" s="6"/>
    </row>
    <row r="3380" spans="1:24" ht="15.75" customHeight="1">
      <c r="A3380" s="3">
        <v>139528</v>
      </c>
      <c r="B3380" s="7">
        <v>41859.397870370369</v>
      </c>
      <c r="C3380" s="8">
        <v>41859.397870370369</v>
      </c>
      <c r="D3380" s="3" t="s">
        <v>29</v>
      </c>
      <c r="E3380" s="3" t="s">
        <v>10</v>
      </c>
      <c r="F3380" s="3" t="s">
        <v>27</v>
      </c>
      <c r="G3380" s="3" t="s">
        <v>26</v>
      </c>
      <c r="H3380" s="3">
        <v>52402</v>
      </c>
      <c r="V3380" s="4"/>
      <c r="W3380" s="9"/>
      <c r="X3380" s="6"/>
    </row>
    <row r="3381" spans="1:24" ht="15.75" customHeight="1">
      <c r="A3381" s="3">
        <v>910136</v>
      </c>
      <c r="B3381" s="7">
        <v>41879.770451388889</v>
      </c>
      <c r="C3381" s="8">
        <v>41879.770451388889</v>
      </c>
      <c r="D3381" s="3" t="s">
        <v>9</v>
      </c>
      <c r="E3381" s="3" t="s">
        <v>10</v>
      </c>
      <c r="F3381" s="3" t="s">
        <v>19</v>
      </c>
      <c r="G3381" s="3" t="s">
        <v>39</v>
      </c>
      <c r="H3381" s="3">
        <v>52402</v>
      </c>
      <c r="V3381" s="4"/>
      <c r="W3381" s="9"/>
      <c r="X3381" s="6"/>
    </row>
    <row r="3382" spans="1:24" ht="15.75" customHeight="1">
      <c r="A3382" s="3">
        <v>330494</v>
      </c>
      <c r="B3382" s="7">
        <v>41821.532476851855</v>
      </c>
      <c r="C3382" s="8">
        <v>41821.532476851855</v>
      </c>
      <c r="D3382" s="3" t="s">
        <v>29</v>
      </c>
      <c r="E3382" s="3" t="s">
        <v>15</v>
      </c>
      <c r="F3382" s="3" t="s">
        <v>27</v>
      </c>
      <c r="G3382" s="3" t="s">
        <v>28</v>
      </c>
      <c r="H3382" s="3">
        <v>52362</v>
      </c>
      <c r="V3382" s="4"/>
      <c r="W3382" s="9"/>
      <c r="X3382" s="6"/>
    </row>
    <row r="3383" spans="1:24" ht="15.75" customHeight="1">
      <c r="A3383" s="3">
        <v>43618</v>
      </c>
      <c r="B3383" s="7">
        <v>41876.397210648145</v>
      </c>
      <c r="C3383" s="8">
        <v>41876.397210648145</v>
      </c>
      <c r="D3383" s="3" t="s">
        <v>29</v>
      </c>
      <c r="E3383" s="3" t="s">
        <v>10</v>
      </c>
      <c r="F3383" s="3" t="s">
        <v>19</v>
      </c>
      <c r="G3383" s="3" t="s">
        <v>28</v>
      </c>
      <c r="H3383" s="3">
        <v>52349</v>
      </c>
      <c r="V3383" s="4"/>
      <c r="W3383" s="9"/>
      <c r="X3383" s="6"/>
    </row>
    <row r="3384" spans="1:24" ht="15.75" customHeight="1">
      <c r="A3384" s="3">
        <v>529856</v>
      </c>
      <c r="B3384" s="7">
        <v>41810.632557870369</v>
      </c>
      <c r="C3384" s="8">
        <v>41810.632557870369</v>
      </c>
      <c r="D3384" s="3" t="s">
        <v>9</v>
      </c>
      <c r="E3384" s="3" t="s">
        <v>15</v>
      </c>
      <c r="F3384" s="3" t="s">
        <v>19</v>
      </c>
      <c r="G3384" s="3" t="s">
        <v>39</v>
      </c>
      <c r="H3384" s="3">
        <v>52346</v>
      </c>
      <c r="V3384" s="4"/>
      <c r="W3384" s="9"/>
      <c r="X3384" s="6"/>
    </row>
    <row r="3385" spans="1:24" ht="15.75" customHeight="1">
      <c r="A3385" s="3">
        <v>24006</v>
      </c>
      <c r="B3385" s="7">
        <v>41808.349085648151</v>
      </c>
      <c r="C3385" s="8">
        <v>41808.349085648151</v>
      </c>
      <c r="D3385" s="3" t="s">
        <v>9</v>
      </c>
      <c r="E3385" s="3" t="s">
        <v>15</v>
      </c>
      <c r="F3385" s="3" t="s">
        <v>19</v>
      </c>
      <c r="G3385" s="3" t="s">
        <v>20</v>
      </c>
      <c r="H3385" s="3">
        <v>52336</v>
      </c>
      <c r="V3385" s="4"/>
      <c r="W3385" s="9"/>
      <c r="X3385" s="6"/>
    </row>
    <row r="3386" spans="1:24" ht="15.75" customHeight="1">
      <c r="A3386" s="3">
        <v>411974</v>
      </c>
      <c r="B3386" s="7">
        <v>41761.470983796295</v>
      </c>
      <c r="C3386" s="8">
        <v>41761.470983796295</v>
      </c>
      <c r="D3386" s="3" t="s">
        <v>9</v>
      </c>
      <c r="E3386" s="3" t="s">
        <v>10</v>
      </c>
      <c r="F3386" s="3" t="s">
        <v>34</v>
      </c>
      <c r="G3386" s="3" t="s">
        <v>28</v>
      </c>
      <c r="H3386" s="3">
        <v>52331</v>
      </c>
      <c r="V3386" s="4"/>
      <c r="W3386" s="9"/>
      <c r="X3386" s="6"/>
    </row>
    <row r="3387" spans="1:24" ht="15.75" customHeight="1">
      <c r="A3387" s="3">
        <v>245279</v>
      </c>
      <c r="B3387" s="7">
        <v>41869.728159722225</v>
      </c>
      <c r="C3387" s="8">
        <v>41869.728159722225</v>
      </c>
      <c r="D3387" s="3" t="s">
        <v>9</v>
      </c>
      <c r="E3387" s="3" t="s">
        <v>10</v>
      </c>
      <c r="F3387" s="3" t="s">
        <v>35</v>
      </c>
      <c r="G3387" s="3" t="s">
        <v>28</v>
      </c>
      <c r="H3387" s="3">
        <v>52322</v>
      </c>
      <c r="V3387" s="4"/>
      <c r="W3387" s="9"/>
      <c r="X3387" s="6"/>
    </row>
    <row r="3388" spans="1:24" ht="15.75" customHeight="1">
      <c r="A3388" s="3">
        <v>282540</v>
      </c>
      <c r="B3388" s="7">
        <v>41869.782002314816</v>
      </c>
      <c r="C3388" s="8">
        <v>41869.782002314816</v>
      </c>
      <c r="D3388" s="3" t="s">
        <v>9</v>
      </c>
      <c r="E3388" s="3" t="s">
        <v>10</v>
      </c>
      <c r="F3388" s="3" t="s">
        <v>19</v>
      </c>
      <c r="G3388" s="3" t="s">
        <v>28</v>
      </c>
      <c r="H3388" s="3">
        <v>52319</v>
      </c>
      <c r="V3388" s="4"/>
      <c r="W3388" s="9"/>
      <c r="X3388" s="6"/>
    </row>
    <row r="3389" spans="1:24" ht="15.75" customHeight="1">
      <c r="A3389" s="3">
        <v>538330</v>
      </c>
      <c r="B3389" s="7">
        <v>41859.397615740738</v>
      </c>
      <c r="C3389" s="8">
        <v>41859.397615740738</v>
      </c>
      <c r="D3389" s="3" t="s">
        <v>9</v>
      </c>
      <c r="E3389" s="3" t="s">
        <v>10</v>
      </c>
      <c r="F3389" s="3" t="s">
        <v>27</v>
      </c>
      <c r="G3389" s="3" t="s">
        <v>16</v>
      </c>
      <c r="H3389" s="3">
        <v>52310</v>
      </c>
      <c r="V3389" s="4"/>
      <c r="W3389" s="9"/>
      <c r="X3389" s="6"/>
    </row>
    <row r="3390" spans="1:24" ht="15.75" customHeight="1">
      <c r="A3390" s="3">
        <v>116456</v>
      </c>
      <c r="B3390" s="7">
        <v>41764.6559375</v>
      </c>
      <c r="C3390" s="8">
        <v>41764.6559375</v>
      </c>
      <c r="D3390" s="3" t="s">
        <v>9</v>
      </c>
      <c r="E3390" s="3" t="s">
        <v>10</v>
      </c>
      <c r="F3390" s="3" t="s">
        <v>35</v>
      </c>
      <c r="G3390" s="3" t="s">
        <v>28</v>
      </c>
      <c r="H3390" s="3">
        <v>52285</v>
      </c>
      <c r="V3390" s="4"/>
      <c r="W3390" s="9"/>
      <c r="X3390" s="6"/>
    </row>
    <row r="3391" spans="1:24" ht="15.75" customHeight="1">
      <c r="A3391" s="3">
        <v>340249</v>
      </c>
      <c r="B3391" s="7">
        <v>41838.584421296298</v>
      </c>
      <c r="C3391" s="8">
        <v>41838.584421296298</v>
      </c>
      <c r="D3391" s="3" t="s">
        <v>9</v>
      </c>
      <c r="E3391" s="3" t="s">
        <v>15</v>
      </c>
      <c r="F3391" s="3" t="s">
        <v>27</v>
      </c>
      <c r="G3391" s="3" t="s">
        <v>36</v>
      </c>
      <c r="H3391" s="3">
        <v>52281</v>
      </c>
      <c r="V3391" s="4"/>
      <c r="W3391" s="9"/>
      <c r="X3391" s="6"/>
    </row>
    <row r="3392" spans="1:24" ht="15.75" customHeight="1">
      <c r="A3392" s="3">
        <v>977471</v>
      </c>
      <c r="B3392" s="7">
        <v>41837.504074074073</v>
      </c>
      <c r="C3392" s="8">
        <v>41837.504074074073</v>
      </c>
      <c r="D3392" s="3" t="s">
        <v>9</v>
      </c>
      <c r="E3392" s="3" t="s">
        <v>15</v>
      </c>
      <c r="F3392" s="3" t="s">
        <v>19</v>
      </c>
      <c r="G3392" s="3" t="s">
        <v>16</v>
      </c>
      <c r="H3392" s="3">
        <v>52280</v>
      </c>
      <c r="V3392" s="4"/>
      <c r="W3392" s="9"/>
      <c r="X3392" s="6"/>
    </row>
    <row r="3393" spans="1:24" ht="15.75" customHeight="1">
      <c r="A3393" s="3">
        <v>238407</v>
      </c>
      <c r="B3393" s="7">
        <v>41830.370868055557</v>
      </c>
      <c r="C3393" s="8">
        <v>41830.370868055557</v>
      </c>
      <c r="D3393" s="3" t="s">
        <v>9</v>
      </c>
      <c r="E3393" s="3" t="s">
        <v>10</v>
      </c>
      <c r="F3393" s="3" t="s">
        <v>27</v>
      </c>
      <c r="G3393" s="3" t="s">
        <v>36</v>
      </c>
      <c r="H3393" s="3">
        <v>52278</v>
      </c>
      <c r="V3393" s="4"/>
      <c r="W3393" s="9"/>
      <c r="X3393" s="6"/>
    </row>
    <row r="3394" spans="1:24" ht="15.75" customHeight="1">
      <c r="A3394" s="3">
        <v>311741</v>
      </c>
      <c r="B3394" s="7">
        <v>41792.466041666667</v>
      </c>
      <c r="C3394" s="8">
        <v>41792.466041666667</v>
      </c>
      <c r="D3394" s="3" t="s">
        <v>9</v>
      </c>
      <c r="E3394" s="3" t="s">
        <v>15</v>
      </c>
      <c r="F3394" s="3" t="s">
        <v>19</v>
      </c>
      <c r="G3394" s="3" t="s">
        <v>28</v>
      </c>
      <c r="H3394" s="3">
        <v>52261</v>
      </c>
      <c r="V3394" s="4"/>
      <c r="W3394" s="9"/>
      <c r="X3394" s="6"/>
    </row>
    <row r="3395" spans="1:24" ht="15.75" customHeight="1">
      <c r="A3395" s="3">
        <v>574193</v>
      </c>
      <c r="B3395" s="7">
        <v>41765.398032407407</v>
      </c>
      <c r="C3395" s="8">
        <v>41765.398032407407</v>
      </c>
      <c r="D3395" s="3" t="s">
        <v>29</v>
      </c>
      <c r="E3395" s="3" t="s">
        <v>10</v>
      </c>
      <c r="F3395" s="3" t="s">
        <v>27</v>
      </c>
      <c r="G3395" s="3" t="s">
        <v>26</v>
      </c>
      <c r="H3395" s="3">
        <v>52260</v>
      </c>
      <c r="V3395" s="4"/>
      <c r="W3395" s="9"/>
      <c r="X3395" s="6"/>
    </row>
    <row r="3396" spans="1:24" ht="15.75" customHeight="1">
      <c r="A3396" s="3">
        <v>135319</v>
      </c>
      <c r="B3396" s="7">
        <v>41880.365243055552</v>
      </c>
      <c r="C3396" s="8">
        <v>41880.365243055552</v>
      </c>
      <c r="D3396" s="3" t="s">
        <v>9</v>
      </c>
      <c r="E3396" s="3" t="s">
        <v>10</v>
      </c>
      <c r="F3396" s="3" t="s">
        <v>27</v>
      </c>
      <c r="G3396" s="3" t="s">
        <v>36</v>
      </c>
      <c r="H3396" s="3">
        <v>52257</v>
      </c>
      <c r="V3396" s="4"/>
      <c r="W3396" s="9"/>
      <c r="X3396" s="6"/>
    </row>
    <row r="3397" spans="1:24" ht="15.75" customHeight="1">
      <c r="A3397" s="3">
        <v>41532</v>
      </c>
      <c r="B3397" s="7">
        <v>41817.456921296296</v>
      </c>
      <c r="C3397" s="8">
        <v>41817.456921296296</v>
      </c>
      <c r="D3397" s="3" t="s">
        <v>29</v>
      </c>
      <c r="E3397" s="3" t="s">
        <v>37</v>
      </c>
      <c r="F3397" s="3" t="s">
        <v>34</v>
      </c>
      <c r="G3397" s="3" t="s">
        <v>20</v>
      </c>
      <c r="H3397" s="3">
        <v>52214</v>
      </c>
      <c r="V3397" s="4"/>
      <c r="W3397" s="9"/>
      <c r="X3397" s="6"/>
    </row>
    <row r="3398" spans="1:24" ht="15.75" customHeight="1">
      <c r="A3398" s="3">
        <v>661058</v>
      </c>
      <c r="B3398" s="7">
        <v>41813.644317129627</v>
      </c>
      <c r="C3398" s="8">
        <v>41813.644317129627</v>
      </c>
      <c r="D3398" s="3" t="s">
        <v>29</v>
      </c>
      <c r="E3398" s="3" t="s">
        <v>15</v>
      </c>
      <c r="F3398" s="3" t="s">
        <v>19</v>
      </c>
      <c r="G3398" s="3" t="s">
        <v>16</v>
      </c>
      <c r="H3398" s="3">
        <v>52213</v>
      </c>
      <c r="V3398" s="4"/>
      <c r="W3398" s="9"/>
      <c r="X3398" s="6"/>
    </row>
    <row r="3399" spans="1:24" ht="15.75" customHeight="1">
      <c r="A3399" s="3">
        <v>907113</v>
      </c>
      <c r="B3399" s="7">
        <v>41821.292083333334</v>
      </c>
      <c r="C3399" s="8">
        <v>41821.292083333334</v>
      </c>
      <c r="D3399" s="3" t="s">
        <v>29</v>
      </c>
      <c r="E3399" s="3" t="s">
        <v>10</v>
      </c>
      <c r="F3399" s="3" t="s">
        <v>11</v>
      </c>
      <c r="G3399" s="3" t="s">
        <v>39</v>
      </c>
      <c r="H3399" s="3">
        <v>52210</v>
      </c>
      <c r="V3399" s="4"/>
      <c r="W3399" s="9"/>
      <c r="X3399" s="6"/>
    </row>
    <row r="3400" spans="1:24" ht="15.75" customHeight="1">
      <c r="A3400" s="3">
        <v>576187</v>
      </c>
      <c r="B3400" s="7">
        <v>41858.372060185182</v>
      </c>
      <c r="C3400" s="8">
        <v>41858.372060185182</v>
      </c>
      <c r="D3400" s="3" t="s">
        <v>9</v>
      </c>
      <c r="E3400" s="3" t="s">
        <v>15</v>
      </c>
      <c r="F3400" s="3" t="s">
        <v>40</v>
      </c>
      <c r="G3400" s="3" t="s">
        <v>16</v>
      </c>
      <c r="H3400" s="3">
        <v>52210</v>
      </c>
      <c r="V3400" s="4"/>
      <c r="W3400" s="9"/>
      <c r="X3400" s="6"/>
    </row>
    <row r="3401" spans="1:24" ht="15.75" customHeight="1">
      <c r="A3401" s="3">
        <v>531409</v>
      </c>
      <c r="B3401" s="7">
        <v>41799.373599537037</v>
      </c>
      <c r="C3401" s="8">
        <v>41799.373599537037</v>
      </c>
      <c r="D3401" s="3" t="s">
        <v>29</v>
      </c>
      <c r="E3401" s="3" t="s">
        <v>15</v>
      </c>
      <c r="F3401" s="3" t="s">
        <v>27</v>
      </c>
      <c r="G3401" s="3" t="s">
        <v>26</v>
      </c>
      <c r="H3401" s="3">
        <v>52201</v>
      </c>
      <c r="V3401" s="4"/>
      <c r="W3401" s="9"/>
      <c r="X3401" s="6"/>
    </row>
    <row r="3402" spans="1:24" ht="15.75" customHeight="1">
      <c r="A3402" s="3">
        <v>445539</v>
      </c>
      <c r="B3402" s="7">
        <v>41803.604768518519</v>
      </c>
      <c r="C3402" s="8">
        <v>41803.604768518519</v>
      </c>
      <c r="D3402" s="3" t="s">
        <v>9</v>
      </c>
      <c r="E3402" s="3" t="s">
        <v>15</v>
      </c>
      <c r="F3402" s="3" t="s">
        <v>27</v>
      </c>
      <c r="G3402" s="3" t="s">
        <v>16</v>
      </c>
      <c r="H3402" s="3">
        <v>52199</v>
      </c>
      <c r="V3402" s="4"/>
      <c r="W3402" s="9"/>
      <c r="X3402" s="6"/>
    </row>
    <row r="3403" spans="1:24" ht="15.75" customHeight="1">
      <c r="A3403" s="3">
        <v>363289</v>
      </c>
      <c r="B3403" s="7">
        <v>41867.711006944446</v>
      </c>
      <c r="C3403" s="8">
        <v>41867.711006944446</v>
      </c>
      <c r="D3403" s="3" t="s">
        <v>9</v>
      </c>
      <c r="E3403" s="3" t="s">
        <v>15</v>
      </c>
      <c r="F3403" s="3" t="s">
        <v>33</v>
      </c>
      <c r="G3403" s="3" t="s">
        <v>28</v>
      </c>
      <c r="H3403" s="3">
        <v>52192</v>
      </c>
      <c r="V3403" s="4"/>
      <c r="W3403" s="9"/>
      <c r="X3403" s="6"/>
    </row>
    <row r="3404" spans="1:24" ht="15.75" customHeight="1">
      <c r="A3404" s="3">
        <v>707322</v>
      </c>
      <c r="B3404" s="7">
        <v>41867.40420138889</v>
      </c>
      <c r="C3404" s="8">
        <v>41867.40420138889</v>
      </c>
      <c r="D3404" s="3" t="s">
        <v>9</v>
      </c>
      <c r="E3404" s="3" t="s">
        <v>10</v>
      </c>
      <c r="F3404" s="3" t="s">
        <v>27</v>
      </c>
      <c r="G3404" s="3" t="s">
        <v>28</v>
      </c>
      <c r="H3404" s="3">
        <v>52191</v>
      </c>
      <c r="V3404" s="4"/>
      <c r="W3404" s="9"/>
      <c r="X3404" s="6"/>
    </row>
    <row r="3405" spans="1:24" ht="15.75" customHeight="1">
      <c r="A3405" s="3">
        <v>99934</v>
      </c>
      <c r="B3405" s="7">
        <v>41785.399004629631</v>
      </c>
      <c r="C3405" s="8">
        <v>41785.399004629631</v>
      </c>
      <c r="D3405" s="3" t="s">
        <v>9</v>
      </c>
      <c r="E3405" s="3" t="s">
        <v>10</v>
      </c>
      <c r="F3405" s="3" t="s">
        <v>19</v>
      </c>
      <c r="G3405" s="3" t="s">
        <v>26</v>
      </c>
      <c r="H3405" s="3">
        <v>52182</v>
      </c>
      <c r="V3405" s="4"/>
      <c r="W3405" s="9"/>
      <c r="X3405" s="6"/>
    </row>
    <row r="3406" spans="1:24" ht="15.75" customHeight="1">
      <c r="A3406" s="3">
        <v>202821</v>
      </c>
      <c r="B3406" s="7">
        <v>41760.667928240742</v>
      </c>
      <c r="C3406" s="8">
        <v>41760.667928240742</v>
      </c>
      <c r="D3406" s="3" t="s">
        <v>9</v>
      </c>
      <c r="E3406" s="3" t="s">
        <v>15</v>
      </c>
      <c r="F3406" s="3" t="s">
        <v>27</v>
      </c>
      <c r="G3406" s="3" t="s">
        <v>36</v>
      </c>
      <c r="H3406" s="3">
        <v>52176</v>
      </c>
      <c r="V3406" s="4"/>
      <c r="W3406" s="9"/>
      <c r="X3406" s="6"/>
    </row>
    <row r="3407" spans="1:24" ht="15.75" customHeight="1">
      <c r="A3407" s="3">
        <v>432941</v>
      </c>
      <c r="B3407" s="7">
        <v>41775.39916666667</v>
      </c>
      <c r="C3407" s="8">
        <v>41775.39916666667</v>
      </c>
      <c r="D3407" s="3" t="s">
        <v>9</v>
      </c>
      <c r="E3407" s="3" t="s">
        <v>15</v>
      </c>
      <c r="F3407" s="3" t="s">
        <v>19</v>
      </c>
      <c r="G3407" s="3" t="s">
        <v>26</v>
      </c>
      <c r="H3407" s="3">
        <v>52165</v>
      </c>
      <c r="V3407" s="4"/>
      <c r="W3407" s="9"/>
      <c r="X3407" s="6"/>
    </row>
    <row r="3408" spans="1:24" ht="15.75" customHeight="1">
      <c r="A3408" s="3">
        <v>752453</v>
      </c>
      <c r="B3408" s="7">
        <v>41847.465555555558</v>
      </c>
      <c r="C3408" s="8">
        <v>41847.465555555558</v>
      </c>
      <c r="D3408" s="3" t="s">
        <v>9</v>
      </c>
      <c r="E3408" s="3" t="s">
        <v>10</v>
      </c>
      <c r="F3408" s="3" t="s">
        <v>35</v>
      </c>
      <c r="G3408" s="3" t="s">
        <v>39</v>
      </c>
      <c r="H3408" s="3">
        <v>52153</v>
      </c>
      <c r="V3408" s="4"/>
      <c r="W3408" s="9"/>
      <c r="X3408" s="6"/>
    </row>
    <row r="3409" spans="1:24" ht="15.75" customHeight="1">
      <c r="A3409" s="3">
        <v>735436</v>
      </c>
      <c r="B3409" s="7">
        <v>41837.770138888889</v>
      </c>
      <c r="C3409" s="8">
        <v>41837.770138888889</v>
      </c>
      <c r="D3409" s="3" t="s">
        <v>9</v>
      </c>
      <c r="E3409" s="3" t="s">
        <v>10</v>
      </c>
      <c r="F3409" s="3" t="s">
        <v>19</v>
      </c>
      <c r="G3409" s="3" t="s">
        <v>36</v>
      </c>
      <c r="H3409" s="3">
        <v>52130</v>
      </c>
      <c r="V3409" s="4"/>
      <c r="W3409" s="9"/>
      <c r="X3409" s="6"/>
    </row>
    <row r="3410" spans="1:24" ht="15.75" customHeight="1">
      <c r="A3410" s="3">
        <v>933638</v>
      </c>
      <c r="B3410" s="7">
        <v>41880.543692129628</v>
      </c>
      <c r="C3410" s="8">
        <v>41880.543692129628</v>
      </c>
      <c r="D3410" s="3" t="s">
        <v>29</v>
      </c>
      <c r="E3410" s="3" t="s">
        <v>15</v>
      </c>
      <c r="F3410" s="3" t="s">
        <v>27</v>
      </c>
      <c r="G3410" s="3" t="s">
        <v>32</v>
      </c>
      <c r="H3410" s="3">
        <v>52117</v>
      </c>
      <c r="V3410" s="4"/>
      <c r="W3410" s="9"/>
      <c r="X3410" s="6"/>
    </row>
    <row r="3411" spans="1:24" ht="15.75" customHeight="1">
      <c r="A3411" s="3">
        <v>448896</v>
      </c>
      <c r="B3411" s="7">
        <v>41859.432986111111</v>
      </c>
      <c r="C3411" s="8">
        <v>41859.432986111111</v>
      </c>
      <c r="D3411" s="3" t="s">
        <v>29</v>
      </c>
      <c r="E3411" s="3" t="s">
        <v>10</v>
      </c>
      <c r="F3411" s="3" t="s">
        <v>27</v>
      </c>
      <c r="G3411" s="3" t="s">
        <v>28</v>
      </c>
      <c r="H3411" s="3">
        <v>52084</v>
      </c>
      <c r="V3411" s="4"/>
      <c r="W3411" s="9"/>
      <c r="X3411" s="6"/>
    </row>
    <row r="3412" spans="1:24" ht="15.75" customHeight="1">
      <c r="A3412" s="3">
        <v>506061</v>
      </c>
      <c r="B3412" s="7">
        <v>41794.901967592596</v>
      </c>
      <c r="C3412" s="8">
        <v>41794.901967592596</v>
      </c>
      <c r="D3412" s="3" t="s">
        <v>29</v>
      </c>
      <c r="E3412" s="3" t="s">
        <v>15</v>
      </c>
      <c r="F3412" s="3" t="s">
        <v>27</v>
      </c>
      <c r="G3412" s="3" t="s">
        <v>28</v>
      </c>
      <c r="H3412" s="3">
        <v>52054</v>
      </c>
      <c r="V3412" s="4"/>
      <c r="W3412" s="9"/>
      <c r="X3412" s="6"/>
    </row>
    <row r="3413" spans="1:24" ht="15.75" customHeight="1">
      <c r="A3413" s="3">
        <v>386379</v>
      </c>
      <c r="B3413" s="7">
        <v>41873.554571759261</v>
      </c>
      <c r="C3413" s="8">
        <v>41873.554571759261</v>
      </c>
      <c r="D3413" s="3" t="s">
        <v>9</v>
      </c>
      <c r="E3413" s="3" t="s">
        <v>15</v>
      </c>
      <c r="F3413" s="3" t="s">
        <v>19</v>
      </c>
      <c r="G3413" s="3" t="s">
        <v>28</v>
      </c>
      <c r="H3413" s="3">
        <v>52044</v>
      </c>
      <c r="V3413" s="4"/>
      <c r="W3413" s="9"/>
      <c r="X3413" s="6"/>
    </row>
    <row r="3414" spans="1:24" ht="15.75" customHeight="1">
      <c r="A3414" s="3">
        <v>941551</v>
      </c>
      <c r="B3414" s="7">
        <v>41870.109270833331</v>
      </c>
      <c r="C3414" s="8">
        <v>41870.109270833331</v>
      </c>
      <c r="D3414" s="3" t="s">
        <v>9</v>
      </c>
      <c r="E3414" s="3" t="s">
        <v>15</v>
      </c>
      <c r="F3414" s="3" t="s">
        <v>19</v>
      </c>
      <c r="G3414" s="3" t="s">
        <v>16</v>
      </c>
      <c r="H3414" s="3">
        <v>52037</v>
      </c>
      <c r="V3414" s="4"/>
      <c r="W3414" s="9"/>
      <c r="X3414" s="6"/>
    </row>
    <row r="3415" spans="1:24" ht="15.75" customHeight="1">
      <c r="A3415" s="3">
        <v>347974</v>
      </c>
      <c r="B3415" s="7">
        <v>41858.571782407409</v>
      </c>
      <c r="C3415" s="8">
        <v>41858.571782407409</v>
      </c>
      <c r="D3415" s="3" t="s">
        <v>9</v>
      </c>
      <c r="E3415" s="3" t="s">
        <v>15</v>
      </c>
      <c r="F3415" s="3" t="s">
        <v>19</v>
      </c>
      <c r="G3415" s="3" t="s">
        <v>31</v>
      </c>
      <c r="H3415" s="3">
        <v>51996</v>
      </c>
      <c r="V3415" s="4"/>
      <c r="W3415" s="9"/>
      <c r="X3415" s="6"/>
    </row>
    <row r="3416" spans="1:24" ht="15.75" customHeight="1">
      <c r="A3416" s="3">
        <v>272792</v>
      </c>
      <c r="B3416" s="7">
        <v>41874.404756944445</v>
      </c>
      <c r="C3416" s="8">
        <v>41874.404756944445</v>
      </c>
      <c r="D3416" s="3" t="s">
        <v>9</v>
      </c>
      <c r="E3416" s="3" t="s">
        <v>10</v>
      </c>
      <c r="F3416" s="3" t="s">
        <v>19</v>
      </c>
      <c r="G3416" s="3" t="s">
        <v>28</v>
      </c>
      <c r="H3416" s="3">
        <v>51993</v>
      </c>
      <c r="V3416" s="4"/>
      <c r="W3416" s="9"/>
      <c r="X3416" s="6"/>
    </row>
    <row r="3417" spans="1:24" ht="15.75" customHeight="1">
      <c r="A3417" s="3">
        <v>380463</v>
      </c>
      <c r="B3417" s="7">
        <v>41823.467592592591</v>
      </c>
      <c r="C3417" s="8">
        <v>41823.467592592591</v>
      </c>
      <c r="D3417" s="3" t="s">
        <v>9</v>
      </c>
      <c r="E3417" s="3" t="s">
        <v>10</v>
      </c>
      <c r="F3417" s="3" t="s">
        <v>38</v>
      </c>
      <c r="G3417" s="3" t="s">
        <v>28</v>
      </c>
      <c r="H3417" s="3">
        <v>51982</v>
      </c>
      <c r="V3417" s="4"/>
      <c r="W3417" s="9"/>
      <c r="X3417" s="6"/>
    </row>
    <row r="3418" spans="1:24" ht="15.75" customHeight="1">
      <c r="A3418" s="3">
        <v>175095</v>
      </c>
      <c r="B3418" s="7">
        <v>41801.968946759262</v>
      </c>
      <c r="C3418" s="8">
        <v>41801.968946759262</v>
      </c>
      <c r="D3418" s="3" t="s">
        <v>9</v>
      </c>
      <c r="E3418" s="3" t="s">
        <v>15</v>
      </c>
      <c r="F3418" s="3" t="s">
        <v>38</v>
      </c>
      <c r="G3418" s="3" t="s">
        <v>28</v>
      </c>
      <c r="H3418" s="3">
        <v>51976</v>
      </c>
      <c r="V3418" s="4"/>
      <c r="W3418" s="9"/>
      <c r="X3418" s="6"/>
    </row>
    <row r="3419" spans="1:24" ht="15.75" customHeight="1">
      <c r="A3419" s="3">
        <v>850187</v>
      </c>
      <c r="B3419" s="7">
        <v>41824.574965277781</v>
      </c>
      <c r="C3419" s="8">
        <v>41824.574965277781</v>
      </c>
      <c r="D3419" s="3" t="s">
        <v>9</v>
      </c>
      <c r="E3419" s="3" t="s">
        <v>10</v>
      </c>
      <c r="F3419" s="3" t="s">
        <v>27</v>
      </c>
      <c r="G3419" s="3" t="s">
        <v>26</v>
      </c>
      <c r="H3419" s="3">
        <v>51950</v>
      </c>
      <c r="V3419" s="4"/>
      <c r="W3419" s="9"/>
      <c r="X3419" s="6"/>
    </row>
    <row r="3420" spans="1:24" ht="15.75" customHeight="1">
      <c r="A3420" s="3">
        <v>623474</v>
      </c>
      <c r="B3420" s="7">
        <v>41799.564664351848</v>
      </c>
      <c r="C3420" s="8">
        <v>41799.564664351848</v>
      </c>
      <c r="D3420" s="3" t="s">
        <v>9</v>
      </c>
      <c r="E3420" s="3" t="s">
        <v>10</v>
      </c>
      <c r="F3420" s="3" t="s">
        <v>27</v>
      </c>
      <c r="G3420" s="3" t="s">
        <v>36</v>
      </c>
      <c r="H3420" s="3">
        <v>51930</v>
      </c>
      <c r="V3420" s="4"/>
      <c r="W3420" s="9"/>
      <c r="X3420" s="6"/>
    </row>
    <row r="3421" spans="1:24" ht="15.75" customHeight="1">
      <c r="A3421" s="3">
        <v>991691</v>
      </c>
      <c r="B3421" s="7">
        <v>41803.435393518521</v>
      </c>
      <c r="C3421" s="8">
        <v>41803.435393518521</v>
      </c>
      <c r="D3421" s="3" t="s">
        <v>9</v>
      </c>
      <c r="E3421" s="3" t="s">
        <v>10</v>
      </c>
      <c r="F3421" s="3" t="s">
        <v>11</v>
      </c>
      <c r="G3421" s="3" t="s">
        <v>23</v>
      </c>
      <c r="H3421" s="3">
        <v>51925</v>
      </c>
      <c r="V3421" s="4"/>
      <c r="W3421" s="9"/>
      <c r="X3421" s="6"/>
    </row>
    <row r="3422" spans="1:24" ht="15.75" customHeight="1">
      <c r="A3422" s="3">
        <v>874702</v>
      </c>
      <c r="B3422" s="7">
        <v>41834.757881944446</v>
      </c>
      <c r="C3422" s="8">
        <v>41834.757881944446</v>
      </c>
      <c r="D3422" s="3" t="s">
        <v>9</v>
      </c>
      <c r="E3422" s="3" t="s">
        <v>15</v>
      </c>
      <c r="F3422" s="3" t="s">
        <v>27</v>
      </c>
      <c r="G3422" s="3" t="s">
        <v>36</v>
      </c>
      <c r="H3422" s="3">
        <v>51911</v>
      </c>
      <c r="V3422" s="4"/>
      <c r="W3422" s="9"/>
      <c r="X3422" s="6"/>
    </row>
    <row r="3423" spans="1:24" ht="15.75" customHeight="1">
      <c r="A3423" s="3">
        <v>232998</v>
      </c>
      <c r="B3423" s="7">
        <v>41838.467986111114</v>
      </c>
      <c r="C3423" s="8">
        <v>41838.467986111114</v>
      </c>
      <c r="D3423" s="3" t="s">
        <v>29</v>
      </c>
      <c r="E3423" s="3" t="s">
        <v>15</v>
      </c>
      <c r="F3423" s="3" t="s">
        <v>33</v>
      </c>
      <c r="G3423" s="3" t="s">
        <v>32</v>
      </c>
      <c r="H3423" s="3">
        <v>51895</v>
      </c>
      <c r="V3423" s="4"/>
      <c r="W3423" s="9"/>
      <c r="X3423" s="6"/>
    </row>
    <row r="3424" spans="1:24" ht="15.75" customHeight="1">
      <c r="A3424" s="3">
        <v>401311</v>
      </c>
      <c r="B3424" s="7">
        <v>41779.399861111109</v>
      </c>
      <c r="C3424" s="8">
        <v>41779.399861111109</v>
      </c>
      <c r="D3424" s="3" t="s">
        <v>29</v>
      </c>
      <c r="E3424" s="3" t="s">
        <v>10</v>
      </c>
      <c r="F3424" s="3" t="s">
        <v>19</v>
      </c>
      <c r="G3424" s="3" t="s">
        <v>26</v>
      </c>
      <c r="H3424" s="3">
        <v>51894</v>
      </c>
      <c r="V3424" s="4"/>
      <c r="W3424" s="9"/>
      <c r="X3424" s="6"/>
    </row>
    <row r="3425" spans="1:24" ht="15.75" customHeight="1">
      <c r="A3425" s="3">
        <v>461784</v>
      </c>
      <c r="B3425" s="7">
        <v>41835.637037037035</v>
      </c>
      <c r="C3425" s="8">
        <v>41835.637037037035</v>
      </c>
      <c r="D3425" s="3" t="s">
        <v>9</v>
      </c>
      <c r="E3425" s="3" t="s">
        <v>15</v>
      </c>
      <c r="F3425" s="3" t="s">
        <v>27</v>
      </c>
      <c r="G3425" s="3" t="s">
        <v>28</v>
      </c>
      <c r="H3425" s="3">
        <v>51887</v>
      </c>
      <c r="V3425" s="4"/>
      <c r="W3425" s="9"/>
      <c r="X3425" s="6"/>
    </row>
    <row r="3426" spans="1:24" ht="15.75" customHeight="1">
      <c r="A3426" s="3">
        <v>434492</v>
      </c>
      <c r="B3426" s="7">
        <v>41797.48951388889</v>
      </c>
      <c r="C3426" s="8">
        <v>41797.48951388889</v>
      </c>
      <c r="D3426" s="3" t="s">
        <v>29</v>
      </c>
      <c r="E3426" s="3" t="s">
        <v>10</v>
      </c>
      <c r="F3426" s="3" t="s">
        <v>27</v>
      </c>
      <c r="G3426" s="3" t="s">
        <v>28</v>
      </c>
      <c r="H3426" s="3">
        <v>51865</v>
      </c>
      <c r="V3426" s="4"/>
      <c r="W3426" s="9"/>
      <c r="X3426" s="6"/>
    </row>
    <row r="3427" spans="1:24" ht="15.75" customHeight="1">
      <c r="A3427" s="3">
        <v>676220</v>
      </c>
      <c r="B3427" s="7">
        <v>41880.621053240742</v>
      </c>
      <c r="C3427" s="8">
        <v>41880.621053240742</v>
      </c>
      <c r="D3427" s="3" t="s">
        <v>29</v>
      </c>
      <c r="E3427" s="3" t="s">
        <v>10</v>
      </c>
      <c r="F3427" s="3" t="s">
        <v>19</v>
      </c>
      <c r="G3427" s="3" t="s">
        <v>36</v>
      </c>
      <c r="H3427" s="3">
        <v>51856</v>
      </c>
      <c r="V3427" s="4"/>
      <c r="W3427" s="9"/>
      <c r="X3427" s="6"/>
    </row>
    <row r="3428" spans="1:24" ht="15.75" customHeight="1">
      <c r="A3428" s="3">
        <v>868653</v>
      </c>
      <c r="B3428" s="7">
        <v>41869.396666666667</v>
      </c>
      <c r="C3428" s="8">
        <v>41869.396666666667</v>
      </c>
      <c r="D3428" s="3" t="s">
        <v>9</v>
      </c>
      <c r="E3428" s="3" t="s">
        <v>15</v>
      </c>
      <c r="F3428" s="3" t="s">
        <v>19</v>
      </c>
      <c r="G3428" s="3" t="s">
        <v>28</v>
      </c>
      <c r="H3428" s="3">
        <v>51839</v>
      </c>
      <c r="V3428" s="4"/>
      <c r="W3428" s="9"/>
      <c r="X3428" s="6"/>
    </row>
    <row r="3429" spans="1:24" ht="15.75" customHeight="1">
      <c r="A3429" s="3">
        <v>786696</v>
      </c>
      <c r="B3429" s="7">
        <v>41824.338530092595</v>
      </c>
      <c r="C3429" s="8">
        <v>41824.338530092595</v>
      </c>
      <c r="D3429" s="3" t="s">
        <v>29</v>
      </c>
      <c r="E3429" s="3" t="s">
        <v>37</v>
      </c>
      <c r="F3429" s="3" t="s">
        <v>27</v>
      </c>
      <c r="G3429" s="3" t="s">
        <v>39</v>
      </c>
      <c r="H3429" s="3">
        <v>51820</v>
      </c>
      <c r="V3429" s="4"/>
      <c r="W3429" s="9"/>
      <c r="X3429" s="6"/>
    </row>
    <row r="3430" spans="1:24" ht="15.75" customHeight="1">
      <c r="A3430" s="3">
        <v>723677</v>
      </c>
      <c r="B3430" s="7">
        <v>41844.791238425925</v>
      </c>
      <c r="C3430" s="8">
        <v>41844.791238425925</v>
      </c>
      <c r="D3430" s="3" t="s">
        <v>29</v>
      </c>
      <c r="E3430" s="3" t="s">
        <v>15</v>
      </c>
      <c r="F3430" s="3" t="s">
        <v>19</v>
      </c>
      <c r="G3430" s="3" t="s">
        <v>23</v>
      </c>
      <c r="H3430" s="3">
        <v>51789</v>
      </c>
      <c r="V3430" s="4"/>
      <c r="W3430" s="9"/>
      <c r="X3430" s="6"/>
    </row>
    <row r="3431" spans="1:24" ht="15.75" customHeight="1">
      <c r="A3431" s="3">
        <v>910150</v>
      </c>
      <c r="B3431" s="7">
        <v>41817.577604166669</v>
      </c>
      <c r="C3431" s="8">
        <v>41817.577604166669</v>
      </c>
      <c r="D3431" s="3" t="s">
        <v>29</v>
      </c>
      <c r="E3431" s="3" t="s">
        <v>15</v>
      </c>
      <c r="F3431" s="3" t="s">
        <v>27</v>
      </c>
      <c r="G3431" s="3" t="s">
        <v>28</v>
      </c>
      <c r="H3431" s="3">
        <v>51779</v>
      </c>
      <c r="V3431" s="4"/>
      <c r="W3431" s="9"/>
      <c r="X3431" s="6"/>
    </row>
    <row r="3432" spans="1:24" ht="15.75" customHeight="1">
      <c r="A3432" s="3">
        <v>190290</v>
      </c>
      <c r="B3432" s="7">
        <v>41791.414386574077</v>
      </c>
      <c r="C3432" s="8">
        <v>41791.414386574077</v>
      </c>
      <c r="D3432" s="3" t="s">
        <v>9</v>
      </c>
      <c r="E3432" s="3" t="s">
        <v>15</v>
      </c>
      <c r="F3432" s="3" t="s">
        <v>27</v>
      </c>
      <c r="G3432" s="3" t="s">
        <v>26</v>
      </c>
      <c r="H3432" s="3">
        <v>51741</v>
      </c>
      <c r="V3432" s="4"/>
      <c r="W3432" s="9"/>
      <c r="X3432" s="6"/>
    </row>
    <row r="3433" spans="1:24" ht="15.75" customHeight="1">
      <c r="A3433" s="3">
        <v>293229</v>
      </c>
      <c r="B3433" s="7">
        <v>41773.574976851851</v>
      </c>
      <c r="C3433" s="8">
        <v>41773.574976851851</v>
      </c>
      <c r="D3433" s="3" t="s">
        <v>9</v>
      </c>
      <c r="E3433" s="3" t="s">
        <v>15</v>
      </c>
      <c r="F3433" s="3" t="s">
        <v>27</v>
      </c>
      <c r="G3433" s="3" t="s">
        <v>28</v>
      </c>
      <c r="H3433" s="3">
        <v>51730</v>
      </c>
      <c r="V3433" s="4"/>
      <c r="W3433" s="9"/>
      <c r="X3433" s="6"/>
    </row>
    <row r="3434" spans="1:24" ht="15.75" customHeight="1">
      <c r="A3434" s="3">
        <v>61594</v>
      </c>
      <c r="B3434" s="7">
        <v>41851.665555555555</v>
      </c>
      <c r="C3434" s="8">
        <v>41851.665555555555</v>
      </c>
      <c r="D3434" s="3" t="s">
        <v>9</v>
      </c>
      <c r="E3434" s="3" t="s">
        <v>15</v>
      </c>
      <c r="F3434" s="3" t="s">
        <v>19</v>
      </c>
      <c r="G3434" s="3" t="s">
        <v>26</v>
      </c>
      <c r="H3434" s="3">
        <v>51729</v>
      </c>
      <c r="V3434" s="4"/>
      <c r="W3434" s="9"/>
      <c r="X3434" s="6"/>
    </row>
    <row r="3435" spans="1:24" ht="15.75" customHeight="1">
      <c r="A3435" s="3">
        <v>323856</v>
      </c>
      <c r="B3435" s="7">
        <v>41774.078136574077</v>
      </c>
      <c r="C3435" s="8">
        <v>41774.078136574077</v>
      </c>
      <c r="D3435" s="3" t="s">
        <v>29</v>
      </c>
      <c r="E3435" s="3" t="s">
        <v>10</v>
      </c>
      <c r="F3435" s="3" t="s">
        <v>27</v>
      </c>
      <c r="G3435" s="3" t="s">
        <v>26</v>
      </c>
      <c r="H3435" s="3">
        <v>51700</v>
      </c>
      <c r="V3435" s="4"/>
      <c r="W3435" s="9"/>
      <c r="X3435" s="6"/>
    </row>
    <row r="3436" spans="1:24" ht="15.75" customHeight="1">
      <c r="A3436" s="3">
        <v>98591</v>
      </c>
      <c r="B3436" s="7">
        <v>41795.751226851855</v>
      </c>
      <c r="C3436" s="8">
        <v>41795.751226851855</v>
      </c>
      <c r="D3436" s="3" t="s">
        <v>9</v>
      </c>
      <c r="E3436" s="3" t="s">
        <v>15</v>
      </c>
      <c r="F3436" s="3" t="s">
        <v>27</v>
      </c>
      <c r="G3436" s="3" t="s">
        <v>31</v>
      </c>
      <c r="H3436" s="3">
        <v>51692</v>
      </c>
      <c r="V3436" s="4"/>
      <c r="W3436" s="9"/>
      <c r="X3436" s="6"/>
    </row>
    <row r="3437" spans="1:24" ht="15.75" customHeight="1">
      <c r="A3437" s="3">
        <v>813262</v>
      </c>
      <c r="B3437" s="7">
        <v>41859.519872685189</v>
      </c>
      <c r="C3437" s="8">
        <v>41859.519872685189</v>
      </c>
      <c r="D3437" s="3" t="s">
        <v>9</v>
      </c>
      <c r="E3437" s="3" t="s">
        <v>10</v>
      </c>
      <c r="F3437" s="3" t="s">
        <v>19</v>
      </c>
      <c r="G3437" s="3" t="s">
        <v>16</v>
      </c>
      <c r="H3437" s="3">
        <v>51672</v>
      </c>
      <c r="V3437" s="4"/>
      <c r="W3437" s="9"/>
      <c r="X3437" s="6"/>
    </row>
    <row r="3438" spans="1:24" ht="15.75" customHeight="1">
      <c r="A3438" s="3">
        <v>333889</v>
      </c>
      <c r="B3438" s="7">
        <v>41864.450624999998</v>
      </c>
      <c r="C3438" s="8">
        <v>41864.450624999998</v>
      </c>
      <c r="D3438" s="3" t="s">
        <v>9</v>
      </c>
      <c r="E3438" s="3" t="s">
        <v>15</v>
      </c>
      <c r="F3438" s="3" t="s">
        <v>34</v>
      </c>
      <c r="G3438" s="3" t="s">
        <v>28</v>
      </c>
      <c r="H3438" s="3">
        <v>51667</v>
      </c>
      <c r="V3438" s="4"/>
      <c r="W3438" s="9"/>
      <c r="X3438" s="6"/>
    </row>
    <row r="3439" spans="1:24" ht="15.75" customHeight="1">
      <c r="A3439" s="3">
        <v>620938</v>
      </c>
      <c r="B3439" s="7">
        <v>41858.558611111112</v>
      </c>
      <c r="C3439" s="8">
        <v>41858.558611111112</v>
      </c>
      <c r="D3439" s="3" t="s">
        <v>29</v>
      </c>
      <c r="E3439" s="3" t="s">
        <v>15</v>
      </c>
      <c r="F3439" s="3" t="s">
        <v>30</v>
      </c>
      <c r="G3439" s="3" t="s">
        <v>32</v>
      </c>
      <c r="H3439" s="3">
        <v>51666</v>
      </c>
      <c r="V3439" s="4"/>
      <c r="W3439" s="9"/>
      <c r="X3439" s="6"/>
    </row>
    <row r="3440" spans="1:24" ht="15.75" customHeight="1">
      <c r="A3440" s="3">
        <v>360451</v>
      </c>
      <c r="B3440" s="7">
        <v>41785.719722222224</v>
      </c>
      <c r="C3440" s="8">
        <v>41785.719722222224</v>
      </c>
      <c r="D3440" s="3" t="s">
        <v>9</v>
      </c>
      <c r="E3440" s="3" t="s">
        <v>15</v>
      </c>
      <c r="F3440" s="3" t="s">
        <v>19</v>
      </c>
      <c r="G3440" s="3" t="s">
        <v>23</v>
      </c>
      <c r="H3440" s="3">
        <v>51654</v>
      </c>
      <c r="V3440" s="4"/>
      <c r="W3440" s="9"/>
      <c r="X3440" s="6"/>
    </row>
    <row r="3441" spans="1:24" ht="15.75" customHeight="1">
      <c r="A3441" s="3">
        <v>37073</v>
      </c>
      <c r="B3441" s="7">
        <v>41764.817650462966</v>
      </c>
      <c r="C3441" s="8">
        <v>41764.817650462966</v>
      </c>
      <c r="D3441" s="3" t="s">
        <v>9</v>
      </c>
      <c r="E3441" s="3" t="s">
        <v>10</v>
      </c>
      <c r="F3441" s="3" t="s">
        <v>38</v>
      </c>
      <c r="G3441" s="3" t="s">
        <v>16</v>
      </c>
      <c r="H3441" s="3">
        <v>51645</v>
      </c>
      <c r="V3441" s="4"/>
      <c r="W3441" s="9"/>
      <c r="X3441" s="6"/>
    </row>
    <row r="3442" spans="1:24" ht="15.75" customHeight="1">
      <c r="A3442" s="3">
        <v>650516</v>
      </c>
      <c r="B3442" s="7">
        <v>41836.397870370369</v>
      </c>
      <c r="C3442" s="8">
        <v>41836.397870370369</v>
      </c>
      <c r="D3442" s="3" t="s">
        <v>9</v>
      </c>
      <c r="E3442" s="3" t="s">
        <v>15</v>
      </c>
      <c r="F3442" s="3" t="s">
        <v>40</v>
      </c>
      <c r="G3442" s="3" t="s">
        <v>23</v>
      </c>
      <c r="H3442" s="3">
        <v>51638</v>
      </c>
      <c r="V3442" s="4"/>
      <c r="W3442" s="9"/>
      <c r="X3442" s="6"/>
    </row>
    <row r="3443" spans="1:24" ht="15.75" customHeight="1">
      <c r="A3443" s="3">
        <v>176038</v>
      </c>
      <c r="B3443" s="7">
        <v>41830.39702546296</v>
      </c>
      <c r="C3443" s="8">
        <v>41830.39702546296</v>
      </c>
      <c r="D3443" s="3" t="s">
        <v>9</v>
      </c>
      <c r="E3443" s="3" t="s">
        <v>10</v>
      </c>
      <c r="F3443" s="3" t="s">
        <v>30</v>
      </c>
      <c r="G3443" s="3" t="s">
        <v>16</v>
      </c>
      <c r="H3443" s="3">
        <v>51636</v>
      </c>
      <c r="V3443" s="4"/>
      <c r="W3443" s="9"/>
      <c r="X3443" s="6"/>
    </row>
    <row r="3444" spans="1:24" ht="15.75" customHeight="1">
      <c r="A3444" s="3">
        <v>631605</v>
      </c>
      <c r="B3444" s="7">
        <v>41772.396979166668</v>
      </c>
      <c r="C3444" s="8">
        <v>41772.396979166668</v>
      </c>
      <c r="D3444" s="3" t="s">
        <v>29</v>
      </c>
      <c r="E3444" s="3" t="s">
        <v>15</v>
      </c>
      <c r="F3444" s="3" t="s">
        <v>33</v>
      </c>
      <c r="G3444" s="3" t="s">
        <v>23</v>
      </c>
      <c r="H3444" s="3">
        <v>51619</v>
      </c>
      <c r="V3444" s="4"/>
      <c r="W3444" s="9"/>
      <c r="X3444" s="6"/>
    </row>
    <row r="3445" spans="1:24" ht="15.75" customHeight="1">
      <c r="A3445" s="3">
        <v>188110</v>
      </c>
      <c r="B3445" s="7">
        <v>41874.827939814815</v>
      </c>
      <c r="C3445" s="8">
        <v>41874.827939814815</v>
      </c>
      <c r="D3445" s="3" t="s">
        <v>9</v>
      </c>
      <c r="E3445" s="3" t="s">
        <v>15</v>
      </c>
      <c r="F3445" s="3" t="s">
        <v>38</v>
      </c>
      <c r="G3445" s="3" t="s">
        <v>26</v>
      </c>
      <c r="H3445" s="3">
        <v>51603</v>
      </c>
      <c r="V3445" s="4"/>
      <c r="W3445" s="9"/>
      <c r="X3445" s="6"/>
    </row>
    <row r="3446" spans="1:24" ht="15.75" customHeight="1">
      <c r="A3446" s="3">
        <v>22030</v>
      </c>
      <c r="B3446" s="7">
        <v>41857.607835648145</v>
      </c>
      <c r="C3446" s="8">
        <v>41857.607835648145</v>
      </c>
      <c r="D3446" s="3" t="s">
        <v>29</v>
      </c>
      <c r="E3446" s="3" t="s">
        <v>15</v>
      </c>
      <c r="F3446" s="3" t="s">
        <v>27</v>
      </c>
      <c r="G3446" s="3" t="s">
        <v>32</v>
      </c>
      <c r="H3446" s="3">
        <v>51589</v>
      </c>
      <c r="V3446" s="4"/>
      <c r="W3446" s="9"/>
      <c r="X3446" s="6"/>
    </row>
    <row r="3447" spans="1:24" ht="15.75" customHeight="1">
      <c r="A3447" s="3">
        <v>596580</v>
      </c>
      <c r="B3447" s="7">
        <v>41862.496412037035</v>
      </c>
      <c r="C3447" s="8">
        <v>41862.496412037035</v>
      </c>
      <c r="D3447" s="3" t="s">
        <v>9</v>
      </c>
      <c r="E3447" s="3" t="s">
        <v>15</v>
      </c>
      <c r="F3447" s="3" t="s">
        <v>27</v>
      </c>
      <c r="G3447" s="3" t="s">
        <v>31</v>
      </c>
      <c r="H3447" s="3">
        <v>51586</v>
      </c>
      <c r="V3447" s="4"/>
      <c r="W3447" s="9"/>
      <c r="X3447" s="6"/>
    </row>
    <row r="3448" spans="1:24" ht="15.75" customHeight="1">
      <c r="A3448" s="3">
        <v>686184</v>
      </c>
      <c r="B3448" s="7">
        <v>41857.707858796297</v>
      </c>
      <c r="C3448" s="8">
        <v>41857.707858796297</v>
      </c>
      <c r="D3448" s="3" t="s">
        <v>9</v>
      </c>
      <c r="E3448" s="3" t="s">
        <v>15</v>
      </c>
      <c r="F3448" s="3" t="s">
        <v>27</v>
      </c>
      <c r="G3448" s="3" t="s">
        <v>26</v>
      </c>
      <c r="H3448" s="3">
        <v>51585</v>
      </c>
      <c r="V3448" s="4"/>
      <c r="W3448" s="9"/>
      <c r="X3448" s="6"/>
    </row>
    <row r="3449" spans="1:24" ht="15.75" customHeight="1">
      <c r="A3449" s="3">
        <v>528415</v>
      </c>
      <c r="B3449" s="7">
        <v>41793.456724537034</v>
      </c>
      <c r="C3449" s="8">
        <v>41793.456724537034</v>
      </c>
      <c r="D3449" s="3" t="s">
        <v>9</v>
      </c>
      <c r="E3449" s="3" t="s">
        <v>15</v>
      </c>
      <c r="F3449" s="3" t="s">
        <v>19</v>
      </c>
      <c r="G3449" s="3" t="s">
        <v>28</v>
      </c>
      <c r="H3449" s="3">
        <v>51584</v>
      </c>
      <c r="V3449" s="4"/>
      <c r="W3449" s="9"/>
      <c r="X3449" s="6"/>
    </row>
    <row r="3450" spans="1:24" ht="15.75" customHeight="1">
      <c r="A3450" s="3">
        <v>90917</v>
      </c>
      <c r="B3450" s="7">
        <v>41841.397349537037</v>
      </c>
      <c r="C3450" s="8">
        <v>41841.397349537037</v>
      </c>
      <c r="D3450" s="3" t="s">
        <v>29</v>
      </c>
      <c r="E3450" s="3" t="s">
        <v>10</v>
      </c>
      <c r="F3450" s="3" t="s">
        <v>19</v>
      </c>
      <c r="G3450" s="3" t="s">
        <v>16</v>
      </c>
      <c r="H3450" s="3">
        <v>51580</v>
      </c>
      <c r="V3450" s="4"/>
      <c r="W3450" s="9"/>
      <c r="X3450" s="6"/>
    </row>
    <row r="3451" spans="1:24" ht="15.75" customHeight="1">
      <c r="A3451" s="3">
        <v>88234</v>
      </c>
      <c r="B3451" s="7">
        <v>41838.600243055553</v>
      </c>
      <c r="C3451" s="8">
        <v>41838.600243055553</v>
      </c>
      <c r="D3451" s="3" t="s">
        <v>29</v>
      </c>
      <c r="E3451" s="3" t="s">
        <v>15</v>
      </c>
      <c r="F3451" s="3" t="s">
        <v>33</v>
      </c>
      <c r="G3451" s="3" t="s">
        <v>16</v>
      </c>
      <c r="H3451" s="3">
        <v>51578</v>
      </c>
      <c r="V3451" s="4"/>
      <c r="W3451" s="9"/>
      <c r="X3451" s="6"/>
    </row>
    <row r="3452" spans="1:24" ht="15.75" customHeight="1">
      <c r="A3452" s="3">
        <v>743668</v>
      </c>
      <c r="B3452" s="7">
        <v>41802.14466435185</v>
      </c>
      <c r="C3452" s="8">
        <v>41802.14466435185</v>
      </c>
      <c r="D3452" s="3" t="s">
        <v>9</v>
      </c>
      <c r="E3452" s="3" t="s">
        <v>10</v>
      </c>
      <c r="F3452" s="3" t="s">
        <v>27</v>
      </c>
      <c r="G3452" s="3" t="s">
        <v>28</v>
      </c>
      <c r="H3452" s="3">
        <v>51576</v>
      </c>
      <c r="V3452" s="4"/>
      <c r="W3452" s="9"/>
      <c r="X3452" s="6"/>
    </row>
    <row r="3453" spans="1:24" ht="15.75" customHeight="1">
      <c r="A3453" s="3">
        <v>716859</v>
      </c>
      <c r="B3453" s="7">
        <v>41873.670254629629</v>
      </c>
      <c r="C3453" s="8">
        <v>41873.670254629629</v>
      </c>
      <c r="D3453" s="3" t="s">
        <v>9</v>
      </c>
      <c r="E3453" s="3" t="s">
        <v>10</v>
      </c>
      <c r="F3453" s="3" t="s">
        <v>35</v>
      </c>
      <c r="G3453" s="3" t="s">
        <v>39</v>
      </c>
      <c r="H3453" s="3">
        <v>51564</v>
      </c>
      <c r="V3453" s="4"/>
      <c r="W3453" s="9"/>
      <c r="X3453" s="6"/>
    </row>
    <row r="3454" spans="1:24" ht="15.75" customHeight="1">
      <c r="A3454" s="3">
        <v>646392</v>
      </c>
      <c r="B3454" s="7">
        <v>41786.411793981482</v>
      </c>
      <c r="C3454" s="8">
        <v>41786.411793981482</v>
      </c>
      <c r="D3454" s="3" t="s">
        <v>9</v>
      </c>
      <c r="E3454" s="3" t="s">
        <v>37</v>
      </c>
      <c r="F3454" s="3" t="s">
        <v>19</v>
      </c>
      <c r="G3454" s="3" t="s">
        <v>23</v>
      </c>
      <c r="H3454" s="3">
        <v>51564</v>
      </c>
      <c r="V3454" s="4"/>
      <c r="W3454" s="9"/>
      <c r="X3454" s="6"/>
    </row>
    <row r="3455" spans="1:24" ht="15.75" customHeight="1">
      <c r="A3455" s="3">
        <v>199439</v>
      </c>
      <c r="B3455" s="7">
        <v>41760.397094907406</v>
      </c>
      <c r="C3455" s="8">
        <v>41760.397094907406</v>
      </c>
      <c r="D3455" s="3" t="s">
        <v>9</v>
      </c>
      <c r="E3455" s="3" t="s">
        <v>15</v>
      </c>
      <c r="F3455" s="3" t="s">
        <v>19</v>
      </c>
      <c r="G3455" s="3" t="s">
        <v>28</v>
      </c>
      <c r="H3455" s="3">
        <v>51553</v>
      </c>
      <c r="V3455" s="4"/>
      <c r="W3455" s="9"/>
      <c r="X3455" s="6"/>
    </row>
    <row r="3456" spans="1:24" ht="15.75" customHeight="1">
      <c r="A3456" s="3">
        <v>308705</v>
      </c>
      <c r="B3456" s="7">
        <v>41879.398923611108</v>
      </c>
      <c r="C3456" s="8">
        <v>41879.398923611108</v>
      </c>
      <c r="D3456" s="3" t="s">
        <v>9</v>
      </c>
      <c r="E3456" s="3" t="s">
        <v>10</v>
      </c>
      <c r="F3456" s="3" t="s">
        <v>34</v>
      </c>
      <c r="G3456" s="3" t="s">
        <v>28</v>
      </c>
      <c r="H3456" s="3">
        <v>51542</v>
      </c>
      <c r="V3456" s="4"/>
      <c r="W3456" s="9"/>
      <c r="X3456" s="6"/>
    </row>
    <row r="3457" spans="1:24" ht="15.75" customHeight="1">
      <c r="A3457" s="3">
        <v>105267</v>
      </c>
      <c r="B3457" s="7">
        <v>41766.760439814818</v>
      </c>
      <c r="C3457" s="8">
        <v>41766.760439814818</v>
      </c>
      <c r="D3457" s="3" t="s">
        <v>29</v>
      </c>
      <c r="E3457" s="3" t="s">
        <v>10</v>
      </c>
      <c r="F3457" s="3" t="s">
        <v>19</v>
      </c>
      <c r="G3457" s="3" t="s">
        <v>26</v>
      </c>
      <c r="H3457" s="3">
        <v>51514</v>
      </c>
      <c r="V3457" s="4"/>
      <c r="W3457" s="9"/>
      <c r="X3457" s="6"/>
    </row>
    <row r="3458" spans="1:24" ht="15.75" customHeight="1">
      <c r="A3458" s="3">
        <v>908354</v>
      </c>
      <c r="B3458" s="7">
        <v>41829.456030092595</v>
      </c>
      <c r="C3458" s="8">
        <v>41829.456030092595</v>
      </c>
      <c r="D3458" s="3" t="s">
        <v>9</v>
      </c>
      <c r="E3458" s="3" t="s">
        <v>15</v>
      </c>
      <c r="F3458" s="3" t="s">
        <v>27</v>
      </c>
      <c r="G3458" s="3" t="s">
        <v>16</v>
      </c>
      <c r="H3458" s="3">
        <v>51508</v>
      </c>
      <c r="V3458" s="4"/>
      <c r="W3458" s="9"/>
      <c r="X3458" s="6"/>
    </row>
    <row r="3459" spans="1:24" ht="15.75" customHeight="1">
      <c r="A3459" s="3">
        <v>53873</v>
      </c>
      <c r="B3459" s="7">
        <v>41790.576631944445</v>
      </c>
      <c r="C3459" s="8">
        <v>41790.576631944445</v>
      </c>
      <c r="D3459" s="3" t="s">
        <v>9</v>
      </c>
      <c r="E3459" s="3" t="s">
        <v>15</v>
      </c>
      <c r="F3459" s="3" t="s">
        <v>19</v>
      </c>
      <c r="G3459" s="3" t="s">
        <v>26</v>
      </c>
      <c r="H3459" s="3">
        <v>51505</v>
      </c>
      <c r="V3459" s="4"/>
      <c r="W3459" s="9"/>
      <c r="X3459" s="6"/>
    </row>
    <row r="3460" spans="1:24" ht="15.75" customHeight="1">
      <c r="A3460" s="3">
        <v>619035</v>
      </c>
      <c r="B3460" s="7">
        <v>41835.657118055555</v>
      </c>
      <c r="C3460" s="8">
        <v>41835.657118055555</v>
      </c>
      <c r="D3460" s="3" t="s">
        <v>9</v>
      </c>
      <c r="E3460" s="3" t="s">
        <v>37</v>
      </c>
      <c r="F3460" s="3" t="s">
        <v>35</v>
      </c>
      <c r="G3460" s="3" t="s">
        <v>39</v>
      </c>
      <c r="H3460" s="3">
        <v>51497</v>
      </c>
      <c r="V3460" s="4"/>
      <c r="W3460" s="9"/>
      <c r="X3460" s="6"/>
    </row>
    <row r="3461" spans="1:24" ht="15.75" customHeight="1">
      <c r="A3461" s="3">
        <v>822019</v>
      </c>
      <c r="B3461" s="7">
        <v>41865.451782407406</v>
      </c>
      <c r="C3461" s="8">
        <v>41865.451782407406</v>
      </c>
      <c r="D3461" s="3" t="s">
        <v>9</v>
      </c>
      <c r="E3461" s="3" t="s">
        <v>10</v>
      </c>
      <c r="F3461" s="3" t="s">
        <v>34</v>
      </c>
      <c r="G3461" s="3" t="s">
        <v>16</v>
      </c>
      <c r="H3461" s="3">
        <v>51490</v>
      </c>
      <c r="V3461" s="4"/>
      <c r="W3461" s="9"/>
      <c r="X3461" s="6"/>
    </row>
    <row r="3462" spans="1:24" ht="15.75" customHeight="1">
      <c r="A3462" s="3">
        <v>605701</v>
      </c>
      <c r="B3462" s="7">
        <v>41768.335856481484</v>
      </c>
      <c r="C3462" s="8">
        <v>41768.335856481484</v>
      </c>
      <c r="D3462" s="3" t="s">
        <v>9</v>
      </c>
      <c r="E3462" s="3" t="s">
        <v>10</v>
      </c>
      <c r="F3462" s="3" t="s">
        <v>19</v>
      </c>
      <c r="G3462" s="3" t="s">
        <v>28</v>
      </c>
      <c r="H3462" s="3">
        <v>51486</v>
      </c>
      <c r="V3462" s="4"/>
      <c r="W3462" s="9"/>
      <c r="X3462" s="6"/>
    </row>
    <row r="3463" spans="1:24" ht="15.75" customHeight="1">
      <c r="A3463" s="3">
        <v>423766</v>
      </c>
      <c r="B3463" s="7">
        <v>41850.508217592593</v>
      </c>
      <c r="C3463" s="8">
        <v>41850.508217592593</v>
      </c>
      <c r="D3463" s="3" t="s">
        <v>9</v>
      </c>
      <c r="E3463" s="3" t="s">
        <v>10</v>
      </c>
      <c r="F3463" s="3" t="s">
        <v>40</v>
      </c>
      <c r="G3463" s="3" t="s">
        <v>28</v>
      </c>
      <c r="H3463" s="3">
        <v>51476</v>
      </c>
      <c r="V3463" s="4"/>
      <c r="W3463" s="9"/>
      <c r="X3463" s="6"/>
    </row>
    <row r="3464" spans="1:24" ht="15.75" customHeight="1">
      <c r="A3464" s="3">
        <v>605996</v>
      </c>
      <c r="B3464" s="7">
        <v>41789.741932870369</v>
      </c>
      <c r="C3464" s="8">
        <v>41789.741932870369</v>
      </c>
      <c r="D3464" s="3" t="s">
        <v>29</v>
      </c>
      <c r="E3464" s="3" t="s">
        <v>10</v>
      </c>
      <c r="F3464" s="3" t="s">
        <v>11</v>
      </c>
      <c r="G3464" s="3" t="s">
        <v>28</v>
      </c>
      <c r="H3464" s="3">
        <v>51428</v>
      </c>
      <c r="V3464" s="4"/>
      <c r="W3464" s="9"/>
      <c r="X3464" s="6"/>
    </row>
    <row r="3465" spans="1:24" ht="15.75" customHeight="1">
      <c r="A3465" s="3">
        <v>18213</v>
      </c>
      <c r="B3465" s="7">
        <v>41836.680949074071</v>
      </c>
      <c r="C3465" s="8">
        <v>41836.680949074071</v>
      </c>
      <c r="D3465" s="3" t="s">
        <v>9</v>
      </c>
      <c r="E3465" s="3" t="s">
        <v>10</v>
      </c>
      <c r="F3465" s="3" t="s">
        <v>35</v>
      </c>
      <c r="G3465" s="3" t="s">
        <v>26</v>
      </c>
      <c r="H3465" s="3">
        <v>51426</v>
      </c>
      <c r="V3465" s="4"/>
      <c r="W3465" s="9"/>
      <c r="X3465" s="6"/>
    </row>
    <row r="3466" spans="1:24" ht="15.75" customHeight="1">
      <c r="A3466" s="3">
        <v>891404</v>
      </c>
      <c r="B3466" s="7">
        <v>41780.752268518518</v>
      </c>
      <c r="C3466" s="8">
        <v>41780.752268518518</v>
      </c>
      <c r="D3466" s="3" t="s">
        <v>29</v>
      </c>
      <c r="E3466" s="3" t="s">
        <v>15</v>
      </c>
      <c r="F3466" s="3" t="s">
        <v>19</v>
      </c>
      <c r="G3466" s="3" t="s">
        <v>12</v>
      </c>
      <c r="H3466" s="3">
        <v>51426</v>
      </c>
      <c r="V3466" s="4"/>
      <c r="W3466" s="9"/>
      <c r="X3466" s="6"/>
    </row>
    <row r="3467" spans="1:24" ht="15.75" customHeight="1">
      <c r="A3467" s="3">
        <v>327416</v>
      </c>
      <c r="B3467" s="7">
        <v>41870.559849537036</v>
      </c>
      <c r="C3467" s="8">
        <v>41870.559849537036</v>
      </c>
      <c r="D3467" s="3" t="s">
        <v>29</v>
      </c>
      <c r="E3467" s="3" t="s">
        <v>15</v>
      </c>
      <c r="F3467" s="3" t="s">
        <v>27</v>
      </c>
      <c r="G3467" s="3" t="s">
        <v>28</v>
      </c>
      <c r="H3467" s="3">
        <v>51412</v>
      </c>
      <c r="V3467" s="4"/>
      <c r="W3467" s="9"/>
      <c r="X3467" s="6"/>
    </row>
    <row r="3468" spans="1:24" ht="15.75" customHeight="1">
      <c r="A3468" s="3">
        <v>401045</v>
      </c>
      <c r="B3468" s="7">
        <v>41879.557349537034</v>
      </c>
      <c r="C3468" s="8">
        <v>41879.557349537034</v>
      </c>
      <c r="D3468" s="3" t="s">
        <v>29</v>
      </c>
      <c r="E3468" s="3" t="s">
        <v>15</v>
      </c>
      <c r="F3468" s="3" t="s">
        <v>30</v>
      </c>
      <c r="G3468" s="3" t="s">
        <v>39</v>
      </c>
      <c r="H3468" s="3">
        <v>51401</v>
      </c>
      <c r="V3468" s="4"/>
      <c r="W3468" s="9"/>
      <c r="X3468" s="6"/>
    </row>
    <row r="3469" spans="1:24" ht="15.75" customHeight="1">
      <c r="A3469" s="3">
        <v>802663</v>
      </c>
      <c r="B3469" s="7">
        <v>41843.644814814812</v>
      </c>
      <c r="C3469" s="8">
        <v>41843.644814814812</v>
      </c>
      <c r="D3469" s="3" t="s">
        <v>9</v>
      </c>
      <c r="E3469" s="3" t="s">
        <v>10</v>
      </c>
      <c r="F3469" s="3" t="s">
        <v>27</v>
      </c>
      <c r="G3469" s="3" t="s">
        <v>16</v>
      </c>
      <c r="H3469" s="3">
        <v>51388</v>
      </c>
      <c r="V3469" s="4"/>
      <c r="W3469" s="9"/>
      <c r="X3469" s="6"/>
    </row>
    <row r="3470" spans="1:24" ht="15.75" customHeight="1">
      <c r="A3470" s="3">
        <v>704096</v>
      </c>
      <c r="B3470" s="7">
        <v>41842.398900462962</v>
      </c>
      <c r="C3470" s="8">
        <v>41842.398900462962</v>
      </c>
      <c r="D3470" s="3" t="s">
        <v>9</v>
      </c>
      <c r="E3470" s="3" t="s">
        <v>15</v>
      </c>
      <c r="F3470" s="3" t="s">
        <v>38</v>
      </c>
      <c r="G3470" s="3" t="s">
        <v>36</v>
      </c>
      <c r="H3470" s="3">
        <v>51383</v>
      </c>
      <c r="V3470" s="4"/>
      <c r="W3470" s="9"/>
      <c r="X3470" s="6"/>
    </row>
    <row r="3471" spans="1:24" ht="15.75" customHeight="1">
      <c r="A3471" s="3">
        <v>798324</v>
      </c>
      <c r="B3471" s="7">
        <v>41779.539236111108</v>
      </c>
      <c r="C3471" s="8">
        <v>41779.539236111108</v>
      </c>
      <c r="D3471" s="3" t="s">
        <v>9</v>
      </c>
      <c r="E3471" s="3" t="s">
        <v>10</v>
      </c>
      <c r="F3471" s="3" t="s">
        <v>27</v>
      </c>
      <c r="G3471" s="3" t="s">
        <v>28</v>
      </c>
      <c r="H3471" s="3">
        <v>51293</v>
      </c>
      <c r="V3471" s="4"/>
      <c r="W3471" s="9"/>
      <c r="X3471" s="6"/>
    </row>
    <row r="3472" spans="1:24" ht="15.75" customHeight="1">
      <c r="A3472" s="3">
        <v>295044</v>
      </c>
      <c r="B3472" s="7">
        <v>41842.993784722225</v>
      </c>
      <c r="C3472" s="8">
        <v>41842.993784722225</v>
      </c>
      <c r="D3472" s="3" t="s">
        <v>9</v>
      </c>
      <c r="E3472" s="3" t="s">
        <v>10</v>
      </c>
      <c r="F3472" s="3" t="s">
        <v>35</v>
      </c>
      <c r="G3472" s="3" t="s">
        <v>31</v>
      </c>
      <c r="H3472" s="3">
        <v>51283</v>
      </c>
      <c r="V3472" s="4"/>
      <c r="W3472" s="9"/>
      <c r="X3472" s="6"/>
    </row>
    <row r="3473" spans="1:24" ht="15.75" customHeight="1">
      <c r="A3473" s="3">
        <v>358726</v>
      </c>
      <c r="B3473" s="7">
        <v>41878.123668981483</v>
      </c>
      <c r="C3473" s="8">
        <v>41878.123668981483</v>
      </c>
      <c r="D3473" s="3" t="s">
        <v>29</v>
      </c>
      <c r="E3473" s="3" t="s">
        <v>15</v>
      </c>
      <c r="F3473" s="3" t="s">
        <v>27</v>
      </c>
      <c r="G3473" s="3" t="s">
        <v>23</v>
      </c>
      <c r="H3473" s="3">
        <v>51282</v>
      </c>
      <c r="V3473" s="4"/>
      <c r="W3473" s="9"/>
      <c r="X3473" s="6"/>
    </row>
    <row r="3474" spans="1:24" ht="15.75" customHeight="1">
      <c r="A3474" s="3">
        <v>238863</v>
      </c>
      <c r="B3474" s="7">
        <v>41862.735960648148</v>
      </c>
      <c r="C3474" s="8">
        <v>41862.735960648148</v>
      </c>
      <c r="D3474" s="3" t="s">
        <v>9</v>
      </c>
      <c r="E3474" s="3" t="s">
        <v>15</v>
      </c>
      <c r="F3474" s="3" t="s">
        <v>27</v>
      </c>
      <c r="G3474" s="3" t="s">
        <v>20</v>
      </c>
      <c r="H3474" s="3">
        <v>51276</v>
      </c>
      <c r="V3474" s="4"/>
      <c r="W3474" s="9"/>
      <c r="X3474" s="6"/>
    </row>
    <row r="3475" spans="1:24" ht="15.75" customHeight="1">
      <c r="A3475" s="3">
        <v>949056</v>
      </c>
      <c r="B3475" s="7">
        <v>41836.534155092595</v>
      </c>
      <c r="C3475" s="8">
        <v>41836.534155092595</v>
      </c>
      <c r="D3475" s="3" t="s">
        <v>9</v>
      </c>
      <c r="E3475" s="3" t="s">
        <v>37</v>
      </c>
      <c r="F3475" s="3" t="s">
        <v>35</v>
      </c>
      <c r="G3475" s="3" t="s">
        <v>26</v>
      </c>
      <c r="H3475" s="3">
        <v>51269</v>
      </c>
      <c r="V3475" s="4"/>
      <c r="W3475" s="9"/>
      <c r="X3475" s="6"/>
    </row>
    <row r="3476" spans="1:24" ht="15.75" customHeight="1">
      <c r="A3476" s="3">
        <v>978040</v>
      </c>
      <c r="B3476" s="7">
        <v>41824.466932870368</v>
      </c>
      <c r="C3476" s="8">
        <v>41824.466932870368</v>
      </c>
      <c r="D3476" s="3" t="s">
        <v>9</v>
      </c>
      <c r="E3476" s="3" t="s">
        <v>15</v>
      </c>
      <c r="F3476" s="3" t="s">
        <v>27</v>
      </c>
      <c r="G3476" s="3" t="s">
        <v>26</v>
      </c>
      <c r="H3476" s="3">
        <v>51268</v>
      </c>
      <c r="V3476" s="4"/>
      <c r="W3476" s="9"/>
      <c r="X3476" s="6"/>
    </row>
    <row r="3477" spans="1:24" ht="15.75" customHeight="1">
      <c r="A3477" s="3">
        <v>223062</v>
      </c>
      <c r="B3477" s="7">
        <v>41865.452094907407</v>
      </c>
      <c r="C3477" s="8">
        <v>41865.452094907407</v>
      </c>
      <c r="D3477" s="3" t="s">
        <v>29</v>
      </c>
      <c r="E3477" s="3" t="s">
        <v>15</v>
      </c>
      <c r="F3477" s="3" t="s">
        <v>34</v>
      </c>
      <c r="G3477" s="3" t="s">
        <v>16</v>
      </c>
      <c r="H3477" s="3">
        <v>51267</v>
      </c>
      <c r="V3477" s="4"/>
      <c r="W3477" s="9"/>
      <c r="X3477" s="6"/>
    </row>
    <row r="3478" spans="1:24" ht="15.75" customHeight="1">
      <c r="A3478" s="3">
        <v>662128</v>
      </c>
      <c r="B3478" s="7">
        <v>41795.59070601852</v>
      </c>
      <c r="C3478" s="8">
        <v>41795.59070601852</v>
      </c>
      <c r="D3478" s="3" t="s">
        <v>9</v>
      </c>
      <c r="E3478" s="3" t="s">
        <v>10</v>
      </c>
      <c r="F3478" s="3" t="s">
        <v>27</v>
      </c>
      <c r="G3478" s="3" t="s">
        <v>16</v>
      </c>
      <c r="H3478" s="3">
        <v>51254</v>
      </c>
      <c r="V3478" s="4"/>
      <c r="W3478" s="9"/>
      <c r="X3478" s="6"/>
    </row>
    <row r="3479" spans="1:24" ht="15.75" customHeight="1">
      <c r="A3479" s="3">
        <v>949520</v>
      </c>
      <c r="B3479" s="7">
        <v>41795.778541666667</v>
      </c>
      <c r="C3479" s="8">
        <v>41795.778541666667</v>
      </c>
      <c r="D3479" s="3" t="s">
        <v>9</v>
      </c>
      <c r="E3479" s="3" t="s">
        <v>15</v>
      </c>
      <c r="F3479" s="3" t="s">
        <v>27</v>
      </c>
      <c r="G3479" s="3" t="s">
        <v>28</v>
      </c>
      <c r="H3479" s="3">
        <v>51250</v>
      </c>
      <c r="V3479" s="4"/>
      <c r="W3479" s="9"/>
      <c r="X3479" s="6"/>
    </row>
    <row r="3480" spans="1:24" ht="15.75" customHeight="1">
      <c r="A3480" s="3">
        <v>285094</v>
      </c>
      <c r="B3480" s="7">
        <v>41796.760300925926</v>
      </c>
      <c r="C3480" s="8">
        <v>41796.760300925926</v>
      </c>
      <c r="D3480" s="3" t="s">
        <v>9</v>
      </c>
      <c r="E3480" s="3" t="s">
        <v>15</v>
      </c>
      <c r="F3480" s="3" t="s">
        <v>27</v>
      </c>
      <c r="G3480" s="3" t="s">
        <v>28</v>
      </c>
      <c r="H3480" s="3">
        <v>51237</v>
      </c>
      <c r="V3480" s="4"/>
      <c r="W3480" s="9"/>
      <c r="X3480" s="6"/>
    </row>
    <row r="3481" spans="1:24" ht="15.75" customHeight="1">
      <c r="A3481" s="3">
        <v>643354</v>
      </c>
      <c r="B3481" s="7">
        <v>41799.788101851853</v>
      </c>
      <c r="C3481" s="8">
        <v>41799.788101851853</v>
      </c>
      <c r="D3481" s="3" t="s">
        <v>29</v>
      </c>
      <c r="E3481" s="3" t="s">
        <v>15</v>
      </c>
      <c r="F3481" s="3" t="s">
        <v>19</v>
      </c>
      <c r="G3481" s="3" t="s">
        <v>23</v>
      </c>
      <c r="H3481" s="3">
        <v>51235</v>
      </c>
      <c r="V3481" s="4"/>
      <c r="W3481" s="9"/>
      <c r="X3481" s="6"/>
    </row>
    <row r="3482" spans="1:24" ht="15.75" customHeight="1">
      <c r="A3482" s="3">
        <v>955256</v>
      </c>
      <c r="B3482" s="7">
        <v>41817.704340277778</v>
      </c>
      <c r="C3482" s="8">
        <v>41817.704340277778</v>
      </c>
      <c r="D3482" s="3" t="s">
        <v>9</v>
      </c>
      <c r="E3482" s="3" t="s">
        <v>15</v>
      </c>
      <c r="F3482" s="3" t="s">
        <v>33</v>
      </c>
      <c r="G3482" s="3" t="s">
        <v>16</v>
      </c>
      <c r="H3482" s="3">
        <v>51209</v>
      </c>
      <c r="V3482" s="4"/>
      <c r="W3482" s="9"/>
      <c r="X3482" s="6"/>
    </row>
    <row r="3483" spans="1:24" ht="15.75" customHeight="1">
      <c r="A3483" s="3">
        <v>590682</v>
      </c>
      <c r="B3483" s="7">
        <v>41773.397627314815</v>
      </c>
      <c r="C3483" s="8">
        <v>41773.397627314815</v>
      </c>
      <c r="D3483" s="3" t="s">
        <v>9</v>
      </c>
      <c r="E3483" s="3" t="s">
        <v>15</v>
      </c>
      <c r="F3483" s="3" t="s">
        <v>27</v>
      </c>
      <c r="G3483" s="3" t="s">
        <v>16</v>
      </c>
      <c r="H3483" s="3">
        <v>51131</v>
      </c>
      <c r="V3483" s="4"/>
      <c r="W3483" s="9"/>
      <c r="X3483" s="6"/>
    </row>
    <row r="3484" spans="1:24" ht="15.75" customHeight="1">
      <c r="A3484" s="3">
        <v>772058</v>
      </c>
      <c r="B3484" s="7">
        <v>41842.346435185187</v>
      </c>
      <c r="C3484" s="8">
        <v>41842.346435185187</v>
      </c>
      <c r="D3484" s="3" t="s">
        <v>29</v>
      </c>
      <c r="E3484" s="3" t="s">
        <v>10</v>
      </c>
      <c r="F3484" s="3" t="s">
        <v>27</v>
      </c>
      <c r="G3484" s="3" t="s">
        <v>28</v>
      </c>
      <c r="H3484" s="3">
        <v>51121</v>
      </c>
      <c r="V3484" s="4"/>
      <c r="W3484" s="9"/>
      <c r="X3484" s="6"/>
    </row>
    <row r="3485" spans="1:24" ht="15.75" customHeight="1">
      <c r="A3485" s="3">
        <v>436683</v>
      </c>
      <c r="B3485" s="7">
        <v>41860.431921296295</v>
      </c>
      <c r="C3485" s="8">
        <v>41860.431921296295</v>
      </c>
      <c r="D3485" s="3" t="s">
        <v>9</v>
      </c>
      <c r="E3485" s="3" t="s">
        <v>15</v>
      </c>
      <c r="F3485" s="3" t="s">
        <v>34</v>
      </c>
      <c r="G3485" s="3" t="s">
        <v>16</v>
      </c>
      <c r="H3485" s="3">
        <v>51093</v>
      </c>
      <c r="V3485" s="4"/>
      <c r="W3485" s="9"/>
      <c r="X3485" s="6"/>
    </row>
    <row r="3486" spans="1:24" ht="15.75" customHeight="1">
      <c r="A3486" s="3">
        <v>340541</v>
      </c>
      <c r="B3486" s="7">
        <v>41806.397060185183</v>
      </c>
      <c r="C3486" s="8">
        <v>41806.397060185183</v>
      </c>
      <c r="D3486" s="3" t="s">
        <v>29</v>
      </c>
      <c r="E3486" s="3" t="s">
        <v>15</v>
      </c>
      <c r="F3486" s="3" t="s">
        <v>27</v>
      </c>
      <c r="G3486" s="3" t="s">
        <v>26</v>
      </c>
      <c r="H3486" s="3">
        <v>51089</v>
      </c>
      <c r="V3486" s="4"/>
      <c r="W3486" s="9"/>
      <c r="X3486" s="6"/>
    </row>
    <row r="3487" spans="1:24" ht="15.75" customHeight="1">
      <c r="A3487" s="3">
        <v>778041</v>
      </c>
      <c r="B3487" s="7">
        <v>41873.657638888886</v>
      </c>
      <c r="C3487" s="8">
        <v>41873.657638888886</v>
      </c>
      <c r="D3487" s="3" t="s">
        <v>9</v>
      </c>
      <c r="E3487" s="3" t="s">
        <v>10</v>
      </c>
      <c r="F3487" s="3" t="s">
        <v>19</v>
      </c>
      <c r="G3487" s="3" t="s">
        <v>26</v>
      </c>
      <c r="H3487" s="3">
        <v>51085</v>
      </c>
      <c r="V3487" s="4"/>
      <c r="W3487" s="9"/>
      <c r="X3487" s="6"/>
    </row>
    <row r="3488" spans="1:24" ht="15.75" customHeight="1">
      <c r="A3488" s="3">
        <v>257346</v>
      </c>
      <c r="B3488" s="7">
        <v>41823.778240740743</v>
      </c>
      <c r="C3488" s="8">
        <v>41823.778240740743</v>
      </c>
      <c r="D3488" s="3" t="s">
        <v>29</v>
      </c>
      <c r="E3488" s="3" t="s">
        <v>15</v>
      </c>
      <c r="F3488" s="3" t="s">
        <v>27</v>
      </c>
      <c r="G3488" s="3" t="s">
        <v>26</v>
      </c>
      <c r="H3488" s="3">
        <v>51074</v>
      </c>
      <c r="V3488" s="4"/>
      <c r="W3488" s="9"/>
      <c r="X3488" s="6"/>
    </row>
    <row r="3489" spans="1:24" ht="15.75" customHeight="1">
      <c r="A3489" s="3">
        <v>439149</v>
      </c>
      <c r="B3489" s="7">
        <v>41834.766423611109</v>
      </c>
      <c r="C3489" s="8">
        <v>41834.766423611109</v>
      </c>
      <c r="D3489" s="3" t="s">
        <v>29</v>
      </c>
      <c r="E3489" s="3" t="s">
        <v>10</v>
      </c>
      <c r="F3489" s="3" t="s">
        <v>27</v>
      </c>
      <c r="G3489" s="3" t="s">
        <v>26</v>
      </c>
      <c r="H3489" s="3">
        <v>50995</v>
      </c>
      <c r="V3489" s="4"/>
      <c r="W3489" s="9"/>
      <c r="X3489" s="6"/>
    </row>
    <row r="3490" spans="1:24" ht="15.75" customHeight="1">
      <c r="A3490" s="3">
        <v>585171</v>
      </c>
      <c r="B3490" s="7">
        <v>41877.396921296298</v>
      </c>
      <c r="C3490" s="8">
        <v>41877.396921296298</v>
      </c>
      <c r="D3490" s="3" t="s">
        <v>9</v>
      </c>
      <c r="E3490" s="3" t="s">
        <v>15</v>
      </c>
      <c r="F3490" s="3" t="s">
        <v>19</v>
      </c>
      <c r="G3490" s="3" t="s">
        <v>16</v>
      </c>
      <c r="H3490" s="3">
        <v>50987</v>
      </c>
      <c r="V3490" s="4"/>
      <c r="W3490" s="9"/>
      <c r="X3490" s="6"/>
    </row>
    <row r="3491" spans="1:24" ht="15.75" customHeight="1">
      <c r="A3491" s="3">
        <v>680388</v>
      </c>
      <c r="B3491" s="7">
        <v>41829.347800925927</v>
      </c>
      <c r="C3491" s="8">
        <v>41829.347800925927</v>
      </c>
      <c r="D3491" s="3" t="s">
        <v>9</v>
      </c>
      <c r="E3491" s="3" t="s">
        <v>15</v>
      </c>
      <c r="F3491" s="3" t="s">
        <v>27</v>
      </c>
      <c r="G3491" s="3" t="s">
        <v>39</v>
      </c>
      <c r="H3491" s="3">
        <v>50984</v>
      </c>
      <c r="V3491" s="4"/>
      <c r="W3491" s="9"/>
      <c r="X3491" s="6"/>
    </row>
    <row r="3492" spans="1:24" ht="15.75" customHeight="1">
      <c r="A3492" s="3">
        <v>408311</v>
      </c>
      <c r="B3492" s="7">
        <v>41806.401261574072</v>
      </c>
      <c r="C3492" s="8">
        <v>41806.401261574072</v>
      </c>
      <c r="D3492" s="3" t="s">
        <v>9</v>
      </c>
      <c r="E3492" s="3" t="s">
        <v>15</v>
      </c>
      <c r="F3492" s="3" t="s">
        <v>30</v>
      </c>
      <c r="G3492" s="3" t="s">
        <v>28</v>
      </c>
      <c r="H3492" s="3">
        <v>50973</v>
      </c>
      <c r="V3492" s="4"/>
      <c r="W3492" s="9"/>
      <c r="X3492" s="6"/>
    </row>
    <row r="3493" spans="1:24" ht="15.75" customHeight="1">
      <c r="A3493" s="3">
        <v>999850</v>
      </c>
      <c r="B3493" s="7">
        <v>41881.307060185187</v>
      </c>
      <c r="C3493" s="8">
        <v>41881.307060185187</v>
      </c>
      <c r="D3493" s="3" t="s">
        <v>9</v>
      </c>
      <c r="E3493" s="3" t="s">
        <v>15</v>
      </c>
      <c r="F3493" s="3" t="s">
        <v>19</v>
      </c>
      <c r="G3493" s="3" t="s">
        <v>39</v>
      </c>
      <c r="H3493" s="3">
        <v>50962</v>
      </c>
      <c r="V3493" s="4"/>
      <c r="W3493" s="9"/>
      <c r="X3493" s="6"/>
    </row>
    <row r="3494" spans="1:24" ht="15.75" customHeight="1">
      <c r="A3494" s="3">
        <v>500314</v>
      </c>
      <c r="B3494" s="7">
        <v>41862.937777777777</v>
      </c>
      <c r="C3494" s="8">
        <v>41862.937777777777</v>
      </c>
      <c r="D3494" s="3" t="s">
        <v>29</v>
      </c>
      <c r="E3494" s="3" t="s">
        <v>15</v>
      </c>
      <c r="F3494" s="3" t="s">
        <v>38</v>
      </c>
      <c r="G3494" s="3" t="s">
        <v>39</v>
      </c>
      <c r="H3494" s="3">
        <v>50952</v>
      </c>
      <c r="V3494" s="4"/>
      <c r="W3494" s="9"/>
      <c r="X3494" s="6"/>
    </row>
    <row r="3495" spans="1:24" ht="15.75" customHeight="1">
      <c r="A3495" s="3">
        <v>583928</v>
      </c>
      <c r="B3495" s="7">
        <v>41808.530532407407</v>
      </c>
      <c r="C3495" s="8">
        <v>41808.530532407407</v>
      </c>
      <c r="D3495" s="3" t="s">
        <v>9</v>
      </c>
      <c r="E3495" s="3" t="s">
        <v>15</v>
      </c>
      <c r="F3495" s="3" t="s">
        <v>19</v>
      </c>
      <c r="G3495" s="3" t="s">
        <v>28</v>
      </c>
      <c r="H3495" s="3">
        <v>50946</v>
      </c>
      <c r="V3495" s="4"/>
      <c r="W3495" s="9"/>
      <c r="X3495" s="6"/>
    </row>
    <row r="3496" spans="1:24" ht="15.75" customHeight="1">
      <c r="A3496" s="3">
        <v>67339</v>
      </c>
      <c r="B3496" s="7">
        <v>41822.389606481483</v>
      </c>
      <c r="C3496" s="8">
        <v>41822.389606481483</v>
      </c>
      <c r="D3496" s="3" t="s">
        <v>9</v>
      </c>
      <c r="E3496" s="3" t="s">
        <v>10</v>
      </c>
      <c r="F3496" s="3" t="s">
        <v>27</v>
      </c>
      <c r="G3496" s="3" t="s">
        <v>28</v>
      </c>
      <c r="H3496" s="3">
        <v>50925</v>
      </c>
      <c r="V3496" s="4"/>
      <c r="W3496" s="9"/>
      <c r="X3496" s="6"/>
    </row>
    <row r="3497" spans="1:24" ht="15.75" customHeight="1">
      <c r="A3497" s="3">
        <v>856292</v>
      </c>
      <c r="B3497" s="7">
        <v>41771.80128472222</v>
      </c>
      <c r="C3497" s="8">
        <v>41771.80128472222</v>
      </c>
      <c r="D3497" s="3" t="s">
        <v>9</v>
      </c>
      <c r="E3497" s="3" t="s">
        <v>15</v>
      </c>
      <c r="F3497" s="3" t="s">
        <v>30</v>
      </c>
      <c r="G3497" s="3" t="s">
        <v>20</v>
      </c>
      <c r="H3497" s="3">
        <v>50920</v>
      </c>
      <c r="V3497" s="4"/>
      <c r="W3497" s="9"/>
      <c r="X3497" s="6"/>
    </row>
    <row r="3498" spans="1:24" ht="15.75" customHeight="1">
      <c r="A3498" s="3">
        <v>237104</v>
      </c>
      <c r="B3498" s="7">
        <v>41848.620983796296</v>
      </c>
      <c r="C3498" s="8">
        <v>41848.620983796296</v>
      </c>
      <c r="D3498" s="3" t="s">
        <v>9</v>
      </c>
      <c r="E3498" s="3" t="s">
        <v>15</v>
      </c>
      <c r="F3498" s="3" t="s">
        <v>27</v>
      </c>
      <c r="G3498" s="3" t="s">
        <v>28</v>
      </c>
      <c r="H3498" s="3">
        <v>50918</v>
      </c>
      <c r="V3498" s="4"/>
      <c r="W3498" s="9"/>
      <c r="X3498" s="6"/>
    </row>
    <row r="3499" spans="1:24" ht="15.75" customHeight="1">
      <c r="A3499" s="3">
        <v>248344</v>
      </c>
      <c r="B3499" s="7">
        <v>41787.861805555556</v>
      </c>
      <c r="C3499" s="8">
        <v>41787.861805555556</v>
      </c>
      <c r="D3499" s="3" t="s">
        <v>29</v>
      </c>
      <c r="E3499" s="3" t="s">
        <v>10</v>
      </c>
      <c r="F3499" s="3" t="s">
        <v>33</v>
      </c>
      <c r="G3499" s="3" t="s">
        <v>26</v>
      </c>
      <c r="H3499" s="3">
        <v>50915</v>
      </c>
      <c r="V3499" s="4"/>
      <c r="W3499" s="9"/>
      <c r="X3499" s="6"/>
    </row>
    <row r="3500" spans="1:24" ht="15.75" customHeight="1">
      <c r="A3500" s="3">
        <v>661425</v>
      </c>
      <c r="B3500" s="7">
        <v>41767.517962962964</v>
      </c>
      <c r="C3500" s="8">
        <v>41767.517962962964</v>
      </c>
      <c r="D3500" s="3" t="s">
        <v>29</v>
      </c>
      <c r="E3500" s="3" t="s">
        <v>15</v>
      </c>
      <c r="F3500" s="3" t="s">
        <v>19</v>
      </c>
      <c r="G3500" s="3" t="s">
        <v>36</v>
      </c>
      <c r="H3500" s="3">
        <v>50904</v>
      </c>
      <c r="V3500" s="4"/>
      <c r="W3500" s="9"/>
      <c r="X3500" s="6"/>
    </row>
    <row r="3501" spans="1:24" ht="15.75" customHeight="1">
      <c r="A3501" s="3">
        <v>96144</v>
      </c>
      <c r="B3501" s="7">
        <v>41820.396909722222</v>
      </c>
      <c r="C3501" s="8">
        <v>41820.396909722222</v>
      </c>
      <c r="D3501" s="3" t="s">
        <v>9</v>
      </c>
      <c r="E3501" s="3" t="s">
        <v>15</v>
      </c>
      <c r="F3501" s="3" t="s">
        <v>27</v>
      </c>
      <c r="G3501" s="3" t="s">
        <v>26</v>
      </c>
      <c r="H3501" s="3">
        <v>50903</v>
      </c>
      <c r="V3501" s="4"/>
      <c r="W3501" s="9"/>
      <c r="X3501" s="6"/>
    </row>
    <row r="3502" spans="1:24" ht="15.75" customHeight="1">
      <c r="A3502" s="3">
        <v>501497</v>
      </c>
      <c r="B3502" s="7">
        <v>41789.3984837963</v>
      </c>
      <c r="C3502" s="8">
        <v>41789.3984837963</v>
      </c>
      <c r="D3502" s="3" t="s">
        <v>9</v>
      </c>
      <c r="E3502" s="3" t="s">
        <v>15</v>
      </c>
      <c r="F3502" s="3" t="s">
        <v>27</v>
      </c>
      <c r="G3502" s="3" t="s">
        <v>20</v>
      </c>
      <c r="H3502" s="3">
        <v>50875</v>
      </c>
      <c r="V3502" s="4"/>
      <c r="W3502" s="9"/>
      <c r="X3502" s="6"/>
    </row>
    <row r="3503" spans="1:24" ht="15.75" customHeight="1">
      <c r="A3503" s="3">
        <v>763727</v>
      </c>
      <c r="B3503" s="7">
        <v>41867.395613425928</v>
      </c>
      <c r="C3503" s="8">
        <v>41867.395613425928</v>
      </c>
      <c r="D3503" s="3" t="s">
        <v>9</v>
      </c>
      <c r="E3503" s="3" t="s">
        <v>15</v>
      </c>
      <c r="F3503" s="3" t="s">
        <v>19</v>
      </c>
      <c r="G3503" s="3" t="s">
        <v>28</v>
      </c>
      <c r="H3503" s="3">
        <v>50854</v>
      </c>
      <c r="V3503" s="4"/>
      <c r="W3503" s="9"/>
      <c r="X3503" s="6"/>
    </row>
    <row r="3504" spans="1:24" ht="15.75" customHeight="1">
      <c r="A3504" s="3">
        <v>268788</v>
      </c>
      <c r="B3504" s="7">
        <v>41824.929560185185</v>
      </c>
      <c r="C3504" s="8">
        <v>41824.929560185185</v>
      </c>
      <c r="D3504" s="3" t="s">
        <v>9</v>
      </c>
      <c r="E3504" s="3" t="s">
        <v>10</v>
      </c>
      <c r="F3504" s="3" t="s">
        <v>35</v>
      </c>
      <c r="G3504" s="3" t="s">
        <v>26</v>
      </c>
      <c r="H3504" s="3">
        <v>50833</v>
      </c>
      <c r="V3504" s="4"/>
      <c r="W3504" s="9"/>
      <c r="X3504" s="6"/>
    </row>
    <row r="3505" spans="1:24" ht="15.75" customHeight="1">
      <c r="A3505" s="3">
        <v>897963</v>
      </c>
      <c r="B3505" s="7">
        <v>41850.666307870371</v>
      </c>
      <c r="C3505" s="8">
        <v>41850.666307870371</v>
      </c>
      <c r="D3505" s="3" t="s">
        <v>9</v>
      </c>
      <c r="E3505" s="3" t="s">
        <v>15</v>
      </c>
      <c r="F3505" s="3" t="s">
        <v>27</v>
      </c>
      <c r="G3505" s="3" t="s">
        <v>26</v>
      </c>
      <c r="H3505" s="3">
        <v>50825</v>
      </c>
      <c r="V3505" s="4"/>
      <c r="W3505" s="9"/>
      <c r="X3505" s="6"/>
    </row>
    <row r="3506" spans="1:24" ht="15.75" customHeight="1">
      <c r="A3506" s="3">
        <v>117720</v>
      </c>
      <c r="B3506" s="7">
        <v>41870.762777777774</v>
      </c>
      <c r="C3506" s="8">
        <v>41870.762777777774</v>
      </c>
      <c r="D3506" s="3" t="s">
        <v>9</v>
      </c>
      <c r="E3506" s="3" t="s">
        <v>15</v>
      </c>
      <c r="F3506" s="3" t="s">
        <v>38</v>
      </c>
      <c r="G3506" s="3" t="s">
        <v>26</v>
      </c>
      <c r="H3506" s="3">
        <v>50784</v>
      </c>
      <c r="V3506" s="4"/>
      <c r="W3506" s="9"/>
      <c r="X3506" s="6"/>
    </row>
    <row r="3507" spans="1:24" ht="15.75" customHeight="1">
      <c r="A3507" s="3">
        <v>977479</v>
      </c>
      <c r="B3507" s="7">
        <v>41867.387129629627</v>
      </c>
      <c r="C3507" s="8">
        <v>41867.387129629627</v>
      </c>
      <c r="D3507" s="3" t="s">
        <v>29</v>
      </c>
      <c r="E3507" s="3" t="s">
        <v>10</v>
      </c>
      <c r="F3507" s="3" t="s">
        <v>27</v>
      </c>
      <c r="G3507" s="3" t="s">
        <v>28</v>
      </c>
      <c r="H3507" s="3">
        <v>50769</v>
      </c>
      <c r="V3507" s="4"/>
      <c r="W3507" s="9"/>
      <c r="X3507" s="6"/>
    </row>
    <row r="3508" spans="1:24" ht="15.75" customHeight="1">
      <c r="A3508" s="3">
        <v>227744</v>
      </c>
      <c r="B3508" s="7">
        <v>41834.40011574074</v>
      </c>
      <c r="C3508" s="8">
        <v>41834.40011574074</v>
      </c>
      <c r="D3508" s="3" t="s">
        <v>9</v>
      </c>
      <c r="E3508" s="3" t="s">
        <v>15</v>
      </c>
      <c r="F3508" s="3" t="s">
        <v>27</v>
      </c>
      <c r="G3508" s="3" t="s">
        <v>16</v>
      </c>
      <c r="H3508" s="3">
        <v>50726</v>
      </c>
      <c r="V3508" s="4"/>
      <c r="W3508" s="9"/>
      <c r="X3508" s="6"/>
    </row>
    <row r="3509" spans="1:24" ht="15.75" customHeight="1">
      <c r="A3509" s="3">
        <v>491865</v>
      </c>
      <c r="B3509" s="7">
        <v>41863.397141203706</v>
      </c>
      <c r="C3509" s="8">
        <v>41863.397141203706</v>
      </c>
      <c r="D3509" s="3" t="s">
        <v>9</v>
      </c>
      <c r="E3509" s="3" t="s">
        <v>10</v>
      </c>
      <c r="F3509" s="3" t="s">
        <v>38</v>
      </c>
      <c r="G3509" s="3" t="s">
        <v>28</v>
      </c>
      <c r="H3509" s="3">
        <v>50726</v>
      </c>
      <c r="V3509" s="4"/>
      <c r="W3509" s="9"/>
      <c r="X3509" s="6"/>
    </row>
    <row r="3510" spans="1:24" ht="15.75" customHeight="1">
      <c r="A3510" s="3">
        <v>890287</v>
      </c>
      <c r="B3510" s="7">
        <v>41821.941388888888</v>
      </c>
      <c r="C3510" s="8">
        <v>41821.941388888888</v>
      </c>
      <c r="D3510" s="3" t="s">
        <v>9</v>
      </c>
      <c r="E3510" s="3" t="s">
        <v>15</v>
      </c>
      <c r="F3510" s="3" t="s">
        <v>27</v>
      </c>
      <c r="G3510" s="3" t="s">
        <v>16</v>
      </c>
      <c r="H3510" s="3">
        <v>50719</v>
      </c>
      <c r="V3510" s="4"/>
      <c r="W3510" s="9"/>
      <c r="X3510" s="6"/>
    </row>
    <row r="3511" spans="1:24" ht="15.75" customHeight="1">
      <c r="A3511" s="3">
        <v>316467</v>
      </c>
      <c r="B3511" s="7">
        <v>41880.364641203705</v>
      </c>
      <c r="C3511" s="8">
        <v>41880.364641203705</v>
      </c>
      <c r="D3511" s="3" t="s">
        <v>9</v>
      </c>
      <c r="E3511" s="3" t="s">
        <v>15</v>
      </c>
      <c r="F3511" s="3" t="s">
        <v>27</v>
      </c>
      <c r="G3511" s="3" t="s">
        <v>36</v>
      </c>
      <c r="H3511" s="3">
        <v>50714</v>
      </c>
      <c r="V3511" s="4"/>
      <c r="W3511" s="9"/>
      <c r="X3511" s="6"/>
    </row>
    <row r="3512" spans="1:24" ht="15.75" customHeight="1">
      <c r="A3512" s="3">
        <v>509371</v>
      </c>
      <c r="B3512" s="7">
        <v>41859.618576388886</v>
      </c>
      <c r="C3512" s="8">
        <v>41859.618576388886</v>
      </c>
      <c r="D3512" s="3" t="s">
        <v>9</v>
      </c>
      <c r="E3512" s="3" t="s">
        <v>15</v>
      </c>
      <c r="F3512" s="3" t="s">
        <v>19</v>
      </c>
      <c r="G3512" s="3" t="s">
        <v>39</v>
      </c>
      <c r="H3512" s="3">
        <v>50696</v>
      </c>
      <c r="V3512" s="4"/>
      <c r="W3512" s="9"/>
      <c r="X3512" s="6"/>
    </row>
    <row r="3513" spans="1:24" ht="15.75" customHeight="1">
      <c r="A3513" s="3">
        <v>251395</v>
      </c>
      <c r="B3513" s="7">
        <v>41871.641875000001</v>
      </c>
      <c r="C3513" s="8">
        <v>41871.641875000001</v>
      </c>
      <c r="D3513" s="3" t="s">
        <v>9</v>
      </c>
      <c r="E3513" s="3" t="s">
        <v>15</v>
      </c>
      <c r="F3513" s="3" t="s">
        <v>34</v>
      </c>
      <c r="G3513" s="3" t="s">
        <v>39</v>
      </c>
      <c r="H3513" s="3">
        <v>50685</v>
      </c>
      <c r="V3513" s="4"/>
      <c r="W3513" s="9"/>
      <c r="X3513" s="6"/>
    </row>
    <row r="3514" spans="1:24" ht="15.75" customHeight="1">
      <c r="A3514" s="3">
        <v>207123</v>
      </c>
      <c r="B3514" s="7">
        <v>41844.591851851852</v>
      </c>
      <c r="C3514" s="8">
        <v>41844.591851851852</v>
      </c>
      <c r="D3514" s="3" t="s">
        <v>9</v>
      </c>
      <c r="E3514" s="3" t="s">
        <v>10</v>
      </c>
      <c r="F3514" s="3" t="s">
        <v>30</v>
      </c>
      <c r="G3514" s="3" t="s">
        <v>36</v>
      </c>
      <c r="H3514" s="3">
        <v>50682</v>
      </c>
      <c r="V3514" s="4"/>
      <c r="W3514" s="9"/>
      <c r="X3514" s="6"/>
    </row>
    <row r="3515" spans="1:24" ht="15.75" customHeight="1">
      <c r="A3515" s="3">
        <v>467789</v>
      </c>
      <c r="B3515" s="7">
        <v>41815.398055555554</v>
      </c>
      <c r="C3515" s="8">
        <v>41815.398055555554</v>
      </c>
      <c r="D3515" s="3" t="s">
        <v>9</v>
      </c>
      <c r="E3515" s="3" t="s">
        <v>37</v>
      </c>
      <c r="F3515" s="3" t="s">
        <v>27</v>
      </c>
      <c r="G3515" s="3" t="s">
        <v>39</v>
      </c>
      <c r="H3515" s="3">
        <v>50670</v>
      </c>
      <c r="V3515" s="4"/>
      <c r="W3515" s="9"/>
      <c r="X3515" s="6"/>
    </row>
    <row r="3516" spans="1:24" ht="15.75" customHeight="1">
      <c r="A3516" s="3">
        <v>665658</v>
      </c>
      <c r="B3516" s="7">
        <v>41830.79550925926</v>
      </c>
      <c r="C3516" s="8">
        <v>41830.79550925926</v>
      </c>
      <c r="D3516" s="3" t="s">
        <v>9</v>
      </c>
      <c r="E3516" s="3" t="s">
        <v>10</v>
      </c>
      <c r="F3516" s="3" t="s">
        <v>34</v>
      </c>
      <c r="G3516" s="3" t="s">
        <v>28</v>
      </c>
      <c r="H3516" s="3">
        <v>50639</v>
      </c>
      <c r="V3516" s="4"/>
      <c r="W3516" s="9"/>
      <c r="X3516" s="6"/>
    </row>
    <row r="3517" spans="1:24" ht="15.75" customHeight="1">
      <c r="A3517" s="3">
        <v>774683</v>
      </c>
      <c r="B3517" s="7">
        <v>41879.396655092591</v>
      </c>
      <c r="C3517" s="8">
        <v>41879.396655092591</v>
      </c>
      <c r="D3517" s="3" t="s">
        <v>9</v>
      </c>
      <c r="E3517" s="3" t="s">
        <v>10</v>
      </c>
      <c r="F3517" s="3" t="s">
        <v>35</v>
      </c>
      <c r="G3517" s="3" t="s">
        <v>26</v>
      </c>
      <c r="H3517" s="3">
        <v>50604</v>
      </c>
      <c r="V3517" s="4"/>
      <c r="W3517" s="9"/>
      <c r="X3517" s="6"/>
    </row>
    <row r="3518" spans="1:24" ht="15.75" customHeight="1">
      <c r="A3518" s="3">
        <v>108534</v>
      </c>
      <c r="B3518" s="7">
        <v>41799.821377314816</v>
      </c>
      <c r="C3518" s="8">
        <v>41799.821377314816</v>
      </c>
      <c r="D3518" s="3" t="s">
        <v>9</v>
      </c>
      <c r="E3518" s="3" t="s">
        <v>15</v>
      </c>
      <c r="F3518" s="3" t="s">
        <v>27</v>
      </c>
      <c r="G3518" s="3" t="s">
        <v>28</v>
      </c>
      <c r="H3518" s="3">
        <v>50604</v>
      </c>
      <c r="V3518" s="4"/>
      <c r="W3518" s="9"/>
      <c r="X3518" s="6"/>
    </row>
    <row r="3519" spans="1:24" ht="15.75" customHeight="1">
      <c r="A3519" s="3">
        <v>859958</v>
      </c>
      <c r="B3519" s="7">
        <v>41850.660034722219</v>
      </c>
      <c r="C3519" s="8">
        <v>41850.660034722219</v>
      </c>
      <c r="D3519" s="3" t="s">
        <v>9</v>
      </c>
      <c r="E3519" s="3" t="s">
        <v>10</v>
      </c>
      <c r="F3519" s="3" t="s">
        <v>35</v>
      </c>
      <c r="G3519" s="3" t="s">
        <v>26</v>
      </c>
      <c r="H3519" s="3">
        <v>50597</v>
      </c>
      <c r="V3519" s="4"/>
      <c r="W3519" s="9"/>
      <c r="X3519" s="6"/>
    </row>
    <row r="3520" spans="1:24" ht="15.75" customHeight="1">
      <c r="A3520" s="3">
        <v>839745</v>
      </c>
      <c r="B3520" s="7">
        <v>41770.746793981481</v>
      </c>
      <c r="C3520" s="8">
        <v>41770.746793981481</v>
      </c>
      <c r="D3520" s="3" t="s">
        <v>29</v>
      </c>
      <c r="E3520" s="3" t="s">
        <v>15</v>
      </c>
      <c r="F3520" s="3" t="s">
        <v>19</v>
      </c>
      <c r="G3520" s="3" t="s">
        <v>28</v>
      </c>
      <c r="H3520" s="3">
        <v>50595</v>
      </c>
      <c r="V3520" s="4"/>
      <c r="W3520" s="9"/>
      <c r="X3520" s="6"/>
    </row>
    <row r="3521" spans="1:24" ht="15.75" customHeight="1">
      <c r="A3521" s="3">
        <v>136603</v>
      </c>
      <c r="B3521" s="7">
        <v>41841.579247685186</v>
      </c>
      <c r="C3521" s="8">
        <v>41841.579247685186</v>
      </c>
      <c r="D3521" s="3" t="s">
        <v>9</v>
      </c>
      <c r="E3521" s="3" t="s">
        <v>15</v>
      </c>
      <c r="F3521" s="3" t="s">
        <v>19</v>
      </c>
      <c r="G3521" s="3" t="s">
        <v>26</v>
      </c>
      <c r="H3521" s="3">
        <v>50536</v>
      </c>
      <c r="V3521" s="4"/>
      <c r="W3521" s="9"/>
      <c r="X3521" s="6"/>
    </row>
    <row r="3522" spans="1:24" ht="15.75" customHeight="1">
      <c r="A3522" s="3">
        <v>78171</v>
      </c>
      <c r="B3522" s="7">
        <v>41817.741886574076</v>
      </c>
      <c r="C3522" s="8">
        <v>41817.741886574076</v>
      </c>
      <c r="D3522" s="3" t="s">
        <v>9</v>
      </c>
      <c r="E3522" s="3" t="s">
        <v>15</v>
      </c>
      <c r="F3522" s="3" t="s">
        <v>27</v>
      </c>
      <c r="G3522" s="3" t="s">
        <v>28</v>
      </c>
      <c r="H3522" s="3">
        <v>50528</v>
      </c>
      <c r="V3522" s="4"/>
      <c r="W3522" s="9"/>
      <c r="X3522" s="6"/>
    </row>
    <row r="3523" spans="1:24" ht="15.75" customHeight="1">
      <c r="A3523" s="3">
        <v>337880</v>
      </c>
      <c r="B3523" s="7">
        <v>41780.168865740743</v>
      </c>
      <c r="C3523" s="8">
        <v>41780.168865740743</v>
      </c>
      <c r="D3523" s="3" t="s">
        <v>9</v>
      </c>
      <c r="E3523" s="3" t="s">
        <v>15</v>
      </c>
      <c r="F3523" s="3" t="s">
        <v>27</v>
      </c>
      <c r="G3523" s="3" t="s">
        <v>28</v>
      </c>
      <c r="H3523" s="3">
        <v>50520</v>
      </c>
      <c r="V3523" s="4"/>
      <c r="W3523" s="9"/>
      <c r="X3523" s="6"/>
    </row>
    <row r="3524" spans="1:24" ht="15.75" customHeight="1">
      <c r="A3524" s="3">
        <v>837861</v>
      </c>
      <c r="B3524" s="7">
        <v>41789.586585648147</v>
      </c>
      <c r="C3524" s="8">
        <v>41789.586585648147</v>
      </c>
      <c r="D3524" s="3" t="s">
        <v>9</v>
      </c>
      <c r="E3524" s="3" t="s">
        <v>15</v>
      </c>
      <c r="F3524" s="3" t="s">
        <v>27</v>
      </c>
      <c r="G3524" s="3" t="s">
        <v>36</v>
      </c>
      <c r="H3524" s="3">
        <v>50500</v>
      </c>
      <c r="V3524" s="4"/>
      <c r="W3524" s="9"/>
      <c r="X3524" s="6"/>
    </row>
    <row r="3525" spans="1:24" ht="15.75" customHeight="1">
      <c r="A3525" s="3">
        <v>513247</v>
      </c>
      <c r="B3525" s="7">
        <v>41800.600069444445</v>
      </c>
      <c r="C3525" s="8">
        <v>41800.600069444445</v>
      </c>
      <c r="D3525" s="3" t="s">
        <v>9</v>
      </c>
      <c r="E3525" s="3" t="s">
        <v>15</v>
      </c>
      <c r="F3525" s="3" t="s">
        <v>27</v>
      </c>
      <c r="G3525" s="3" t="s">
        <v>31</v>
      </c>
      <c r="H3525" s="3">
        <v>50500</v>
      </c>
      <c r="V3525" s="4"/>
      <c r="W3525" s="9"/>
      <c r="X3525" s="6"/>
    </row>
    <row r="3526" spans="1:24" ht="15.75" customHeight="1">
      <c r="A3526" s="3">
        <v>149895</v>
      </c>
      <c r="B3526" s="7">
        <v>41850.464375000003</v>
      </c>
      <c r="C3526" s="8">
        <v>41850.464375000003</v>
      </c>
      <c r="D3526" s="3" t="s">
        <v>9</v>
      </c>
      <c r="E3526" s="3" t="s">
        <v>15</v>
      </c>
      <c r="F3526" s="3" t="s">
        <v>27</v>
      </c>
      <c r="G3526" s="3" t="s">
        <v>26</v>
      </c>
      <c r="H3526" s="3">
        <v>50495</v>
      </c>
      <c r="V3526" s="4"/>
      <c r="W3526" s="9"/>
      <c r="X3526" s="6"/>
    </row>
    <row r="3527" spans="1:24" ht="15.75" customHeight="1">
      <c r="A3527" s="3">
        <v>310550</v>
      </c>
      <c r="B3527" s="7">
        <v>41820.397268518522</v>
      </c>
      <c r="C3527" s="8">
        <v>41820.397268518522</v>
      </c>
      <c r="D3527" s="3" t="s">
        <v>9</v>
      </c>
      <c r="E3527" s="3" t="s">
        <v>15</v>
      </c>
      <c r="F3527" s="3" t="s">
        <v>19</v>
      </c>
      <c r="G3527" s="3" t="s">
        <v>20</v>
      </c>
      <c r="H3527" s="3">
        <v>50468</v>
      </c>
      <c r="V3527" s="4"/>
      <c r="W3527" s="9"/>
      <c r="X3527" s="6"/>
    </row>
    <row r="3528" spans="1:24" ht="15.75" customHeight="1">
      <c r="A3528" s="3">
        <v>895918</v>
      </c>
      <c r="B3528" s="7">
        <v>41794.393472222226</v>
      </c>
      <c r="C3528" s="8">
        <v>41794.393472222226</v>
      </c>
      <c r="D3528" s="3" t="s">
        <v>29</v>
      </c>
      <c r="E3528" s="3" t="s">
        <v>10</v>
      </c>
      <c r="F3528" s="3" t="s">
        <v>35</v>
      </c>
      <c r="G3528" s="3" t="s">
        <v>26</v>
      </c>
      <c r="H3528" s="3">
        <v>50464</v>
      </c>
      <c r="V3528" s="4"/>
      <c r="W3528" s="9"/>
      <c r="X3528" s="6"/>
    </row>
    <row r="3529" spans="1:24" ht="15.75" customHeight="1">
      <c r="A3529" s="3">
        <v>760568</v>
      </c>
      <c r="B3529" s="7">
        <v>41779.242071759261</v>
      </c>
      <c r="C3529" s="8">
        <v>41779.242071759261</v>
      </c>
      <c r="D3529" s="3" t="s">
        <v>9</v>
      </c>
      <c r="E3529" s="3" t="s">
        <v>15</v>
      </c>
      <c r="F3529" s="3" t="s">
        <v>27</v>
      </c>
      <c r="G3529" s="3" t="s">
        <v>39</v>
      </c>
      <c r="H3529" s="3">
        <v>50461</v>
      </c>
      <c r="V3529" s="4"/>
      <c r="W3529" s="9"/>
      <c r="X3529" s="6"/>
    </row>
    <row r="3530" spans="1:24" ht="15.75" customHeight="1">
      <c r="A3530" s="3">
        <v>287111</v>
      </c>
      <c r="B3530" s="7">
        <v>41815.737384259257</v>
      </c>
      <c r="C3530" s="8">
        <v>41815.737384259257</v>
      </c>
      <c r="D3530" s="3" t="s">
        <v>29</v>
      </c>
      <c r="E3530" s="3" t="s">
        <v>10</v>
      </c>
      <c r="F3530" s="3" t="s">
        <v>19</v>
      </c>
      <c r="G3530" s="3" t="s">
        <v>26</v>
      </c>
      <c r="H3530" s="3">
        <v>50460</v>
      </c>
      <c r="V3530" s="4"/>
      <c r="W3530" s="9"/>
      <c r="X3530" s="6"/>
    </row>
    <row r="3531" spans="1:24" ht="15.75" customHeight="1">
      <c r="A3531" s="3">
        <v>298130</v>
      </c>
      <c r="B3531" s="7">
        <v>41872.397789351853</v>
      </c>
      <c r="C3531" s="8">
        <v>41872.397789351853</v>
      </c>
      <c r="D3531" s="3" t="s">
        <v>9</v>
      </c>
      <c r="E3531" s="3" t="s">
        <v>10</v>
      </c>
      <c r="F3531" s="3" t="s">
        <v>19</v>
      </c>
      <c r="G3531" s="3" t="s">
        <v>16</v>
      </c>
      <c r="H3531" s="3">
        <v>50457</v>
      </c>
      <c r="V3531" s="4"/>
      <c r="W3531" s="9"/>
      <c r="X3531" s="6"/>
    </row>
    <row r="3532" spans="1:24" ht="15.75" customHeight="1">
      <c r="A3532" s="3">
        <v>326359</v>
      </c>
      <c r="B3532" s="7">
        <v>41850.395104166666</v>
      </c>
      <c r="C3532" s="8">
        <v>41850.395104166666</v>
      </c>
      <c r="D3532" s="3" t="s">
        <v>9</v>
      </c>
      <c r="E3532" s="3" t="s">
        <v>15</v>
      </c>
      <c r="F3532" s="3" t="s">
        <v>27</v>
      </c>
      <c r="G3532" s="3" t="s">
        <v>28</v>
      </c>
      <c r="H3532" s="3">
        <v>50435</v>
      </c>
      <c r="V3532" s="4"/>
      <c r="W3532" s="9"/>
      <c r="X3532" s="6"/>
    </row>
    <row r="3533" spans="1:24" ht="15.75" customHeight="1">
      <c r="A3533" s="3">
        <v>479749</v>
      </c>
      <c r="B3533" s="7">
        <v>41858.57130787037</v>
      </c>
      <c r="C3533" s="8">
        <v>41858.57130787037</v>
      </c>
      <c r="D3533" s="3" t="s">
        <v>9</v>
      </c>
      <c r="E3533" s="3" t="s">
        <v>15</v>
      </c>
      <c r="F3533" s="3" t="s">
        <v>19</v>
      </c>
      <c r="G3533" s="3" t="s">
        <v>31</v>
      </c>
      <c r="H3533" s="3">
        <v>50403</v>
      </c>
      <c r="V3533" s="4"/>
      <c r="W3533" s="9"/>
      <c r="X3533" s="6"/>
    </row>
    <row r="3534" spans="1:24" ht="15.75" customHeight="1">
      <c r="A3534" s="3">
        <v>876797</v>
      </c>
      <c r="B3534" s="7">
        <v>41780.329062500001</v>
      </c>
      <c r="C3534" s="8">
        <v>41780.329062500001</v>
      </c>
      <c r="D3534" s="3" t="s">
        <v>9</v>
      </c>
      <c r="E3534" s="3" t="s">
        <v>15</v>
      </c>
      <c r="F3534" s="3" t="s">
        <v>27</v>
      </c>
      <c r="G3534" s="3" t="s">
        <v>16</v>
      </c>
      <c r="H3534" s="3">
        <v>50390</v>
      </c>
      <c r="V3534" s="4"/>
      <c r="W3534" s="9"/>
      <c r="X3534" s="6"/>
    </row>
    <row r="3535" spans="1:24" ht="15.75" customHeight="1">
      <c r="A3535" s="3">
        <v>249552</v>
      </c>
      <c r="B3535" s="7">
        <v>41849.518576388888</v>
      </c>
      <c r="C3535" s="8">
        <v>41849.518576388888</v>
      </c>
      <c r="D3535" s="3" t="s">
        <v>29</v>
      </c>
      <c r="E3535" s="3" t="s">
        <v>15</v>
      </c>
      <c r="F3535" s="3" t="s">
        <v>27</v>
      </c>
      <c r="G3535" s="3" t="s">
        <v>26</v>
      </c>
      <c r="H3535" s="3">
        <v>50384</v>
      </c>
      <c r="V3535" s="4"/>
      <c r="W3535" s="9"/>
      <c r="X3535" s="6"/>
    </row>
    <row r="3536" spans="1:24" ht="15.75" customHeight="1">
      <c r="A3536" s="3">
        <v>770165</v>
      </c>
      <c r="B3536" s="7">
        <v>41762.809178240743</v>
      </c>
      <c r="C3536" s="8">
        <v>41762.809178240743</v>
      </c>
      <c r="D3536" s="3" t="s">
        <v>9</v>
      </c>
      <c r="E3536" s="3" t="s">
        <v>10</v>
      </c>
      <c r="F3536" s="3" t="s">
        <v>27</v>
      </c>
      <c r="G3536" s="3" t="s">
        <v>16</v>
      </c>
      <c r="H3536" s="3">
        <v>50356</v>
      </c>
      <c r="V3536" s="4"/>
      <c r="W3536" s="9"/>
      <c r="X3536" s="6"/>
    </row>
    <row r="3537" spans="1:24" ht="15.75" customHeight="1">
      <c r="A3537" s="3">
        <v>868416</v>
      </c>
      <c r="B3537" s="7">
        <v>41867.508738425924</v>
      </c>
      <c r="C3537" s="8">
        <v>41867.508738425924</v>
      </c>
      <c r="D3537" s="3" t="s">
        <v>29</v>
      </c>
      <c r="E3537" s="3" t="s">
        <v>15</v>
      </c>
      <c r="F3537" s="3" t="s">
        <v>19</v>
      </c>
      <c r="G3537" s="3" t="s">
        <v>26</v>
      </c>
      <c r="H3537" s="3">
        <v>50352</v>
      </c>
      <c r="V3537" s="4"/>
      <c r="W3537" s="9"/>
      <c r="X3537" s="6"/>
    </row>
    <row r="3538" spans="1:24" ht="15.75" customHeight="1">
      <c r="A3538" s="3">
        <v>791372</v>
      </c>
      <c r="B3538" s="7">
        <v>41760.95449074074</v>
      </c>
      <c r="C3538" s="8">
        <v>41760.95449074074</v>
      </c>
      <c r="D3538" s="3" t="s">
        <v>29</v>
      </c>
      <c r="E3538" s="3" t="s">
        <v>15</v>
      </c>
      <c r="F3538" s="3" t="s">
        <v>27</v>
      </c>
      <c r="G3538" s="3" t="s">
        <v>31</v>
      </c>
      <c r="H3538" s="3">
        <v>50351</v>
      </c>
      <c r="V3538" s="4"/>
      <c r="W3538" s="9"/>
      <c r="X3538" s="6"/>
    </row>
    <row r="3539" spans="1:24" ht="15.75" customHeight="1">
      <c r="A3539" s="3">
        <v>327352</v>
      </c>
      <c r="B3539" s="7">
        <v>41772.398993055554</v>
      </c>
      <c r="C3539" s="8">
        <v>41772.398993055554</v>
      </c>
      <c r="D3539" s="3" t="s">
        <v>29</v>
      </c>
      <c r="E3539" s="3" t="s">
        <v>15</v>
      </c>
      <c r="F3539" s="3" t="s">
        <v>19</v>
      </c>
      <c r="G3539" s="3" t="s">
        <v>32</v>
      </c>
      <c r="H3539" s="3">
        <v>50349</v>
      </c>
      <c r="V3539" s="4"/>
      <c r="W3539" s="9"/>
      <c r="X3539" s="6"/>
    </row>
    <row r="3540" spans="1:24" ht="15.75" customHeight="1">
      <c r="A3540" s="3">
        <v>797924</v>
      </c>
      <c r="B3540" s="7">
        <v>41795.397407407407</v>
      </c>
      <c r="C3540" s="8">
        <v>41795.397407407407</v>
      </c>
      <c r="D3540" s="3" t="s">
        <v>9</v>
      </c>
      <c r="E3540" s="3" t="s">
        <v>15</v>
      </c>
      <c r="F3540" s="3" t="s">
        <v>27</v>
      </c>
      <c r="G3540" s="3" t="s">
        <v>39</v>
      </c>
      <c r="H3540" s="3">
        <v>50347</v>
      </c>
      <c r="V3540" s="4"/>
      <c r="W3540" s="9"/>
      <c r="X3540" s="6"/>
    </row>
    <row r="3541" spans="1:24" ht="15.75" customHeight="1">
      <c r="A3541" s="3">
        <v>677237</v>
      </c>
      <c r="B3541" s="7">
        <v>41828.400879629633</v>
      </c>
      <c r="C3541" s="8">
        <v>41828.400879629633</v>
      </c>
      <c r="D3541" s="3" t="s">
        <v>29</v>
      </c>
      <c r="E3541" s="3" t="s">
        <v>10</v>
      </c>
      <c r="F3541" s="3" t="s">
        <v>19</v>
      </c>
      <c r="G3541" s="3" t="s">
        <v>28</v>
      </c>
      <c r="H3541" s="3">
        <v>50346</v>
      </c>
      <c r="V3541" s="4"/>
      <c r="W3541" s="9"/>
      <c r="X3541" s="6"/>
    </row>
    <row r="3542" spans="1:24" ht="15.75" customHeight="1">
      <c r="A3542" s="3">
        <v>230535</v>
      </c>
      <c r="B3542" s="7">
        <v>41873.670601851853</v>
      </c>
      <c r="C3542" s="8">
        <v>41873.670601851853</v>
      </c>
      <c r="D3542" s="3" t="s">
        <v>9</v>
      </c>
      <c r="E3542" s="3" t="s">
        <v>10</v>
      </c>
      <c r="F3542" s="3" t="s">
        <v>35</v>
      </c>
      <c r="G3542" s="3" t="s">
        <v>39</v>
      </c>
      <c r="H3542" s="3">
        <v>50302</v>
      </c>
      <c r="V3542" s="4"/>
      <c r="W3542" s="9"/>
      <c r="X3542" s="6"/>
    </row>
    <row r="3543" spans="1:24" ht="15.75" customHeight="1">
      <c r="A3543" s="3">
        <v>310590</v>
      </c>
      <c r="B3543" s="7">
        <v>41772.468993055554</v>
      </c>
      <c r="C3543" s="8">
        <v>41772.468993055554</v>
      </c>
      <c r="D3543" s="3" t="s">
        <v>29</v>
      </c>
      <c r="E3543" s="3" t="s">
        <v>37</v>
      </c>
      <c r="F3543" s="3" t="s">
        <v>27</v>
      </c>
      <c r="G3543" s="3" t="s">
        <v>36</v>
      </c>
      <c r="H3543" s="3">
        <v>50296</v>
      </c>
      <c r="V3543" s="4"/>
      <c r="W3543" s="9"/>
      <c r="X3543" s="6"/>
    </row>
    <row r="3544" spans="1:24" ht="15.75" customHeight="1">
      <c r="A3544" s="3">
        <v>455375</v>
      </c>
      <c r="B3544" s="7">
        <v>41878.898657407408</v>
      </c>
      <c r="C3544" s="8">
        <v>41878.898657407408</v>
      </c>
      <c r="D3544" s="3" t="s">
        <v>9</v>
      </c>
      <c r="E3544" s="3" t="s">
        <v>15</v>
      </c>
      <c r="F3544" s="3" t="s">
        <v>38</v>
      </c>
      <c r="G3544" s="3" t="s">
        <v>16</v>
      </c>
      <c r="H3544" s="3">
        <v>50290</v>
      </c>
      <c r="V3544" s="4"/>
      <c r="W3544" s="9"/>
      <c r="X3544" s="6"/>
    </row>
    <row r="3545" spans="1:24" ht="15.75" customHeight="1">
      <c r="A3545" s="3">
        <v>282766</v>
      </c>
      <c r="B3545" s="7">
        <v>41879.701678240737</v>
      </c>
      <c r="C3545" s="8">
        <v>41879.701678240737</v>
      </c>
      <c r="D3545" s="3" t="s">
        <v>9</v>
      </c>
      <c r="E3545" s="3" t="s">
        <v>15</v>
      </c>
      <c r="F3545" s="3" t="s">
        <v>19</v>
      </c>
      <c r="G3545" s="3" t="s">
        <v>39</v>
      </c>
      <c r="H3545" s="3">
        <v>50287</v>
      </c>
      <c r="V3545" s="4"/>
      <c r="W3545" s="9"/>
      <c r="X3545" s="6"/>
    </row>
    <row r="3546" spans="1:24" ht="15.75" customHeight="1">
      <c r="A3546" s="3">
        <v>276088</v>
      </c>
      <c r="B3546" s="7">
        <v>41879.015486111108</v>
      </c>
      <c r="C3546" s="8">
        <v>41879.015486111108</v>
      </c>
      <c r="D3546" s="3" t="s">
        <v>29</v>
      </c>
      <c r="E3546" s="3" t="s">
        <v>15</v>
      </c>
      <c r="F3546" s="3" t="s">
        <v>27</v>
      </c>
      <c r="G3546" s="3" t="s">
        <v>32</v>
      </c>
      <c r="H3546" s="3">
        <v>50282</v>
      </c>
      <c r="V3546" s="4"/>
      <c r="W3546" s="9"/>
      <c r="X3546" s="6"/>
    </row>
    <row r="3547" spans="1:24" ht="15.75" customHeight="1">
      <c r="A3547" s="3">
        <v>194975</v>
      </c>
      <c r="B3547" s="7">
        <v>41773.397835648146</v>
      </c>
      <c r="C3547" s="8">
        <v>41773.397835648146</v>
      </c>
      <c r="D3547" s="3" t="s">
        <v>9</v>
      </c>
      <c r="E3547" s="3" t="s">
        <v>10</v>
      </c>
      <c r="F3547" s="3" t="s">
        <v>19</v>
      </c>
      <c r="G3547" s="3" t="s">
        <v>36</v>
      </c>
      <c r="H3547" s="3">
        <v>50280</v>
      </c>
      <c r="V3547" s="4"/>
      <c r="W3547" s="9"/>
      <c r="X3547" s="6"/>
    </row>
    <row r="3548" spans="1:24" ht="15.75" customHeight="1">
      <c r="A3548" s="3">
        <v>910522</v>
      </c>
      <c r="B3548" s="7">
        <v>41796.385358796295</v>
      </c>
      <c r="C3548" s="8">
        <v>41796.385358796295</v>
      </c>
      <c r="D3548" s="3" t="s">
        <v>9</v>
      </c>
      <c r="E3548" s="3" t="s">
        <v>15</v>
      </c>
      <c r="F3548" s="3" t="s">
        <v>19</v>
      </c>
      <c r="G3548" s="3" t="s">
        <v>23</v>
      </c>
      <c r="H3548" s="3">
        <v>50264</v>
      </c>
      <c r="V3548" s="4"/>
      <c r="W3548" s="9"/>
      <c r="X3548" s="6"/>
    </row>
    <row r="3549" spans="1:24" ht="15.75" customHeight="1">
      <c r="A3549" s="3">
        <v>695887</v>
      </c>
      <c r="B3549" s="7">
        <v>41835.397291666668</v>
      </c>
      <c r="C3549" s="8">
        <v>41835.397291666668</v>
      </c>
      <c r="D3549" s="3" t="s">
        <v>29</v>
      </c>
      <c r="E3549" s="3" t="s">
        <v>15</v>
      </c>
      <c r="F3549" s="3" t="s">
        <v>27</v>
      </c>
      <c r="G3549" s="3" t="s">
        <v>26</v>
      </c>
      <c r="H3549" s="3">
        <v>50191</v>
      </c>
      <c r="V3549" s="4"/>
      <c r="W3549" s="9"/>
      <c r="X3549" s="6"/>
    </row>
    <row r="3550" spans="1:24" ht="15.75" customHeight="1">
      <c r="A3550" s="3">
        <v>209645</v>
      </c>
      <c r="B3550" s="7">
        <v>41846.523969907408</v>
      </c>
      <c r="C3550" s="8">
        <v>41846.523969907408</v>
      </c>
      <c r="D3550" s="3" t="s">
        <v>9</v>
      </c>
      <c r="E3550" s="3" t="s">
        <v>15</v>
      </c>
      <c r="F3550" s="3" t="s">
        <v>27</v>
      </c>
      <c r="G3550" s="3" t="s">
        <v>39</v>
      </c>
      <c r="H3550" s="3">
        <v>50191</v>
      </c>
      <c r="V3550" s="4"/>
      <c r="W3550" s="9"/>
      <c r="X3550" s="6"/>
    </row>
    <row r="3551" spans="1:24" ht="15.75" customHeight="1">
      <c r="A3551" s="3">
        <v>482083</v>
      </c>
      <c r="B3551" s="7">
        <v>41879.43304398148</v>
      </c>
      <c r="C3551" s="8">
        <v>41879.43304398148</v>
      </c>
      <c r="D3551" s="3" t="s">
        <v>9</v>
      </c>
      <c r="E3551" s="3" t="s">
        <v>10</v>
      </c>
      <c r="F3551" s="3" t="s">
        <v>30</v>
      </c>
      <c r="G3551" s="3" t="s">
        <v>26</v>
      </c>
      <c r="H3551" s="3">
        <v>50187</v>
      </c>
      <c r="V3551" s="4"/>
      <c r="W3551" s="9"/>
      <c r="X3551" s="6"/>
    </row>
    <row r="3552" spans="1:24" ht="15.75" customHeight="1">
      <c r="A3552" s="3">
        <v>16116</v>
      </c>
      <c r="B3552" s="7">
        <v>41810.401284722226</v>
      </c>
      <c r="C3552" s="8">
        <v>41810.401284722226</v>
      </c>
      <c r="D3552" s="3" t="s">
        <v>9</v>
      </c>
      <c r="E3552" s="3" t="s">
        <v>10</v>
      </c>
      <c r="F3552" s="3" t="s">
        <v>27</v>
      </c>
      <c r="G3552" s="3" t="s">
        <v>26</v>
      </c>
      <c r="H3552" s="3">
        <v>50144</v>
      </c>
      <c r="V3552" s="4"/>
      <c r="W3552" s="9"/>
      <c r="X3552" s="6"/>
    </row>
    <row r="3553" spans="1:24" ht="15.75" customHeight="1">
      <c r="A3553" s="3">
        <v>549528</v>
      </c>
      <c r="B3553" s="7">
        <v>41773.336655092593</v>
      </c>
      <c r="C3553" s="8">
        <v>41773.336655092593</v>
      </c>
      <c r="D3553" s="3" t="s">
        <v>9</v>
      </c>
      <c r="E3553" s="3" t="s">
        <v>15</v>
      </c>
      <c r="F3553" s="3" t="s">
        <v>19</v>
      </c>
      <c r="G3553" s="3" t="s">
        <v>16</v>
      </c>
      <c r="H3553" s="3">
        <v>50136</v>
      </c>
      <c r="V3553" s="4"/>
      <c r="W3553" s="9"/>
      <c r="X3553" s="6"/>
    </row>
    <row r="3554" spans="1:24" ht="15.75" customHeight="1">
      <c r="A3554" s="3">
        <v>480514</v>
      </c>
      <c r="B3554" s="7">
        <v>41767.800821759258</v>
      </c>
      <c r="C3554" s="8">
        <v>41767.800821759258</v>
      </c>
      <c r="D3554" s="3" t="s">
        <v>29</v>
      </c>
      <c r="E3554" s="3" t="s">
        <v>10</v>
      </c>
      <c r="F3554" s="3" t="s">
        <v>27</v>
      </c>
      <c r="G3554" s="3" t="s">
        <v>31</v>
      </c>
      <c r="H3554" s="3">
        <v>50125</v>
      </c>
      <c r="V3554" s="4"/>
      <c r="W3554" s="9"/>
      <c r="X3554" s="6"/>
    </row>
    <row r="3555" spans="1:24" ht="15.75" customHeight="1">
      <c r="A3555" s="3">
        <v>817653</v>
      </c>
      <c r="B3555" s="7">
        <v>41765.633622685185</v>
      </c>
      <c r="C3555" s="8">
        <v>41765.633622685185</v>
      </c>
      <c r="D3555" s="3" t="s">
        <v>29</v>
      </c>
      <c r="E3555" s="3" t="s">
        <v>15</v>
      </c>
      <c r="F3555" s="3" t="s">
        <v>19</v>
      </c>
      <c r="G3555" s="3" t="s">
        <v>36</v>
      </c>
      <c r="H3555" s="3">
        <v>50062</v>
      </c>
      <c r="V3555" s="4"/>
      <c r="W3555" s="9"/>
      <c r="X3555" s="6"/>
    </row>
    <row r="3556" spans="1:24" ht="15.75" customHeight="1">
      <c r="A3556" s="3">
        <v>693918</v>
      </c>
      <c r="B3556" s="7">
        <v>41814.723796296297</v>
      </c>
      <c r="C3556" s="8">
        <v>41814.723796296297</v>
      </c>
      <c r="D3556" s="3" t="s">
        <v>9</v>
      </c>
      <c r="E3556" s="3" t="s">
        <v>15</v>
      </c>
      <c r="F3556" s="3" t="s">
        <v>33</v>
      </c>
      <c r="G3556" s="3" t="s">
        <v>26</v>
      </c>
      <c r="H3556" s="3">
        <v>50039</v>
      </c>
      <c r="V3556" s="4"/>
      <c r="W3556" s="9"/>
      <c r="X3556" s="6"/>
    </row>
    <row r="3557" spans="1:24" ht="15.75" customHeight="1">
      <c r="A3557" s="3">
        <v>582449</v>
      </c>
      <c r="B3557" s="7">
        <v>41794.306817129633</v>
      </c>
      <c r="C3557" s="8">
        <v>41794.306817129633</v>
      </c>
      <c r="D3557" s="3" t="s">
        <v>29</v>
      </c>
      <c r="E3557" s="3" t="s">
        <v>15</v>
      </c>
      <c r="F3557" s="3" t="s">
        <v>27</v>
      </c>
      <c r="G3557" s="3" t="s">
        <v>23</v>
      </c>
      <c r="H3557" s="3">
        <v>50000</v>
      </c>
      <c r="V3557" s="4"/>
      <c r="W3557" s="9"/>
      <c r="X3557" s="6"/>
    </row>
    <row r="3558" spans="1:24" ht="15.75" customHeight="1">
      <c r="A3558" s="3">
        <v>411113</v>
      </c>
      <c r="B3558" s="7">
        <v>41820.729097222225</v>
      </c>
      <c r="C3558" s="8">
        <v>41820.729097222225</v>
      </c>
      <c r="D3558" s="3" t="s">
        <v>9</v>
      </c>
      <c r="E3558" s="3" t="s">
        <v>15</v>
      </c>
      <c r="F3558" s="3" t="s">
        <v>27</v>
      </c>
      <c r="G3558" s="3" t="s">
        <v>36</v>
      </c>
      <c r="H3558" s="3">
        <v>49984</v>
      </c>
      <c r="V3558" s="4"/>
      <c r="W3558" s="9"/>
      <c r="X3558" s="6"/>
    </row>
    <row r="3559" spans="1:24" ht="15.75" customHeight="1">
      <c r="A3559" s="3">
        <v>21036</v>
      </c>
      <c r="B3559" s="7">
        <v>41762.496030092596</v>
      </c>
      <c r="C3559" s="8">
        <v>41762.496030092596</v>
      </c>
      <c r="D3559" s="3" t="s">
        <v>29</v>
      </c>
      <c r="E3559" s="3" t="s">
        <v>15</v>
      </c>
      <c r="F3559" s="3" t="s">
        <v>19</v>
      </c>
      <c r="G3559" s="3" t="s">
        <v>26</v>
      </c>
      <c r="H3559" s="3">
        <v>49980</v>
      </c>
      <c r="V3559" s="4"/>
      <c r="W3559" s="9"/>
      <c r="X3559" s="6"/>
    </row>
    <row r="3560" spans="1:24" ht="15.75" customHeight="1">
      <c r="A3560" s="3">
        <v>437442</v>
      </c>
      <c r="B3560" s="7">
        <v>41844.380532407406</v>
      </c>
      <c r="C3560" s="8">
        <v>41844.380532407406</v>
      </c>
      <c r="D3560" s="3" t="s">
        <v>29</v>
      </c>
      <c r="E3560" s="3" t="s">
        <v>15</v>
      </c>
      <c r="F3560" s="3" t="s">
        <v>27</v>
      </c>
      <c r="G3560" s="3" t="s">
        <v>36</v>
      </c>
      <c r="H3560" s="3">
        <v>49942</v>
      </c>
      <c r="V3560" s="4"/>
      <c r="W3560" s="9"/>
      <c r="X3560" s="6"/>
    </row>
    <row r="3561" spans="1:24" ht="15.75" customHeight="1">
      <c r="A3561" s="3">
        <v>756858</v>
      </c>
      <c r="B3561" s="7">
        <v>41863.398287037038</v>
      </c>
      <c r="C3561" s="8">
        <v>41863.398287037038</v>
      </c>
      <c r="D3561" s="3" t="s">
        <v>9</v>
      </c>
      <c r="E3561" s="3" t="s">
        <v>10</v>
      </c>
      <c r="F3561" s="3" t="s">
        <v>27</v>
      </c>
      <c r="G3561" s="3" t="s">
        <v>36</v>
      </c>
      <c r="H3561" s="3">
        <v>49903</v>
      </c>
      <c r="V3561" s="4"/>
      <c r="W3561" s="9"/>
      <c r="X3561" s="6"/>
    </row>
    <row r="3562" spans="1:24" ht="15.75" customHeight="1">
      <c r="A3562" s="3">
        <v>379272</v>
      </c>
      <c r="B3562" s="7">
        <v>41865.400879629633</v>
      </c>
      <c r="C3562" s="8">
        <v>41865.400879629633</v>
      </c>
      <c r="D3562" s="3" t="s">
        <v>9</v>
      </c>
      <c r="E3562" s="3" t="s">
        <v>15</v>
      </c>
      <c r="F3562" s="3" t="s">
        <v>27</v>
      </c>
      <c r="G3562" s="3" t="s">
        <v>36</v>
      </c>
      <c r="H3562" s="3">
        <v>49897</v>
      </c>
      <c r="V3562" s="4"/>
      <c r="W3562" s="9"/>
      <c r="X3562" s="6"/>
    </row>
    <row r="3563" spans="1:24" ht="15.75" customHeight="1">
      <c r="A3563" s="3">
        <v>916251</v>
      </c>
      <c r="B3563" s="7">
        <v>41769.347048611111</v>
      </c>
      <c r="C3563" s="8">
        <v>41769.347048611111</v>
      </c>
      <c r="D3563" s="3" t="s">
        <v>9</v>
      </c>
      <c r="E3563" s="3" t="s">
        <v>15</v>
      </c>
      <c r="F3563" s="3" t="s">
        <v>19</v>
      </c>
      <c r="G3563" s="3" t="s">
        <v>28</v>
      </c>
      <c r="H3563" s="3">
        <v>49891</v>
      </c>
      <c r="V3563" s="4"/>
      <c r="W3563" s="9"/>
      <c r="X3563" s="6"/>
    </row>
    <row r="3564" spans="1:24" ht="15.75" customHeight="1">
      <c r="A3564" s="3">
        <v>132622</v>
      </c>
      <c r="B3564" s="7">
        <v>41785.371921296297</v>
      </c>
      <c r="C3564" s="8">
        <v>41785.371921296297</v>
      </c>
      <c r="D3564" s="3" t="s">
        <v>9</v>
      </c>
      <c r="E3564" s="3" t="s">
        <v>15</v>
      </c>
      <c r="F3564" s="3" t="s">
        <v>27</v>
      </c>
      <c r="G3564" s="3" t="s">
        <v>28</v>
      </c>
      <c r="H3564" s="3">
        <v>49880</v>
      </c>
      <c r="V3564" s="4"/>
      <c r="W3564" s="9"/>
      <c r="X3564" s="6"/>
    </row>
    <row r="3565" spans="1:24" ht="15.75" customHeight="1">
      <c r="A3565" s="3">
        <v>133581</v>
      </c>
      <c r="B3565" s="7">
        <v>41835.678761574076</v>
      </c>
      <c r="C3565" s="8">
        <v>41835.678761574076</v>
      </c>
      <c r="D3565" s="3" t="s">
        <v>9</v>
      </c>
      <c r="E3565" s="3" t="s">
        <v>37</v>
      </c>
      <c r="F3565" s="3" t="s">
        <v>27</v>
      </c>
      <c r="G3565" s="3" t="s">
        <v>28</v>
      </c>
      <c r="H3565" s="3">
        <v>49877</v>
      </c>
      <c r="V3565" s="4"/>
      <c r="W3565" s="9"/>
      <c r="X3565" s="6"/>
    </row>
    <row r="3566" spans="1:24" ht="15.75" customHeight="1">
      <c r="A3566" s="3">
        <v>994181</v>
      </c>
      <c r="B3566" s="7">
        <v>41871.398553240739</v>
      </c>
      <c r="C3566" s="8">
        <v>41871.398553240739</v>
      </c>
      <c r="D3566" s="3" t="s">
        <v>9</v>
      </c>
      <c r="E3566" s="3" t="s">
        <v>10</v>
      </c>
      <c r="F3566" s="3" t="s">
        <v>38</v>
      </c>
      <c r="G3566" s="3" t="s">
        <v>28</v>
      </c>
      <c r="H3566" s="3">
        <v>49869</v>
      </c>
      <c r="V3566" s="4"/>
      <c r="W3566" s="9"/>
      <c r="X3566" s="6"/>
    </row>
    <row r="3567" spans="1:24" ht="15.75" customHeight="1">
      <c r="A3567" s="3">
        <v>605511</v>
      </c>
      <c r="B3567" s="7">
        <v>41786.370104166665</v>
      </c>
      <c r="C3567" s="8">
        <v>41786.370104166665</v>
      </c>
      <c r="D3567" s="3" t="s">
        <v>9</v>
      </c>
      <c r="E3567" s="3" t="s">
        <v>15</v>
      </c>
      <c r="F3567" s="3" t="s">
        <v>27</v>
      </c>
      <c r="G3567" s="3" t="s">
        <v>36</v>
      </c>
      <c r="H3567" s="3">
        <v>49865</v>
      </c>
      <c r="V3567" s="4"/>
      <c r="W3567" s="9"/>
      <c r="X3567" s="6"/>
    </row>
    <row r="3568" spans="1:24" ht="15.75" customHeight="1">
      <c r="A3568" s="3">
        <v>118864</v>
      </c>
      <c r="B3568" s="7">
        <v>41850.355046296296</v>
      </c>
      <c r="C3568" s="8">
        <v>41850.355046296296</v>
      </c>
      <c r="D3568" s="3" t="s">
        <v>9</v>
      </c>
      <c r="E3568" s="3" t="s">
        <v>10</v>
      </c>
      <c r="F3568" s="3" t="s">
        <v>38</v>
      </c>
      <c r="G3568" s="3" t="s">
        <v>28</v>
      </c>
      <c r="H3568" s="3">
        <v>49845</v>
      </c>
      <c r="V3568" s="4"/>
      <c r="W3568" s="9"/>
      <c r="X3568" s="6"/>
    </row>
    <row r="3569" spans="1:24" ht="15.75" customHeight="1">
      <c r="A3569" s="3">
        <v>908115</v>
      </c>
      <c r="B3569" s="7">
        <v>41761.449317129627</v>
      </c>
      <c r="C3569" s="8">
        <v>41761.449317129627</v>
      </c>
      <c r="D3569" s="3" t="s">
        <v>9</v>
      </c>
      <c r="E3569" s="3" t="s">
        <v>10</v>
      </c>
      <c r="F3569" s="3" t="s">
        <v>27</v>
      </c>
      <c r="G3569" s="3" t="s">
        <v>28</v>
      </c>
      <c r="H3569" s="3">
        <v>49829</v>
      </c>
      <c r="V3569" s="4"/>
      <c r="W3569" s="9"/>
      <c r="X3569" s="6"/>
    </row>
    <row r="3570" spans="1:24" ht="15.75" customHeight="1">
      <c r="A3570" s="3">
        <v>651481</v>
      </c>
      <c r="B3570" s="7">
        <v>41782.482187499998</v>
      </c>
      <c r="C3570" s="8">
        <v>41782.482187499998</v>
      </c>
      <c r="D3570" s="3" t="s">
        <v>9</v>
      </c>
      <c r="E3570" s="3" t="s">
        <v>15</v>
      </c>
      <c r="F3570" s="3" t="s">
        <v>27</v>
      </c>
      <c r="G3570" s="3" t="s">
        <v>28</v>
      </c>
      <c r="H3570" s="3">
        <v>49827</v>
      </c>
      <c r="V3570" s="4"/>
      <c r="W3570" s="9"/>
      <c r="X3570" s="6"/>
    </row>
    <row r="3571" spans="1:24" ht="15.75" customHeight="1">
      <c r="A3571" s="3">
        <v>222628</v>
      </c>
      <c r="B3571" s="7">
        <v>41856.478125000001</v>
      </c>
      <c r="C3571" s="8">
        <v>41856.478125000001</v>
      </c>
      <c r="D3571" s="3" t="s">
        <v>9</v>
      </c>
      <c r="E3571" s="3" t="s">
        <v>15</v>
      </c>
      <c r="F3571" s="3" t="s">
        <v>19</v>
      </c>
      <c r="G3571" s="3" t="s">
        <v>26</v>
      </c>
      <c r="H3571" s="3">
        <v>49818</v>
      </c>
      <c r="V3571" s="4"/>
      <c r="W3571" s="9"/>
      <c r="X3571" s="6"/>
    </row>
    <row r="3572" spans="1:24" ht="15.75" customHeight="1">
      <c r="A3572" s="3">
        <v>766484</v>
      </c>
      <c r="B3572" s="7">
        <v>41816.397615740738</v>
      </c>
      <c r="C3572" s="8">
        <v>41816.397615740738</v>
      </c>
      <c r="D3572" s="3" t="s">
        <v>9</v>
      </c>
      <c r="E3572" s="3" t="s">
        <v>15</v>
      </c>
      <c r="F3572" s="3" t="s">
        <v>27</v>
      </c>
      <c r="G3572" s="3" t="s">
        <v>31</v>
      </c>
      <c r="H3572" s="3">
        <v>49813</v>
      </c>
      <c r="V3572" s="4"/>
      <c r="W3572" s="9"/>
      <c r="X3572" s="6"/>
    </row>
    <row r="3573" spans="1:24" ht="15.75" customHeight="1">
      <c r="A3573" s="3">
        <v>167998</v>
      </c>
      <c r="B3573" s="7">
        <v>41786.721018518518</v>
      </c>
      <c r="C3573" s="8">
        <v>41786.721018518518</v>
      </c>
      <c r="D3573" s="3" t="s">
        <v>9</v>
      </c>
      <c r="E3573" s="3" t="s">
        <v>10</v>
      </c>
      <c r="F3573" s="3" t="s">
        <v>27</v>
      </c>
      <c r="G3573" s="3" t="s">
        <v>16</v>
      </c>
      <c r="H3573" s="3">
        <v>49768</v>
      </c>
      <c r="V3573" s="4"/>
      <c r="W3573" s="9"/>
      <c r="X3573" s="6"/>
    </row>
    <row r="3574" spans="1:24" ht="15.75" customHeight="1">
      <c r="A3574" s="3">
        <v>794344</v>
      </c>
      <c r="B3574" s="7">
        <v>41878.398981481485</v>
      </c>
      <c r="C3574" s="8">
        <v>41878.398981481485</v>
      </c>
      <c r="D3574" s="3" t="s">
        <v>9</v>
      </c>
      <c r="E3574" s="3" t="s">
        <v>10</v>
      </c>
      <c r="F3574" s="3" t="s">
        <v>27</v>
      </c>
      <c r="G3574" s="3" t="s">
        <v>36</v>
      </c>
      <c r="H3574" s="3">
        <v>49745</v>
      </c>
      <c r="V3574" s="4"/>
      <c r="W3574" s="9"/>
      <c r="X3574" s="6"/>
    </row>
    <row r="3575" spans="1:24" ht="15.75" customHeight="1">
      <c r="A3575" s="3">
        <v>777717</v>
      </c>
      <c r="B3575" s="7">
        <v>41773.817106481481</v>
      </c>
      <c r="C3575" s="8">
        <v>41773.817106481481</v>
      </c>
      <c r="D3575" s="3" t="s">
        <v>29</v>
      </c>
      <c r="E3575" s="3" t="s">
        <v>15</v>
      </c>
      <c r="F3575" s="3" t="s">
        <v>27</v>
      </c>
      <c r="G3575" s="3" t="s">
        <v>26</v>
      </c>
      <c r="H3575" s="3">
        <v>49735</v>
      </c>
      <c r="V3575" s="4"/>
      <c r="W3575" s="9"/>
      <c r="X3575" s="6"/>
    </row>
    <row r="3576" spans="1:24" ht="15.75" customHeight="1">
      <c r="A3576" s="3">
        <v>979283</v>
      </c>
      <c r="B3576" s="7">
        <v>41862.397268518522</v>
      </c>
      <c r="C3576" s="8">
        <v>41862.397268518522</v>
      </c>
      <c r="D3576" s="3" t="s">
        <v>9</v>
      </c>
      <c r="E3576" s="3" t="s">
        <v>15</v>
      </c>
      <c r="F3576" s="3" t="s">
        <v>30</v>
      </c>
      <c r="G3576" s="3" t="s">
        <v>28</v>
      </c>
      <c r="H3576" s="3">
        <v>49733</v>
      </c>
      <c r="V3576" s="4"/>
      <c r="W3576" s="9"/>
      <c r="X3576" s="6"/>
    </row>
    <row r="3577" spans="1:24" ht="15.75" customHeight="1">
      <c r="A3577" s="3">
        <v>571596</v>
      </c>
      <c r="B3577" s="7">
        <v>41814.397060185183</v>
      </c>
      <c r="C3577" s="8">
        <v>41814.397060185183</v>
      </c>
      <c r="D3577" s="3" t="s">
        <v>9</v>
      </c>
      <c r="E3577" s="3" t="s">
        <v>15</v>
      </c>
      <c r="F3577" s="3" t="s">
        <v>40</v>
      </c>
      <c r="G3577" s="3" t="s">
        <v>26</v>
      </c>
      <c r="H3577" s="3">
        <v>49717</v>
      </c>
      <c r="V3577" s="4"/>
      <c r="W3577" s="9"/>
      <c r="X3577" s="6"/>
    </row>
    <row r="3578" spans="1:24" ht="15.75" customHeight="1">
      <c r="A3578" s="3">
        <v>443538</v>
      </c>
      <c r="B3578" s="7">
        <v>41813.596678240741</v>
      </c>
      <c r="C3578" s="8">
        <v>41813.596678240741</v>
      </c>
      <c r="D3578" s="3" t="s">
        <v>9</v>
      </c>
      <c r="E3578" s="3" t="s">
        <v>15</v>
      </c>
      <c r="F3578" s="3" t="s">
        <v>34</v>
      </c>
      <c r="G3578" s="3" t="s">
        <v>28</v>
      </c>
      <c r="H3578" s="3">
        <v>49717</v>
      </c>
      <c r="V3578" s="4"/>
      <c r="W3578" s="9"/>
      <c r="X3578" s="6"/>
    </row>
    <row r="3579" spans="1:24" ht="15.75" customHeight="1">
      <c r="A3579" s="3">
        <v>855985</v>
      </c>
      <c r="B3579" s="7">
        <v>41867.648888888885</v>
      </c>
      <c r="C3579" s="8">
        <v>41867.648888888885</v>
      </c>
      <c r="D3579" s="3" t="s">
        <v>9</v>
      </c>
      <c r="E3579" s="3" t="s">
        <v>10</v>
      </c>
      <c r="F3579" s="3" t="s">
        <v>19</v>
      </c>
      <c r="G3579" s="3" t="s">
        <v>39</v>
      </c>
      <c r="H3579" s="3">
        <v>49673</v>
      </c>
      <c r="V3579" s="4"/>
      <c r="W3579" s="9"/>
      <c r="X3579" s="6"/>
    </row>
    <row r="3580" spans="1:24" ht="15.75" customHeight="1">
      <c r="A3580" s="3">
        <v>976906</v>
      </c>
      <c r="B3580" s="7">
        <v>41785.745995370373</v>
      </c>
      <c r="C3580" s="8">
        <v>41785.745995370373</v>
      </c>
      <c r="D3580" s="3" t="s">
        <v>9</v>
      </c>
      <c r="E3580" s="3" t="s">
        <v>10</v>
      </c>
      <c r="F3580" s="3" t="s">
        <v>19</v>
      </c>
      <c r="G3580" s="3" t="s">
        <v>32</v>
      </c>
      <c r="H3580" s="3">
        <v>49667</v>
      </c>
      <c r="V3580" s="4"/>
      <c r="W3580" s="9"/>
      <c r="X3580" s="6"/>
    </row>
    <row r="3581" spans="1:24" ht="15.75" customHeight="1">
      <c r="A3581" s="3">
        <v>14362</v>
      </c>
      <c r="B3581" s="7">
        <v>41857.896261574075</v>
      </c>
      <c r="C3581" s="8">
        <v>41857.896261574075</v>
      </c>
      <c r="D3581" s="3" t="s">
        <v>29</v>
      </c>
      <c r="E3581" s="3" t="s">
        <v>15</v>
      </c>
      <c r="F3581" s="3" t="s">
        <v>27</v>
      </c>
      <c r="G3581" s="3" t="s">
        <v>20</v>
      </c>
      <c r="H3581" s="3">
        <v>49659</v>
      </c>
      <c r="V3581" s="4"/>
      <c r="W3581" s="9"/>
      <c r="X3581" s="6"/>
    </row>
    <row r="3582" spans="1:24" ht="15.75" customHeight="1">
      <c r="A3582" s="3">
        <v>231855</v>
      </c>
      <c r="B3582" s="7">
        <v>41785.645740740743</v>
      </c>
      <c r="C3582" s="8">
        <v>41785.645740740743</v>
      </c>
      <c r="D3582" s="3" t="s">
        <v>9</v>
      </c>
      <c r="E3582" s="3" t="s">
        <v>15</v>
      </c>
      <c r="F3582" s="3" t="s">
        <v>27</v>
      </c>
      <c r="G3582" s="3" t="s">
        <v>28</v>
      </c>
      <c r="H3582" s="3">
        <v>49658</v>
      </c>
      <c r="V3582" s="4"/>
      <c r="W3582" s="9"/>
      <c r="X3582" s="6"/>
    </row>
    <row r="3583" spans="1:24" ht="15.75" customHeight="1">
      <c r="A3583" s="3">
        <v>189641</v>
      </c>
      <c r="B3583" s="7">
        <v>41845.957060185188</v>
      </c>
      <c r="C3583" s="8">
        <v>41845.957060185188</v>
      </c>
      <c r="D3583" s="3" t="s">
        <v>9</v>
      </c>
      <c r="E3583" s="3" t="s">
        <v>10</v>
      </c>
      <c r="F3583" s="3" t="s">
        <v>27</v>
      </c>
      <c r="G3583" s="3" t="s">
        <v>20</v>
      </c>
      <c r="H3583" s="3">
        <v>49636</v>
      </c>
      <c r="V3583" s="4"/>
      <c r="W3583" s="9"/>
      <c r="X3583" s="6"/>
    </row>
    <row r="3584" spans="1:24" ht="15.75" customHeight="1">
      <c r="A3584" s="3">
        <v>466709</v>
      </c>
      <c r="B3584" s="7">
        <v>41778.557060185187</v>
      </c>
      <c r="C3584" s="8">
        <v>41778.557060185187</v>
      </c>
      <c r="D3584" s="3" t="s">
        <v>9</v>
      </c>
      <c r="E3584" s="3" t="s">
        <v>10</v>
      </c>
      <c r="F3584" s="3" t="s">
        <v>30</v>
      </c>
      <c r="G3584" s="3" t="s">
        <v>16</v>
      </c>
      <c r="H3584" s="3">
        <v>49631</v>
      </c>
      <c r="V3584" s="4"/>
      <c r="W3584" s="9"/>
      <c r="X3584" s="6"/>
    </row>
    <row r="3585" spans="1:24" ht="15.75" customHeight="1">
      <c r="A3585" s="3">
        <v>152139</v>
      </c>
      <c r="B3585" s="7">
        <v>41802.362824074073</v>
      </c>
      <c r="C3585" s="8">
        <v>41802.362824074073</v>
      </c>
      <c r="D3585" s="3" t="s">
        <v>9</v>
      </c>
      <c r="E3585" s="3" t="s">
        <v>10</v>
      </c>
      <c r="F3585" s="3" t="s">
        <v>38</v>
      </c>
      <c r="G3585" s="3" t="s">
        <v>28</v>
      </c>
      <c r="H3585" s="3">
        <v>49625</v>
      </c>
      <c r="V3585" s="4"/>
      <c r="W3585" s="9"/>
      <c r="X3585" s="6"/>
    </row>
    <row r="3586" spans="1:24" ht="15.75" customHeight="1">
      <c r="A3586" s="3">
        <v>276379</v>
      </c>
      <c r="B3586" s="7">
        <v>41834.839282407411</v>
      </c>
      <c r="C3586" s="8">
        <v>41834.839282407411</v>
      </c>
      <c r="D3586" s="3" t="s">
        <v>29</v>
      </c>
      <c r="E3586" s="3" t="s">
        <v>15</v>
      </c>
      <c r="F3586" s="3" t="s">
        <v>19</v>
      </c>
      <c r="G3586" s="3" t="s">
        <v>32</v>
      </c>
      <c r="H3586" s="3">
        <v>49625</v>
      </c>
      <c r="V3586" s="4"/>
      <c r="W3586" s="9"/>
      <c r="X3586" s="6"/>
    </row>
    <row r="3587" spans="1:24" ht="15.75" customHeight="1">
      <c r="A3587" s="3">
        <v>198865</v>
      </c>
      <c r="B3587" s="7">
        <v>41809.398726851854</v>
      </c>
      <c r="C3587" s="8">
        <v>41809.398726851854</v>
      </c>
      <c r="D3587" s="3" t="s">
        <v>9</v>
      </c>
      <c r="E3587" s="3" t="s">
        <v>10</v>
      </c>
      <c r="F3587" s="3" t="s">
        <v>27</v>
      </c>
      <c r="G3587" s="3" t="s">
        <v>26</v>
      </c>
      <c r="H3587" s="3">
        <v>49604</v>
      </c>
      <c r="V3587" s="4"/>
      <c r="W3587" s="9"/>
      <c r="X3587" s="6"/>
    </row>
    <row r="3588" spans="1:24" ht="15.75" customHeight="1">
      <c r="A3588" s="3">
        <v>830520</v>
      </c>
      <c r="B3588" s="7">
        <v>41778.100543981483</v>
      </c>
      <c r="C3588" s="8">
        <v>41778.100543981483</v>
      </c>
      <c r="D3588" s="3" t="s">
        <v>9</v>
      </c>
      <c r="E3588" s="3" t="s">
        <v>15</v>
      </c>
      <c r="F3588" s="3" t="s">
        <v>19</v>
      </c>
      <c r="G3588" s="3" t="s">
        <v>39</v>
      </c>
      <c r="H3588" s="3">
        <v>49591</v>
      </c>
      <c r="V3588" s="4"/>
      <c r="W3588" s="9"/>
      <c r="X3588" s="6"/>
    </row>
    <row r="3589" spans="1:24" ht="15.75" customHeight="1">
      <c r="A3589" s="3">
        <v>381758</v>
      </c>
      <c r="B3589" s="7">
        <v>41806.396747685183</v>
      </c>
      <c r="C3589" s="8">
        <v>41806.396747685183</v>
      </c>
      <c r="D3589" s="3" t="s">
        <v>9</v>
      </c>
      <c r="E3589" s="3" t="s">
        <v>15</v>
      </c>
      <c r="F3589" s="3" t="s">
        <v>38</v>
      </c>
      <c r="G3589" s="3" t="s">
        <v>26</v>
      </c>
      <c r="H3589" s="3">
        <v>49581</v>
      </c>
      <c r="V3589" s="4"/>
      <c r="W3589" s="9"/>
      <c r="X3589" s="6"/>
    </row>
    <row r="3590" spans="1:24" ht="15.75" customHeight="1">
      <c r="A3590" s="3">
        <v>503813</v>
      </c>
      <c r="B3590" s="7">
        <v>41856.483067129629</v>
      </c>
      <c r="C3590" s="8">
        <v>41856.483067129629</v>
      </c>
      <c r="D3590" s="3" t="s">
        <v>9</v>
      </c>
      <c r="E3590" s="3" t="s">
        <v>10</v>
      </c>
      <c r="F3590" s="3" t="s">
        <v>19</v>
      </c>
      <c r="G3590" s="3" t="s">
        <v>26</v>
      </c>
      <c r="H3590" s="3">
        <v>49576</v>
      </c>
      <c r="V3590" s="4"/>
      <c r="W3590" s="9"/>
      <c r="X3590" s="6"/>
    </row>
    <row r="3591" spans="1:24" ht="15.75" customHeight="1">
      <c r="A3591" s="3">
        <v>987755</v>
      </c>
      <c r="B3591" s="7">
        <v>41838.769293981481</v>
      </c>
      <c r="C3591" s="8">
        <v>41838.769293981481</v>
      </c>
      <c r="D3591" s="3" t="s">
        <v>9</v>
      </c>
      <c r="E3591" s="3" t="s">
        <v>15</v>
      </c>
      <c r="F3591" s="3" t="s">
        <v>19</v>
      </c>
      <c r="G3591" s="3" t="s">
        <v>26</v>
      </c>
      <c r="H3591" s="3">
        <v>49559</v>
      </c>
      <c r="V3591" s="4"/>
      <c r="W3591" s="9"/>
      <c r="X3591" s="6"/>
    </row>
    <row r="3592" spans="1:24" ht="15.75" customHeight="1">
      <c r="A3592" s="3">
        <v>589354</v>
      </c>
      <c r="B3592" s="7">
        <v>41829.820381944446</v>
      </c>
      <c r="C3592" s="8">
        <v>41829.820381944446</v>
      </c>
      <c r="D3592" s="3" t="s">
        <v>9</v>
      </c>
      <c r="E3592" s="3" t="s">
        <v>15</v>
      </c>
      <c r="F3592" s="3" t="s">
        <v>19</v>
      </c>
      <c r="G3592" s="3" t="s">
        <v>23</v>
      </c>
      <c r="H3592" s="3">
        <v>49544</v>
      </c>
      <c r="V3592" s="4"/>
      <c r="W3592" s="9"/>
      <c r="X3592" s="6"/>
    </row>
    <row r="3593" spans="1:24" ht="15.75" customHeight="1">
      <c r="A3593" s="3">
        <v>457071</v>
      </c>
      <c r="B3593" s="7">
        <v>41798.75445601852</v>
      </c>
      <c r="C3593" s="8">
        <v>41798.75445601852</v>
      </c>
      <c r="D3593" s="3" t="s">
        <v>9</v>
      </c>
      <c r="E3593" s="3" t="s">
        <v>37</v>
      </c>
      <c r="F3593" s="3" t="s">
        <v>19</v>
      </c>
      <c r="G3593" s="3" t="s">
        <v>26</v>
      </c>
      <c r="H3593" s="3">
        <v>49520</v>
      </c>
      <c r="V3593" s="4"/>
      <c r="W3593" s="9"/>
      <c r="X3593" s="6"/>
    </row>
    <row r="3594" spans="1:24" ht="15.75" customHeight="1">
      <c r="A3594" s="3">
        <v>434547</v>
      </c>
      <c r="B3594" s="7">
        <v>41761.549432870372</v>
      </c>
      <c r="C3594" s="8">
        <v>41761.549432870372</v>
      </c>
      <c r="D3594" s="3" t="s">
        <v>29</v>
      </c>
      <c r="E3594" s="3" t="s">
        <v>10</v>
      </c>
      <c r="F3594" s="3" t="s">
        <v>19</v>
      </c>
      <c r="G3594" s="3" t="s">
        <v>12</v>
      </c>
      <c r="H3594" s="3">
        <v>49515</v>
      </c>
      <c r="V3594" s="4"/>
      <c r="W3594" s="9"/>
      <c r="X3594" s="6"/>
    </row>
    <row r="3595" spans="1:24" ht="15.75" customHeight="1">
      <c r="A3595" s="3">
        <v>800904</v>
      </c>
      <c r="B3595" s="7">
        <v>41877.51158564815</v>
      </c>
      <c r="C3595" s="8">
        <v>41877.51158564815</v>
      </c>
      <c r="D3595" s="3" t="s">
        <v>9</v>
      </c>
      <c r="E3595" s="3" t="s">
        <v>37</v>
      </c>
      <c r="F3595" s="3" t="s">
        <v>27</v>
      </c>
      <c r="G3595" s="3" t="s">
        <v>36</v>
      </c>
      <c r="H3595" s="3">
        <v>49509</v>
      </c>
      <c r="V3595" s="4"/>
      <c r="W3595" s="9"/>
      <c r="X3595" s="6"/>
    </row>
    <row r="3596" spans="1:24" ht="15.75" customHeight="1">
      <c r="A3596" s="3">
        <v>333113</v>
      </c>
      <c r="B3596" s="7">
        <v>41772.591261574074</v>
      </c>
      <c r="C3596" s="8">
        <v>41772.591261574074</v>
      </c>
      <c r="D3596" s="3" t="s">
        <v>9</v>
      </c>
      <c r="E3596" s="3" t="s">
        <v>10</v>
      </c>
      <c r="F3596" s="3" t="s">
        <v>30</v>
      </c>
      <c r="G3596" s="3" t="s">
        <v>28</v>
      </c>
      <c r="H3596" s="3">
        <v>49498</v>
      </c>
      <c r="V3596" s="4"/>
      <c r="W3596" s="9"/>
      <c r="X3596" s="6"/>
    </row>
    <row r="3597" spans="1:24" ht="15.75" customHeight="1">
      <c r="A3597" s="3">
        <v>63459</v>
      </c>
      <c r="B3597" s="7">
        <v>41788.397303240738</v>
      </c>
      <c r="C3597" s="8">
        <v>41788.397303240738</v>
      </c>
      <c r="D3597" s="3" t="s">
        <v>9</v>
      </c>
      <c r="E3597" s="3" t="s">
        <v>10</v>
      </c>
      <c r="F3597" s="3" t="s">
        <v>35</v>
      </c>
      <c r="G3597" s="3" t="s">
        <v>28</v>
      </c>
      <c r="H3597" s="3">
        <v>49485</v>
      </c>
      <c r="V3597" s="4"/>
      <c r="W3597" s="9"/>
      <c r="X3597" s="6"/>
    </row>
    <row r="3598" spans="1:24" ht="15.75" customHeight="1">
      <c r="A3598" s="3">
        <v>787857</v>
      </c>
      <c r="B3598" s="7">
        <v>41857.396631944444</v>
      </c>
      <c r="C3598" s="8">
        <v>41857.396631944444</v>
      </c>
      <c r="D3598" s="3" t="s">
        <v>9</v>
      </c>
      <c r="E3598" s="3" t="s">
        <v>15</v>
      </c>
      <c r="F3598" s="3" t="s">
        <v>34</v>
      </c>
      <c r="G3598" s="3" t="s">
        <v>39</v>
      </c>
      <c r="H3598" s="3">
        <v>49482</v>
      </c>
      <c r="V3598" s="4"/>
      <c r="W3598" s="9"/>
      <c r="X3598" s="6"/>
    </row>
    <row r="3599" spans="1:24" ht="15.75" customHeight="1">
      <c r="A3599" s="3">
        <v>739532</v>
      </c>
      <c r="B3599" s="7">
        <v>41821.444444444445</v>
      </c>
      <c r="C3599" s="8">
        <v>41821.444444444445</v>
      </c>
      <c r="D3599" s="3" t="s">
        <v>9</v>
      </c>
      <c r="E3599" s="3" t="s">
        <v>15</v>
      </c>
      <c r="F3599" s="3" t="s">
        <v>27</v>
      </c>
      <c r="G3599" s="3" t="s">
        <v>20</v>
      </c>
      <c r="H3599" s="3">
        <v>49458</v>
      </c>
      <c r="V3599" s="4"/>
      <c r="W3599" s="9"/>
      <c r="X3599" s="6"/>
    </row>
    <row r="3600" spans="1:24" ht="15.75" customHeight="1">
      <c r="A3600" s="3">
        <v>310084</v>
      </c>
      <c r="B3600" s="7">
        <v>41801.401423611111</v>
      </c>
      <c r="C3600" s="8">
        <v>41801.401423611111</v>
      </c>
      <c r="D3600" s="3" t="s">
        <v>9</v>
      </c>
      <c r="E3600" s="3" t="s">
        <v>10</v>
      </c>
      <c r="F3600" s="3" t="s">
        <v>19</v>
      </c>
      <c r="G3600" s="3" t="s">
        <v>28</v>
      </c>
      <c r="H3600" s="3">
        <v>49441</v>
      </c>
      <c r="V3600" s="4"/>
      <c r="W3600" s="9"/>
      <c r="X3600" s="6"/>
    </row>
    <row r="3601" spans="1:24" ht="15.75" customHeight="1">
      <c r="A3601" s="3">
        <v>58959</v>
      </c>
      <c r="B3601" s="7">
        <v>41879.698217592595</v>
      </c>
      <c r="C3601" s="8">
        <v>41879.698217592595</v>
      </c>
      <c r="D3601" s="3" t="s">
        <v>9</v>
      </c>
      <c r="E3601" s="3" t="s">
        <v>10</v>
      </c>
      <c r="F3601" s="3" t="s">
        <v>19</v>
      </c>
      <c r="G3601" s="3" t="s">
        <v>32</v>
      </c>
      <c r="H3601" s="3">
        <v>49434</v>
      </c>
      <c r="V3601" s="4"/>
      <c r="W3601" s="9"/>
      <c r="X3601" s="6"/>
    </row>
    <row r="3602" spans="1:24" ht="15.75" customHeight="1">
      <c r="A3602" s="3">
        <v>223105</v>
      </c>
      <c r="B3602" s="7">
        <v>41859.938645833332</v>
      </c>
      <c r="C3602" s="8">
        <v>41859.938645833332</v>
      </c>
      <c r="D3602" s="3" t="s">
        <v>29</v>
      </c>
      <c r="E3602" s="3" t="s">
        <v>10</v>
      </c>
      <c r="F3602" s="3" t="s">
        <v>34</v>
      </c>
      <c r="G3602" s="3" t="s">
        <v>26</v>
      </c>
      <c r="H3602" s="3">
        <v>49412</v>
      </c>
      <c r="V3602" s="4"/>
      <c r="W3602" s="9"/>
      <c r="X3602" s="6"/>
    </row>
    <row r="3603" spans="1:24" ht="15.75" customHeight="1">
      <c r="A3603" s="3">
        <v>781537</v>
      </c>
      <c r="B3603" s="7">
        <v>41802.540821759256</v>
      </c>
      <c r="C3603" s="8">
        <v>41802.540821759256</v>
      </c>
      <c r="D3603" s="3" t="s">
        <v>29</v>
      </c>
      <c r="E3603" s="3" t="s">
        <v>15</v>
      </c>
      <c r="F3603" s="3" t="s">
        <v>19</v>
      </c>
      <c r="G3603" s="3" t="s">
        <v>26</v>
      </c>
      <c r="H3603" s="3">
        <v>49388</v>
      </c>
      <c r="V3603" s="4"/>
      <c r="W3603" s="9"/>
      <c r="X3603" s="6"/>
    </row>
    <row r="3604" spans="1:24" ht="15.75" customHeight="1">
      <c r="A3604" s="3">
        <v>554122</v>
      </c>
      <c r="B3604" s="7">
        <v>41869.398402777777</v>
      </c>
      <c r="C3604" s="8">
        <v>41869.398402777777</v>
      </c>
      <c r="D3604" s="3" t="s">
        <v>9</v>
      </c>
      <c r="E3604" s="3" t="s">
        <v>10</v>
      </c>
      <c r="F3604" s="3" t="s">
        <v>34</v>
      </c>
      <c r="G3604" s="3" t="s">
        <v>26</v>
      </c>
      <c r="H3604" s="3">
        <v>49368</v>
      </c>
      <c r="V3604" s="4"/>
      <c r="W3604" s="9"/>
      <c r="X3604" s="6"/>
    </row>
    <row r="3605" spans="1:24" ht="15.75" customHeight="1">
      <c r="A3605" s="3">
        <v>121433</v>
      </c>
      <c r="B3605" s="7">
        <v>41844.670729166668</v>
      </c>
      <c r="C3605" s="8">
        <v>41844.670729166668</v>
      </c>
      <c r="D3605" s="3" t="s">
        <v>9</v>
      </c>
      <c r="E3605" s="3" t="s">
        <v>15</v>
      </c>
      <c r="F3605" s="3" t="s">
        <v>19</v>
      </c>
      <c r="G3605" s="3" t="s">
        <v>31</v>
      </c>
      <c r="H3605" s="3">
        <v>49365</v>
      </c>
      <c r="V3605" s="4"/>
      <c r="W3605" s="9"/>
      <c r="X3605" s="6"/>
    </row>
    <row r="3606" spans="1:24" ht="15.75" customHeight="1">
      <c r="A3606" s="3">
        <v>544139</v>
      </c>
      <c r="B3606" s="7">
        <v>41856.777696759258</v>
      </c>
      <c r="C3606" s="8">
        <v>41856.777696759258</v>
      </c>
      <c r="D3606" s="3" t="s">
        <v>9</v>
      </c>
      <c r="E3606" s="3" t="s">
        <v>15</v>
      </c>
      <c r="F3606" s="3" t="s">
        <v>19</v>
      </c>
      <c r="G3606" s="3" t="s">
        <v>32</v>
      </c>
      <c r="H3606" s="3">
        <v>49339</v>
      </c>
      <c r="V3606" s="4"/>
      <c r="W3606" s="9"/>
      <c r="X3606" s="6"/>
    </row>
    <row r="3607" spans="1:24" ht="15.75" customHeight="1">
      <c r="A3607" s="3">
        <v>48952</v>
      </c>
      <c r="B3607" s="7">
        <v>41792.573599537034</v>
      </c>
      <c r="C3607" s="8">
        <v>41792.573599537034</v>
      </c>
      <c r="D3607" s="3" t="s">
        <v>9</v>
      </c>
      <c r="E3607" s="3" t="s">
        <v>37</v>
      </c>
      <c r="F3607" s="3" t="s">
        <v>19</v>
      </c>
      <c r="G3607" s="3" t="s">
        <v>26</v>
      </c>
      <c r="H3607" s="3">
        <v>49285</v>
      </c>
      <c r="V3607" s="4"/>
      <c r="W3607" s="9"/>
      <c r="X3607" s="6"/>
    </row>
    <row r="3608" spans="1:24" ht="15.75" customHeight="1">
      <c r="A3608" s="3">
        <v>493131</v>
      </c>
      <c r="B3608" s="7">
        <v>41879.730937499997</v>
      </c>
      <c r="C3608" s="8">
        <v>41879.730937499997</v>
      </c>
      <c r="D3608" s="3" t="s">
        <v>9</v>
      </c>
      <c r="E3608" s="3" t="s">
        <v>15</v>
      </c>
      <c r="F3608" s="3" t="s">
        <v>19</v>
      </c>
      <c r="G3608" s="3" t="s">
        <v>26</v>
      </c>
      <c r="H3608" s="3">
        <v>49282</v>
      </c>
      <c r="V3608" s="4"/>
      <c r="W3608" s="9"/>
      <c r="X3608" s="6"/>
    </row>
    <row r="3609" spans="1:24" ht="15.75" customHeight="1">
      <c r="A3609" s="3">
        <v>324831</v>
      </c>
      <c r="B3609" s="7">
        <v>41835.400567129633</v>
      </c>
      <c r="C3609" s="8">
        <v>41835.400567129633</v>
      </c>
      <c r="D3609" s="3" t="s">
        <v>29</v>
      </c>
      <c r="E3609" s="3" t="s">
        <v>10</v>
      </c>
      <c r="F3609" s="3" t="s">
        <v>30</v>
      </c>
      <c r="G3609" s="3" t="s">
        <v>16</v>
      </c>
      <c r="H3609" s="3">
        <v>49274</v>
      </c>
      <c r="V3609" s="4"/>
      <c r="W3609" s="9"/>
      <c r="X3609" s="6"/>
    </row>
    <row r="3610" spans="1:24" ht="15.75" customHeight="1">
      <c r="A3610" s="3">
        <v>808301</v>
      </c>
      <c r="B3610" s="7">
        <v>41783.342060185183</v>
      </c>
      <c r="C3610" s="8">
        <v>41783.342060185183</v>
      </c>
      <c r="D3610" s="3" t="s">
        <v>9</v>
      </c>
      <c r="E3610" s="3" t="s">
        <v>15</v>
      </c>
      <c r="F3610" s="3" t="s">
        <v>19</v>
      </c>
      <c r="G3610" s="3" t="s">
        <v>36</v>
      </c>
      <c r="H3610" s="3">
        <v>49255</v>
      </c>
      <c r="V3610" s="4"/>
      <c r="W3610" s="9"/>
      <c r="X3610" s="6"/>
    </row>
    <row r="3611" spans="1:24" ht="15.75" customHeight="1">
      <c r="A3611" s="3">
        <v>410407</v>
      </c>
      <c r="B3611" s="7">
        <v>41817.480416666665</v>
      </c>
      <c r="C3611" s="8">
        <v>41817.480416666665</v>
      </c>
      <c r="D3611" s="3" t="s">
        <v>29</v>
      </c>
      <c r="E3611" s="3" t="s">
        <v>15</v>
      </c>
      <c r="F3611" s="3" t="s">
        <v>19</v>
      </c>
      <c r="G3611" s="3" t="s">
        <v>26</v>
      </c>
      <c r="H3611" s="3">
        <v>49247</v>
      </c>
      <c r="V3611" s="4"/>
      <c r="W3611" s="9"/>
      <c r="X3611" s="6"/>
    </row>
    <row r="3612" spans="1:24" ht="15.75" customHeight="1">
      <c r="A3612" s="3">
        <v>843215</v>
      </c>
      <c r="B3612" s="7">
        <v>41816.502476851849</v>
      </c>
      <c r="C3612" s="8">
        <v>41816.502476851849</v>
      </c>
      <c r="D3612" s="3" t="s">
        <v>9</v>
      </c>
      <c r="E3612" s="3" t="s">
        <v>10</v>
      </c>
      <c r="F3612" s="3" t="s">
        <v>11</v>
      </c>
      <c r="G3612" s="3" t="s">
        <v>23</v>
      </c>
      <c r="H3612" s="3">
        <v>49233</v>
      </c>
      <c r="V3612" s="4"/>
      <c r="W3612" s="9"/>
      <c r="X3612" s="6"/>
    </row>
    <row r="3613" spans="1:24" ht="15.75" customHeight="1">
      <c r="A3613" s="3">
        <v>509555</v>
      </c>
      <c r="B3613" s="7">
        <v>41834.397604166668</v>
      </c>
      <c r="C3613" s="8">
        <v>41834.397604166668</v>
      </c>
      <c r="D3613" s="3" t="s">
        <v>29</v>
      </c>
      <c r="E3613" s="3" t="s">
        <v>10</v>
      </c>
      <c r="F3613" s="3" t="s">
        <v>27</v>
      </c>
      <c r="G3613" s="3" t="s">
        <v>16</v>
      </c>
      <c r="H3613" s="3">
        <v>49225</v>
      </c>
      <c r="V3613" s="4"/>
      <c r="W3613" s="9"/>
      <c r="X3613" s="6"/>
    </row>
    <row r="3614" spans="1:24" ht="15.75" customHeight="1">
      <c r="A3614" s="3">
        <v>252596</v>
      </c>
      <c r="B3614" s="7">
        <v>41797.60900462963</v>
      </c>
      <c r="C3614" s="8">
        <v>41797.60900462963</v>
      </c>
      <c r="D3614" s="3" t="s">
        <v>9</v>
      </c>
      <c r="E3614" s="3" t="s">
        <v>15</v>
      </c>
      <c r="F3614" s="3" t="s">
        <v>38</v>
      </c>
      <c r="G3614" s="3" t="s">
        <v>28</v>
      </c>
      <c r="H3614" s="3">
        <v>49221</v>
      </c>
      <c r="V3614" s="4"/>
      <c r="W3614" s="9"/>
      <c r="X3614" s="6"/>
    </row>
    <row r="3615" spans="1:24" ht="15.75" customHeight="1">
      <c r="A3615" s="3">
        <v>597345</v>
      </c>
      <c r="B3615" s="7">
        <v>41822.34679398148</v>
      </c>
      <c r="C3615" s="8">
        <v>41822.34679398148</v>
      </c>
      <c r="D3615" s="3" t="s">
        <v>9</v>
      </c>
      <c r="E3615" s="3" t="s">
        <v>15</v>
      </c>
      <c r="F3615" s="3" t="s">
        <v>19</v>
      </c>
      <c r="G3615" s="3" t="s">
        <v>23</v>
      </c>
      <c r="H3615" s="3">
        <v>49159</v>
      </c>
      <c r="V3615" s="4"/>
      <c r="W3615" s="9"/>
      <c r="X3615" s="6"/>
    </row>
    <row r="3616" spans="1:24" ht="15.75" customHeight="1">
      <c r="A3616" s="3">
        <v>846549</v>
      </c>
      <c r="B3616" s="7">
        <v>41836.707453703704</v>
      </c>
      <c r="C3616" s="8">
        <v>41836.707453703704</v>
      </c>
      <c r="D3616" s="3" t="s">
        <v>29</v>
      </c>
      <c r="E3616" s="3" t="s">
        <v>10</v>
      </c>
      <c r="F3616" s="3" t="s">
        <v>19</v>
      </c>
      <c r="G3616" s="3" t="s">
        <v>26</v>
      </c>
      <c r="H3616" s="3">
        <v>49155</v>
      </c>
      <c r="V3616" s="4"/>
      <c r="W3616" s="9"/>
      <c r="X3616" s="6"/>
    </row>
    <row r="3617" spans="1:24" ht="15.75" customHeight="1">
      <c r="A3617" s="3">
        <v>218458</v>
      </c>
      <c r="B3617" s="7">
        <v>41856.473692129628</v>
      </c>
      <c r="C3617" s="8">
        <v>41856.473692129628</v>
      </c>
      <c r="D3617" s="3" t="s">
        <v>9</v>
      </c>
      <c r="E3617" s="3" t="s">
        <v>15</v>
      </c>
      <c r="F3617" s="3" t="s">
        <v>34</v>
      </c>
      <c r="G3617" s="3" t="s">
        <v>28</v>
      </c>
      <c r="H3617" s="3">
        <v>49148</v>
      </c>
      <c r="V3617" s="4"/>
      <c r="W3617" s="9"/>
      <c r="X3617" s="6"/>
    </row>
    <row r="3618" spans="1:24" ht="15.75" customHeight="1">
      <c r="A3618" s="3">
        <v>760667</v>
      </c>
      <c r="B3618" s="7">
        <v>41824.500983796293</v>
      </c>
      <c r="C3618" s="8">
        <v>41824.500983796293</v>
      </c>
      <c r="D3618" s="3" t="s">
        <v>9</v>
      </c>
      <c r="E3618" s="3" t="s">
        <v>10</v>
      </c>
      <c r="F3618" s="3" t="s">
        <v>19</v>
      </c>
      <c r="G3618" s="3" t="s">
        <v>28</v>
      </c>
      <c r="H3618" s="3">
        <v>49134</v>
      </c>
      <c r="V3618" s="4"/>
      <c r="W3618" s="9"/>
      <c r="X3618" s="6"/>
    </row>
    <row r="3619" spans="1:24" ht="15.75" customHeight="1">
      <c r="A3619" s="3">
        <v>240865</v>
      </c>
      <c r="B3619" s="7">
        <v>41837.757905092592</v>
      </c>
      <c r="C3619" s="8">
        <v>41837.757905092592</v>
      </c>
      <c r="D3619" s="3" t="s">
        <v>9</v>
      </c>
      <c r="E3619" s="3" t="s">
        <v>15</v>
      </c>
      <c r="F3619" s="3" t="s">
        <v>27</v>
      </c>
      <c r="G3619" s="3" t="s">
        <v>20</v>
      </c>
      <c r="H3619" s="3">
        <v>49086</v>
      </c>
      <c r="V3619" s="4"/>
      <c r="W3619" s="9"/>
      <c r="X3619" s="6"/>
    </row>
    <row r="3620" spans="1:24" ht="15.75" customHeight="1">
      <c r="A3620" s="3">
        <v>889329</v>
      </c>
      <c r="B3620" s="7">
        <v>41775.704594907409</v>
      </c>
      <c r="C3620" s="8">
        <v>41775.704594907409</v>
      </c>
      <c r="D3620" s="3" t="s">
        <v>9</v>
      </c>
      <c r="E3620" s="3" t="s">
        <v>15</v>
      </c>
      <c r="F3620" s="3" t="s">
        <v>19</v>
      </c>
      <c r="G3620" s="3" t="s">
        <v>26</v>
      </c>
      <c r="H3620" s="3">
        <v>49061</v>
      </c>
      <c r="V3620" s="4"/>
      <c r="W3620" s="9"/>
      <c r="X3620" s="6"/>
    </row>
    <row r="3621" spans="1:24" ht="15.75" customHeight="1">
      <c r="A3621" s="3">
        <v>273366</v>
      </c>
      <c r="B3621" s="7">
        <v>41843.342824074076</v>
      </c>
      <c r="C3621" s="8">
        <v>41843.342824074076</v>
      </c>
      <c r="D3621" s="3" t="s">
        <v>9</v>
      </c>
      <c r="E3621" s="3" t="s">
        <v>15</v>
      </c>
      <c r="F3621" s="3" t="s">
        <v>30</v>
      </c>
      <c r="G3621" s="3" t="s">
        <v>20</v>
      </c>
      <c r="H3621" s="3">
        <v>49049</v>
      </c>
      <c r="V3621" s="4"/>
      <c r="W3621" s="9"/>
      <c r="X3621" s="6"/>
    </row>
    <row r="3622" spans="1:24" ht="15.75" customHeight="1">
      <c r="A3622" s="3">
        <v>166730</v>
      </c>
      <c r="B3622" s="7">
        <v>41805.586747685185</v>
      </c>
      <c r="C3622" s="8">
        <v>41805.586747685185</v>
      </c>
      <c r="D3622" s="3" t="s">
        <v>9</v>
      </c>
      <c r="E3622" s="3" t="s">
        <v>10</v>
      </c>
      <c r="F3622" s="3" t="s">
        <v>19</v>
      </c>
      <c r="G3622" s="3" t="s">
        <v>28</v>
      </c>
      <c r="H3622" s="3">
        <v>49047</v>
      </c>
      <c r="V3622" s="4"/>
      <c r="W3622" s="9"/>
      <c r="X3622" s="6"/>
    </row>
    <row r="3623" spans="1:24" ht="15.75" customHeight="1">
      <c r="A3623" s="3">
        <v>681119</v>
      </c>
      <c r="B3623" s="7">
        <v>41806.397129629629</v>
      </c>
      <c r="C3623" s="8">
        <v>41806.397129629629</v>
      </c>
      <c r="D3623" s="3" t="s">
        <v>29</v>
      </c>
      <c r="E3623" s="3" t="s">
        <v>10</v>
      </c>
      <c r="F3623" s="3" t="s">
        <v>19</v>
      </c>
      <c r="G3623" s="3" t="s">
        <v>16</v>
      </c>
      <c r="H3623" s="3">
        <v>49010</v>
      </c>
      <c r="V3623" s="4"/>
      <c r="W3623" s="9"/>
      <c r="X3623" s="6"/>
    </row>
    <row r="3624" spans="1:24" ht="15.75" customHeight="1">
      <c r="A3624" s="3">
        <v>923276</v>
      </c>
      <c r="B3624" s="7">
        <v>41819.111620370371</v>
      </c>
      <c r="C3624" s="8">
        <v>41819.111620370371</v>
      </c>
      <c r="D3624" s="3" t="s">
        <v>29</v>
      </c>
      <c r="E3624" s="3" t="s">
        <v>15</v>
      </c>
      <c r="F3624" s="3" t="s">
        <v>27</v>
      </c>
      <c r="G3624" s="3" t="s">
        <v>28</v>
      </c>
      <c r="H3624" s="3">
        <v>49006</v>
      </c>
      <c r="V3624" s="4"/>
      <c r="W3624" s="9"/>
      <c r="X3624" s="6"/>
    </row>
    <row r="3625" spans="1:24" ht="15.75" customHeight="1">
      <c r="A3625" s="3">
        <v>713246</v>
      </c>
      <c r="B3625" s="7">
        <v>41815.382326388892</v>
      </c>
      <c r="C3625" s="8">
        <v>41815.382326388892</v>
      </c>
      <c r="D3625" s="3" t="s">
        <v>29</v>
      </c>
      <c r="E3625" s="3" t="s">
        <v>15</v>
      </c>
      <c r="F3625" s="3" t="s">
        <v>40</v>
      </c>
      <c r="G3625" s="3" t="s">
        <v>39</v>
      </c>
      <c r="H3625" s="3">
        <v>48995</v>
      </c>
      <c r="V3625" s="4"/>
      <c r="W3625" s="9"/>
      <c r="X3625" s="6"/>
    </row>
    <row r="3626" spans="1:24" ht="15.75" customHeight="1">
      <c r="A3626" s="3">
        <v>49745</v>
      </c>
      <c r="B3626" s="7">
        <v>41806.397013888891</v>
      </c>
      <c r="C3626" s="8">
        <v>41806.397013888891</v>
      </c>
      <c r="D3626" s="3" t="s">
        <v>29</v>
      </c>
      <c r="E3626" s="3" t="s">
        <v>15</v>
      </c>
      <c r="F3626" s="3" t="s">
        <v>34</v>
      </c>
      <c r="G3626" s="3" t="s">
        <v>26</v>
      </c>
      <c r="H3626" s="3">
        <v>48963</v>
      </c>
      <c r="V3626" s="4"/>
      <c r="W3626" s="9"/>
      <c r="X3626" s="6"/>
    </row>
    <row r="3627" spans="1:24" ht="15.75" customHeight="1">
      <c r="A3627" s="3">
        <v>688882</v>
      </c>
      <c r="B3627" s="7">
        <v>41787.445428240739</v>
      </c>
      <c r="C3627" s="8">
        <v>41787.445428240739</v>
      </c>
      <c r="D3627" s="3" t="s">
        <v>9</v>
      </c>
      <c r="E3627" s="3" t="s">
        <v>15</v>
      </c>
      <c r="F3627" s="3" t="s">
        <v>34</v>
      </c>
      <c r="G3627" s="3" t="s">
        <v>16</v>
      </c>
      <c r="H3627" s="3">
        <v>48959</v>
      </c>
      <c r="V3627" s="4"/>
      <c r="W3627" s="9"/>
      <c r="X3627" s="6"/>
    </row>
    <row r="3628" spans="1:24" ht="15.75" customHeight="1">
      <c r="A3628" s="3">
        <v>721691</v>
      </c>
      <c r="B3628" s="7">
        <v>41785.072071759256</v>
      </c>
      <c r="C3628" s="8">
        <v>41785.072071759256</v>
      </c>
      <c r="D3628" s="3" t="s">
        <v>29</v>
      </c>
      <c r="E3628" s="3" t="s">
        <v>10</v>
      </c>
      <c r="F3628" s="3" t="s">
        <v>35</v>
      </c>
      <c r="G3628" s="3" t="s">
        <v>23</v>
      </c>
      <c r="H3628" s="3">
        <v>48957</v>
      </c>
      <c r="V3628" s="4"/>
      <c r="W3628" s="9"/>
      <c r="X3628" s="6"/>
    </row>
    <row r="3629" spans="1:24" ht="15.75" customHeight="1">
      <c r="A3629" s="3">
        <v>472996</v>
      </c>
      <c r="B3629" s="7">
        <v>41793.768877314818</v>
      </c>
      <c r="C3629" s="8">
        <v>41793.768877314818</v>
      </c>
      <c r="D3629" s="3" t="s">
        <v>9</v>
      </c>
      <c r="E3629" s="3" t="s">
        <v>15</v>
      </c>
      <c r="F3629" s="3" t="s">
        <v>19</v>
      </c>
      <c r="G3629" s="3" t="s">
        <v>28</v>
      </c>
      <c r="H3629" s="3">
        <v>48927</v>
      </c>
      <c r="V3629" s="4"/>
      <c r="W3629" s="9"/>
      <c r="X3629" s="6"/>
    </row>
    <row r="3630" spans="1:24" ht="15.75" customHeight="1">
      <c r="A3630" s="3">
        <v>842559</v>
      </c>
      <c r="B3630" s="7">
        <v>41810.777928240743</v>
      </c>
      <c r="C3630" s="8">
        <v>41810.777928240743</v>
      </c>
      <c r="D3630" s="3" t="s">
        <v>9</v>
      </c>
      <c r="E3630" s="3" t="s">
        <v>10</v>
      </c>
      <c r="F3630" s="3" t="s">
        <v>27</v>
      </c>
      <c r="G3630" s="3" t="s">
        <v>26</v>
      </c>
      <c r="H3630" s="3">
        <v>48922</v>
      </c>
      <c r="V3630" s="4"/>
      <c r="W3630" s="9"/>
      <c r="X3630" s="6"/>
    </row>
    <row r="3631" spans="1:24" ht="15.75" customHeight="1">
      <c r="A3631" s="3">
        <v>404793</v>
      </c>
      <c r="B3631" s="7">
        <v>41779.887997685182</v>
      </c>
      <c r="C3631" s="8">
        <v>41779.887997685182</v>
      </c>
      <c r="D3631" s="3" t="s">
        <v>9</v>
      </c>
      <c r="E3631" s="3" t="s">
        <v>15</v>
      </c>
      <c r="F3631" s="3" t="s">
        <v>34</v>
      </c>
      <c r="G3631" s="3" t="s">
        <v>23</v>
      </c>
      <c r="H3631" s="3">
        <v>48910</v>
      </c>
      <c r="V3631" s="4"/>
      <c r="W3631" s="9"/>
      <c r="X3631" s="6"/>
    </row>
    <row r="3632" spans="1:24" ht="15.75" customHeight="1">
      <c r="A3632" s="3">
        <v>947494</v>
      </c>
      <c r="B3632" s="7">
        <v>41770.560891203706</v>
      </c>
      <c r="C3632" s="8">
        <v>41770.560891203706</v>
      </c>
      <c r="D3632" s="3" t="s">
        <v>9</v>
      </c>
      <c r="E3632" s="3" t="s">
        <v>10</v>
      </c>
      <c r="F3632" s="3" t="s">
        <v>19</v>
      </c>
      <c r="G3632" s="3" t="s">
        <v>26</v>
      </c>
      <c r="H3632" s="3">
        <v>48889</v>
      </c>
      <c r="V3632" s="4"/>
      <c r="W3632" s="9"/>
      <c r="X3632" s="6"/>
    </row>
    <row r="3633" spans="1:24" ht="15.75" customHeight="1">
      <c r="A3633" s="3">
        <v>709650</v>
      </c>
      <c r="B3633" s="7">
        <v>41776.614733796298</v>
      </c>
      <c r="C3633" s="8">
        <v>41776.614733796298</v>
      </c>
      <c r="D3633" s="3" t="s">
        <v>29</v>
      </c>
      <c r="E3633" s="3" t="s">
        <v>10</v>
      </c>
      <c r="F3633" s="3" t="s">
        <v>19</v>
      </c>
      <c r="G3633" s="3" t="s">
        <v>32</v>
      </c>
      <c r="H3633" s="3">
        <v>48861</v>
      </c>
      <c r="V3633" s="4"/>
      <c r="W3633" s="9"/>
      <c r="X3633" s="6"/>
    </row>
    <row r="3634" spans="1:24" ht="15.75" customHeight="1">
      <c r="A3634" s="3">
        <v>284761</v>
      </c>
      <c r="B3634" s="7">
        <v>41850.614571759259</v>
      </c>
      <c r="C3634" s="8">
        <v>41850.614571759259</v>
      </c>
      <c r="D3634" s="3" t="s">
        <v>9</v>
      </c>
      <c r="E3634" s="3" t="s">
        <v>15</v>
      </c>
      <c r="F3634" s="3" t="s">
        <v>34</v>
      </c>
      <c r="G3634" s="3" t="s">
        <v>26</v>
      </c>
      <c r="H3634" s="3">
        <v>48851</v>
      </c>
      <c r="V3634" s="4"/>
      <c r="W3634" s="9"/>
      <c r="X3634" s="6"/>
    </row>
    <row r="3635" spans="1:24" ht="15.75" customHeight="1">
      <c r="A3635" s="3">
        <v>754754</v>
      </c>
      <c r="B3635" s="7">
        <v>41824.166817129626</v>
      </c>
      <c r="C3635" s="8">
        <v>41824.166817129626</v>
      </c>
      <c r="D3635" s="3" t="s">
        <v>9</v>
      </c>
      <c r="E3635" s="3" t="s">
        <v>15</v>
      </c>
      <c r="F3635" s="3" t="s">
        <v>34</v>
      </c>
      <c r="G3635" s="3" t="s">
        <v>28</v>
      </c>
      <c r="H3635" s="3">
        <v>48838</v>
      </c>
      <c r="V3635" s="4"/>
      <c r="W3635" s="9"/>
      <c r="X3635" s="6"/>
    </row>
    <row r="3636" spans="1:24" ht="15.75" customHeight="1">
      <c r="A3636" s="3">
        <v>501301</v>
      </c>
      <c r="B3636" s="7">
        <v>41799.39707175926</v>
      </c>
      <c r="C3636" s="8">
        <v>41799.39707175926</v>
      </c>
      <c r="D3636" s="3" t="s">
        <v>9</v>
      </c>
      <c r="E3636" s="3" t="s">
        <v>15</v>
      </c>
      <c r="F3636" s="3" t="s">
        <v>19</v>
      </c>
      <c r="G3636" s="3" t="s">
        <v>28</v>
      </c>
      <c r="H3636" s="3">
        <v>48826</v>
      </c>
      <c r="V3636" s="4"/>
      <c r="W3636" s="9"/>
      <c r="X3636" s="6"/>
    </row>
    <row r="3637" spans="1:24" ht="15.75" customHeight="1">
      <c r="A3637" s="3">
        <v>55775</v>
      </c>
      <c r="B3637" s="7">
        <v>41768.397777777776</v>
      </c>
      <c r="C3637" s="8">
        <v>41768.397777777776</v>
      </c>
      <c r="D3637" s="3" t="s">
        <v>9</v>
      </c>
      <c r="E3637" s="3" t="s">
        <v>15</v>
      </c>
      <c r="F3637" s="3" t="s">
        <v>27</v>
      </c>
      <c r="G3637" s="3" t="s">
        <v>28</v>
      </c>
      <c r="H3637" s="3">
        <v>48825</v>
      </c>
      <c r="V3637" s="4"/>
      <c r="W3637" s="9"/>
      <c r="X3637" s="6"/>
    </row>
    <row r="3638" spans="1:24" ht="15.75" customHeight="1">
      <c r="A3638" s="3">
        <v>492781</v>
      </c>
      <c r="B3638" s="7">
        <v>41814.544340277775</v>
      </c>
      <c r="C3638" s="8">
        <v>41814.544340277775</v>
      </c>
      <c r="D3638" s="3" t="s">
        <v>9</v>
      </c>
      <c r="E3638" s="3" t="s">
        <v>10</v>
      </c>
      <c r="F3638" s="3" t="s">
        <v>34</v>
      </c>
      <c r="G3638" s="3" t="s">
        <v>28</v>
      </c>
      <c r="H3638" s="3">
        <v>48821</v>
      </c>
      <c r="V3638" s="4"/>
      <c r="W3638" s="9"/>
      <c r="X3638" s="6"/>
    </row>
    <row r="3639" spans="1:24" ht="15.75" customHeight="1">
      <c r="A3639" s="3">
        <v>162372</v>
      </c>
      <c r="B3639" s="7">
        <v>41775.400219907409</v>
      </c>
      <c r="C3639" s="8">
        <v>41775.400219907409</v>
      </c>
      <c r="D3639" s="3" t="s">
        <v>29</v>
      </c>
      <c r="E3639" s="3" t="s">
        <v>10</v>
      </c>
      <c r="F3639" s="3" t="s">
        <v>38</v>
      </c>
      <c r="G3639" s="3" t="s">
        <v>16</v>
      </c>
      <c r="H3639" s="3">
        <v>48811</v>
      </c>
      <c r="V3639" s="4"/>
      <c r="W3639" s="9"/>
      <c r="X3639" s="6"/>
    </row>
    <row r="3640" spans="1:24" ht="15.75" customHeight="1">
      <c r="A3640" s="3">
        <v>94365</v>
      </c>
      <c r="B3640" s="7">
        <v>41818.687557870369</v>
      </c>
      <c r="C3640" s="8">
        <v>41818.687557870369</v>
      </c>
      <c r="D3640" s="3" t="s">
        <v>29</v>
      </c>
      <c r="E3640" s="3" t="s">
        <v>15</v>
      </c>
      <c r="F3640" s="3" t="s">
        <v>27</v>
      </c>
      <c r="G3640" s="3" t="s">
        <v>23</v>
      </c>
      <c r="H3640" s="3">
        <v>48728</v>
      </c>
      <c r="V3640" s="4"/>
      <c r="W3640" s="9"/>
      <c r="X3640" s="6"/>
    </row>
    <row r="3641" spans="1:24" ht="15.75" customHeight="1">
      <c r="A3641" s="3">
        <v>922353</v>
      </c>
      <c r="B3641" s="7">
        <v>41765.232824074075</v>
      </c>
      <c r="C3641" s="8">
        <v>41765.232824074075</v>
      </c>
      <c r="D3641" s="3" t="s">
        <v>9</v>
      </c>
      <c r="E3641" s="3" t="s">
        <v>15</v>
      </c>
      <c r="F3641" s="3" t="s">
        <v>19</v>
      </c>
      <c r="G3641" s="3" t="s">
        <v>20</v>
      </c>
      <c r="H3641" s="3">
        <v>48728</v>
      </c>
      <c r="V3641" s="4"/>
      <c r="W3641" s="9"/>
      <c r="X3641" s="6"/>
    </row>
    <row r="3642" spans="1:24" ht="15.75" customHeight="1">
      <c r="A3642" s="3">
        <v>232988</v>
      </c>
      <c r="B3642" s="7">
        <v>41802.397453703707</v>
      </c>
      <c r="C3642" s="8">
        <v>41802.397453703707</v>
      </c>
      <c r="D3642" s="3" t="s">
        <v>9</v>
      </c>
      <c r="E3642" s="3" t="s">
        <v>15</v>
      </c>
      <c r="F3642" s="3" t="s">
        <v>27</v>
      </c>
      <c r="G3642" s="3" t="s">
        <v>26</v>
      </c>
      <c r="H3642" s="3">
        <v>48721</v>
      </c>
      <c r="V3642" s="4"/>
      <c r="W3642" s="9"/>
      <c r="X3642" s="6"/>
    </row>
    <row r="3643" spans="1:24" ht="15.75" customHeight="1">
      <c r="A3643" s="3">
        <v>970063</v>
      </c>
      <c r="B3643" s="7">
        <v>41844.380520833336</v>
      </c>
      <c r="C3643" s="8">
        <v>41844.380520833336</v>
      </c>
      <c r="D3643" s="3" t="s">
        <v>9</v>
      </c>
      <c r="E3643" s="3" t="s">
        <v>10</v>
      </c>
      <c r="F3643" s="3" t="s">
        <v>34</v>
      </c>
      <c r="G3643" s="3" t="s">
        <v>26</v>
      </c>
      <c r="H3643" s="3">
        <v>48720</v>
      </c>
      <c r="V3643" s="4"/>
      <c r="W3643" s="9"/>
      <c r="X3643" s="6"/>
    </row>
    <row r="3644" spans="1:24" ht="15.75" customHeight="1">
      <c r="A3644" s="3">
        <v>942753</v>
      </c>
      <c r="B3644" s="7">
        <v>41850.826689814814</v>
      </c>
      <c r="C3644" s="8">
        <v>41850.826689814814</v>
      </c>
      <c r="D3644" s="3" t="s">
        <v>9</v>
      </c>
      <c r="E3644" s="3" t="s">
        <v>10</v>
      </c>
      <c r="F3644" s="3" t="s">
        <v>27</v>
      </c>
      <c r="G3644" s="3" t="s">
        <v>20</v>
      </c>
      <c r="H3644" s="3">
        <v>48718</v>
      </c>
      <c r="V3644" s="4"/>
      <c r="W3644" s="9"/>
      <c r="X3644" s="6"/>
    </row>
    <row r="3645" spans="1:24" ht="15.75" customHeight="1">
      <c r="A3645" s="3">
        <v>127559</v>
      </c>
      <c r="B3645" s="7">
        <v>41806.397268518522</v>
      </c>
      <c r="C3645" s="8">
        <v>41806.397268518522</v>
      </c>
      <c r="D3645" s="3" t="s">
        <v>9</v>
      </c>
      <c r="E3645" s="3" t="s">
        <v>15</v>
      </c>
      <c r="F3645" s="3" t="s">
        <v>34</v>
      </c>
      <c r="G3645" s="3" t="s">
        <v>26</v>
      </c>
      <c r="H3645" s="3">
        <v>48675</v>
      </c>
      <c r="V3645" s="4"/>
      <c r="W3645" s="9"/>
      <c r="X3645" s="6"/>
    </row>
    <row r="3646" spans="1:24" ht="15.75" customHeight="1">
      <c r="A3646" s="3">
        <v>53906</v>
      </c>
      <c r="B3646" s="7">
        <v>41852.632175925923</v>
      </c>
      <c r="C3646" s="8">
        <v>41852.632175925923</v>
      </c>
      <c r="D3646" s="3" t="s">
        <v>9</v>
      </c>
      <c r="E3646" s="3" t="s">
        <v>37</v>
      </c>
      <c r="F3646" s="3" t="s">
        <v>30</v>
      </c>
      <c r="G3646" s="3" t="s">
        <v>28</v>
      </c>
      <c r="H3646" s="3">
        <v>48625</v>
      </c>
      <c r="V3646" s="4"/>
      <c r="W3646" s="9"/>
      <c r="X3646" s="6"/>
    </row>
    <row r="3647" spans="1:24" ht="15.75" customHeight="1">
      <c r="A3647" s="3">
        <v>22943</v>
      </c>
      <c r="B3647" s="7">
        <v>41806.397685185184</v>
      </c>
      <c r="C3647" s="8">
        <v>41806.397685185184</v>
      </c>
      <c r="D3647" s="3" t="s">
        <v>9</v>
      </c>
      <c r="E3647" s="3" t="s">
        <v>10</v>
      </c>
      <c r="F3647" s="3" t="s">
        <v>30</v>
      </c>
      <c r="G3647" s="3" t="s">
        <v>20</v>
      </c>
      <c r="H3647" s="3">
        <v>48569</v>
      </c>
      <c r="V3647" s="4"/>
      <c r="W3647" s="9"/>
      <c r="X3647" s="6"/>
    </row>
    <row r="3648" spans="1:24" ht="15.75" customHeight="1">
      <c r="A3648" s="3">
        <v>611822</v>
      </c>
      <c r="B3648" s="7">
        <v>41842.537870370368</v>
      </c>
      <c r="C3648" s="8">
        <v>41842.537870370368</v>
      </c>
      <c r="D3648" s="3" t="s">
        <v>9</v>
      </c>
      <c r="E3648" s="3" t="s">
        <v>10</v>
      </c>
      <c r="F3648" s="3" t="s">
        <v>27</v>
      </c>
      <c r="G3648" s="3" t="s">
        <v>16</v>
      </c>
      <c r="H3648" s="3">
        <v>48568</v>
      </c>
      <c r="V3648" s="4"/>
      <c r="W3648" s="9"/>
      <c r="X3648" s="6"/>
    </row>
    <row r="3649" spans="1:24" ht="15.75" customHeight="1">
      <c r="A3649" s="3">
        <v>362618</v>
      </c>
      <c r="B3649" s="7">
        <v>41789.759282407409</v>
      </c>
      <c r="C3649" s="8">
        <v>41789.759282407409</v>
      </c>
      <c r="D3649" s="3" t="s">
        <v>9</v>
      </c>
      <c r="E3649" s="3" t="s">
        <v>10</v>
      </c>
      <c r="F3649" s="3" t="s">
        <v>27</v>
      </c>
      <c r="G3649" s="3" t="s">
        <v>26</v>
      </c>
      <c r="H3649" s="3">
        <v>48558</v>
      </c>
      <c r="V3649" s="4"/>
      <c r="W3649" s="9"/>
      <c r="X3649" s="6"/>
    </row>
    <row r="3650" spans="1:24" ht="15.75" customHeight="1">
      <c r="A3650" s="3">
        <v>503722</v>
      </c>
      <c r="B3650" s="7">
        <v>41807.616620370369</v>
      </c>
      <c r="C3650" s="8">
        <v>41807.616620370369</v>
      </c>
      <c r="D3650" s="3" t="s">
        <v>29</v>
      </c>
      <c r="E3650" s="3" t="s">
        <v>15</v>
      </c>
      <c r="F3650" s="3" t="s">
        <v>27</v>
      </c>
      <c r="G3650" s="3" t="s">
        <v>26</v>
      </c>
      <c r="H3650" s="3">
        <v>48534</v>
      </c>
      <c r="V3650" s="4"/>
      <c r="W3650" s="9"/>
      <c r="X3650" s="6"/>
    </row>
    <row r="3651" spans="1:24" ht="15.75" customHeight="1">
      <c r="A3651" s="3">
        <v>440851</v>
      </c>
      <c r="B3651" s="7">
        <v>41826.232928240737</v>
      </c>
      <c r="C3651" s="8">
        <v>41826.232928240737</v>
      </c>
      <c r="D3651" s="3" t="s">
        <v>29</v>
      </c>
      <c r="E3651" s="3" t="s">
        <v>15</v>
      </c>
      <c r="F3651" s="3" t="s">
        <v>27</v>
      </c>
      <c r="G3651" s="3" t="s">
        <v>16</v>
      </c>
      <c r="H3651" s="3">
        <v>48518</v>
      </c>
      <c r="V3651" s="4"/>
      <c r="W3651" s="9"/>
      <c r="X3651" s="6"/>
    </row>
    <row r="3652" spans="1:24" ht="15.75" customHeight="1">
      <c r="A3652" s="3">
        <v>774617</v>
      </c>
      <c r="B3652" s="7">
        <v>41878.123865740738</v>
      </c>
      <c r="C3652" s="8">
        <v>41878.123865740738</v>
      </c>
      <c r="D3652" s="3" t="s">
        <v>29</v>
      </c>
      <c r="E3652" s="3" t="s">
        <v>15</v>
      </c>
      <c r="F3652" s="3" t="s">
        <v>27</v>
      </c>
      <c r="G3652" s="3" t="s">
        <v>23</v>
      </c>
      <c r="H3652" s="3">
        <v>48512</v>
      </c>
      <c r="V3652" s="4"/>
      <c r="W3652" s="9"/>
      <c r="X3652" s="6"/>
    </row>
    <row r="3653" spans="1:24" ht="15.75" customHeight="1">
      <c r="A3653" s="3">
        <v>185447</v>
      </c>
      <c r="B3653" s="7">
        <v>41795.72142361111</v>
      </c>
      <c r="C3653" s="8">
        <v>41795.72142361111</v>
      </c>
      <c r="D3653" s="3" t="s">
        <v>9</v>
      </c>
      <c r="E3653" s="3" t="s">
        <v>10</v>
      </c>
      <c r="F3653" s="3" t="s">
        <v>30</v>
      </c>
      <c r="G3653" s="3" t="s">
        <v>16</v>
      </c>
      <c r="H3653" s="3">
        <v>48502</v>
      </c>
      <c r="V3653" s="4"/>
      <c r="W3653" s="9"/>
      <c r="X3653" s="6"/>
    </row>
    <row r="3654" spans="1:24" ht="15.75" customHeight="1">
      <c r="A3654" s="3">
        <v>206017</v>
      </c>
      <c r="B3654" s="7">
        <v>41781.437627314815</v>
      </c>
      <c r="C3654" s="8">
        <v>41781.437627314815</v>
      </c>
      <c r="D3654" s="3" t="s">
        <v>29</v>
      </c>
      <c r="E3654" s="3" t="s">
        <v>15</v>
      </c>
      <c r="F3654" s="3" t="s">
        <v>19</v>
      </c>
      <c r="G3654" s="3" t="s">
        <v>12</v>
      </c>
      <c r="H3654" s="3">
        <v>48490</v>
      </c>
      <c r="V3654" s="4"/>
      <c r="W3654" s="9"/>
      <c r="X3654" s="6"/>
    </row>
    <row r="3655" spans="1:24" ht="15.75" customHeight="1">
      <c r="A3655" s="3">
        <v>598901</v>
      </c>
      <c r="B3655" s="7">
        <v>41760.399143518516</v>
      </c>
      <c r="C3655" s="8">
        <v>41760.399143518516</v>
      </c>
      <c r="D3655" s="3" t="s">
        <v>9</v>
      </c>
      <c r="E3655" s="3" t="s">
        <v>10</v>
      </c>
      <c r="F3655" s="3" t="s">
        <v>35</v>
      </c>
      <c r="G3655" s="3" t="s">
        <v>26</v>
      </c>
      <c r="H3655" s="3">
        <v>48485</v>
      </c>
      <c r="V3655" s="4"/>
      <c r="W3655" s="9"/>
      <c r="X3655" s="6"/>
    </row>
    <row r="3656" spans="1:24" ht="15.75" customHeight="1">
      <c r="A3656" s="3">
        <v>399087</v>
      </c>
      <c r="B3656" s="7">
        <v>41856.396898148145</v>
      </c>
      <c r="C3656" s="8">
        <v>41856.396898148145</v>
      </c>
      <c r="D3656" s="3" t="s">
        <v>9</v>
      </c>
      <c r="E3656" s="3" t="s">
        <v>15</v>
      </c>
      <c r="F3656" s="3" t="s">
        <v>34</v>
      </c>
      <c r="G3656" s="3" t="s">
        <v>26</v>
      </c>
      <c r="H3656" s="3">
        <v>48485</v>
      </c>
      <c r="V3656" s="4"/>
      <c r="W3656" s="9"/>
      <c r="X3656" s="6"/>
    </row>
    <row r="3657" spans="1:24" ht="15.75" customHeight="1">
      <c r="A3657" s="3">
        <v>48491</v>
      </c>
      <c r="B3657" s="7">
        <v>41838.823981481481</v>
      </c>
      <c r="C3657" s="8">
        <v>41838.823981481481</v>
      </c>
      <c r="D3657" s="3" t="s">
        <v>9</v>
      </c>
      <c r="E3657" s="3" t="s">
        <v>15</v>
      </c>
      <c r="F3657" s="3" t="s">
        <v>19</v>
      </c>
      <c r="G3657" s="3" t="s">
        <v>20</v>
      </c>
      <c r="H3657" s="3">
        <v>48478</v>
      </c>
      <c r="V3657" s="4"/>
      <c r="W3657" s="9"/>
      <c r="X3657" s="6"/>
    </row>
    <row r="3658" spans="1:24" ht="15.75" customHeight="1">
      <c r="A3658" s="3">
        <v>488691</v>
      </c>
      <c r="B3658" s="7">
        <v>41824.003206018519</v>
      </c>
      <c r="C3658" s="8">
        <v>41824.003206018519</v>
      </c>
      <c r="D3658" s="3" t="s">
        <v>29</v>
      </c>
      <c r="E3658" s="3" t="s">
        <v>10</v>
      </c>
      <c r="F3658" s="3" t="s">
        <v>33</v>
      </c>
      <c r="G3658" s="3" t="s">
        <v>26</v>
      </c>
      <c r="H3658" s="3">
        <v>48477</v>
      </c>
      <c r="V3658" s="4"/>
      <c r="W3658" s="9"/>
      <c r="X3658" s="6"/>
    </row>
    <row r="3659" spans="1:24" ht="15.75" customHeight="1">
      <c r="A3659" s="3">
        <v>763925</v>
      </c>
      <c r="B3659" s="7">
        <v>41852.584641203706</v>
      </c>
      <c r="C3659" s="8">
        <v>41852.584641203706</v>
      </c>
      <c r="D3659" s="3" t="s">
        <v>9</v>
      </c>
      <c r="E3659" s="3" t="s">
        <v>15</v>
      </c>
      <c r="F3659" s="3" t="s">
        <v>19</v>
      </c>
      <c r="G3659" s="3" t="s">
        <v>16</v>
      </c>
      <c r="H3659" s="3">
        <v>48477</v>
      </c>
      <c r="V3659" s="4"/>
      <c r="W3659" s="9"/>
      <c r="X3659" s="6"/>
    </row>
    <row r="3660" spans="1:24" ht="15.75" customHeight="1">
      <c r="A3660" s="3">
        <v>200800</v>
      </c>
      <c r="B3660" s="7">
        <v>41816.78564814815</v>
      </c>
      <c r="C3660" s="8">
        <v>41816.78564814815</v>
      </c>
      <c r="D3660" s="3" t="s">
        <v>9</v>
      </c>
      <c r="E3660" s="3" t="s">
        <v>15</v>
      </c>
      <c r="F3660" s="3" t="s">
        <v>30</v>
      </c>
      <c r="G3660" s="3" t="s">
        <v>26</v>
      </c>
      <c r="H3660" s="3">
        <v>48457</v>
      </c>
      <c r="V3660" s="4"/>
      <c r="W3660" s="9"/>
      <c r="X3660" s="6"/>
    </row>
    <row r="3661" spans="1:24" ht="15.75" customHeight="1">
      <c r="A3661" s="3">
        <v>395075</v>
      </c>
      <c r="B3661" s="7">
        <v>41859.397743055553</v>
      </c>
      <c r="C3661" s="8">
        <v>41859.397743055553</v>
      </c>
      <c r="D3661" s="3" t="s">
        <v>29</v>
      </c>
      <c r="E3661" s="3" t="s">
        <v>15</v>
      </c>
      <c r="F3661" s="3" t="s">
        <v>19</v>
      </c>
      <c r="G3661" s="3" t="s">
        <v>39</v>
      </c>
      <c r="H3661" s="3">
        <v>48454</v>
      </c>
      <c r="V3661" s="4"/>
      <c r="W3661" s="9"/>
      <c r="X3661" s="6"/>
    </row>
    <row r="3662" spans="1:24" ht="15.75" customHeight="1">
      <c r="A3662" s="3">
        <v>223234</v>
      </c>
      <c r="B3662" s="7">
        <v>41786.389918981484</v>
      </c>
      <c r="C3662" s="8">
        <v>41786.389918981484</v>
      </c>
      <c r="D3662" s="3" t="s">
        <v>9</v>
      </c>
      <c r="E3662" s="3" t="s">
        <v>37</v>
      </c>
      <c r="F3662" s="3" t="s">
        <v>19</v>
      </c>
      <c r="G3662" s="3" t="s">
        <v>28</v>
      </c>
      <c r="H3662" s="3">
        <v>48445</v>
      </c>
      <c r="V3662" s="4"/>
      <c r="W3662" s="9"/>
      <c r="X3662" s="6"/>
    </row>
    <row r="3663" spans="1:24" ht="15.75" customHeight="1">
      <c r="A3663" s="3">
        <v>680787</v>
      </c>
      <c r="B3663" s="7">
        <v>41870.438310185185</v>
      </c>
      <c r="C3663" s="8">
        <v>41870.438310185185</v>
      </c>
      <c r="D3663" s="3" t="s">
        <v>9</v>
      </c>
      <c r="E3663" s="3" t="s">
        <v>10</v>
      </c>
      <c r="F3663" s="3" t="s">
        <v>19</v>
      </c>
      <c r="G3663" s="3" t="s">
        <v>26</v>
      </c>
      <c r="H3663" s="3">
        <v>48439</v>
      </c>
      <c r="V3663" s="4"/>
      <c r="W3663" s="9"/>
      <c r="X3663" s="6"/>
    </row>
    <row r="3664" spans="1:24" ht="15.75" customHeight="1">
      <c r="A3664" s="3">
        <v>836201</v>
      </c>
      <c r="B3664" s="7">
        <v>41794.397303240738</v>
      </c>
      <c r="C3664" s="8">
        <v>41794.397303240738</v>
      </c>
      <c r="D3664" s="3" t="s">
        <v>9</v>
      </c>
      <c r="E3664" s="3" t="s">
        <v>10</v>
      </c>
      <c r="F3664" s="3" t="s">
        <v>19</v>
      </c>
      <c r="G3664" s="3" t="s">
        <v>26</v>
      </c>
      <c r="H3664" s="3">
        <v>48402</v>
      </c>
      <c r="V3664" s="4"/>
      <c r="W3664" s="9"/>
      <c r="X3664" s="6"/>
    </row>
    <row r="3665" spans="1:24" ht="15.75" customHeight="1">
      <c r="A3665" s="3">
        <v>942186</v>
      </c>
      <c r="B3665" s="7">
        <v>41838.529328703706</v>
      </c>
      <c r="C3665" s="8">
        <v>41838.529328703706</v>
      </c>
      <c r="D3665" s="3" t="s">
        <v>9</v>
      </c>
      <c r="E3665" s="3" t="s">
        <v>10</v>
      </c>
      <c r="F3665" s="3" t="s">
        <v>27</v>
      </c>
      <c r="G3665" s="3" t="s">
        <v>16</v>
      </c>
      <c r="H3665" s="3">
        <v>48373</v>
      </c>
      <c r="V3665" s="4"/>
      <c r="W3665" s="9"/>
      <c r="X3665" s="6"/>
    </row>
    <row r="3666" spans="1:24" ht="15.75" customHeight="1">
      <c r="A3666" s="3">
        <v>95056</v>
      </c>
      <c r="B3666" s="7">
        <v>41869.404374999998</v>
      </c>
      <c r="C3666" s="8">
        <v>41869.404374999998</v>
      </c>
      <c r="D3666" s="3" t="s">
        <v>29</v>
      </c>
      <c r="E3666" s="3" t="s">
        <v>15</v>
      </c>
      <c r="F3666" s="3" t="s">
        <v>33</v>
      </c>
      <c r="G3666" s="3" t="s">
        <v>26</v>
      </c>
      <c r="H3666" s="3">
        <v>48369</v>
      </c>
      <c r="V3666" s="4"/>
      <c r="W3666" s="9"/>
      <c r="X3666" s="6"/>
    </row>
    <row r="3667" spans="1:24" ht="15.75" customHeight="1">
      <c r="A3667" s="3">
        <v>920568</v>
      </c>
      <c r="B3667" s="7">
        <v>41789.736817129633</v>
      </c>
      <c r="C3667" s="8">
        <v>41789.736817129633</v>
      </c>
      <c r="D3667" s="3" t="s">
        <v>9</v>
      </c>
      <c r="E3667" s="3" t="s">
        <v>15</v>
      </c>
      <c r="F3667" s="3" t="s">
        <v>27</v>
      </c>
      <c r="G3667" s="3" t="s">
        <v>28</v>
      </c>
      <c r="H3667" s="3">
        <v>48346</v>
      </c>
      <c r="V3667" s="4"/>
      <c r="W3667" s="9"/>
      <c r="X3667" s="6"/>
    </row>
    <row r="3668" spans="1:24" ht="15.75" customHeight="1">
      <c r="A3668" s="3">
        <v>219336</v>
      </c>
      <c r="B3668" s="7">
        <v>41862.397326388891</v>
      </c>
      <c r="C3668" s="8">
        <v>41862.397326388891</v>
      </c>
      <c r="D3668" s="3" t="s">
        <v>29</v>
      </c>
      <c r="E3668" s="3" t="s">
        <v>15</v>
      </c>
      <c r="F3668" s="3" t="s">
        <v>19</v>
      </c>
      <c r="G3668" s="3" t="s">
        <v>16</v>
      </c>
      <c r="H3668" s="3">
        <v>48343</v>
      </c>
      <c r="V3668" s="4"/>
      <c r="W3668" s="9"/>
      <c r="X3668" s="6"/>
    </row>
    <row r="3669" spans="1:24" ht="15.75" customHeight="1">
      <c r="A3669" s="3">
        <v>991784</v>
      </c>
      <c r="B3669" s="7">
        <v>41827.595925925925</v>
      </c>
      <c r="C3669" s="8">
        <v>41827.595925925925</v>
      </c>
      <c r="D3669" s="3" t="s">
        <v>29</v>
      </c>
      <c r="E3669" s="3" t="s">
        <v>15</v>
      </c>
      <c r="F3669" s="3" t="s">
        <v>27</v>
      </c>
      <c r="G3669" s="3" t="s">
        <v>39</v>
      </c>
      <c r="H3669" s="3">
        <v>48322</v>
      </c>
      <c r="V3669" s="4"/>
      <c r="W3669" s="9"/>
      <c r="X3669" s="6"/>
    </row>
    <row r="3670" spans="1:24" ht="15.75" customHeight="1">
      <c r="A3670" s="3">
        <v>114306</v>
      </c>
      <c r="B3670" s="7">
        <v>41866.397303240738</v>
      </c>
      <c r="C3670" s="8">
        <v>41866.397303240738</v>
      </c>
      <c r="D3670" s="3" t="s">
        <v>9</v>
      </c>
      <c r="E3670" s="3" t="s">
        <v>15</v>
      </c>
      <c r="F3670" s="3" t="s">
        <v>27</v>
      </c>
      <c r="G3670" s="3" t="s">
        <v>36</v>
      </c>
      <c r="H3670" s="3">
        <v>48320</v>
      </c>
      <c r="V3670" s="4"/>
      <c r="W3670" s="9"/>
      <c r="X3670" s="6"/>
    </row>
    <row r="3671" spans="1:24" ht="15.75" customHeight="1">
      <c r="A3671" s="3">
        <v>516967</v>
      </c>
      <c r="B3671" s="7">
        <v>41786.762175925927</v>
      </c>
      <c r="C3671" s="8">
        <v>41786.762175925927</v>
      </c>
      <c r="D3671" s="3" t="s">
        <v>9</v>
      </c>
      <c r="E3671" s="3" t="s">
        <v>37</v>
      </c>
      <c r="F3671" s="3" t="s">
        <v>35</v>
      </c>
      <c r="G3671" s="3" t="s">
        <v>16</v>
      </c>
      <c r="H3671" s="3">
        <v>48308</v>
      </c>
      <c r="V3671" s="4"/>
      <c r="W3671" s="9"/>
      <c r="X3671" s="6"/>
    </row>
    <row r="3672" spans="1:24" ht="15.75" customHeight="1">
      <c r="A3672" s="3">
        <v>15315</v>
      </c>
      <c r="B3672" s="7">
        <v>41871.468090277776</v>
      </c>
      <c r="C3672" s="8">
        <v>41871.468090277776</v>
      </c>
      <c r="D3672" s="3" t="s">
        <v>9</v>
      </c>
      <c r="E3672" s="3" t="s">
        <v>10</v>
      </c>
      <c r="F3672" s="3" t="s">
        <v>27</v>
      </c>
      <c r="G3672" s="3" t="s">
        <v>36</v>
      </c>
      <c r="H3672" s="3">
        <v>48303</v>
      </c>
      <c r="V3672" s="4"/>
      <c r="W3672" s="9"/>
      <c r="X3672" s="6"/>
    </row>
    <row r="3673" spans="1:24" ht="15.75" customHeight="1">
      <c r="A3673" s="3">
        <v>769287</v>
      </c>
      <c r="B3673" s="7">
        <v>41824.297002314815</v>
      </c>
      <c r="C3673" s="8">
        <v>41824.297002314815</v>
      </c>
      <c r="D3673" s="3" t="s">
        <v>9</v>
      </c>
      <c r="E3673" s="3" t="s">
        <v>10</v>
      </c>
      <c r="F3673" s="3" t="s">
        <v>27</v>
      </c>
      <c r="G3673" s="3" t="s">
        <v>20</v>
      </c>
      <c r="H3673" s="3">
        <v>48223</v>
      </c>
      <c r="V3673" s="4"/>
      <c r="W3673" s="9"/>
      <c r="X3673" s="6"/>
    </row>
    <row r="3674" spans="1:24" ht="15.75" customHeight="1">
      <c r="A3674" s="3">
        <v>249754</v>
      </c>
      <c r="B3674" s="7">
        <v>41811.092106481483</v>
      </c>
      <c r="C3674" s="8">
        <v>41811.092106481483</v>
      </c>
      <c r="D3674" s="3" t="s">
        <v>29</v>
      </c>
      <c r="E3674" s="3" t="s">
        <v>15</v>
      </c>
      <c r="F3674" s="3" t="s">
        <v>34</v>
      </c>
      <c r="G3674" s="3" t="s">
        <v>20</v>
      </c>
      <c r="H3674" s="3">
        <v>48222</v>
      </c>
      <c r="V3674" s="4"/>
      <c r="W3674" s="9"/>
      <c r="X3674" s="6"/>
    </row>
    <row r="3675" spans="1:24" ht="15.75" customHeight="1">
      <c r="A3675" s="3">
        <v>204766</v>
      </c>
      <c r="B3675" s="7">
        <v>41832.542719907404</v>
      </c>
      <c r="C3675" s="8">
        <v>41832.542719907404</v>
      </c>
      <c r="D3675" s="3" t="s">
        <v>29</v>
      </c>
      <c r="E3675" s="3" t="s">
        <v>15</v>
      </c>
      <c r="F3675" s="3" t="s">
        <v>19</v>
      </c>
      <c r="G3675" s="3" t="s">
        <v>39</v>
      </c>
      <c r="H3675" s="3">
        <v>48215</v>
      </c>
      <c r="V3675" s="4"/>
      <c r="W3675" s="9"/>
      <c r="X3675" s="6"/>
    </row>
    <row r="3676" spans="1:24" ht="15.75" customHeight="1">
      <c r="A3676" s="3">
        <v>160711</v>
      </c>
      <c r="B3676" s="7">
        <v>41877.397511574076</v>
      </c>
      <c r="C3676" s="8">
        <v>41877.397511574076</v>
      </c>
      <c r="D3676" s="3" t="s">
        <v>9</v>
      </c>
      <c r="E3676" s="3" t="s">
        <v>10</v>
      </c>
      <c r="F3676" s="3" t="s">
        <v>33</v>
      </c>
      <c r="G3676" s="3" t="s">
        <v>39</v>
      </c>
      <c r="H3676" s="3">
        <v>48205</v>
      </c>
      <c r="V3676" s="4"/>
      <c r="W3676" s="9"/>
      <c r="X3676" s="6"/>
    </row>
    <row r="3677" spans="1:24" ht="15.75" customHeight="1">
      <c r="A3677" s="3">
        <v>456453</v>
      </c>
      <c r="B3677" s="7">
        <v>41822.442812499998</v>
      </c>
      <c r="C3677" s="8">
        <v>41822.442812499998</v>
      </c>
      <c r="D3677" s="3" t="s">
        <v>29</v>
      </c>
      <c r="E3677" s="3" t="s">
        <v>15</v>
      </c>
      <c r="F3677" s="3" t="s">
        <v>34</v>
      </c>
      <c r="G3677" s="3" t="s">
        <v>39</v>
      </c>
      <c r="H3677" s="3">
        <v>48195</v>
      </c>
      <c r="V3677" s="4"/>
      <c r="W3677" s="9"/>
      <c r="X3677" s="6"/>
    </row>
    <row r="3678" spans="1:24" ht="15.75" customHeight="1">
      <c r="A3678" s="3">
        <v>873768</v>
      </c>
      <c r="B3678" s="7">
        <v>41765.703796296293</v>
      </c>
      <c r="C3678" s="8">
        <v>41765.703796296293</v>
      </c>
      <c r="D3678" s="3" t="s">
        <v>9</v>
      </c>
      <c r="E3678" s="3" t="s">
        <v>10</v>
      </c>
      <c r="F3678" s="3" t="s">
        <v>27</v>
      </c>
      <c r="G3678" s="3" t="s">
        <v>20</v>
      </c>
      <c r="H3678" s="3">
        <v>48191</v>
      </c>
      <c r="V3678" s="4"/>
      <c r="W3678" s="9"/>
      <c r="X3678" s="6"/>
    </row>
    <row r="3679" spans="1:24" ht="15.75" customHeight="1">
      <c r="A3679" s="3">
        <v>592167</v>
      </c>
      <c r="B3679" s="7">
        <v>41851.823888888888</v>
      </c>
      <c r="C3679" s="8">
        <v>41851.823888888888</v>
      </c>
      <c r="D3679" s="3" t="s">
        <v>9</v>
      </c>
      <c r="E3679" s="3" t="s">
        <v>15</v>
      </c>
      <c r="F3679" s="3" t="s">
        <v>19</v>
      </c>
      <c r="G3679" s="3" t="s">
        <v>26</v>
      </c>
      <c r="H3679" s="3">
        <v>48181</v>
      </c>
      <c r="V3679" s="4"/>
      <c r="W3679" s="9"/>
      <c r="X3679" s="6"/>
    </row>
    <row r="3680" spans="1:24" ht="15.75" customHeight="1">
      <c r="A3680" s="3">
        <v>412418</v>
      </c>
      <c r="B3680" s="7">
        <v>41837.782638888886</v>
      </c>
      <c r="C3680" s="8">
        <v>41837.782638888886</v>
      </c>
      <c r="D3680" s="3" t="s">
        <v>29</v>
      </c>
      <c r="E3680" s="3" t="s">
        <v>15</v>
      </c>
      <c r="F3680" s="3" t="s">
        <v>30</v>
      </c>
      <c r="G3680" s="3" t="s">
        <v>26</v>
      </c>
      <c r="H3680" s="3">
        <v>48169</v>
      </c>
      <c r="V3680" s="4"/>
      <c r="W3680" s="9"/>
      <c r="X3680" s="6"/>
    </row>
    <row r="3681" spans="1:24" ht="15.75" customHeight="1">
      <c r="A3681" s="3">
        <v>929198</v>
      </c>
      <c r="B3681" s="7">
        <v>41859.50403935185</v>
      </c>
      <c r="C3681" s="8">
        <v>41859.50403935185</v>
      </c>
      <c r="D3681" s="3" t="s">
        <v>29</v>
      </c>
      <c r="E3681" s="3" t="s">
        <v>10</v>
      </c>
      <c r="F3681" s="3" t="s">
        <v>19</v>
      </c>
      <c r="G3681" s="3" t="s">
        <v>26</v>
      </c>
      <c r="H3681" s="3">
        <v>48153</v>
      </c>
      <c r="V3681" s="4"/>
      <c r="W3681" s="9"/>
      <c r="X3681" s="6"/>
    </row>
    <row r="3682" spans="1:24" ht="15.75" customHeight="1">
      <c r="A3682" s="3">
        <v>460608</v>
      </c>
      <c r="B3682" s="7">
        <v>41864.397141203706</v>
      </c>
      <c r="C3682" s="8">
        <v>41864.397141203706</v>
      </c>
      <c r="D3682" s="3" t="s">
        <v>9</v>
      </c>
      <c r="E3682" s="3" t="s">
        <v>10</v>
      </c>
      <c r="F3682" s="3" t="s">
        <v>19</v>
      </c>
      <c r="G3682" s="3" t="s">
        <v>26</v>
      </c>
      <c r="H3682" s="3">
        <v>48149</v>
      </c>
      <c r="V3682" s="4"/>
      <c r="W3682" s="9"/>
      <c r="X3682" s="6"/>
    </row>
    <row r="3683" spans="1:24" ht="15.75" customHeight="1">
      <c r="A3683" s="3">
        <v>718500</v>
      </c>
      <c r="B3683" s="7">
        <v>41844.360509259262</v>
      </c>
      <c r="C3683" s="8">
        <v>41844.360509259262</v>
      </c>
      <c r="D3683" s="3" t="s">
        <v>9</v>
      </c>
      <c r="E3683" s="3" t="s">
        <v>15</v>
      </c>
      <c r="F3683" s="3" t="s">
        <v>19</v>
      </c>
      <c r="G3683" s="3" t="s">
        <v>26</v>
      </c>
      <c r="H3683" s="3">
        <v>48142</v>
      </c>
      <c r="V3683" s="4"/>
      <c r="W3683" s="9"/>
      <c r="X3683" s="6"/>
    </row>
    <row r="3684" spans="1:24" ht="15.75" customHeight="1">
      <c r="A3684" s="3">
        <v>697309</v>
      </c>
      <c r="B3684" s="7">
        <v>41878.794502314813</v>
      </c>
      <c r="C3684" s="8">
        <v>41878.794502314813</v>
      </c>
      <c r="D3684" s="3" t="s">
        <v>29</v>
      </c>
      <c r="E3684" s="3" t="s">
        <v>15</v>
      </c>
      <c r="F3684" s="3" t="s">
        <v>27</v>
      </c>
      <c r="G3684" s="3" t="s">
        <v>20</v>
      </c>
      <c r="H3684" s="3">
        <v>48129</v>
      </c>
      <c r="V3684" s="4"/>
      <c r="W3684" s="9"/>
      <c r="X3684" s="6"/>
    </row>
    <row r="3685" spans="1:24" ht="15.75" customHeight="1">
      <c r="A3685" s="3">
        <v>582675</v>
      </c>
      <c r="B3685" s="7">
        <v>41821.447094907409</v>
      </c>
      <c r="C3685" s="8">
        <v>41821.447094907409</v>
      </c>
      <c r="D3685" s="3" t="s">
        <v>9</v>
      </c>
      <c r="E3685" s="3" t="s">
        <v>15</v>
      </c>
      <c r="F3685" s="3" t="s">
        <v>19</v>
      </c>
      <c r="G3685" s="3" t="s">
        <v>28</v>
      </c>
      <c r="H3685" s="3">
        <v>48114</v>
      </c>
      <c r="V3685" s="4"/>
      <c r="W3685" s="9"/>
      <c r="X3685" s="6"/>
    </row>
    <row r="3686" spans="1:24" ht="15.75" customHeight="1">
      <c r="A3686" s="3">
        <v>428887</v>
      </c>
      <c r="B3686" s="7">
        <v>41827.397106481483</v>
      </c>
      <c r="C3686" s="8">
        <v>41827.397106481483</v>
      </c>
      <c r="D3686" s="3" t="s">
        <v>9</v>
      </c>
      <c r="E3686" s="3" t="s">
        <v>37</v>
      </c>
      <c r="F3686" s="3" t="s">
        <v>11</v>
      </c>
      <c r="G3686" s="3" t="s">
        <v>39</v>
      </c>
      <c r="H3686" s="3">
        <v>48066</v>
      </c>
      <c r="V3686" s="4"/>
      <c r="W3686" s="9"/>
      <c r="X3686" s="6"/>
    </row>
    <row r="3687" spans="1:24" ht="15.75" customHeight="1">
      <c r="A3687" s="3">
        <v>959638</v>
      </c>
      <c r="B3687" s="7">
        <v>41763.405787037038</v>
      </c>
      <c r="C3687" s="8">
        <v>41763.405787037038</v>
      </c>
      <c r="D3687" s="3" t="s">
        <v>29</v>
      </c>
      <c r="E3687" s="3" t="s">
        <v>15</v>
      </c>
      <c r="F3687" s="3" t="s">
        <v>19</v>
      </c>
      <c r="G3687" s="3" t="s">
        <v>16</v>
      </c>
      <c r="H3687" s="3">
        <v>48028</v>
      </c>
      <c r="V3687" s="4"/>
      <c r="W3687" s="9"/>
      <c r="X3687" s="6"/>
    </row>
    <row r="3688" spans="1:24" ht="15.75" customHeight="1">
      <c r="A3688" s="3">
        <v>412158</v>
      </c>
      <c r="B3688" s="7">
        <v>41761.77851851852</v>
      </c>
      <c r="C3688" s="8">
        <v>41761.77851851852</v>
      </c>
      <c r="D3688" s="3" t="s">
        <v>29</v>
      </c>
      <c r="E3688" s="3" t="s">
        <v>15</v>
      </c>
      <c r="F3688" s="3" t="s">
        <v>19</v>
      </c>
      <c r="G3688" s="3" t="s">
        <v>23</v>
      </c>
      <c r="H3688" s="3">
        <v>48016</v>
      </c>
      <c r="V3688" s="4"/>
      <c r="W3688" s="9"/>
      <c r="X3688" s="6"/>
    </row>
    <row r="3689" spans="1:24" ht="15.75" customHeight="1">
      <c r="A3689" s="3">
        <v>745878</v>
      </c>
      <c r="B3689" s="7">
        <v>41840.404236111113</v>
      </c>
      <c r="C3689" s="8">
        <v>41840.404236111113</v>
      </c>
      <c r="D3689" s="3" t="s">
        <v>9</v>
      </c>
      <c r="E3689" s="3" t="s">
        <v>10</v>
      </c>
      <c r="F3689" s="3" t="s">
        <v>27</v>
      </c>
      <c r="G3689" s="3" t="s">
        <v>26</v>
      </c>
      <c r="H3689" s="3">
        <v>48013</v>
      </c>
      <c r="V3689" s="4"/>
      <c r="W3689" s="9"/>
      <c r="X3689" s="6"/>
    </row>
    <row r="3690" spans="1:24" ht="15.75" customHeight="1">
      <c r="A3690" s="3">
        <v>908214</v>
      </c>
      <c r="B3690" s="7">
        <v>41816.397465277776</v>
      </c>
      <c r="C3690" s="8">
        <v>41816.397465277776</v>
      </c>
      <c r="D3690" s="3" t="s">
        <v>9</v>
      </c>
      <c r="E3690" s="3" t="s">
        <v>10</v>
      </c>
      <c r="F3690" s="3" t="s">
        <v>33</v>
      </c>
      <c r="G3690" s="3" t="s">
        <v>28</v>
      </c>
      <c r="H3690" s="3">
        <v>48007</v>
      </c>
      <c r="V3690" s="4"/>
      <c r="W3690" s="9"/>
      <c r="X3690" s="6"/>
    </row>
    <row r="3691" spans="1:24" ht="15.75" customHeight="1">
      <c r="A3691" s="3">
        <v>351775</v>
      </c>
      <c r="B3691" s="7">
        <v>41870.457060185188</v>
      </c>
      <c r="C3691" s="8">
        <v>41870.457060185188</v>
      </c>
      <c r="D3691" s="3" t="s">
        <v>29</v>
      </c>
      <c r="E3691" s="3" t="s">
        <v>10</v>
      </c>
      <c r="F3691" s="3" t="s">
        <v>34</v>
      </c>
      <c r="G3691" s="3" t="s">
        <v>28</v>
      </c>
      <c r="H3691" s="3">
        <v>47983</v>
      </c>
      <c r="V3691" s="4"/>
      <c r="W3691" s="9"/>
      <c r="X3691" s="6"/>
    </row>
    <row r="3692" spans="1:24" ht="15.75" customHeight="1">
      <c r="A3692" s="3">
        <v>126343</v>
      </c>
      <c r="B3692" s="7">
        <v>41821.63140046296</v>
      </c>
      <c r="C3692" s="8">
        <v>41821.63140046296</v>
      </c>
      <c r="D3692" s="3" t="s">
        <v>29</v>
      </c>
      <c r="E3692" s="3" t="s">
        <v>15</v>
      </c>
      <c r="F3692" s="3" t="s">
        <v>19</v>
      </c>
      <c r="G3692" s="3" t="s">
        <v>32</v>
      </c>
      <c r="H3692" s="3">
        <v>47976</v>
      </c>
      <c r="V3692" s="4"/>
      <c r="W3692" s="9"/>
      <c r="X3692" s="6"/>
    </row>
    <row r="3693" spans="1:24" ht="15.75" customHeight="1">
      <c r="A3693" s="3">
        <v>765967</v>
      </c>
      <c r="B3693" s="7">
        <v>41808.4690625</v>
      </c>
      <c r="C3693" s="8">
        <v>41808.4690625</v>
      </c>
      <c r="D3693" s="3" t="s">
        <v>9</v>
      </c>
      <c r="E3693" s="3" t="s">
        <v>10</v>
      </c>
      <c r="F3693" s="3" t="s">
        <v>27</v>
      </c>
      <c r="G3693" s="3" t="s">
        <v>26</v>
      </c>
      <c r="H3693" s="3">
        <v>47975</v>
      </c>
      <c r="V3693" s="4"/>
      <c r="W3693" s="9"/>
      <c r="X3693" s="6"/>
    </row>
    <row r="3694" spans="1:24" ht="15.75" customHeight="1">
      <c r="A3694" s="3">
        <v>894498</v>
      </c>
      <c r="B3694" s="7">
        <v>41859.526469907411</v>
      </c>
      <c r="C3694" s="8">
        <v>41859.526469907411</v>
      </c>
      <c r="D3694" s="3" t="s">
        <v>29</v>
      </c>
      <c r="E3694" s="3" t="s">
        <v>10</v>
      </c>
      <c r="F3694" s="3" t="s">
        <v>27</v>
      </c>
      <c r="G3694" s="3" t="s">
        <v>39</v>
      </c>
      <c r="H3694" s="3">
        <v>47942</v>
      </c>
      <c r="V3694" s="4"/>
      <c r="W3694" s="9"/>
      <c r="X3694" s="6"/>
    </row>
    <row r="3695" spans="1:24" ht="15.75" customHeight="1">
      <c r="A3695" s="3">
        <v>425497</v>
      </c>
      <c r="B3695" s="7">
        <v>41815.687604166669</v>
      </c>
      <c r="C3695" s="8">
        <v>41815.687604166669</v>
      </c>
      <c r="D3695" s="3" t="s">
        <v>29</v>
      </c>
      <c r="E3695" s="3" t="s">
        <v>15</v>
      </c>
      <c r="F3695" s="3" t="s">
        <v>27</v>
      </c>
      <c r="G3695" s="3" t="s">
        <v>28</v>
      </c>
      <c r="H3695" s="3">
        <v>47941</v>
      </c>
      <c r="V3695" s="4"/>
      <c r="W3695" s="9"/>
      <c r="X3695" s="6"/>
    </row>
    <row r="3696" spans="1:24" ht="15.75" customHeight="1">
      <c r="A3696" s="3">
        <v>869836</v>
      </c>
      <c r="B3696" s="7">
        <v>41781.397326388891</v>
      </c>
      <c r="C3696" s="8">
        <v>41781.397326388891</v>
      </c>
      <c r="D3696" s="3" t="s">
        <v>9</v>
      </c>
      <c r="E3696" s="3" t="s">
        <v>15</v>
      </c>
      <c r="F3696" s="3" t="s">
        <v>27</v>
      </c>
      <c r="G3696" s="3" t="s">
        <v>16</v>
      </c>
      <c r="H3696" s="3">
        <v>47925</v>
      </c>
      <c r="V3696" s="4"/>
      <c r="W3696" s="9"/>
      <c r="X3696" s="6"/>
    </row>
    <row r="3697" spans="1:24" ht="15.75" customHeight="1">
      <c r="A3697" s="3">
        <v>621297</v>
      </c>
      <c r="B3697" s="7">
        <v>41771.3983912037</v>
      </c>
      <c r="C3697" s="8">
        <v>41771.3983912037</v>
      </c>
      <c r="D3697" s="3" t="s">
        <v>9</v>
      </c>
      <c r="E3697" s="3" t="s">
        <v>10</v>
      </c>
      <c r="F3697" s="3" t="s">
        <v>38</v>
      </c>
      <c r="G3697" s="3" t="s">
        <v>20</v>
      </c>
      <c r="H3697" s="3">
        <v>47912</v>
      </c>
      <c r="V3697" s="4"/>
      <c r="W3697" s="9"/>
      <c r="X3697" s="6"/>
    </row>
    <row r="3698" spans="1:24" ht="15.75" customHeight="1">
      <c r="A3698" s="3">
        <v>166217</v>
      </c>
      <c r="B3698" s="7">
        <v>41821.658460648148</v>
      </c>
      <c r="C3698" s="8">
        <v>41821.658460648148</v>
      </c>
      <c r="D3698" s="3" t="s">
        <v>29</v>
      </c>
      <c r="E3698" s="3" t="s">
        <v>10</v>
      </c>
      <c r="F3698" s="3" t="s">
        <v>27</v>
      </c>
      <c r="G3698" s="3" t="s">
        <v>16</v>
      </c>
      <c r="H3698" s="3">
        <v>47886</v>
      </c>
      <c r="V3698" s="4"/>
      <c r="W3698" s="9"/>
      <c r="X3698" s="6"/>
    </row>
    <row r="3699" spans="1:24" ht="15.75" customHeight="1">
      <c r="A3699" s="3">
        <v>751324</v>
      </c>
      <c r="B3699" s="7">
        <v>41813.745891203704</v>
      </c>
      <c r="C3699" s="8">
        <v>41813.745891203704</v>
      </c>
      <c r="D3699" s="3" t="s">
        <v>9</v>
      </c>
      <c r="E3699" s="3" t="s">
        <v>15</v>
      </c>
      <c r="F3699" s="3" t="s">
        <v>27</v>
      </c>
      <c r="G3699" s="3" t="s">
        <v>39</v>
      </c>
      <c r="H3699" s="3">
        <v>47884</v>
      </c>
      <c r="V3699" s="4"/>
      <c r="W3699" s="9"/>
      <c r="X3699" s="6"/>
    </row>
    <row r="3700" spans="1:24" ht="15.75" customHeight="1">
      <c r="A3700" s="3">
        <v>471695</v>
      </c>
      <c r="B3700" s="7">
        <v>41850.829236111109</v>
      </c>
      <c r="C3700" s="8">
        <v>41850.829236111109</v>
      </c>
      <c r="D3700" s="3" t="s">
        <v>9</v>
      </c>
      <c r="E3700" s="3" t="s">
        <v>10</v>
      </c>
      <c r="F3700" s="3" t="s">
        <v>27</v>
      </c>
      <c r="G3700" s="3" t="s">
        <v>20</v>
      </c>
      <c r="H3700" s="3">
        <v>47876</v>
      </c>
      <c r="V3700" s="4"/>
      <c r="W3700" s="9"/>
      <c r="X3700" s="6"/>
    </row>
    <row r="3701" spans="1:24" ht="15.75" customHeight="1">
      <c r="A3701" s="3">
        <v>137521</v>
      </c>
      <c r="B3701" s="7">
        <v>41865.775405092594</v>
      </c>
      <c r="C3701" s="8">
        <v>41865.775405092594</v>
      </c>
      <c r="D3701" s="3" t="s">
        <v>9</v>
      </c>
      <c r="E3701" s="3" t="s">
        <v>10</v>
      </c>
      <c r="F3701" s="3" t="s">
        <v>34</v>
      </c>
      <c r="G3701" s="3" t="s">
        <v>16</v>
      </c>
      <c r="H3701" s="3">
        <v>47861</v>
      </c>
      <c r="V3701" s="4"/>
      <c r="W3701" s="9"/>
      <c r="X3701" s="6"/>
    </row>
    <row r="3702" spans="1:24" ht="15.75" customHeight="1">
      <c r="A3702" s="3">
        <v>931047</v>
      </c>
      <c r="B3702" s="7">
        <v>41810.63318287037</v>
      </c>
      <c r="C3702" s="8">
        <v>41810.63318287037</v>
      </c>
      <c r="D3702" s="3" t="s">
        <v>29</v>
      </c>
      <c r="E3702" s="3" t="s">
        <v>37</v>
      </c>
      <c r="F3702" s="3" t="s">
        <v>19</v>
      </c>
      <c r="G3702" s="3" t="s">
        <v>39</v>
      </c>
      <c r="H3702" s="3">
        <v>47860</v>
      </c>
      <c r="V3702" s="4"/>
      <c r="W3702" s="9"/>
      <c r="X3702" s="6"/>
    </row>
    <row r="3703" spans="1:24" ht="15.75" customHeight="1">
      <c r="A3703" s="3">
        <v>617724</v>
      </c>
      <c r="B3703" s="7">
        <v>41836.831793981481</v>
      </c>
      <c r="C3703" s="8">
        <v>41836.831793981481</v>
      </c>
      <c r="D3703" s="3" t="s">
        <v>29</v>
      </c>
      <c r="E3703" s="3" t="s">
        <v>15</v>
      </c>
      <c r="F3703" s="3" t="s">
        <v>19</v>
      </c>
      <c r="G3703" s="3" t="s">
        <v>32</v>
      </c>
      <c r="H3703" s="3">
        <v>47856</v>
      </c>
      <c r="V3703" s="4"/>
      <c r="W3703" s="9"/>
      <c r="X3703" s="6"/>
    </row>
    <row r="3704" spans="1:24" ht="15.75" customHeight="1">
      <c r="A3704" s="3">
        <v>961113</v>
      </c>
      <c r="B3704" s="7">
        <v>41864.795138888891</v>
      </c>
      <c r="C3704" s="8">
        <v>41864.795138888891</v>
      </c>
      <c r="D3704" s="3" t="s">
        <v>9</v>
      </c>
      <c r="E3704" s="3" t="s">
        <v>15</v>
      </c>
      <c r="F3704" s="3" t="s">
        <v>19</v>
      </c>
      <c r="G3704" s="3" t="s">
        <v>16</v>
      </c>
      <c r="H3704" s="3">
        <v>47856</v>
      </c>
      <c r="V3704" s="4"/>
      <c r="W3704" s="9"/>
      <c r="X3704" s="6"/>
    </row>
    <row r="3705" spans="1:24" ht="15.75" customHeight="1">
      <c r="A3705" s="3">
        <v>789972</v>
      </c>
      <c r="B3705" s="7">
        <v>41815.860486111109</v>
      </c>
      <c r="C3705" s="8">
        <v>41815.860486111109</v>
      </c>
      <c r="D3705" s="3" t="s">
        <v>29</v>
      </c>
      <c r="E3705" s="3" t="s">
        <v>15</v>
      </c>
      <c r="F3705" s="3" t="s">
        <v>27</v>
      </c>
      <c r="G3705" s="3" t="s">
        <v>26</v>
      </c>
      <c r="H3705" s="3">
        <v>47837</v>
      </c>
      <c r="V3705" s="4"/>
      <c r="W3705" s="9"/>
      <c r="X3705" s="6"/>
    </row>
    <row r="3706" spans="1:24" ht="15.75" customHeight="1">
      <c r="A3706" s="3">
        <v>571257</v>
      </c>
      <c r="B3706" s="7">
        <v>41860.689247685186</v>
      </c>
      <c r="C3706" s="8">
        <v>41860.689247685186</v>
      </c>
      <c r="D3706" s="3" t="s">
        <v>9</v>
      </c>
      <c r="E3706" s="3" t="s">
        <v>15</v>
      </c>
      <c r="F3706" s="3" t="s">
        <v>19</v>
      </c>
      <c r="G3706" s="3" t="s">
        <v>26</v>
      </c>
      <c r="H3706" s="3">
        <v>47823</v>
      </c>
      <c r="V3706" s="4"/>
      <c r="W3706" s="9"/>
      <c r="X3706" s="6"/>
    </row>
    <row r="3707" spans="1:24" ht="15.75" customHeight="1">
      <c r="A3707" s="3">
        <v>45977</v>
      </c>
      <c r="B3707" s="7">
        <v>41802.397141203706</v>
      </c>
      <c r="C3707" s="8">
        <v>41802.397141203706</v>
      </c>
      <c r="D3707" s="3" t="s">
        <v>9</v>
      </c>
      <c r="E3707" s="3" t="s">
        <v>15</v>
      </c>
      <c r="F3707" s="3" t="s">
        <v>33</v>
      </c>
      <c r="G3707" s="3" t="s">
        <v>16</v>
      </c>
      <c r="H3707" s="3">
        <v>47813</v>
      </c>
      <c r="V3707" s="4"/>
      <c r="W3707" s="9"/>
      <c r="X3707" s="6"/>
    </row>
    <row r="3708" spans="1:24" ht="15.75" customHeight="1">
      <c r="A3708" s="3">
        <v>250044</v>
      </c>
      <c r="B3708" s="7">
        <v>41789.396956018521</v>
      </c>
      <c r="C3708" s="8">
        <v>41789.396956018521</v>
      </c>
      <c r="D3708" s="3" t="s">
        <v>29</v>
      </c>
      <c r="E3708" s="3" t="s">
        <v>15</v>
      </c>
      <c r="F3708" s="3" t="s">
        <v>27</v>
      </c>
      <c r="G3708" s="3" t="s">
        <v>32</v>
      </c>
      <c r="H3708" s="3">
        <v>47810</v>
      </c>
      <c r="V3708" s="4"/>
      <c r="W3708" s="9"/>
      <c r="X3708" s="6"/>
    </row>
    <row r="3709" spans="1:24" ht="15.75" customHeight="1">
      <c r="A3709" s="3">
        <v>580219</v>
      </c>
      <c r="B3709" s="7">
        <v>41765.476655092592</v>
      </c>
      <c r="C3709" s="8">
        <v>41765.476655092592</v>
      </c>
      <c r="D3709" s="3" t="s">
        <v>9</v>
      </c>
      <c r="E3709" s="3" t="s">
        <v>15</v>
      </c>
      <c r="F3709" s="3" t="s">
        <v>27</v>
      </c>
      <c r="G3709" s="3" t="s">
        <v>28</v>
      </c>
      <c r="H3709" s="3">
        <v>47799</v>
      </c>
      <c r="V3709" s="4"/>
      <c r="W3709" s="9"/>
      <c r="X3709" s="6"/>
    </row>
    <row r="3710" spans="1:24" ht="15.75" customHeight="1">
      <c r="A3710" s="3">
        <v>822904</v>
      </c>
      <c r="B3710" s="7">
        <v>41829.577326388891</v>
      </c>
      <c r="C3710" s="8">
        <v>41829.577326388891</v>
      </c>
      <c r="D3710" s="3" t="s">
        <v>29</v>
      </c>
      <c r="E3710" s="3" t="s">
        <v>15</v>
      </c>
      <c r="F3710" s="3" t="s">
        <v>34</v>
      </c>
      <c r="G3710" s="3" t="s">
        <v>26</v>
      </c>
      <c r="H3710" s="3">
        <v>47798</v>
      </c>
      <c r="V3710" s="4"/>
      <c r="W3710" s="9"/>
      <c r="X3710" s="6"/>
    </row>
    <row r="3711" spans="1:24" ht="15.75" customHeight="1">
      <c r="A3711" s="3">
        <v>561271</v>
      </c>
      <c r="B3711" s="7">
        <v>41880.576261574075</v>
      </c>
      <c r="C3711" s="8">
        <v>41880.576261574075</v>
      </c>
      <c r="D3711" s="3" t="s">
        <v>9</v>
      </c>
      <c r="E3711" s="3" t="s">
        <v>10</v>
      </c>
      <c r="F3711" s="3" t="s">
        <v>30</v>
      </c>
      <c r="G3711" s="3" t="s">
        <v>16</v>
      </c>
      <c r="H3711" s="3">
        <v>47784</v>
      </c>
      <c r="V3711" s="4"/>
      <c r="W3711" s="9"/>
      <c r="X3711" s="6"/>
    </row>
    <row r="3712" spans="1:24" ht="15.75" customHeight="1">
      <c r="A3712" s="3">
        <v>801518</v>
      </c>
      <c r="B3712" s="7">
        <v>41878.989733796298</v>
      </c>
      <c r="C3712" s="8">
        <v>41878.989733796298</v>
      </c>
      <c r="D3712" s="3" t="s">
        <v>9</v>
      </c>
      <c r="E3712" s="3" t="s">
        <v>15</v>
      </c>
      <c r="F3712" s="3" t="s">
        <v>19</v>
      </c>
      <c r="G3712" s="3" t="s">
        <v>26</v>
      </c>
      <c r="H3712" s="3">
        <v>47779</v>
      </c>
      <c r="V3712" s="4"/>
      <c r="W3712" s="9"/>
      <c r="X3712" s="6"/>
    </row>
    <row r="3713" spans="1:24" ht="15.75" customHeight="1">
      <c r="A3713" s="3">
        <v>892720</v>
      </c>
      <c r="B3713" s="7">
        <v>41865.419363425928</v>
      </c>
      <c r="C3713" s="8">
        <v>41865.419363425928</v>
      </c>
      <c r="D3713" s="3" t="s">
        <v>9</v>
      </c>
      <c r="E3713" s="3" t="s">
        <v>10</v>
      </c>
      <c r="F3713" s="3" t="s">
        <v>19</v>
      </c>
      <c r="G3713" s="3" t="s">
        <v>26</v>
      </c>
      <c r="H3713" s="3">
        <v>47772</v>
      </c>
      <c r="V3713" s="4"/>
      <c r="W3713" s="9"/>
      <c r="X3713" s="6"/>
    </row>
    <row r="3714" spans="1:24" ht="15.75" customHeight="1">
      <c r="A3714" s="3">
        <v>518050</v>
      </c>
      <c r="B3714" s="7">
        <v>41822.090983796297</v>
      </c>
      <c r="C3714" s="8">
        <v>41822.090983796297</v>
      </c>
      <c r="D3714" s="3" t="s">
        <v>29</v>
      </c>
      <c r="E3714" s="3" t="s">
        <v>15</v>
      </c>
      <c r="F3714" s="3" t="s">
        <v>34</v>
      </c>
      <c r="G3714" s="3" t="s">
        <v>28</v>
      </c>
      <c r="H3714" s="3">
        <v>47754</v>
      </c>
      <c r="V3714" s="4"/>
      <c r="W3714" s="9"/>
      <c r="X3714" s="6"/>
    </row>
    <row r="3715" spans="1:24" ht="15.75" customHeight="1">
      <c r="A3715" s="3">
        <v>737409</v>
      </c>
      <c r="B3715" s="7">
        <v>41769.599502314813</v>
      </c>
      <c r="C3715" s="8">
        <v>41769.599502314813</v>
      </c>
      <c r="D3715" s="3" t="s">
        <v>9</v>
      </c>
      <c r="E3715" s="3" t="s">
        <v>15</v>
      </c>
      <c r="F3715" s="3" t="s">
        <v>27</v>
      </c>
      <c r="G3715" s="3" t="s">
        <v>16</v>
      </c>
      <c r="H3715" s="3">
        <v>47739</v>
      </c>
      <c r="V3715" s="4"/>
      <c r="W3715" s="9"/>
      <c r="X3715" s="6"/>
    </row>
    <row r="3716" spans="1:24" ht="15.75" customHeight="1">
      <c r="A3716" s="3">
        <v>880787</v>
      </c>
      <c r="B3716" s="7">
        <v>41865.399062500001</v>
      </c>
      <c r="C3716" s="8">
        <v>41865.399062500001</v>
      </c>
      <c r="D3716" s="3" t="s">
        <v>9</v>
      </c>
      <c r="E3716" s="3" t="s">
        <v>15</v>
      </c>
      <c r="F3716" s="3" t="s">
        <v>19</v>
      </c>
      <c r="G3716" s="3" t="s">
        <v>26</v>
      </c>
      <c r="H3716" s="3">
        <v>47704</v>
      </c>
      <c r="V3716" s="4"/>
      <c r="W3716" s="9"/>
      <c r="X3716" s="6"/>
    </row>
    <row r="3717" spans="1:24" ht="15.75" customHeight="1">
      <c r="A3717" s="3">
        <v>507841</v>
      </c>
      <c r="B3717" s="7">
        <v>41843.397175925929</v>
      </c>
      <c r="C3717" s="8">
        <v>41843.397175925929</v>
      </c>
      <c r="D3717" s="3" t="s">
        <v>9</v>
      </c>
      <c r="E3717" s="3" t="s">
        <v>15</v>
      </c>
      <c r="F3717" s="3" t="s">
        <v>33</v>
      </c>
      <c r="G3717" s="3" t="s">
        <v>26</v>
      </c>
      <c r="H3717" s="3">
        <v>47691</v>
      </c>
      <c r="V3717" s="4"/>
      <c r="W3717" s="9"/>
      <c r="X3717" s="6"/>
    </row>
    <row r="3718" spans="1:24" ht="15.75" customHeight="1">
      <c r="A3718" s="3">
        <v>912359</v>
      </c>
      <c r="B3718" s="7">
        <v>41852.748495370368</v>
      </c>
      <c r="C3718" s="8">
        <v>41852.748495370368</v>
      </c>
      <c r="D3718" s="3" t="s">
        <v>29</v>
      </c>
      <c r="E3718" s="3" t="s">
        <v>10</v>
      </c>
      <c r="F3718" s="3" t="s">
        <v>27</v>
      </c>
      <c r="G3718" s="3" t="s">
        <v>28</v>
      </c>
      <c r="H3718" s="3">
        <v>47690</v>
      </c>
      <c r="V3718" s="4"/>
      <c r="W3718" s="9"/>
      <c r="X3718" s="6"/>
    </row>
    <row r="3719" spans="1:24" ht="15.75" customHeight="1">
      <c r="A3719" s="3">
        <v>133347</v>
      </c>
      <c r="B3719" s="7">
        <v>41792.473275462966</v>
      </c>
      <c r="C3719" s="8">
        <v>41792.473275462966</v>
      </c>
      <c r="D3719" s="3" t="s">
        <v>9</v>
      </c>
      <c r="E3719" s="3" t="s">
        <v>15</v>
      </c>
      <c r="F3719" s="3" t="s">
        <v>27</v>
      </c>
      <c r="G3719" s="3" t="s">
        <v>20</v>
      </c>
      <c r="H3719" s="3">
        <v>47686</v>
      </c>
      <c r="V3719" s="4"/>
      <c r="W3719" s="9"/>
      <c r="X3719" s="6"/>
    </row>
    <row r="3720" spans="1:24" ht="15.75" customHeight="1">
      <c r="A3720" s="3">
        <v>442094</v>
      </c>
      <c r="B3720" s="7">
        <v>41787.863009259258</v>
      </c>
      <c r="C3720" s="8">
        <v>41787.863009259258</v>
      </c>
      <c r="D3720" s="3" t="s">
        <v>9</v>
      </c>
      <c r="E3720" s="3" t="s">
        <v>15</v>
      </c>
      <c r="F3720" s="3" t="s">
        <v>33</v>
      </c>
      <c r="G3720" s="3" t="s">
        <v>26</v>
      </c>
      <c r="H3720" s="3">
        <v>47681</v>
      </c>
      <c r="V3720" s="4"/>
      <c r="W3720" s="9"/>
      <c r="X3720" s="6"/>
    </row>
    <row r="3721" spans="1:24" ht="15.75" customHeight="1">
      <c r="A3721" s="3">
        <v>402580</v>
      </c>
      <c r="B3721" s="7">
        <v>41848.399016203701</v>
      </c>
      <c r="C3721" s="8">
        <v>41848.399016203701</v>
      </c>
      <c r="D3721" s="3" t="s">
        <v>9</v>
      </c>
      <c r="E3721" s="3" t="s">
        <v>10</v>
      </c>
      <c r="F3721" s="3" t="s">
        <v>19</v>
      </c>
      <c r="G3721" s="3" t="s">
        <v>16</v>
      </c>
      <c r="H3721" s="3">
        <v>47672</v>
      </c>
      <c r="V3721" s="4"/>
      <c r="W3721" s="9"/>
      <c r="X3721" s="6"/>
    </row>
    <row r="3722" spans="1:24" ht="15.75" customHeight="1">
      <c r="A3722" s="3">
        <v>880677</v>
      </c>
      <c r="B3722" s="7">
        <v>41797.833287037036</v>
      </c>
      <c r="C3722" s="8">
        <v>41797.833287037036</v>
      </c>
      <c r="D3722" s="3" t="s">
        <v>9</v>
      </c>
      <c r="E3722" s="3" t="s">
        <v>15</v>
      </c>
      <c r="F3722" s="3" t="s">
        <v>27</v>
      </c>
      <c r="G3722" s="3" t="s">
        <v>36</v>
      </c>
      <c r="H3722" s="3">
        <v>47669</v>
      </c>
      <c r="V3722" s="4"/>
      <c r="W3722" s="9"/>
      <c r="X3722" s="6"/>
    </row>
    <row r="3723" spans="1:24" ht="15.75" customHeight="1">
      <c r="A3723" s="3">
        <v>888534</v>
      </c>
      <c r="B3723" s="7">
        <v>41882.404664351852</v>
      </c>
      <c r="C3723" s="8">
        <v>41882.404664351852</v>
      </c>
      <c r="D3723" s="3" t="s">
        <v>9</v>
      </c>
      <c r="E3723" s="3" t="s">
        <v>15</v>
      </c>
      <c r="F3723" s="3" t="s">
        <v>19</v>
      </c>
      <c r="G3723" s="3" t="s">
        <v>23</v>
      </c>
      <c r="H3723" s="3">
        <v>47650</v>
      </c>
      <c r="V3723" s="4"/>
      <c r="W3723" s="9"/>
      <c r="X3723" s="6"/>
    </row>
    <row r="3724" spans="1:24" ht="15.75" customHeight="1">
      <c r="A3724" s="3">
        <v>579155</v>
      </c>
      <c r="B3724" s="7">
        <v>41848.773310185185</v>
      </c>
      <c r="C3724" s="8">
        <v>41848.773310185185</v>
      </c>
      <c r="D3724" s="3" t="s">
        <v>29</v>
      </c>
      <c r="E3724" s="3" t="s">
        <v>15</v>
      </c>
      <c r="F3724" s="3" t="s">
        <v>27</v>
      </c>
      <c r="G3724" s="3" t="s">
        <v>16</v>
      </c>
      <c r="H3724" s="3">
        <v>47646</v>
      </c>
      <c r="V3724" s="4"/>
      <c r="W3724" s="9"/>
      <c r="X3724" s="6"/>
    </row>
    <row r="3725" spans="1:24" ht="15.75" customHeight="1">
      <c r="A3725" s="3">
        <v>160678</v>
      </c>
      <c r="B3725" s="7">
        <v>41873.500694444447</v>
      </c>
      <c r="C3725" s="8">
        <v>41873.500694444447</v>
      </c>
      <c r="D3725" s="3" t="s">
        <v>29</v>
      </c>
      <c r="E3725" s="3" t="s">
        <v>15</v>
      </c>
      <c r="F3725" s="3" t="s">
        <v>34</v>
      </c>
      <c r="G3725" s="3" t="s">
        <v>39</v>
      </c>
      <c r="H3725" s="3">
        <v>47646</v>
      </c>
      <c r="V3725" s="4"/>
      <c r="W3725" s="9"/>
      <c r="X3725" s="6"/>
    </row>
    <row r="3726" spans="1:24" ht="15.75" customHeight="1">
      <c r="A3726" s="3">
        <v>817082</v>
      </c>
      <c r="B3726" s="7">
        <v>41794.555289351854</v>
      </c>
      <c r="C3726" s="8">
        <v>41794.555289351854</v>
      </c>
      <c r="D3726" s="3" t="s">
        <v>29</v>
      </c>
      <c r="E3726" s="3" t="s">
        <v>10</v>
      </c>
      <c r="F3726" s="3" t="s">
        <v>27</v>
      </c>
      <c r="G3726" s="3" t="s">
        <v>16</v>
      </c>
      <c r="H3726" s="3">
        <v>47617</v>
      </c>
      <c r="V3726" s="4"/>
      <c r="W3726" s="9"/>
      <c r="X3726" s="6"/>
    </row>
    <row r="3727" spans="1:24" ht="15.75" customHeight="1">
      <c r="A3727" s="3">
        <v>816124</v>
      </c>
      <c r="B3727" s="7">
        <v>41841.496608796297</v>
      </c>
      <c r="C3727" s="8">
        <v>41841.496608796297</v>
      </c>
      <c r="D3727" s="3" t="s">
        <v>9</v>
      </c>
      <c r="E3727" s="3" t="s">
        <v>15</v>
      </c>
      <c r="F3727" s="3" t="s">
        <v>38</v>
      </c>
      <c r="G3727" s="3" t="s">
        <v>23</v>
      </c>
      <c r="H3727" s="3">
        <v>47611</v>
      </c>
      <c r="V3727" s="4"/>
      <c r="W3727" s="9"/>
      <c r="X3727" s="6"/>
    </row>
    <row r="3728" spans="1:24" ht="15.75" customHeight="1">
      <c r="A3728" s="3">
        <v>24128</v>
      </c>
      <c r="B3728" s="7">
        <v>41827.621157407404</v>
      </c>
      <c r="C3728" s="8">
        <v>41827.621157407404</v>
      </c>
      <c r="D3728" s="3" t="s">
        <v>9</v>
      </c>
      <c r="E3728" s="3" t="s">
        <v>10</v>
      </c>
      <c r="F3728" s="3" t="s">
        <v>38</v>
      </c>
      <c r="G3728" s="3" t="s">
        <v>39</v>
      </c>
      <c r="H3728" s="3">
        <v>47611</v>
      </c>
      <c r="V3728" s="4"/>
      <c r="W3728" s="9"/>
      <c r="X3728" s="6"/>
    </row>
    <row r="3729" spans="1:24" ht="15.75" customHeight="1">
      <c r="A3729" s="3">
        <v>26542</v>
      </c>
      <c r="B3729" s="7">
        <v>41771.663460648146</v>
      </c>
      <c r="C3729" s="8">
        <v>41771.663460648146</v>
      </c>
      <c r="D3729" s="3" t="s">
        <v>9</v>
      </c>
      <c r="E3729" s="3" t="s">
        <v>15</v>
      </c>
      <c r="F3729" s="3" t="s">
        <v>19</v>
      </c>
      <c r="G3729" s="3" t="s">
        <v>26</v>
      </c>
      <c r="H3729" s="3">
        <v>47561</v>
      </c>
      <c r="V3729" s="4"/>
      <c r="W3729" s="9"/>
      <c r="X3729" s="6"/>
    </row>
    <row r="3730" spans="1:24" ht="15.75" customHeight="1">
      <c r="A3730" s="3">
        <v>175109</v>
      </c>
      <c r="B3730" s="7">
        <v>41827.717303240737</v>
      </c>
      <c r="C3730" s="8">
        <v>41827.717303240737</v>
      </c>
      <c r="D3730" s="3" t="s">
        <v>29</v>
      </c>
      <c r="E3730" s="3" t="s">
        <v>15</v>
      </c>
      <c r="F3730" s="3" t="s">
        <v>19</v>
      </c>
      <c r="G3730" s="3" t="s">
        <v>32</v>
      </c>
      <c r="H3730" s="3">
        <v>47547</v>
      </c>
      <c r="V3730" s="4"/>
      <c r="W3730" s="9"/>
      <c r="X3730" s="6"/>
    </row>
    <row r="3731" spans="1:24" ht="15.75" customHeight="1">
      <c r="A3731" s="3">
        <v>665191</v>
      </c>
      <c r="B3731" s="7">
        <v>41775.316203703704</v>
      </c>
      <c r="C3731" s="8">
        <v>41775.316203703704</v>
      </c>
      <c r="D3731" s="3" t="s">
        <v>9</v>
      </c>
      <c r="E3731" s="3" t="s">
        <v>15</v>
      </c>
      <c r="F3731" s="3" t="s">
        <v>27</v>
      </c>
      <c r="G3731" s="3" t="s">
        <v>16</v>
      </c>
      <c r="H3731" s="3">
        <v>47531</v>
      </c>
      <c r="V3731" s="4"/>
      <c r="W3731" s="9"/>
      <c r="X3731" s="6"/>
    </row>
    <row r="3732" spans="1:24" ht="15.75" customHeight="1">
      <c r="A3732" s="3">
        <v>872898</v>
      </c>
      <c r="B3732" s="7">
        <v>41828.468078703707</v>
      </c>
      <c r="C3732" s="8">
        <v>41828.468078703707</v>
      </c>
      <c r="D3732" s="3" t="s">
        <v>9</v>
      </c>
      <c r="E3732" s="3" t="s">
        <v>10</v>
      </c>
      <c r="F3732" s="3" t="s">
        <v>35</v>
      </c>
      <c r="G3732" s="3" t="s">
        <v>26</v>
      </c>
      <c r="H3732" s="3">
        <v>47520</v>
      </c>
      <c r="V3732" s="4"/>
      <c r="W3732" s="9"/>
      <c r="X3732" s="6"/>
    </row>
    <row r="3733" spans="1:24" ht="15.75" customHeight="1">
      <c r="A3733" s="3">
        <v>132806</v>
      </c>
      <c r="B3733" s="7">
        <v>41789.761504629627</v>
      </c>
      <c r="C3733" s="8">
        <v>41789.761504629627</v>
      </c>
      <c r="D3733" s="3" t="s">
        <v>9</v>
      </c>
      <c r="E3733" s="3" t="s">
        <v>10</v>
      </c>
      <c r="F3733" s="3" t="s">
        <v>27</v>
      </c>
      <c r="G3733" s="3" t="s">
        <v>26</v>
      </c>
      <c r="H3733" s="3">
        <v>47505</v>
      </c>
      <c r="V3733" s="4"/>
      <c r="W3733" s="9"/>
      <c r="X3733" s="6"/>
    </row>
    <row r="3734" spans="1:24" ht="15.75" customHeight="1">
      <c r="A3734" s="3">
        <v>485005</v>
      </c>
      <c r="B3734" s="7">
        <v>41835.678437499999</v>
      </c>
      <c r="C3734" s="8">
        <v>41835.678437499999</v>
      </c>
      <c r="D3734" s="3" t="s">
        <v>9</v>
      </c>
      <c r="E3734" s="3" t="s">
        <v>37</v>
      </c>
      <c r="F3734" s="3" t="s">
        <v>27</v>
      </c>
      <c r="G3734" s="3" t="s">
        <v>28</v>
      </c>
      <c r="H3734" s="3">
        <v>47503</v>
      </c>
      <c r="V3734" s="4"/>
      <c r="W3734" s="9"/>
      <c r="X3734" s="6"/>
    </row>
    <row r="3735" spans="1:24" ht="15.75" customHeight="1">
      <c r="A3735" s="3">
        <v>754473</v>
      </c>
      <c r="B3735" s="7">
        <v>41786.803993055553</v>
      </c>
      <c r="C3735" s="8">
        <v>41786.803993055553</v>
      </c>
      <c r="D3735" s="3" t="s">
        <v>29</v>
      </c>
      <c r="E3735" s="3" t="s">
        <v>15</v>
      </c>
      <c r="F3735" s="3" t="s">
        <v>19</v>
      </c>
      <c r="G3735" s="3" t="s">
        <v>26</v>
      </c>
      <c r="H3735" s="3">
        <v>47499</v>
      </c>
      <c r="V3735" s="4"/>
      <c r="W3735" s="9"/>
      <c r="X3735" s="6"/>
    </row>
    <row r="3736" spans="1:24" ht="15.75" customHeight="1">
      <c r="A3736" s="3">
        <v>378816</v>
      </c>
      <c r="B3736" s="7">
        <v>41837.57130787037</v>
      </c>
      <c r="C3736" s="8">
        <v>41837.57130787037</v>
      </c>
      <c r="D3736" s="3" t="s">
        <v>9</v>
      </c>
      <c r="E3736" s="3" t="s">
        <v>15</v>
      </c>
      <c r="F3736" s="3" t="s">
        <v>27</v>
      </c>
      <c r="G3736" s="3" t="s">
        <v>20</v>
      </c>
      <c r="H3736" s="3">
        <v>47469</v>
      </c>
      <c r="V3736" s="4"/>
      <c r="W3736" s="9"/>
      <c r="X3736" s="6"/>
    </row>
    <row r="3737" spans="1:24" ht="15.75" customHeight="1">
      <c r="A3737" s="3">
        <v>492572</v>
      </c>
      <c r="B3737" s="7">
        <v>41856.273923611108</v>
      </c>
      <c r="C3737" s="8">
        <v>41856.273923611108</v>
      </c>
      <c r="D3737" s="3" t="s">
        <v>29</v>
      </c>
      <c r="E3737" s="3" t="s">
        <v>10</v>
      </c>
      <c r="F3737" s="3" t="s">
        <v>27</v>
      </c>
      <c r="G3737" s="3" t="s">
        <v>26</v>
      </c>
      <c r="H3737" s="3">
        <v>47467</v>
      </c>
      <c r="V3737" s="4"/>
      <c r="W3737" s="9"/>
      <c r="X3737" s="6"/>
    </row>
    <row r="3738" spans="1:24" ht="15.75" customHeight="1">
      <c r="A3738" s="3">
        <v>556271</v>
      </c>
      <c r="B3738" s="7">
        <v>41814.518020833333</v>
      </c>
      <c r="C3738" s="8">
        <v>41814.518020833333</v>
      </c>
      <c r="D3738" s="3" t="s">
        <v>9</v>
      </c>
      <c r="E3738" s="3" t="s">
        <v>15</v>
      </c>
      <c r="F3738" s="3" t="s">
        <v>19</v>
      </c>
      <c r="G3738" s="3" t="s">
        <v>36</v>
      </c>
      <c r="H3738" s="3">
        <v>47449</v>
      </c>
      <c r="V3738" s="4"/>
      <c r="W3738" s="9"/>
      <c r="X3738" s="6"/>
    </row>
    <row r="3739" spans="1:24" ht="15.75" customHeight="1">
      <c r="A3739" s="3">
        <v>507036</v>
      </c>
      <c r="B3739" s="7">
        <v>41865.66070601852</v>
      </c>
      <c r="C3739" s="8">
        <v>41865.66070601852</v>
      </c>
      <c r="D3739" s="3" t="s">
        <v>9</v>
      </c>
      <c r="E3739" s="3" t="s">
        <v>10</v>
      </c>
      <c r="F3739" s="3" t="s">
        <v>34</v>
      </c>
      <c r="G3739" s="3" t="s">
        <v>26</v>
      </c>
      <c r="H3739" s="3">
        <v>47444</v>
      </c>
      <c r="V3739" s="4"/>
      <c r="W3739" s="9"/>
      <c r="X3739" s="6"/>
    </row>
    <row r="3740" spans="1:24" ht="15.75" customHeight="1">
      <c r="A3740" s="3">
        <v>227831</v>
      </c>
      <c r="B3740" s="7">
        <v>41786.365555555552</v>
      </c>
      <c r="C3740" s="8">
        <v>41786.365555555552</v>
      </c>
      <c r="D3740" s="3" t="s">
        <v>9</v>
      </c>
      <c r="E3740" s="3" t="s">
        <v>10</v>
      </c>
      <c r="F3740" s="3" t="s">
        <v>27</v>
      </c>
      <c r="G3740" s="3" t="s">
        <v>39</v>
      </c>
      <c r="H3740" s="3">
        <v>47435</v>
      </c>
      <c r="V3740" s="4"/>
      <c r="W3740" s="9"/>
      <c r="X3740" s="6"/>
    </row>
    <row r="3741" spans="1:24" ht="15.75" customHeight="1">
      <c r="A3741" s="3">
        <v>682466</v>
      </c>
      <c r="B3741" s="7">
        <v>41852.400335648148</v>
      </c>
      <c r="C3741" s="8">
        <v>41852.400335648148</v>
      </c>
      <c r="D3741" s="3" t="s">
        <v>29</v>
      </c>
      <c r="E3741" s="3" t="s">
        <v>15</v>
      </c>
      <c r="F3741" s="3" t="s">
        <v>27</v>
      </c>
      <c r="G3741" s="3" t="s">
        <v>32</v>
      </c>
      <c r="H3741" s="3">
        <v>47411</v>
      </c>
      <c r="V3741" s="4"/>
      <c r="W3741" s="9"/>
      <c r="X3741" s="6"/>
    </row>
    <row r="3742" spans="1:24" ht="15.75" customHeight="1">
      <c r="A3742" s="3">
        <v>646468</v>
      </c>
      <c r="B3742" s="7">
        <v>41780.372743055559</v>
      </c>
      <c r="C3742" s="8">
        <v>41780.372743055559</v>
      </c>
      <c r="D3742" s="3" t="s">
        <v>29</v>
      </c>
      <c r="E3742" s="3" t="s">
        <v>15</v>
      </c>
      <c r="F3742" s="3" t="s">
        <v>19</v>
      </c>
      <c r="G3742" s="3" t="s">
        <v>12</v>
      </c>
      <c r="H3742" s="3">
        <v>47396</v>
      </c>
      <c r="V3742" s="4"/>
      <c r="W3742" s="9"/>
      <c r="X3742" s="6"/>
    </row>
    <row r="3743" spans="1:24" ht="15.75" customHeight="1">
      <c r="A3743" s="3">
        <v>41523</v>
      </c>
      <c r="B3743" s="7">
        <v>41778.750416666669</v>
      </c>
      <c r="C3743" s="8">
        <v>41778.750416666669</v>
      </c>
      <c r="D3743" s="3" t="s">
        <v>9</v>
      </c>
      <c r="E3743" s="3" t="s">
        <v>10</v>
      </c>
      <c r="F3743" s="3" t="s">
        <v>27</v>
      </c>
      <c r="G3743" s="3" t="s">
        <v>39</v>
      </c>
      <c r="H3743" s="3">
        <v>47394</v>
      </c>
      <c r="V3743" s="4"/>
      <c r="W3743" s="9"/>
      <c r="X3743" s="6"/>
    </row>
    <row r="3744" spans="1:24" ht="15.75" customHeight="1">
      <c r="A3744" s="3">
        <v>570607</v>
      </c>
      <c r="B3744" s="7">
        <v>41844.703900462962</v>
      </c>
      <c r="C3744" s="8">
        <v>41844.703900462962</v>
      </c>
      <c r="D3744" s="3" t="s">
        <v>9</v>
      </c>
      <c r="E3744" s="3" t="s">
        <v>15</v>
      </c>
      <c r="F3744" s="3" t="s">
        <v>38</v>
      </c>
      <c r="G3744" s="3" t="s">
        <v>16</v>
      </c>
      <c r="H3744" s="3">
        <v>47389</v>
      </c>
      <c r="V3744" s="4"/>
      <c r="W3744" s="9"/>
      <c r="X3744" s="6"/>
    </row>
    <row r="3745" spans="1:24" ht="15.75" customHeight="1">
      <c r="A3745" s="3">
        <v>682173</v>
      </c>
      <c r="B3745" s="7">
        <v>41844.541481481479</v>
      </c>
      <c r="C3745" s="8">
        <v>41844.541481481479</v>
      </c>
      <c r="D3745" s="3" t="s">
        <v>9</v>
      </c>
      <c r="E3745" s="3" t="s">
        <v>15</v>
      </c>
      <c r="F3745" s="3" t="s">
        <v>34</v>
      </c>
      <c r="G3745" s="3" t="s">
        <v>28</v>
      </c>
      <c r="H3745" s="3">
        <v>47388</v>
      </c>
      <c r="V3745" s="4"/>
      <c r="W3745" s="9"/>
      <c r="X3745" s="6"/>
    </row>
    <row r="3746" spans="1:24" ht="15.75" customHeight="1">
      <c r="A3746" s="3">
        <v>104440</v>
      </c>
      <c r="B3746" s="7">
        <v>41859.665254629632</v>
      </c>
      <c r="C3746" s="8">
        <v>41859.665254629632</v>
      </c>
      <c r="D3746" s="3" t="s">
        <v>9</v>
      </c>
      <c r="E3746" s="3" t="s">
        <v>10</v>
      </c>
      <c r="F3746" s="3" t="s">
        <v>34</v>
      </c>
      <c r="G3746" s="3" t="s">
        <v>28</v>
      </c>
      <c r="H3746" s="3">
        <v>47378</v>
      </c>
      <c r="V3746" s="4"/>
      <c r="W3746" s="9"/>
      <c r="X3746" s="6"/>
    </row>
    <row r="3747" spans="1:24" ht="15.75" customHeight="1">
      <c r="A3747" s="3">
        <v>122591</v>
      </c>
      <c r="B3747" s="7">
        <v>41872.531909722224</v>
      </c>
      <c r="C3747" s="8">
        <v>41872.531909722224</v>
      </c>
      <c r="D3747" s="3" t="s">
        <v>9</v>
      </c>
      <c r="E3747" s="3" t="s">
        <v>10</v>
      </c>
      <c r="F3747" s="3" t="s">
        <v>27</v>
      </c>
      <c r="G3747" s="3" t="s">
        <v>20</v>
      </c>
      <c r="H3747" s="3">
        <v>47377</v>
      </c>
      <c r="V3747" s="4"/>
      <c r="W3747" s="9"/>
      <c r="X3747" s="6"/>
    </row>
    <row r="3748" spans="1:24" ht="15.75" customHeight="1">
      <c r="A3748" s="3">
        <v>793738</v>
      </c>
      <c r="B3748" s="7">
        <v>41794.565011574072</v>
      </c>
      <c r="C3748" s="8">
        <v>41794.565011574072</v>
      </c>
      <c r="D3748" s="3" t="s">
        <v>9</v>
      </c>
      <c r="E3748" s="3" t="s">
        <v>10</v>
      </c>
      <c r="F3748" s="3" t="s">
        <v>19</v>
      </c>
      <c r="G3748" s="3" t="s">
        <v>36</v>
      </c>
      <c r="H3748" s="3">
        <v>47365</v>
      </c>
      <c r="V3748" s="4"/>
      <c r="W3748" s="9"/>
      <c r="X3748" s="6"/>
    </row>
    <row r="3749" spans="1:24" ht="15.75" customHeight="1">
      <c r="A3749" s="3">
        <v>558724</v>
      </c>
      <c r="B3749" s="7">
        <v>41785.734733796293</v>
      </c>
      <c r="C3749" s="8">
        <v>41785.734733796293</v>
      </c>
      <c r="D3749" s="3" t="s">
        <v>29</v>
      </c>
      <c r="E3749" s="3" t="s">
        <v>15</v>
      </c>
      <c r="F3749" s="3" t="s">
        <v>27</v>
      </c>
      <c r="G3749" s="3" t="s">
        <v>28</v>
      </c>
      <c r="H3749" s="3">
        <v>47351</v>
      </c>
      <c r="V3749" s="4"/>
      <c r="W3749" s="9"/>
      <c r="X3749" s="6"/>
    </row>
    <row r="3750" spans="1:24" ht="15.75" customHeight="1">
      <c r="A3750" s="3">
        <v>646630</v>
      </c>
      <c r="B3750" s="7">
        <v>41845.366006944445</v>
      </c>
      <c r="C3750" s="8">
        <v>41845.366006944445</v>
      </c>
      <c r="D3750" s="3" t="s">
        <v>9</v>
      </c>
      <c r="E3750" s="3" t="s">
        <v>15</v>
      </c>
      <c r="F3750" s="3" t="s">
        <v>27</v>
      </c>
      <c r="G3750" s="3" t="s">
        <v>39</v>
      </c>
      <c r="H3750" s="3">
        <v>47344</v>
      </c>
      <c r="V3750" s="4"/>
      <c r="W3750" s="9"/>
      <c r="X3750" s="6"/>
    </row>
    <row r="3751" spans="1:24" ht="15.75" customHeight="1">
      <c r="A3751" s="3">
        <v>433347</v>
      </c>
      <c r="B3751" s="7">
        <v>41766.578414351854</v>
      </c>
      <c r="C3751" s="8">
        <v>41766.578414351854</v>
      </c>
      <c r="D3751" s="3" t="s">
        <v>9</v>
      </c>
      <c r="E3751" s="3" t="s">
        <v>10</v>
      </c>
      <c r="F3751" s="3" t="s">
        <v>38</v>
      </c>
      <c r="G3751" s="3" t="s">
        <v>23</v>
      </c>
      <c r="H3751" s="3">
        <v>47344</v>
      </c>
      <c r="V3751" s="4"/>
      <c r="W3751" s="9"/>
      <c r="X3751" s="6"/>
    </row>
    <row r="3752" spans="1:24" ht="15.75" customHeight="1">
      <c r="A3752" s="3">
        <v>456060</v>
      </c>
      <c r="B3752" s="7">
        <v>41834.397164351853</v>
      </c>
      <c r="C3752" s="8">
        <v>41834.397164351853</v>
      </c>
      <c r="D3752" s="3" t="s">
        <v>29</v>
      </c>
      <c r="E3752" s="3" t="s">
        <v>15</v>
      </c>
      <c r="F3752" s="3" t="s">
        <v>19</v>
      </c>
      <c r="G3752" s="3" t="s">
        <v>16</v>
      </c>
      <c r="H3752" s="3">
        <v>47329</v>
      </c>
      <c r="V3752" s="4"/>
      <c r="W3752" s="9"/>
      <c r="X3752" s="6"/>
    </row>
    <row r="3753" spans="1:24" ht="15.75" customHeight="1">
      <c r="A3753" s="3">
        <v>357876</v>
      </c>
      <c r="B3753" s="7">
        <v>41834.396979166668</v>
      </c>
      <c r="C3753" s="8">
        <v>41834.396979166668</v>
      </c>
      <c r="D3753" s="3" t="s">
        <v>9</v>
      </c>
      <c r="E3753" s="3" t="s">
        <v>15</v>
      </c>
      <c r="F3753" s="3" t="s">
        <v>38</v>
      </c>
      <c r="G3753" s="3" t="s">
        <v>26</v>
      </c>
      <c r="H3753" s="3">
        <v>47302</v>
      </c>
      <c r="V3753" s="4"/>
      <c r="W3753" s="9"/>
      <c r="X3753" s="6"/>
    </row>
    <row r="3754" spans="1:24" ht="15.75" customHeight="1">
      <c r="A3754" s="3">
        <v>786222</v>
      </c>
      <c r="B3754" s="7">
        <v>41871.744340277779</v>
      </c>
      <c r="C3754" s="8">
        <v>41871.744340277779</v>
      </c>
      <c r="D3754" s="3" t="s">
        <v>9</v>
      </c>
      <c r="E3754" s="3" t="s">
        <v>15</v>
      </c>
      <c r="F3754" s="3" t="s">
        <v>27</v>
      </c>
      <c r="G3754" s="3" t="s">
        <v>36</v>
      </c>
      <c r="H3754" s="3">
        <v>47286</v>
      </c>
      <c r="V3754" s="4"/>
      <c r="W3754" s="9"/>
      <c r="X3754" s="6"/>
    </row>
    <row r="3755" spans="1:24" ht="15.75" customHeight="1">
      <c r="A3755" s="3">
        <v>374678</v>
      </c>
      <c r="B3755" s="7">
        <v>41779.773587962962</v>
      </c>
      <c r="C3755" s="8">
        <v>41779.773587962962</v>
      </c>
      <c r="D3755" s="3" t="s">
        <v>9</v>
      </c>
      <c r="E3755" s="3" t="s">
        <v>10</v>
      </c>
      <c r="F3755" s="3" t="s">
        <v>27</v>
      </c>
      <c r="G3755" s="3" t="s">
        <v>26</v>
      </c>
      <c r="H3755" s="3">
        <v>47278</v>
      </c>
      <c r="V3755" s="4"/>
      <c r="W3755" s="9"/>
      <c r="X3755" s="6"/>
    </row>
    <row r="3756" spans="1:24" ht="15.75" customHeight="1">
      <c r="A3756" s="3">
        <v>422877</v>
      </c>
      <c r="B3756" s="7">
        <v>41795.651666666665</v>
      </c>
      <c r="C3756" s="8">
        <v>41795.651666666665</v>
      </c>
      <c r="D3756" s="3" t="s">
        <v>29</v>
      </c>
      <c r="E3756" s="3" t="s">
        <v>15</v>
      </c>
      <c r="F3756" s="3" t="s">
        <v>38</v>
      </c>
      <c r="G3756" s="3" t="s">
        <v>39</v>
      </c>
      <c r="H3756" s="3">
        <v>47241</v>
      </c>
      <c r="V3756" s="4"/>
      <c r="W3756" s="9"/>
      <c r="X3756" s="6"/>
    </row>
    <row r="3757" spans="1:24" ht="15.75" customHeight="1">
      <c r="A3757" s="3">
        <v>189984</v>
      </c>
      <c r="B3757" s="7">
        <v>41828.651770833334</v>
      </c>
      <c r="C3757" s="8">
        <v>41828.651770833334</v>
      </c>
      <c r="D3757" s="3" t="s">
        <v>29</v>
      </c>
      <c r="E3757" s="3" t="s">
        <v>15</v>
      </c>
      <c r="F3757" s="3" t="s">
        <v>27</v>
      </c>
      <c r="G3757" s="3" t="s">
        <v>28</v>
      </c>
      <c r="H3757" s="3">
        <v>47237</v>
      </c>
      <c r="V3757" s="4"/>
      <c r="W3757" s="9"/>
      <c r="X3757" s="6"/>
    </row>
    <row r="3758" spans="1:24" ht="15.75" customHeight="1">
      <c r="A3758" s="3">
        <v>120961</v>
      </c>
      <c r="B3758" s="7">
        <v>41760.398125</v>
      </c>
      <c r="C3758" s="8">
        <v>41760.398125</v>
      </c>
      <c r="D3758" s="3" t="s">
        <v>29</v>
      </c>
      <c r="E3758" s="3" t="s">
        <v>15</v>
      </c>
      <c r="F3758" s="3" t="s">
        <v>34</v>
      </c>
      <c r="G3758" s="3" t="s">
        <v>36</v>
      </c>
      <c r="H3758" s="3">
        <v>47233</v>
      </c>
      <c r="V3758" s="4"/>
      <c r="W3758" s="9"/>
      <c r="X3758" s="6"/>
    </row>
    <row r="3759" spans="1:24" ht="15.75" customHeight="1">
      <c r="A3759" s="3">
        <v>652444</v>
      </c>
      <c r="B3759" s="7">
        <v>41864.760833333334</v>
      </c>
      <c r="C3759" s="8">
        <v>41864.760833333334</v>
      </c>
      <c r="D3759" s="3" t="s">
        <v>9</v>
      </c>
      <c r="E3759" s="3" t="s">
        <v>15</v>
      </c>
      <c r="F3759" s="3" t="s">
        <v>27</v>
      </c>
      <c r="G3759" s="3" t="s">
        <v>23</v>
      </c>
      <c r="H3759" s="3">
        <v>47232</v>
      </c>
      <c r="V3759" s="4"/>
      <c r="W3759" s="9"/>
      <c r="X3759" s="6"/>
    </row>
    <row r="3760" spans="1:24" ht="15.75" customHeight="1">
      <c r="A3760" s="3">
        <v>881688</v>
      </c>
      <c r="B3760" s="7">
        <v>41822.226724537039</v>
      </c>
      <c r="C3760" s="8">
        <v>41822.226724537039</v>
      </c>
      <c r="D3760" s="3" t="s">
        <v>9</v>
      </c>
      <c r="E3760" s="3" t="s">
        <v>15</v>
      </c>
      <c r="F3760" s="3" t="s">
        <v>34</v>
      </c>
      <c r="G3760" s="3" t="s">
        <v>26</v>
      </c>
      <c r="H3760" s="3">
        <v>47231</v>
      </c>
      <c r="V3760" s="4"/>
      <c r="W3760" s="9"/>
      <c r="X3760" s="6"/>
    </row>
    <row r="3761" spans="1:24" ht="15.75" customHeight="1">
      <c r="A3761" s="3">
        <v>623706</v>
      </c>
      <c r="B3761" s="7">
        <v>41846.412048611113</v>
      </c>
      <c r="C3761" s="8">
        <v>41846.412048611113</v>
      </c>
      <c r="D3761" s="3" t="s">
        <v>9</v>
      </c>
      <c r="E3761" s="3" t="s">
        <v>10</v>
      </c>
      <c r="F3761" s="3" t="s">
        <v>27</v>
      </c>
      <c r="G3761" s="3" t="s">
        <v>28</v>
      </c>
      <c r="H3761" s="3">
        <v>47217</v>
      </c>
      <c r="V3761" s="4"/>
      <c r="W3761" s="9"/>
      <c r="X3761" s="6"/>
    </row>
    <row r="3762" spans="1:24" ht="15.75" customHeight="1">
      <c r="A3762" s="3">
        <v>782971</v>
      </c>
      <c r="B3762" s="7">
        <v>41827.571458333332</v>
      </c>
      <c r="C3762" s="8">
        <v>41827.571458333332</v>
      </c>
      <c r="D3762" s="3" t="s">
        <v>9</v>
      </c>
      <c r="E3762" s="3" t="s">
        <v>10</v>
      </c>
      <c r="F3762" s="3" t="s">
        <v>27</v>
      </c>
      <c r="G3762" s="3" t="s">
        <v>36</v>
      </c>
      <c r="H3762" s="3">
        <v>47196</v>
      </c>
      <c r="V3762" s="4"/>
      <c r="W3762" s="9"/>
      <c r="X3762" s="6"/>
    </row>
    <row r="3763" spans="1:24" ht="15.75" customHeight="1">
      <c r="A3763" s="3">
        <v>878585</v>
      </c>
      <c r="B3763" s="7">
        <v>41880.808946759258</v>
      </c>
      <c r="C3763" s="8">
        <v>41880.808946759258</v>
      </c>
      <c r="D3763" s="3" t="s">
        <v>29</v>
      </c>
      <c r="E3763" s="3" t="s">
        <v>15</v>
      </c>
      <c r="F3763" s="3" t="s">
        <v>27</v>
      </c>
      <c r="G3763" s="3" t="s">
        <v>23</v>
      </c>
      <c r="H3763" s="3">
        <v>47192</v>
      </c>
      <c r="V3763" s="4"/>
      <c r="W3763" s="9"/>
      <c r="X3763" s="6"/>
    </row>
    <row r="3764" spans="1:24" ht="15.75" customHeight="1">
      <c r="A3764" s="3">
        <v>474075</v>
      </c>
      <c r="B3764" s="7">
        <v>41824.369814814818</v>
      </c>
      <c r="C3764" s="8">
        <v>41824.369814814818</v>
      </c>
      <c r="D3764" s="3" t="s">
        <v>9</v>
      </c>
      <c r="E3764" s="3" t="s">
        <v>10</v>
      </c>
      <c r="F3764" s="3" t="s">
        <v>35</v>
      </c>
      <c r="G3764" s="3" t="s">
        <v>26</v>
      </c>
      <c r="H3764" s="3">
        <v>47175</v>
      </c>
      <c r="V3764" s="4"/>
      <c r="W3764" s="9"/>
      <c r="X3764" s="6"/>
    </row>
    <row r="3765" spans="1:24" ht="15.75" customHeight="1">
      <c r="A3765" s="3">
        <v>452098</v>
      </c>
      <c r="B3765" s="7">
        <v>41880.454571759263</v>
      </c>
      <c r="C3765" s="8">
        <v>41880.454571759263</v>
      </c>
      <c r="D3765" s="3" t="s">
        <v>9</v>
      </c>
      <c r="E3765" s="3" t="s">
        <v>10</v>
      </c>
      <c r="F3765" s="3" t="s">
        <v>11</v>
      </c>
      <c r="G3765" s="3" t="s">
        <v>16</v>
      </c>
      <c r="H3765" s="3">
        <v>47169</v>
      </c>
      <c r="V3765" s="4"/>
      <c r="W3765" s="9"/>
      <c r="X3765" s="6"/>
    </row>
    <row r="3766" spans="1:24" ht="15.75" customHeight="1">
      <c r="A3766" s="3">
        <v>972195</v>
      </c>
      <c r="B3766" s="7">
        <v>41870.396898148145</v>
      </c>
      <c r="C3766" s="8">
        <v>41870.396898148145</v>
      </c>
      <c r="D3766" s="3" t="s">
        <v>9</v>
      </c>
      <c r="E3766" s="3" t="s">
        <v>15</v>
      </c>
      <c r="F3766" s="3" t="s">
        <v>27</v>
      </c>
      <c r="G3766" s="3" t="s">
        <v>28</v>
      </c>
      <c r="H3766" s="3">
        <v>47164</v>
      </c>
      <c r="V3766" s="4"/>
      <c r="W3766" s="9"/>
      <c r="X3766" s="6"/>
    </row>
    <row r="3767" spans="1:24" ht="15.75" customHeight="1">
      <c r="A3767" s="3">
        <v>708422</v>
      </c>
      <c r="B3767" s="7">
        <v>41775.706087962964</v>
      </c>
      <c r="C3767" s="8">
        <v>41775.706087962964</v>
      </c>
      <c r="D3767" s="3" t="s">
        <v>9</v>
      </c>
      <c r="E3767" s="3" t="s">
        <v>15</v>
      </c>
      <c r="F3767" s="3" t="s">
        <v>19</v>
      </c>
      <c r="G3767" s="3" t="s">
        <v>26</v>
      </c>
      <c r="H3767" s="3">
        <v>47131</v>
      </c>
      <c r="V3767" s="4"/>
      <c r="W3767" s="9"/>
      <c r="X3767" s="6"/>
    </row>
    <row r="3768" spans="1:24" ht="15.75" customHeight="1">
      <c r="A3768" s="3">
        <v>421057</v>
      </c>
      <c r="B3768" s="7">
        <v>41764.716446759259</v>
      </c>
      <c r="C3768" s="8">
        <v>41764.716446759259</v>
      </c>
      <c r="D3768" s="3" t="s">
        <v>9</v>
      </c>
      <c r="E3768" s="3" t="s">
        <v>10</v>
      </c>
      <c r="F3768" s="3" t="s">
        <v>19</v>
      </c>
      <c r="G3768" s="3" t="s">
        <v>26</v>
      </c>
      <c r="H3768" s="3">
        <v>47126</v>
      </c>
      <c r="V3768" s="4"/>
      <c r="W3768" s="9"/>
      <c r="X3768" s="6"/>
    </row>
    <row r="3769" spans="1:24" ht="15.75" customHeight="1">
      <c r="A3769" s="3">
        <v>106736</v>
      </c>
      <c r="B3769" s="7">
        <v>41831.447743055556</v>
      </c>
      <c r="C3769" s="8">
        <v>41831.447743055556</v>
      </c>
      <c r="D3769" s="3" t="s">
        <v>29</v>
      </c>
      <c r="E3769" s="3" t="s">
        <v>10</v>
      </c>
      <c r="F3769" s="3" t="s">
        <v>27</v>
      </c>
      <c r="G3769" s="3" t="s">
        <v>16</v>
      </c>
      <c r="H3769" s="3">
        <v>47122</v>
      </c>
      <c r="V3769" s="4"/>
      <c r="W3769" s="9"/>
      <c r="X3769" s="6"/>
    </row>
    <row r="3770" spans="1:24" ht="15.75" customHeight="1">
      <c r="A3770" s="3">
        <v>734607</v>
      </c>
      <c r="B3770" s="7">
        <v>41870.756562499999</v>
      </c>
      <c r="C3770" s="8">
        <v>41870.756562499999</v>
      </c>
      <c r="D3770" s="3" t="s">
        <v>9</v>
      </c>
      <c r="E3770" s="3" t="s">
        <v>15</v>
      </c>
      <c r="F3770" s="3" t="s">
        <v>19</v>
      </c>
      <c r="G3770" s="3" t="s">
        <v>20</v>
      </c>
      <c r="H3770" s="3">
        <v>47104</v>
      </c>
      <c r="V3770" s="4"/>
      <c r="W3770" s="9"/>
      <c r="X3770" s="6"/>
    </row>
    <row r="3771" spans="1:24" ht="15.75" customHeight="1">
      <c r="A3771" s="3">
        <v>753579</v>
      </c>
      <c r="B3771" s="7">
        <v>41780.396747685183</v>
      </c>
      <c r="C3771" s="8">
        <v>41780.396747685183</v>
      </c>
      <c r="D3771" s="3" t="s">
        <v>9</v>
      </c>
      <c r="E3771" s="3" t="s">
        <v>15</v>
      </c>
      <c r="F3771" s="3" t="s">
        <v>33</v>
      </c>
      <c r="G3771" s="3" t="s">
        <v>36</v>
      </c>
      <c r="H3771" s="3">
        <v>47099</v>
      </c>
      <c r="V3771" s="4"/>
      <c r="W3771" s="9"/>
      <c r="X3771" s="6"/>
    </row>
    <row r="3772" spans="1:24" ht="15.75" customHeight="1">
      <c r="A3772" s="3">
        <v>189498</v>
      </c>
      <c r="B3772" s="7">
        <v>41805.316574074073</v>
      </c>
      <c r="C3772" s="8">
        <v>41805.316574074073</v>
      </c>
      <c r="D3772" s="3" t="s">
        <v>9</v>
      </c>
      <c r="E3772" s="3" t="s">
        <v>15</v>
      </c>
      <c r="F3772" s="3" t="s">
        <v>27</v>
      </c>
      <c r="G3772" s="3" t="s">
        <v>26</v>
      </c>
      <c r="H3772" s="3">
        <v>47082</v>
      </c>
      <c r="V3772" s="4"/>
      <c r="W3772" s="9"/>
      <c r="X3772" s="6"/>
    </row>
    <row r="3773" spans="1:24" ht="15.75" customHeight="1">
      <c r="A3773" s="3">
        <v>71829</v>
      </c>
      <c r="B3773" s="7">
        <v>41794.041145833333</v>
      </c>
      <c r="C3773" s="8">
        <v>41794.041145833333</v>
      </c>
      <c r="D3773" s="3" t="s">
        <v>9</v>
      </c>
      <c r="E3773" s="3" t="s">
        <v>10</v>
      </c>
      <c r="F3773" s="3" t="s">
        <v>19</v>
      </c>
      <c r="G3773" s="3" t="s">
        <v>31</v>
      </c>
      <c r="H3773" s="3">
        <v>47003</v>
      </c>
      <c r="V3773" s="4"/>
      <c r="W3773" s="9"/>
      <c r="X3773" s="6"/>
    </row>
    <row r="3774" spans="1:24" ht="15.75" customHeight="1">
      <c r="A3774" s="3">
        <v>385568</v>
      </c>
      <c r="B3774" s="7">
        <v>41803.295983796299</v>
      </c>
      <c r="C3774" s="8">
        <v>41803.295983796299</v>
      </c>
      <c r="D3774" s="3" t="s">
        <v>29</v>
      </c>
      <c r="E3774" s="3" t="s">
        <v>15</v>
      </c>
      <c r="F3774" s="3" t="s">
        <v>34</v>
      </c>
      <c r="G3774" s="3" t="s">
        <v>16</v>
      </c>
      <c r="H3774" s="3">
        <v>46995</v>
      </c>
      <c r="V3774" s="4"/>
      <c r="W3774" s="9"/>
      <c r="X3774" s="6"/>
    </row>
    <row r="3775" spans="1:24" ht="15.75" customHeight="1">
      <c r="A3775" s="3">
        <v>610176</v>
      </c>
      <c r="B3775" s="7">
        <v>41766.587824074071</v>
      </c>
      <c r="C3775" s="8">
        <v>41766.587824074071</v>
      </c>
      <c r="D3775" s="3" t="s">
        <v>29</v>
      </c>
      <c r="E3775" s="3" t="s">
        <v>15</v>
      </c>
      <c r="F3775" s="3" t="s">
        <v>19</v>
      </c>
      <c r="G3775" s="3" t="s">
        <v>12</v>
      </c>
      <c r="H3775" s="3">
        <v>46980</v>
      </c>
      <c r="V3775" s="4"/>
      <c r="W3775" s="9"/>
      <c r="X3775" s="6"/>
    </row>
    <row r="3776" spans="1:24" ht="15.75" customHeight="1">
      <c r="A3776" s="3">
        <v>705468</v>
      </c>
      <c r="B3776" s="7">
        <v>41836.533946759257</v>
      </c>
      <c r="C3776" s="8">
        <v>41836.533946759257</v>
      </c>
      <c r="D3776" s="3" t="s">
        <v>9</v>
      </c>
      <c r="E3776" s="3" t="s">
        <v>10</v>
      </c>
      <c r="F3776" s="3" t="s">
        <v>35</v>
      </c>
      <c r="G3776" s="3" t="s">
        <v>26</v>
      </c>
      <c r="H3776" s="3">
        <v>46949</v>
      </c>
      <c r="V3776" s="4"/>
      <c r="W3776" s="9"/>
      <c r="X3776" s="6"/>
    </row>
    <row r="3777" spans="1:24" ht="15.75" customHeight="1">
      <c r="A3777" s="3">
        <v>918944</v>
      </c>
      <c r="B3777" s="7">
        <v>41807.823993055557</v>
      </c>
      <c r="C3777" s="8">
        <v>41807.823993055557</v>
      </c>
      <c r="D3777" s="3" t="s">
        <v>9</v>
      </c>
      <c r="E3777" s="3" t="s">
        <v>15</v>
      </c>
      <c r="F3777" s="3" t="s">
        <v>27</v>
      </c>
      <c r="G3777" s="3" t="s">
        <v>20</v>
      </c>
      <c r="H3777" s="3">
        <v>46943</v>
      </c>
      <c r="V3777" s="4"/>
      <c r="W3777" s="9"/>
      <c r="X3777" s="6"/>
    </row>
    <row r="3778" spans="1:24" ht="15.75" customHeight="1">
      <c r="A3778" s="3">
        <v>293469</v>
      </c>
      <c r="B3778" s="7">
        <v>41794.536481481482</v>
      </c>
      <c r="C3778" s="8">
        <v>41794.536481481482</v>
      </c>
      <c r="D3778" s="3" t="s">
        <v>29</v>
      </c>
      <c r="E3778" s="3" t="s">
        <v>10</v>
      </c>
      <c r="F3778" s="3" t="s">
        <v>30</v>
      </c>
      <c r="G3778" s="3" t="s">
        <v>20</v>
      </c>
      <c r="H3778" s="3">
        <v>46930</v>
      </c>
      <c r="V3778" s="4"/>
      <c r="W3778" s="9"/>
      <c r="X3778" s="6"/>
    </row>
    <row r="3779" spans="1:24" ht="15.75" customHeight="1">
      <c r="A3779" s="3">
        <v>377194</v>
      </c>
      <c r="B3779" s="7">
        <v>41869.591099537036</v>
      </c>
      <c r="C3779" s="8">
        <v>41869.591099537036</v>
      </c>
      <c r="D3779" s="3" t="s">
        <v>9</v>
      </c>
      <c r="E3779" s="3" t="s">
        <v>10</v>
      </c>
      <c r="F3779" s="3" t="s">
        <v>19</v>
      </c>
      <c r="G3779" s="3" t="s">
        <v>36</v>
      </c>
      <c r="H3779" s="3">
        <v>46908</v>
      </c>
      <c r="V3779" s="4"/>
      <c r="W3779" s="9"/>
      <c r="X3779" s="6"/>
    </row>
    <row r="3780" spans="1:24" ht="15.75" customHeight="1">
      <c r="A3780" s="3">
        <v>799844</v>
      </c>
      <c r="B3780" s="7">
        <v>41795.678657407407</v>
      </c>
      <c r="C3780" s="8">
        <v>41795.678657407407</v>
      </c>
      <c r="D3780" s="3" t="s">
        <v>9</v>
      </c>
      <c r="E3780" s="3" t="s">
        <v>15</v>
      </c>
      <c r="F3780" s="3" t="s">
        <v>34</v>
      </c>
      <c r="G3780" s="3" t="s">
        <v>28</v>
      </c>
      <c r="H3780" s="3">
        <v>46877</v>
      </c>
      <c r="V3780" s="4"/>
      <c r="W3780" s="9"/>
      <c r="X3780" s="6"/>
    </row>
    <row r="3781" spans="1:24" ht="15.75" customHeight="1">
      <c r="A3781" s="3">
        <v>389356</v>
      </c>
      <c r="B3781" s="7">
        <v>41773.707256944443</v>
      </c>
      <c r="C3781" s="8">
        <v>41773.707256944443</v>
      </c>
      <c r="D3781" s="3" t="s">
        <v>29</v>
      </c>
      <c r="E3781" s="3" t="s">
        <v>10</v>
      </c>
      <c r="F3781" s="3" t="s">
        <v>27</v>
      </c>
      <c r="G3781" s="3" t="s">
        <v>39</v>
      </c>
      <c r="H3781" s="3">
        <v>46857</v>
      </c>
      <c r="V3781" s="4"/>
      <c r="W3781" s="9"/>
      <c r="X3781" s="6"/>
    </row>
    <row r="3782" spans="1:24" ht="15.75" customHeight="1">
      <c r="A3782" s="3">
        <v>22155</v>
      </c>
      <c r="B3782" s="7">
        <v>41766.685185185182</v>
      </c>
      <c r="C3782" s="8">
        <v>41766.685185185182</v>
      </c>
      <c r="D3782" s="3" t="s">
        <v>29</v>
      </c>
      <c r="E3782" s="3" t="s">
        <v>10</v>
      </c>
      <c r="F3782" s="3" t="s">
        <v>35</v>
      </c>
      <c r="G3782" s="3" t="s">
        <v>20</v>
      </c>
      <c r="H3782" s="3">
        <v>46852</v>
      </c>
      <c r="V3782" s="4"/>
      <c r="W3782" s="9"/>
      <c r="X3782" s="6"/>
    </row>
    <row r="3783" spans="1:24" ht="15.75" customHeight="1">
      <c r="A3783" s="3">
        <v>23486</v>
      </c>
      <c r="B3783" s="7">
        <v>41829.793310185189</v>
      </c>
      <c r="C3783" s="8">
        <v>41829.793310185189</v>
      </c>
      <c r="D3783" s="3" t="s">
        <v>9</v>
      </c>
      <c r="E3783" s="3" t="s">
        <v>15</v>
      </c>
      <c r="F3783" s="3" t="s">
        <v>27</v>
      </c>
      <c r="G3783" s="3" t="s">
        <v>28</v>
      </c>
      <c r="H3783" s="3">
        <v>46842</v>
      </c>
      <c r="V3783" s="4"/>
      <c r="W3783" s="9"/>
      <c r="X3783" s="6"/>
    </row>
    <row r="3784" spans="1:24" ht="15.75" customHeight="1">
      <c r="A3784" s="3">
        <v>818110</v>
      </c>
      <c r="B3784" s="7">
        <v>41828.468842592592</v>
      </c>
      <c r="C3784" s="8">
        <v>41828.468842592592</v>
      </c>
      <c r="D3784" s="3" t="s">
        <v>9</v>
      </c>
      <c r="E3784" s="3" t="s">
        <v>10</v>
      </c>
      <c r="F3784" s="3" t="s">
        <v>35</v>
      </c>
      <c r="G3784" s="3" t="s">
        <v>26</v>
      </c>
      <c r="H3784" s="3">
        <v>46825</v>
      </c>
      <c r="V3784" s="4"/>
      <c r="W3784" s="9"/>
      <c r="X3784" s="6"/>
    </row>
    <row r="3785" spans="1:24" ht="15.75" customHeight="1">
      <c r="A3785" s="3">
        <v>752774</v>
      </c>
      <c r="B3785" s="7">
        <v>41823.321875000001</v>
      </c>
      <c r="C3785" s="8">
        <v>41823.321875000001</v>
      </c>
      <c r="D3785" s="3" t="s">
        <v>9</v>
      </c>
      <c r="E3785" s="3" t="s">
        <v>15</v>
      </c>
      <c r="F3785" s="3" t="s">
        <v>27</v>
      </c>
      <c r="G3785" s="3" t="s">
        <v>16</v>
      </c>
      <c r="H3785" s="3">
        <v>46769</v>
      </c>
      <c r="V3785" s="4"/>
      <c r="W3785" s="9"/>
      <c r="X3785" s="6"/>
    </row>
    <row r="3786" spans="1:24" ht="15.75" customHeight="1">
      <c r="A3786" s="3">
        <v>688583</v>
      </c>
      <c r="B3786" s="7">
        <v>41872.512986111113</v>
      </c>
      <c r="C3786" s="8">
        <v>41872.512986111113</v>
      </c>
      <c r="D3786" s="3" t="s">
        <v>29</v>
      </c>
      <c r="E3786" s="3" t="s">
        <v>15</v>
      </c>
      <c r="F3786" s="3" t="s">
        <v>27</v>
      </c>
      <c r="G3786" s="3" t="s">
        <v>39</v>
      </c>
      <c r="H3786" s="3">
        <v>46730</v>
      </c>
      <c r="V3786" s="4"/>
      <c r="W3786" s="9"/>
      <c r="X3786" s="6"/>
    </row>
    <row r="3787" spans="1:24" ht="15.75" customHeight="1">
      <c r="A3787" s="3">
        <v>233446</v>
      </c>
      <c r="B3787" s="7">
        <v>41765.440381944441</v>
      </c>
      <c r="C3787" s="8">
        <v>41765.440381944441</v>
      </c>
      <c r="D3787" s="3" t="s">
        <v>9</v>
      </c>
      <c r="E3787" s="3" t="s">
        <v>10</v>
      </c>
      <c r="F3787" s="3" t="s">
        <v>27</v>
      </c>
      <c r="G3787" s="3" t="s">
        <v>23</v>
      </c>
      <c r="H3787" s="3">
        <v>46708</v>
      </c>
      <c r="V3787" s="4"/>
      <c r="W3787" s="9"/>
      <c r="X3787" s="6"/>
    </row>
    <row r="3788" spans="1:24" ht="15.75" customHeight="1">
      <c r="A3788" s="3">
        <v>548288</v>
      </c>
      <c r="B3788" s="7">
        <v>41795.488020833334</v>
      </c>
      <c r="C3788" s="8">
        <v>41795.488020833334</v>
      </c>
      <c r="D3788" s="3" t="s">
        <v>9</v>
      </c>
      <c r="E3788" s="3" t="s">
        <v>15</v>
      </c>
      <c r="F3788" s="3" t="s">
        <v>34</v>
      </c>
      <c r="G3788" s="3" t="s">
        <v>26</v>
      </c>
      <c r="H3788" s="3">
        <v>46681</v>
      </c>
      <c r="V3788" s="4"/>
      <c r="W3788" s="9"/>
      <c r="X3788" s="6"/>
    </row>
    <row r="3789" spans="1:24" ht="15.75" customHeight="1">
      <c r="A3789" s="3">
        <v>404367</v>
      </c>
      <c r="B3789" s="7">
        <v>41881.643460648149</v>
      </c>
      <c r="C3789" s="8">
        <v>41881.643460648149</v>
      </c>
      <c r="D3789" s="3" t="s">
        <v>29</v>
      </c>
      <c r="E3789" s="3" t="s">
        <v>15</v>
      </c>
      <c r="F3789" s="3" t="s">
        <v>27</v>
      </c>
      <c r="G3789" s="3" t="s">
        <v>32</v>
      </c>
      <c r="H3789" s="3">
        <v>46676</v>
      </c>
      <c r="V3789" s="4"/>
      <c r="W3789" s="9"/>
      <c r="X3789" s="6"/>
    </row>
    <row r="3790" spans="1:24" ht="15.75" customHeight="1">
      <c r="A3790" s="3">
        <v>593847</v>
      </c>
      <c r="B3790" s="7">
        <v>41878.397499999999</v>
      </c>
      <c r="C3790" s="8">
        <v>41878.397499999999</v>
      </c>
      <c r="D3790" s="3" t="s">
        <v>9</v>
      </c>
      <c r="E3790" s="3" t="s">
        <v>37</v>
      </c>
      <c r="F3790" s="3" t="s">
        <v>27</v>
      </c>
      <c r="G3790" s="3" t="s">
        <v>16</v>
      </c>
      <c r="H3790" s="3">
        <v>46661</v>
      </c>
      <c r="V3790" s="4"/>
      <c r="W3790" s="9"/>
      <c r="X3790" s="6"/>
    </row>
    <row r="3791" spans="1:24" ht="15.75" customHeight="1">
      <c r="A3791" s="3">
        <v>285709</v>
      </c>
      <c r="B3791" s="7">
        <v>41873.714270833334</v>
      </c>
      <c r="C3791" s="8">
        <v>41873.714270833334</v>
      </c>
      <c r="D3791" s="3" t="s">
        <v>9</v>
      </c>
      <c r="E3791" s="3" t="s">
        <v>15</v>
      </c>
      <c r="F3791" s="3" t="s">
        <v>19</v>
      </c>
      <c r="G3791" s="3" t="s">
        <v>16</v>
      </c>
      <c r="H3791" s="3">
        <v>46653</v>
      </c>
      <c r="V3791" s="4"/>
      <c r="W3791" s="9"/>
      <c r="X3791" s="6"/>
    </row>
    <row r="3792" spans="1:24" ht="15.75" customHeight="1">
      <c r="A3792" s="3">
        <v>461695</v>
      </c>
      <c r="B3792" s="7">
        <v>41794.660405092596</v>
      </c>
      <c r="C3792" s="8">
        <v>41794.660405092596</v>
      </c>
      <c r="D3792" s="3" t="s">
        <v>29</v>
      </c>
      <c r="E3792" s="3" t="s">
        <v>15</v>
      </c>
      <c r="F3792" s="3" t="s">
        <v>27</v>
      </c>
      <c r="G3792" s="3" t="s">
        <v>39</v>
      </c>
      <c r="H3792" s="3">
        <v>46636</v>
      </c>
      <c r="V3792" s="4"/>
      <c r="W3792" s="9"/>
      <c r="X3792" s="6"/>
    </row>
    <row r="3793" spans="1:24" ht="15.75" customHeight="1">
      <c r="A3793" s="3">
        <v>586207</v>
      </c>
      <c r="B3793" s="7">
        <v>41830.185543981483</v>
      </c>
      <c r="C3793" s="8">
        <v>41830.185543981483</v>
      </c>
      <c r="D3793" s="3" t="s">
        <v>9</v>
      </c>
      <c r="E3793" s="3" t="s">
        <v>15</v>
      </c>
      <c r="F3793" s="3" t="s">
        <v>27</v>
      </c>
      <c r="G3793" s="3" t="s">
        <v>16</v>
      </c>
      <c r="H3793" s="3">
        <v>46627</v>
      </c>
      <c r="V3793" s="4"/>
      <c r="W3793" s="9"/>
      <c r="X3793" s="6"/>
    </row>
    <row r="3794" spans="1:24" ht="15.75" customHeight="1">
      <c r="A3794" s="3">
        <v>264784</v>
      </c>
      <c r="B3794" s="7">
        <v>41851.736550925925</v>
      </c>
      <c r="C3794" s="8">
        <v>41851.736550925925</v>
      </c>
      <c r="D3794" s="3" t="s">
        <v>9</v>
      </c>
      <c r="E3794" s="3" t="s">
        <v>10</v>
      </c>
      <c r="F3794" s="3" t="s">
        <v>19</v>
      </c>
      <c r="G3794" s="3" t="s">
        <v>28</v>
      </c>
      <c r="H3794" s="3">
        <v>46626</v>
      </c>
      <c r="V3794" s="4"/>
      <c r="W3794" s="9"/>
      <c r="X3794" s="6"/>
    </row>
    <row r="3795" spans="1:24" ht="15.75" customHeight="1">
      <c r="A3795" s="3">
        <v>998515</v>
      </c>
      <c r="B3795" s="7">
        <v>41789.422754629632</v>
      </c>
      <c r="C3795" s="8">
        <v>41789.422754629632</v>
      </c>
      <c r="D3795" s="3" t="s">
        <v>9</v>
      </c>
      <c r="E3795" s="3" t="s">
        <v>15</v>
      </c>
      <c r="F3795" s="3" t="s">
        <v>19</v>
      </c>
      <c r="G3795" s="3" t="s">
        <v>16</v>
      </c>
      <c r="H3795" s="3">
        <v>46623</v>
      </c>
      <c r="V3795" s="4"/>
      <c r="W3795" s="9"/>
      <c r="X3795" s="6"/>
    </row>
    <row r="3796" spans="1:24" ht="15.75" customHeight="1">
      <c r="A3796" s="3">
        <v>322337</v>
      </c>
      <c r="B3796" s="7">
        <v>41803.396932870368</v>
      </c>
      <c r="C3796" s="8">
        <v>41803.396932870368</v>
      </c>
      <c r="D3796" s="3" t="s">
        <v>9</v>
      </c>
      <c r="E3796" s="3" t="s">
        <v>15</v>
      </c>
      <c r="F3796" s="3" t="s">
        <v>27</v>
      </c>
      <c r="G3796" s="3" t="s">
        <v>36</v>
      </c>
      <c r="H3796" s="3">
        <v>46622</v>
      </c>
      <c r="V3796" s="4"/>
      <c r="W3796" s="9"/>
      <c r="X3796" s="6"/>
    </row>
    <row r="3797" spans="1:24" ht="15.75" customHeight="1">
      <c r="A3797" s="3">
        <v>830972</v>
      </c>
      <c r="B3797" s="7">
        <v>41821.513344907406</v>
      </c>
      <c r="C3797" s="8">
        <v>41821.513344907406</v>
      </c>
      <c r="D3797" s="3" t="s">
        <v>9</v>
      </c>
      <c r="E3797" s="3" t="s">
        <v>10</v>
      </c>
      <c r="F3797" s="3" t="s">
        <v>35</v>
      </c>
      <c r="G3797" s="3" t="s">
        <v>28</v>
      </c>
      <c r="H3797" s="3">
        <v>46604</v>
      </c>
      <c r="V3797" s="4"/>
      <c r="W3797" s="9"/>
      <c r="X3797" s="6"/>
    </row>
    <row r="3798" spans="1:24" ht="15.75" customHeight="1">
      <c r="A3798" s="3">
        <v>812396</v>
      </c>
      <c r="B3798" s="7">
        <v>41848.344317129631</v>
      </c>
      <c r="C3798" s="8">
        <v>41848.344317129631</v>
      </c>
      <c r="D3798" s="3" t="s">
        <v>9</v>
      </c>
      <c r="E3798" s="3" t="s">
        <v>10</v>
      </c>
      <c r="F3798" s="3" t="s">
        <v>34</v>
      </c>
      <c r="G3798" s="3" t="s">
        <v>26</v>
      </c>
      <c r="H3798" s="3">
        <v>46585</v>
      </c>
      <c r="V3798" s="4"/>
      <c r="W3798" s="9"/>
      <c r="X3798" s="6"/>
    </row>
    <row r="3799" spans="1:24" ht="15.75" customHeight="1">
      <c r="A3799" s="3">
        <v>601721</v>
      </c>
      <c r="B3799" s="7">
        <v>41843.339178240742</v>
      </c>
      <c r="C3799" s="8">
        <v>41843.339178240742</v>
      </c>
      <c r="D3799" s="3" t="s">
        <v>9</v>
      </c>
      <c r="E3799" s="3" t="s">
        <v>15</v>
      </c>
      <c r="F3799" s="3" t="s">
        <v>38</v>
      </c>
      <c r="G3799" s="3" t="s">
        <v>28</v>
      </c>
      <c r="H3799" s="3">
        <v>46576</v>
      </c>
      <c r="V3799" s="4"/>
      <c r="W3799" s="9"/>
      <c r="X3799" s="6"/>
    </row>
    <row r="3800" spans="1:24" ht="15.75" customHeight="1">
      <c r="A3800" s="3">
        <v>137196</v>
      </c>
      <c r="B3800" s="7">
        <v>41857.565057870372</v>
      </c>
      <c r="C3800" s="8">
        <v>41857.565057870372</v>
      </c>
      <c r="D3800" s="3" t="s">
        <v>9</v>
      </c>
      <c r="E3800" s="3" t="s">
        <v>15</v>
      </c>
      <c r="F3800" s="3" t="s">
        <v>19</v>
      </c>
      <c r="G3800" s="3" t="s">
        <v>28</v>
      </c>
      <c r="H3800" s="3">
        <v>46567</v>
      </c>
      <c r="V3800" s="4"/>
      <c r="W3800" s="9"/>
      <c r="X3800" s="6"/>
    </row>
    <row r="3801" spans="1:24" ht="15.75" customHeight="1">
      <c r="A3801" s="3">
        <v>268393</v>
      </c>
      <c r="B3801" s="7">
        <v>41872.571504629632</v>
      </c>
      <c r="C3801" s="8">
        <v>41872.571504629632</v>
      </c>
      <c r="D3801" s="3" t="s">
        <v>9</v>
      </c>
      <c r="E3801" s="3" t="s">
        <v>15</v>
      </c>
      <c r="F3801" s="3" t="s">
        <v>19</v>
      </c>
      <c r="G3801" s="3" t="s">
        <v>39</v>
      </c>
      <c r="H3801" s="3">
        <v>46558</v>
      </c>
      <c r="V3801" s="4"/>
      <c r="W3801" s="9"/>
      <c r="X3801" s="6"/>
    </row>
    <row r="3802" spans="1:24" ht="15.75" customHeight="1">
      <c r="A3802" s="3">
        <v>721233</v>
      </c>
      <c r="B3802" s="7">
        <v>41845.615254629629</v>
      </c>
      <c r="C3802" s="8">
        <v>41845.615254629629</v>
      </c>
      <c r="D3802" s="3" t="s">
        <v>9</v>
      </c>
      <c r="E3802" s="3" t="s">
        <v>10</v>
      </c>
      <c r="F3802" s="3" t="s">
        <v>27</v>
      </c>
      <c r="G3802" s="3" t="s">
        <v>28</v>
      </c>
      <c r="H3802" s="3">
        <v>46555</v>
      </c>
      <c r="V3802" s="4"/>
      <c r="W3802" s="9"/>
      <c r="X3802" s="6"/>
    </row>
    <row r="3803" spans="1:24" ht="15.75" customHeight="1">
      <c r="A3803" s="3">
        <v>974594</v>
      </c>
      <c r="B3803" s="7">
        <v>41808.482071759259</v>
      </c>
      <c r="C3803" s="8">
        <v>41808.482071759259</v>
      </c>
      <c r="D3803" s="3" t="s">
        <v>29</v>
      </c>
      <c r="E3803" s="3" t="s">
        <v>15</v>
      </c>
      <c r="F3803" s="3" t="s">
        <v>19</v>
      </c>
      <c r="G3803" s="3" t="s">
        <v>26</v>
      </c>
      <c r="H3803" s="3">
        <v>46548</v>
      </c>
      <c r="V3803" s="4"/>
      <c r="W3803" s="9"/>
      <c r="X3803" s="6"/>
    </row>
    <row r="3804" spans="1:24" ht="15.75" customHeight="1">
      <c r="A3804" s="3">
        <v>524309</v>
      </c>
      <c r="B3804" s="7">
        <v>41815.573460648149</v>
      </c>
      <c r="C3804" s="8">
        <v>41815.573460648149</v>
      </c>
      <c r="D3804" s="3" t="s">
        <v>9</v>
      </c>
      <c r="E3804" s="3" t="s">
        <v>10</v>
      </c>
      <c r="F3804" s="3" t="s">
        <v>35</v>
      </c>
      <c r="G3804" s="3" t="s">
        <v>26</v>
      </c>
      <c r="H3804" s="3">
        <v>46516</v>
      </c>
      <c r="V3804" s="4"/>
      <c r="W3804" s="9"/>
      <c r="X3804" s="6"/>
    </row>
    <row r="3805" spans="1:24" ht="15.75" customHeight="1">
      <c r="A3805" s="3">
        <v>987281</v>
      </c>
      <c r="B3805" s="7">
        <v>41818.470567129632</v>
      </c>
      <c r="C3805" s="8">
        <v>41818.470567129632</v>
      </c>
      <c r="D3805" s="3" t="s">
        <v>9</v>
      </c>
      <c r="E3805" s="3" t="s">
        <v>10</v>
      </c>
      <c r="F3805" s="3" t="s">
        <v>19</v>
      </c>
      <c r="G3805" s="3" t="s">
        <v>28</v>
      </c>
      <c r="H3805" s="3">
        <v>46500</v>
      </c>
      <c r="V3805" s="4"/>
      <c r="W3805" s="9"/>
      <c r="X3805" s="6"/>
    </row>
    <row r="3806" spans="1:24" ht="15.75" customHeight="1">
      <c r="A3806" s="3">
        <v>288178</v>
      </c>
      <c r="B3806" s="7">
        <v>41815.682916666665</v>
      </c>
      <c r="C3806" s="8">
        <v>41815.682916666665</v>
      </c>
      <c r="D3806" s="3" t="s">
        <v>9</v>
      </c>
      <c r="E3806" s="3" t="s">
        <v>10</v>
      </c>
      <c r="F3806" s="3" t="s">
        <v>34</v>
      </c>
      <c r="G3806" s="3" t="s">
        <v>39</v>
      </c>
      <c r="H3806" s="3">
        <v>46498</v>
      </c>
      <c r="V3806" s="4"/>
      <c r="W3806" s="9"/>
      <c r="X3806" s="6"/>
    </row>
    <row r="3807" spans="1:24" ht="15.75" customHeight="1">
      <c r="A3807" s="3">
        <v>849742</v>
      </c>
      <c r="B3807" s="7">
        <v>41828.475763888891</v>
      </c>
      <c r="C3807" s="8">
        <v>41828.475763888891</v>
      </c>
      <c r="D3807" s="3" t="s">
        <v>9</v>
      </c>
      <c r="E3807" s="3" t="s">
        <v>10</v>
      </c>
      <c r="F3807" s="3" t="s">
        <v>27</v>
      </c>
      <c r="G3807" s="3" t="s">
        <v>28</v>
      </c>
      <c r="H3807" s="3">
        <v>46492</v>
      </c>
      <c r="V3807" s="4"/>
      <c r="W3807" s="9"/>
      <c r="X3807" s="6"/>
    </row>
    <row r="3808" spans="1:24" ht="15.75" customHeight="1">
      <c r="A3808" s="3">
        <v>568466</v>
      </c>
      <c r="B3808" s="7">
        <v>41824.825520833336</v>
      </c>
      <c r="C3808" s="8">
        <v>41824.825520833336</v>
      </c>
      <c r="D3808" s="3" t="s">
        <v>9</v>
      </c>
      <c r="E3808" s="3" t="s">
        <v>10</v>
      </c>
      <c r="F3808" s="3" t="s">
        <v>30</v>
      </c>
      <c r="G3808" s="3" t="s">
        <v>28</v>
      </c>
      <c r="H3808" s="3">
        <v>46479</v>
      </c>
      <c r="V3808" s="4"/>
      <c r="W3808" s="9"/>
      <c r="X3808" s="6"/>
    </row>
    <row r="3809" spans="1:24" ht="15.75" customHeight="1">
      <c r="A3809" s="3">
        <v>785577</v>
      </c>
      <c r="B3809" s="7">
        <v>41878.397997685184</v>
      </c>
      <c r="C3809" s="8">
        <v>41878.397997685184</v>
      </c>
      <c r="D3809" s="3" t="s">
        <v>9</v>
      </c>
      <c r="E3809" s="3" t="s">
        <v>15</v>
      </c>
      <c r="F3809" s="3" t="s">
        <v>34</v>
      </c>
      <c r="G3809" s="3" t="s">
        <v>26</v>
      </c>
      <c r="H3809" s="3">
        <v>46459</v>
      </c>
      <c r="V3809" s="4"/>
      <c r="W3809" s="9"/>
      <c r="X3809" s="6"/>
    </row>
    <row r="3810" spans="1:24" ht="15.75" customHeight="1">
      <c r="A3810" s="3">
        <v>186298</v>
      </c>
      <c r="B3810" s="7">
        <v>41783.721747685187</v>
      </c>
      <c r="C3810" s="8">
        <v>41783.721747685187</v>
      </c>
      <c r="D3810" s="3" t="s">
        <v>9</v>
      </c>
      <c r="E3810" s="3" t="s">
        <v>10</v>
      </c>
      <c r="F3810" s="3" t="s">
        <v>34</v>
      </c>
      <c r="G3810" s="3" t="s">
        <v>39</v>
      </c>
      <c r="H3810" s="3">
        <v>46436</v>
      </c>
      <c r="V3810" s="4"/>
      <c r="W3810" s="9"/>
      <c r="X3810" s="6"/>
    </row>
    <row r="3811" spans="1:24" ht="15.75" customHeight="1">
      <c r="A3811" s="3">
        <v>337546</v>
      </c>
      <c r="B3811" s="7">
        <v>41848.356620370374</v>
      </c>
      <c r="C3811" s="8">
        <v>41848.356620370374</v>
      </c>
      <c r="D3811" s="3" t="s">
        <v>29</v>
      </c>
      <c r="E3811" s="3" t="s">
        <v>10</v>
      </c>
      <c r="F3811" s="3" t="s">
        <v>27</v>
      </c>
      <c r="G3811" s="3" t="s">
        <v>23</v>
      </c>
      <c r="H3811" s="3">
        <v>46403</v>
      </c>
      <c r="V3811" s="4"/>
      <c r="W3811" s="9"/>
      <c r="X3811" s="6"/>
    </row>
    <row r="3812" spans="1:24" ht="15.75" customHeight="1">
      <c r="A3812" s="3">
        <v>669918</v>
      </c>
      <c r="B3812" s="7">
        <v>41775.438842592594</v>
      </c>
      <c r="C3812" s="8">
        <v>41775.438842592594</v>
      </c>
      <c r="D3812" s="3" t="s">
        <v>29</v>
      </c>
      <c r="E3812" s="3" t="s">
        <v>10</v>
      </c>
      <c r="F3812" s="3" t="s">
        <v>19</v>
      </c>
      <c r="G3812" s="3" t="s">
        <v>26</v>
      </c>
      <c r="H3812" s="3">
        <v>46401</v>
      </c>
      <c r="V3812" s="4"/>
      <c r="W3812" s="9"/>
      <c r="X3812" s="6"/>
    </row>
    <row r="3813" spans="1:24" ht="15.75" customHeight="1">
      <c r="A3813" s="3">
        <v>501356</v>
      </c>
      <c r="B3813" s="7">
        <v>41871.259212962963</v>
      </c>
      <c r="C3813" s="8">
        <v>41871.259212962963</v>
      </c>
      <c r="D3813" s="3" t="s">
        <v>9</v>
      </c>
      <c r="E3813" s="3" t="s">
        <v>15</v>
      </c>
      <c r="F3813" s="3" t="s">
        <v>34</v>
      </c>
      <c r="G3813" s="3" t="s">
        <v>20</v>
      </c>
      <c r="H3813" s="3">
        <v>46396</v>
      </c>
      <c r="V3813" s="4"/>
      <c r="W3813" s="9"/>
      <c r="X3813" s="6"/>
    </row>
    <row r="3814" spans="1:24" ht="15.75" customHeight="1">
      <c r="A3814" s="3">
        <v>845130</v>
      </c>
      <c r="B3814" s="7">
        <v>41782.593865740739</v>
      </c>
      <c r="C3814" s="8">
        <v>41782.593865740739</v>
      </c>
      <c r="D3814" s="3" t="s">
        <v>9</v>
      </c>
      <c r="E3814" s="3" t="s">
        <v>15</v>
      </c>
      <c r="F3814" s="3" t="s">
        <v>19</v>
      </c>
      <c r="G3814" s="3" t="s">
        <v>16</v>
      </c>
      <c r="H3814" s="3">
        <v>46391</v>
      </c>
      <c r="V3814" s="4"/>
      <c r="W3814" s="9"/>
      <c r="X3814" s="6"/>
    </row>
    <row r="3815" spans="1:24" ht="15.75" customHeight="1">
      <c r="A3815" s="3">
        <v>906695</v>
      </c>
      <c r="B3815" s="7">
        <v>41867.150879629633</v>
      </c>
      <c r="C3815" s="8">
        <v>41867.150879629633</v>
      </c>
      <c r="D3815" s="3" t="s">
        <v>9</v>
      </c>
      <c r="E3815" s="3" t="s">
        <v>15</v>
      </c>
      <c r="F3815" s="3" t="s">
        <v>30</v>
      </c>
      <c r="G3815" s="3" t="s">
        <v>26</v>
      </c>
      <c r="H3815" s="3">
        <v>46388</v>
      </c>
      <c r="V3815" s="4"/>
      <c r="W3815" s="9"/>
      <c r="X3815" s="6"/>
    </row>
    <row r="3816" spans="1:24" ht="15.75" customHeight="1">
      <c r="A3816" s="3">
        <v>141105</v>
      </c>
      <c r="B3816" s="7">
        <v>41801.263645833336</v>
      </c>
      <c r="C3816" s="8">
        <v>41801.263645833336</v>
      </c>
      <c r="D3816" s="3" t="s">
        <v>9</v>
      </c>
      <c r="E3816" s="3" t="s">
        <v>15</v>
      </c>
      <c r="F3816" s="3" t="s">
        <v>19</v>
      </c>
      <c r="G3816" s="3" t="s">
        <v>31</v>
      </c>
      <c r="H3816" s="3">
        <v>46369</v>
      </c>
      <c r="V3816" s="4"/>
      <c r="W3816" s="9"/>
      <c r="X3816" s="6"/>
    </row>
    <row r="3817" spans="1:24" ht="15.75" customHeight="1">
      <c r="A3817" s="3">
        <v>803693</v>
      </c>
      <c r="B3817" s="7">
        <v>41803.296585648146</v>
      </c>
      <c r="C3817" s="8">
        <v>41803.296585648146</v>
      </c>
      <c r="D3817" s="3" t="s">
        <v>9</v>
      </c>
      <c r="E3817" s="3" t="s">
        <v>37</v>
      </c>
      <c r="F3817" s="3" t="s">
        <v>34</v>
      </c>
      <c r="G3817" s="3" t="s">
        <v>16</v>
      </c>
      <c r="H3817" s="3">
        <v>46351</v>
      </c>
      <c r="V3817" s="4"/>
      <c r="W3817" s="9"/>
      <c r="X3817" s="6"/>
    </row>
    <row r="3818" spans="1:24" ht="15.75" customHeight="1">
      <c r="A3818" s="3">
        <v>590543</v>
      </c>
      <c r="B3818" s="7">
        <v>41800.399652777778</v>
      </c>
      <c r="C3818" s="8">
        <v>41800.399652777778</v>
      </c>
      <c r="D3818" s="3" t="s">
        <v>9</v>
      </c>
      <c r="E3818" s="3" t="s">
        <v>10</v>
      </c>
      <c r="F3818" s="3" t="s">
        <v>11</v>
      </c>
      <c r="G3818" s="3" t="s">
        <v>16</v>
      </c>
      <c r="H3818" s="3">
        <v>46329</v>
      </c>
      <c r="V3818" s="4"/>
      <c r="W3818" s="9"/>
      <c r="X3818" s="6"/>
    </row>
    <row r="3819" spans="1:24" ht="15.75" customHeight="1">
      <c r="A3819" s="3">
        <v>237069</v>
      </c>
      <c r="B3819" s="7">
        <v>41867.671481481484</v>
      </c>
      <c r="C3819" s="8">
        <v>41867.671481481484</v>
      </c>
      <c r="D3819" s="3" t="s">
        <v>29</v>
      </c>
      <c r="E3819" s="3" t="s">
        <v>15</v>
      </c>
      <c r="F3819" s="3" t="s">
        <v>27</v>
      </c>
      <c r="G3819" s="3" t="s">
        <v>36</v>
      </c>
      <c r="H3819" s="3">
        <v>46329</v>
      </c>
      <c r="V3819" s="4"/>
      <c r="W3819" s="9"/>
      <c r="X3819" s="6"/>
    </row>
    <row r="3820" spans="1:24" ht="15.75" customHeight="1">
      <c r="A3820" s="3">
        <v>140614</v>
      </c>
      <c r="B3820" s="7">
        <v>41795.073125000003</v>
      </c>
      <c r="C3820" s="8">
        <v>41795.073125000003</v>
      </c>
      <c r="D3820" s="3" t="s">
        <v>29</v>
      </c>
      <c r="E3820" s="3" t="s">
        <v>15</v>
      </c>
      <c r="F3820" s="3" t="s">
        <v>27</v>
      </c>
      <c r="G3820" s="3" t="s">
        <v>36</v>
      </c>
      <c r="H3820" s="3">
        <v>46314</v>
      </c>
      <c r="V3820" s="4"/>
      <c r="W3820" s="9"/>
      <c r="X3820" s="6"/>
    </row>
    <row r="3821" spans="1:24" ht="15.75" customHeight="1">
      <c r="A3821" s="3">
        <v>635221</v>
      </c>
      <c r="B3821" s="7">
        <v>41831.582476851851</v>
      </c>
      <c r="C3821" s="8">
        <v>41831.582476851851</v>
      </c>
      <c r="D3821" s="3" t="s">
        <v>9</v>
      </c>
      <c r="E3821" s="3" t="s">
        <v>15</v>
      </c>
      <c r="F3821" s="3" t="s">
        <v>33</v>
      </c>
      <c r="G3821" s="3" t="s">
        <v>28</v>
      </c>
      <c r="H3821" s="3">
        <v>46313</v>
      </c>
      <c r="V3821" s="4"/>
      <c r="W3821" s="9"/>
      <c r="X3821" s="6"/>
    </row>
    <row r="3822" spans="1:24" ht="15.75" customHeight="1">
      <c r="A3822" s="3">
        <v>593219</v>
      </c>
      <c r="B3822" s="7">
        <v>41859.766562500001</v>
      </c>
      <c r="C3822" s="8">
        <v>41859.766562500001</v>
      </c>
      <c r="D3822" s="3" t="s">
        <v>9</v>
      </c>
      <c r="E3822" s="3" t="s">
        <v>10</v>
      </c>
      <c r="F3822" s="3" t="s">
        <v>19</v>
      </c>
      <c r="G3822" s="3" t="s">
        <v>28</v>
      </c>
      <c r="H3822" s="3">
        <v>46299</v>
      </c>
      <c r="V3822" s="4"/>
      <c r="W3822" s="9"/>
      <c r="X3822" s="6"/>
    </row>
    <row r="3823" spans="1:24" ht="15.75" customHeight="1">
      <c r="A3823" s="3">
        <v>105944</v>
      </c>
      <c r="B3823" s="7">
        <v>41873.698217592595</v>
      </c>
      <c r="C3823" s="8">
        <v>41873.698217592595</v>
      </c>
      <c r="D3823" s="3" t="s">
        <v>29</v>
      </c>
      <c r="E3823" s="3" t="s">
        <v>15</v>
      </c>
      <c r="F3823" s="3" t="s">
        <v>27</v>
      </c>
      <c r="G3823" s="3" t="s">
        <v>20</v>
      </c>
      <c r="H3823" s="3">
        <v>46298</v>
      </c>
      <c r="V3823" s="4"/>
      <c r="W3823" s="9"/>
      <c r="X3823" s="6"/>
    </row>
    <row r="3824" spans="1:24" ht="15.75" customHeight="1">
      <c r="A3824" s="3">
        <v>446111</v>
      </c>
      <c r="B3824" s="7">
        <v>41787.398356481484</v>
      </c>
      <c r="C3824" s="8">
        <v>41787.398356481484</v>
      </c>
      <c r="D3824" s="3" t="s">
        <v>9</v>
      </c>
      <c r="E3824" s="3" t="s">
        <v>15</v>
      </c>
      <c r="F3824" s="3" t="s">
        <v>27</v>
      </c>
      <c r="G3824" s="3" t="s">
        <v>28</v>
      </c>
      <c r="H3824" s="3">
        <v>46261</v>
      </c>
      <c r="V3824" s="4"/>
      <c r="W3824" s="9"/>
      <c r="X3824" s="6"/>
    </row>
    <row r="3825" spans="1:24" ht="15.75" customHeight="1">
      <c r="A3825" s="3">
        <v>957861</v>
      </c>
      <c r="B3825" s="7">
        <v>41823.445960648147</v>
      </c>
      <c r="C3825" s="8">
        <v>41823.445960648147</v>
      </c>
      <c r="D3825" s="3" t="s">
        <v>9</v>
      </c>
      <c r="E3825" s="3" t="s">
        <v>15</v>
      </c>
      <c r="F3825" s="3" t="s">
        <v>19</v>
      </c>
      <c r="G3825" s="3" t="s">
        <v>20</v>
      </c>
      <c r="H3825" s="3">
        <v>46236</v>
      </c>
      <c r="V3825" s="4"/>
      <c r="W3825" s="9"/>
      <c r="X3825" s="6"/>
    </row>
    <row r="3826" spans="1:24" ht="15.75" customHeight="1">
      <c r="A3826" s="3">
        <v>798839</v>
      </c>
      <c r="B3826" s="7">
        <v>41760.330578703702</v>
      </c>
      <c r="C3826" s="8">
        <v>41760.330578703702</v>
      </c>
      <c r="D3826" s="3" t="s">
        <v>9</v>
      </c>
      <c r="E3826" s="3" t="s">
        <v>15</v>
      </c>
      <c r="F3826" s="3" t="s">
        <v>40</v>
      </c>
      <c r="G3826" s="3" t="s">
        <v>31</v>
      </c>
      <c r="H3826" s="3">
        <v>46227</v>
      </c>
      <c r="V3826" s="4"/>
      <c r="W3826" s="9"/>
      <c r="X3826" s="6"/>
    </row>
    <row r="3827" spans="1:24" ht="15.75" customHeight="1">
      <c r="A3827" s="3">
        <v>298297</v>
      </c>
      <c r="B3827" s="7">
        <v>41829.399953703702</v>
      </c>
      <c r="C3827" s="8">
        <v>41829.399953703702</v>
      </c>
      <c r="D3827" s="3" t="s">
        <v>9</v>
      </c>
      <c r="E3827" s="3" t="s">
        <v>15</v>
      </c>
      <c r="F3827" s="3" t="s">
        <v>27</v>
      </c>
      <c r="G3827" s="3" t="s">
        <v>16</v>
      </c>
      <c r="H3827" s="3">
        <v>46222</v>
      </c>
      <c r="V3827" s="4"/>
      <c r="W3827" s="9"/>
      <c r="X3827" s="6"/>
    </row>
    <row r="3828" spans="1:24" ht="15.75" customHeight="1">
      <c r="A3828" s="3">
        <v>364501</v>
      </c>
      <c r="B3828" s="7">
        <v>41809.448263888888</v>
      </c>
      <c r="C3828" s="8">
        <v>41809.448263888888</v>
      </c>
      <c r="D3828" s="3" t="s">
        <v>29</v>
      </c>
      <c r="E3828" s="3" t="s">
        <v>10</v>
      </c>
      <c r="F3828" s="3" t="s">
        <v>38</v>
      </c>
      <c r="G3828" s="3" t="s">
        <v>43</v>
      </c>
      <c r="H3828" s="3">
        <v>46219</v>
      </c>
      <c r="V3828" s="4"/>
      <c r="W3828" s="9"/>
      <c r="X3828" s="6"/>
    </row>
    <row r="3829" spans="1:24" ht="15.75" customHeight="1">
      <c r="A3829" s="3">
        <v>339175</v>
      </c>
      <c r="B3829" s="7">
        <v>41777.295335648145</v>
      </c>
      <c r="C3829" s="8">
        <v>41777.295335648145</v>
      </c>
      <c r="D3829" s="3" t="s">
        <v>29</v>
      </c>
      <c r="E3829" s="3" t="s">
        <v>10</v>
      </c>
      <c r="F3829" s="3" t="s">
        <v>19</v>
      </c>
      <c r="G3829" s="3" t="s">
        <v>28</v>
      </c>
      <c r="H3829" s="3">
        <v>46215</v>
      </c>
      <c r="V3829" s="4"/>
      <c r="W3829" s="9"/>
      <c r="X3829" s="6"/>
    </row>
    <row r="3830" spans="1:24" ht="15.75" customHeight="1">
      <c r="A3830" s="3">
        <v>471695</v>
      </c>
      <c r="B3830" s="7">
        <v>41792.757048611114</v>
      </c>
      <c r="C3830" s="8">
        <v>41792.757048611114</v>
      </c>
      <c r="D3830" s="3" t="s">
        <v>9</v>
      </c>
      <c r="E3830" s="3" t="s">
        <v>15</v>
      </c>
      <c r="F3830" s="3" t="s">
        <v>27</v>
      </c>
      <c r="G3830" s="3" t="s">
        <v>28</v>
      </c>
      <c r="H3830" s="3">
        <v>46200</v>
      </c>
      <c r="V3830" s="4"/>
      <c r="W3830" s="9"/>
      <c r="X3830" s="6"/>
    </row>
    <row r="3831" spans="1:24" ht="15.75" customHeight="1">
      <c r="A3831" s="3">
        <v>503538</v>
      </c>
      <c r="B3831" s="7">
        <v>41782.147581018522</v>
      </c>
      <c r="C3831" s="8">
        <v>41782.147581018522</v>
      </c>
      <c r="D3831" s="3" t="s">
        <v>29</v>
      </c>
      <c r="E3831" s="3" t="s">
        <v>15</v>
      </c>
      <c r="F3831" s="3" t="s">
        <v>30</v>
      </c>
      <c r="G3831" s="3" t="s">
        <v>31</v>
      </c>
      <c r="H3831" s="3">
        <v>46193</v>
      </c>
      <c r="V3831" s="4"/>
      <c r="W3831" s="9"/>
      <c r="X3831" s="6"/>
    </row>
    <row r="3832" spans="1:24" ht="15.75" customHeight="1">
      <c r="A3832" s="3">
        <v>383200</v>
      </c>
      <c r="B3832" s="7">
        <v>41842.345694444448</v>
      </c>
      <c r="C3832" s="8">
        <v>41842.345694444448</v>
      </c>
      <c r="D3832" s="3" t="s">
        <v>29</v>
      </c>
      <c r="E3832" s="3" t="s">
        <v>37</v>
      </c>
      <c r="F3832" s="3" t="s">
        <v>27</v>
      </c>
      <c r="G3832" s="3" t="s">
        <v>28</v>
      </c>
      <c r="H3832" s="3">
        <v>46191</v>
      </c>
      <c r="V3832" s="4"/>
      <c r="W3832" s="9"/>
      <c r="X3832" s="6"/>
    </row>
    <row r="3833" spans="1:24" ht="15.75" customHeight="1">
      <c r="A3833" s="3">
        <v>949488</v>
      </c>
      <c r="B3833" s="7">
        <v>41772.410567129627</v>
      </c>
      <c r="C3833" s="8">
        <v>41772.410567129627</v>
      </c>
      <c r="D3833" s="3" t="s">
        <v>9</v>
      </c>
      <c r="E3833" s="3" t="s">
        <v>15</v>
      </c>
      <c r="F3833" s="3" t="s">
        <v>19</v>
      </c>
      <c r="G3833" s="3" t="s">
        <v>26</v>
      </c>
      <c r="H3833" s="3">
        <v>46174</v>
      </c>
      <c r="V3833" s="4"/>
      <c r="W3833" s="9"/>
      <c r="X3833" s="6"/>
    </row>
    <row r="3834" spans="1:24" ht="15.75" customHeight="1">
      <c r="A3834" s="3">
        <v>18808</v>
      </c>
      <c r="B3834" s="7">
        <v>41838.307592592595</v>
      </c>
      <c r="C3834" s="8">
        <v>41838.307592592595</v>
      </c>
      <c r="D3834" s="3" t="s">
        <v>9</v>
      </c>
      <c r="E3834" s="3" t="s">
        <v>15</v>
      </c>
      <c r="F3834" s="3" t="s">
        <v>11</v>
      </c>
      <c r="G3834" s="3" t="s">
        <v>39</v>
      </c>
      <c r="H3834" s="3">
        <v>46160</v>
      </c>
      <c r="V3834" s="4"/>
      <c r="W3834" s="9"/>
      <c r="X3834" s="6"/>
    </row>
    <row r="3835" spans="1:24" ht="15.75" customHeight="1">
      <c r="A3835" s="3">
        <v>708992</v>
      </c>
      <c r="B3835" s="7">
        <v>41836.411643518521</v>
      </c>
      <c r="C3835" s="8">
        <v>41836.411643518521</v>
      </c>
      <c r="D3835" s="3" t="s">
        <v>9</v>
      </c>
      <c r="E3835" s="3" t="s">
        <v>10</v>
      </c>
      <c r="F3835" s="3" t="s">
        <v>27</v>
      </c>
      <c r="G3835" s="3" t="s">
        <v>26</v>
      </c>
      <c r="H3835" s="3">
        <v>46129</v>
      </c>
      <c r="V3835" s="4"/>
      <c r="W3835" s="9"/>
      <c r="X3835" s="6"/>
    </row>
    <row r="3836" spans="1:24" ht="15.75" customHeight="1">
      <c r="A3836" s="3">
        <v>322304</v>
      </c>
      <c r="B3836" s="7">
        <v>41875.629386574074</v>
      </c>
      <c r="C3836" s="8">
        <v>41875.629386574074</v>
      </c>
      <c r="D3836" s="3" t="s">
        <v>9</v>
      </c>
      <c r="E3836" s="3" t="s">
        <v>15</v>
      </c>
      <c r="F3836" s="3" t="s">
        <v>38</v>
      </c>
      <c r="G3836" s="3" t="s">
        <v>28</v>
      </c>
      <c r="H3836" s="3">
        <v>46110</v>
      </c>
      <c r="V3836" s="4"/>
      <c r="W3836" s="9"/>
      <c r="X3836" s="6"/>
    </row>
    <row r="3837" spans="1:24" ht="15.75" customHeight="1">
      <c r="A3837" s="3">
        <v>573332</v>
      </c>
      <c r="B3837" s="7">
        <v>41839.583344907405</v>
      </c>
      <c r="C3837" s="8">
        <v>41839.583344907405</v>
      </c>
      <c r="D3837" s="3" t="s">
        <v>9</v>
      </c>
      <c r="E3837" s="3" t="s">
        <v>15</v>
      </c>
      <c r="F3837" s="3" t="s">
        <v>11</v>
      </c>
      <c r="G3837" s="3" t="s">
        <v>39</v>
      </c>
      <c r="H3837" s="3">
        <v>46109</v>
      </c>
      <c r="V3837" s="4"/>
      <c r="W3837" s="9"/>
      <c r="X3837" s="6"/>
    </row>
    <row r="3838" spans="1:24" ht="15.75" customHeight="1">
      <c r="A3838" s="3">
        <v>165000</v>
      </c>
      <c r="B3838" s="7">
        <v>41806.67633101852</v>
      </c>
      <c r="C3838" s="8">
        <v>41806.67633101852</v>
      </c>
      <c r="D3838" s="3" t="s">
        <v>9</v>
      </c>
      <c r="E3838" s="3" t="s">
        <v>15</v>
      </c>
      <c r="F3838" s="3" t="s">
        <v>27</v>
      </c>
      <c r="G3838" s="3" t="s">
        <v>16</v>
      </c>
      <c r="H3838" s="3">
        <v>46109</v>
      </c>
      <c r="V3838" s="4"/>
      <c r="W3838" s="9"/>
      <c r="X3838" s="6"/>
    </row>
    <row r="3839" spans="1:24" ht="15.75" customHeight="1">
      <c r="A3839" s="3">
        <v>377801</v>
      </c>
      <c r="B3839" s="7">
        <v>41816.640069444446</v>
      </c>
      <c r="C3839" s="8">
        <v>41816.640069444446</v>
      </c>
      <c r="D3839" s="3" t="s">
        <v>9</v>
      </c>
      <c r="E3839" s="3" t="s">
        <v>10</v>
      </c>
      <c r="F3839" s="3" t="s">
        <v>19</v>
      </c>
      <c r="G3839" s="3" t="s">
        <v>28</v>
      </c>
      <c r="H3839" s="3">
        <v>46108</v>
      </c>
      <c r="V3839" s="4"/>
      <c r="W3839" s="9"/>
      <c r="X3839" s="6"/>
    </row>
    <row r="3840" spans="1:24" ht="15.75" customHeight="1">
      <c r="A3840" s="3">
        <v>559622</v>
      </c>
      <c r="B3840" s="7">
        <v>41837.397719907407</v>
      </c>
      <c r="C3840" s="8">
        <v>41837.397719907407</v>
      </c>
      <c r="D3840" s="3" t="s">
        <v>9</v>
      </c>
      <c r="E3840" s="3" t="s">
        <v>10</v>
      </c>
      <c r="F3840" s="3" t="s">
        <v>27</v>
      </c>
      <c r="G3840" s="3" t="s">
        <v>28</v>
      </c>
      <c r="H3840" s="3">
        <v>46100</v>
      </c>
      <c r="V3840" s="4"/>
      <c r="W3840" s="9"/>
      <c r="X3840" s="6"/>
    </row>
    <row r="3841" spans="1:24" ht="15.75" customHeight="1">
      <c r="A3841" s="3">
        <v>186817</v>
      </c>
      <c r="B3841" s="7">
        <v>41842.641770833332</v>
      </c>
      <c r="C3841" s="8">
        <v>41842.641770833332</v>
      </c>
      <c r="D3841" s="3" t="s">
        <v>9</v>
      </c>
      <c r="E3841" s="3" t="s">
        <v>10</v>
      </c>
      <c r="F3841" s="3" t="s">
        <v>27</v>
      </c>
      <c r="G3841" s="3" t="s">
        <v>28</v>
      </c>
      <c r="H3841" s="3">
        <v>46062</v>
      </c>
      <c r="V3841" s="4"/>
      <c r="W3841" s="9"/>
      <c r="X3841" s="6"/>
    </row>
    <row r="3842" spans="1:24" ht="15.75" customHeight="1">
      <c r="A3842" s="3">
        <v>803512</v>
      </c>
      <c r="B3842" s="7">
        <v>41882.64466435185</v>
      </c>
      <c r="C3842" s="8">
        <v>41882.64466435185</v>
      </c>
      <c r="D3842" s="3" t="s">
        <v>9</v>
      </c>
      <c r="E3842" s="3" t="s">
        <v>15</v>
      </c>
      <c r="F3842" s="3" t="s">
        <v>27</v>
      </c>
      <c r="G3842" s="3" t="s">
        <v>39</v>
      </c>
      <c r="H3842" s="3">
        <v>46056</v>
      </c>
      <c r="V3842" s="4"/>
      <c r="W3842" s="9"/>
      <c r="X3842" s="6"/>
    </row>
    <row r="3843" spans="1:24" ht="15.75" customHeight="1">
      <c r="A3843" s="3">
        <v>422303</v>
      </c>
      <c r="B3843" s="7">
        <v>41775.290127314816</v>
      </c>
      <c r="C3843" s="8">
        <v>41775.290127314816</v>
      </c>
      <c r="D3843" s="3" t="s">
        <v>29</v>
      </c>
      <c r="E3843" s="3" t="s">
        <v>15</v>
      </c>
      <c r="F3843" s="3" t="s">
        <v>27</v>
      </c>
      <c r="G3843" s="3" t="s">
        <v>36</v>
      </c>
      <c r="H3843" s="3">
        <v>46044</v>
      </c>
      <c r="V3843" s="4"/>
      <c r="W3843" s="9"/>
      <c r="X3843" s="6"/>
    </row>
    <row r="3844" spans="1:24" ht="15.75" customHeight="1">
      <c r="A3844" s="3">
        <v>689821</v>
      </c>
      <c r="B3844" s="7">
        <v>41796.514085648145</v>
      </c>
      <c r="C3844" s="8">
        <v>41796.514085648145</v>
      </c>
      <c r="D3844" s="3" t="s">
        <v>9</v>
      </c>
      <c r="E3844" s="3" t="s">
        <v>10</v>
      </c>
      <c r="F3844" s="3" t="s">
        <v>40</v>
      </c>
      <c r="G3844" s="3" t="s">
        <v>28</v>
      </c>
      <c r="H3844" s="3">
        <v>46043</v>
      </c>
      <c r="V3844" s="4"/>
      <c r="W3844" s="9"/>
      <c r="X3844" s="6"/>
    </row>
    <row r="3845" spans="1:24" ht="15.75" customHeight="1">
      <c r="A3845" s="3">
        <v>214501</v>
      </c>
      <c r="B3845" s="7">
        <v>41789.657916666663</v>
      </c>
      <c r="C3845" s="8">
        <v>41789.657916666663</v>
      </c>
      <c r="D3845" s="3" t="s">
        <v>29</v>
      </c>
      <c r="E3845" s="3" t="s">
        <v>10</v>
      </c>
      <c r="F3845" s="3" t="s">
        <v>27</v>
      </c>
      <c r="G3845" s="3" t="s">
        <v>16</v>
      </c>
      <c r="H3845" s="3">
        <v>46041</v>
      </c>
      <c r="V3845" s="4"/>
      <c r="W3845" s="9"/>
      <c r="X3845" s="6"/>
    </row>
    <row r="3846" spans="1:24" ht="15.75" customHeight="1">
      <c r="A3846" s="3">
        <v>311218</v>
      </c>
      <c r="B3846" s="7">
        <v>41793.688819444447</v>
      </c>
      <c r="C3846" s="8">
        <v>41793.688819444447</v>
      </c>
      <c r="D3846" s="3" t="s">
        <v>29</v>
      </c>
      <c r="E3846" s="3" t="s">
        <v>15</v>
      </c>
      <c r="F3846" s="3" t="s">
        <v>33</v>
      </c>
      <c r="G3846" s="3" t="s">
        <v>26</v>
      </c>
      <c r="H3846" s="3">
        <v>46028</v>
      </c>
      <c r="V3846" s="4"/>
      <c r="W3846" s="9"/>
      <c r="X3846" s="6"/>
    </row>
    <row r="3847" spans="1:24" ht="15.75" customHeight="1">
      <c r="A3847" s="3">
        <v>523093</v>
      </c>
      <c r="B3847" s="7">
        <v>41789.405057870368</v>
      </c>
      <c r="C3847" s="8">
        <v>41789.405057870368</v>
      </c>
      <c r="D3847" s="3" t="s">
        <v>9</v>
      </c>
      <c r="E3847" s="3" t="s">
        <v>15</v>
      </c>
      <c r="F3847" s="3" t="s">
        <v>27</v>
      </c>
      <c r="G3847" s="3" t="s">
        <v>39</v>
      </c>
      <c r="H3847" s="3">
        <v>45999</v>
      </c>
      <c r="V3847" s="4"/>
      <c r="W3847" s="9"/>
      <c r="X3847" s="6"/>
    </row>
    <row r="3848" spans="1:24" ht="15.75" customHeight="1">
      <c r="A3848" s="3">
        <v>271667</v>
      </c>
      <c r="B3848" s="7">
        <v>41782.695717592593</v>
      </c>
      <c r="C3848" s="8">
        <v>41782.695717592593</v>
      </c>
      <c r="D3848" s="3" t="s">
        <v>9</v>
      </c>
      <c r="E3848" s="3" t="s">
        <v>10</v>
      </c>
      <c r="F3848" s="3" t="s">
        <v>34</v>
      </c>
      <c r="G3848" s="3" t="s">
        <v>26</v>
      </c>
      <c r="H3848" s="3">
        <v>45996</v>
      </c>
      <c r="V3848" s="4"/>
      <c r="W3848" s="9"/>
      <c r="X3848" s="6"/>
    </row>
    <row r="3849" spans="1:24" ht="15.75" customHeight="1">
      <c r="A3849" s="3">
        <v>725295</v>
      </c>
      <c r="B3849" s="7">
        <v>41786.685023148151</v>
      </c>
      <c r="C3849" s="8">
        <v>41786.685023148151</v>
      </c>
      <c r="D3849" s="3" t="s">
        <v>29</v>
      </c>
      <c r="E3849" s="3" t="s">
        <v>15</v>
      </c>
      <c r="F3849" s="3" t="s">
        <v>27</v>
      </c>
      <c r="G3849" s="3" t="s">
        <v>32</v>
      </c>
      <c r="H3849" s="3">
        <v>45985</v>
      </c>
      <c r="V3849" s="4"/>
      <c r="W3849" s="9"/>
      <c r="X3849" s="6"/>
    </row>
    <row r="3850" spans="1:24" ht="15.75" customHeight="1">
      <c r="A3850" s="3">
        <v>949606</v>
      </c>
      <c r="B3850" s="7">
        <v>41848.399351851855</v>
      </c>
      <c r="C3850" s="8">
        <v>41848.399351851855</v>
      </c>
      <c r="D3850" s="3" t="s">
        <v>9</v>
      </c>
      <c r="E3850" s="3" t="s">
        <v>10</v>
      </c>
      <c r="F3850" s="3" t="s">
        <v>34</v>
      </c>
      <c r="G3850" s="3" t="s">
        <v>26</v>
      </c>
      <c r="H3850" s="3">
        <v>45966</v>
      </c>
      <c r="V3850" s="4"/>
      <c r="W3850" s="9"/>
      <c r="X3850" s="6"/>
    </row>
    <row r="3851" spans="1:24" ht="15.75" customHeight="1">
      <c r="A3851" s="3">
        <v>95273</v>
      </c>
      <c r="B3851" s="7">
        <v>41772.174212962964</v>
      </c>
      <c r="C3851" s="8">
        <v>41772.174212962964</v>
      </c>
      <c r="D3851" s="3" t="s">
        <v>9</v>
      </c>
      <c r="E3851" s="3" t="s">
        <v>37</v>
      </c>
      <c r="F3851" s="3" t="s">
        <v>27</v>
      </c>
      <c r="G3851" s="3" t="s">
        <v>26</v>
      </c>
      <c r="H3851" s="3">
        <v>45940</v>
      </c>
      <c r="V3851" s="4"/>
      <c r="W3851" s="9"/>
      <c r="X3851" s="6"/>
    </row>
    <row r="3852" spans="1:24" ht="15.75" customHeight="1">
      <c r="A3852" s="3">
        <v>176403</v>
      </c>
      <c r="B3852" s="7">
        <v>41765.774513888886</v>
      </c>
      <c r="C3852" s="8">
        <v>41765.774513888886</v>
      </c>
      <c r="D3852" s="3" t="s">
        <v>29</v>
      </c>
      <c r="E3852" s="3" t="s">
        <v>15</v>
      </c>
      <c r="F3852" s="3" t="s">
        <v>19</v>
      </c>
      <c r="G3852" s="3" t="s">
        <v>28</v>
      </c>
      <c r="H3852" s="3">
        <v>45923</v>
      </c>
      <c r="V3852" s="4"/>
      <c r="W3852" s="9"/>
      <c r="X3852" s="6"/>
    </row>
    <row r="3853" spans="1:24" ht="15.75" customHeight="1">
      <c r="A3853" s="3">
        <v>440222</v>
      </c>
      <c r="B3853" s="7">
        <v>41814.514930555553</v>
      </c>
      <c r="C3853" s="8">
        <v>41814.514930555553</v>
      </c>
      <c r="D3853" s="3" t="s">
        <v>9</v>
      </c>
      <c r="E3853" s="3" t="s">
        <v>10</v>
      </c>
      <c r="F3853" s="3" t="s">
        <v>35</v>
      </c>
      <c r="G3853" s="3" t="s">
        <v>26</v>
      </c>
      <c r="H3853" s="3">
        <v>45915</v>
      </c>
      <c r="V3853" s="4"/>
      <c r="W3853" s="9"/>
      <c r="X3853" s="6"/>
    </row>
    <row r="3854" spans="1:24" ht="15.75" customHeight="1">
      <c r="A3854" s="3">
        <v>280569</v>
      </c>
      <c r="B3854" s="7">
        <v>41761.396747685183</v>
      </c>
      <c r="C3854" s="8">
        <v>41761.396747685183</v>
      </c>
      <c r="D3854" s="3" t="s">
        <v>9</v>
      </c>
      <c r="E3854" s="3" t="s">
        <v>10</v>
      </c>
      <c r="F3854" s="3" t="s">
        <v>35</v>
      </c>
      <c r="G3854" s="3" t="s">
        <v>26</v>
      </c>
      <c r="H3854" s="3">
        <v>45914</v>
      </c>
      <c r="V3854" s="4"/>
      <c r="W3854" s="9"/>
      <c r="X3854" s="6"/>
    </row>
    <row r="3855" spans="1:24" ht="15.75" customHeight="1">
      <c r="A3855" s="3">
        <v>875078</v>
      </c>
      <c r="B3855" s="7">
        <v>41811.913402777776</v>
      </c>
      <c r="C3855" s="8">
        <v>41811.913402777776</v>
      </c>
      <c r="D3855" s="3" t="s">
        <v>29</v>
      </c>
      <c r="E3855" s="3" t="s">
        <v>10</v>
      </c>
      <c r="F3855" s="3" t="s">
        <v>19</v>
      </c>
      <c r="G3855" s="3" t="s">
        <v>31</v>
      </c>
      <c r="H3855" s="3">
        <v>45885</v>
      </c>
      <c r="V3855" s="4"/>
      <c r="W3855" s="9"/>
      <c r="X3855" s="6"/>
    </row>
    <row r="3856" spans="1:24" ht="15.75" customHeight="1">
      <c r="A3856" s="3">
        <v>87830</v>
      </c>
      <c r="B3856" s="7">
        <v>41825.75439814815</v>
      </c>
      <c r="C3856" s="8">
        <v>41825.75439814815</v>
      </c>
      <c r="D3856" s="3" t="s">
        <v>9</v>
      </c>
      <c r="E3856" s="3" t="s">
        <v>10</v>
      </c>
      <c r="F3856" s="3" t="s">
        <v>30</v>
      </c>
      <c r="G3856" s="3" t="s">
        <v>31</v>
      </c>
      <c r="H3856" s="3">
        <v>45873</v>
      </c>
      <c r="V3856" s="4"/>
      <c r="W3856" s="9"/>
      <c r="X3856" s="6"/>
    </row>
    <row r="3857" spans="1:24" ht="15.75" customHeight="1">
      <c r="A3857" s="3">
        <v>669965</v>
      </c>
      <c r="B3857" s="7">
        <v>41857.264791666668</v>
      </c>
      <c r="C3857" s="8">
        <v>41857.264791666668</v>
      </c>
      <c r="D3857" s="3" t="s">
        <v>29</v>
      </c>
      <c r="E3857" s="3" t="s">
        <v>10</v>
      </c>
      <c r="F3857" s="3" t="s">
        <v>30</v>
      </c>
      <c r="G3857" s="3" t="s">
        <v>26</v>
      </c>
      <c r="H3857" s="3">
        <v>45850</v>
      </c>
      <c r="V3857" s="4"/>
      <c r="W3857" s="9"/>
      <c r="X3857" s="6"/>
    </row>
    <row r="3858" spans="1:24" ht="15.75" customHeight="1">
      <c r="A3858" s="3">
        <v>606813</v>
      </c>
      <c r="B3858" s="7">
        <v>41817.709155092591</v>
      </c>
      <c r="C3858" s="8">
        <v>41817.709155092591</v>
      </c>
      <c r="D3858" s="3" t="s">
        <v>29</v>
      </c>
      <c r="E3858" s="3" t="s">
        <v>10</v>
      </c>
      <c r="F3858" s="3" t="s">
        <v>33</v>
      </c>
      <c r="G3858" s="3" t="s">
        <v>16</v>
      </c>
      <c r="H3858" s="3">
        <v>45843</v>
      </c>
      <c r="V3858" s="4"/>
      <c r="W3858" s="9"/>
      <c r="X3858" s="6"/>
    </row>
    <row r="3859" spans="1:24" ht="15.75" customHeight="1">
      <c r="A3859" s="3">
        <v>619520</v>
      </c>
      <c r="B3859" s="7">
        <v>41848.618611111109</v>
      </c>
      <c r="C3859" s="8">
        <v>41848.618611111109</v>
      </c>
      <c r="D3859" s="3" t="s">
        <v>9</v>
      </c>
      <c r="E3859" s="3" t="s">
        <v>15</v>
      </c>
      <c r="F3859" s="3" t="s">
        <v>27</v>
      </c>
      <c r="G3859" s="3" t="s">
        <v>28</v>
      </c>
      <c r="H3859" s="3">
        <v>45834</v>
      </c>
      <c r="V3859" s="4"/>
      <c r="W3859" s="9"/>
      <c r="X3859" s="6"/>
    </row>
    <row r="3860" spans="1:24" ht="15.75" customHeight="1">
      <c r="A3860" s="3">
        <v>441573</v>
      </c>
      <c r="B3860" s="7">
        <v>41861.501527777778</v>
      </c>
      <c r="C3860" s="8">
        <v>41861.501527777778</v>
      </c>
      <c r="D3860" s="3" t="s">
        <v>29</v>
      </c>
      <c r="E3860" s="3" t="s">
        <v>10</v>
      </c>
      <c r="F3860" s="3" t="s">
        <v>27</v>
      </c>
      <c r="G3860" s="3" t="s">
        <v>23</v>
      </c>
      <c r="H3860" s="3">
        <v>45833</v>
      </c>
      <c r="V3860" s="4"/>
      <c r="W3860" s="9"/>
      <c r="X3860" s="6"/>
    </row>
    <row r="3861" spans="1:24" ht="15.75" customHeight="1">
      <c r="A3861" s="3">
        <v>125548</v>
      </c>
      <c r="B3861" s="7">
        <v>41767.398831018516</v>
      </c>
      <c r="C3861" s="8">
        <v>41767.398831018516</v>
      </c>
      <c r="D3861" s="3" t="s">
        <v>29</v>
      </c>
      <c r="E3861" s="3" t="s">
        <v>10</v>
      </c>
      <c r="F3861" s="3" t="s">
        <v>33</v>
      </c>
      <c r="G3861" s="3" t="s">
        <v>28</v>
      </c>
      <c r="H3861" s="3">
        <v>45815</v>
      </c>
      <c r="V3861" s="4"/>
      <c r="W3861" s="9"/>
      <c r="X3861" s="6"/>
    </row>
    <row r="3862" spans="1:24" ht="15.75" customHeight="1">
      <c r="A3862" s="3">
        <v>313431</v>
      </c>
      <c r="B3862" s="7">
        <v>41764.597187500003</v>
      </c>
      <c r="C3862" s="8">
        <v>41764.597187500003</v>
      </c>
      <c r="D3862" s="3" t="s">
        <v>9</v>
      </c>
      <c r="E3862" s="3" t="s">
        <v>15</v>
      </c>
      <c r="F3862" s="3" t="s">
        <v>27</v>
      </c>
      <c r="G3862" s="3" t="s">
        <v>39</v>
      </c>
      <c r="H3862" s="3">
        <v>45800</v>
      </c>
      <c r="V3862" s="4"/>
      <c r="W3862" s="9"/>
      <c r="X3862" s="6"/>
    </row>
    <row r="3863" spans="1:24" ht="15.75" customHeight="1">
      <c r="A3863" s="3">
        <v>639990</v>
      </c>
      <c r="B3863" s="7">
        <v>41773.782916666663</v>
      </c>
      <c r="C3863" s="8">
        <v>41773.782916666663</v>
      </c>
      <c r="D3863" s="3" t="s">
        <v>9</v>
      </c>
      <c r="E3863" s="3" t="s">
        <v>10</v>
      </c>
      <c r="F3863" s="3" t="s">
        <v>19</v>
      </c>
      <c r="G3863" s="3" t="s">
        <v>28</v>
      </c>
      <c r="H3863" s="3">
        <v>45789</v>
      </c>
      <c r="V3863" s="4"/>
      <c r="W3863" s="9"/>
      <c r="X3863" s="6"/>
    </row>
    <row r="3864" spans="1:24" ht="15.75" customHeight="1">
      <c r="A3864" s="3">
        <v>563755</v>
      </c>
      <c r="B3864" s="7">
        <v>41876.599756944444</v>
      </c>
      <c r="C3864" s="8">
        <v>41876.599756944444</v>
      </c>
      <c r="D3864" s="3" t="s">
        <v>9</v>
      </c>
      <c r="E3864" s="3" t="s">
        <v>10</v>
      </c>
      <c r="F3864" s="3" t="s">
        <v>27</v>
      </c>
      <c r="G3864" s="3" t="s">
        <v>20</v>
      </c>
      <c r="H3864" s="3">
        <v>45787</v>
      </c>
      <c r="V3864" s="4"/>
      <c r="W3864" s="9"/>
      <c r="X3864" s="6"/>
    </row>
    <row r="3865" spans="1:24" ht="15.75" customHeight="1">
      <c r="A3865" s="3">
        <v>736323</v>
      </c>
      <c r="B3865" s="7">
        <v>41788.355578703704</v>
      </c>
      <c r="C3865" s="8">
        <v>41788.355578703704</v>
      </c>
      <c r="D3865" s="3" t="s">
        <v>29</v>
      </c>
      <c r="E3865" s="3" t="s">
        <v>15</v>
      </c>
      <c r="F3865" s="3" t="s">
        <v>27</v>
      </c>
      <c r="G3865" s="3" t="s">
        <v>32</v>
      </c>
      <c r="H3865" s="3">
        <v>45782</v>
      </c>
      <c r="V3865" s="4"/>
      <c r="W3865" s="9"/>
      <c r="X3865" s="6"/>
    </row>
    <row r="3866" spans="1:24" ht="15.75" customHeight="1">
      <c r="A3866" s="3">
        <v>955711</v>
      </c>
      <c r="B3866" s="7">
        <v>41829.01153935185</v>
      </c>
      <c r="C3866" s="8">
        <v>41829.01153935185</v>
      </c>
      <c r="D3866" s="3" t="s">
        <v>9</v>
      </c>
      <c r="E3866" s="3" t="s">
        <v>10</v>
      </c>
      <c r="F3866" s="3" t="s">
        <v>27</v>
      </c>
      <c r="G3866" s="3" t="s">
        <v>20</v>
      </c>
      <c r="H3866" s="3">
        <v>45758</v>
      </c>
      <c r="V3866" s="4"/>
      <c r="W3866" s="9"/>
      <c r="X3866" s="6"/>
    </row>
    <row r="3867" spans="1:24" ht="15.75" customHeight="1">
      <c r="A3867" s="3">
        <v>264004</v>
      </c>
      <c r="B3867" s="7">
        <v>41774.561979166669</v>
      </c>
      <c r="C3867" s="8">
        <v>41774.561979166669</v>
      </c>
      <c r="D3867" s="3" t="s">
        <v>9</v>
      </c>
      <c r="E3867" s="3" t="s">
        <v>15</v>
      </c>
      <c r="F3867" s="3" t="s">
        <v>19</v>
      </c>
      <c r="G3867" s="3" t="s">
        <v>26</v>
      </c>
      <c r="H3867" s="3">
        <v>45743</v>
      </c>
      <c r="V3867" s="4"/>
      <c r="W3867" s="9"/>
      <c r="X3867" s="6"/>
    </row>
    <row r="3868" spans="1:24" ht="15.75" customHeight="1">
      <c r="A3868" s="3">
        <v>472086</v>
      </c>
      <c r="B3868" s="7">
        <v>41772.404166666667</v>
      </c>
      <c r="C3868" s="8">
        <v>41772.404166666667</v>
      </c>
      <c r="D3868" s="3" t="s">
        <v>9</v>
      </c>
      <c r="E3868" s="3" t="s">
        <v>10</v>
      </c>
      <c r="F3868" s="3" t="s">
        <v>19</v>
      </c>
      <c r="G3868" s="3" t="s">
        <v>26</v>
      </c>
      <c r="H3868" s="3">
        <v>45742</v>
      </c>
      <c r="V3868" s="4"/>
      <c r="W3868" s="9"/>
      <c r="X3868" s="6"/>
    </row>
    <row r="3869" spans="1:24" ht="15.75" customHeight="1">
      <c r="A3869" s="3">
        <v>783920</v>
      </c>
      <c r="B3869" s="7">
        <v>41765.46497685185</v>
      </c>
      <c r="C3869" s="8">
        <v>41765.46497685185</v>
      </c>
      <c r="D3869" s="3" t="s">
        <v>29</v>
      </c>
      <c r="E3869" s="3" t="s">
        <v>15</v>
      </c>
      <c r="F3869" s="3" t="s">
        <v>34</v>
      </c>
      <c r="G3869" s="3" t="s">
        <v>26</v>
      </c>
      <c r="H3869" s="3">
        <v>45721</v>
      </c>
      <c r="V3869" s="4"/>
      <c r="W3869" s="9"/>
      <c r="X3869" s="6"/>
    </row>
    <row r="3870" spans="1:24" ht="15.75" customHeight="1">
      <c r="A3870" s="3">
        <v>332598</v>
      </c>
      <c r="B3870" s="7">
        <v>41817.526724537034</v>
      </c>
      <c r="C3870" s="8">
        <v>41817.526724537034</v>
      </c>
      <c r="D3870" s="3" t="s">
        <v>9</v>
      </c>
      <c r="E3870" s="3" t="s">
        <v>15</v>
      </c>
      <c r="F3870" s="3" t="s">
        <v>27</v>
      </c>
      <c r="G3870" s="3" t="s">
        <v>26</v>
      </c>
      <c r="H3870" s="3">
        <v>45687</v>
      </c>
      <c r="V3870" s="4"/>
      <c r="W3870" s="9"/>
      <c r="X3870" s="6"/>
    </row>
    <row r="3871" spans="1:24" ht="15.75" customHeight="1">
      <c r="A3871" s="3">
        <v>327346</v>
      </c>
      <c r="B3871" s="7">
        <v>41831.483124999999</v>
      </c>
      <c r="C3871" s="8">
        <v>41831.483124999999</v>
      </c>
      <c r="D3871" s="3" t="s">
        <v>9</v>
      </c>
      <c r="E3871" s="3" t="s">
        <v>10</v>
      </c>
      <c r="F3871" s="3" t="s">
        <v>27</v>
      </c>
      <c r="G3871" s="3" t="s">
        <v>28</v>
      </c>
      <c r="H3871" s="3">
        <v>45686</v>
      </c>
      <c r="V3871" s="4"/>
      <c r="W3871" s="9"/>
      <c r="X3871" s="6"/>
    </row>
    <row r="3872" spans="1:24" ht="15.75" customHeight="1">
      <c r="A3872" s="3">
        <v>605724</v>
      </c>
      <c r="B3872" s="7">
        <v>41835.361585648148</v>
      </c>
      <c r="C3872" s="8">
        <v>41835.361585648148</v>
      </c>
      <c r="D3872" s="3" t="s">
        <v>9</v>
      </c>
      <c r="E3872" s="3" t="s">
        <v>10</v>
      </c>
      <c r="F3872" s="3" t="s">
        <v>27</v>
      </c>
      <c r="G3872" s="3" t="s">
        <v>36</v>
      </c>
      <c r="H3872" s="3">
        <v>45685</v>
      </c>
      <c r="V3872" s="4"/>
      <c r="W3872" s="9"/>
      <c r="X3872" s="6"/>
    </row>
    <row r="3873" spans="1:24" ht="15.75" customHeight="1">
      <c r="A3873" s="3">
        <v>387882</v>
      </c>
      <c r="B3873" s="7">
        <v>41846.570347222223</v>
      </c>
      <c r="C3873" s="8">
        <v>41846.570347222223</v>
      </c>
      <c r="D3873" s="3" t="s">
        <v>29</v>
      </c>
      <c r="E3873" s="3" t="s">
        <v>15</v>
      </c>
      <c r="F3873" s="3" t="s">
        <v>33</v>
      </c>
      <c r="G3873" s="3" t="s">
        <v>20</v>
      </c>
      <c r="H3873" s="3">
        <v>45682</v>
      </c>
      <c r="V3873" s="4"/>
      <c r="W3873" s="9"/>
      <c r="X3873" s="6"/>
    </row>
    <row r="3874" spans="1:24" ht="15.75" customHeight="1">
      <c r="A3874" s="3">
        <v>486811</v>
      </c>
      <c r="B3874" s="7">
        <v>41842.418958333335</v>
      </c>
      <c r="C3874" s="8">
        <v>41842.418958333335</v>
      </c>
      <c r="D3874" s="3" t="s">
        <v>29</v>
      </c>
      <c r="E3874" s="3" t="s">
        <v>15</v>
      </c>
      <c r="F3874" s="3" t="s">
        <v>27</v>
      </c>
      <c r="G3874" s="3" t="s">
        <v>36</v>
      </c>
      <c r="H3874" s="3">
        <v>45682</v>
      </c>
      <c r="V3874" s="4"/>
      <c r="W3874" s="9"/>
      <c r="X3874" s="6"/>
    </row>
    <row r="3875" spans="1:24" ht="15.75" customHeight="1">
      <c r="A3875" s="3">
        <v>684308</v>
      </c>
      <c r="B3875" s="7">
        <v>41813.418425925927</v>
      </c>
      <c r="C3875" s="8">
        <v>41813.418425925927</v>
      </c>
      <c r="D3875" s="3" t="s">
        <v>9</v>
      </c>
      <c r="E3875" s="3" t="s">
        <v>37</v>
      </c>
      <c r="F3875" s="3" t="s">
        <v>27</v>
      </c>
      <c r="G3875" s="3" t="s">
        <v>39</v>
      </c>
      <c r="H3875" s="3">
        <v>45677</v>
      </c>
      <c r="V3875" s="4"/>
      <c r="W3875" s="9"/>
      <c r="X3875" s="6"/>
    </row>
    <row r="3876" spans="1:24" ht="15.75" customHeight="1">
      <c r="A3876" s="3">
        <v>542358</v>
      </c>
      <c r="B3876" s="7">
        <v>41824.737812500003</v>
      </c>
      <c r="C3876" s="8">
        <v>41824.737812500003</v>
      </c>
      <c r="D3876" s="3" t="s">
        <v>9</v>
      </c>
      <c r="E3876" s="3" t="s">
        <v>15</v>
      </c>
      <c r="F3876" s="3" t="s">
        <v>19</v>
      </c>
      <c r="G3876" s="3" t="s">
        <v>36</v>
      </c>
      <c r="H3876" s="3">
        <v>45675</v>
      </c>
      <c r="V3876" s="4"/>
      <c r="W3876" s="9"/>
      <c r="X3876" s="6"/>
    </row>
    <row r="3877" spans="1:24" ht="15.75" customHeight="1">
      <c r="A3877" s="3">
        <v>255391</v>
      </c>
      <c r="B3877" s="7">
        <v>41830.48778935185</v>
      </c>
      <c r="C3877" s="8">
        <v>41830.48778935185</v>
      </c>
      <c r="D3877" s="3" t="s">
        <v>29</v>
      </c>
      <c r="E3877" s="3" t="s">
        <v>15</v>
      </c>
      <c r="F3877" s="3" t="s">
        <v>33</v>
      </c>
      <c r="G3877" s="3" t="s">
        <v>23</v>
      </c>
      <c r="H3877" s="3">
        <v>45662</v>
      </c>
      <c r="V3877" s="4"/>
      <c r="W3877" s="9"/>
      <c r="X3877" s="6"/>
    </row>
    <row r="3878" spans="1:24" ht="15.75" customHeight="1">
      <c r="A3878" s="3">
        <v>929675</v>
      </c>
      <c r="B3878" s="7">
        <v>41881.341956018521</v>
      </c>
      <c r="C3878" s="8">
        <v>41881.341956018521</v>
      </c>
      <c r="D3878" s="3" t="s">
        <v>29</v>
      </c>
      <c r="E3878" s="3" t="s">
        <v>15</v>
      </c>
      <c r="F3878" s="3" t="s">
        <v>34</v>
      </c>
      <c r="G3878" s="3" t="s">
        <v>28</v>
      </c>
      <c r="H3878" s="3">
        <v>45625</v>
      </c>
      <c r="V3878" s="4"/>
      <c r="W3878" s="9"/>
      <c r="X3878" s="6"/>
    </row>
    <row r="3879" spans="1:24" ht="15.75" customHeight="1">
      <c r="A3879" s="3">
        <v>86558</v>
      </c>
      <c r="B3879" s="7">
        <v>41760.732453703706</v>
      </c>
      <c r="C3879" s="8">
        <v>41760.732453703706</v>
      </c>
      <c r="D3879" s="3" t="s">
        <v>9</v>
      </c>
      <c r="E3879" s="3" t="s">
        <v>15</v>
      </c>
      <c r="F3879" s="3" t="s">
        <v>27</v>
      </c>
      <c r="G3879" s="3" t="s">
        <v>36</v>
      </c>
      <c r="H3879" s="3">
        <v>45622</v>
      </c>
      <c r="V3879" s="4"/>
      <c r="W3879" s="9"/>
      <c r="X3879" s="6"/>
    </row>
    <row r="3880" spans="1:24" ht="15.75" customHeight="1">
      <c r="A3880" s="3">
        <v>102923</v>
      </c>
      <c r="B3880" s="7">
        <v>41824.569756944446</v>
      </c>
      <c r="C3880" s="8">
        <v>41824.569756944446</v>
      </c>
      <c r="D3880" s="3" t="s">
        <v>9</v>
      </c>
      <c r="E3880" s="3" t="s">
        <v>15</v>
      </c>
      <c r="F3880" s="3" t="s">
        <v>27</v>
      </c>
      <c r="G3880" s="3" t="s">
        <v>26</v>
      </c>
      <c r="H3880" s="3">
        <v>45602</v>
      </c>
      <c r="V3880" s="4"/>
      <c r="W3880" s="9"/>
      <c r="X3880" s="6"/>
    </row>
    <row r="3881" spans="1:24" ht="15.75" customHeight="1">
      <c r="A3881" s="3">
        <v>472424</v>
      </c>
      <c r="B3881" s="7">
        <v>41761.397199074076</v>
      </c>
      <c r="C3881" s="8">
        <v>41761.397199074076</v>
      </c>
      <c r="D3881" s="3" t="s">
        <v>29</v>
      </c>
      <c r="E3881" s="3" t="s">
        <v>10</v>
      </c>
      <c r="F3881" s="3" t="s">
        <v>11</v>
      </c>
      <c r="G3881" s="3" t="s">
        <v>26</v>
      </c>
      <c r="H3881" s="3">
        <v>45598</v>
      </c>
      <c r="V3881" s="4"/>
      <c r="W3881" s="9"/>
      <c r="X3881" s="6"/>
    </row>
    <row r="3882" spans="1:24" ht="15.75" customHeight="1">
      <c r="A3882" s="3">
        <v>934567</v>
      </c>
      <c r="B3882" s="7">
        <v>41782.63417824074</v>
      </c>
      <c r="C3882" s="8">
        <v>41782.63417824074</v>
      </c>
      <c r="D3882" s="3" t="s">
        <v>9</v>
      </c>
      <c r="E3882" s="3" t="s">
        <v>10</v>
      </c>
      <c r="F3882" s="3" t="s">
        <v>27</v>
      </c>
      <c r="G3882" s="3" t="s">
        <v>28</v>
      </c>
      <c r="H3882" s="3">
        <v>45598</v>
      </c>
      <c r="V3882" s="4"/>
      <c r="W3882" s="9"/>
      <c r="X3882" s="6"/>
    </row>
    <row r="3883" spans="1:24" ht="15.75" customHeight="1">
      <c r="A3883" s="3">
        <v>573316</v>
      </c>
      <c r="B3883" s="7">
        <v>41813.775000000001</v>
      </c>
      <c r="C3883" s="8">
        <v>41813.775000000001</v>
      </c>
      <c r="D3883" s="3" t="s">
        <v>9</v>
      </c>
      <c r="E3883" s="3" t="s">
        <v>10</v>
      </c>
      <c r="F3883" s="3" t="s">
        <v>34</v>
      </c>
      <c r="G3883" s="3" t="s">
        <v>28</v>
      </c>
      <c r="H3883" s="3">
        <v>45578</v>
      </c>
      <c r="V3883" s="4"/>
      <c r="W3883" s="9"/>
      <c r="X3883" s="6"/>
    </row>
    <row r="3884" spans="1:24" ht="15.75" customHeight="1">
      <c r="A3884" s="3">
        <v>521320</v>
      </c>
      <c r="B3884" s="7">
        <v>41850.632881944446</v>
      </c>
      <c r="C3884" s="8">
        <v>41850.632881944446</v>
      </c>
      <c r="D3884" s="3" t="s">
        <v>29</v>
      </c>
      <c r="E3884" s="3" t="s">
        <v>15</v>
      </c>
      <c r="F3884" s="3" t="s">
        <v>19</v>
      </c>
      <c r="G3884" s="3" t="s">
        <v>28</v>
      </c>
      <c r="H3884" s="3">
        <v>45554</v>
      </c>
      <c r="V3884" s="4"/>
      <c r="W3884" s="9"/>
      <c r="X3884" s="6"/>
    </row>
    <row r="3885" spans="1:24" ht="15.75" customHeight="1">
      <c r="A3885" s="3">
        <v>947238</v>
      </c>
      <c r="B3885" s="7">
        <v>41815.386331018519</v>
      </c>
      <c r="C3885" s="8">
        <v>41815.386331018519</v>
      </c>
      <c r="D3885" s="3" t="s">
        <v>9</v>
      </c>
      <c r="E3885" s="3" t="s">
        <v>10</v>
      </c>
      <c r="F3885" s="3" t="s">
        <v>27</v>
      </c>
      <c r="G3885" s="3" t="s">
        <v>26</v>
      </c>
      <c r="H3885" s="3">
        <v>45543</v>
      </c>
      <c r="V3885" s="4"/>
      <c r="W3885" s="9"/>
      <c r="X3885" s="6"/>
    </row>
    <row r="3886" spans="1:24" ht="15.75" customHeight="1">
      <c r="A3886" s="3">
        <v>702304</v>
      </c>
      <c r="B3886" s="7">
        <v>41771.35056712963</v>
      </c>
      <c r="C3886" s="8">
        <v>41771.35056712963</v>
      </c>
      <c r="D3886" s="3" t="s">
        <v>29</v>
      </c>
      <c r="E3886" s="3" t="s">
        <v>37</v>
      </c>
      <c r="F3886" s="3" t="s">
        <v>27</v>
      </c>
      <c r="G3886" s="3" t="s">
        <v>36</v>
      </c>
      <c r="H3886" s="3">
        <v>45539</v>
      </c>
      <c r="V3886" s="4"/>
      <c r="W3886" s="9"/>
      <c r="X3886" s="6"/>
    </row>
    <row r="3887" spans="1:24" ht="15.75" customHeight="1">
      <c r="A3887" s="3">
        <v>519412</v>
      </c>
      <c r="B3887" s="7">
        <v>41783.686620370368</v>
      </c>
      <c r="C3887" s="8">
        <v>41783.686620370368</v>
      </c>
      <c r="D3887" s="3" t="s">
        <v>29</v>
      </c>
      <c r="E3887" s="3" t="s">
        <v>10</v>
      </c>
      <c r="F3887" s="3" t="s">
        <v>11</v>
      </c>
      <c r="G3887" s="3" t="s">
        <v>28</v>
      </c>
      <c r="H3887" s="3">
        <v>45508</v>
      </c>
      <c r="V3887" s="4"/>
      <c r="W3887" s="9"/>
      <c r="X3887" s="6"/>
    </row>
    <row r="3888" spans="1:24" ht="15.75" customHeight="1">
      <c r="A3888" s="3">
        <v>797233</v>
      </c>
      <c r="B3888" s="7">
        <v>41838.7265625</v>
      </c>
      <c r="C3888" s="8">
        <v>41838.7265625</v>
      </c>
      <c r="D3888" s="3" t="s">
        <v>9</v>
      </c>
      <c r="E3888" s="3" t="s">
        <v>37</v>
      </c>
      <c r="F3888" s="3" t="s">
        <v>27</v>
      </c>
      <c r="G3888" s="3" t="s">
        <v>28</v>
      </c>
      <c r="H3888" s="3">
        <v>45473</v>
      </c>
      <c r="V3888" s="4"/>
      <c r="W3888" s="9"/>
      <c r="X3888" s="6"/>
    </row>
    <row r="3889" spans="1:24" ht="15.75" customHeight="1">
      <c r="A3889" s="3">
        <v>535309</v>
      </c>
      <c r="B3889" s="7">
        <v>41808.397291666668</v>
      </c>
      <c r="C3889" s="8">
        <v>41808.397291666668</v>
      </c>
      <c r="D3889" s="3" t="s">
        <v>9</v>
      </c>
      <c r="E3889" s="3" t="s">
        <v>15</v>
      </c>
      <c r="F3889" s="3" t="s">
        <v>34</v>
      </c>
      <c r="G3889" s="3" t="s">
        <v>26</v>
      </c>
      <c r="H3889" s="3">
        <v>45460</v>
      </c>
      <c r="V3889" s="4"/>
      <c r="W3889" s="9"/>
      <c r="X3889" s="6"/>
    </row>
    <row r="3890" spans="1:24" ht="15.75" customHeight="1">
      <c r="A3890" s="3">
        <v>531642</v>
      </c>
      <c r="B3890" s="7">
        <v>41789.397638888891</v>
      </c>
      <c r="C3890" s="8">
        <v>41789.397638888891</v>
      </c>
      <c r="D3890" s="3" t="s">
        <v>9</v>
      </c>
      <c r="E3890" s="3" t="s">
        <v>15</v>
      </c>
      <c r="F3890" s="3" t="s">
        <v>19</v>
      </c>
      <c r="G3890" s="3" t="s">
        <v>16</v>
      </c>
      <c r="H3890" s="3">
        <v>45456</v>
      </c>
      <c r="V3890" s="4"/>
      <c r="W3890" s="9"/>
      <c r="X3890" s="6"/>
    </row>
    <row r="3891" spans="1:24" ht="15.75" customHeight="1">
      <c r="A3891" s="3">
        <v>445934</v>
      </c>
      <c r="B3891" s="7">
        <v>41817.550393518519</v>
      </c>
      <c r="C3891" s="8">
        <v>41817.550393518519</v>
      </c>
      <c r="D3891" s="3" t="s">
        <v>9</v>
      </c>
      <c r="E3891" s="3" t="s">
        <v>10</v>
      </c>
      <c r="F3891" s="3" t="s">
        <v>27</v>
      </c>
      <c r="G3891" s="3" t="s">
        <v>39</v>
      </c>
      <c r="H3891" s="3">
        <v>45433</v>
      </c>
      <c r="V3891" s="4"/>
      <c r="W3891" s="9"/>
      <c r="X3891" s="6"/>
    </row>
    <row r="3892" spans="1:24" ht="15.75" customHeight="1">
      <c r="A3892" s="3">
        <v>93533</v>
      </c>
      <c r="B3892" s="7">
        <v>41844.446203703701</v>
      </c>
      <c r="C3892" s="8">
        <v>41844.446203703701</v>
      </c>
      <c r="D3892" s="3" t="s">
        <v>9</v>
      </c>
      <c r="E3892" s="3" t="s">
        <v>15</v>
      </c>
      <c r="F3892" s="3" t="s">
        <v>30</v>
      </c>
      <c r="G3892" s="3" t="s">
        <v>28</v>
      </c>
      <c r="H3892" s="3">
        <v>45429</v>
      </c>
      <c r="V3892" s="4"/>
      <c r="W3892" s="9"/>
      <c r="X3892" s="6"/>
    </row>
    <row r="3893" spans="1:24" ht="15.75" customHeight="1">
      <c r="A3893" s="3">
        <v>668373</v>
      </c>
      <c r="B3893" s="7">
        <v>41832.16165509259</v>
      </c>
      <c r="C3893" s="8">
        <v>41832.16165509259</v>
      </c>
      <c r="D3893" s="3" t="s">
        <v>9</v>
      </c>
      <c r="E3893" s="3" t="s">
        <v>15</v>
      </c>
      <c r="F3893" s="3" t="s">
        <v>33</v>
      </c>
      <c r="G3893" s="3" t="s">
        <v>23</v>
      </c>
      <c r="H3893" s="3">
        <v>45402</v>
      </c>
      <c r="V3893" s="4"/>
      <c r="W3893" s="9"/>
      <c r="X3893" s="6"/>
    </row>
    <row r="3894" spans="1:24" ht="15.75" customHeight="1">
      <c r="A3894" s="3">
        <v>89706</v>
      </c>
      <c r="B3894" s="7">
        <v>41789.397766203707</v>
      </c>
      <c r="C3894" s="8">
        <v>41789.397766203707</v>
      </c>
      <c r="D3894" s="3" t="s">
        <v>29</v>
      </c>
      <c r="E3894" s="3" t="s">
        <v>10</v>
      </c>
      <c r="F3894" s="3" t="s">
        <v>35</v>
      </c>
      <c r="G3894" s="3" t="s">
        <v>16</v>
      </c>
      <c r="H3894" s="3">
        <v>45386</v>
      </c>
      <c r="V3894" s="4"/>
      <c r="W3894" s="9"/>
      <c r="X3894" s="6"/>
    </row>
    <row r="3895" spans="1:24" ht="15.75" customHeight="1">
      <c r="A3895" s="3">
        <v>692274</v>
      </c>
      <c r="B3895" s="7">
        <v>41804.621527777781</v>
      </c>
      <c r="C3895" s="8">
        <v>41804.621527777781</v>
      </c>
      <c r="D3895" s="3" t="s">
        <v>9</v>
      </c>
      <c r="E3895" s="3" t="s">
        <v>15</v>
      </c>
      <c r="F3895" s="3" t="s">
        <v>19</v>
      </c>
      <c r="G3895" s="3" t="s">
        <v>16</v>
      </c>
      <c r="H3895" s="3">
        <v>45379</v>
      </c>
      <c r="V3895" s="4"/>
      <c r="W3895" s="9"/>
      <c r="X3895" s="6"/>
    </row>
    <row r="3896" spans="1:24" ht="15.75" customHeight="1">
      <c r="A3896" s="3">
        <v>182166</v>
      </c>
      <c r="B3896" s="7">
        <v>41866.441458333335</v>
      </c>
      <c r="C3896" s="8">
        <v>41866.441458333335</v>
      </c>
      <c r="D3896" s="3" t="s">
        <v>9</v>
      </c>
      <c r="E3896" s="3" t="s">
        <v>10</v>
      </c>
      <c r="F3896" s="3" t="s">
        <v>27</v>
      </c>
      <c r="G3896" s="3" t="s">
        <v>32</v>
      </c>
      <c r="H3896" s="3">
        <v>45378</v>
      </c>
      <c r="V3896" s="4"/>
      <c r="W3896" s="9"/>
      <c r="X3896" s="6"/>
    </row>
    <row r="3897" spans="1:24" ht="15.75" customHeight="1">
      <c r="A3897" s="3">
        <v>151162</v>
      </c>
      <c r="B3897" s="7">
        <v>41790.31212962963</v>
      </c>
      <c r="C3897" s="8">
        <v>41790.31212962963</v>
      </c>
      <c r="D3897" s="3" t="s">
        <v>9</v>
      </c>
      <c r="E3897" s="3" t="s">
        <v>10</v>
      </c>
      <c r="F3897" s="3" t="s">
        <v>19</v>
      </c>
      <c r="G3897" s="3" t="s">
        <v>28</v>
      </c>
      <c r="H3897" s="3">
        <v>45367</v>
      </c>
      <c r="V3897" s="4"/>
      <c r="W3897" s="9"/>
      <c r="X3897" s="6"/>
    </row>
    <row r="3898" spans="1:24" ht="15.75" customHeight="1">
      <c r="A3898" s="3">
        <v>220764</v>
      </c>
      <c r="B3898" s="7">
        <v>41850.537754629629</v>
      </c>
      <c r="C3898" s="8">
        <v>41850.537754629629</v>
      </c>
      <c r="D3898" s="3" t="s">
        <v>9</v>
      </c>
      <c r="E3898" s="3" t="s">
        <v>15</v>
      </c>
      <c r="F3898" s="3" t="s">
        <v>38</v>
      </c>
      <c r="G3898" s="3" t="s">
        <v>28</v>
      </c>
      <c r="H3898" s="3">
        <v>45362</v>
      </c>
      <c r="V3898" s="4"/>
      <c r="W3898" s="9"/>
      <c r="X3898" s="6"/>
    </row>
    <row r="3899" spans="1:24" ht="15.75" customHeight="1">
      <c r="A3899" s="3">
        <v>415402</v>
      </c>
      <c r="B3899" s="7">
        <v>41855.29383101852</v>
      </c>
      <c r="C3899" s="8">
        <v>41855.29383101852</v>
      </c>
      <c r="D3899" s="3" t="s">
        <v>29</v>
      </c>
      <c r="E3899" s="3" t="s">
        <v>10</v>
      </c>
      <c r="F3899" s="3" t="s">
        <v>27</v>
      </c>
      <c r="G3899" s="3" t="s">
        <v>28</v>
      </c>
      <c r="H3899" s="3">
        <v>45354</v>
      </c>
      <c r="V3899" s="4"/>
      <c r="W3899" s="9"/>
      <c r="X3899" s="6"/>
    </row>
    <row r="3900" spans="1:24" ht="15.75" customHeight="1">
      <c r="A3900" s="3">
        <v>550775</v>
      </c>
      <c r="B3900" s="7">
        <v>41835.401284722226</v>
      </c>
      <c r="C3900" s="8">
        <v>41835.401284722226</v>
      </c>
      <c r="D3900" s="3" t="s">
        <v>9</v>
      </c>
      <c r="E3900" s="3" t="s">
        <v>10</v>
      </c>
      <c r="F3900" s="3" t="s">
        <v>30</v>
      </c>
      <c r="G3900" s="3" t="s">
        <v>28</v>
      </c>
      <c r="H3900" s="3">
        <v>45342</v>
      </c>
      <c r="V3900" s="4"/>
      <c r="W3900" s="9"/>
      <c r="X3900" s="6"/>
    </row>
    <row r="3901" spans="1:24" ht="15.75" customHeight="1">
      <c r="A3901" s="3">
        <v>133517</v>
      </c>
      <c r="B3901" s="7">
        <v>41831.723344907405</v>
      </c>
      <c r="C3901" s="8">
        <v>41831.723344907405</v>
      </c>
      <c r="D3901" s="3" t="s">
        <v>9</v>
      </c>
      <c r="E3901" s="3" t="s">
        <v>10</v>
      </c>
      <c r="F3901" s="3" t="s">
        <v>27</v>
      </c>
      <c r="G3901" s="3" t="s">
        <v>26</v>
      </c>
      <c r="H3901" s="3">
        <v>45315</v>
      </c>
      <c r="V3901" s="4"/>
      <c r="W3901" s="9"/>
      <c r="X3901" s="6"/>
    </row>
    <row r="3902" spans="1:24" ht="15.75" customHeight="1">
      <c r="A3902" s="3">
        <v>144983</v>
      </c>
      <c r="B3902" s="7">
        <v>41800.598599537036</v>
      </c>
      <c r="C3902" s="8">
        <v>41800.598599537036</v>
      </c>
      <c r="D3902" s="3" t="s">
        <v>9</v>
      </c>
      <c r="E3902" s="3" t="s">
        <v>15</v>
      </c>
      <c r="F3902" s="3" t="s">
        <v>27</v>
      </c>
      <c r="G3902" s="3" t="s">
        <v>31</v>
      </c>
      <c r="H3902" s="3">
        <v>45289</v>
      </c>
      <c r="V3902" s="4"/>
      <c r="W3902" s="9"/>
      <c r="X3902" s="6"/>
    </row>
    <row r="3903" spans="1:24" ht="15.75" customHeight="1">
      <c r="A3903" s="3">
        <v>499643</v>
      </c>
      <c r="B3903" s="7">
        <v>41765.393726851849</v>
      </c>
      <c r="C3903" s="8">
        <v>41765.393726851849</v>
      </c>
      <c r="D3903" s="3" t="s">
        <v>29</v>
      </c>
      <c r="E3903" s="3" t="s">
        <v>10</v>
      </c>
      <c r="F3903" s="3" t="s">
        <v>19</v>
      </c>
      <c r="G3903" s="3" t="s">
        <v>12</v>
      </c>
      <c r="H3903" s="3">
        <v>45288</v>
      </c>
      <c r="V3903" s="4"/>
      <c r="W3903" s="9"/>
      <c r="X3903" s="6"/>
    </row>
    <row r="3904" spans="1:24" ht="15.75" customHeight="1">
      <c r="A3904" s="3">
        <v>29574</v>
      </c>
      <c r="B3904" s="7">
        <v>41781.757060185184</v>
      </c>
      <c r="C3904" s="8">
        <v>41781.757060185184</v>
      </c>
      <c r="D3904" s="3" t="s">
        <v>29</v>
      </c>
      <c r="E3904" s="3" t="s">
        <v>10</v>
      </c>
      <c r="F3904" s="3" t="s">
        <v>34</v>
      </c>
      <c r="G3904" s="3" t="s">
        <v>39</v>
      </c>
      <c r="H3904" s="3">
        <v>45265</v>
      </c>
      <c r="V3904" s="4"/>
      <c r="W3904" s="9"/>
      <c r="X3904" s="6"/>
    </row>
    <row r="3905" spans="1:24" ht="15.75" customHeight="1">
      <c r="A3905" s="3">
        <v>942102</v>
      </c>
      <c r="B3905" s="7">
        <v>41872.738912037035</v>
      </c>
      <c r="C3905" s="8">
        <v>41872.738912037035</v>
      </c>
      <c r="D3905" s="3" t="s">
        <v>9</v>
      </c>
      <c r="E3905" s="3" t="s">
        <v>10</v>
      </c>
      <c r="F3905" s="3" t="s">
        <v>19</v>
      </c>
      <c r="G3905" s="3" t="s">
        <v>20</v>
      </c>
      <c r="H3905" s="3">
        <v>45259</v>
      </c>
      <c r="V3905" s="4"/>
      <c r="W3905" s="9"/>
      <c r="X3905" s="6"/>
    </row>
    <row r="3906" spans="1:24" ht="15.75" customHeight="1">
      <c r="A3906" s="3">
        <v>940140</v>
      </c>
      <c r="B3906" s="7">
        <v>41785.396956018521</v>
      </c>
      <c r="C3906" s="8">
        <v>41785.396956018521</v>
      </c>
      <c r="D3906" s="3" t="s">
        <v>29</v>
      </c>
      <c r="E3906" s="3" t="s">
        <v>10</v>
      </c>
      <c r="F3906" s="3" t="s">
        <v>35</v>
      </c>
      <c r="G3906" s="3" t="s">
        <v>39</v>
      </c>
      <c r="H3906" s="3">
        <v>45244</v>
      </c>
      <c r="V3906" s="4"/>
      <c r="W3906" s="9"/>
      <c r="X3906" s="6"/>
    </row>
    <row r="3907" spans="1:24" ht="15.75" customHeight="1">
      <c r="A3907" s="3">
        <v>855241</v>
      </c>
      <c r="B3907" s="7">
        <v>41771.356145833335</v>
      </c>
      <c r="C3907" s="8">
        <v>41771.356145833335</v>
      </c>
      <c r="D3907" s="3" t="s">
        <v>9</v>
      </c>
      <c r="E3907" s="3" t="s">
        <v>37</v>
      </c>
      <c r="F3907" s="3" t="s">
        <v>27</v>
      </c>
      <c r="G3907" s="3" t="s">
        <v>28</v>
      </c>
      <c r="H3907" s="3">
        <v>45191</v>
      </c>
      <c r="V3907" s="4"/>
      <c r="W3907" s="9"/>
      <c r="X3907" s="6"/>
    </row>
    <row r="3908" spans="1:24" ht="15.75" customHeight="1">
      <c r="A3908" s="3">
        <v>449619</v>
      </c>
      <c r="B3908" s="7">
        <v>41876.58902777778</v>
      </c>
      <c r="C3908" s="8">
        <v>41876.58902777778</v>
      </c>
      <c r="D3908" s="3" t="s">
        <v>9</v>
      </c>
      <c r="E3908" s="3" t="s">
        <v>10</v>
      </c>
      <c r="F3908" s="3" t="s">
        <v>19</v>
      </c>
      <c r="G3908" s="3" t="s">
        <v>26</v>
      </c>
      <c r="H3908" s="3">
        <v>45154</v>
      </c>
      <c r="V3908" s="4"/>
      <c r="W3908" s="9"/>
      <c r="X3908" s="6"/>
    </row>
    <row r="3909" spans="1:24" ht="15.75" customHeight="1">
      <c r="A3909" s="3">
        <v>584172</v>
      </c>
      <c r="B3909" s="7">
        <v>41828.594618055555</v>
      </c>
      <c r="C3909" s="8">
        <v>41828.594618055555</v>
      </c>
      <c r="D3909" s="3" t="s">
        <v>29</v>
      </c>
      <c r="E3909" s="3" t="s">
        <v>15</v>
      </c>
      <c r="F3909" s="3" t="s">
        <v>34</v>
      </c>
      <c r="G3909" s="3" t="s">
        <v>28</v>
      </c>
      <c r="H3909" s="3">
        <v>45147</v>
      </c>
      <c r="V3909" s="4"/>
      <c r="W3909" s="9"/>
      <c r="X3909" s="6"/>
    </row>
    <row r="3910" spans="1:24" ht="15.75" customHeight="1">
      <c r="A3910" s="3">
        <v>827835</v>
      </c>
      <c r="B3910" s="7">
        <v>41790.577106481483</v>
      </c>
      <c r="C3910" s="8">
        <v>41790.577106481483</v>
      </c>
      <c r="D3910" s="3" t="s">
        <v>29</v>
      </c>
      <c r="E3910" s="3" t="s">
        <v>15</v>
      </c>
      <c r="F3910" s="3" t="s">
        <v>19</v>
      </c>
      <c r="G3910" s="3" t="s">
        <v>26</v>
      </c>
      <c r="H3910" s="3">
        <v>45139</v>
      </c>
      <c r="V3910" s="4"/>
      <c r="W3910" s="9"/>
      <c r="X3910" s="6"/>
    </row>
    <row r="3911" spans="1:24" ht="15.75" customHeight="1">
      <c r="A3911" s="3">
        <v>394974</v>
      </c>
      <c r="B3911" s="7">
        <v>41879.690243055556</v>
      </c>
      <c r="C3911" s="8">
        <v>41879.690243055556</v>
      </c>
      <c r="D3911" s="3" t="s">
        <v>29</v>
      </c>
      <c r="E3911" s="3" t="s">
        <v>15</v>
      </c>
      <c r="F3911" s="3" t="s">
        <v>19</v>
      </c>
      <c r="G3911" s="3" t="s">
        <v>32</v>
      </c>
      <c r="H3911" s="3">
        <v>45109</v>
      </c>
      <c r="V3911" s="4"/>
      <c r="W3911" s="9"/>
      <c r="X3911" s="6"/>
    </row>
    <row r="3912" spans="1:24" ht="15.75" customHeight="1">
      <c r="A3912" s="3">
        <v>83479</v>
      </c>
      <c r="B3912" s="7">
        <v>41849.409016203703</v>
      </c>
      <c r="C3912" s="8">
        <v>41849.409016203703</v>
      </c>
      <c r="D3912" s="3" t="s">
        <v>29</v>
      </c>
      <c r="E3912" s="3" t="s">
        <v>15</v>
      </c>
      <c r="F3912" s="3" t="s">
        <v>34</v>
      </c>
      <c r="G3912" s="3" t="s">
        <v>32</v>
      </c>
      <c r="H3912" s="3">
        <v>45105</v>
      </c>
      <c r="V3912" s="4"/>
      <c r="W3912" s="9"/>
      <c r="X3912" s="6"/>
    </row>
    <row r="3913" spans="1:24" ht="15.75" customHeight="1">
      <c r="A3913" s="3">
        <v>365351</v>
      </c>
      <c r="B3913" s="7">
        <v>41815.773460648146</v>
      </c>
      <c r="C3913" s="8">
        <v>41815.773460648146</v>
      </c>
      <c r="D3913" s="3" t="s">
        <v>29</v>
      </c>
      <c r="E3913" s="3" t="s">
        <v>10</v>
      </c>
      <c r="F3913" s="3" t="s">
        <v>27</v>
      </c>
      <c r="G3913" s="3" t="s">
        <v>26</v>
      </c>
      <c r="H3913" s="3">
        <v>45092</v>
      </c>
      <c r="V3913" s="4"/>
      <c r="W3913" s="9"/>
      <c r="X3913" s="6"/>
    </row>
    <row r="3914" spans="1:24" ht="15.75" customHeight="1">
      <c r="A3914" s="3">
        <v>976582</v>
      </c>
      <c r="B3914" s="7">
        <v>41827.683391203704</v>
      </c>
      <c r="C3914" s="8">
        <v>41827.683391203704</v>
      </c>
      <c r="D3914" s="3" t="s">
        <v>9</v>
      </c>
      <c r="E3914" s="3" t="s">
        <v>15</v>
      </c>
      <c r="F3914" s="3" t="s">
        <v>30</v>
      </c>
      <c r="G3914" s="3" t="s">
        <v>36</v>
      </c>
      <c r="H3914" s="3">
        <v>45087</v>
      </c>
      <c r="V3914" s="4"/>
      <c r="W3914" s="9"/>
      <c r="X3914" s="6"/>
    </row>
    <row r="3915" spans="1:24" ht="15.75" customHeight="1">
      <c r="A3915" s="3">
        <v>245113</v>
      </c>
      <c r="B3915" s="7">
        <v>41795.341238425928</v>
      </c>
      <c r="C3915" s="8">
        <v>41795.341238425928</v>
      </c>
      <c r="D3915" s="3" t="s">
        <v>29</v>
      </c>
      <c r="E3915" s="3" t="s">
        <v>10</v>
      </c>
      <c r="F3915" s="3" t="s">
        <v>19</v>
      </c>
      <c r="G3915" s="3" t="s">
        <v>39</v>
      </c>
      <c r="H3915" s="3">
        <v>45078</v>
      </c>
      <c r="V3915" s="4"/>
      <c r="W3915" s="9"/>
      <c r="X3915" s="6"/>
    </row>
    <row r="3916" spans="1:24" ht="15.75" customHeight="1">
      <c r="A3916" s="3">
        <v>454176</v>
      </c>
      <c r="B3916" s="7">
        <v>41776.694386574076</v>
      </c>
      <c r="C3916" s="8">
        <v>41776.694386574076</v>
      </c>
      <c r="D3916" s="3" t="s">
        <v>29</v>
      </c>
      <c r="E3916" s="3" t="s">
        <v>10</v>
      </c>
      <c r="F3916" s="3" t="s">
        <v>27</v>
      </c>
      <c r="G3916" s="3" t="s">
        <v>36</v>
      </c>
      <c r="H3916" s="3">
        <v>45064</v>
      </c>
      <c r="V3916" s="4"/>
      <c r="W3916" s="9"/>
      <c r="X3916" s="6"/>
    </row>
    <row r="3917" spans="1:24" ht="15.75" customHeight="1">
      <c r="A3917" s="3">
        <v>111044</v>
      </c>
      <c r="B3917" s="7">
        <v>41864.399189814816</v>
      </c>
      <c r="C3917" s="8">
        <v>41864.399189814816</v>
      </c>
      <c r="D3917" s="3" t="s">
        <v>9</v>
      </c>
      <c r="E3917" s="3" t="s">
        <v>10</v>
      </c>
      <c r="F3917" s="3" t="s">
        <v>19</v>
      </c>
      <c r="G3917" s="3" t="s">
        <v>26</v>
      </c>
      <c r="H3917" s="3">
        <v>45046</v>
      </c>
      <c r="V3917" s="4"/>
      <c r="W3917" s="9"/>
      <c r="X3917" s="6"/>
    </row>
    <row r="3918" spans="1:24" ht="15.75" customHeight="1">
      <c r="A3918" s="3">
        <v>795809</v>
      </c>
      <c r="B3918" s="7">
        <v>41858.414687500001</v>
      </c>
      <c r="C3918" s="8">
        <v>41858.414687500001</v>
      </c>
      <c r="D3918" s="3" t="s">
        <v>29</v>
      </c>
      <c r="E3918" s="3" t="s">
        <v>15</v>
      </c>
      <c r="F3918" s="3" t="s">
        <v>27</v>
      </c>
      <c r="G3918" s="3" t="s">
        <v>20</v>
      </c>
      <c r="H3918" s="3">
        <v>45044</v>
      </c>
      <c r="V3918" s="4"/>
      <c r="W3918" s="9"/>
      <c r="X3918" s="6"/>
    </row>
    <row r="3919" spans="1:24" ht="15.75" customHeight="1">
      <c r="A3919" s="3">
        <v>970328</v>
      </c>
      <c r="B3919" s="7">
        <v>41857.691435185188</v>
      </c>
      <c r="C3919" s="8">
        <v>41857.691435185188</v>
      </c>
      <c r="D3919" s="3" t="s">
        <v>29</v>
      </c>
      <c r="E3919" s="3" t="s">
        <v>15</v>
      </c>
      <c r="F3919" s="3" t="s">
        <v>34</v>
      </c>
      <c r="G3919" s="3" t="s">
        <v>20</v>
      </c>
      <c r="H3919" s="3">
        <v>45042</v>
      </c>
      <c r="V3919" s="4"/>
      <c r="W3919" s="9"/>
      <c r="X3919" s="6"/>
    </row>
    <row r="3920" spans="1:24" ht="15.75" customHeight="1">
      <c r="A3920" s="3">
        <v>24876</v>
      </c>
      <c r="B3920" s="7">
        <v>41876.579062500001</v>
      </c>
      <c r="C3920" s="8">
        <v>41876.579062500001</v>
      </c>
      <c r="D3920" s="3" t="s">
        <v>29</v>
      </c>
      <c r="E3920" s="3" t="s">
        <v>10</v>
      </c>
      <c r="F3920" s="3" t="s">
        <v>30</v>
      </c>
      <c r="G3920" s="3" t="s">
        <v>23</v>
      </c>
      <c r="H3920" s="3">
        <v>45036</v>
      </c>
      <c r="V3920" s="4"/>
      <c r="W3920" s="9"/>
      <c r="X3920" s="6"/>
    </row>
    <row r="3921" spans="1:24" ht="15.75" customHeight="1">
      <c r="A3921" s="3">
        <v>876532</v>
      </c>
      <c r="B3921" s="7">
        <v>41828.650185185186</v>
      </c>
      <c r="C3921" s="8">
        <v>41828.650185185186</v>
      </c>
      <c r="D3921" s="3" t="s">
        <v>9</v>
      </c>
      <c r="E3921" s="3" t="s">
        <v>10</v>
      </c>
      <c r="F3921" s="3" t="s">
        <v>27</v>
      </c>
      <c r="G3921" s="3" t="s">
        <v>28</v>
      </c>
      <c r="H3921" s="3">
        <v>45029</v>
      </c>
      <c r="V3921" s="4"/>
      <c r="W3921" s="9"/>
      <c r="X3921" s="6"/>
    </row>
    <row r="3922" spans="1:24" ht="15.75" customHeight="1">
      <c r="A3922" s="3">
        <v>96912</v>
      </c>
      <c r="B3922" s="7">
        <v>41879.515381944446</v>
      </c>
      <c r="C3922" s="8">
        <v>41879.515381944446</v>
      </c>
      <c r="D3922" s="3" t="s">
        <v>9</v>
      </c>
      <c r="E3922" s="3" t="s">
        <v>10</v>
      </c>
      <c r="F3922" s="3" t="s">
        <v>30</v>
      </c>
      <c r="G3922" s="3" t="s">
        <v>39</v>
      </c>
      <c r="H3922" s="3">
        <v>45024</v>
      </c>
      <c r="V3922" s="4"/>
      <c r="W3922" s="9"/>
      <c r="X3922" s="6"/>
    </row>
    <row r="3923" spans="1:24" ht="15.75" customHeight="1">
      <c r="A3923" s="3">
        <v>269144</v>
      </c>
      <c r="B3923" s="7">
        <v>41780.396817129629</v>
      </c>
      <c r="C3923" s="8">
        <v>41780.396817129629</v>
      </c>
      <c r="D3923" s="3" t="s">
        <v>9</v>
      </c>
      <c r="E3923" s="3" t="s">
        <v>15</v>
      </c>
      <c r="F3923" s="3" t="s">
        <v>27</v>
      </c>
      <c r="G3923" s="3" t="s">
        <v>28</v>
      </c>
      <c r="H3923" s="3">
        <v>45006</v>
      </c>
      <c r="V3923" s="4"/>
      <c r="W3923" s="9"/>
      <c r="X3923" s="6"/>
    </row>
    <row r="3924" spans="1:24" ht="15.75" customHeight="1">
      <c r="A3924" s="3">
        <v>842644</v>
      </c>
      <c r="B3924" s="7">
        <v>41813.664675925924</v>
      </c>
      <c r="C3924" s="8">
        <v>41813.664675925924</v>
      </c>
      <c r="D3924" s="3" t="s">
        <v>29</v>
      </c>
      <c r="E3924" s="3" t="s">
        <v>15</v>
      </c>
      <c r="F3924" s="3" t="s">
        <v>30</v>
      </c>
      <c r="G3924" s="3" t="s">
        <v>16</v>
      </c>
      <c r="H3924" s="3">
        <v>45000</v>
      </c>
      <c r="V3924" s="4"/>
      <c r="W3924" s="9"/>
      <c r="X3924" s="6"/>
    </row>
    <row r="3925" spans="1:24" ht="15.75" customHeight="1">
      <c r="A3925" s="3">
        <v>627708</v>
      </c>
      <c r="B3925" s="7">
        <v>41869.813946759263</v>
      </c>
      <c r="C3925" s="8">
        <v>41869.813946759263</v>
      </c>
      <c r="D3925" s="3" t="s">
        <v>9</v>
      </c>
      <c r="E3925" s="3" t="s">
        <v>10</v>
      </c>
      <c r="F3925" s="3" t="s">
        <v>19</v>
      </c>
      <c r="G3925" s="3" t="s">
        <v>26</v>
      </c>
      <c r="H3925" s="3">
        <v>44987</v>
      </c>
      <c r="V3925" s="4"/>
      <c r="W3925" s="9"/>
      <c r="X3925" s="6"/>
    </row>
    <row r="3926" spans="1:24" ht="15.75" customHeight="1">
      <c r="A3926" s="3">
        <v>785931</v>
      </c>
      <c r="B3926" s="7">
        <v>41780.997488425928</v>
      </c>
      <c r="C3926" s="8">
        <v>41780.997488425928</v>
      </c>
      <c r="D3926" s="3" t="s">
        <v>9</v>
      </c>
      <c r="E3926" s="3" t="s">
        <v>15</v>
      </c>
      <c r="F3926" s="3" t="s">
        <v>19</v>
      </c>
      <c r="G3926" s="3" t="s">
        <v>28</v>
      </c>
      <c r="H3926" s="3">
        <v>44965</v>
      </c>
      <c r="V3926" s="4"/>
      <c r="W3926" s="9"/>
      <c r="X3926" s="6"/>
    </row>
    <row r="3927" spans="1:24" ht="15.75" customHeight="1">
      <c r="A3927" s="3">
        <v>293467</v>
      </c>
      <c r="B3927" s="7">
        <v>41881.344270833331</v>
      </c>
      <c r="C3927" s="8">
        <v>41881.344270833331</v>
      </c>
      <c r="D3927" s="3" t="s">
        <v>9</v>
      </c>
      <c r="E3927" s="3" t="s">
        <v>15</v>
      </c>
      <c r="F3927" s="3" t="s">
        <v>34</v>
      </c>
      <c r="G3927" s="3" t="s">
        <v>28</v>
      </c>
      <c r="H3927" s="3">
        <v>44957</v>
      </c>
      <c r="V3927" s="4"/>
      <c r="W3927" s="9"/>
      <c r="X3927" s="6"/>
    </row>
    <row r="3928" spans="1:24" ht="15.75" customHeight="1">
      <c r="A3928" s="3">
        <v>111830</v>
      </c>
      <c r="B3928" s="7">
        <v>41838.398726851854</v>
      </c>
      <c r="C3928" s="8">
        <v>41838.398726851854</v>
      </c>
      <c r="D3928" s="3" t="s">
        <v>9</v>
      </c>
      <c r="E3928" s="3" t="s">
        <v>10</v>
      </c>
      <c r="F3928" s="3" t="s">
        <v>19</v>
      </c>
      <c r="G3928" s="3" t="s">
        <v>26</v>
      </c>
      <c r="H3928" s="3">
        <v>44948</v>
      </c>
      <c r="V3928" s="4"/>
      <c r="W3928" s="9"/>
      <c r="X3928" s="6"/>
    </row>
    <row r="3929" spans="1:24" ht="15.75" customHeight="1">
      <c r="A3929" s="3">
        <v>480056</v>
      </c>
      <c r="B3929" s="7">
        <v>41798.594363425924</v>
      </c>
      <c r="C3929" s="8">
        <v>41798.594363425924</v>
      </c>
      <c r="D3929" s="3" t="s">
        <v>29</v>
      </c>
      <c r="E3929" s="3" t="s">
        <v>15</v>
      </c>
      <c r="F3929" s="3" t="s">
        <v>33</v>
      </c>
      <c r="G3929" s="3" t="s">
        <v>20</v>
      </c>
      <c r="H3929" s="3">
        <v>44936</v>
      </c>
      <c r="V3929" s="4"/>
      <c r="W3929" s="9"/>
      <c r="X3929" s="6"/>
    </row>
    <row r="3930" spans="1:24" ht="15.75" customHeight="1">
      <c r="A3930" s="3">
        <v>496437</v>
      </c>
      <c r="B3930" s="7">
        <v>41866.705520833333</v>
      </c>
      <c r="C3930" s="8">
        <v>41866.705520833333</v>
      </c>
      <c r="D3930" s="3" t="s">
        <v>9</v>
      </c>
      <c r="E3930" s="3" t="s">
        <v>15</v>
      </c>
      <c r="F3930" s="3" t="s">
        <v>27</v>
      </c>
      <c r="G3930" s="3" t="s">
        <v>26</v>
      </c>
      <c r="H3930" s="3">
        <v>44936</v>
      </c>
      <c r="V3930" s="4"/>
      <c r="W3930" s="9"/>
      <c r="X3930" s="6"/>
    </row>
    <row r="3931" spans="1:24" ht="15.75" customHeight="1">
      <c r="A3931" s="3">
        <v>860960</v>
      </c>
      <c r="B3931" s="7">
        <v>41765.760555555556</v>
      </c>
      <c r="C3931" s="8">
        <v>41765.760555555556</v>
      </c>
      <c r="D3931" s="3" t="s">
        <v>29</v>
      </c>
      <c r="E3931" s="3" t="s">
        <v>10</v>
      </c>
      <c r="F3931" s="3" t="s">
        <v>33</v>
      </c>
      <c r="G3931" s="3" t="s">
        <v>28</v>
      </c>
      <c r="H3931" s="3">
        <v>44931</v>
      </c>
      <c r="V3931" s="4"/>
      <c r="W3931" s="9"/>
      <c r="X3931" s="6"/>
    </row>
    <row r="3932" spans="1:24" ht="15.75" customHeight="1">
      <c r="A3932" s="3">
        <v>538886</v>
      </c>
      <c r="B3932" s="7">
        <v>41822.480879629627</v>
      </c>
      <c r="C3932" s="8">
        <v>41822.480879629627</v>
      </c>
      <c r="D3932" s="3" t="s">
        <v>9</v>
      </c>
      <c r="E3932" s="3" t="s">
        <v>10</v>
      </c>
      <c r="F3932" s="3" t="s">
        <v>27</v>
      </c>
      <c r="G3932" s="3" t="s">
        <v>16</v>
      </c>
      <c r="H3932" s="3">
        <v>44900</v>
      </c>
      <c r="V3932" s="4"/>
      <c r="W3932" s="9"/>
      <c r="X3932" s="6"/>
    </row>
    <row r="3933" spans="1:24" ht="15.75" customHeight="1">
      <c r="A3933" s="3">
        <v>861702</v>
      </c>
      <c r="B3933" s="7">
        <v>41873.672465277778</v>
      </c>
      <c r="C3933" s="8">
        <v>41873.672465277778</v>
      </c>
      <c r="D3933" s="3" t="s">
        <v>9</v>
      </c>
      <c r="E3933" s="3" t="s">
        <v>10</v>
      </c>
      <c r="F3933" s="3" t="s">
        <v>35</v>
      </c>
      <c r="G3933" s="3" t="s">
        <v>39</v>
      </c>
      <c r="H3933" s="3">
        <v>44878</v>
      </c>
      <c r="V3933" s="4"/>
      <c r="W3933" s="9"/>
      <c r="X3933" s="6"/>
    </row>
    <row r="3934" spans="1:24" ht="15.75" customHeight="1">
      <c r="A3934" s="3">
        <v>824012</v>
      </c>
      <c r="B3934" s="7">
        <v>41795.677719907406</v>
      </c>
      <c r="C3934" s="8">
        <v>41795.677719907406</v>
      </c>
      <c r="D3934" s="3" t="s">
        <v>29</v>
      </c>
      <c r="E3934" s="3" t="s">
        <v>10</v>
      </c>
      <c r="F3934" s="3" t="s">
        <v>27</v>
      </c>
      <c r="G3934" s="3" t="s">
        <v>26</v>
      </c>
      <c r="H3934" s="3">
        <v>44876</v>
      </c>
      <c r="V3934" s="4"/>
      <c r="W3934" s="9"/>
      <c r="X3934" s="6"/>
    </row>
    <row r="3935" spans="1:24" ht="15.75" customHeight="1">
      <c r="A3935" s="3">
        <v>441172</v>
      </c>
      <c r="B3935" s="7">
        <v>41809.563113425924</v>
      </c>
      <c r="C3935" s="8">
        <v>41809.563113425924</v>
      </c>
      <c r="D3935" s="3" t="s">
        <v>9</v>
      </c>
      <c r="E3935" s="3" t="s">
        <v>15</v>
      </c>
      <c r="F3935" s="3" t="s">
        <v>33</v>
      </c>
      <c r="G3935" s="3" t="s">
        <v>16</v>
      </c>
      <c r="H3935" s="3">
        <v>44873</v>
      </c>
      <c r="V3935" s="4"/>
      <c r="W3935" s="9"/>
      <c r="X3935" s="6"/>
    </row>
    <row r="3936" spans="1:24" ht="15.75" customHeight="1">
      <c r="A3936" s="3">
        <v>921683</v>
      </c>
      <c r="B3936" s="7">
        <v>41853.300833333335</v>
      </c>
      <c r="C3936" s="8">
        <v>41853.300833333335</v>
      </c>
      <c r="D3936" s="3" t="s">
        <v>29</v>
      </c>
      <c r="E3936" s="3" t="s">
        <v>10</v>
      </c>
      <c r="F3936" s="3" t="s">
        <v>33</v>
      </c>
      <c r="G3936" s="3" t="s">
        <v>28</v>
      </c>
      <c r="H3936" s="3">
        <v>44859</v>
      </c>
      <c r="V3936" s="4"/>
      <c r="W3936" s="9"/>
      <c r="X3936" s="6"/>
    </row>
    <row r="3937" spans="1:24" ht="15.75" customHeight="1">
      <c r="A3937" s="3">
        <v>763700</v>
      </c>
      <c r="B3937" s="7">
        <v>41782.60292824074</v>
      </c>
      <c r="C3937" s="8">
        <v>41782.60292824074</v>
      </c>
      <c r="D3937" s="3" t="s">
        <v>29</v>
      </c>
      <c r="E3937" s="3" t="s">
        <v>10</v>
      </c>
      <c r="F3937" s="3" t="s">
        <v>27</v>
      </c>
      <c r="G3937" s="3" t="s">
        <v>16</v>
      </c>
      <c r="H3937" s="3">
        <v>44858</v>
      </c>
      <c r="V3937" s="4"/>
      <c r="W3937" s="9"/>
      <c r="X3937" s="6"/>
    </row>
    <row r="3938" spans="1:24" ht="15.75" customHeight="1">
      <c r="A3938" s="3">
        <v>732316</v>
      </c>
      <c r="B3938" s="7">
        <v>41849.750358796293</v>
      </c>
      <c r="C3938" s="8">
        <v>41849.750358796293</v>
      </c>
      <c r="D3938" s="3" t="s">
        <v>9</v>
      </c>
      <c r="E3938" s="3" t="s">
        <v>15</v>
      </c>
      <c r="F3938" s="3" t="s">
        <v>19</v>
      </c>
      <c r="G3938" s="3" t="s">
        <v>28</v>
      </c>
      <c r="H3938" s="3">
        <v>44858</v>
      </c>
      <c r="V3938" s="4"/>
      <c r="W3938" s="9"/>
      <c r="X3938" s="6"/>
    </row>
    <row r="3939" spans="1:24" ht="15.75" customHeight="1">
      <c r="A3939" s="3">
        <v>618012</v>
      </c>
      <c r="B3939" s="7">
        <v>41781.601793981485</v>
      </c>
      <c r="C3939" s="8">
        <v>41781.601793981485</v>
      </c>
      <c r="D3939" s="3" t="s">
        <v>9</v>
      </c>
      <c r="E3939" s="3" t="s">
        <v>10</v>
      </c>
      <c r="F3939" s="3" t="s">
        <v>19</v>
      </c>
      <c r="G3939" s="3" t="s">
        <v>20</v>
      </c>
      <c r="H3939" s="3">
        <v>44819</v>
      </c>
      <c r="V3939" s="4"/>
      <c r="W3939" s="9"/>
      <c r="X3939" s="6"/>
    </row>
    <row r="3940" spans="1:24" ht="15.75" customHeight="1">
      <c r="A3940" s="3">
        <v>856295</v>
      </c>
      <c r="B3940" s="7">
        <v>41809.39702546296</v>
      </c>
      <c r="C3940" s="8">
        <v>41809.39702546296</v>
      </c>
      <c r="D3940" s="3" t="s">
        <v>29</v>
      </c>
      <c r="E3940" s="3" t="s">
        <v>15</v>
      </c>
      <c r="F3940" s="3" t="s">
        <v>27</v>
      </c>
      <c r="G3940" s="3" t="s">
        <v>26</v>
      </c>
      <c r="H3940" s="3">
        <v>44815</v>
      </c>
      <c r="V3940" s="4"/>
      <c r="W3940" s="9"/>
      <c r="X3940" s="6"/>
    </row>
    <row r="3941" spans="1:24" ht="15.75" customHeight="1">
      <c r="A3941" s="3">
        <v>264149</v>
      </c>
      <c r="B3941" s="7">
        <v>41777.956388888888</v>
      </c>
      <c r="C3941" s="8">
        <v>41777.956388888888</v>
      </c>
      <c r="D3941" s="3" t="s">
        <v>9</v>
      </c>
      <c r="E3941" s="3" t="s">
        <v>10</v>
      </c>
      <c r="F3941" s="3" t="s">
        <v>27</v>
      </c>
      <c r="G3941" s="3" t="s">
        <v>31</v>
      </c>
      <c r="H3941" s="3">
        <v>44771</v>
      </c>
      <c r="V3941" s="4"/>
      <c r="W3941" s="9"/>
      <c r="X3941" s="6"/>
    </row>
    <row r="3942" spans="1:24" ht="15.75" customHeight="1">
      <c r="A3942" s="3">
        <v>925960</v>
      </c>
      <c r="B3942" s="7">
        <v>41838.296793981484</v>
      </c>
      <c r="C3942" s="8">
        <v>41838.296793981484</v>
      </c>
      <c r="D3942" s="3" t="s">
        <v>9</v>
      </c>
      <c r="E3942" s="3" t="s">
        <v>15</v>
      </c>
      <c r="F3942" s="3" t="s">
        <v>30</v>
      </c>
      <c r="G3942" s="3" t="s">
        <v>20</v>
      </c>
      <c r="H3942" s="3">
        <v>44770</v>
      </c>
      <c r="V3942" s="4"/>
      <c r="W3942" s="9"/>
      <c r="X3942" s="6"/>
    </row>
    <row r="3943" spans="1:24" ht="15.75" customHeight="1">
      <c r="A3943" s="3">
        <v>280350</v>
      </c>
      <c r="B3943" s="7">
        <v>41788.782939814817</v>
      </c>
      <c r="C3943" s="8">
        <v>41788.782939814817</v>
      </c>
      <c r="D3943" s="3" t="s">
        <v>9</v>
      </c>
      <c r="E3943" s="3" t="s">
        <v>10</v>
      </c>
      <c r="F3943" s="3" t="s">
        <v>27</v>
      </c>
      <c r="G3943" s="3" t="s">
        <v>32</v>
      </c>
      <c r="H3943" s="3">
        <v>44767</v>
      </c>
      <c r="V3943" s="4"/>
      <c r="W3943" s="9"/>
      <c r="X3943" s="6"/>
    </row>
    <row r="3944" spans="1:24" ht="15.75" customHeight="1">
      <c r="A3944" s="3">
        <v>100015</v>
      </c>
      <c r="B3944" s="7">
        <v>41873.056134259263</v>
      </c>
      <c r="C3944" s="8">
        <v>41873.056134259263</v>
      </c>
      <c r="D3944" s="3" t="s">
        <v>9</v>
      </c>
      <c r="E3944" s="3" t="s">
        <v>15</v>
      </c>
      <c r="F3944" s="3" t="s">
        <v>19</v>
      </c>
      <c r="G3944" s="3" t="s">
        <v>28</v>
      </c>
      <c r="H3944" s="3">
        <v>44764</v>
      </c>
      <c r="V3944" s="4"/>
      <c r="W3944" s="9"/>
      <c r="X3944" s="6"/>
    </row>
    <row r="3945" spans="1:24" ht="15.75" customHeight="1">
      <c r="A3945" s="3">
        <v>573438</v>
      </c>
      <c r="B3945" s="7">
        <v>41852.510925925926</v>
      </c>
      <c r="C3945" s="8">
        <v>41852.510925925926</v>
      </c>
      <c r="D3945" s="3" t="s">
        <v>29</v>
      </c>
      <c r="E3945" s="3" t="s">
        <v>15</v>
      </c>
      <c r="F3945" s="3" t="s">
        <v>27</v>
      </c>
      <c r="G3945" s="3" t="s">
        <v>26</v>
      </c>
      <c r="H3945" s="3">
        <v>44750</v>
      </c>
      <c r="V3945" s="4"/>
      <c r="W3945" s="9"/>
      <c r="X3945" s="6"/>
    </row>
    <row r="3946" spans="1:24" ht="15.75" customHeight="1">
      <c r="A3946" s="3">
        <v>64548</v>
      </c>
      <c r="B3946" s="7">
        <v>41867.28869212963</v>
      </c>
      <c r="C3946" s="8">
        <v>41867.28869212963</v>
      </c>
      <c r="D3946" s="3" t="s">
        <v>29</v>
      </c>
      <c r="E3946" s="3" t="s">
        <v>10</v>
      </c>
      <c r="F3946" s="3" t="s">
        <v>19</v>
      </c>
      <c r="G3946" s="3" t="s">
        <v>16</v>
      </c>
      <c r="H3946" s="3">
        <v>44750</v>
      </c>
      <c r="V3946" s="4"/>
      <c r="W3946" s="9"/>
      <c r="X3946" s="6"/>
    </row>
    <row r="3947" spans="1:24" ht="15.75" customHeight="1">
      <c r="A3947" s="3">
        <v>458967</v>
      </c>
      <c r="B3947" s="7">
        <v>41874.381712962961</v>
      </c>
      <c r="C3947" s="8">
        <v>41874.381712962961</v>
      </c>
      <c r="D3947" s="3" t="s">
        <v>9</v>
      </c>
      <c r="E3947" s="3" t="s">
        <v>15</v>
      </c>
      <c r="F3947" s="3" t="s">
        <v>33</v>
      </c>
      <c r="G3947" s="3" t="s">
        <v>28</v>
      </c>
      <c r="H3947" s="3">
        <v>44749</v>
      </c>
      <c r="V3947" s="4"/>
      <c r="W3947" s="9"/>
      <c r="X3947" s="6"/>
    </row>
    <row r="3948" spans="1:24" ht="15.75" customHeight="1">
      <c r="A3948" s="3">
        <v>648961</v>
      </c>
      <c r="B3948" s="7">
        <v>41827.636041666665</v>
      </c>
      <c r="C3948" s="8">
        <v>41827.636041666665</v>
      </c>
      <c r="D3948" s="3" t="s">
        <v>29</v>
      </c>
      <c r="E3948" s="3" t="s">
        <v>15</v>
      </c>
      <c r="F3948" s="3" t="s">
        <v>27</v>
      </c>
      <c r="G3948" s="3" t="s">
        <v>32</v>
      </c>
      <c r="H3948" s="3">
        <v>44749</v>
      </c>
      <c r="V3948" s="4"/>
      <c r="W3948" s="9"/>
      <c r="X3948" s="6"/>
    </row>
    <row r="3949" spans="1:24" ht="15.75" customHeight="1">
      <c r="A3949" s="3">
        <v>901790</v>
      </c>
      <c r="B3949" s="7">
        <v>41769.735150462962</v>
      </c>
      <c r="C3949" s="8">
        <v>41769.735150462962</v>
      </c>
      <c r="D3949" s="3" t="s">
        <v>29</v>
      </c>
      <c r="E3949" s="3" t="s">
        <v>10</v>
      </c>
      <c r="F3949" s="3" t="s">
        <v>19</v>
      </c>
      <c r="G3949" s="3" t="s">
        <v>39</v>
      </c>
      <c r="H3949" s="3">
        <v>44748</v>
      </c>
      <c r="V3949" s="4"/>
      <c r="W3949" s="9"/>
      <c r="X3949" s="6"/>
    </row>
    <row r="3950" spans="1:24" ht="15.75" customHeight="1">
      <c r="A3950" s="3">
        <v>469830</v>
      </c>
      <c r="B3950" s="7">
        <v>41851.398217592592</v>
      </c>
      <c r="C3950" s="8">
        <v>41851.398217592592</v>
      </c>
      <c r="D3950" s="3" t="s">
        <v>9</v>
      </c>
      <c r="E3950" s="3" t="s">
        <v>15</v>
      </c>
      <c r="F3950" s="3" t="s">
        <v>19</v>
      </c>
      <c r="G3950" s="3" t="s">
        <v>20</v>
      </c>
      <c r="H3950" s="3">
        <v>44739</v>
      </c>
      <c r="V3950" s="4"/>
      <c r="W3950" s="9"/>
      <c r="X3950" s="6"/>
    </row>
    <row r="3951" spans="1:24" ht="15.75" customHeight="1">
      <c r="A3951" s="3">
        <v>988416</v>
      </c>
      <c r="B3951" s="7">
        <v>41878.397858796299</v>
      </c>
      <c r="C3951" s="8">
        <v>41878.397858796299</v>
      </c>
      <c r="D3951" s="3" t="s">
        <v>29</v>
      </c>
      <c r="E3951" s="3" t="s">
        <v>15</v>
      </c>
      <c r="F3951" s="3" t="s">
        <v>27</v>
      </c>
      <c r="G3951" s="3" t="s">
        <v>28</v>
      </c>
      <c r="H3951" s="3">
        <v>44730</v>
      </c>
      <c r="V3951" s="4"/>
      <c r="W3951" s="9"/>
      <c r="X3951" s="6"/>
    </row>
    <row r="3952" spans="1:24" ht="15.75" customHeight="1">
      <c r="A3952" s="3">
        <v>445431</v>
      </c>
      <c r="B3952" s="7">
        <v>41810.631863425922</v>
      </c>
      <c r="C3952" s="8">
        <v>41810.631863425922</v>
      </c>
      <c r="D3952" s="3" t="s">
        <v>29</v>
      </c>
      <c r="E3952" s="3" t="s">
        <v>15</v>
      </c>
      <c r="F3952" s="3" t="s">
        <v>19</v>
      </c>
      <c r="G3952" s="3" t="s">
        <v>39</v>
      </c>
      <c r="H3952" s="3">
        <v>44717</v>
      </c>
      <c r="V3952" s="4"/>
      <c r="W3952" s="9"/>
      <c r="X3952" s="6"/>
    </row>
    <row r="3953" spans="1:24" ht="15.75" customHeight="1">
      <c r="A3953" s="3">
        <v>908229</v>
      </c>
      <c r="B3953" s="7">
        <v>41814.782638888886</v>
      </c>
      <c r="C3953" s="8">
        <v>41814.782638888886</v>
      </c>
      <c r="D3953" s="3" t="s">
        <v>9</v>
      </c>
      <c r="E3953" s="3" t="s">
        <v>10</v>
      </c>
      <c r="F3953" s="3" t="s">
        <v>27</v>
      </c>
      <c r="G3953" s="3" t="s">
        <v>23</v>
      </c>
      <c r="H3953" s="3">
        <v>44700</v>
      </c>
      <c r="V3953" s="4"/>
      <c r="W3953" s="9"/>
      <c r="X3953" s="6"/>
    </row>
    <row r="3954" spans="1:24" ht="15.75" customHeight="1">
      <c r="A3954" s="3">
        <v>675878</v>
      </c>
      <c r="B3954" s="7">
        <v>41809.451435185183</v>
      </c>
      <c r="C3954" s="8">
        <v>41809.451435185183</v>
      </c>
      <c r="D3954" s="3" t="s">
        <v>9</v>
      </c>
      <c r="E3954" s="3" t="s">
        <v>10</v>
      </c>
      <c r="F3954" s="3" t="s">
        <v>38</v>
      </c>
      <c r="G3954" s="3" t="s">
        <v>44</v>
      </c>
      <c r="H3954" s="3">
        <v>44700</v>
      </c>
      <c r="V3954" s="4"/>
      <c r="W3954" s="9"/>
      <c r="X3954" s="6"/>
    </row>
    <row r="3955" spans="1:24" ht="15.75" customHeight="1">
      <c r="A3955" s="3">
        <v>510970</v>
      </c>
      <c r="B3955" s="7">
        <v>41806.026574074072</v>
      </c>
      <c r="C3955" s="8">
        <v>41806.026574074072</v>
      </c>
      <c r="D3955" s="3" t="s">
        <v>9</v>
      </c>
      <c r="E3955" s="3" t="s">
        <v>15</v>
      </c>
      <c r="F3955" s="3" t="s">
        <v>27</v>
      </c>
      <c r="G3955" s="3" t="s">
        <v>16</v>
      </c>
      <c r="H3955" s="3">
        <v>44686</v>
      </c>
      <c r="V3955" s="4"/>
      <c r="W3955" s="9"/>
      <c r="X3955" s="6"/>
    </row>
    <row r="3956" spans="1:24" ht="15.75" customHeight="1">
      <c r="A3956" s="3">
        <v>941666</v>
      </c>
      <c r="B3956" s="7">
        <v>41799.397569444445</v>
      </c>
      <c r="C3956" s="8">
        <v>41799.397569444445</v>
      </c>
      <c r="D3956" s="3" t="s">
        <v>9</v>
      </c>
      <c r="E3956" s="3" t="s">
        <v>15</v>
      </c>
      <c r="F3956" s="3" t="s">
        <v>27</v>
      </c>
      <c r="G3956" s="3" t="s">
        <v>31</v>
      </c>
      <c r="H3956" s="3">
        <v>44684</v>
      </c>
      <c r="V3956" s="4"/>
      <c r="W3956" s="9"/>
      <c r="X3956" s="6"/>
    </row>
    <row r="3957" spans="1:24" ht="15.75" customHeight="1">
      <c r="A3957" s="3">
        <v>176245</v>
      </c>
      <c r="B3957" s="7">
        <v>41823.74931712963</v>
      </c>
      <c r="C3957" s="8">
        <v>41823.74931712963</v>
      </c>
      <c r="D3957" s="3" t="s">
        <v>9</v>
      </c>
      <c r="E3957" s="3" t="s">
        <v>10</v>
      </c>
      <c r="F3957" s="3" t="s">
        <v>19</v>
      </c>
      <c r="G3957" s="3" t="s">
        <v>26</v>
      </c>
      <c r="H3957" s="3">
        <v>44677</v>
      </c>
      <c r="V3957" s="4"/>
      <c r="W3957" s="9"/>
      <c r="X3957" s="6"/>
    </row>
    <row r="3958" spans="1:24" ht="15.75" customHeight="1">
      <c r="A3958" s="3">
        <v>502642</v>
      </c>
      <c r="B3958" s="7">
        <v>41865.605081018519</v>
      </c>
      <c r="C3958" s="8">
        <v>41865.605081018519</v>
      </c>
      <c r="D3958" s="3" t="s">
        <v>29</v>
      </c>
      <c r="E3958" s="3" t="s">
        <v>15</v>
      </c>
      <c r="F3958" s="3" t="s">
        <v>27</v>
      </c>
      <c r="G3958" s="3" t="s">
        <v>26</v>
      </c>
      <c r="H3958" s="3">
        <v>44666</v>
      </c>
      <c r="V3958" s="4"/>
      <c r="W3958" s="9"/>
      <c r="X3958" s="6"/>
    </row>
    <row r="3959" spans="1:24" ht="15.75" customHeight="1">
      <c r="A3959" s="3">
        <v>385084</v>
      </c>
      <c r="B3959" s="7">
        <v>41845.562777777777</v>
      </c>
      <c r="C3959" s="8">
        <v>41845.562777777777</v>
      </c>
      <c r="D3959" s="3" t="s">
        <v>9</v>
      </c>
      <c r="E3959" s="3" t="s">
        <v>15</v>
      </c>
      <c r="F3959" s="3" t="s">
        <v>19</v>
      </c>
      <c r="G3959" s="3" t="s">
        <v>16</v>
      </c>
      <c r="H3959" s="3">
        <v>44649</v>
      </c>
      <c r="V3959" s="4"/>
      <c r="W3959" s="9"/>
      <c r="X3959" s="6"/>
    </row>
    <row r="3960" spans="1:24" ht="15.75" customHeight="1">
      <c r="A3960" s="3">
        <v>787319</v>
      </c>
      <c r="B3960" s="7">
        <v>41803.398715277777</v>
      </c>
      <c r="C3960" s="8">
        <v>41803.398715277777</v>
      </c>
      <c r="D3960" s="3" t="s">
        <v>29</v>
      </c>
      <c r="E3960" s="3" t="s">
        <v>15</v>
      </c>
      <c r="F3960" s="3" t="s">
        <v>33</v>
      </c>
      <c r="G3960" s="3" t="s">
        <v>31</v>
      </c>
      <c r="H3960" s="3">
        <v>44645</v>
      </c>
      <c r="V3960" s="4"/>
      <c r="W3960" s="9"/>
      <c r="X3960" s="6"/>
    </row>
    <row r="3961" spans="1:24" ht="15.75" customHeight="1">
      <c r="A3961" s="3">
        <v>962839</v>
      </c>
      <c r="B3961" s="7">
        <v>41809.396805555552</v>
      </c>
      <c r="C3961" s="8">
        <v>41809.396805555552</v>
      </c>
      <c r="D3961" s="3" t="s">
        <v>9</v>
      </c>
      <c r="E3961" s="3" t="s">
        <v>15</v>
      </c>
      <c r="F3961" s="3" t="s">
        <v>19</v>
      </c>
      <c r="G3961" s="3" t="s">
        <v>39</v>
      </c>
      <c r="H3961" s="3">
        <v>44635</v>
      </c>
      <c r="V3961" s="4"/>
      <c r="W3961" s="9"/>
      <c r="X3961" s="6"/>
    </row>
    <row r="3962" spans="1:24" ht="15.75" customHeight="1">
      <c r="A3962" s="3">
        <v>111755</v>
      </c>
      <c r="B3962" s="7">
        <v>41881.343958333331</v>
      </c>
      <c r="C3962" s="8">
        <v>41881.343958333331</v>
      </c>
      <c r="D3962" s="3" t="s">
        <v>9</v>
      </c>
      <c r="E3962" s="3" t="s">
        <v>10</v>
      </c>
      <c r="F3962" s="3" t="s">
        <v>38</v>
      </c>
      <c r="G3962" s="3" t="s">
        <v>26</v>
      </c>
      <c r="H3962" s="3">
        <v>44632</v>
      </c>
      <c r="V3962" s="4"/>
      <c r="W3962" s="9"/>
      <c r="X3962" s="6"/>
    </row>
    <row r="3963" spans="1:24" ht="15.75" customHeight="1">
      <c r="A3963" s="3">
        <v>621437</v>
      </c>
      <c r="B3963" s="7">
        <v>41846.684479166666</v>
      </c>
      <c r="C3963" s="8">
        <v>41846.684479166666</v>
      </c>
      <c r="D3963" s="3" t="s">
        <v>29</v>
      </c>
      <c r="E3963" s="3" t="s">
        <v>15</v>
      </c>
      <c r="F3963" s="3" t="s">
        <v>27</v>
      </c>
      <c r="G3963" s="3" t="s">
        <v>36</v>
      </c>
      <c r="H3963" s="3">
        <v>44621</v>
      </c>
      <c r="V3963" s="4"/>
      <c r="W3963" s="9"/>
      <c r="X3963" s="6"/>
    </row>
    <row r="3964" spans="1:24" ht="15.75" customHeight="1">
      <c r="A3964" s="3">
        <v>915603</v>
      </c>
      <c r="B3964" s="7">
        <v>41800.741875</v>
      </c>
      <c r="C3964" s="8">
        <v>41800.741875</v>
      </c>
      <c r="D3964" s="3" t="s">
        <v>29</v>
      </c>
      <c r="E3964" s="3" t="s">
        <v>15</v>
      </c>
      <c r="F3964" s="3" t="s">
        <v>27</v>
      </c>
      <c r="G3964" s="3" t="s">
        <v>20</v>
      </c>
      <c r="H3964" s="3">
        <v>44588</v>
      </c>
      <c r="V3964" s="4"/>
      <c r="W3964" s="9"/>
      <c r="X3964" s="6"/>
    </row>
    <row r="3965" spans="1:24" ht="15.75" customHeight="1">
      <c r="A3965" s="3">
        <v>603116</v>
      </c>
      <c r="B3965" s="7">
        <v>41808.408136574071</v>
      </c>
      <c r="C3965" s="8">
        <v>41808.408136574071</v>
      </c>
      <c r="D3965" s="3" t="s">
        <v>9</v>
      </c>
      <c r="E3965" s="3" t="s">
        <v>15</v>
      </c>
      <c r="F3965" s="3" t="s">
        <v>30</v>
      </c>
      <c r="G3965" s="3" t="s">
        <v>20</v>
      </c>
      <c r="H3965" s="3">
        <v>44583</v>
      </c>
      <c r="V3965" s="4"/>
      <c r="W3965" s="9"/>
      <c r="X3965" s="6"/>
    </row>
    <row r="3966" spans="1:24" ht="15.75" customHeight="1">
      <c r="A3966" s="3">
        <v>521234</v>
      </c>
      <c r="B3966" s="7">
        <v>41772.461053240739</v>
      </c>
      <c r="C3966" s="8">
        <v>41772.461053240739</v>
      </c>
      <c r="D3966" s="3" t="s">
        <v>9</v>
      </c>
      <c r="E3966" s="3" t="s">
        <v>37</v>
      </c>
      <c r="F3966" s="3" t="s">
        <v>27</v>
      </c>
      <c r="G3966" s="3" t="s">
        <v>12</v>
      </c>
      <c r="H3966" s="3">
        <v>44582</v>
      </c>
      <c r="V3966" s="4"/>
      <c r="W3966" s="9"/>
      <c r="X3966" s="6"/>
    </row>
    <row r="3967" spans="1:24" ht="15.75" customHeight="1">
      <c r="A3967" s="3">
        <v>937002</v>
      </c>
      <c r="B3967" s="7">
        <v>41814.706770833334</v>
      </c>
      <c r="C3967" s="8">
        <v>41814.706770833334</v>
      </c>
      <c r="D3967" s="3" t="s">
        <v>29</v>
      </c>
      <c r="E3967" s="3" t="s">
        <v>10</v>
      </c>
      <c r="F3967" s="3" t="s">
        <v>35</v>
      </c>
      <c r="G3967" s="3" t="s">
        <v>16</v>
      </c>
      <c r="H3967" s="3">
        <v>44569</v>
      </c>
      <c r="V3967" s="4"/>
      <c r="W3967" s="9"/>
      <c r="X3967" s="6"/>
    </row>
    <row r="3968" spans="1:24" ht="15.75" customHeight="1">
      <c r="A3968" s="3">
        <v>898531</v>
      </c>
      <c r="B3968" s="7">
        <v>41772.396898148145</v>
      </c>
      <c r="C3968" s="8">
        <v>41772.396898148145</v>
      </c>
      <c r="D3968" s="3" t="s">
        <v>9</v>
      </c>
      <c r="E3968" s="3" t="s">
        <v>15</v>
      </c>
      <c r="F3968" s="3" t="s">
        <v>19</v>
      </c>
      <c r="G3968" s="3" t="s">
        <v>28</v>
      </c>
      <c r="H3968" s="3">
        <v>44565</v>
      </c>
      <c r="V3968" s="4"/>
      <c r="W3968" s="9"/>
      <c r="X3968" s="6"/>
    </row>
    <row r="3969" spans="1:24" ht="15.75" customHeight="1">
      <c r="A3969" s="3">
        <v>546950</v>
      </c>
      <c r="B3969" s="7">
        <v>41836.409004629626</v>
      </c>
      <c r="C3969" s="8">
        <v>41836.409004629626</v>
      </c>
      <c r="D3969" s="3" t="s">
        <v>29</v>
      </c>
      <c r="E3969" s="3" t="s">
        <v>15</v>
      </c>
      <c r="F3969" s="3" t="s">
        <v>27</v>
      </c>
      <c r="G3969" s="3" t="s">
        <v>26</v>
      </c>
      <c r="H3969" s="3">
        <v>44564</v>
      </c>
      <c r="V3969" s="4"/>
      <c r="W3969" s="9"/>
      <c r="X3969" s="6"/>
    </row>
    <row r="3970" spans="1:24" ht="15.75" customHeight="1">
      <c r="A3970" s="3">
        <v>339684</v>
      </c>
      <c r="B3970" s="7">
        <v>41848.396863425929</v>
      </c>
      <c r="C3970" s="8">
        <v>41848.396863425929</v>
      </c>
      <c r="D3970" s="3" t="s">
        <v>9</v>
      </c>
      <c r="E3970" s="3" t="s">
        <v>15</v>
      </c>
      <c r="F3970" s="3" t="s">
        <v>19</v>
      </c>
      <c r="G3970" s="3" t="s">
        <v>16</v>
      </c>
      <c r="H3970" s="3">
        <v>44548</v>
      </c>
      <c r="V3970" s="4"/>
      <c r="W3970" s="9"/>
      <c r="X3970" s="6"/>
    </row>
    <row r="3971" spans="1:24" ht="15.75" customHeight="1">
      <c r="A3971" s="3">
        <v>542200</v>
      </c>
      <c r="B3971" s="7">
        <v>41835.396886574075</v>
      </c>
      <c r="C3971" s="8">
        <v>41835.396886574075</v>
      </c>
      <c r="D3971" s="3" t="s">
        <v>29</v>
      </c>
      <c r="E3971" s="3" t="s">
        <v>15</v>
      </c>
      <c r="F3971" s="3" t="s">
        <v>19</v>
      </c>
      <c r="G3971" s="3" t="s">
        <v>16</v>
      </c>
      <c r="H3971" s="3">
        <v>44540</v>
      </c>
      <c r="V3971" s="4"/>
      <c r="W3971" s="9"/>
      <c r="X3971" s="6"/>
    </row>
    <row r="3972" spans="1:24" ht="15.75" customHeight="1">
      <c r="A3972" s="3">
        <v>522338</v>
      </c>
      <c r="B3972" s="7">
        <v>41881.655960648146</v>
      </c>
      <c r="C3972" s="8">
        <v>41881.655960648146</v>
      </c>
      <c r="D3972" s="3" t="s">
        <v>9</v>
      </c>
      <c r="E3972" s="3" t="s">
        <v>10</v>
      </c>
      <c r="F3972" s="3" t="s">
        <v>19</v>
      </c>
      <c r="G3972" s="3" t="s">
        <v>28</v>
      </c>
      <c r="H3972" s="3">
        <v>44529</v>
      </c>
      <c r="V3972" s="4"/>
      <c r="W3972" s="9"/>
      <c r="X3972" s="6"/>
    </row>
    <row r="3973" spans="1:24" ht="15.75" customHeight="1">
      <c r="A3973" s="3">
        <v>576494</v>
      </c>
      <c r="B3973" s="7">
        <v>41879.770046296297</v>
      </c>
      <c r="C3973" s="8">
        <v>41879.770046296297</v>
      </c>
      <c r="D3973" s="3" t="s">
        <v>9</v>
      </c>
      <c r="E3973" s="3" t="s">
        <v>15</v>
      </c>
      <c r="F3973" s="3" t="s">
        <v>19</v>
      </c>
      <c r="G3973" s="3" t="s">
        <v>39</v>
      </c>
      <c r="H3973" s="3">
        <v>44526</v>
      </c>
      <c r="V3973" s="4"/>
      <c r="W3973" s="9"/>
      <c r="X3973" s="6"/>
    </row>
    <row r="3974" spans="1:24" ht="15.75" customHeight="1">
      <c r="A3974" s="3">
        <v>407945</v>
      </c>
      <c r="B3974" s="7">
        <v>41823.399398148147</v>
      </c>
      <c r="C3974" s="8">
        <v>41823.399398148147</v>
      </c>
      <c r="D3974" s="3" t="s">
        <v>9</v>
      </c>
      <c r="E3974" s="3" t="s">
        <v>10</v>
      </c>
      <c r="F3974" s="3" t="s">
        <v>35</v>
      </c>
      <c r="G3974" s="3" t="s">
        <v>26</v>
      </c>
      <c r="H3974" s="3">
        <v>44523</v>
      </c>
      <c r="V3974" s="4"/>
      <c r="W3974" s="9"/>
      <c r="X3974" s="6"/>
    </row>
    <row r="3975" spans="1:24" ht="15.75" customHeight="1">
      <c r="A3975" s="3">
        <v>59571</v>
      </c>
      <c r="B3975" s="7">
        <v>41803.795034722221</v>
      </c>
      <c r="C3975" s="8">
        <v>41803.795034722221</v>
      </c>
      <c r="D3975" s="3" t="s">
        <v>9</v>
      </c>
      <c r="E3975" s="3" t="s">
        <v>10</v>
      </c>
      <c r="F3975" s="3" t="s">
        <v>19</v>
      </c>
      <c r="G3975" s="3" t="s">
        <v>36</v>
      </c>
      <c r="H3975" s="3">
        <v>44515</v>
      </c>
      <c r="V3975" s="4"/>
      <c r="W3975" s="9"/>
      <c r="X3975" s="6"/>
    </row>
    <row r="3976" spans="1:24" ht="15.75" customHeight="1">
      <c r="A3976" s="3">
        <v>831516</v>
      </c>
      <c r="B3976" s="7">
        <v>41769.793969907405</v>
      </c>
      <c r="C3976" s="8">
        <v>41769.793969907405</v>
      </c>
      <c r="D3976" s="3" t="s">
        <v>9</v>
      </c>
      <c r="E3976" s="3" t="s">
        <v>10</v>
      </c>
      <c r="F3976" s="3" t="s">
        <v>27</v>
      </c>
      <c r="G3976" s="3" t="s">
        <v>32</v>
      </c>
      <c r="H3976" s="3">
        <v>44507</v>
      </c>
      <c r="V3976" s="4"/>
      <c r="W3976" s="9"/>
      <c r="X3976" s="6"/>
    </row>
    <row r="3977" spans="1:24" ht="15.75" customHeight="1">
      <c r="A3977" s="3">
        <v>258366</v>
      </c>
      <c r="B3977" s="7">
        <v>41862.397685185184</v>
      </c>
      <c r="C3977" s="8">
        <v>41862.397685185184</v>
      </c>
      <c r="D3977" s="3" t="s">
        <v>9</v>
      </c>
      <c r="E3977" s="3" t="s">
        <v>15</v>
      </c>
      <c r="F3977" s="3" t="s">
        <v>19</v>
      </c>
      <c r="G3977" s="3" t="s">
        <v>26</v>
      </c>
      <c r="H3977" s="3">
        <v>44494</v>
      </c>
      <c r="V3977" s="4"/>
      <c r="W3977" s="9"/>
      <c r="X3977" s="6"/>
    </row>
    <row r="3978" spans="1:24" ht="15.75" customHeight="1">
      <c r="A3978" s="3">
        <v>941070</v>
      </c>
      <c r="B3978" s="7">
        <v>41869.398611111108</v>
      </c>
      <c r="C3978" s="8">
        <v>41869.398611111108</v>
      </c>
      <c r="D3978" s="3" t="s">
        <v>29</v>
      </c>
      <c r="E3978" s="3" t="s">
        <v>15</v>
      </c>
      <c r="F3978" s="3" t="s">
        <v>27</v>
      </c>
      <c r="G3978" s="3" t="s">
        <v>28</v>
      </c>
      <c r="H3978" s="3">
        <v>44468</v>
      </c>
      <c r="V3978" s="4"/>
      <c r="W3978" s="9"/>
      <c r="X3978" s="6"/>
    </row>
    <row r="3979" spans="1:24" ht="15.75" customHeight="1">
      <c r="A3979" s="3">
        <v>635222</v>
      </c>
      <c r="B3979" s="7">
        <v>41807.532638888886</v>
      </c>
      <c r="C3979" s="8">
        <v>41807.532638888886</v>
      </c>
      <c r="D3979" s="3" t="s">
        <v>29</v>
      </c>
      <c r="E3979" s="3" t="s">
        <v>15</v>
      </c>
      <c r="F3979" s="3" t="s">
        <v>27</v>
      </c>
      <c r="G3979" s="3" t="s">
        <v>28</v>
      </c>
      <c r="H3979" s="3">
        <v>44465</v>
      </c>
      <c r="V3979" s="4"/>
      <c r="W3979" s="9"/>
      <c r="X3979" s="6"/>
    </row>
    <row r="3980" spans="1:24" ht="15.75" customHeight="1">
      <c r="A3980" s="3">
        <v>983167</v>
      </c>
      <c r="B3980" s="7">
        <v>41780.397106481483</v>
      </c>
      <c r="C3980" s="8">
        <v>41780.397106481483</v>
      </c>
      <c r="D3980" s="3" t="s">
        <v>29</v>
      </c>
      <c r="E3980" s="3" t="s">
        <v>37</v>
      </c>
      <c r="F3980" s="3" t="s">
        <v>27</v>
      </c>
      <c r="G3980" s="3" t="s">
        <v>23</v>
      </c>
      <c r="H3980" s="3">
        <v>44453</v>
      </c>
      <c r="V3980" s="4"/>
      <c r="W3980" s="9"/>
      <c r="X3980" s="6"/>
    </row>
    <row r="3981" spans="1:24" ht="15.75" customHeight="1">
      <c r="A3981" s="3">
        <v>960400</v>
      </c>
      <c r="B3981" s="7">
        <v>41806.313807870371</v>
      </c>
      <c r="C3981" s="8">
        <v>41806.313807870371</v>
      </c>
      <c r="D3981" s="3" t="s">
        <v>29</v>
      </c>
      <c r="E3981" s="3" t="s">
        <v>15</v>
      </c>
      <c r="F3981" s="3" t="s">
        <v>34</v>
      </c>
      <c r="G3981" s="3" t="s">
        <v>16</v>
      </c>
      <c r="H3981" s="3">
        <v>44449</v>
      </c>
      <c r="V3981" s="4"/>
      <c r="W3981" s="9"/>
      <c r="X3981" s="6"/>
    </row>
    <row r="3982" spans="1:24" ht="15.75" customHeight="1">
      <c r="A3982" s="3">
        <v>468968</v>
      </c>
      <c r="B3982" s="7">
        <v>41810.486493055556</v>
      </c>
      <c r="C3982" s="8">
        <v>41810.486493055556</v>
      </c>
      <c r="D3982" s="3" t="s">
        <v>29</v>
      </c>
      <c r="E3982" s="3" t="s">
        <v>15</v>
      </c>
      <c r="F3982" s="3" t="s">
        <v>19</v>
      </c>
      <c r="G3982" s="3" t="s">
        <v>28</v>
      </c>
      <c r="H3982" s="3">
        <v>44445</v>
      </c>
      <c r="V3982" s="4"/>
      <c r="W3982" s="9"/>
      <c r="X3982" s="6"/>
    </row>
    <row r="3983" spans="1:24" ht="15.75" customHeight="1">
      <c r="A3983" s="3">
        <v>508669</v>
      </c>
      <c r="B3983" s="7">
        <v>41858.628761574073</v>
      </c>
      <c r="C3983" s="8">
        <v>41858.628761574073</v>
      </c>
      <c r="D3983" s="3" t="s">
        <v>29</v>
      </c>
      <c r="E3983" s="3" t="s">
        <v>15</v>
      </c>
      <c r="F3983" s="3" t="s">
        <v>27</v>
      </c>
      <c r="G3983" s="3" t="s">
        <v>36</v>
      </c>
      <c r="H3983" s="3">
        <v>44421</v>
      </c>
      <c r="V3983" s="4"/>
      <c r="W3983" s="9"/>
      <c r="X3983" s="6"/>
    </row>
    <row r="3984" spans="1:24" ht="15.75" customHeight="1">
      <c r="A3984" s="3">
        <v>337257</v>
      </c>
      <c r="B3984" s="7">
        <v>41866.400879629633</v>
      </c>
      <c r="C3984" s="8">
        <v>41866.400879629633</v>
      </c>
      <c r="D3984" s="3" t="s">
        <v>29</v>
      </c>
      <c r="E3984" s="3" t="s">
        <v>10</v>
      </c>
      <c r="F3984" s="3" t="s">
        <v>27</v>
      </c>
      <c r="G3984" s="3" t="s">
        <v>26</v>
      </c>
      <c r="H3984" s="3">
        <v>44400</v>
      </c>
      <c r="V3984" s="4"/>
      <c r="W3984" s="9"/>
      <c r="X3984" s="6"/>
    </row>
    <row r="3985" spans="1:24" ht="15.75" customHeight="1">
      <c r="A3985" s="3">
        <v>169578</v>
      </c>
      <c r="B3985" s="7">
        <v>41850.769270833334</v>
      </c>
      <c r="C3985" s="8">
        <v>41850.769270833334</v>
      </c>
      <c r="D3985" s="3" t="s">
        <v>9</v>
      </c>
      <c r="E3985" s="3" t="s">
        <v>10</v>
      </c>
      <c r="F3985" s="3" t="s">
        <v>27</v>
      </c>
      <c r="G3985" s="3" t="s">
        <v>26</v>
      </c>
      <c r="H3985" s="3">
        <v>44372</v>
      </c>
      <c r="V3985" s="4"/>
      <c r="W3985" s="9"/>
      <c r="X3985" s="6"/>
    </row>
    <row r="3986" spans="1:24" ht="15.75" customHeight="1">
      <c r="A3986" s="3">
        <v>334051</v>
      </c>
      <c r="B3986" s="7">
        <v>41832.458715277775</v>
      </c>
      <c r="C3986" s="8">
        <v>41832.458715277775</v>
      </c>
      <c r="D3986" s="3" t="s">
        <v>9</v>
      </c>
      <c r="E3986" s="3" t="s">
        <v>10</v>
      </c>
      <c r="F3986" s="3" t="s">
        <v>19</v>
      </c>
      <c r="G3986" s="3" t="s">
        <v>28</v>
      </c>
      <c r="H3986" s="3">
        <v>44372</v>
      </c>
      <c r="V3986" s="4"/>
      <c r="W3986" s="9"/>
      <c r="X3986" s="6"/>
    </row>
    <row r="3987" spans="1:24" ht="15.75" customHeight="1">
      <c r="A3987" s="3">
        <v>431197</v>
      </c>
      <c r="B3987" s="7">
        <v>41838.336261574077</v>
      </c>
      <c r="C3987" s="8">
        <v>41838.336261574077</v>
      </c>
      <c r="D3987" s="3" t="s">
        <v>9</v>
      </c>
      <c r="E3987" s="3" t="s">
        <v>15</v>
      </c>
      <c r="F3987" s="3" t="s">
        <v>30</v>
      </c>
      <c r="G3987" s="3" t="s">
        <v>28</v>
      </c>
      <c r="H3987" s="3">
        <v>44362</v>
      </c>
      <c r="V3987" s="4"/>
      <c r="W3987" s="9"/>
      <c r="X3987" s="6"/>
    </row>
    <row r="3988" spans="1:24" ht="15.75" customHeight="1">
      <c r="A3988" s="3">
        <v>281797</v>
      </c>
      <c r="B3988" s="7">
        <v>41806.632418981484</v>
      </c>
      <c r="C3988" s="8">
        <v>41806.632418981484</v>
      </c>
      <c r="D3988" s="3" t="s">
        <v>9</v>
      </c>
      <c r="E3988" s="3" t="s">
        <v>37</v>
      </c>
      <c r="F3988" s="3" t="s">
        <v>11</v>
      </c>
      <c r="G3988" s="3" t="s">
        <v>39</v>
      </c>
      <c r="H3988" s="3">
        <v>44331</v>
      </c>
      <c r="V3988" s="4"/>
      <c r="W3988" s="9"/>
      <c r="X3988" s="6"/>
    </row>
    <row r="3989" spans="1:24" ht="15.75" customHeight="1">
      <c r="A3989" s="3">
        <v>863977</v>
      </c>
      <c r="B3989" s="7">
        <v>41816.739363425928</v>
      </c>
      <c r="C3989" s="8">
        <v>41816.739363425928</v>
      </c>
      <c r="D3989" s="3" t="s">
        <v>9</v>
      </c>
      <c r="E3989" s="3" t="s">
        <v>15</v>
      </c>
      <c r="F3989" s="3" t="s">
        <v>34</v>
      </c>
      <c r="G3989" s="3" t="s">
        <v>28</v>
      </c>
      <c r="H3989" s="3">
        <v>44276</v>
      </c>
      <c r="V3989" s="4"/>
      <c r="W3989" s="9"/>
      <c r="X3989" s="6"/>
    </row>
    <row r="3990" spans="1:24" ht="15.75" customHeight="1">
      <c r="A3990" s="3">
        <v>924809</v>
      </c>
      <c r="B3990" s="7">
        <v>41829.427534722221</v>
      </c>
      <c r="C3990" s="8">
        <v>41829.427534722221</v>
      </c>
      <c r="D3990" s="3" t="s">
        <v>29</v>
      </c>
      <c r="E3990" s="3" t="s">
        <v>15</v>
      </c>
      <c r="F3990" s="3" t="s">
        <v>34</v>
      </c>
      <c r="G3990" s="3" t="s">
        <v>28</v>
      </c>
      <c r="H3990" s="3">
        <v>44275</v>
      </c>
      <c r="V3990" s="4"/>
      <c r="W3990" s="9"/>
      <c r="X3990" s="6"/>
    </row>
    <row r="3991" spans="1:24" ht="15.75" customHeight="1">
      <c r="A3991" s="3">
        <v>564641</v>
      </c>
      <c r="B3991" s="7">
        <v>41796.398078703707</v>
      </c>
      <c r="C3991" s="8">
        <v>41796.398078703707</v>
      </c>
      <c r="D3991" s="3" t="s">
        <v>9</v>
      </c>
      <c r="E3991" s="3" t="s">
        <v>15</v>
      </c>
      <c r="F3991" s="3" t="s">
        <v>27</v>
      </c>
      <c r="G3991" s="3" t="s">
        <v>20</v>
      </c>
      <c r="H3991" s="3">
        <v>44269</v>
      </c>
      <c r="V3991" s="4"/>
      <c r="W3991" s="9"/>
      <c r="X3991" s="6"/>
    </row>
    <row r="3992" spans="1:24" ht="15.75" customHeight="1">
      <c r="A3992" s="3">
        <v>67257</v>
      </c>
      <c r="B3992" s="7">
        <v>41863.517442129632</v>
      </c>
      <c r="C3992" s="8">
        <v>41863.517442129632</v>
      </c>
      <c r="D3992" s="3" t="s">
        <v>9</v>
      </c>
      <c r="E3992" s="3" t="s">
        <v>15</v>
      </c>
      <c r="F3992" s="3" t="s">
        <v>27</v>
      </c>
      <c r="G3992" s="3" t="s">
        <v>26</v>
      </c>
      <c r="H3992" s="3">
        <v>44261</v>
      </c>
      <c r="V3992" s="4"/>
      <c r="W3992" s="9"/>
      <c r="X3992" s="6"/>
    </row>
    <row r="3993" spans="1:24" ht="15.75" customHeight="1">
      <c r="A3993" s="3">
        <v>110630</v>
      </c>
      <c r="B3993" s="7">
        <v>41877.572534722225</v>
      </c>
      <c r="C3993" s="8">
        <v>41877.572534722225</v>
      </c>
      <c r="D3993" s="3" t="s">
        <v>9</v>
      </c>
      <c r="E3993" s="3" t="s">
        <v>15</v>
      </c>
      <c r="F3993" s="3" t="s">
        <v>34</v>
      </c>
      <c r="G3993" s="3" t="s">
        <v>39</v>
      </c>
      <c r="H3993" s="3">
        <v>44168</v>
      </c>
      <c r="V3993" s="4"/>
      <c r="W3993" s="9"/>
      <c r="X3993" s="6"/>
    </row>
    <row r="3994" spans="1:24" ht="15.75" customHeight="1">
      <c r="A3994" s="3">
        <v>210917</v>
      </c>
      <c r="B3994" s="7">
        <v>41864.462719907409</v>
      </c>
      <c r="C3994" s="8">
        <v>41864.462719907409</v>
      </c>
      <c r="D3994" s="3" t="s">
        <v>9</v>
      </c>
      <c r="E3994" s="3" t="s">
        <v>15</v>
      </c>
      <c r="F3994" s="3" t="s">
        <v>27</v>
      </c>
      <c r="G3994" s="3" t="s">
        <v>36</v>
      </c>
      <c r="H3994" s="3">
        <v>44157</v>
      </c>
      <c r="V3994" s="4"/>
      <c r="W3994" s="9"/>
      <c r="X3994" s="6"/>
    </row>
    <row r="3995" spans="1:24" ht="15.75" customHeight="1">
      <c r="A3995" s="3">
        <v>823286</v>
      </c>
      <c r="B3995" s="7">
        <v>41838.55872685185</v>
      </c>
      <c r="C3995" s="8">
        <v>41838.55872685185</v>
      </c>
      <c r="D3995" s="3" t="s">
        <v>29</v>
      </c>
      <c r="E3995" s="3" t="s">
        <v>10</v>
      </c>
      <c r="F3995" s="3" t="s">
        <v>27</v>
      </c>
      <c r="G3995" s="3" t="s">
        <v>26</v>
      </c>
      <c r="H3995" s="3">
        <v>44155</v>
      </c>
      <c r="V3995" s="4"/>
      <c r="W3995" s="9"/>
      <c r="X3995" s="6"/>
    </row>
    <row r="3996" spans="1:24" ht="15.75" customHeight="1">
      <c r="A3996" s="3">
        <v>725326</v>
      </c>
      <c r="B3996" s="7">
        <v>41823.713495370372</v>
      </c>
      <c r="C3996" s="8">
        <v>41823.713495370372</v>
      </c>
      <c r="D3996" s="3" t="s">
        <v>9</v>
      </c>
      <c r="E3996" s="3" t="s">
        <v>15</v>
      </c>
      <c r="F3996" s="3" t="s">
        <v>27</v>
      </c>
      <c r="G3996" s="3" t="s">
        <v>16</v>
      </c>
      <c r="H3996" s="3">
        <v>44153</v>
      </c>
      <c r="V3996" s="4"/>
      <c r="W3996" s="9"/>
      <c r="X3996" s="6"/>
    </row>
    <row r="3997" spans="1:24" ht="15.75" customHeight="1">
      <c r="A3997" s="3">
        <v>551264</v>
      </c>
      <c r="B3997" s="7">
        <v>41771.397789351853</v>
      </c>
      <c r="C3997" s="8">
        <v>41771.397789351853</v>
      </c>
      <c r="D3997" s="3" t="s">
        <v>29</v>
      </c>
      <c r="E3997" s="3" t="s">
        <v>15</v>
      </c>
      <c r="F3997" s="3" t="s">
        <v>27</v>
      </c>
      <c r="G3997" s="3" t="s">
        <v>28</v>
      </c>
      <c r="H3997" s="3">
        <v>44105</v>
      </c>
      <c r="V3997" s="4"/>
      <c r="W3997" s="9"/>
      <c r="X3997" s="6"/>
    </row>
    <row r="3998" spans="1:24" ht="15.75" customHeight="1">
      <c r="A3998" s="3">
        <v>107600</v>
      </c>
      <c r="B3998" s="7">
        <v>41801.546851851854</v>
      </c>
      <c r="C3998" s="8">
        <v>41801.546851851854</v>
      </c>
      <c r="D3998" s="3" t="s">
        <v>9</v>
      </c>
      <c r="E3998" s="3" t="s">
        <v>15</v>
      </c>
      <c r="F3998" s="3" t="s">
        <v>27</v>
      </c>
      <c r="G3998" s="3" t="s">
        <v>23</v>
      </c>
      <c r="H3998" s="3">
        <v>44090</v>
      </c>
      <c r="V3998" s="4"/>
      <c r="W3998" s="9"/>
      <c r="X3998" s="6"/>
    </row>
    <row r="3999" spans="1:24" ht="15.75" customHeight="1">
      <c r="A3999" s="3">
        <v>438481</v>
      </c>
      <c r="B3999" s="7">
        <v>41880.767951388887</v>
      </c>
      <c r="C3999" s="8">
        <v>41880.767951388887</v>
      </c>
      <c r="D3999" s="3" t="s">
        <v>29</v>
      </c>
      <c r="E3999" s="3" t="s">
        <v>15</v>
      </c>
      <c r="F3999" s="3" t="s">
        <v>19</v>
      </c>
      <c r="G3999" s="3" t="s">
        <v>26</v>
      </c>
      <c r="H3999" s="3">
        <v>44087</v>
      </c>
      <c r="V3999" s="4"/>
      <c r="W3999" s="9"/>
      <c r="X3999" s="6"/>
    </row>
    <row r="4000" spans="1:24" ht="15.75" customHeight="1">
      <c r="A4000" s="3">
        <v>908405</v>
      </c>
      <c r="B4000" s="7">
        <v>41789.518287037034</v>
      </c>
      <c r="C4000" s="8">
        <v>41789.518287037034</v>
      </c>
      <c r="D4000" s="3" t="s">
        <v>29</v>
      </c>
      <c r="E4000" s="3" t="s">
        <v>15</v>
      </c>
      <c r="F4000" s="3" t="s">
        <v>27</v>
      </c>
      <c r="G4000" s="3" t="s">
        <v>28</v>
      </c>
      <c r="H4000" s="3">
        <v>44086</v>
      </c>
      <c r="V4000" s="4"/>
      <c r="W4000" s="9"/>
      <c r="X4000" s="6"/>
    </row>
    <row r="4001" spans="1:24" ht="15.75" customHeight="1">
      <c r="A4001" s="3">
        <v>221190</v>
      </c>
      <c r="B4001" s="7">
        <v>41773.380833333336</v>
      </c>
      <c r="C4001" s="8">
        <v>41773.380833333336</v>
      </c>
      <c r="D4001" s="3" t="s">
        <v>9</v>
      </c>
      <c r="E4001" s="3" t="s">
        <v>10</v>
      </c>
      <c r="F4001" s="3" t="s">
        <v>27</v>
      </c>
      <c r="G4001" s="3" t="s">
        <v>28</v>
      </c>
      <c r="H4001" s="3">
        <v>44072</v>
      </c>
      <c r="V4001" s="4"/>
      <c r="W4001" s="9"/>
      <c r="X4001" s="6"/>
    </row>
    <row r="4002" spans="1:24" ht="15.75" customHeight="1">
      <c r="A4002" s="3">
        <v>235151</v>
      </c>
      <c r="B4002" s="7">
        <v>41870.763414351852</v>
      </c>
      <c r="C4002" s="8">
        <v>41870.763414351852</v>
      </c>
      <c r="D4002" s="3" t="s">
        <v>9</v>
      </c>
      <c r="E4002" s="3" t="s">
        <v>15</v>
      </c>
      <c r="F4002" s="3" t="s">
        <v>27</v>
      </c>
      <c r="G4002" s="3" t="s">
        <v>26</v>
      </c>
      <c r="H4002" s="3">
        <v>44070</v>
      </c>
      <c r="V4002" s="4"/>
      <c r="W4002" s="9"/>
      <c r="X4002" s="6"/>
    </row>
    <row r="4003" spans="1:24" ht="15.75" customHeight="1">
      <c r="A4003" s="3">
        <v>941474</v>
      </c>
      <c r="B4003" s="7">
        <v>41872.399085648147</v>
      </c>
      <c r="C4003" s="8">
        <v>41872.399085648147</v>
      </c>
      <c r="D4003" s="3" t="s">
        <v>9</v>
      </c>
      <c r="E4003" s="3" t="s">
        <v>10</v>
      </c>
      <c r="F4003" s="3" t="s">
        <v>19</v>
      </c>
      <c r="G4003" s="3" t="s">
        <v>16</v>
      </c>
      <c r="H4003" s="3">
        <v>44038</v>
      </c>
      <c r="V4003" s="4"/>
      <c r="W4003" s="9"/>
      <c r="X4003" s="6"/>
    </row>
    <row r="4004" spans="1:24" ht="15.75" customHeight="1">
      <c r="A4004" s="3">
        <v>118276</v>
      </c>
      <c r="B4004" s="7">
        <v>41828.701898148145</v>
      </c>
      <c r="C4004" s="8">
        <v>41828.701898148145</v>
      </c>
      <c r="D4004" s="3" t="s">
        <v>29</v>
      </c>
      <c r="E4004" s="3" t="s">
        <v>10</v>
      </c>
      <c r="F4004" s="3" t="s">
        <v>34</v>
      </c>
      <c r="G4004" s="3" t="s">
        <v>26</v>
      </c>
      <c r="H4004" s="3">
        <v>44023</v>
      </c>
      <c r="V4004" s="4"/>
      <c r="W4004" s="9"/>
      <c r="X4004" s="6"/>
    </row>
    <row r="4005" spans="1:24" ht="15.75" customHeight="1">
      <c r="A4005" s="3">
        <v>619825</v>
      </c>
      <c r="B4005" s="7">
        <v>41799.998437499999</v>
      </c>
      <c r="C4005" s="8">
        <v>41799.998437499999</v>
      </c>
      <c r="D4005" s="3" t="s">
        <v>9</v>
      </c>
      <c r="E4005" s="3" t="s">
        <v>15</v>
      </c>
      <c r="F4005" s="3" t="s">
        <v>19</v>
      </c>
      <c r="G4005" s="3" t="s">
        <v>39</v>
      </c>
      <c r="H4005" s="3">
        <v>44020</v>
      </c>
      <c r="V4005" s="4"/>
      <c r="W4005" s="9"/>
      <c r="X4005" s="6"/>
    </row>
    <row r="4006" spans="1:24" ht="15.75" customHeight="1">
      <c r="A4006" s="3">
        <v>512990</v>
      </c>
      <c r="B4006" s="7">
        <v>41841.398680555554</v>
      </c>
      <c r="C4006" s="8">
        <v>41841.398680555554</v>
      </c>
      <c r="D4006" s="3" t="s">
        <v>29</v>
      </c>
      <c r="E4006" s="3" t="s">
        <v>15</v>
      </c>
      <c r="F4006" s="3" t="s">
        <v>27</v>
      </c>
      <c r="G4006" s="3" t="s">
        <v>28</v>
      </c>
      <c r="H4006" s="3">
        <v>43999</v>
      </c>
      <c r="V4006" s="4"/>
      <c r="W4006" s="9"/>
      <c r="X4006" s="6"/>
    </row>
    <row r="4007" spans="1:24" ht="15.75" customHeight="1">
      <c r="A4007" s="3">
        <v>791869</v>
      </c>
      <c r="B4007" s="7">
        <v>41787.734780092593</v>
      </c>
      <c r="C4007" s="8">
        <v>41787.734780092593</v>
      </c>
      <c r="D4007" s="3" t="s">
        <v>29</v>
      </c>
      <c r="E4007" s="3" t="s">
        <v>15</v>
      </c>
      <c r="F4007" s="3" t="s">
        <v>27</v>
      </c>
      <c r="G4007" s="3" t="s">
        <v>36</v>
      </c>
      <c r="H4007" s="3">
        <v>43998</v>
      </c>
      <c r="V4007" s="4"/>
      <c r="W4007" s="9"/>
      <c r="X4007" s="6"/>
    </row>
    <row r="4008" spans="1:24" ht="15.75" customHeight="1">
      <c r="A4008" s="3">
        <v>392048</v>
      </c>
      <c r="B4008" s="7">
        <v>41873.656990740739</v>
      </c>
      <c r="C4008" s="8">
        <v>41873.656990740739</v>
      </c>
      <c r="D4008" s="3" t="s">
        <v>9</v>
      </c>
      <c r="E4008" s="3" t="s">
        <v>10</v>
      </c>
      <c r="F4008" s="3" t="s">
        <v>19</v>
      </c>
      <c r="G4008" s="3" t="s">
        <v>26</v>
      </c>
      <c r="H4008" s="3">
        <v>43988</v>
      </c>
      <c r="V4008" s="4"/>
      <c r="W4008" s="9"/>
      <c r="X4008" s="6"/>
    </row>
    <row r="4009" spans="1:24" ht="15.75" customHeight="1">
      <c r="A4009" s="3">
        <v>451952</v>
      </c>
      <c r="B4009" s="7">
        <v>41842.372187499997</v>
      </c>
      <c r="C4009" s="8">
        <v>41842.372187499997</v>
      </c>
      <c r="D4009" s="3" t="s">
        <v>9</v>
      </c>
      <c r="E4009" s="3" t="s">
        <v>10</v>
      </c>
      <c r="F4009" s="3" t="s">
        <v>35</v>
      </c>
      <c r="G4009" s="3" t="s">
        <v>32</v>
      </c>
      <c r="H4009" s="3">
        <v>43963</v>
      </c>
      <c r="V4009" s="4"/>
      <c r="W4009" s="9"/>
      <c r="X4009" s="6"/>
    </row>
    <row r="4010" spans="1:24" ht="15.75" customHeight="1">
      <c r="A4010" s="3">
        <v>658734</v>
      </c>
      <c r="B4010" s="7">
        <v>41843.399780092594</v>
      </c>
      <c r="C4010" s="8">
        <v>41843.399780092594</v>
      </c>
      <c r="D4010" s="3" t="s">
        <v>9</v>
      </c>
      <c r="E4010" s="3" t="s">
        <v>15</v>
      </c>
      <c r="F4010" s="3" t="s">
        <v>27</v>
      </c>
      <c r="G4010" s="3" t="s">
        <v>32</v>
      </c>
      <c r="H4010" s="3">
        <v>43960</v>
      </c>
      <c r="V4010" s="4"/>
      <c r="W4010" s="9"/>
      <c r="X4010" s="6"/>
    </row>
    <row r="4011" spans="1:24" ht="15.75" customHeight="1">
      <c r="A4011" s="3">
        <v>371437</v>
      </c>
      <c r="B4011" s="7">
        <v>41861.784733796296</v>
      </c>
      <c r="C4011" s="8">
        <v>41861.784733796296</v>
      </c>
      <c r="D4011" s="3" t="s">
        <v>9</v>
      </c>
      <c r="E4011" s="3" t="s">
        <v>15</v>
      </c>
      <c r="F4011" s="3" t="s">
        <v>27</v>
      </c>
      <c r="G4011" s="3" t="s">
        <v>31</v>
      </c>
      <c r="H4011" s="3">
        <v>43958</v>
      </c>
      <c r="V4011" s="4"/>
      <c r="W4011" s="9"/>
      <c r="X4011" s="6"/>
    </row>
    <row r="4012" spans="1:24" ht="15.75" customHeight="1">
      <c r="A4012" s="3">
        <v>463211</v>
      </c>
      <c r="B4012" s="7">
        <v>41778.654872685183</v>
      </c>
      <c r="C4012" s="8">
        <v>41778.654872685183</v>
      </c>
      <c r="D4012" s="3" t="s">
        <v>9</v>
      </c>
      <c r="E4012" s="3" t="s">
        <v>15</v>
      </c>
      <c r="F4012" s="3" t="s">
        <v>27</v>
      </c>
      <c r="G4012" s="3" t="s">
        <v>26</v>
      </c>
      <c r="H4012" s="3">
        <v>43943</v>
      </c>
      <c r="V4012" s="4"/>
      <c r="W4012" s="9"/>
      <c r="X4012" s="6"/>
    </row>
    <row r="4013" spans="1:24" ht="15.75" customHeight="1">
      <c r="A4013" s="3">
        <v>489960</v>
      </c>
      <c r="B4013" s="7">
        <v>41862.734479166669</v>
      </c>
      <c r="C4013" s="8">
        <v>41862.734479166669</v>
      </c>
      <c r="D4013" s="3" t="s">
        <v>9</v>
      </c>
      <c r="E4013" s="3" t="s">
        <v>37</v>
      </c>
      <c r="F4013" s="3" t="s">
        <v>34</v>
      </c>
      <c r="G4013" s="3" t="s">
        <v>26</v>
      </c>
      <c r="H4013" s="3">
        <v>43920</v>
      </c>
      <c r="V4013" s="4"/>
      <c r="W4013" s="9"/>
      <c r="X4013" s="6"/>
    </row>
    <row r="4014" spans="1:24" ht="15.75" customHeight="1">
      <c r="A4014" s="3">
        <v>323759</v>
      </c>
      <c r="B4014" s="7">
        <v>41802.397372685184</v>
      </c>
      <c r="C4014" s="8">
        <v>41802.397372685184</v>
      </c>
      <c r="D4014" s="3" t="s">
        <v>9</v>
      </c>
      <c r="E4014" s="3" t="s">
        <v>10</v>
      </c>
      <c r="F4014" s="3" t="s">
        <v>19</v>
      </c>
      <c r="G4014" s="3" t="s">
        <v>26</v>
      </c>
      <c r="H4014" s="3">
        <v>43917</v>
      </c>
      <c r="V4014" s="4"/>
      <c r="W4014" s="9"/>
      <c r="X4014" s="6"/>
    </row>
    <row r="4015" spans="1:24" ht="15.75" customHeight="1">
      <c r="A4015" s="3">
        <v>58620</v>
      </c>
      <c r="B4015" s="7">
        <v>41842.353958333333</v>
      </c>
      <c r="C4015" s="8">
        <v>41842.353958333333</v>
      </c>
      <c r="D4015" s="3" t="s">
        <v>9</v>
      </c>
      <c r="E4015" s="3" t="s">
        <v>15</v>
      </c>
      <c r="F4015" s="3" t="s">
        <v>27</v>
      </c>
      <c r="G4015" s="3" t="s">
        <v>26</v>
      </c>
      <c r="H4015" s="3">
        <v>43912</v>
      </c>
      <c r="V4015" s="4"/>
      <c r="W4015" s="9"/>
      <c r="X4015" s="6"/>
    </row>
    <row r="4016" spans="1:24" ht="15.75" customHeight="1">
      <c r="A4016" s="3">
        <v>335474</v>
      </c>
      <c r="B4016" s="7">
        <v>41820.400902777779</v>
      </c>
      <c r="C4016" s="8">
        <v>41820.400902777779</v>
      </c>
      <c r="D4016" s="3" t="s">
        <v>29</v>
      </c>
      <c r="E4016" s="3" t="s">
        <v>15</v>
      </c>
      <c r="F4016" s="3" t="s">
        <v>19</v>
      </c>
      <c r="G4016" s="3" t="s">
        <v>20</v>
      </c>
      <c r="H4016" s="3">
        <v>43910</v>
      </c>
      <c r="V4016" s="4"/>
      <c r="W4016" s="9"/>
      <c r="X4016" s="6"/>
    </row>
    <row r="4017" spans="1:24" ht="15.75" customHeight="1">
      <c r="A4017" s="3">
        <v>623648</v>
      </c>
      <c r="B4017" s="7">
        <v>41850.69363425926</v>
      </c>
      <c r="C4017" s="8">
        <v>41850.69363425926</v>
      </c>
      <c r="D4017" s="3" t="s">
        <v>9</v>
      </c>
      <c r="E4017" s="3" t="s">
        <v>15</v>
      </c>
      <c r="F4017" s="3" t="s">
        <v>34</v>
      </c>
      <c r="G4017" s="3" t="s">
        <v>28</v>
      </c>
      <c r="H4017" s="3">
        <v>43885</v>
      </c>
      <c r="V4017" s="4"/>
      <c r="W4017" s="9"/>
      <c r="X4017" s="6"/>
    </row>
    <row r="4018" spans="1:24" ht="15.75" customHeight="1">
      <c r="A4018" s="3">
        <v>811653</v>
      </c>
      <c r="B4018" s="7">
        <v>41783.298530092594</v>
      </c>
      <c r="C4018" s="8">
        <v>41783.298530092594</v>
      </c>
      <c r="D4018" s="3" t="s">
        <v>9</v>
      </c>
      <c r="E4018" s="3" t="s">
        <v>15</v>
      </c>
      <c r="F4018" s="3" t="s">
        <v>30</v>
      </c>
      <c r="G4018" s="3" t="s">
        <v>36</v>
      </c>
      <c r="H4018" s="3">
        <v>43872</v>
      </c>
      <c r="V4018" s="4"/>
      <c r="W4018" s="9"/>
      <c r="X4018" s="6"/>
    </row>
    <row r="4019" spans="1:24" ht="15.75" customHeight="1">
      <c r="A4019" s="3">
        <v>595633</v>
      </c>
      <c r="B4019" s="7">
        <v>41863.682268518518</v>
      </c>
      <c r="C4019" s="8">
        <v>41863.682268518518</v>
      </c>
      <c r="D4019" s="3" t="s">
        <v>9</v>
      </c>
      <c r="E4019" s="3" t="s">
        <v>10</v>
      </c>
      <c r="F4019" s="3" t="s">
        <v>35</v>
      </c>
      <c r="G4019" s="3" t="s">
        <v>39</v>
      </c>
      <c r="H4019" s="3">
        <v>43830</v>
      </c>
      <c r="V4019" s="4"/>
      <c r="W4019" s="9"/>
      <c r="X4019" s="6"/>
    </row>
    <row r="4020" spans="1:24" ht="15.75" customHeight="1">
      <c r="A4020" s="3">
        <v>791624</v>
      </c>
      <c r="B4020" s="7">
        <v>41786.705995370372</v>
      </c>
      <c r="C4020" s="8">
        <v>41786.705995370372</v>
      </c>
      <c r="D4020" s="3" t="s">
        <v>9</v>
      </c>
      <c r="E4020" s="3" t="s">
        <v>10</v>
      </c>
      <c r="F4020" s="3" t="s">
        <v>30</v>
      </c>
      <c r="G4020" s="3" t="s">
        <v>16</v>
      </c>
      <c r="H4020" s="3">
        <v>43830</v>
      </c>
      <c r="V4020" s="4"/>
      <c r="W4020" s="9"/>
      <c r="X4020" s="6"/>
    </row>
    <row r="4021" spans="1:24" ht="15.75" customHeight="1">
      <c r="A4021" s="3">
        <v>622415</v>
      </c>
      <c r="B4021" s="7">
        <v>41833.895127314812</v>
      </c>
      <c r="C4021" s="8">
        <v>41833.895127314812</v>
      </c>
      <c r="D4021" s="3" t="s">
        <v>9</v>
      </c>
      <c r="E4021" s="3" t="s">
        <v>15</v>
      </c>
      <c r="F4021" s="3" t="s">
        <v>19</v>
      </c>
      <c r="G4021" s="3" t="s">
        <v>26</v>
      </c>
      <c r="H4021" s="3">
        <v>43799</v>
      </c>
      <c r="V4021" s="4"/>
      <c r="W4021" s="9"/>
      <c r="X4021" s="6"/>
    </row>
    <row r="4022" spans="1:24" ht="15.75" customHeight="1">
      <c r="A4022" s="3">
        <v>329624</v>
      </c>
      <c r="B4022" s="7">
        <v>41795.754155092596</v>
      </c>
      <c r="C4022" s="8">
        <v>41795.754155092596</v>
      </c>
      <c r="D4022" s="3" t="s">
        <v>29</v>
      </c>
      <c r="E4022" s="3" t="s">
        <v>15</v>
      </c>
      <c r="F4022" s="3" t="s">
        <v>27</v>
      </c>
      <c r="G4022" s="3" t="s">
        <v>28</v>
      </c>
      <c r="H4022" s="3">
        <v>43798</v>
      </c>
      <c r="V4022" s="4"/>
      <c r="W4022" s="9"/>
      <c r="X4022" s="6"/>
    </row>
    <row r="4023" spans="1:24" ht="15.75" customHeight="1">
      <c r="A4023" s="3">
        <v>643434</v>
      </c>
      <c r="B4023" s="7">
        <v>41809.398379629631</v>
      </c>
      <c r="C4023" s="8">
        <v>41809.398379629631</v>
      </c>
      <c r="D4023" s="3" t="s">
        <v>29</v>
      </c>
      <c r="E4023" s="3" t="s">
        <v>10</v>
      </c>
      <c r="F4023" s="3" t="s">
        <v>27</v>
      </c>
      <c r="G4023" s="3" t="s">
        <v>26</v>
      </c>
      <c r="H4023" s="3">
        <v>43792</v>
      </c>
      <c r="V4023" s="4"/>
      <c r="W4023" s="9"/>
      <c r="X4023" s="6"/>
    </row>
    <row r="4024" spans="1:24" ht="15.75" customHeight="1">
      <c r="A4024" s="3">
        <v>191806</v>
      </c>
      <c r="B4024" s="7">
        <v>41808.346724537034</v>
      </c>
      <c r="C4024" s="8">
        <v>41808.346724537034</v>
      </c>
      <c r="D4024" s="3" t="s">
        <v>29</v>
      </c>
      <c r="E4024" s="3" t="s">
        <v>15</v>
      </c>
      <c r="F4024" s="3" t="s">
        <v>19</v>
      </c>
      <c r="G4024" s="3" t="s">
        <v>20</v>
      </c>
      <c r="H4024" s="3">
        <v>43777</v>
      </c>
      <c r="V4024" s="4"/>
      <c r="W4024" s="9"/>
      <c r="X4024" s="6"/>
    </row>
    <row r="4025" spans="1:24" ht="15.75" customHeight="1">
      <c r="A4025" s="3">
        <v>27195</v>
      </c>
      <c r="B4025" s="7">
        <v>41843.397893518515</v>
      </c>
      <c r="C4025" s="8">
        <v>41843.397893518515</v>
      </c>
      <c r="D4025" s="3" t="s">
        <v>29</v>
      </c>
      <c r="E4025" s="3" t="s">
        <v>15</v>
      </c>
      <c r="F4025" s="3" t="s">
        <v>27</v>
      </c>
      <c r="G4025" s="3" t="s">
        <v>36</v>
      </c>
      <c r="H4025" s="3">
        <v>43775</v>
      </c>
      <c r="V4025" s="4"/>
      <c r="W4025" s="9"/>
      <c r="X4025" s="6"/>
    </row>
    <row r="4026" spans="1:24" ht="15.75" customHeight="1">
      <c r="A4026" s="3">
        <v>839104</v>
      </c>
      <c r="B4026" s="7">
        <v>41842.415972222225</v>
      </c>
      <c r="C4026" s="8">
        <v>41842.415972222225</v>
      </c>
      <c r="D4026" s="3" t="s">
        <v>9</v>
      </c>
      <c r="E4026" s="3" t="s">
        <v>37</v>
      </c>
      <c r="F4026" s="3" t="s">
        <v>35</v>
      </c>
      <c r="G4026" s="3" t="s">
        <v>26</v>
      </c>
      <c r="H4026" s="3">
        <v>43771</v>
      </c>
      <c r="V4026" s="4"/>
      <c r="W4026" s="9"/>
      <c r="X4026" s="6"/>
    </row>
    <row r="4027" spans="1:24" ht="15.75" customHeight="1">
      <c r="A4027" s="3">
        <v>49349</v>
      </c>
      <c r="B4027" s="7">
        <v>41844.835532407407</v>
      </c>
      <c r="C4027" s="8">
        <v>41844.835532407407</v>
      </c>
      <c r="D4027" s="3" t="s">
        <v>9</v>
      </c>
      <c r="E4027" s="3" t="s">
        <v>15</v>
      </c>
      <c r="F4027" s="3" t="s">
        <v>27</v>
      </c>
      <c r="G4027" s="3" t="s">
        <v>26</v>
      </c>
      <c r="H4027" s="3">
        <v>43768</v>
      </c>
      <c r="V4027" s="4"/>
      <c r="W4027" s="9"/>
      <c r="X4027" s="6"/>
    </row>
    <row r="4028" spans="1:24" ht="15.75" customHeight="1">
      <c r="A4028" s="3">
        <v>813940</v>
      </c>
      <c r="B4028" s="7">
        <v>41772.592407407406</v>
      </c>
      <c r="C4028" s="8">
        <v>41772.592407407406</v>
      </c>
      <c r="D4028" s="3" t="s">
        <v>9</v>
      </c>
      <c r="E4028" s="3" t="s">
        <v>15</v>
      </c>
      <c r="F4028" s="3" t="s">
        <v>30</v>
      </c>
      <c r="G4028" s="3" t="s">
        <v>28</v>
      </c>
      <c r="H4028" s="3">
        <v>43758</v>
      </c>
      <c r="V4028" s="4"/>
      <c r="W4028" s="9"/>
      <c r="X4028" s="6"/>
    </row>
    <row r="4029" spans="1:24" ht="15.75" customHeight="1">
      <c r="A4029" s="3">
        <v>542532</v>
      </c>
      <c r="B4029" s="7">
        <v>41779.41064814815</v>
      </c>
      <c r="C4029" s="8">
        <v>41779.41064814815</v>
      </c>
      <c r="D4029" s="3" t="s">
        <v>29</v>
      </c>
      <c r="E4029" s="3" t="s">
        <v>10</v>
      </c>
      <c r="F4029" s="3" t="s">
        <v>30</v>
      </c>
      <c r="G4029" s="3" t="s">
        <v>28</v>
      </c>
      <c r="H4029" s="3">
        <v>43729</v>
      </c>
      <c r="V4029" s="4"/>
      <c r="W4029" s="9"/>
      <c r="X4029" s="6"/>
    </row>
    <row r="4030" spans="1:24" ht="15.75" customHeight="1">
      <c r="A4030" s="3">
        <v>278721</v>
      </c>
      <c r="B4030" s="7">
        <v>41844.770532407405</v>
      </c>
      <c r="C4030" s="8">
        <v>41844.770532407405</v>
      </c>
      <c r="D4030" s="3" t="s">
        <v>29</v>
      </c>
      <c r="E4030" s="3" t="s">
        <v>15</v>
      </c>
      <c r="F4030" s="3" t="s">
        <v>27</v>
      </c>
      <c r="G4030" s="3" t="s">
        <v>16</v>
      </c>
      <c r="H4030" s="3">
        <v>43723</v>
      </c>
      <c r="V4030" s="4"/>
      <c r="W4030" s="9"/>
      <c r="X4030" s="6"/>
    </row>
    <row r="4031" spans="1:24" ht="15.75" customHeight="1">
      <c r="A4031" s="3">
        <v>622564</v>
      </c>
      <c r="B4031" s="7">
        <v>41786.364803240744</v>
      </c>
      <c r="C4031" s="8">
        <v>41786.364803240744</v>
      </c>
      <c r="D4031" s="3" t="s">
        <v>9</v>
      </c>
      <c r="E4031" s="3" t="s">
        <v>15</v>
      </c>
      <c r="F4031" s="3" t="s">
        <v>27</v>
      </c>
      <c r="G4031" s="3" t="s">
        <v>39</v>
      </c>
      <c r="H4031" s="3">
        <v>43722</v>
      </c>
      <c r="V4031" s="4"/>
      <c r="W4031" s="9"/>
      <c r="X4031" s="6"/>
    </row>
    <row r="4032" spans="1:24" ht="15.75" customHeight="1">
      <c r="A4032" s="3">
        <v>682442</v>
      </c>
      <c r="B4032" s="7">
        <v>41877.825462962966</v>
      </c>
      <c r="C4032" s="8">
        <v>41877.825462962966</v>
      </c>
      <c r="D4032" s="3" t="s">
        <v>29</v>
      </c>
      <c r="E4032" s="3" t="s">
        <v>15</v>
      </c>
      <c r="F4032" s="3" t="s">
        <v>19</v>
      </c>
      <c r="G4032" s="3" t="s">
        <v>16</v>
      </c>
      <c r="H4032" s="3">
        <v>43716</v>
      </c>
      <c r="V4032" s="4"/>
      <c r="W4032" s="9"/>
      <c r="X4032" s="6"/>
    </row>
    <row r="4033" spans="1:24" ht="15.75" customHeight="1">
      <c r="A4033" s="3">
        <v>925524</v>
      </c>
      <c r="B4033" s="7">
        <v>41875.630659722221</v>
      </c>
      <c r="C4033" s="8">
        <v>41875.630659722221</v>
      </c>
      <c r="D4033" s="3" t="s">
        <v>9</v>
      </c>
      <c r="E4033" s="3" t="s">
        <v>10</v>
      </c>
      <c r="F4033" s="3" t="s">
        <v>27</v>
      </c>
      <c r="G4033" s="3" t="s">
        <v>28</v>
      </c>
      <c r="H4033" s="3">
        <v>43679</v>
      </c>
      <c r="V4033" s="4"/>
      <c r="W4033" s="9"/>
      <c r="X4033" s="6"/>
    </row>
    <row r="4034" spans="1:24" ht="15.75" customHeight="1">
      <c r="A4034" s="3">
        <v>245099</v>
      </c>
      <c r="B4034" s="7">
        <v>41841.546076388891</v>
      </c>
      <c r="C4034" s="8">
        <v>41841.546076388891</v>
      </c>
      <c r="D4034" s="3" t="s">
        <v>9</v>
      </c>
      <c r="E4034" s="3" t="s">
        <v>15</v>
      </c>
      <c r="F4034" s="3" t="s">
        <v>27</v>
      </c>
      <c r="G4034" s="3" t="s">
        <v>26</v>
      </c>
      <c r="H4034" s="3">
        <v>43679</v>
      </c>
      <c r="V4034" s="4"/>
      <c r="W4034" s="9"/>
      <c r="X4034" s="6"/>
    </row>
    <row r="4035" spans="1:24" ht="15.75" customHeight="1">
      <c r="A4035" s="3">
        <v>817265</v>
      </c>
      <c r="B4035" s="7">
        <v>41841.760162037041</v>
      </c>
      <c r="C4035" s="8">
        <v>41841.760162037041</v>
      </c>
      <c r="D4035" s="3" t="s">
        <v>29</v>
      </c>
      <c r="E4035" s="3" t="s">
        <v>15</v>
      </c>
      <c r="F4035" s="3" t="s">
        <v>33</v>
      </c>
      <c r="G4035" s="3" t="s">
        <v>39</v>
      </c>
      <c r="H4035" s="3">
        <v>43678</v>
      </c>
      <c r="V4035" s="4"/>
      <c r="W4035" s="9"/>
      <c r="X4035" s="6"/>
    </row>
    <row r="4036" spans="1:24" ht="15.75" customHeight="1">
      <c r="A4036" s="3">
        <v>142690</v>
      </c>
      <c r="B4036" s="7">
        <v>41771.396979166668</v>
      </c>
      <c r="C4036" s="8">
        <v>41771.396979166668</v>
      </c>
      <c r="D4036" s="3" t="s">
        <v>29</v>
      </c>
      <c r="E4036" s="3" t="s">
        <v>37</v>
      </c>
      <c r="F4036" s="3" t="s">
        <v>34</v>
      </c>
      <c r="G4036" s="3" t="s">
        <v>20</v>
      </c>
      <c r="H4036" s="3">
        <v>43660</v>
      </c>
      <c r="V4036" s="4"/>
      <c r="W4036" s="9"/>
      <c r="X4036" s="6"/>
    </row>
    <row r="4037" spans="1:24" ht="15.75" customHeight="1">
      <c r="A4037" s="3">
        <v>75666</v>
      </c>
      <c r="B4037" s="7">
        <v>41846.36818287037</v>
      </c>
      <c r="C4037" s="8">
        <v>41846.36818287037</v>
      </c>
      <c r="D4037" s="3" t="s">
        <v>9</v>
      </c>
      <c r="E4037" s="3" t="s">
        <v>15</v>
      </c>
      <c r="F4037" s="3" t="s">
        <v>19</v>
      </c>
      <c r="G4037" s="3" t="s">
        <v>39</v>
      </c>
      <c r="H4037" s="3">
        <v>43616</v>
      </c>
      <c r="V4037" s="4"/>
      <c r="W4037" s="9"/>
      <c r="X4037" s="6"/>
    </row>
    <row r="4038" spans="1:24" ht="15.75" customHeight="1">
      <c r="A4038" s="3">
        <v>877228</v>
      </c>
      <c r="B4038" s="7">
        <v>41879.406875000001</v>
      </c>
      <c r="C4038" s="8">
        <v>41879.406875000001</v>
      </c>
      <c r="D4038" s="3" t="s">
        <v>9</v>
      </c>
      <c r="E4038" s="3" t="s">
        <v>15</v>
      </c>
      <c r="F4038" s="3" t="s">
        <v>38</v>
      </c>
      <c r="G4038" s="3" t="s">
        <v>36</v>
      </c>
      <c r="H4038" s="3">
        <v>43570</v>
      </c>
      <c r="V4038" s="4"/>
      <c r="W4038" s="9"/>
      <c r="X4038" s="6"/>
    </row>
    <row r="4039" spans="1:24" ht="15.75" customHeight="1">
      <c r="A4039" s="3">
        <v>590874</v>
      </c>
      <c r="B4039" s="7">
        <v>41830.482129629629</v>
      </c>
      <c r="C4039" s="8">
        <v>41830.482129629629</v>
      </c>
      <c r="D4039" s="3" t="s">
        <v>9</v>
      </c>
      <c r="E4039" s="3" t="s">
        <v>15</v>
      </c>
      <c r="F4039" s="3" t="s">
        <v>27</v>
      </c>
      <c r="G4039" s="3" t="s">
        <v>26</v>
      </c>
      <c r="H4039" s="3">
        <v>43554</v>
      </c>
      <c r="V4039" s="4"/>
      <c r="W4039" s="9"/>
      <c r="X4039" s="6"/>
    </row>
    <row r="4040" spans="1:24" ht="15.75" customHeight="1">
      <c r="A4040" s="3">
        <v>386548</v>
      </c>
      <c r="B4040" s="7">
        <v>41790.292453703703</v>
      </c>
      <c r="C4040" s="8">
        <v>41790.292453703703</v>
      </c>
      <c r="D4040" s="3" t="s">
        <v>9</v>
      </c>
      <c r="E4040" s="3" t="s">
        <v>15</v>
      </c>
      <c r="F4040" s="3" t="s">
        <v>27</v>
      </c>
      <c r="G4040" s="3" t="s">
        <v>26</v>
      </c>
      <c r="H4040" s="3">
        <v>43552</v>
      </c>
      <c r="V4040" s="4"/>
      <c r="W4040" s="9"/>
      <c r="X4040" s="6"/>
    </row>
    <row r="4041" spans="1:24" ht="15.75" customHeight="1">
      <c r="A4041" s="3">
        <v>582161</v>
      </c>
      <c r="B4041" s="7">
        <v>41829.458668981482</v>
      </c>
      <c r="C4041" s="8">
        <v>41829.458668981482</v>
      </c>
      <c r="D4041" s="3" t="s">
        <v>9</v>
      </c>
      <c r="E4041" s="3" t="s">
        <v>15</v>
      </c>
      <c r="F4041" s="3" t="s">
        <v>27</v>
      </c>
      <c r="G4041" s="3" t="s">
        <v>16</v>
      </c>
      <c r="H4041" s="3">
        <v>43545</v>
      </c>
      <c r="V4041" s="4"/>
      <c r="W4041" s="9"/>
      <c r="X4041" s="6"/>
    </row>
    <row r="4042" spans="1:24" ht="15.75" customHeight="1">
      <c r="A4042" s="3">
        <v>513007</v>
      </c>
      <c r="B4042" s="7">
        <v>41781.771678240744</v>
      </c>
      <c r="C4042" s="8">
        <v>41781.771678240744</v>
      </c>
      <c r="D4042" s="3" t="s">
        <v>29</v>
      </c>
      <c r="E4042" s="3" t="s">
        <v>15</v>
      </c>
      <c r="F4042" s="3" t="s">
        <v>27</v>
      </c>
      <c r="G4042" s="3" t="s">
        <v>26</v>
      </c>
      <c r="H4042" s="3">
        <v>43540</v>
      </c>
      <c r="V4042" s="4"/>
      <c r="W4042" s="9"/>
      <c r="X4042" s="6"/>
    </row>
    <row r="4043" spans="1:24" ht="15.75" customHeight="1">
      <c r="A4043" s="3">
        <v>147868</v>
      </c>
      <c r="B4043" s="7">
        <v>41793.453541666669</v>
      </c>
      <c r="C4043" s="8">
        <v>41793.453541666669</v>
      </c>
      <c r="D4043" s="3" t="s">
        <v>9</v>
      </c>
      <c r="E4043" s="3" t="s">
        <v>15</v>
      </c>
      <c r="F4043" s="3" t="s">
        <v>27</v>
      </c>
      <c r="G4043" s="3" t="s">
        <v>28</v>
      </c>
      <c r="H4043" s="3">
        <v>43528</v>
      </c>
      <c r="V4043" s="4"/>
      <c r="W4043" s="9"/>
      <c r="X4043" s="6"/>
    </row>
    <row r="4044" spans="1:24" ht="15.75" customHeight="1">
      <c r="A4044" s="3">
        <v>703211</v>
      </c>
      <c r="B4044" s="7">
        <v>41800.396990740737</v>
      </c>
      <c r="C4044" s="8">
        <v>41800.396990740737</v>
      </c>
      <c r="D4044" s="3" t="s">
        <v>9</v>
      </c>
      <c r="E4044" s="3" t="s">
        <v>15</v>
      </c>
      <c r="F4044" s="3" t="s">
        <v>38</v>
      </c>
      <c r="G4044" s="3" t="s">
        <v>39</v>
      </c>
      <c r="H4044" s="3">
        <v>43505</v>
      </c>
      <c r="V4044" s="4"/>
      <c r="W4044" s="9"/>
      <c r="X4044" s="6"/>
    </row>
    <row r="4045" spans="1:24" ht="15.75" customHeight="1">
      <c r="A4045" s="3">
        <v>427814</v>
      </c>
      <c r="B4045" s="7">
        <v>41831.71802083333</v>
      </c>
      <c r="C4045" s="8">
        <v>41831.71802083333</v>
      </c>
      <c r="D4045" s="3" t="s">
        <v>29</v>
      </c>
      <c r="E4045" s="3" t="s">
        <v>15</v>
      </c>
      <c r="F4045" s="3" t="s">
        <v>27</v>
      </c>
      <c r="G4045" s="3" t="s">
        <v>26</v>
      </c>
      <c r="H4045" s="3">
        <v>43484</v>
      </c>
      <c r="V4045" s="4"/>
      <c r="W4045" s="9"/>
      <c r="X4045" s="6"/>
    </row>
    <row r="4046" spans="1:24" ht="15.75" customHeight="1">
      <c r="A4046" s="3">
        <v>91804</v>
      </c>
      <c r="B4046" s="7">
        <v>41874.373449074075</v>
      </c>
      <c r="C4046" s="8">
        <v>41874.373449074075</v>
      </c>
      <c r="D4046" s="3" t="s">
        <v>9</v>
      </c>
      <c r="E4046" s="3" t="s">
        <v>10</v>
      </c>
      <c r="F4046" s="3" t="s">
        <v>27</v>
      </c>
      <c r="G4046" s="3" t="s">
        <v>36</v>
      </c>
      <c r="H4046" s="3">
        <v>43469</v>
      </c>
      <c r="V4046" s="4"/>
      <c r="W4046" s="9"/>
      <c r="X4046" s="6"/>
    </row>
    <row r="4047" spans="1:24" ht="15.75" customHeight="1">
      <c r="A4047" s="3">
        <v>485455</v>
      </c>
      <c r="B4047" s="7">
        <v>41789.376423611109</v>
      </c>
      <c r="C4047" s="8">
        <v>41789.376423611109</v>
      </c>
      <c r="D4047" s="3" t="s">
        <v>9</v>
      </c>
      <c r="E4047" s="3" t="s">
        <v>15</v>
      </c>
      <c r="F4047" s="3" t="s">
        <v>19</v>
      </c>
      <c r="G4047" s="3" t="s">
        <v>28</v>
      </c>
      <c r="H4047" s="3">
        <v>43460</v>
      </c>
      <c r="V4047" s="4"/>
      <c r="W4047" s="9"/>
      <c r="X4047" s="6"/>
    </row>
    <row r="4048" spans="1:24" ht="15.75" customHeight="1">
      <c r="A4048" s="3">
        <v>216398</v>
      </c>
      <c r="B4048" s="7">
        <v>41761.697106481479</v>
      </c>
      <c r="C4048" s="8">
        <v>41761.697106481479</v>
      </c>
      <c r="D4048" s="3" t="s">
        <v>9</v>
      </c>
      <c r="E4048" s="3" t="s">
        <v>15</v>
      </c>
      <c r="F4048" s="3" t="s">
        <v>34</v>
      </c>
      <c r="G4048" s="3" t="s">
        <v>28</v>
      </c>
      <c r="H4048" s="3">
        <v>43446</v>
      </c>
      <c r="V4048" s="4"/>
      <c r="W4048" s="9"/>
      <c r="X4048" s="6"/>
    </row>
    <row r="4049" spans="1:24" ht="15.75" customHeight="1">
      <c r="A4049" s="3">
        <v>177858</v>
      </c>
      <c r="B4049" s="7">
        <v>41802.744930555556</v>
      </c>
      <c r="C4049" s="8">
        <v>41802.744930555556</v>
      </c>
      <c r="D4049" s="3" t="s">
        <v>9</v>
      </c>
      <c r="E4049" s="3" t="s">
        <v>15</v>
      </c>
      <c r="F4049" s="3" t="s">
        <v>27</v>
      </c>
      <c r="G4049" s="3" t="s">
        <v>26</v>
      </c>
      <c r="H4049" s="3">
        <v>43402</v>
      </c>
      <c r="V4049" s="4"/>
      <c r="W4049" s="9"/>
      <c r="X4049" s="6"/>
    </row>
    <row r="4050" spans="1:24" ht="15.75" customHeight="1">
      <c r="A4050" s="3">
        <v>652692</v>
      </c>
      <c r="B4050" s="7">
        <v>41838.65216435185</v>
      </c>
      <c r="C4050" s="8">
        <v>41838.65216435185</v>
      </c>
      <c r="D4050" s="3" t="s">
        <v>9</v>
      </c>
      <c r="E4050" s="3" t="s">
        <v>37</v>
      </c>
      <c r="F4050" s="3" t="s">
        <v>19</v>
      </c>
      <c r="G4050" s="3" t="s">
        <v>16</v>
      </c>
      <c r="H4050" s="3">
        <v>43397</v>
      </c>
      <c r="V4050" s="4"/>
      <c r="W4050" s="9"/>
      <c r="X4050" s="6"/>
    </row>
    <row r="4051" spans="1:24" ht="15.75" customHeight="1">
      <c r="A4051" s="3">
        <v>452589</v>
      </c>
      <c r="B4051" s="7">
        <v>41835.474097222221</v>
      </c>
      <c r="C4051" s="8">
        <v>41835.474097222221</v>
      </c>
      <c r="D4051" s="3" t="s">
        <v>9</v>
      </c>
      <c r="E4051" s="3" t="s">
        <v>10</v>
      </c>
      <c r="F4051" s="3" t="s">
        <v>27</v>
      </c>
      <c r="G4051" s="3" t="s">
        <v>28</v>
      </c>
      <c r="H4051" s="3">
        <v>43379</v>
      </c>
      <c r="V4051" s="4"/>
      <c r="W4051" s="9"/>
      <c r="X4051" s="6"/>
    </row>
    <row r="4052" spans="1:24" ht="15.75" customHeight="1">
      <c r="A4052" s="3">
        <v>385530</v>
      </c>
      <c r="B4052" s="7">
        <v>41790.465462962966</v>
      </c>
      <c r="C4052" s="8">
        <v>41790.465462962966</v>
      </c>
      <c r="D4052" s="3" t="s">
        <v>9</v>
      </c>
      <c r="E4052" s="3" t="s">
        <v>15</v>
      </c>
      <c r="F4052" s="3" t="s">
        <v>19</v>
      </c>
      <c r="G4052" s="3" t="s">
        <v>36</v>
      </c>
      <c r="H4052" s="3">
        <v>43374</v>
      </c>
      <c r="V4052" s="4"/>
      <c r="W4052" s="9"/>
      <c r="X4052" s="6"/>
    </row>
    <row r="4053" spans="1:24" ht="15.75" customHeight="1">
      <c r="A4053" s="3">
        <v>457090</v>
      </c>
      <c r="B4053" s="7">
        <v>41816.40016203704</v>
      </c>
      <c r="C4053" s="8">
        <v>41816.40016203704</v>
      </c>
      <c r="D4053" s="3" t="s">
        <v>29</v>
      </c>
      <c r="E4053" s="3" t="s">
        <v>15</v>
      </c>
      <c r="F4053" s="3" t="s">
        <v>33</v>
      </c>
      <c r="G4053" s="3" t="s">
        <v>26</v>
      </c>
      <c r="H4053" s="3">
        <v>43328</v>
      </c>
      <c r="V4053" s="4"/>
      <c r="W4053" s="9"/>
      <c r="X4053" s="6"/>
    </row>
    <row r="4054" spans="1:24" ht="15.75" customHeight="1">
      <c r="A4054" s="3">
        <v>66292</v>
      </c>
      <c r="B4054" s="7">
        <v>41773.326469907406</v>
      </c>
      <c r="C4054" s="8">
        <v>41773.326469907406</v>
      </c>
      <c r="D4054" s="3" t="s">
        <v>9</v>
      </c>
      <c r="E4054" s="3" t="s">
        <v>15</v>
      </c>
      <c r="F4054" s="3" t="s">
        <v>19</v>
      </c>
      <c r="G4054" s="3" t="s">
        <v>26</v>
      </c>
      <c r="H4054" s="3">
        <v>43325</v>
      </c>
      <c r="V4054" s="4"/>
      <c r="W4054" s="9"/>
      <c r="X4054" s="6"/>
    </row>
    <row r="4055" spans="1:24" ht="15.75" customHeight="1">
      <c r="A4055" s="3">
        <v>311962</v>
      </c>
      <c r="B4055" s="7">
        <v>41761.582187499997</v>
      </c>
      <c r="C4055" s="8">
        <v>41761.582187499997</v>
      </c>
      <c r="D4055" s="3" t="s">
        <v>9</v>
      </c>
      <c r="E4055" s="3" t="s">
        <v>15</v>
      </c>
      <c r="F4055" s="3" t="s">
        <v>27</v>
      </c>
      <c r="G4055" s="3" t="s">
        <v>26</v>
      </c>
      <c r="H4055" s="3">
        <v>43323</v>
      </c>
      <c r="V4055" s="4"/>
      <c r="W4055" s="9"/>
      <c r="X4055" s="6"/>
    </row>
    <row r="4056" spans="1:24" ht="15.75" customHeight="1">
      <c r="A4056" s="3">
        <v>857754</v>
      </c>
      <c r="B4056" s="7">
        <v>41872.387118055558</v>
      </c>
      <c r="C4056" s="8">
        <v>41872.387118055558</v>
      </c>
      <c r="D4056" s="3" t="s">
        <v>29</v>
      </c>
      <c r="E4056" s="3" t="s">
        <v>15</v>
      </c>
      <c r="F4056" s="3" t="s">
        <v>27</v>
      </c>
      <c r="G4056" s="3" t="s">
        <v>28</v>
      </c>
      <c r="H4056" s="3">
        <v>43314</v>
      </c>
      <c r="V4056" s="4"/>
      <c r="W4056" s="9"/>
      <c r="X4056" s="6"/>
    </row>
    <row r="4057" spans="1:24" ht="15.75" customHeight="1">
      <c r="A4057" s="3">
        <v>342615</v>
      </c>
      <c r="B4057" s="7">
        <v>41782.33148148148</v>
      </c>
      <c r="C4057" s="8">
        <v>41782.33148148148</v>
      </c>
      <c r="D4057" s="3" t="s">
        <v>9</v>
      </c>
      <c r="E4057" s="3" t="s">
        <v>15</v>
      </c>
      <c r="F4057" s="3" t="s">
        <v>27</v>
      </c>
      <c r="G4057" s="3" t="s">
        <v>26</v>
      </c>
      <c r="H4057" s="3">
        <v>43304</v>
      </c>
      <c r="V4057" s="4"/>
      <c r="W4057" s="9"/>
      <c r="X4057" s="6"/>
    </row>
    <row r="4058" spans="1:24" ht="15.75" customHeight="1">
      <c r="A4058" s="3">
        <v>274537</v>
      </c>
      <c r="B4058" s="7">
        <v>41782.591226851851</v>
      </c>
      <c r="C4058" s="8">
        <v>41782.591226851851</v>
      </c>
      <c r="D4058" s="3" t="s">
        <v>9</v>
      </c>
      <c r="E4058" s="3" t="s">
        <v>10</v>
      </c>
      <c r="F4058" s="3" t="s">
        <v>19</v>
      </c>
      <c r="G4058" s="3" t="s">
        <v>16</v>
      </c>
      <c r="H4058" s="3">
        <v>43296</v>
      </c>
      <c r="V4058" s="4"/>
      <c r="W4058" s="9"/>
      <c r="X4058" s="6"/>
    </row>
    <row r="4059" spans="1:24" ht="15.75" customHeight="1">
      <c r="A4059" s="3">
        <v>596520</v>
      </c>
      <c r="B4059" s="7">
        <v>41878.580972222226</v>
      </c>
      <c r="C4059" s="8">
        <v>41878.580972222226</v>
      </c>
      <c r="D4059" s="3" t="s">
        <v>29</v>
      </c>
      <c r="E4059" s="3" t="s">
        <v>10</v>
      </c>
      <c r="F4059" s="3" t="s">
        <v>27</v>
      </c>
      <c r="G4059" s="3" t="s">
        <v>26</v>
      </c>
      <c r="H4059" s="3">
        <v>43284</v>
      </c>
      <c r="V4059" s="4"/>
      <c r="W4059" s="9"/>
      <c r="X4059" s="6"/>
    </row>
    <row r="4060" spans="1:24" ht="15.75" customHeight="1">
      <c r="A4060" s="3">
        <v>80607</v>
      </c>
      <c r="B4060" s="7">
        <v>41791.679826388892</v>
      </c>
      <c r="C4060" s="8">
        <v>41791.679826388892</v>
      </c>
      <c r="D4060" s="3" t="s">
        <v>9</v>
      </c>
      <c r="E4060" s="3" t="s">
        <v>15</v>
      </c>
      <c r="F4060" s="3" t="s">
        <v>33</v>
      </c>
      <c r="G4060" s="3" t="s">
        <v>28</v>
      </c>
      <c r="H4060" s="3">
        <v>43276</v>
      </c>
      <c r="V4060" s="4"/>
      <c r="W4060" s="9"/>
      <c r="X4060" s="6"/>
    </row>
    <row r="4061" spans="1:24" ht="15.75" customHeight="1">
      <c r="A4061" s="3">
        <v>606546</v>
      </c>
      <c r="B4061" s="7">
        <v>41835.396770833337</v>
      </c>
      <c r="C4061" s="8">
        <v>41835.396770833337</v>
      </c>
      <c r="D4061" s="3" t="s">
        <v>9</v>
      </c>
      <c r="E4061" s="3" t="s">
        <v>10</v>
      </c>
      <c r="F4061" s="3" t="s">
        <v>11</v>
      </c>
      <c r="G4061" s="3" t="s">
        <v>28</v>
      </c>
      <c r="H4061" s="3">
        <v>43261</v>
      </c>
      <c r="V4061" s="4"/>
      <c r="W4061" s="9"/>
      <c r="X4061" s="6"/>
    </row>
    <row r="4062" spans="1:24" ht="15.75" customHeight="1">
      <c r="A4062" s="3">
        <v>26472</v>
      </c>
      <c r="B4062" s="7">
        <v>41772.831608796296</v>
      </c>
      <c r="C4062" s="8">
        <v>41772.831608796296</v>
      </c>
      <c r="D4062" s="3" t="s">
        <v>9</v>
      </c>
      <c r="E4062" s="3" t="s">
        <v>15</v>
      </c>
      <c r="F4062" s="3" t="s">
        <v>38</v>
      </c>
      <c r="G4062" s="3" t="s">
        <v>36</v>
      </c>
      <c r="H4062" s="3">
        <v>43261</v>
      </c>
      <c r="V4062" s="4"/>
      <c r="W4062" s="9"/>
      <c r="X4062" s="6"/>
    </row>
    <row r="4063" spans="1:24" ht="15.75" customHeight="1">
      <c r="A4063" s="3">
        <v>399830</v>
      </c>
      <c r="B4063" s="7">
        <v>41830.47079861111</v>
      </c>
      <c r="C4063" s="8">
        <v>41830.47079861111</v>
      </c>
      <c r="D4063" s="3" t="s">
        <v>9</v>
      </c>
      <c r="E4063" s="3" t="s">
        <v>10</v>
      </c>
      <c r="F4063" s="3" t="s">
        <v>19</v>
      </c>
      <c r="G4063" s="3" t="s">
        <v>28</v>
      </c>
      <c r="H4063" s="3">
        <v>43250</v>
      </c>
      <c r="V4063" s="4"/>
      <c r="W4063" s="9"/>
      <c r="X4063" s="6"/>
    </row>
    <row r="4064" spans="1:24" ht="15.75" customHeight="1">
      <c r="A4064" s="3">
        <v>78328</v>
      </c>
      <c r="B4064" s="7">
        <v>41775.552604166667</v>
      </c>
      <c r="C4064" s="8">
        <v>41775.552604166667</v>
      </c>
      <c r="D4064" s="3" t="s">
        <v>9</v>
      </c>
      <c r="E4064" s="3" t="s">
        <v>10</v>
      </c>
      <c r="F4064" s="3" t="s">
        <v>27</v>
      </c>
      <c r="G4064" s="3" t="s">
        <v>28</v>
      </c>
      <c r="H4064" s="3">
        <v>43241</v>
      </c>
      <c r="V4064" s="4"/>
      <c r="W4064" s="9"/>
      <c r="X4064" s="6"/>
    </row>
    <row r="4065" spans="1:24" ht="15.75" customHeight="1">
      <c r="A4065" s="3">
        <v>609394</v>
      </c>
      <c r="B4065" s="7">
        <v>41828.461631944447</v>
      </c>
      <c r="C4065" s="8">
        <v>41828.461631944447</v>
      </c>
      <c r="D4065" s="3" t="s">
        <v>9</v>
      </c>
      <c r="E4065" s="3" t="s">
        <v>10</v>
      </c>
      <c r="F4065" s="3" t="s">
        <v>34</v>
      </c>
      <c r="G4065" s="3" t="s">
        <v>36</v>
      </c>
      <c r="H4065" s="3">
        <v>43241</v>
      </c>
      <c r="V4065" s="4"/>
      <c r="W4065" s="9"/>
      <c r="X4065" s="6"/>
    </row>
    <row r="4066" spans="1:24" ht="15.75" customHeight="1">
      <c r="A4066" s="3">
        <v>317248</v>
      </c>
      <c r="B4066" s="7">
        <v>41858.901562500003</v>
      </c>
      <c r="C4066" s="8">
        <v>41858.901562500003</v>
      </c>
      <c r="D4066" s="3" t="s">
        <v>29</v>
      </c>
      <c r="E4066" s="3" t="s">
        <v>15</v>
      </c>
      <c r="F4066" s="3" t="s">
        <v>27</v>
      </c>
      <c r="G4066" s="3" t="s">
        <v>26</v>
      </c>
      <c r="H4066" s="3">
        <v>43226</v>
      </c>
      <c r="V4066" s="4"/>
      <c r="W4066" s="9"/>
      <c r="X4066" s="6"/>
    </row>
    <row r="4067" spans="1:24" ht="15.75" customHeight="1">
      <c r="A4067" s="3">
        <v>924631</v>
      </c>
      <c r="B4067" s="7">
        <v>41842.402280092596</v>
      </c>
      <c r="C4067" s="8">
        <v>41842.402280092596</v>
      </c>
      <c r="D4067" s="3" t="s">
        <v>9</v>
      </c>
      <c r="E4067" s="3" t="s">
        <v>15</v>
      </c>
      <c r="F4067" s="3" t="s">
        <v>33</v>
      </c>
      <c r="G4067" s="3" t="s">
        <v>26</v>
      </c>
      <c r="H4067" s="3">
        <v>43214</v>
      </c>
      <c r="V4067" s="4"/>
      <c r="W4067" s="9"/>
      <c r="X4067" s="6"/>
    </row>
    <row r="4068" spans="1:24" ht="15.75" customHeight="1">
      <c r="A4068" s="3">
        <v>860046</v>
      </c>
      <c r="B4068" s="7">
        <v>41852.672060185185</v>
      </c>
      <c r="C4068" s="8">
        <v>41852.672060185185</v>
      </c>
      <c r="D4068" s="3" t="s">
        <v>9</v>
      </c>
      <c r="E4068" s="3" t="s">
        <v>15</v>
      </c>
      <c r="F4068" s="3" t="s">
        <v>34</v>
      </c>
      <c r="G4068" s="3" t="s">
        <v>16</v>
      </c>
      <c r="H4068" s="3">
        <v>43187</v>
      </c>
      <c r="V4068" s="4"/>
      <c r="W4068" s="9"/>
      <c r="X4068" s="6"/>
    </row>
    <row r="4069" spans="1:24" ht="15.75" customHeight="1">
      <c r="A4069" s="3">
        <v>809548</v>
      </c>
      <c r="B4069" s="7">
        <v>41801.738483796296</v>
      </c>
      <c r="C4069" s="8">
        <v>41801.738483796296</v>
      </c>
      <c r="D4069" s="3" t="s">
        <v>9</v>
      </c>
      <c r="E4069" s="3" t="s">
        <v>15</v>
      </c>
      <c r="F4069" s="3" t="s">
        <v>30</v>
      </c>
      <c r="G4069" s="3" t="s">
        <v>26</v>
      </c>
      <c r="H4069" s="3">
        <v>43171</v>
      </c>
      <c r="V4069" s="4"/>
      <c r="W4069" s="9"/>
      <c r="X4069" s="6"/>
    </row>
    <row r="4070" spans="1:24" ht="15.75" customHeight="1">
      <c r="A4070" s="3">
        <v>995000</v>
      </c>
      <c r="B4070" s="7">
        <v>41803.711782407408</v>
      </c>
      <c r="C4070" s="8">
        <v>41803.711782407408</v>
      </c>
      <c r="D4070" s="3" t="s">
        <v>29</v>
      </c>
      <c r="E4070" s="3" t="s">
        <v>15</v>
      </c>
      <c r="F4070" s="3" t="s">
        <v>27</v>
      </c>
      <c r="G4070" s="3" t="s">
        <v>39</v>
      </c>
      <c r="H4070" s="3">
        <v>43167</v>
      </c>
      <c r="V4070" s="4"/>
      <c r="W4070" s="9"/>
      <c r="X4070" s="6"/>
    </row>
    <row r="4071" spans="1:24" ht="15.75" customHeight="1">
      <c r="A4071" s="3">
        <v>167454</v>
      </c>
      <c r="B4071" s="7">
        <v>41787.606180555558</v>
      </c>
      <c r="C4071" s="8">
        <v>41787.606180555558</v>
      </c>
      <c r="D4071" s="3" t="s">
        <v>9</v>
      </c>
      <c r="E4071" s="3" t="s">
        <v>10</v>
      </c>
      <c r="F4071" s="3" t="s">
        <v>19</v>
      </c>
      <c r="G4071" s="3" t="s">
        <v>28</v>
      </c>
      <c r="H4071" s="3">
        <v>43164</v>
      </c>
      <c r="V4071" s="4"/>
      <c r="W4071" s="9"/>
      <c r="X4071" s="6"/>
    </row>
    <row r="4072" spans="1:24" ht="15.75" customHeight="1">
      <c r="A4072" s="3">
        <v>486166</v>
      </c>
      <c r="B4072" s="7">
        <v>41823.192164351851</v>
      </c>
      <c r="C4072" s="8">
        <v>41823.192164351851</v>
      </c>
      <c r="D4072" s="3" t="s">
        <v>9</v>
      </c>
      <c r="E4072" s="3" t="s">
        <v>15</v>
      </c>
      <c r="F4072" s="3" t="s">
        <v>27</v>
      </c>
      <c r="G4072" s="3" t="s">
        <v>26</v>
      </c>
      <c r="H4072" s="3">
        <v>43159</v>
      </c>
      <c r="V4072" s="4"/>
      <c r="W4072" s="9"/>
      <c r="X4072" s="6"/>
    </row>
    <row r="4073" spans="1:24" ht="15.75" customHeight="1">
      <c r="A4073" s="3">
        <v>854981</v>
      </c>
      <c r="B4073" s="7">
        <v>41806.397187499999</v>
      </c>
      <c r="C4073" s="8">
        <v>41806.397187499999</v>
      </c>
      <c r="D4073" s="3" t="s">
        <v>29</v>
      </c>
      <c r="E4073" s="3" t="s">
        <v>37</v>
      </c>
      <c r="F4073" s="3" t="s">
        <v>19</v>
      </c>
      <c r="G4073" s="3" t="s">
        <v>23</v>
      </c>
      <c r="H4073" s="3">
        <v>43159</v>
      </c>
      <c r="V4073" s="4"/>
      <c r="W4073" s="9"/>
      <c r="X4073" s="6"/>
    </row>
    <row r="4074" spans="1:24" ht="15.75" customHeight="1">
      <c r="A4074" s="3">
        <v>12882</v>
      </c>
      <c r="B4074" s="7">
        <v>41815.542245370372</v>
      </c>
      <c r="C4074" s="8">
        <v>41815.542245370372</v>
      </c>
      <c r="D4074" s="3" t="s">
        <v>9</v>
      </c>
      <c r="E4074" s="3" t="s">
        <v>37</v>
      </c>
      <c r="F4074" s="3" t="s">
        <v>27</v>
      </c>
      <c r="G4074" s="3" t="s">
        <v>31</v>
      </c>
      <c r="H4074" s="3">
        <v>43137</v>
      </c>
      <c r="V4074" s="4"/>
      <c r="W4074" s="9"/>
      <c r="X4074" s="6"/>
    </row>
    <row r="4075" spans="1:24" ht="15.75" customHeight="1">
      <c r="A4075" s="3">
        <v>730650</v>
      </c>
      <c r="B4075" s="7">
        <v>41828.56077546296</v>
      </c>
      <c r="C4075" s="8">
        <v>41828.56077546296</v>
      </c>
      <c r="D4075" s="3" t="s">
        <v>29</v>
      </c>
      <c r="E4075" s="3" t="s">
        <v>10</v>
      </c>
      <c r="F4075" s="3" t="s">
        <v>35</v>
      </c>
      <c r="G4075" s="3" t="s">
        <v>39</v>
      </c>
      <c r="H4075" s="3">
        <v>43130</v>
      </c>
      <c r="V4075" s="4"/>
      <c r="W4075" s="9"/>
      <c r="X4075" s="6"/>
    </row>
    <row r="4076" spans="1:24" ht="15.75" customHeight="1">
      <c r="A4076" s="3">
        <v>269204</v>
      </c>
      <c r="B4076" s="7">
        <v>41767.331817129627</v>
      </c>
      <c r="C4076" s="8">
        <v>41767.331817129627</v>
      </c>
      <c r="D4076" s="3" t="s">
        <v>9</v>
      </c>
      <c r="E4076" s="3" t="s">
        <v>37</v>
      </c>
      <c r="F4076" s="3" t="s">
        <v>38</v>
      </c>
      <c r="G4076" s="3" t="s">
        <v>39</v>
      </c>
      <c r="H4076" s="3">
        <v>43093</v>
      </c>
      <c r="V4076" s="4"/>
      <c r="W4076" s="9"/>
      <c r="X4076" s="6"/>
    </row>
    <row r="4077" spans="1:24" ht="15.75" customHeight="1">
      <c r="A4077" s="3">
        <v>992696</v>
      </c>
      <c r="B4077" s="7">
        <v>41760.397210648145</v>
      </c>
      <c r="C4077" s="8">
        <v>41760.397210648145</v>
      </c>
      <c r="D4077" s="3" t="s">
        <v>29</v>
      </c>
      <c r="E4077" s="3" t="s">
        <v>10</v>
      </c>
      <c r="F4077" s="3" t="s">
        <v>35</v>
      </c>
      <c r="G4077" s="3" t="s">
        <v>28</v>
      </c>
      <c r="H4077" s="3">
        <v>43088</v>
      </c>
      <c r="V4077" s="4"/>
      <c r="W4077" s="9"/>
      <c r="X4077" s="6"/>
    </row>
    <row r="4078" spans="1:24" ht="15.75" customHeight="1">
      <c r="A4078" s="3">
        <v>60276</v>
      </c>
      <c r="B4078" s="7">
        <v>41854.700324074074</v>
      </c>
      <c r="C4078" s="8">
        <v>41854.700324074074</v>
      </c>
      <c r="D4078" s="3" t="s">
        <v>9</v>
      </c>
      <c r="E4078" s="3" t="s">
        <v>10</v>
      </c>
      <c r="F4078" s="3" t="s">
        <v>33</v>
      </c>
      <c r="G4078" s="3" t="s">
        <v>16</v>
      </c>
      <c r="H4078" s="3">
        <v>43082</v>
      </c>
      <c r="V4078" s="4"/>
      <c r="W4078" s="9"/>
      <c r="X4078" s="6"/>
    </row>
    <row r="4079" spans="1:24" ht="15.75" customHeight="1">
      <c r="A4079" s="3">
        <v>584676</v>
      </c>
      <c r="B4079" s="7">
        <v>41831.014699074076</v>
      </c>
      <c r="C4079" s="8">
        <v>41831.014699074076</v>
      </c>
      <c r="D4079" s="3" t="s">
        <v>9</v>
      </c>
      <c r="E4079" s="3" t="s">
        <v>10</v>
      </c>
      <c r="F4079" s="3" t="s">
        <v>19</v>
      </c>
      <c r="G4079" s="3" t="s">
        <v>20</v>
      </c>
      <c r="H4079" s="3">
        <v>43076</v>
      </c>
      <c r="V4079" s="4"/>
      <c r="W4079" s="9"/>
      <c r="X4079" s="6"/>
    </row>
    <row r="4080" spans="1:24" ht="15.75" customHeight="1">
      <c r="A4080" s="3">
        <v>407331</v>
      </c>
      <c r="B4080" s="7">
        <v>41788.60297453704</v>
      </c>
      <c r="C4080" s="8">
        <v>41788.60297453704</v>
      </c>
      <c r="D4080" s="3" t="s">
        <v>9</v>
      </c>
      <c r="E4080" s="3" t="s">
        <v>10</v>
      </c>
      <c r="F4080" s="3" t="s">
        <v>19</v>
      </c>
      <c r="G4080" s="3" t="s">
        <v>26</v>
      </c>
      <c r="H4080" s="3">
        <v>43042</v>
      </c>
      <c r="V4080" s="4"/>
      <c r="W4080" s="9"/>
      <c r="X4080" s="6"/>
    </row>
    <row r="4081" spans="1:24" ht="15.75" customHeight="1">
      <c r="A4081" s="3">
        <v>782316</v>
      </c>
      <c r="B4081" s="7">
        <v>41848.350995370369</v>
      </c>
      <c r="C4081" s="8">
        <v>41848.350995370369</v>
      </c>
      <c r="D4081" s="3" t="s">
        <v>9</v>
      </c>
      <c r="E4081" s="3" t="s">
        <v>15</v>
      </c>
      <c r="F4081" s="3" t="s">
        <v>27</v>
      </c>
      <c r="G4081" s="3" t="s">
        <v>26</v>
      </c>
      <c r="H4081" s="3">
        <v>43040</v>
      </c>
      <c r="V4081" s="4"/>
      <c r="W4081" s="9"/>
      <c r="X4081" s="6"/>
    </row>
    <row r="4082" spans="1:24" ht="15.75" customHeight="1">
      <c r="A4082" s="3">
        <v>69669</v>
      </c>
      <c r="B4082" s="7">
        <v>41822.423043981478</v>
      </c>
      <c r="C4082" s="8">
        <v>41822.423043981478</v>
      </c>
      <c r="D4082" s="3" t="s">
        <v>9</v>
      </c>
      <c r="E4082" s="3" t="s">
        <v>10</v>
      </c>
      <c r="F4082" s="3" t="s">
        <v>19</v>
      </c>
      <c r="G4082" s="3" t="s">
        <v>20</v>
      </c>
      <c r="H4082" s="3">
        <v>43038</v>
      </c>
      <c r="V4082" s="4"/>
      <c r="W4082" s="9"/>
      <c r="X4082" s="6"/>
    </row>
    <row r="4083" spans="1:24" ht="15.75" customHeight="1">
      <c r="A4083" s="3">
        <v>190528</v>
      </c>
      <c r="B4083" s="7">
        <v>41800.398692129631</v>
      </c>
      <c r="C4083" s="8">
        <v>41800.398692129631</v>
      </c>
      <c r="D4083" s="3" t="s">
        <v>9</v>
      </c>
      <c r="E4083" s="3" t="s">
        <v>15</v>
      </c>
      <c r="F4083" s="3" t="s">
        <v>27</v>
      </c>
      <c r="G4083" s="3" t="s">
        <v>39</v>
      </c>
      <c r="H4083" s="3">
        <v>43024</v>
      </c>
      <c r="V4083" s="4"/>
      <c r="W4083" s="9"/>
      <c r="X4083" s="6"/>
    </row>
    <row r="4084" spans="1:24" ht="15.75" customHeight="1">
      <c r="A4084" s="3">
        <v>185279</v>
      </c>
      <c r="B4084" s="7">
        <v>41774.318101851852</v>
      </c>
      <c r="C4084" s="8">
        <v>41774.318101851852</v>
      </c>
      <c r="D4084" s="3" t="s">
        <v>9</v>
      </c>
      <c r="E4084" s="3" t="s">
        <v>37</v>
      </c>
      <c r="F4084" s="3" t="s">
        <v>27</v>
      </c>
      <c r="G4084" s="3" t="s">
        <v>28</v>
      </c>
      <c r="H4084" s="3">
        <v>43019</v>
      </c>
      <c r="V4084" s="4"/>
      <c r="W4084" s="9"/>
      <c r="X4084" s="6"/>
    </row>
    <row r="4085" spans="1:24" ht="15.75" customHeight="1">
      <c r="A4085" s="3">
        <v>347693</v>
      </c>
      <c r="B4085" s="7">
        <v>41863.398078703707</v>
      </c>
      <c r="C4085" s="8">
        <v>41863.398078703707</v>
      </c>
      <c r="D4085" s="3" t="s">
        <v>9</v>
      </c>
      <c r="E4085" s="3" t="s">
        <v>10</v>
      </c>
      <c r="F4085" s="3" t="s">
        <v>19</v>
      </c>
      <c r="G4085" s="3" t="s">
        <v>39</v>
      </c>
      <c r="H4085" s="3">
        <v>43017</v>
      </c>
      <c r="V4085" s="4"/>
      <c r="W4085" s="9"/>
      <c r="X4085" s="6"/>
    </row>
    <row r="4086" spans="1:24" ht="15.75" customHeight="1">
      <c r="A4086" s="3">
        <v>898678</v>
      </c>
      <c r="B4086" s="7">
        <v>41789.705347222225</v>
      </c>
      <c r="C4086" s="8">
        <v>41789.705347222225</v>
      </c>
      <c r="D4086" s="3" t="s">
        <v>9</v>
      </c>
      <c r="E4086" s="3" t="s">
        <v>10</v>
      </c>
      <c r="F4086" s="3" t="s">
        <v>34</v>
      </c>
      <c r="G4086" s="3" t="s">
        <v>28</v>
      </c>
      <c r="H4086" s="3">
        <v>43006</v>
      </c>
      <c r="V4086" s="4"/>
      <c r="W4086" s="9"/>
      <c r="X4086" s="6"/>
    </row>
    <row r="4087" spans="1:24" ht="15.75" customHeight="1">
      <c r="A4087" s="3">
        <v>813660</v>
      </c>
      <c r="B4087" s="7">
        <v>41873.397210648145</v>
      </c>
      <c r="C4087" s="8">
        <v>41873.397210648145</v>
      </c>
      <c r="D4087" s="3" t="s">
        <v>29</v>
      </c>
      <c r="E4087" s="3" t="s">
        <v>15</v>
      </c>
      <c r="F4087" s="3" t="s">
        <v>27</v>
      </c>
      <c r="G4087" s="3" t="s">
        <v>39</v>
      </c>
      <c r="H4087" s="3">
        <v>42998</v>
      </c>
      <c r="V4087" s="4"/>
      <c r="W4087" s="9"/>
      <c r="X4087" s="6"/>
    </row>
    <row r="4088" spans="1:24" ht="15.75" customHeight="1">
      <c r="A4088" s="3">
        <v>332698</v>
      </c>
      <c r="B4088" s="7">
        <v>41779.742418981485</v>
      </c>
      <c r="C4088" s="8">
        <v>41779.742418981485</v>
      </c>
      <c r="D4088" s="3" t="s">
        <v>9</v>
      </c>
      <c r="E4088" s="3" t="s">
        <v>15</v>
      </c>
      <c r="F4088" s="3" t="s">
        <v>33</v>
      </c>
      <c r="G4088" s="3" t="s">
        <v>32</v>
      </c>
      <c r="H4088" s="3">
        <v>42994</v>
      </c>
      <c r="V4088" s="4"/>
      <c r="W4088" s="9"/>
      <c r="X4088" s="6"/>
    </row>
    <row r="4089" spans="1:24" ht="15.75" customHeight="1">
      <c r="A4089" s="3">
        <v>67621</v>
      </c>
      <c r="B4089" s="7">
        <v>41852.619687500002</v>
      </c>
      <c r="C4089" s="8">
        <v>41852.619687500002</v>
      </c>
      <c r="D4089" s="3" t="s">
        <v>9</v>
      </c>
      <c r="E4089" s="3" t="s">
        <v>15</v>
      </c>
      <c r="F4089" s="3" t="s">
        <v>27</v>
      </c>
      <c r="G4089" s="3" t="s">
        <v>20</v>
      </c>
      <c r="H4089" s="3">
        <v>42987</v>
      </c>
      <c r="V4089" s="4"/>
      <c r="W4089" s="9"/>
      <c r="X4089" s="6"/>
    </row>
    <row r="4090" spans="1:24" ht="15.75" customHeight="1">
      <c r="A4090" s="3">
        <v>899825</v>
      </c>
      <c r="B4090" s="7">
        <v>41781.380787037036</v>
      </c>
      <c r="C4090" s="8">
        <v>41781.380787037036</v>
      </c>
      <c r="D4090" s="3" t="s">
        <v>9</v>
      </c>
      <c r="E4090" s="3" t="s">
        <v>15</v>
      </c>
      <c r="F4090" s="3" t="s">
        <v>30</v>
      </c>
      <c r="G4090" s="3" t="s">
        <v>28</v>
      </c>
      <c r="H4090" s="3">
        <v>42972</v>
      </c>
      <c r="V4090" s="4"/>
      <c r="W4090" s="9"/>
      <c r="X4090" s="6"/>
    </row>
    <row r="4091" spans="1:24" ht="15.75" customHeight="1">
      <c r="A4091" s="3">
        <v>322860</v>
      </c>
      <c r="B4091" s="7">
        <v>41816.397175925929</v>
      </c>
      <c r="C4091" s="8">
        <v>41816.397175925929</v>
      </c>
      <c r="D4091" s="3" t="s">
        <v>9</v>
      </c>
      <c r="E4091" s="3" t="s">
        <v>37</v>
      </c>
      <c r="F4091" s="3" t="s">
        <v>19</v>
      </c>
      <c r="G4091" s="3" t="s">
        <v>28</v>
      </c>
      <c r="H4091" s="3">
        <v>42972</v>
      </c>
      <c r="V4091" s="4"/>
      <c r="W4091" s="9"/>
      <c r="X4091" s="6"/>
    </row>
    <row r="4092" spans="1:24" ht="15.75" customHeight="1">
      <c r="A4092" s="3">
        <v>627715</v>
      </c>
      <c r="B4092" s="7">
        <v>41773.658020833333</v>
      </c>
      <c r="C4092" s="8">
        <v>41773.658020833333</v>
      </c>
      <c r="D4092" s="3" t="s">
        <v>29</v>
      </c>
      <c r="E4092" s="3" t="s">
        <v>15</v>
      </c>
      <c r="F4092" s="3" t="s">
        <v>27</v>
      </c>
      <c r="G4092" s="3" t="s">
        <v>20</v>
      </c>
      <c r="H4092" s="3">
        <v>42952</v>
      </c>
      <c r="V4092" s="4"/>
      <c r="W4092" s="9"/>
      <c r="X4092" s="6"/>
    </row>
    <row r="4093" spans="1:24" ht="15.75" customHeight="1">
      <c r="A4093" s="3">
        <v>127139</v>
      </c>
      <c r="B4093" s="7">
        <v>41760.654409722221</v>
      </c>
      <c r="C4093" s="8">
        <v>41760.654409722221</v>
      </c>
      <c r="D4093" s="3" t="s">
        <v>9</v>
      </c>
      <c r="E4093" s="3" t="s">
        <v>15</v>
      </c>
      <c r="F4093" s="3" t="s">
        <v>34</v>
      </c>
      <c r="G4093" s="3" t="s">
        <v>23</v>
      </c>
      <c r="H4093" s="3">
        <v>42951</v>
      </c>
      <c r="V4093" s="4"/>
      <c r="W4093" s="9"/>
      <c r="X4093" s="6"/>
    </row>
    <row r="4094" spans="1:24" ht="15.75" customHeight="1">
      <c r="A4094" s="3">
        <v>114169</v>
      </c>
      <c r="B4094" s="7">
        <v>41772.779108796298</v>
      </c>
      <c r="C4094" s="8">
        <v>41772.779108796298</v>
      </c>
      <c r="D4094" s="3" t="s">
        <v>9</v>
      </c>
      <c r="E4094" s="3" t="s">
        <v>10</v>
      </c>
      <c r="F4094" s="3" t="s">
        <v>33</v>
      </c>
      <c r="G4094" s="3" t="s">
        <v>31</v>
      </c>
      <c r="H4094" s="3">
        <v>42946</v>
      </c>
      <c r="V4094" s="4"/>
      <c r="W4094" s="9"/>
      <c r="X4094" s="6"/>
    </row>
    <row r="4095" spans="1:24" ht="15.75" customHeight="1">
      <c r="A4095" s="3">
        <v>118591</v>
      </c>
      <c r="B4095" s="7">
        <v>41850.450509259259</v>
      </c>
      <c r="C4095" s="8">
        <v>41850.450509259259</v>
      </c>
      <c r="D4095" s="3" t="s">
        <v>9</v>
      </c>
      <c r="E4095" s="3" t="s">
        <v>15</v>
      </c>
      <c r="F4095" s="3" t="s">
        <v>27</v>
      </c>
      <c r="G4095" s="3" t="s">
        <v>23</v>
      </c>
      <c r="H4095" s="3">
        <v>42927</v>
      </c>
      <c r="V4095" s="4"/>
      <c r="W4095" s="9"/>
      <c r="X4095" s="6"/>
    </row>
    <row r="4096" spans="1:24" ht="15.75" customHeight="1">
      <c r="A4096" s="3">
        <v>30555</v>
      </c>
      <c r="B4096" s="7">
        <v>41852.498391203706</v>
      </c>
      <c r="C4096" s="8">
        <v>41852.498391203706</v>
      </c>
      <c r="D4096" s="3" t="s">
        <v>9</v>
      </c>
      <c r="E4096" s="3" t="s">
        <v>10</v>
      </c>
      <c r="F4096" s="3" t="s">
        <v>27</v>
      </c>
      <c r="G4096" s="3" t="s">
        <v>26</v>
      </c>
      <c r="H4096" s="3">
        <v>42923</v>
      </c>
      <c r="V4096" s="4"/>
      <c r="W4096" s="9"/>
      <c r="X4096" s="6"/>
    </row>
    <row r="4097" spans="1:24" ht="15.75" customHeight="1">
      <c r="A4097" s="3">
        <v>737902</v>
      </c>
      <c r="B4097" s="7">
        <v>41879.398530092592</v>
      </c>
      <c r="C4097" s="8">
        <v>41879.398530092592</v>
      </c>
      <c r="D4097" s="3" t="s">
        <v>29</v>
      </c>
      <c r="E4097" s="3" t="s">
        <v>10</v>
      </c>
      <c r="F4097" s="3" t="s">
        <v>34</v>
      </c>
      <c r="G4097" s="3" t="s">
        <v>26</v>
      </c>
      <c r="H4097" s="3">
        <v>42892</v>
      </c>
      <c r="V4097" s="4"/>
      <c r="W4097" s="9"/>
      <c r="X4097" s="6"/>
    </row>
    <row r="4098" spans="1:24" ht="15.75" customHeight="1">
      <c r="A4098" s="3">
        <v>758774</v>
      </c>
      <c r="B4098" s="7">
        <v>41771.967430555553</v>
      </c>
      <c r="C4098" s="8">
        <v>41771.967430555553</v>
      </c>
      <c r="D4098" s="3" t="s">
        <v>9</v>
      </c>
      <c r="E4098" s="3" t="s">
        <v>37</v>
      </c>
      <c r="F4098" s="3" t="s">
        <v>33</v>
      </c>
      <c r="G4098" s="3" t="s">
        <v>26</v>
      </c>
      <c r="H4098" s="3">
        <v>42869</v>
      </c>
      <c r="V4098" s="4"/>
      <c r="W4098" s="9"/>
      <c r="X4098" s="6"/>
    </row>
    <row r="4099" spans="1:24" ht="15.75" customHeight="1">
      <c r="A4099" s="3">
        <v>816746</v>
      </c>
      <c r="B4099" s="7">
        <v>41760.940046296295</v>
      </c>
      <c r="C4099" s="8">
        <v>41760.940046296295</v>
      </c>
      <c r="D4099" s="3" t="s">
        <v>9</v>
      </c>
      <c r="E4099" s="3" t="s">
        <v>37</v>
      </c>
      <c r="F4099" s="3" t="s">
        <v>27</v>
      </c>
      <c r="G4099" s="3" t="s">
        <v>28</v>
      </c>
      <c r="H4099" s="3">
        <v>42846</v>
      </c>
      <c r="V4099" s="4"/>
      <c r="W4099" s="9"/>
      <c r="X4099" s="6"/>
    </row>
    <row r="4100" spans="1:24" ht="15.75" customHeight="1">
      <c r="A4100" s="3">
        <v>787156</v>
      </c>
      <c r="B4100" s="7">
        <v>41829.397175925929</v>
      </c>
      <c r="C4100" s="8">
        <v>41829.397175925929</v>
      </c>
      <c r="D4100" s="3" t="s">
        <v>29</v>
      </c>
      <c r="E4100" s="3" t="s">
        <v>15</v>
      </c>
      <c r="F4100" s="3" t="s">
        <v>27</v>
      </c>
      <c r="G4100" s="3" t="s">
        <v>26</v>
      </c>
      <c r="H4100" s="3">
        <v>42832</v>
      </c>
      <c r="V4100" s="4"/>
      <c r="W4100" s="9"/>
      <c r="X4100" s="6"/>
    </row>
    <row r="4101" spans="1:24" ht="15.75" customHeight="1">
      <c r="A4101" s="3">
        <v>850081</v>
      </c>
      <c r="B4101" s="7">
        <v>41857.78800925926</v>
      </c>
      <c r="C4101" s="8">
        <v>41857.78800925926</v>
      </c>
      <c r="D4101" s="3" t="s">
        <v>9</v>
      </c>
      <c r="E4101" s="3" t="s">
        <v>15</v>
      </c>
      <c r="F4101" s="3" t="s">
        <v>34</v>
      </c>
      <c r="G4101" s="3" t="s">
        <v>28</v>
      </c>
      <c r="H4101" s="3">
        <v>42812</v>
      </c>
      <c r="V4101" s="4"/>
      <c r="W4101" s="9"/>
      <c r="X4101" s="6"/>
    </row>
    <row r="4102" spans="1:24" ht="15.75" customHeight="1">
      <c r="A4102" s="3">
        <v>805270</v>
      </c>
      <c r="B4102" s="7">
        <v>41779.540868055556</v>
      </c>
      <c r="C4102" s="8">
        <v>41779.540868055556</v>
      </c>
      <c r="D4102" s="3" t="s">
        <v>9</v>
      </c>
      <c r="E4102" s="3" t="s">
        <v>10</v>
      </c>
      <c r="F4102" s="3" t="s">
        <v>27</v>
      </c>
      <c r="G4102" s="3" t="s">
        <v>28</v>
      </c>
      <c r="H4102" s="3">
        <v>42803</v>
      </c>
      <c r="V4102" s="4"/>
      <c r="W4102" s="9"/>
      <c r="X4102" s="6"/>
    </row>
    <row r="4103" spans="1:24" ht="15.75" customHeight="1">
      <c r="A4103" s="3">
        <v>369701</v>
      </c>
      <c r="B4103" s="7">
        <v>41872.786122685182</v>
      </c>
      <c r="C4103" s="8">
        <v>41872.786122685182</v>
      </c>
      <c r="D4103" s="3" t="s">
        <v>9</v>
      </c>
      <c r="E4103" s="3" t="s">
        <v>15</v>
      </c>
      <c r="F4103" s="3" t="s">
        <v>27</v>
      </c>
      <c r="G4103" s="3" t="s">
        <v>36</v>
      </c>
      <c r="H4103" s="3">
        <v>42790</v>
      </c>
      <c r="V4103" s="4"/>
      <c r="W4103" s="9"/>
      <c r="X4103" s="6"/>
    </row>
    <row r="4104" spans="1:24" ht="15.75" customHeight="1">
      <c r="A4104" s="3">
        <v>664109</v>
      </c>
      <c r="B4104" s="7">
        <v>41775.704212962963</v>
      </c>
      <c r="C4104" s="8">
        <v>41775.704212962963</v>
      </c>
      <c r="D4104" s="3" t="s">
        <v>9</v>
      </c>
      <c r="E4104" s="3" t="s">
        <v>15</v>
      </c>
      <c r="F4104" s="3" t="s">
        <v>27</v>
      </c>
      <c r="G4104" s="3" t="s">
        <v>12</v>
      </c>
      <c r="H4104" s="3">
        <v>42782</v>
      </c>
      <c r="V4104" s="4"/>
      <c r="W4104" s="9"/>
      <c r="X4104" s="6"/>
    </row>
    <row r="4105" spans="1:24" ht="15.75" customHeight="1">
      <c r="A4105" s="3">
        <v>431469</v>
      </c>
      <c r="B4105" s="7">
        <v>41808.995787037034</v>
      </c>
      <c r="C4105" s="8">
        <v>41808.995787037034</v>
      </c>
      <c r="D4105" s="3" t="s">
        <v>29</v>
      </c>
      <c r="E4105" s="3" t="s">
        <v>15</v>
      </c>
      <c r="F4105" s="3" t="s">
        <v>19</v>
      </c>
      <c r="G4105" s="3" t="s">
        <v>26</v>
      </c>
      <c r="H4105" s="3">
        <v>42782</v>
      </c>
      <c r="V4105" s="4"/>
      <c r="W4105" s="9"/>
      <c r="X4105" s="6"/>
    </row>
    <row r="4106" spans="1:24" ht="15.75" customHeight="1">
      <c r="A4106" s="3">
        <v>822612</v>
      </c>
      <c r="B4106" s="7">
        <v>41786.840439814812</v>
      </c>
      <c r="C4106" s="8">
        <v>41786.840439814812</v>
      </c>
      <c r="D4106" s="3" t="s">
        <v>29</v>
      </c>
      <c r="E4106" s="3" t="s">
        <v>15</v>
      </c>
      <c r="F4106" s="3" t="s">
        <v>19</v>
      </c>
      <c r="G4106" s="3" t="s">
        <v>20</v>
      </c>
      <c r="H4106" s="3">
        <v>42771</v>
      </c>
      <c r="V4106" s="4"/>
      <c r="W4106" s="9"/>
      <c r="X4106" s="6"/>
    </row>
    <row r="4107" spans="1:24" ht="15.75" customHeight="1">
      <c r="A4107" s="3">
        <v>385051</v>
      </c>
      <c r="B4107" s="7">
        <v>41838.532685185186</v>
      </c>
      <c r="C4107" s="8">
        <v>41838.532685185186</v>
      </c>
      <c r="D4107" s="3" t="s">
        <v>29</v>
      </c>
      <c r="E4107" s="3" t="s">
        <v>15</v>
      </c>
      <c r="F4107" s="3" t="s">
        <v>27</v>
      </c>
      <c r="G4107" s="3" t="s">
        <v>16</v>
      </c>
      <c r="H4107" s="3">
        <v>42741</v>
      </c>
      <c r="V4107" s="4"/>
      <c r="W4107" s="9"/>
      <c r="X4107" s="6"/>
    </row>
    <row r="4108" spans="1:24" ht="15.75" customHeight="1">
      <c r="A4108" s="3">
        <v>735227</v>
      </c>
      <c r="B4108" s="7">
        <v>41871.440567129626</v>
      </c>
      <c r="C4108" s="8">
        <v>41871.440567129626</v>
      </c>
      <c r="D4108" s="3" t="s">
        <v>29</v>
      </c>
      <c r="E4108" s="3" t="s">
        <v>10</v>
      </c>
      <c r="F4108" s="3" t="s">
        <v>19</v>
      </c>
      <c r="G4108" s="3" t="s">
        <v>39</v>
      </c>
      <c r="H4108" s="3">
        <v>42736</v>
      </c>
      <c r="V4108" s="4"/>
      <c r="W4108" s="9"/>
      <c r="X4108" s="6"/>
    </row>
    <row r="4109" spans="1:24" ht="15.75" customHeight="1">
      <c r="A4109" s="3">
        <v>115237</v>
      </c>
      <c r="B4109" s="7">
        <v>41793.625706018516</v>
      </c>
      <c r="C4109" s="8">
        <v>41793.625706018516</v>
      </c>
      <c r="D4109" s="3" t="s">
        <v>9</v>
      </c>
      <c r="E4109" s="3" t="s">
        <v>15</v>
      </c>
      <c r="F4109" s="3" t="s">
        <v>27</v>
      </c>
      <c r="G4109" s="3" t="s">
        <v>26</v>
      </c>
      <c r="H4109" s="3">
        <v>42735</v>
      </c>
      <c r="V4109" s="4"/>
      <c r="W4109" s="9"/>
      <c r="X4109" s="6"/>
    </row>
    <row r="4110" spans="1:24" ht="15.75" customHeight="1">
      <c r="A4110" s="3">
        <v>599040</v>
      </c>
      <c r="B4110" s="7">
        <v>41874.54142361111</v>
      </c>
      <c r="C4110" s="8">
        <v>41874.54142361111</v>
      </c>
      <c r="D4110" s="3" t="s">
        <v>9</v>
      </c>
      <c r="E4110" s="3" t="s">
        <v>10</v>
      </c>
      <c r="F4110" s="3" t="s">
        <v>35</v>
      </c>
      <c r="G4110" s="3" t="s">
        <v>36</v>
      </c>
      <c r="H4110" s="3">
        <v>42711</v>
      </c>
      <c r="V4110" s="4"/>
      <c r="W4110" s="9"/>
      <c r="X4110" s="6"/>
    </row>
    <row r="4111" spans="1:24" ht="15.75" customHeight="1">
      <c r="A4111" s="3">
        <v>860916</v>
      </c>
      <c r="B4111" s="7">
        <v>41857.396747685183</v>
      </c>
      <c r="C4111" s="8">
        <v>41857.396747685183</v>
      </c>
      <c r="D4111" s="3" t="s">
        <v>9</v>
      </c>
      <c r="E4111" s="3" t="s">
        <v>15</v>
      </c>
      <c r="F4111" s="3" t="s">
        <v>38</v>
      </c>
      <c r="G4111" s="3" t="s">
        <v>16</v>
      </c>
      <c r="H4111" s="3">
        <v>42657</v>
      </c>
      <c r="V4111" s="4"/>
      <c r="W4111" s="9"/>
      <c r="X4111" s="6"/>
    </row>
    <row r="4112" spans="1:24" ht="15.75" customHeight="1">
      <c r="A4112" s="3">
        <v>958561</v>
      </c>
      <c r="B4112" s="7">
        <v>41816.69939814815</v>
      </c>
      <c r="C4112" s="8">
        <v>41816.69939814815</v>
      </c>
      <c r="D4112" s="3" t="s">
        <v>9</v>
      </c>
      <c r="E4112" s="3" t="s">
        <v>15</v>
      </c>
      <c r="F4112" s="3" t="s">
        <v>27</v>
      </c>
      <c r="G4112" s="3" t="s">
        <v>36</v>
      </c>
      <c r="H4112" s="3">
        <v>42656</v>
      </c>
      <c r="V4112" s="4"/>
      <c r="W4112" s="9"/>
      <c r="X4112" s="6"/>
    </row>
    <row r="4113" spans="1:24" ht="15.75" customHeight="1">
      <c r="A4113" s="3">
        <v>899150</v>
      </c>
      <c r="B4113" s="7">
        <v>41801.579780092594</v>
      </c>
      <c r="C4113" s="8">
        <v>41801.579780092594</v>
      </c>
      <c r="D4113" s="3" t="s">
        <v>9</v>
      </c>
      <c r="E4113" s="3" t="s">
        <v>10</v>
      </c>
      <c r="F4113" s="3" t="s">
        <v>19</v>
      </c>
      <c r="G4113" s="3" t="s">
        <v>26</v>
      </c>
      <c r="H4113" s="3">
        <v>42654</v>
      </c>
      <c r="V4113" s="4"/>
      <c r="W4113" s="9"/>
      <c r="X4113" s="6"/>
    </row>
    <row r="4114" spans="1:24" ht="15.75" customHeight="1">
      <c r="A4114" s="3">
        <v>111712</v>
      </c>
      <c r="B4114" s="7">
        <v>41850.337326388886</v>
      </c>
      <c r="C4114" s="8">
        <v>41850.337326388886</v>
      </c>
      <c r="D4114" s="3" t="s">
        <v>29</v>
      </c>
      <c r="E4114" s="3" t="s">
        <v>15</v>
      </c>
      <c r="F4114" s="3" t="s">
        <v>19</v>
      </c>
      <c r="G4114" s="3" t="s">
        <v>16</v>
      </c>
      <c r="H4114" s="3">
        <v>42653</v>
      </c>
      <c r="V4114" s="4"/>
      <c r="W4114" s="9"/>
      <c r="X4114" s="6"/>
    </row>
    <row r="4115" spans="1:24" ht="15.75" customHeight="1">
      <c r="A4115" s="3">
        <v>582029</v>
      </c>
      <c r="B4115" s="7">
        <v>41837.38071759259</v>
      </c>
      <c r="C4115" s="8">
        <v>41837.38071759259</v>
      </c>
      <c r="D4115" s="3" t="s">
        <v>9</v>
      </c>
      <c r="E4115" s="3" t="s">
        <v>10</v>
      </c>
      <c r="F4115" s="3" t="s">
        <v>19</v>
      </c>
      <c r="G4115" s="3" t="s">
        <v>28</v>
      </c>
      <c r="H4115" s="3">
        <v>42635</v>
      </c>
      <c r="V4115" s="4"/>
      <c r="W4115" s="9"/>
      <c r="X4115" s="6"/>
    </row>
    <row r="4116" spans="1:24" ht="15.75" customHeight="1">
      <c r="A4116" s="3">
        <v>751383</v>
      </c>
      <c r="B4116" s="7">
        <v>41785.74019675926</v>
      </c>
      <c r="C4116" s="8">
        <v>41785.74019675926</v>
      </c>
      <c r="D4116" s="3" t="s">
        <v>9</v>
      </c>
      <c r="E4116" s="3" t="s">
        <v>15</v>
      </c>
      <c r="F4116" s="3" t="s">
        <v>34</v>
      </c>
      <c r="G4116" s="3" t="s">
        <v>28</v>
      </c>
      <c r="H4116" s="3">
        <v>42628</v>
      </c>
      <c r="V4116" s="4"/>
      <c r="W4116" s="9"/>
      <c r="X4116" s="6"/>
    </row>
    <row r="4117" spans="1:24" ht="15.75" customHeight="1">
      <c r="A4117" s="3">
        <v>650345</v>
      </c>
      <c r="B4117" s="7">
        <v>41773.540879629632</v>
      </c>
      <c r="C4117" s="8">
        <v>41773.540879629632</v>
      </c>
      <c r="D4117" s="3" t="s">
        <v>9</v>
      </c>
      <c r="E4117" s="3" t="s">
        <v>10</v>
      </c>
      <c r="F4117" s="3" t="s">
        <v>27</v>
      </c>
      <c r="G4117" s="3" t="s">
        <v>26</v>
      </c>
      <c r="H4117" s="3">
        <v>42620</v>
      </c>
      <c r="V4117" s="4"/>
      <c r="W4117" s="9"/>
      <c r="X4117" s="6"/>
    </row>
    <row r="4118" spans="1:24" ht="15.75" customHeight="1">
      <c r="A4118" s="3">
        <v>804046</v>
      </c>
      <c r="B4118" s="7">
        <v>41817.396724537037</v>
      </c>
      <c r="C4118" s="8">
        <v>41817.396724537037</v>
      </c>
      <c r="D4118" s="3" t="s">
        <v>29</v>
      </c>
      <c r="E4118" s="3" t="s">
        <v>15</v>
      </c>
      <c r="F4118" s="3" t="s">
        <v>27</v>
      </c>
      <c r="G4118" s="3" t="s">
        <v>39</v>
      </c>
      <c r="H4118" s="3">
        <v>42610</v>
      </c>
      <c r="V4118" s="4"/>
      <c r="W4118" s="9"/>
      <c r="X4118" s="6"/>
    </row>
    <row r="4119" spans="1:24" ht="15.75" customHeight="1">
      <c r="A4119" s="3">
        <v>916063</v>
      </c>
      <c r="B4119" s="7">
        <v>41851.293807870374</v>
      </c>
      <c r="C4119" s="8">
        <v>41851.293807870374</v>
      </c>
      <c r="D4119" s="3" t="s">
        <v>9</v>
      </c>
      <c r="E4119" s="3" t="s">
        <v>10</v>
      </c>
      <c r="F4119" s="3" t="s">
        <v>27</v>
      </c>
      <c r="G4119" s="3" t="s">
        <v>26</v>
      </c>
      <c r="H4119" s="3">
        <v>42610</v>
      </c>
      <c r="V4119" s="4"/>
      <c r="W4119" s="9"/>
      <c r="X4119" s="6"/>
    </row>
    <row r="4120" spans="1:24" ht="15.75" customHeight="1">
      <c r="A4120" s="3">
        <v>111974</v>
      </c>
      <c r="B4120" s="7">
        <v>41777.413055555553</v>
      </c>
      <c r="C4120" s="8">
        <v>41777.413055555553</v>
      </c>
      <c r="D4120" s="3" t="s">
        <v>9</v>
      </c>
      <c r="E4120" s="3" t="s">
        <v>10</v>
      </c>
      <c r="F4120" s="3" t="s">
        <v>27</v>
      </c>
      <c r="G4120" s="3" t="s">
        <v>26</v>
      </c>
      <c r="H4120" s="3">
        <v>42594</v>
      </c>
      <c r="V4120" s="4"/>
      <c r="W4120" s="9"/>
      <c r="X4120" s="6"/>
    </row>
    <row r="4121" spans="1:24" ht="15.75" customHeight="1">
      <c r="A4121" s="3">
        <v>58730</v>
      </c>
      <c r="B4121" s="7">
        <v>41782.580891203703</v>
      </c>
      <c r="C4121" s="8">
        <v>41782.580891203703</v>
      </c>
      <c r="D4121" s="3" t="s">
        <v>9</v>
      </c>
      <c r="E4121" s="3" t="s">
        <v>37</v>
      </c>
      <c r="F4121" s="3" t="s">
        <v>30</v>
      </c>
      <c r="G4121" s="3" t="s">
        <v>31</v>
      </c>
      <c r="H4121" s="3">
        <v>42593</v>
      </c>
      <c r="V4121" s="4"/>
      <c r="W4121" s="9"/>
      <c r="X4121" s="6"/>
    </row>
    <row r="4122" spans="1:24" ht="15.75" customHeight="1">
      <c r="A4122" s="3">
        <v>206524</v>
      </c>
      <c r="B4122" s="7">
        <v>41820.397719907407</v>
      </c>
      <c r="C4122" s="8">
        <v>41820.397719907407</v>
      </c>
      <c r="D4122" s="3" t="s">
        <v>9</v>
      </c>
      <c r="E4122" s="3" t="s">
        <v>37</v>
      </c>
      <c r="F4122" s="3" t="s">
        <v>27</v>
      </c>
      <c r="G4122" s="3" t="s">
        <v>26</v>
      </c>
      <c r="H4122" s="3">
        <v>42584</v>
      </c>
      <c r="V4122" s="4"/>
      <c r="W4122" s="9"/>
      <c r="X4122" s="6"/>
    </row>
    <row r="4123" spans="1:24" ht="15.75" customHeight="1">
      <c r="A4123" s="3">
        <v>856085</v>
      </c>
      <c r="B4123" s="7">
        <v>41816.028657407405</v>
      </c>
      <c r="C4123" s="8">
        <v>41816.028657407405</v>
      </c>
      <c r="D4123" s="3" t="s">
        <v>29</v>
      </c>
      <c r="E4123" s="3" t="s">
        <v>10</v>
      </c>
      <c r="F4123" s="3" t="s">
        <v>27</v>
      </c>
      <c r="G4123" s="3" t="s">
        <v>28</v>
      </c>
      <c r="H4123" s="3">
        <v>42555</v>
      </c>
      <c r="V4123" s="4"/>
      <c r="W4123" s="9"/>
      <c r="X4123" s="6"/>
    </row>
    <row r="4124" spans="1:24" ht="15.75" customHeight="1">
      <c r="A4124" s="3">
        <v>159727</v>
      </c>
      <c r="B4124" s="7">
        <v>41842.641087962962</v>
      </c>
      <c r="C4124" s="8">
        <v>41842.641087962962</v>
      </c>
      <c r="D4124" s="3" t="s">
        <v>9</v>
      </c>
      <c r="E4124" s="3" t="s">
        <v>10</v>
      </c>
      <c r="F4124" s="3" t="s">
        <v>27</v>
      </c>
      <c r="G4124" s="3" t="s">
        <v>28</v>
      </c>
      <c r="H4124" s="3">
        <v>42542</v>
      </c>
      <c r="V4124" s="4"/>
      <c r="W4124" s="9"/>
      <c r="X4124" s="6"/>
    </row>
    <row r="4125" spans="1:24" ht="15.75" customHeight="1">
      <c r="A4125" s="3">
        <v>632138</v>
      </c>
      <c r="B4125" s="7">
        <v>41879.397870370369</v>
      </c>
      <c r="C4125" s="8">
        <v>41879.397870370369</v>
      </c>
      <c r="D4125" s="3" t="s">
        <v>9</v>
      </c>
      <c r="E4125" s="3" t="s">
        <v>10</v>
      </c>
      <c r="F4125" s="3" t="s">
        <v>30</v>
      </c>
      <c r="G4125" s="3" t="s">
        <v>16</v>
      </c>
      <c r="H4125" s="3">
        <v>42540</v>
      </c>
      <c r="V4125" s="4"/>
      <c r="W4125" s="9"/>
      <c r="X4125" s="6"/>
    </row>
    <row r="4126" spans="1:24" ht="15.75" customHeight="1">
      <c r="A4126" s="3">
        <v>601533</v>
      </c>
      <c r="B4126" s="7">
        <v>41858.649317129632</v>
      </c>
      <c r="C4126" s="8">
        <v>41858.649317129632</v>
      </c>
      <c r="D4126" s="3" t="s">
        <v>9</v>
      </c>
      <c r="E4126" s="3" t="s">
        <v>37</v>
      </c>
      <c r="F4126" s="3" t="s">
        <v>19</v>
      </c>
      <c r="G4126" s="3" t="s">
        <v>26</v>
      </c>
      <c r="H4126" s="3">
        <v>42529</v>
      </c>
      <c r="V4126" s="4"/>
      <c r="W4126" s="9"/>
      <c r="X4126" s="6"/>
    </row>
    <row r="4127" spans="1:24" ht="15.75" customHeight="1">
      <c r="A4127" s="3">
        <v>978933</v>
      </c>
      <c r="B4127" s="7">
        <v>41772.945034722223</v>
      </c>
      <c r="C4127" s="8">
        <v>41772.945034722223</v>
      </c>
      <c r="D4127" s="3" t="s">
        <v>9</v>
      </c>
      <c r="E4127" s="3" t="s">
        <v>15</v>
      </c>
      <c r="F4127" s="3" t="s">
        <v>30</v>
      </c>
      <c r="G4127" s="3" t="s">
        <v>36</v>
      </c>
      <c r="H4127" s="3">
        <v>42513</v>
      </c>
      <c r="V4127" s="4"/>
      <c r="W4127" s="9"/>
      <c r="X4127" s="6"/>
    </row>
    <row r="4128" spans="1:24" ht="15.75" customHeight="1">
      <c r="A4128" s="3">
        <v>333076</v>
      </c>
      <c r="B4128" s="7">
        <v>41871.59611111111</v>
      </c>
      <c r="C4128" s="8">
        <v>41871.59611111111</v>
      </c>
      <c r="D4128" s="3" t="s">
        <v>9</v>
      </c>
      <c r="E4128" s="3" t="s">
        <v>15</v>
      </c>
      <c r="F4128" s="3" t="s">
        <v>19</v>
      </c>
      <c r="G4128" s="3" t="s">
        <v>26</v>
      </c>
      <c r="H4128" s="3">
        <v>42513</v>
      </c>
      <c r="V4128" s="4"/>
      <c r="W4128" s="9"/>
      <c r="X4128" s="6"/>
    </row>
    <row r="4129" spans="1:24" ht="15.75" customHeight="1">
      <c r="A4129" s="3">
        <v>787490</v>
      </c>
      <c r="B4129" s="7">
        <v>41812.622002314813</v>
      </c>
      <c r="C4129" s="8">
        <v>41812.622002314813</v>
      </c>
      <c r="D4129" s="3" t="s">
        <v>29</v>
      </c>
      <c r="E4129" s="3" t="s">
        <v>15</v>
      </c>
      <c r="F4129" s="3" t="s">
        <v>27</v>
      </c>
      <c r="G4129" s="3" t="s">
        <v>32</v>
      </c>
      <c r="H4129" s="3">
        <v>42500</v>
      </c>
      <c r="V4129" s="4"/>
      <c r="W4129" s="9"/>
      <c r="X4129" s="6"/>
    </row>
    <row r="4130" spans="1:24" ht="15.75" customHeight="1">
      <c r="A4130" s="3">
        <v>661256</v>
      </c>
      <c r="B4130" s="7">
        <v>41789.829675925925</v>
      </c>
      <c r="C4130" s="8">
        <v>41789.829675925925</v>
      </c>
      <c r="D4130" s="3" t="s">
        <v>9</v>
      </c>
      <c r="E4130" s="3" t="s">
        <v>15</v>
      </c>
      <c r="F4130" s="3" t="s">
        <v>27</v>
      </c>
      <c r="G4130" s="3" t="s">
        <v>16</v>
      </c>
      <c r="H4130" s="3">
        <v>42499</v>
      </c>
      <c r="V4130" s="4"/>
      <c r="W4130" s="9"/>
      <c r="X4130" s="6"/>
    </row>
    <row r="4131" spans="1:24" ht="15.75" customHeight="1">
      <c r="A4131" s="3">
        <v>866980</v>
      </c>
      <c r="B4131" s="7">
        <v>41792.449490740742</v>
      </c>
      <c r="C4131" s="8">
        <v>41792.449490740742</v>
      </c>
      <c r="D4131" s="3" t="s">
        <v>9</v>
      </c>
      <c r="E4131" s="3" t="s">
        <v>10</v>
      </c>
      <c r="F4131" s="3" t="s">
        <v>27</v>
      </c>
      <c r="G4131" s="3" t="s">
        <v>36</v>
      </c>
      <c r="H4131" s="3">
        <v>42496</v>
      </c>
      <c r="V4131" s="4"/>
      <c r="W4131" s="9"/>
      <c r="X4131" s="6"/>
    </row>
    <row r="4132" spans="1:24" ht="15.75" customHeight="1">
      <c r="A4132" s="3">
        <v>966330</v>
      </c>
      <c r="B4132" s="7">
        <v>41791.489652777775</v>
      </c>
      <c r="C4132" s="8">
        <v>41791.489652777775</v>
      </c>
      <c r="D4132" s="3" t="s">
        <v>9</v>
      </c>
      <c r="E4132" s="3" t="s">
        <v>15</v>
      </c>
      <c r="F4132" s="3" t="s">
        <v>27</v>
      </c>
      <c r="G4132" s="3" t="s">
        <v>39</v>
      </c>
      <c r="H4132" s="3">
        <v>42493</v>
      </c>
      <c r="V4132" s="4"/>
      <c r="W4132" s="9"/>
      <c r="X4132" s="6"/>
    </row>
    <row r="4133" spans="1:24" ht="15.75" customHeight="1">
      <c r="A4133" s="3">
        <v>160009</v>
      </c>
      <c r="B4133" s="7">
        <v>41825.381550925929</v>
      </c>
      <c r="C4133" s="8">
        <v>41825.381550925929</v>
      </c>
      <c r="D4133" s="3" t="s">
        <v>9</v>
      </c>
      <c r="E4133" s="3" t="s">
        <v>37</v>
      </c>
      <c r="F4133" s="3" t="s">
        <v>19</v>
      </c>
      <c r="G4133" s="3" t="s">
        <v>28</v>
      </c>
      <c r="H4133" s="3">
        <v>42488</v>
      </c>
      <c r="V4133" s="4"/>
      <c r="W4133" s="9"/>
      <c r="X4133" s="6"/>
    </row>
    <row r="4134" spans="1:24" ht="15.75" customHeight="1">
      <c r="A4134" s="3">
        <v>795229</v>
      </c>
      <c r="B4134" s="7">
        <v>41853.771435185183</v>
      </c>
      <c r="C4134" s="8">
        <v>41853.771435185183</v>
      </c>
      <c r="D4134" s="3" t="s">
        <v>9</v>
      </c>
      <c r="E4134" s="3" t="s">
        <v>15</v>
      </c>
      <c r="F4134" s="3" t="s">
        <v>34</v>
      </c>
      <c r="G4134" s="3" t="s">
        <v>28</v>
      </c>
      <c r="H4134" s="3">
        <v>42487</v>
      </c>
      <c r="V4134" s="4"/>
      <c r="W4134" s="9"/>
      <c r="X4134" s="6"/>
    </row>
    <row r="4135" spans="1:24" ht="15.75" customHeight="1">
      <c r="A4135" s="3">
        <v>740604</v>
      </c>
      <c r="B4135" s="7">
        <v>41829.397326388891</v>
      </c>
      <c r="C4135" s="8">
        <v>41829.397326388891</v>
      </c>
      <c r="D4135" s="3" t="s">
        <v>9</v>
      </c>
      <c r="E4135" s="3" t="s">
        <v>15</v>
      </c>
      <c r="F4135" s="3" t="s">
        <v>27</v>
      </c>
      <c r="G4135" s="3" t="s">
        <v>16</v>
      </c>
      <c r="H4135" s="3">
        <v>42459</v>
      </c>
      <c r="V4135" s="4"/>
      <c r="W4135" s="9"/>
      <c r="X4135" s="6"/>
    </row>
    <row r="4136" spans="1:24" ht="15.75" customHeight="1">
      <c r="A4136" s="3">
        <v>840739</v>
      </c>
      <c r="B4136" s="7">
        <v>41793.96875</v>
      </c>
      <c r="C4136" s="8">
        <v>41793.96875</v>
      </c>
      <c r="D4136" s="3" t="s">
        <v>29</v>
      </c>
      <c r="E4136" s="3" t="s">
        <v>10</v>
      </c>
      <c r="F4136" s="3" t="s">
        <v>38</v>
      </c>
      <c r="G4136" s="3" t="s">
        <v>32</v>
      </c>
      <c r="H4136" s="3">
        <v>42449</v>
      </c>
      <c r="V4136" s="4"/>
      <c r="W4136" s="9"/>
      <c r="X4136" s="6"/>
    </row>
    <row r="4137" spans="1:24" ht="15.75" customHeight="1">
      <c r="A4137" s="3">
        <v>549596</v>
      </c>
      <c r="B4137" s="7">
        <v>41790.420254629629</v>
      </c>
      <c r="C4137" s="8">
        <v>41790.420254629629</v>
      </c>
      <c r="D4137" s="3" t="s">
        <v>29</v>
      </c>
      <c r="E4137" s="3" t="s">
        <v>37</v>
      </c>
      <c r="F4137" s="3" t="s">
        <v>27</v>
      </c>
      <c r="G4137" s="3" t="s">
        <v>20</v>
      </c>
      <c r="H4137" s="3">
        <v>42428</v>
      </c>
      <c r="V4137" s="4"/>
      <c r="W4137" s="9"/>
      <c r="X4137" s="6"/>
    </row>
    <row r="4138" spans="1:24" ht="15.75" customHeight="1">
      <c r="A4138" s="3">
        <v>20274</v>
      </c>
      <c r="B4138" s="7">
        <v>41779.728645833333</v>
      </c>
      <c r="C4138" s="8">
        <v>41779.728645833333</v>
      </c>
      <c r="D4138" s="3" t="s">
        <v>9</v>
      </c>
      <c r="E4138" s="3" t="s">
        <v>15</v>
      </c>
      <c r="F4138" s="3" t="s">
        <v>27</v>
      </c>
      <c r="G4138" s="3" t="s">
        <v>16</v>
      </c>
      <c r="H4138" s="3">
        <v>42409</v>
      </c>
      <c r="V4138" s="4"/>
      <c r="W4138" s="9"/>
      <c r="X4138" s="6"/>
    </row>
    <row r="4139" spans="1:24" ht="15.75" customHeight="1">
      <c r="A4139" s="3">
        <v>168921</v>
      </c>
      <c r="B4139" s="7">
        <v>41877.473807870374</v>
      </c>
      <c r="C4139" s="8">
        <v>41877.473807870374</v>
      </c>
      <c r="D4139" s="3" t="s">
        <v>29</v>
      </c>
      <c r="E4139" s="3" t="s">
        <v>10</v>
      </c>
      <c r="F4139" s="3" t="s">
        <v>19</v>
      </c>
      <c r="G4139" s="3" t="s">
        <v>16</v>
      </c>
      <c r="H4139" s="3">
        <v>42405</v>
      </c>
      <c r="V4139" s="4"/>
      <c r="W4139" s="9"/>
      <c r="X4139" s="6"/>
    </row>
    <row r="4140" spans="1:24" ht="15.75" customHeight="1">
      <c r="A4140" s="3">
        <v>816300</v>
      </c>
      <c r="B4140" s="7">
        <v>41773.436736111114</v>
      </c>
      <c r="C4140" s="8">
        <v>41773.436736111114</v>
      </c>
      <c r="D4140" s="3" t="s">
        <v>29</v>
      </c>
      <c r="E4140" s="3" t="s">
        <v>10</v>
      </c>
      <c r="F4140" s="3" t="s">
        <v>19</v>
      </c>
      <c r="G4140" s="3" t="s">
        <v>20</v>
      </c>
      <c r="H4140" s="3">
        <v>42369</v>
      </c>
      <c r="V4140" s="4"/>
      <c r="W4140" s="9"/>
      <c r="X4140" s="6"/>
    </row>
    <row r="4141" spans="1:24" ht="15.75" customHeight="1">
      <c r="A4141" s="3">
        <v>67450</v>
      </c>
      <c r="B4141" s="7">
        <v>41766.301979166667</v>
      </c>
      <c r="C4141" s="8">
        <v>41766.301979166667</v>
      </c>
      <c r="D4141" s="3" t="s">
        <v>9</v>
      </c>
      <c r="E4141" s="3" t="s">
        <v>10</v>
      </c>
      <c r="F4141" s="3" t="s">
        <v>35</v>
      </c>
      <c r="G4141" s="3" t="s">
        <v>28</v>
      </c>
      <c r="H4141" s="3">
        <v>42353</v>
      </c>
      <c r="V4141" s="4"/>
      <c r="W4141" s="9"/>
      <c r="X4141" s="6"/>
    </row>
    <row r="4142" spans="1:24" ht="15.75" customHeight="1">
      <c r="A4142" s="3">
        <v>865053</v>
      </c>
      <c r="B4142" s="7">
        <v>41878.708379629628</v>
      </c>
      <c r="C4142" s="8">
        <v>41878.708379629628</v>
      </c>
      <c r="D4142" s="3" t="s">
        <v>29</v>
      </c>
      <c r="E4142" s="3" t="s">
        <v>10</v>
      </c>
      <c r="F4142" s="3" t="s">
        <v>33</v>
      </c>
      <c r="G4142" s="3" t="s">
        <v>39</v>
      </c>
      <c r="H4142" s="3">
        <v>42337</v>
      </c>
      <c r="V4142" s="4"/>
      <c r="W4142" s="9"/>
      <c r="X4142" s="6"/>
    </row>
    <row r="4143" spans="1:24" ht="15.75" customHeight="1">
      <c r="A4143" s="3">
        <v>617820</v>
      </c>
      <c r="B4143" s="7">
        <v>41778.655138888891</v>
      </c>
      <c r="C4143" s="8">
        <v>41778.655138888891</v>
      </c>
      <c r="D4143" s="3" t="s">
        <v>9</v>
      </c>
      <c r="E4143" s="3" t="s">
        <v>10</v>
      </c>
      <c r="F4143" s="3" t="s">
        <v>27</v>
      </c>
      <c r="G4143" s="3" t="s">
        <v>26</v>
      </c>
      <c r="H4143" s="3">
        <v>42322</v>
      </c>
      <c r="V4143" s="4"/>
      <c r="W4143" s="9"/>
      <c r="X4143" s="6"/>
    </row>
    <row r="4144" spans="1:24" ht="15.75" customHeight="1">
      <c r="A4144" s="3">
        <v>612651</v>
      </c>
      <c r="B4144" s="7">
        <v>41823.30773148148</v>
      </c>
      <c r="C4144" s="8">
        <v>41823.30773148148</v>
      </c>
      <c r="D4144" s="3" t="s">
        <v>29</v>
      </c>
      <c r="E4144" s="3" t="s">
        <v>15</v>
      </c>
      <c r="F4144" s="3" t="s">
        <v>19</v>
      </c>
      <c r="G4144" s="3" t="s">
        <v>23</v>
      </c>
      <c r="H4144" s="3">
        <v>42315</v>
      </c>
      <c r="V4144" s="4"/>
      <c r="W4144" s="9"/>
      <c r="X4144" s="6"/>
    </row>
    <row r="4145" spans="1:24" ht="15.75" customHeight="1">
      <c r="A4145" s="3">
        <v>26869</v>
      </c>
      <c r="B4145" s="7">
        <v>41800.657708333332</v>
      </c>
      <c r="C4145" s="8">
        <v>41800.657708333332</v>
      </c>
      <c r="D4145" s="3" t="s">
        <v>9</v>
      </c>
      <c r="E4145" s="3" t="s">
        <v>15</v>
      </c>
      <c r="F4145" s="3" t="s">
        <v>19</v>
      </c>
      <c r="G4145" s="3" t="s">
        <v>28</v>
      </c>
      <c r="H4145" s="3">
        <v>42315</v>
      </c>
      <c r="V4145" s="4"/>
      <c r="W4145" s="9"/>
      <c r="X4145" s="6"/>
    </row>
    <row r="4146" spans="1:24" ht="15.75" customHeight="1">
      <c r="A4146" s="3">
        <v>347863</v>
      </c>
      <c r="B4146" s="7">
        <v>41813.490046296298</v>
      </c>
      <c r="C4146" s="8">
        <v>41813.490046296298</v>
      </c>
      <c r="D4146" s="3" t="s">
        <v>29</v>
      </c>
      <c r="E4146" s="3" t="s">
        <v>15</v>
      </c>
      <c r="F4146" s="3" t="s">
        <v>19</v>
      </c>
      <c r="G4146" s="3" t="s">
        <v>39</v>
      </c>
      <c r="H4146" s="3">
        <v>42307</v>
      </c>
      <c r="V4146" s="4"/>
      <c r="W4146" s="9"/>
      <c r="X4146" s="6"/>
    </row>
    <row r="4147" spans="1:24" ht="15.75" customHeight="1">
      <c r="A4147" s="3">
        <v>762227</v>
      </c>
      <c r="B4147" s="7">
        <v>41771.955405092594</v>
      </c>
      <c r="C4147" s="8">
        <v>41771.955405092594</v>
      </c>
      <c r="D4147" s="3" t="s">
        <v>29</v>
      </c>
      <c r="E4147" s="3" t="s">
        <v>10</v>
      </c>
      <c r="F4147" s="3" t="s">
        <v>34</v>
      </c>
      <c r="G4147" s="3" t="s">
        <v>28</v>
      </c>
      <c r="H4147" s="3">
        <v>42288</v>
      </c>
      <c r="V4147" s="4"/>
      <c r="W4147" s="9"/>
      <c r="X4147" s="6"/>
    </row>
    <row r="4148" spans="1:24" ht="15.75" customHeight="1">
      <c r="A4148" s="3">
        <v>200462</v>
      </c>
      <c r="B4148" s="7">
        <v>41786.414803240739</v>
      </c>
      <c r="C4148" s="8">
        <v>41786.414803240739</v>
      </c>
      <c r="D4148" s="3" t="s">
        <v>9</v>
      </c>
      <c r="E4148" s="3" t="s">
        <v>15</v>
      </c>
      <c r="F4148" s="3" t="s">
        <v>27</v>
      </c>
      <c r="G4148" s="3" t="s">
        <v>36</v>
      </c>
      <c r="H4148" s="3">
        <v>42285</v>
      </c>
      <c r="V4148" s="4"/>
      <c r="W4148" s="9"/>
      <c r="X4148" s="6"/>
    </row>
    <row r="4149" spans="1:24" ht="15.75" customHeight="1">
      <c r="A4149" s="3">
        <v>900976</v>
      </c>
      <c r="B4149" s="7">
        <v>41876.596712962964</v>
      </c>
      <c r="C4149" s="8">
        <v>41876.596712962964</v>
      </c>
      <c r="D4149" s="3" t="s">
        <v>29</v>
      </c>
      <c r="E4149" s="3" t="s">
        <v>15</v>
      </c>
      <c r="F4149" s="3" t="s">
        <v>27</v>
      </c>
      <c r="G4149" s="3" t="s">
        <v>20</v>
      </c>
      <c r="H4149" s="3">
        <v>42281</v>
      </c>
      <c r="V4149" s="4"/>
      <c r="W4149" s="9"/>
      <c r="X4149" s="6"/>
    </row>
    <row r="4150" spans="1:24" ht="15.75" customHeight="1">
      <c r="A4150" s="3">
        <v>537105</v>
      </c>
      <c r="B4150" s="7">
        <v>41774.732361111113</v>
      </c>
      <c r="C4150" s="8">
        <v>41774.732361111113</v>
      </c>
      <c r="D4150" s="3" t="s">
        <v>9</v>
      </c>
      <c r="E4150" s="3" t="s">
        <v>15</v>
      </c>
      <c r="F4150" s="3" t="s">
        <v>33</v>
      </c>
      <c r="G4150" s="3" t="s">
        <v>20</v>
      </c>
      <c r="H4150" s="3">
        <v>42254</v>
      </c>
      <c r="V4150" s="4"/>
      <c r="W4150" s="9"/>
      <c r="X4150" s="6"/>
    </row>
    <row r="4151" spans="1:24" ht="15.75" customHeight="1">
      <c r="A4151" s="3">
        <v>605607</v>
      </c>
      <c r="B4151" s="7">
        <v>41817.224039351851</v>
      </c>
      <c r="C4151" s="8">
        <v>41817.224039351851</v>
      </c>
      <c r="D4151" s="3" t="s">
        <v>9</v>
      </c>
      <c r="E4151" s="3" t="s">
        <v>15</v>
      </c>
      <c r="F4151" s="3" t="s">
        <v>19</v>
      </c>
      <c r="G4151" s="3" t="s">
        <v>32</v>
      </c>
      <c r="H4151" s="3">
        <v>42248</v>
      </c>
      <c r="V4151" s="4"/>
      <c r="W4151" s="9"/>
      <c r="X4151" s="6"/>
    </row>
    <row r="4152" spans="1:24" ht="15.75" customHeight="1">
      <c r="A4152" s="3">
        <v>712512</v>
      </c>
      <c r="B4152" s="7">
        <v>41767.399131944447</v>
      </c>
      <c r="C4152" s="8">
        <v>41767.399131944447</v>
      </c>
      <c r="D4152" s="3" t="s">
        <v>9</v>
      </c>
      <c r="E4152" s="3" t="s">
        <v>15</v>
      </c>
      <c r="F4152" s="3" t="s">
        <v>27</v>
      </c>
      <c r="G4152" s="3" t="s">
        <v>26</v>
      </c>
      <c r="H4152" s="3">
        <v>42237</v>
      </c>
      <c r="V4152" s="4"/>
      <c r="W4152" s="9"/>
      <c r="X4152" s="6"/>
    </row>
    <row r="4153" spans="1:24" ht="15.75" customHeight="1">
      <c r="A4153" s="3">
        <v>763252</v>
      </c>
      <c r="B4153" s="7">
        <v>41870.397233796299</v>
      </c>
      <c r="C4153" s="8">
        <v>41870.397233796299</v>
      </c>
      <c r="D4153" s="3" t="s">
        <v>9</v>
      </c>
      <c r="E4153" s="3" t="s">
        <v>15</v>
      </c>
      <c r="F4153" s="3" t="s">
        <v>27</v>
      </c>
      <c r="G4153" s="3" t="s">
        <v>39</v>
      </c>
      <c r="H4153" s="3">
        <v>42231</v>
      </c>
      <c r="V4153" s="4"/>
      <c r="W4153" s="9"/>
      <c r="X4153" s="6"/>
    </row>
    <row r="4154" spans="1:24" ht="15.75" customHeight="1">
      <c r="A4154" s="3">
        <v>634766</v>
      </c>
      <c r="B4154" s="7">
        <v>41874.741898148146</v>
      </c>
      <c r="C4154" s="8">
        <v>41874.741898148146</v>
      </c>
      <c r="D4154" s="3" t="s">
        <v>9</v>
      </c>
      <c r="E4154" s="3" t="s">
        <v>10</v>
      </c>
      <c r="F4154" s="3" t="s">
        <v>27</v>
      </c>
      <c r="G4154" s="3" t="s">
        <v>28</v>
      </c>
      <c r="H4154" s="3">
        <v>42226</v>
      </c>
      <c r="V4154" s="4"/>
      <c r="W4154" s="9"/>
      <c r="X4154" s="6"/>
    </row>
    <row r="4155" spans="1:24" ht="15.75" customHeight="1">
      <c r="A4155" s="3">
        <v>537509</v>
      </c>
      <c r="B4155" s="7">
        <v>41829.533541666664</v>
      </c>
      <c r="C4155" s="8">
        <v>41829.533541666664</v>
      </c>
      <c r="D4155" s="3" t="s">
        <v>9</v>
      </c>
      <c r="E4155" s="3" t="s">
        <v>15</v>
      </c>
      <c r="F4155" s="3" t="s">
        <v>27</v>
      </c>
      <c r="G4155" s="3" t="s">
        <v>39</v>
      </c>
      <c r="H4155" s="3">
        <v>42224</v>
      </c>
      <c r="V4155" s="4"/>
      <c r="W4155" s="9"/>
      <c r="X4155" s="6"/>
    </row>
    <row r="4156" spans="1:24" ht="15.75" customHeight="1">
      <c r="A4156" s="3">
        <v>970152</v>
      </c>
      <c r="B4156" s="7">
        <v>41799.372881944444</v>
      </c>
      <c r="C4156" s="8">
        <v>41799.372881944444</v>
      </c>
      <c r="D4156" s="3" t="s">
        <v>29</v>
      </c>
      <c r="E4156" s="3" t="s">
        <v>15</v>
      </c>
      <c r="F4156" s="3" t="s">
        <v>27</v>
      </c>
      <c r="G4156" s="3" t="s">
        <v>26</v>
      </c>
      <c r="H4156" s="3">
        <v>42210</v>
      </c>
      <c r="V4156" s="4"/>
      <c r="W4156" s="9"/>
      <c r="X4156" s="6"/>
    </row>
    <row r="4157" spans="1:24" ht="15.75" customHeight="1">
      <c r="A4157" s="3">
        <v>591038</v>
      </c>
      <c r="B4157" s="7">
        <v>41822.501273148147</v>
      </c>
      <c r="C4157" s="8">
        <v>41822.501273148147</v>
      </c>
      <c r="D4157" s="3" t="s">
        <v>29</v>
      </c>
      <c r="E4157" s="3" t="s">
        <v>10</v>
      </c>
      <c r="F4157" s="3" t="s">
        <v>34</v>
      </c>
      <c r="G4157" s="3" t="s">
        <v>39</v>
      </c>
      <c r="H4157" s="3">
        <v>42203</v>
      </c>
      <c r="V4157" s="4"/>
      <c r="W4157" s="9"/>
      <c r="X4157" s="6"/>
    </row>
    <row r="4158" spans="1:24" ht="15.75" customHeight="1">
      <c r="A4158" s="3">
        <v>275878</v>
      </c>
      <c r="B4158" s="7">
        <v>41784.737256944441</v>
      </c>
      <c r="C4158" s="8">
        <v>41784.737256944441</v>
      </c>
      <c r="D4158" s="3" t="s">
        <v>9</v>
      </c>
      <c r="E4158" s="3" t="s">
        <v>15</v>
      </c>
      <c r="F4158" s="3" t="s">
        <v>19</v>
      </c>
      <c r="G4158" s="3" t="s">
        <v>26</v>
      </c>
      <c r="H4158" s="3">
        <v>42186</v>
      </c>
      <c r="V4158" s="4"/>
      <c r="W4158" s="9"/>
      <c r="X4158" s="6"/>
    </row>
    <row r="4159" spans="1:24" ht="15.75" customHeight="1">
      <c r="A4159" s="3">
        <v>916742</v>
      </c>
      <c r="B4159" s="7">
        <v>41833.735196759262</v>
      </c>
      <c r="C4159" s="8">
        <v>41833.735196759262</v>
      </c>
      <c r="D4159" s="3" t="s">
        <v>9</v>
      </c>
      <c r="E4159" s="3" t="s">
        <v>15</v>
      </c>
      <c r="F4159" s="3" t="s">
        <v>19</v>
      </c>
      <c r="G4159" s="3" t="s">
        <v>26</v>
      </c>
      <c r="H4159" s="3">
        <v>42174</v>
      </c>
      <c r="V4159" s="4"/>
      <c r="W4159" s="9"/>
      <c r="X4159" s="6"/>
    </row>
    <row r="4160" spans="1:24" ht="15.75" customHeight="1">
      <c r="A4160" s="3">
        <v>505801</v>
      </c>
      <c r="B4160" s="7">
        <v>41760.290312500001</v>
      </c>
      <c r="C4160" s="8">
        <v>41760.290312500001</v>
      </c>
      <c r="D4160" s="3" t="s">
        <v>9</v>
      </c>
      <c r="E4160" s="3" t="s">
        <v>10</v>
      </c>
      <c r="F4160" s="3" t="s">
        <v>27</v>
      </c>
      <c r="G4160" s="3" t="s">
        <v>36</v>
      </c>
      <c r="H4160" s="3">
        <v>42169</v>
      </c>
      <c r="V4160" s="4"/>
      <c r="W4160" s="9"/>
      <c r="X4160" s="6"/>
    </row>
    <row r="4161" spans="1:24" ht="15.75" customHeight="1">
      <c r="A4161" s="3">
        <v>167429</v>
      </c>
      <c r="B4161" s="7">
        <v>41806.39738425926</v>
      </c>
      <c r="C4161" s="8">
        <v>41806.39738425926</v>
      </c>
      <c r="D4161" s="3" t="s">
        <v>29</v>
      </c>
      <c r="E4161" s="3" t="s">
        <v>15</v>
      </c>
      <c r="F4161" s="3" t="s">
        <v>27</v>
      </c>
      <c r="G4161" s="3" t="s">
        <v>26</v>
      </c>
      <c r="H4161" s="3">
        <v>42152</v>
      </c>
      <c r="V4161" s="4"/>
      <c r="W4161" s="9"/>
      <c r="X4161" s="6"/>
    </row>
    <row r="4162" spans="1:24" ht="15.75" customHeight="1">
      <c r="A4162" s="3">
        <v>448476</v>
      </c>
      <c r="B4162" s="7">
        <v>41820.329918981479</v>
      </c>
      <c r="C4162" s="8">
        <v>41820.329918981479</v>
      </c>
      <c r="D4162" s="3" t="s">
        <v>9</v>
      </c>
      <c r="E4162" s="3" t="s">
        <v>15</v>
      </c>
      <c r="F4162" s="3" t="s">
        <v>27</v>
      </c>
      <c r="G4162" s="3" t="s">
        <v>36</v>
      </c>
      <c r="H4162" s="3">
        <v>42138</v>
      </c>
      <c r="V4162" s="4"/>
      <c r="W4162" s="9"/>
      <c r="X4162" s="6"/>
    </row>
    <row r="4163" spans="1:24" ht="15.75" customHeight="1">
      <c r="A4163" s="3">
        <v>844241</v>
      </c>
      <c r="B4163" s="7">
        <v>41873.334629629629</v>
      </c>
      <c r="C4163" s="8">
        <v>41873.334629629629</v>
      </c>
      <c r="D4163" s="3" t="s">
        <v>29</v>
      </c>
      <c r="E4163" s="3" t="s">
        <v>10</v>
      </c>
      <c r="F4163" s="3" t="s">
        <v>35</v>
      </c>
      <c r="G4163" s="3" t="s">
        <v>39</v>
      </c>
      <c r="H4163" s="3">
        <v>42115</v>
      </c>
      <c r="V4163" s="4"/>
      <c r="W4163" s="9"/>
      <c r="X4163" s="6"/>
    </row>
    <row r="4164" spans="1:24" ht="15.75" customHeight="1">
      <c r="A4164" s="3">
        <v>515022</v>
      </c>
      <c r="B4164" s="7">
        <v>41838.59511574074</v>
      </c>
      <c r="C4164" s="8">
        <v>41838.59511574074</v>
      </c>
      <c r="D4164" s="3" t="s">
        <v>9</v>
      </c>
      <c r="E4164" s="3" t="s">
        <v>15</v>
      </c>
      <c r="F4164" s="3" t="s">
        <v>19</v>
      </c>
      <c r="G4164" s="3" t="s">
        <v>39</v>
      </c>
      <c r="H4164" s="3">
        <v>42114</v>
      </c>
      <c r="V4164" s="4"/>
      <c r="W4164" s="9"/>
      <c r="X4164" s="6"/>
    </row>
    <row r="4165" spans="1:24" ht="15.75" customHeight="1">
      <c r="A4165" s="3">
        <v>906233</v>
      </c>
      <c r="B4165" s="7">
        <v>41815.38858796296</v>
      </c>
      <c r="C4165" s="8">
        <v>41815.38858796296</v>
      </c>
      <c r="D4165" s="3" t="s">
        <v>9</v>
      </c>
      <c r="E4165" s="3" t="s">
        <v>10</v>
      </c>
      <c r="F4165" s="3" t="s">
        <v>27</v>
      </c>
      <c r="G4165" s="3" t="s">
        <v>28</v>
      </c>
      <c r="H4165" s="3">
        <v>42107</v>
      </c>
      <c r="V4165" s="4"/>
      <c r="W4165" s="9"/>
      <c r="X4165" s="6"/>
    </row>
    <row r="4166" spans="1:24" ht="15.75" customHeight="1">
      <c r="A4166" s="3">
        <v>193879</v>
      </c>
      <c r="B4166" s="7">
        <v>41879.284895833334</v>
      </c>
      <c r="C4166" s="8">
        <v>41879.284895833334</v>
      </c>
      <c r="D4166" s="3" t="s">
        <v>9</v>
      </c>
      <c r="E4166" s="3" t="s">
        <v>10</v>
      </c>
      <c r="F4166" s="3" t="s">
        <v>11</v>
      </c>
      <c r="G4166" s="3" t="s">
        <v>26</v>
      </c>
      <c r="H4166" s="3">
        <v>42100</v>
      </c>
      <c r="V4166" s="4"/>
      <c r="W4166" s="9"/>
      <c r="X4166" s="6"/>
    </row>
    <row r="4167" spans="1:24" ht="15.75" customHeight="1">
      <c r="A4167" s="3">
        <v>905274</v>
      </c>
      <c r="B4167" s="7">
        <v>41796.739641203705</v>
      </c>
      <c r="C4167" s="8">
        <v>41796.739641203705</v>
      </c>
      <c r="D4167" s="3" t="s">
        <v>9</v>
      </c>
      <c r="E4167" s="3" t="s">
        <v>10</v>
      </c>
      <c r="F4167" s="3" t="s">
        <v>27</v>
      </c>
      <c r="G4167" s="3" t="s">
        <v>32</v>
      </c>
      <c r="H4167" s="3">
        <v>42100</v>
      </c>
      <c r="V4167" s="4"/>
      <c r="W4167" s="9"/>
      <c r="X4167" s="6"/>
    </row>
    <row r="4168" spans="1:24" ht="15.75" customHeight="1">
      <c r="A4168" s="3">
        <v>490699</v>
      </c>
      <c r="B4168" s="7">
        <v>41841.359189814815</v>
      </c>
      <c r="C4168" s="8">
        <v>41841.359189814815</v>
      </c>
      <c r="D4168" s="3" t="s">
        <v>9</v>
      </c>
      <c r="E4168" s="3" t="s">
        <v>10</v>
      </c>
      <c r="F4168" s="3" t="s">
        <v>19</v>
      </c>
      <c r="G4168" s="3" t="s">
        <v>31</v>
      </c>
      <c r="H4168" s="3">
        <v>42100</v>
      </c>
      <c r="V4168" s="4"/>
      <c r="W4168" s="9"/>
      <c r="X4168" s="6"/>
    </row>
    <row r="4169" spans="1:24" ht="15.75" customHeight="1">
      <c r="A4169" s="3">
        <v>720499</v>
      </c>
      <c r="B4169" s="7">
        <v>41796.397222222222</v>
      </c>
      <c r="C4169" s="8">
        <v>41796.397222222222</v>
      </c>
      <c r="D4169" s="3" t="s">
        <v>9</v>
      </c>
      <c r="E4169" s="3" t="s">
        <v>15</v>
      </c>
      <c r="F4169" s="3" t="s">
        <v>27</v>
      </c>
      <c r="G4169" s="3" t="s">
        <v>26</v>
      </c>
      <c r="H4169" s="3">
        <v>42062</v>
      </c>
      <c r="V4169" s="4"/>
      <c r="W4169" s="9"/>
      <c r="X4169" s="6"/>
    </row>
    <row r="4170" spans="1:24" ht="15.75" customHeight="1">
      <c r="A4170" s="3">
        <v>283022</v>
      </c>
      <c r="B4170" s="7">
        <v>41873.392291666663</v>
      </c>
      <c r="C4170" s="8">
        <v>41873.392291666663</v>
      </c>
      <c r="D4170" s="3" t="s">
        <v>29</v>
      </c>
      <c r="E4170" s="3" t="s">
        <v>10</v>
      </c>
      <c r="F4170" s="3" t="s">
        <v>19</v>
      </c>
      <c r="G4170" s="3" t="s">
        <v>28</v>
      </c>
      <c r="H4170" s="3">
        <v>42052</v>
      </c>
      <c r="V4170" s="4"/>
      <c r="W4170" s="9"/>
      <c r="X4170" s="6"/>
    </row>
    <row r="4171" spans="1:24" ht="15.75" customHeight="1">
      <c r="A4171" s="3">
        <v>878903</v>
      </c>
      <c r="B4171" s="7">
        <v>41789.521041666667</v>
      </c>
      <c r="C4171" s="8">
        <v>41789.521041666667</v>
      </c>
      <c r="D4171" s="3" t="s">
        <v>9</v>
      </c>
      <c r="E4171" s="3" t="s">
        <v>10</v>
      </c>
      <c r="F4171" s="3" t="s">
        <v>33</v>
      </c>
      <c r="G4171" s="3" t="s">
        <v>28</v>
      </c>
      <c r="H4171" s="3">
        <v>42010</v>
      </c>
      <c r="V4171" s="4"/>
      <c r="W4171" s="9"/>
      <c r="X4171" s="6"/>
    </row>
    <row r="4172" spans="1:24" ht="15.75" customHeight="1">
      <c r="A4172" s="3">
        <v>866300</v>
      </c>
      <c r="B4172" s="7">
        <v>41837.639062499999</v>
      </c>
      <c r="C4172" s="8">
        <v>41837.639062499999</v>
      </c>
      <c r="D4172" s="3" t="s">
        <v>29</v>
      </c>
      <c r="E4172" s="3" t="s">
        <v>15</v>
      </c>
      <c r="F4172" s="3" t="s">
        <v>33</v>
      </c>
      <c r="G4172" s="3" t="s">
        <v>16</v>
      </c>
      <c r="H4172" s="3">
        <v>42009</v>
      </c>
      <c r="V4172" s="4"/>
      <c r="W4172" s="9"/>
      <c r="X4172" s="6"/>
    </row>
    <row r="4173" spans="1:24" ht="15.75" customHeight="1">
      <c r="A4173" s="3">
        <v>23706</v>
      </c>
      <c r="B4173" s="7">
        <v>41838.652962962966</v>
      </c>
      <c r="C4173" s="8">
        <v>41838.652962962966</v>
      </c>
      <c r="D4173" s="3" t="s">
        <v>9</v>
      </c>
      <c r="E4173" s="3" t="s">
        <v>37</v>
      </c>
      <c r="F4173" s="3" t="s">
        <v>19</v>
      </c>
      <c r="G4173" s="3" t="s">
        <v>16</v>
      </c>
      <c r="H4173" s="3">
        <v>41989</v>
      </c>
      <c r="V4173" s="4"/>
      <c r="W4173" s="9"/>
      <c r="X4173" s="6"/>
    </row>
    <row r="4174" spans="1:24" ht="15.75" customHeight="1">
      <c r="A4174" s="3">
        <v>626656</v>
      </c>
      <c r="B4174" s="7">
        <v>41773.40184027778</v>
      </c>
      <c r="C4174" s="8">
        <v>41773.40184027778</v>
      </c>
      <c r="D4174" s="3" t="s">
        <v>9</v>
      </c>
      <c r="E4174" s="3" t="s">
        <v>15</v>
      </c>
      <c r="F4174" s="3" t="s">
        <v>19</v>
      </c>
      <c r="G4174" s="3" t="s">
        <v>26</v>
      </c>
      <c r="H4174" s="3">
        <v>41983</v>
      </c>
      <c r="V4174" s="4"/>
      <c r="W4174" s="9"/>
      <c r="X4174" s="6"/>
    </row>
    <row r="4175" spans="1:24" ht="15.75" customHeight="1">
      <c r="A4175" s="3">
        <v>644076</v>
      </c>
      <c r="B4175" s="7">
        <v>41830.338321759256</v>
      </c>
      <c r="C4175" s="8">
        <v>41830.338321759256</v>
      </c>
      <c r="D4175" s="3" t="s">
        <v>9</v>
      </c>
      <c r="E4175" s="3" t="s">
        <v>15</v>
      </c>
      <c r="F4175" s="3" t="s">
        <v>27</v>
      </c>
      <c r="G4175" s="3" t="s">
        <v>26</v>
      </c>
      <c r="H4175" s="3">
        <v>41975</v>
      </c>
      <c r="V4175" s="4"/>
      <c r="W4175" s="9"/>
      <c r="X4175" s="6"/>
    </row>
    <row r="4176" spans="1:24" ht="15.75" customHeight="1">
      <c r="A4176" s="3">
        <v>302597</v>
      </c>
      <c r="B4176" s="7">
        <v>41849.291041666664</v>
      </c>
      <c r="C4176" s="8">
        <v>41849.291041666664</v>
      </c>
      <c r="D4176" s="3" t="s">
        <v>9</v>
      </c>
      <c r="E4176" s="3" t="s">
        <v>15</v>
      </c>
      <c r="F4176" s="3" t="s">
        <v>19</v>
      </c>
      <c r="G4176" s="3" t="s">
        <v>39</v>
      </c>
      <c r="H4176" s="3">
        <v>41967</v>
      </c>
      <c r="V4176" s="4"/>
      <c r="W4176" s="9"/>
      <c r="X4176" s="6"/>
    </row>
    <row r="4177" spans="1:24" ht="15.75" customHeight="1">
      <c r="A4177" s="3">
        <v>29295</v>
      </c>
      <c r="B4177" s="7">
        <v>41771.359120370369</v>
      </c>
      <c r="C4177" s="8">
        <v>41771.359120370369</v>
      </c>
      <c r="D4177" s="3" t="s">
        <v>9</v>
      </c>
      <c r="E4177" s="3" t="s">
        <v>15</v>
      </c>
      <c r="F4177" s="3" t="s">
        <v>27</v>
      </c>
      <c r="G4177" s="3" t="s">
        <v>28</v>
      </c>
      <c r="H4177" s="3">
        <v>41964</v>
      </c>
      <c r="V4177" s="4"/>
      <c r="W4177" s="9"/>
      <c r="X4177" s="6"/>
    </row>
    <row r="4178" spans="1:24" ht="15.75" customHeight="1">
      <c r="A4178" s="3">
        <v>363830</v>
      </c>
      <c r="B4178" s="7">
        <v>41788.370972222219</v>
      </c>
      <c r="C4178" s="8">
        <v>41788.370972222219</v>
      </c>
      <c r="D4178" s="3" t="s">
        <v>29</v>
      </c>
      <c r="E4178" s="3" t="s">
        <v>15</v>
      </c>
      <c r="F4178" s="3" t="s">
        <v>38</v>
      </c>
      <c r="G4178" s="3" t="s">
        <v>28</v>
      </c>
      <c r="H4178" s="3">
        <v>41908</v>
      </c>
      <c r="V4178" s="4"/>
      <c r="W4178" s="9"/>
      <c r="X4178" s="6"/>
    </row>
    <row r="4179" spans="1:24" ht="15.75" customHeight="1">
      <c r="A4179" s="3">
        <v>881891</v>
      </c>
      <c r="B4179" s="7">
        <v>41774.577291666668</v>
      </c>
      <c r="C4179" s="8">
        <v>41774.577291666668</v>
      </c>
      <c r="D4179" s="3" t="s">
        <v>9</v>
      </c>
      <c r="E4179" s="3" t="s">
        <v>10</v>
      </c>
      <c r="F4179" s="3" t="s">
        <v>34</v>
      </c>
      <c r="G4179" s="3" t="s">
        <v>39</v>
      </c>
      <c r="H4179" s="3">
        <v>41895</v>
      </c>
      <c r="V4179" s="4"/>
      <c r="W4179" s="9"/>
      <c r="X4179" s="6"/>
    </row>
    <row r="4180" spans="1:24" ht="15.75" customHeight="1">
      <c r="A4180" s="3">
        <v>152421</v>
      </c>
      <c r="B4180" s="7">
        <v>41864.637372685182</v>
      </c>
      <c r="C4180" s="8">
        <v>41864.637372685182</v>
      </c>
      <c r="D4180" s="3" t="s">
        <v>9</v>
      </c>
      <c r="E4180" s="3" t="s">
        <v>10</v>
      </c>
      <c r="F4180" s="3" t="s">
        <v>19</v>
      </c>
      <c r="G4180" s="3" t="s">
        <v>16</v>
      </c>
      <c r="H4180" s="3">
        <v>41893</v>
      </c>
      <c r="V4180" s="4"/>
      <c r="W4180" s="9"/>
      <c r="X4180" s="6"/>
    </row>
    <row r="4181" spans="1:24" ht="15.75" customHeight="1">
      <c r="A4181" s="3">
        <v>695115</v>
      </c>
      <c r="B4181" s="7">
        <v>41857.616296296299</v>
      </c>
      <c r="C4181" s="8">
        <v>41857.616296296299</v>
      </c>
      <c r="D4181" s="3" t="s">
        <v>9</v>
      </c>
      <c r="E4181" s="3" t="s">
        <v>15</v>
      </c>
      <c r="F4181" s="3" t="s">
        <v>34</v>
      </c>
      <c r="G4181" s="3" t="s">
        <v>28</v>
      </c>
      <c r="H4181" s="3">
        <v>41880</v>
      </c>
      <c r="V4181" s="4"/>
      <c r="W4181" s="9"/>
      <c r="X4181" s="6"/>
    </row>
    <row r="4182" spans="1:24" ht="15.75" customHeight="1">
      <c r="A4182" s="3">
        <v>984364</v>
      </c>
      <c r="B4182" s="7">
        <v>41844.397037037037</v>
      </c>
      <c r="C4182" s="8">
        <v>41844.397037037037</v>
      </c>
      <c r="D4182" s="3" t="s">
        <v>9</v>
      </c>
      <c r="E4182" s="3" t="s">
        <v>15</v>
      </c>
      <c r="F4182" s="3" t="s">
        <v>27</v>
      </c>
      <c r="G4182" s="3" t="s">
        <v>16</v>
      </c>
      <c r="H4182" s="3">
        <v>41854</v>
      </c>
      <c r="V4182" s="4"/>
      <c r="W4182" s="9"/>
      <c r="X4182" s="6"/>
    </row>
    <row r="4183" spans="1:24" ht="15.75" customHeight="1">
      <c r="A4183" s="3">
        <v>148154</v>
      </c>
      <c r="B4183" s="7">
        <v>41878.397847222222</v>
      </c>
      <c r="C4183" s="8">
        <v>41878.397847222222</v>
      </c>
      <c r="D4183" s="3" t="s">
        <v>9</v>
      </c>
      <c r="E4183" s="3" t="s">
        <v>15</v>
      </c>
      <c r="F4183" s="3" t="s">
        <v>38</v>
      </c>
      <c r="G4183" s="3" t="s">
        <v>28</v>
      </c>
      <c r="H4183" s="3">
        <v>41843</v>
      </c>
      <c r="V4183" s="4"/>
      <c r="W4183" s="9"/>
      <c r="X4183" s="6"/>
    </row>
    <row r="4184" spans="1:24" ht="15.75" customHeight="1">
      <c r="A4184" s="3">
        <v>777513</v>
      </c>
      <c r="B4184" s="7">
        <v>41806.396979166668</v>
      </c>
      <c r="C4184" s="8">
        <v>41806.396979166668</v>
      </c>
      <c r="D4184" s="3" t="s">
        <v>29</v>
      </c>
      <c r="E4184" s="3" t="s">
        <v>15</v>
      </c>
      <c r="F4184" s="3" t="s">
        <v>34</v>
      </c>
      <c r="G4184" s="3" t="s">
        <v>26</v>
      </c>
      <c r="H4184" s="3">
        <v>41843</v>
      </c>
      <c r="V4184" s="4"/>
      <c r="W4184" s="9"/>
      <c r="X4184" s="6"/>
    </row>
    <row r="4185" spans="1:24" ht="15.75" customHeight="1">
      <c r="A4185" s="3">
        <v>324829</v>
      </c>
      <c r="B4185" s="7">
        <v>41788.337465277778</v>
      </c>
      <c r="C4185" s="8">
        <v>41788.337465277778</v>
      </c>
      <c r="D4185" s="3" t="s">
        <v>9</v>
      </c>
      <c r="E4185" s="3" t="s">
        <v>15</v>
      </c>
      <c r="F4185" s="3" t="s">
        <v>19</v>
      </c>
      <c r="G4185" s="3" t="s">
        <v>26</v>
      </c>
      <c r="H4185" s="3">
        <v>41816</v>
      </c>
      <c r="V4185" s="4"/>
      <c r="W4185" s="9"/>
      <c r="X4185" s="6"/>
    </row>
    <row r="4186" spans="1:24" ht="15.75" customHeight="1">
      <c r="A4186" s="3">
        <v>832733</v>
      </c>
      <c r="B4186" s="7">
        <v>41816.414351851854</v>
      </c>
      <c r="C4186" s="8">
        <v>41816.414351851854</v>
      </c>
      <c r="D4186" s="3" t="s">
        <v>9</v>
      </c>
      <c r="E4186" s="3" t="s">
        <v>15</v>
      </c>
      <c r="F4186" s="3" t="s">
        <v>19</v>
      </c>
      <c r="G4186" s="3" t="s">
        <v>20</v>
      </c>
      <c r="H4186" s="3">
        <v>41796</v>
      </c>
      <c r="V4186" s="4"/>
      <c r="W4186" s="9"/>
      <c r="X4186" s="6"/>
    </row>
    <row r="4187" spans="1:24" ht="15.75" customHeight="1">
      <c r="A4187" s="3">
        <v>168663</v>
      </c>
      <c r="B4187" s="7">
        <v>41782.397453703707</v>
      </c>
      <c r="C4187" s="8">
        <v>41782.397453703707</v>
      </c>
      <c r="D4187" s="3" t="s">
        <v>29</v>
      </c>
      <c r="E4187" s="3" t="s">
        <v>15</v>
      </c>
      <c r="F4187" s="3" t="s">
        <v>27</v>
      </c>
      <c r="G4187" s="3" t="s">
        <v>39</v>
      </c>
      <c r="H4187" s="3">
        <v>41794</v>
      </c>
      <c r="V4187" s="4"/>
      <c r="W4187" s="9"/>
      <c r="X4187" s="6"/>
    </row>
    <row r="4188" spans="1:24" ht="15.75" customHeight="1">
      <c r="A4188" s="3">
        <v>818899</v>
      </c>
      <c r="B4188" s="7">
        <v>41781.337893518517</v>
      </c>
      <c r="C4188" s="8">
        <v>41781.337893518517</v>
      </c>
      <c r="D4188" s="3" t="s">
        <v>29</v>
      </c>
      <c r="E4188" s="3" t="s">
        <v>15</v>
      </c>
      <c r="F4188" s="3" t="s">
        <v>19</v>
      </c>
      <c r="G4188" s="3" t="s">
        <v>28</v>
      </c>
      <c r="H4188" s="3">
        <v>41763</v>
      </c>
      <c r="V4188" s="4"/>
      <c r="W4188" s="9"/>
      <c r="X4188" s="6"/>
    </row>
    <row r="4189" spans="1:24" ht="15.75" customHeight="1">
      <c r="A4189" s="3">
        <v>516982</v>
      </c>
      <c r="B4189" s="7">
        <v>41760.399594907409</v>
      </c>
      <c r="C4189" s="8">
        <v>41760.399594907409</v>
      </c>
      <c r="D4189" s="3" t="s">
        <v>9</v>
      </c>
      <c r="E4189" s="3" t="s">
        <v>15</v>
      </c>
      <c r="F4189" s="3" t="s">
        <v>27</v>
      </c>
      <c r="G4189" s="3" t="s">
        <v>36</v>
      </c>
      <c r="H4189" s="3">
        <v>41757</v>
      </c>
      <c r="V4189" s="4"/>
      <c r="W4189" s="9"/>
      <c r="X4189" s="6"/>
    </row>
    <row r="4190" spans="1:24" ht="15.75" customHeight="1">
      <c r="A4190" s="3">
        <v>366071</v>
      </c>
      <c r="B4190" s="7">
        <v>41852.606562499997</v>
      </c>
      <c r="C4190" s="8">
        <v>41852.606562499997</v>
      </c>
      <c r="D4190" s="3" t="s">
        <v>9</v>
      </c>
      <c r="E4190" s="3" t="s">
        <v>10</v>
      </c>
      <c r="F4190" s="3" t="s">
        <v>27</v>
      </c>
      <c r="G4190" s="3" t="s">
        <v>26</v>
      </c>
      <c r="H4190" s="3">
        <v>41743</v>
      </c>
      <c r="V4190" s="4"/>
      <c r="W4190" s="9"/>
      <c r="X4190" s="6"/>
    </row>
    <row r="4191" spans="1:24" ht="15.75" customHeight="1">
      <c r="A4191" s="3">
        <v>77360</v>
      </c>
      <c r="B4191" s="7">
        <v>41857.457997685182</v>
      </c>
      <c r="C4191" s="8">
        <v>41857.457997685182</v>
      </c>
      <c r="D4191" s="3" t="s">
        <v>9</v>
      </c>
      <c r="E4191" s="3" t="s">
        <v>10</v>
      </c>
      <c r="F4191" s="3" t="s">
        <v>30</v>
      </c>
      <c r="G4191" s="3" t="s">
        <v>28</v>
      </c>
      <c r="H4191" s="3">
        <v>41743</v>
      </c>
      <c r="V4191" s="4"/>
      <c r="W4191" s="9"/>
      <c r="X4191" s="6"/>
    </row>
    <row r="4192" spans="1:24" ht="15.75" customHeight="1">
      <c r="A4192" s="3">
        <v>888298</v>
      </c>
      <c r="B4192" s="7">
        <v>41762.711631944447</v>
      </c>
      <c r="C4192" s="8">
        <v>41762.711631944447</v>
      </c>
      <c r="D4192" s="3" t="s">
        <v>29</v>
      </c>
      <c r="E4192" s="3" t="s">
        <v>10</v>
      </c>
      <c r="F4192" s="3" t="s">
        <v>19</v>
      </c>
      <c r="G4192" s="3" t="s">
        <v>26</v>
      </c>
      <c r="H4192" s="3">
        <v>41722</v>
      </c>
      <c r="V4192" s="4"/>
      <c r="W4192" s="9"/>
      <c r="X4192" s="6"/>
    </row>
    <row r="4193" spans="1:24" ht="15.75" customHeight="1">
      <c r="A4193" s="3">
        <v>316392</v>
      </c>
      <c r="B4193" s="7">
        <v>41852.693773148145</v>
      </c>
      <c r="C4193" s="8">
        <v>41852.693773148145</v>
      </c>
      <c r="D4193" s="3" t="s">
        <v>29</v>
      </c>
      <c r="E4193" s="3" t="s">
        <v>10</v>
      </c>
      <c r="F4193" s="3" t="s">
        <v>27</v>
      </c>
      <c r="G4193" s="3" t="s">
        <v>16</v>
      </c>
      <c r="H4193" s="3">
        <v>41703</v>
      </c>
      <c r="V4193" s="4"/>
      <c r="W4193" s="9"/>
      <c r="X4193" s="6"/>
    </row>
    <row r="4194" spans="1:24" ht="15.75" customHeight="1">
      <c r="A4194" s="3">
        <v>669642</v>
      </c>
      <c r="B4194" s="7">
        <v>41789.421354166669</v>
      </c>
      <c r="C4194" s="8">
        <v>41789.421354166669</v>
      </c>
      <c r="D4194" s="3" t="s">
        <v>29</v>
      </c>
      <c r="E4194" s="3" t="s">
        <v>10</v>
      </c>
      <c r="F4194" s="3" t="s">
        <v>19</v>
      </c>
      <c r="G4194" s="3" t="s">
        <v>16</v>
      </c>
      <c r="H4194" s="3">
        <v>41697</v>
      </c>
      <c r="V4194" s="4"/>
      <c r="W4194" s="9"/>
      <c r="X4194" s="6"/>
    </row>
    <row r="4195" spans="1:24" ht="15.75" customHeight="1">
      <c r="A4195" s="3">
        <v>247772</v>
      </c>
      <c r="B4195" s="7">
        <v>41829.730243055557</v>
      </c>
      <c r="C4195" s="8">
        <v>41829.730243055557</v>
      </c>
      <c r="D4195" s="3" t="s">
        <v>29</v>
      </c>
      <c r="E4195" s="3" t="s">
        <v>37</v>
      </c>
      <c r="F4195" s="3" t="s">
        <v>19</v>
      </c>
      <c r="G4195" s="3" t="s">
        <v>39</v>
      </c>
      <c r="H4195" s="3">
        <v>41676</v>
      </c>
      <c r="V4195" s="4"/>
      <c r="W4195" s="9"/>
      <c r="X4195" s="6"/>
    </row>
    <row r="4196" spans="1:24" ht="15.75" customHeight="1">
      <c r="A4196" s="3">
        <v>984018</v>
      </c>
      <c r="B4196" s="7">
        <v>41856.579560185186</v>
      </c>
      <c r="C4196" s="8">
        <v>41856.579560185186</v>
      </c>
      <c r="D4196" s="3" t="s">
        <v>9</v>
      </c>
      <c r="E4196" s="3" t="s">
        <v>15</v>
      </c>
      <c r="F4196" s="3" t="s">
        <v>27</v>
      </c>
      <c r="G4196" s="3" t="s">
        <v>32</v>
      </c>
      <c r="H4196" s="3">
        <v>41667</v>
      </c>
      <c r="V4196" s="4"/>
      <c r="W4196" s="9"/>
      <c r="X4196" s="6"/>
    </row>
    <row r="4197" spans="1:24" ht="15.75" customHeight="1">
      <c r="A4197" s="3">
        <v>976197</v>
      </c>
      <c r="B4197" s="7">
        <v>41868.575011574074</v>
      </c>
      <c r="C4197" s="8">
        <v>41868.575011574074</v>
      </c>
      <c r="D4197" s="3" t="s">
        <v>9</v>
      </c>
      <c r="E4197" s="3" t="s">
        <v>10</v>
      </c>
      <c r="F4197" s="3" t="s">
        <v>27</v>
      </c>
      <c r="G4197" s="3" t="s">
        <v>28</v>
      </c>
      <c r="H4197" s="3">
        <v>41667</v>
      </c>
      <c r="V4197" s="4"/>
      <c r="W4197" s="9"/>
      <c r="X4197" s="6"/>
    </row>
    <row r="4198" spans="1:24" ht="15.75" customHeight="1">
      <c r="A4198" s="3">
        <v>813196</v>
      </c>
      <c r="B4198" s="7">
        <v>41841.397881944446</v>
      </c>
      <c r="C4198" s="8">
        <v>41841.397881944446</v>
      </c>
      <c r="D4198" s="3" t="s">
        <v>9</v>
      </c>
      <c r="E4198" s="3" t="s">
        <v>15</v>
      </c>
      <c r="F4198" s="3" t="s">
        <v>19</v>
      </c>
      <c r="G4198" s="3" t="s">
        <v>26</v>
      </c>
      <c r="H4198" s="3">
        <v>41636</v>
      </c>
      <c r="V4198" s="4"/>
      <c r="W4198" s="9"/>
      <c r="X4198" s="6"/>
    </row>
    <row r="4199" spans="1:24" ht="15.75" customHeight="1">
      <c r="A4199" s="3">
        <v>503930</v>
      </c>
      <c r="B4199" s="7">
        <v>41858.530914351853</v>
      </c>
      <c r="C4199" s="8">
        <v>41858.530914351853</v>
      </c>
      <c r="D4199" s="3" t="s">
        <v>9</v>
      </c>
      <c r="E4199" s="3" t="s">
        <v>15</v>
      </c>
      <c r="F4199" s="3" t="s">
        <v>27</v>
      </c>
      <c r="G4199" s="3" t="s">
        <v>16</v>
      </c>
      <c r="H4199" s="3">
        <v>41599</v>
      </c>
      <c r="V4199" s="4"/>
      <c r="W4199" s="9"/>
      <c r="X4199" s="6"/>
    </row>
    <row r="4200" spans="1:24" ht="15.75" customHeight="1">
      <c r="A4200" s="3">
        <v>738670</v>
      </c>
      <c r="B4200" s="7">
        <v>41870.739027777781</v>
      </c>
      <c r="C4200" s="8">
        <v>41870.739027777781</v>
      </c>
      <c r="D4200" s="3" t="s">
        <v>9</v>
      </c>
      <c r="E4200" s="3" t="s">
        <v>10</v>
      </c>
      <c r="F4200" s="3" t="s">
        <v>27</v>
      </c>
      <c r="G4200" s="3" t="s">
        <v>26</v>
      </c>
      <c r="H4200" s="3">
        <v>41594</v>
      </c>
      <c r="V4200" s="4"/>
      <c r="W4200" s="9"/>
      <c r="X4200" s="6"/>
    </row>
    <row r="4201" spans="1:24" ht="15.75" customHeight="1">
      <c r="A4201" s="3">
        <v>638194</v>
      </c>
      <c r="B4201" s="7">
        <v>41856.397013888891</v>
      </c>
      <c r="C4201" s="8">
        <v>41856.397013888891</v>
      </c>
      <c r="D4201" s="3" t="s">
        <v>9</v>
      </c>
      <c r="E4201" s="3" t="s">
        <v>10</v>
      </c>
      <c r="F4201" s="3" t="s">
        <v>27</v>
      </c>
      <c r="G4201" s="3" t="s">
        <v>36</v>
      </c>
      <c r="H4201" s="3">
        <v>41584</v>
      </c>
      <c r="V4201" s="4"/>
      <c r="W4201" s="9"/>
      <c r="X4201" s="6"/>
    </row>
    <row r="4202" spans="1:24" ht="15.75" customHeight="1">
      <c r="A4202" s="3">
        <v>618542</v>
      </c>
      <c r="B4202" s="7">
        <v>41799.40179398148</v>
      </c>
      <c r="C4202" s="8">
        <v>41799.40179398148</v>
      </c>
      <c r="D4202" s="3" t="s">
        <v>9</v>
      </c>
      <c r="E4202" s="3" t="s">
        <v>15</v>
      </c>
      <c r="F4202" s="3" t="s">
        <v>27</v>
      </c>
      <c r="G4202" s="3" t="s">
        <v>39</v>
      </c>
      <c r="H4202" s="3">
        <v>41580</v>
      </c>
      <c r="V4202" s="4"/>
      <c r="W4202" s="9"/>
      <c r="X4202" s="6"/>
    </row>
    <row r="4203" spans="1:24" ht="15.75" customHeight="1">
      <c r="A4203" s="3">
        <v>658727</v>
      </c>
      <c r="B4203" s="7">
        <v>41772.739421296297</v>
      </c>
      <c r="C4203" s="8">
        <v>41772.739421296297</v>
      </c>
      <c r="D4203" s="3" t="s">
        <v>29</v>
      </c>
      <c r="E4203" s="3" t="s">
        <v>10</v>
      </c>
      <c r="F4203" s="3" t="s">
        <v>27</v>
      </c>
      <c r="G4203" s="3" t="s">
        <v>28</v>
      </c>
      <c r="H4203" s="3">
        <v>41577</v>
      </c>
      <c r="V4203" s="4"/>
      <c r="W4203" s="9"/>
      <c r="X4203" s="6"/>
    </row>
    <row r="4204" spans="1:24" ht="15.75" customHeight="1">
      <c r="A4204" s="3">
        <v>874467</v>
      </c>
      <c r="B4204" s="7">
        <v>41871.328715277778</v>
      </c>
      <c r="C4204" s="8">
        <v>41871.328715277778</v>
      </c>
      <c r="D4204" s="3" t="s">
        <v>9</v>
      </c>
      <c r="E4204" s="3" t="s">
        <v>10</v>
      </c>
      <c r="F4204" s="3" t="s">
        <v>30</v>
      </c>
      <c r="G4204" s="3" t="s">
        <v>20</v>
      </c>
      <c r="H4204" s="3">
        <v>41577</v>
      </c>
      <c r="V4204" s="4"/>
      <c r="W4204" s="9"/>
      <c r="X4204" s="6"/>
    </row>
    <row r="4205" spans="1:24" ht="15.75" customHeight="1">
      <c r="A4205" s="3">
        <v>268906</v>
      </c>
      <c r="B4205" s="7">
        <v>41841.553749999999</v>
      </c>
      <c r="C4205" s="8">
        <v>41841.553749999999</v>
      </c>
      <c r="D4205" s="3" t="s">
        <v>9</v>
      </c>
      <c r="E4205" s="3" t="s">
        <v>10</v>
      </c>
      <c r="F4205" s="3" t="s">
        <v>19</v>
      </c>
      <c r="G4205" s="3" t="s">
        <v>28</v>
      </c>
      <c r="H4205" s="3">
        <v>41568</v>
      </c>
      <c r="V4205" s="4"/>
      <c r="W4205" s="9"/>
      <c r="X4205" s="6"/>
    </row>
    <row r="4206" spans="1:24" ht="15.75" customHeight="1">
      <c r="A4206" s="3">
        <v>814015</v>
      </c>
      <c r="B4206" s="7">
        <v>41773.404108796298</v>
      </c>
      <c r="C4206" s="8">
        <v>41773.404108796298</v>
      </c>
      <c r="D4206" s="3" t="s">
        <v>9</v>
      </c>
      <c r="E4206" s="3" t="s">
        <v>10</v>
      </c>
      <c r="F4206" s="3" t="s">
        <v>19</v>
      </c>
      <c r="G4206" s="3" t="s">
        <v>16</v>
      </c>
      <c r="H4206" s="3">
        <v>41546</v>
      </c>
      <c r="V4206" s="4"/>
      <c r="W4206" s="9"/>
      <c r="X4206" s="6"/>
    </row>
    <row r="4207" spans="1:24" ht="15.75" customHeight="1">
      <c r="A4207" s="3">
        <v>774559</v>
      </c>
      <c r="B4207" s="7">
        <v>41842.378321759257</v>
      </c>
      <c r="C4207" s="8">
        <v>41842.378321759257</v>
      </c>
      <c r="D4207" s="3" t="s">
        <v>9</v>
      </c>
      <c r="E4207" s="3" t="s">
        <v>10</v>
      </c>
      <c r="F4207" s="3" t="s">
        <v>19</v>
      </c>
      <c r="G4207" s="3" t="s">
        <v>26</v>
      </c>
      <c r="H4207" s="3">
        <v>41540</v>
      </c>
      <c r="V4207" s="4"/>
      <c r="W4207" s="9"/>
      <c r="X4207" s="6"/>
    </row>
    <row r="4208" spans="1:24" ht="15.75" customHeight="1">
      <c r="A4208" s="3">
        <v>671729</v>
      </c>
      <c r="B4208" s="7">
        <v>41831.747303240743</v>
      </c>
      <c r="C4208" s="8">
        <v>41831.747303240743</v>
      </c>
      <c r="D4208" s="3" t="s">
        <v>9</v>
      </c>
      <c r="E4208" s="3" t="s">
        <v>15</v>
      </c>
      <c r="F4208" s="3" t="s">
        <v>27</v>
      </c>
      <c r="G4208" s="3" t="s">
        <v>36</v>
      </c>
      <c r="H4208" s="3">
        <v>41531</v>
      </c>
      <c r="V4208" s="4"/>
      <c r="W4208" s="9"/>
      <c r="X4208" s="6"/>
    </row>
    <row r="4209" spans="1:24" ht="15.75" customHeight="1">
      <c r="A4209" s="3">
        <v>664101</v>
      </c>
      <c r="B4209" s="7">
        <v>41859.398564814815</v>
      </c>
      <c r="C4209" s="8">
        <v>41859.398564814815</v>
      </c>
      <c r="D4209" s="3" t="s">
        <v>9</v>
      </c>
      <c r="E4209" s="3" t="s">
        <v>10</v>
      </c>
      <c r="F4209" s="3" t="s">
        <v>27</v>
      </c>
      <c r="G4209" s="3" t="s">
        <v>28</v>
      </c>
      <c r="H4209" s="3">
        <v>41524</v>
      </c>
      <c r="V4209" s="4"/>
      <c r="W4209" s="9"/>
      <c r="X4209" s="6"/>
    </row>
    <row r="4210" spans="1:24" ht="15.75" customHeight="1">
      <c r="A4210" s="3">
        <v>950351</v>
      </c>
      <c r="B4210" s="7">
        <v>41782.399918981479</v>
      </c>
      <c r="C4210" s="8">
        <v>41782.399918981479</v>
      </c>
      <c r="D4210" s="3" t="s">
        <v>29</v>
      </c>
      <c r="E4210" s="3" t="s">
        <v>10</v>
      </c>
      <c r="F4210" s="3" t="s">
        <v>11</v>
      </c>
      <c r="G4210" s="3" t="s">
        <v>23</v>
      </c>
      <c r="H4210" s="3">
        <v>41518</v>
      </c>
      <c r="V4210" s="4"/>
      <c r="W4210" s="9"/>
      <c r="X4210" s="6"/>
    </row>
    <row r="4211" spans="1:24" ht="15.75" customHeight="1">
      <c r="A4211" s="3">
        <v>900316</v>
      </c>
      <c r="B4211" s="7">
        <v>41866.238842592589</v>
      </c>
      <c r="C4211" s="8">
        <v>41866.238842592589</v>
      </c>
      <c r="D4211" s="3" t="s">
        <v>29</v>
      </c>
      <c r="E4211" s="3" t="s">
        <v>10</v>
      </c>
      <c r="F4211" s="3" t="s">
        <v>19</v>
      </c>
      <c r="G4211" s="3" t="s">
        <v>26</v>
      </c>
      <c r="H4211" s="3">
        <v>41513</v>
      </c>
      <c r="V4211" s="4"/>
      <c r="W4211" s="9"/>
      <c r="X4211" s="6"/>
    </row>
    <row r="4212" spans="1:24" ht="15.75" customHeight="1">
      <c r="A4212" s="3">
        <v>223060</v>
      </c>
      <c r="B4212" s="7">
        <v>41835.37939814815</v>
      </c>
      <c r="C4212" s="8">
        <v>41835.37939814815</v>
      </c>
      <c r="D4212" s="3" t="s">
        <v>9</v>
      </c>
      <c r="E4212" s="3" t="s">
        <v>15</v>
      </c>
      <c r="F4212" s="3" t="s">
        <v>19</v>
      </c>
      <c r="G4212" s="3" t="s">
        <v>16</v>
      </c>
      <c r="H4212" s="3">
        <v>41485</v>
      </c>
      <c r="V4212" s="4"/>
      <c r="W4212" s="9"/>
      <c r="X4212" s="6"/>
    </row>
    <row r="4213" spans="1:24" ht="15.75" customHeight="1">
      <c r="A4213" s="3">
        <v>201804</v>
      </c>
      <c r="B4213" s="7">
        <v>41835.384398148148</v>
      </c>
      <c r="C4213" s="8">
        <v>41835.384398148148</v>
      </c>
      <c r="D4213" s="3" t="s">
        <v>29</v>
      </c>
      <c r="E4213" s="3" t="s">
        <v>15</v>
      </c>
      <c r="F4213" s="3" t="s">
        <v>19</v>
      </c>
      <c r="G4213" s="3" t="s">
        <v>36</v>
      </c>
      <c r="H4213" s="3">
        <v>41483</v>
      </c>
      <c r="V4213" s="4"/>
      <c r="W4213" s="9"/>
      <c r="X4213" s="6"/>
    </row>
    <row r="4214" spans="1:24" ht="15.75" customHeight="1">
      <c r="A4214" s="3">
        <v>626477</v>
      </c>
      <c r="B4214" s="7">
        <v>41843.39943287037</v>
      </c>
      <c r="C4214" s="8">
        <v>41843.39943287037</v>
      </c>
      <c r="D4214" s="3" t="s">
        <v>29</v>
      </c>
      <c r="E4214" s="3" t="s">
        <v>10</v>
      </c>
      <c r="F4214" s="3" t="s">
        <v>27</v>
      </c>
      <c r="G4214" s="3" t="s">
        <v>32</v>
      </c>
      <c r="H4214" s="3">
        <v>41470</v>
      </c>
      <c r="V4214" s="4"/>
      <c r="W4214" s="9"/>
      <c r="X4214" s="6"/>
    </row>
    <row r="4215" spans="1:24" ht="15.75" customHeight="1">
      <c r="A4215" s="3">
        <v>440123</v>
      </c>
      <c r="B4215" s="7">
        <v>41787.139699074076</v>
      </c>
      <c r="C4215" s="8">
        <v>41787.139699074076</v>
      </c>
      <c r="D4215" s="3" t="s">
        <v>9</v>
      </c>
      <c r="E4215" s="3" t="s">
        <v>10</v>
      </c>
      <c r="F4215" s="3" t="s">
        <v>34</v>
      </c>
      <c r="G4215" s="3" t="s">
        <v>28</v>
      </c>
      <c r="H4215" s="3">
        <v>41469</v>
      </c>
      <c r="V4215" s="4"/>
      <c r="W4215" s="9"/>
      <c r="X4215" s="6"/>
    </row>
    <row r="4216" spans="1:24" ht="15.75" customHeight="1">
      <c r="A4216" s="3">
        <v>480230</v>
      </c>
      <c r="B4216" s="7">
        <v>41801.449756944443</v>
      </c>
      <c r="C4216" s="8">
        <v>41801.449756944443</v>
      </c>
      <c r="D4216" s="3" t="s">
        <v>9</v>
      </c>
      <c r="E4216" s="3" t="s">
        <v>15</v>
      </c>
      <c r="F4216" s="3" t="s">
        <v>27</v>
      </c>
      <c r="G4216" s="3" t="s">
        <v>26</v>
      </c>
      <c r="H4216" s="3">
        <v>41465</v>
      </c>
      <c r="V4216" s="4"/>
      <c r="W4216" s="9"/>
      <c r="X4216" s="6"/>
    </row>
    <row r="4217" spans="1:24" ht="15.75" customHeight="1">
      <c r="A4217" s="3">
        <v>592294</v>
      </c>
      <c r="B4217" s="7">
        <v>41813.524722222224</v>
      </c>
      <c r="C4217" s="8">
        <v>41813.524722222224</v>
      </c>
      <c r="D4217" s="3" t="s">
        <v>29</v>
      </c>
      <c r="E4217" s="3" t="s">
        <v>15</v>
      </c>
      <c r="F4217" s="3" t="s">
        <v>27</v>
      </c>
      <c r="G4217" s="3" t="s">
        <v>39</v>
      </c>
      <c r="H4217" s="3">
        <v>41460</v>
      </c>
      <c r="V4217" s="4"/>
      <c r="W4217" s="9"/>
      <c r="X4217" s="6"/>
    </row>
    <row r="4218" spans="1:24" ht="15.75" customHeight="1">
      <c r="A4218" s="3">
        <v>339709</v>
      </c>
      <c r="B4218" s="7">
        <v>41865.711909722224</v>
      </c>
      <c r="C4218" s="8">
        <v>41865.711909722224</v>
      </c>
      <c r="D4218" s="3" t="s">
        <v>9</v>
      </c>
      <c r="E4218" s="3" t="s">
        <v>15</v>
      </c>
      <c r="F4218" s="3" t="s">
        <v>34</v>
      </c>
      <c r="G4218" s="3" t="s">
        <v>26</v>
      </c>
      <c r="H4218" s="3">
        <v>41454</v>
      </c>
      <c r="V4218" s="4"/>
      <c r="W4218" s="9"/>
      <c r="X4218" s="6"/>
    </row>
    <row r="4219" spans="1:24" ht="15.75" customHeight="1">
      <c r="A4219" s="3">
        <v>916438</v>
      </c>
      <c r="B4219" s="7">
        <v>41815.607256944444</v>
      </c>
      <c r="C4219" s="8">
        <v>41815.607256944444</v>
      </c>
      <c r="D4219" s="3" t="s">
        <v>29</v>
      </c>
      <c r="E4219" s="3" t="s">
        <v>10</v>
      </c>
      <c r="F4219" s="3" t="s">
        <v>27</v>
      </c>
      <c r="G4219" s="3" t="s">
        <v>16</v>
      </c>
      <c r="H4219" s="3">
        <v>41453</v>
      </c>
      <c r="V4219" s="4"/>
      <c r="W4219" s="9"/>
      <c r="X4219" s="6"/>
    </row>
    <row r="4220" spans="1:24" ht="15.75" customHeight="1">
      <c r="A4220" s="3">
        <v>919761</v>
      </c>
      <c r="B4220" s="7">
        <v>41803.768020833333</v>
      </c>
      <c r="C4220" s="8">
        <v>41803.768020833333</v>
      </c>
      <c r="D4220" s="3" t="s">
        <v>29</v>
      </c>
      <c r="E4220" s="3" t="s">
        <v>15</v>
      </c>
      <c r="F4220" s="3" t="s">
        <v>27</v>
      </c>
      <c r="G4220" s="3" t="s">
        <v>28</v>
      </c>
      <c r="H4220" s="3">
        <v>41431</v>
      </c>
      <c r="V4220" s="4"/>
      <c r="W4220" s="9"/>
      <c r="X4220" s="6"/>
    </row>
    <row r="4221" spans="1:24" ht="15.75" customHeight="1">
      <c r="A4221" s="3">
        <v>116855</v>
      </c>
      <c r="B4221" s="7">
        <v>41837.787858796299</v>
      </c>
      <c r="C4221" s="8">
        <v>41837.787858796299</v>
      </c>
      <c r="D4221" s="3" t="s">
        <v>29</v>
      </c>
      <c r="E4221" s="3" t="s">
        <v>15</v>
      </c>
      <c r="F4221" s="3" t="s">
        <v>19</v>
      </c>
      <c r="G4221" s="3" t="s">
        <v>26</v>
      </c>
      <c r="H4221" s="3">
        <v>41431</v>
      </c>
      <c r="V4221" s="4"/>
      <c r="W4221" s="9"/>
      <c r="X4221" s="6"/>
    </row>
    <row r="4222" spans="1:24" ht="15.75" customHeight="1">
      <c r="A4222" s="3">
        <v>335534</v>
      </c>
      <c r="B4222" s="7">
        <v>41774.569837962961</v>
      </c>
      <c r="C4222" s="8">
        <v>41774.569837962961</v>
      </c>
      <c r="D4222" s="3" t="s">
        <v>29</v>
      </c>
      <c r="E4222" s="3" t="s">
        <v>10</v>
      </c>
      <c r="F4222" s="3" t="s">
        <v>19</v>
      </c>
      <c r="G4222" s="3" t="s">
        <v>28</v>
      </c>
      <c r="H4222" s="3">
        <v>41420</v>
      </c>
      <c r="V4222" s="4"/>
      <c r="W4222" s="9"/>
      <c r="X4222" s="6"/>
    </row>
    <row r="4223" spans="1:24" ht="15.75" customHeight="1">
      <c r="A4223" s="3">
        <v>836623</v>
      </c>
      <c r="B4223" s="7">
        <v>41848.673101851855</v>
      </c>
      <c r="C4223" s="8">
        <v>41848.673101851855</v>
      </c>
      <c r="D4223" s="3" t="s">
        <v>9</v>
      </c>
      <c r="E4223" s="3" t="s">
        <v>15</v>
      </c>
      <c r="F4223" s="3" t="s">
        <v>33</v>
      </c>
      <c r="G4223" s="3" t="s">
        <v>23</v>
      </c>
      <c r="H4223" s="3">
        <v>41415</v>
      </c>
      <c r="V4223" s="4"/>
      <c r="W4223" s="9"/>
      <c r="X4223" s="6"/>
    </row>
    <row r="4224" spans="1:24" ht="15.75" customHeight="1">
      <c r="A4224" s="3">
        <v>339628</v>
      </c>
      <c r="B4224" s="7">
        <v>41802.279918981483</v>
      </c>
      <c r="C4224" s="8">
        <v>41802.279918981483</v>
      </c>
      <c r="D4224" s="3" t="s">
        <v>9</v>
      </c>
      <c r="E4224" s="3" t="s">
        <v>15</v>
      </c>
      <c r="F4224" s="3" t="s">
        <v>19</v>
      </c>
      <c r="G4224" s="3" t="s">
        <v>28</v>
      </c>
      <c r="H4224" s="3">
        <v>41408</v>
      </c>
      <c r="V4224" s="4"/>
      <c r="W4224" s="9"/>
      <c r="X4224" s="6"/>
    </row>
    <row r="4225" spans="1:24" ht="15.75" customHeight="1">
      <c r="A4225" s="3">
        <v>551794</v>
      </c>
      <c r="B4225" s="7">
        <v>41766.591296296298</v>
      </c>
      <c r="C4225" s="8">
        <v>41766.591296296298</v>
      </c>
      <c r="D4225" s="3" t="s">
        <v>9</v>
      </c>
      <c r="E4225" s="3" t="s">
        <v>15</v>
      </c>
      <c r="F4225" s="3" t="s">
        <v>27</v>
      </c>
      <c r="G4225" s="3" t="s">
        <v>26</v>
      </c>
      <c r="H4225" s="3">
        <v>41403</v>
      </c>
      <c r="V4225" s="4"/>
      <c r="W4225" s="9"/>
      <c r="X4225" s="6"/>
    </row>
    <row r="4226" spans="1:24" ht="15.75" customHeight="1">
      <c r="A4226" s="3">
        <v>793607</v>
      </c>
      <c r="B4226" s="7">
        <v>41838.398449074077</v>
      </c>
      <c r="C4226" s="8">
        <v>41838.398449074077</v>
      </c>
      <c r="D4226" s="3" t="s">
        <v>9</v>
      </c>
      <c r="E4226" s="3" t="s">
        <v>10</v>
      </c>
      <c r="F4226" s="3" t="s">
        <v>27</v>
      </c>
      <c r="G4226" s="3" t="s">
        <v>28</v>
      </c>
      <c r="H4226" s="3">
        <v>41403</v>
      </c>
      <c r="V4226" s="4"/>
      <c r="W4226" s="9"/>
      <c r="X4226" s="6"/>
    </row>
    <row r="4227" spans="1:24" ht="15.75" customHeight="1">
      <c r="A4227" s="3">
        <v>577498</v>
      </c>
      <c r="B4227" s="7">
        <v>41763.403692129628</v>
      </c>
      <c r="C4227" s="8">
        <v>41763.403692129628</v>
      </c>
      <c r="D4227" s="3" t="s">
        <v>29</v>
      </c>
      <c r="E4227" s="3" t="s">
        <v>15</v>
      </c>
      <c r="F4227" s="3" t="s">
        <v>19</v>
      </c>
      <c r="G4227" s="3" t="s">
        <v>45</v>
      </c>
      <c r="H4227" s="3">
        <v>41402</v>
      </c>
      <c r="V4227" s="4"/>
      <c r="W4227" s="9"/>
      <c r="X4227" s="6"/>
    </row>
    <row r="4228" spans="1:24" ht="15.75" customHeight="1">
      <c r="A4228" s="3">
        <v>276510</v>
      </c>
      <c r="B4228" s="7">
        <v>41822.504814814813</v>
      </c>
      <c r="C4228" s="8">
        <v>41822.504814814813</v>
      </c>
      <c r="D4228" s="3" t="s">
        <v>9</v>
      </c>
      <c r="E4228" s="3" t="s">
        <v>15</v>
      </c>
      <c r="F4228" s="3" t="s">
        <v>38</v>
      </c>
      <c r="G4228" s="3" t="s">
        <v>28</v>
      </c>
      <c r="H4228" s="3">
        <v>41390</v>
      </c>
      <c r="V4228" s="4"/>
      <c r="W4228" s="9"/>
      <c r="X4228" s="6"/>
    </row>
    <row r="4229" spans="1:24" ht="15.75" customHeight="1">
      <c r="A4229" s="3">
        <v>418457</v>
      </c>
      <c r="B4229" s="7">
        <v>41857.543935185182</v>
      </c>
      <c r="C4229" s="8">
        <v>41857.543935185182</v>
      </c>
      <c r="D4229" s="3" t="s">
        <v>29</v>
      </c>
      <c r="E4229" s="3" t="s">
        <v>15</v>
      </c>
      <c r="F4229" s="3" t="s">
        <v>19</v>
      </c>
      <c r="G4229" s="3" t="s">
        <v>39</v>
      </c>
      <c r="H4229" s="3">
        <v>41363</v>
      </c>
      <c r="V4229" s="4"/>
      <c r="W4229" s="9"/>
      <c r="X4229" s="6"/>
    </row>
    <row r="4230" spans="1:24" ht="15.75" customHeight="1">
      <c r="A4230" s="3">
        <v>601135</v>
      </c>
      <c r="B4230" s="7">
        <v>41824.462048611109</v>
      </c>
      <c r="C4230" s="8">
        <v>41824.462048611109</v>
      </c>
      <c r="D4230" s="3" t="s">
        <v>29</v>
      </c>
      <c r="E4230" s="3" t="s">
        <v>15</v>
      </c>
      <c r="F4230" s="3" t="s">
        <v>19</v>
      </c>
      <c r="G4230" s="3" t="s">
        <v>16</v>
      </c>
      <c r="H4230" s="3">
        <v>41355</v>
      </c>
      <c r="V4230" s="4"/>
      <c r="W4230" s="9"/>
      <c r="X4230" s="6"/>
    </row>
    <row r="4231" spans="1:24" ht="15.75" customHeight="1">
      <c r="A4231" s="3">
        <v>399899</v>
      </c>
      <c r="B4231" s="7">
        <v>41794.397685185184</v>
      </c>
      <c r="C4231" s="8">
        <v>41794.397685185184</v>
      </c>
      <c r="D4231" s="3" t="s">
        <v>9</v>
      </c>
      <c r="E4231" s="3" t="s">
        <v>15</v>
      </c>
      <c r="F4231" s="3" t="s">
        <v>19</v>
      </c>
      <c r="G4231" s="3" t="s">
        <v>26</v>
      </c>
      <c r="H4231" s="3">
        <v>41353</v>
      </c>
      <c r="V4231" s="4"/>
      <c r="W4231" s="9"/>
      <c r="X4231" s="6"/>
    </row>
    <row r="4232" spans="1:24" ht="15.75" customHeight="1">
      <c r="A4232" s="3">
        <v>707189</v>
      </c>
      <c r="B4232" s="7">
        <v>41806.725775462961</v>
      </c>
      <c r="C4232" s="8">
        <v>41806.725775462961</v>
      </c>
      <c r="D4232" s="3" t="s">
        <v>9</v>
      </c>
      <c r="E4232" s="3" t="s">
        <v>15</v>
      </c>
      <c r="F4232" s="3" t="s">
        <v>27</v>
      </c>
      <c r="G4232" s="3" t="s">
        <v>26</v>
      </c>
      <c r="H4232" s="3">
        <v>41350</v>
      </c>
      <c r="V4232" s="4"/>
      <c r="W4232" s="9"/>
      <c r="X4232" s="6"/>
    </row>
    <row r="4233" spans="1:24" ht="15.75" customHeight="1">
      <c r="A4233" s="3">
        <v>622313</v>
      </c>
      <c r="B4233" s="7">
        <v>41787.294178240743</v>
      </c>
      <c r="C4233" s="8">
        <v>41787.294178240743</v>
      </c>
      <c r="D4233" s="3" t="s">
        <v>9</v>
      </c>
      <c r="E4233" s="3" t="s">
        <v>15</v>
      </c>
      <c r="F4233" s="3" t="s">
        <v>19</v>
      </c>
      <c r="G4233" s="3" t="s">
        <v>28</v>
      </c>
      <c r="H4233" s="3">
        <v>41350</v>
      </c>
      <c r="V4233" s="4"/>
      <c r="W4233" s="9"/>
      <c r="X4233" s="6"/>
    </row>
    <row r="4234" spans="1:24" ht="15.75" customHeight="1">
      <c r="A4234" s="3">
        <v>829158</v>
      </c>
      <c r="B4234" s="7">
        <v>41881.750717592593</v>
      </c>
      <c r="C4234" s="8">
        <v>41881.750717592593</v>
      </c>
      <c r="D4234" s="3" t="s">
        <v>29</v>
      </c>
      <c r="E4234" s="3" t="s">
        <v>10</v>
      </c>
      <c r="F4234" s="3" t="s">
        <v>35</v>
      </c>
      <c r="G4234" s="3" t="s">
        <v>20</v>
      </c>
      <c r="H4234" s="3">
        <v>41333</v>
      </c>
      <c r="V4234" s="4"/>
      <c r="W4234" s="9"/>
      <c r="X4234" s="6"/>
    </row>
    <row r="4235" spans="1:24" ht="15.75" customHeight="1">
      <c r="A4235" s="3">
        <v>327918</v>
      </c>
      <c r="B4235" s="7">
        <v>41828.651631944442</v>
      </c>
      <c r="C4235" s="8">
        <v>41828.651631944442</v>
      </c>
      <c r="D4235" s="3" t="s">
        <v>29</v>
      </c>
      <c r="E4235" s="3" t="s">
        <v>10</v>
      </c>
      <c r="F4235" s="3" t="s">
        <v>27</v>
      </c>
      <c r="G4235" s="3" t="s">
        <v>28</v>
      </c>
      <c r="H4235" s="3">
        <v>41310</v>
      </c>
      <c r="V4235" s="4"/>
      <c r="W4235" s="9"/>
      <c r="X4235" s="6"/>
    </row>
    <row r="4236" spans="1:24" ht="15.75" customHeight="1">
      <c r="A4236" s="3">
        <v>915524</v>
      </c>
      <c r="B4236" s="7">
        <v>41849.139606481483</v>
      </c>
      <c r="C4236" s="8">
        <v>41849.139606481483</v>
      </c>
      <c r="D4236" s="3" t="s">
        <v>9</v>
      </c>
      <c r="E4236" s="3" t="s">
        <v>15</v>
      </c>
      <c r="F4236" s="3" t="s">
        <v>19</v>
      </c>
      <c r="G4236" s="3" t="s">
        <v>20</v>
      </c>
      <c r="H4236" s="3">
        <v>41305</v>
      </c>
      <c r="V4236" s="4"/>
      <c r="W4236" s="9"/>
      <c r="X4236" s="6"/>
    </row>
    <row r="4237" spans="1:24" ht="15.75" customHeight="1">
      <c r="A4237" s="3">
        <v>450991</v>
      </c>
      <c r="B4237" s="7">
        <v>41827.381828703707</v>
      </c>
      <c r="C4237" s="8">
        <v>41827.381828703707</v>
      </c>
      <c r="D4237" s="3" t="s">
        <v>9</v>
      </c>
      <c r="E4237" s="3" t="s">
        <v>15</v>
      </c>
      <c r="F4237" s="3" t="s">
        <v>38</v>
      </c>
      <c r="G4237" s="3" t="s">
        <v>28</v>
      </c>
      <c r="H4237" s="3">
        <v>41301</v>
      </c>
      <c r="V4237" s="4"/>
      <c r="W4237" s="9"/>
      <c r="X4237" s="6"/>
    </row>
    <row r="4238" spans="1:24" ht="15.75" customHeight="1">
      <c r="A4238" s="3">
        <v>154398</v>
      </c>
      <c r="B4238" s="7">
        <v>41867.710682870369</v>
      </c>
      <c r="C4238" s="8">
        <v>41867.710682870369</v>
      </c>
      <c r="D4238" s="3" t="s">
        <v>9</v>
      </c>
      <c r="E4238" s="3" t="s">
        <v>10</v>
      </c>
      <c r="F4238" s="3" t="s">
        <v>33</v>
      </c>
      <c r="G4238" s="3" t="s">
        <v>28</v>
      </c>
      <c r="H4238" s="3">
        <v>41258</v>
      </c>
      <c r="V4238" s="4"/>
      <c r="W4238" s="9"/>
      <c r="X4238" s="6"/>
    </row>
    <row r="4239" spans="1:24" ht="15.75" customHeight="1">
      <c r="A4239" s="3">
        <v>83737</v>
      </c>
      <c r="B4239" s="7">
        <v>41871.467083333337</v>
      </c>
      <c r="C4239" s="8">
        <v>41871.467083333337</v>
      </c>
      <c r="D4239" s="3" t="s">
        <v>9</v>
      </c>
      <c r="E4239" s="3" t="s">
        <v>37</v>
      </c>
      <c r="F4239" s="3" t="s">
        <v>27</v>
      </c>
      <c r="G4239" s="3" t="s">
        <v>36</v>
      </c>
      <c r="H4239" s="3">
        <v>41256</v>
      </c>
      <c r="V4239" s="4"/>
      <c r="W4239" s="9"/>
      <c r="X4239" s="6"/>
    </row>
    <row r="4240" spans="1:24" ht="15.75" customHeight="1">
      <c r="A4240" s="3">
        <v>437124</v>
      </c>
      <c r="B4240" s="7">
        <v>41813.542812500003</v>
      </c>
      <c r="C4240" s="8">
        <v>41813.542812500003</v>
      </c>
      <c r="D4240" s="3" t="s">
        <v>9</v>
      </c>
      <c r="E4240" s="3" t="s">
        <v>15</v>
      </c>
      <c r="F4240" s="3" t="s">
        <v>27</v>
      </c>
      <c r="G4240" s="3" t="s">
        <v>26</v>
      </c>
      <c r="H4240" s="3">
        <v>41249</v>
      </c>
      <c r="V4240" s="4"/>
      <c r="W4240" s="9"/>
      <c r="X4240" s="6"/>
    </row>
    <row r="4241" spans="1:24" ht="15.75" customHeight="1">
      <c r="A4241" s="3">
        <v>134816</v>
      </c>
      <c r="B4241" s="7">
        <v>41869.590752314813</v>
      </c>
      <c r="C4241" s="8">
        <v>41869.590752314813</v>
      </c>
      <c r="D4241" s="3" t="s">
        <v>29</v>
      </c>
      <c r="E4241" s="3" t="s">
        <v>15</v>
      </c>
      <c r="F4241" s="3" t="s">
        <v>19</v>
      </c>
      <c r="G4241" s="3" t="s">
        <v>36</v>
      </c>
      <c r="H4241" s="3">
        <v>41248</v>
      </c>
      <c r="V4241" s="4"/>
      <c r="W4241" s="9"/>
      <c r="X4241" s="6"/>
    </row>
    <row r="4242" spans="1:24" ht="15.75" customHeight="1">
      <c r="A4242" s="3">
        <v>171084</v>
      </c>
      <c r="B4242" s="7">
        <v>41876.399259259262</v>
      </c>
      <c r="C4242" s="8">
        <v>41876.399259259262</v>
      </c>
      <c r="D4242" s="3" t="s">
        <v>29</v>
      </c>
      <c r="E4242" s="3" t="s">
        <v>10</v>
      </c>
      <c r="F4242" s="3" t="s">
        <v>27</v>
      </c>
      <c r="G4242" s="3" t="s">
        <v>26</v>
      </c>
      <c r="H4242" s="3">
        <v>41246</v>
      </c>
      <c r="V4242" s="4"/>
      <c r="W4242" s="9"/>
      <c r="X4242" s="6"/>
    </row>
    <row r="4243" spans="1:24" ht="15.75" customHeight="1">
      <c r="A4243" s="3">
        <v>643853</v>
      </c>
      <c r="B4243" s="7">
        <v>41775.588194444441</v>
      </c>
      <c r="C4243" s="8">
        <v>41775.588194444441</v>
      </c>
      <c r="D4243" s="3" t="s">
        <v>29</v>
      </c>
      <c r="E4243" s="3" t="s">
        <v>15</v>
      </c>
      <c r="F4243" s="3" t="s">
        <v>19</v>
      </c>
      <c r="G4243" s="3" t="s">
        <v>26</v>
      </c>
      <c r="H4243" s="3">
        <v>41234</v>
      </c>
      <c r="V4243" s="4"/>
      <c r="W4243" s="9"/>
      <c r="X4243" s="6"/>
    </row>
    <row r="4244" spans="1:24" ht="15.75" customHeight="1">
      <c r="A4244" s="3">
        <v>362955</v>
      </c>
      <c r="B4244" s="7">
        <v>41845.636192129627</v>
      </c>
      <c r="C4244" s="8">
        <v>41845.636192129627</v>
      </c>
      <c r="D4244" s="3" t="s">
        <v>29</v>
      </c>
      <c r="E4244" s="3" t="s">
        <v>37</v>
      </c>
      <c r="F4244" s="3" t="s">
        <v>19</v>
      </c>
      <c r="G4244" s="3" t="s">
        <v>28</v>
      </c>
      <c r="H4244" s="3">
        <v>41227</v>
      </c>
      <c r="V4244" s="4"/>
      <c r="W4244" s="9"/>
      <c r="X4244" s="6"/>
    </row>
    <row r="4245" spans="1:24" ht="15.75" customHeight="1">
      <c r="A4245" s="3">
        <v>21133</v>
      </c>
      <c r="B4245" s="7">
        <v>41795.513715277775</v>
      </c>
      <c r="C4245" s="8">
        <v>41795.513715277775</v>
      </c>
      <c r="D4245" s="3" t="s">
        <v>9</v>
      </c>
      <c r="E4245" s="3" t="s">
        <v>10</v>
      </c>
      <c r="F4245" s="3" t="s">
        <v>27</v>
      </c>
      <c r="G4245" s="3" t="s">
        <v>26</v>
      </c>
      <c r="H4245" s="3">
        <v>41198</v>
      </c>
      <c r="V4245" s="4"/>
      <c r="W4245" s="9"/>
      <c r="X4245" s="6"/>
    </row>
    <row r="4246" spans="1:24" ht="15.75" customHeight="1">
      <c r="A4246" s="3">
        <v>970803</v>
      </c>
      <c r="B4246" s="7">
        <v>41780.672534722224</v>
      </c>
      <c r="C4246" s="8">
        <v>41780.672534722224</v>
      </c>
      <c r="D4246" s="3" t="s">
        <v>9</v>
      </c>
      <c r="E4246" s="3" t="s">
        <v>10</v>
      </c>
      <c r="F4246" s="3" t="s">
        <v>27</v>
      </c>
      <c r="G4246" s="3" t="s">
        <v>36</v>
      </c>
      <c r="H4246" s="3">
        <v>41190</v>
      </c>
      <c r="V4246" s="4"/>
      <c r="W4246" s="9"/>
      <c r="X4246" s="6"/>
    </row>
    <row r="4247" spans="1:24" ht="15.75" customHeight="1">
      <c r="A4247" s="3">
        <v>176366</v>
      </c>
      <c r="B4247" s="7">
        <v>41829.424340277779</v>
      </c>
      <c r="C4247" s="8">
        <v>41829.424340277779</v>
      </c>
      <c r="D4247" s="3" t="s">
        <v>29</v>
      </c>
      <c r="E4247" s="3" t="s">
        <v>15</v>
      </c>
      <c r="F4247" s="3" t="s">
        <v>34</v>
      </c>
      <c r="G4247" s="3" t="s">
        <v>28</v>
      </c>
      <c r="H4247" s="3">
        <v>41179</v>
      </c>
      <c r="V4247" s="4"/>
      <c r="W4247" s="9"/>
      <c r="X4247" s="6"/>
    </row>
    <row r="4248" spans="1:24" ht="15.75" customHeight="1">
      <c r="A4248" s="3">
        <v>865820</v>
      </c>
      <c r="B4248" s="7">
        <v>41806.653148148151</v>
      </c>
      <c r="C4248" s="8">
        <v>41806.653148148151</v>
      </c>
      <c r="D4248" s="3" t="s">
        <v>9</v>
      </c>
      <c r="E4248" s="3" t="s">
        <v>15</v>
      </c>
      <c r="F4248" s="3" t="s">
        <v>27</v>
      </c>
      <c r="G4248" s="3" t="s">
        <v>16</v>
      </c>
      <c r="H4248" s="3">
        <v>41177</v>
      </c>
      <c r="V4248" s="4"/>
      <c r="W4248" s="9"/>
      <c r="X4248" s="6"/>
    </row>
    <row r="4249" spans="1:24" ht="15.75" customHeight="1">
      <c r="A4249" s="3">
        <v>126252</v>
      </c>
      <c r="B4249" s="7">
        <v>41789.636828703704</v>
      </c>
      <c r="C4249" s="8">
        <v>41789.636828703704</v>
      </c>
      <c r="D4249" s="3" t="s">
        <v>9</v>
      </c>
      <c r="E4249" s="3" t="s">
        <v>15</v>
      </c>
      <c r="F4249" s="3" t="s">
        <v>27</v>
      </c>
      <c r="G4249" s="3" t="s">
        <v>36</v>
      </c>
      <c r="H4249" s="3">
        <v>41157</v>
      </c>
      <c r="V4249" s="4"/>
      <c r="W4249" s="9"/>
      <c r="X4249" s="6"/>
    </row>
    <row r="4250" spans="1:24" ht="15.75" customHeight="1">
      <c r="A4250" s="3">
        <v>584633</v>
      </c>
      <c r="B4250" s="7">
        <v>41828.303576388891</v>
      </c>
      <c r="C4250" s="8">
        <v>41828.303576388891</v>
      </c>
      <c r="D4250" s="3" t="s">
        <v>9</v>
      </c>
      <c r="E4250" s="3" t="s">
        <v>15</v>
      </c>
      <c r="F4250" s="3" t="s">
        <v>34</v>
      </c>
      <c r="G4250" s="3" t="s">
        <v>28</v>
      </c>
      <c r="H4250" s="3">
        <v>41137</v>
      </c>
      <c r="V4250" s="4"/>
      <c r="W4250" s="9"/>
      <c r="X4250" s="6"/>
    </row>
    <row r="4251" spans="1:24" ht="15.75" customHeight="1">
      <c r="A4251" s="3">
        <v>834576</v>
      </c>
      <c r="B4251" s="7">
        <v>41863.398356481484</v>
      </c>
      <c r="C4251" s="8">
        <v>41863.398356481484</v>
      </c>
      <c r="D4251" s="3" t="s">
        <v>9</v>
      </c>
      <c r="E4251" s="3" t="s">
        <v>10</v>
      </c>
      <c r="F4251" s="3" t="s">
        <v>27</v>
      </c>
      <c r="G4251" s="3" t="s">
        <v>26</v>
      </c>
      <c r="H4251" s="3">
        <v>41123</v>
      </c>
      <c r="V4251" s="4"/>
      <c r="W4251" s="9"/>
      <c r="X4251" s="6"/>
    </row>
    <row r="4252" spans="1:24" ht="15.75" customHeight="1">
      <c r="A4252" s="3">
        <v>375609</v>
      </c>
      <c r="B4252" s="7">
        <v>41780.446250000001</v>
      </c>
      <c r="C4252" s="8">
        <v>41780.446250000001</v>
      </c>
      <c r="D4252" s="3" t="s">
        <v>29</v>
      </c>
      <c r="E4252" s="3" t="s">
        <v>10</v>
      </c>
      <c r="F4252" s="3" t="s">
        <v>27</v>
      </c>
      <c r="G4252" s="3" t="s">
        <v>28</v>
      </c>
      <c r="H4252" s="3">
        <v>41087</v>
      </c>
      <c r="V4252" s="4"/>
      <c r="W4252" s="9"/>
      <c r="X4252" s="6"/>
    </row>
    <row r="4253" spans="1:24" ht="15.75" customHeight="1">
      <c r="A4253" s="3">
        <v>106513</v>
      </c>
      <c r="B4253" s="7">
        <v>41828.388090277775</v>
      </c>
      <c r="C4253" s="8">
        <v>41828.388090277775</v>
      </c>
      <c r="D4253" s="3" t="s">
        <v>9</v>
      </c>
      <c r="E4253" s="3" t="s">
        <v>15</v>
      </c>
      <c r="F4253" s="3" t="s">
        <v>27</v>
      </c>
      <c r="G4253" s="3" t="s">
        <v>16</v>
      </c>
      <c r="H4253" s="3">
        <v>41080</v>
      </c>
      <c r="V4253" s="4"/>
      <c r="W4253" s="9"/>
      <c r="X4253" s="6"/>
    </row>
    <row r="4254" spans="1:24" ht="15.75" customHeight="1">
      <c r="A4254" s="3">
        <v>114826</v>
      </c>
      <c r="B4254" s="7">
        <v>41871.640949074077</v>
      </c>
      <c r="C4254" s="8">
        <v>41871.640949074077</v>
      </c>
      <c r="D4254" s="3" t="s">
        <v>29</v>
      </c>
      <c r="E4254" s="3" t="s">
        <v>10</v>
      </c>
      <c r="F4254" s="3" t="s">
        <v>19</v>
      </c>
      <c r="G4254" s="3" t="s">
        <v>26</v>
      </c>
      <c r="H4254" s="3">
        <v>41054</v>
      </c>
      <c r="V4254" s="4"/>
      <c r="W4254" s="9"/>
      <c r="X4254" s="6"/>
    </row>
    <row r="4255" spans="1:24" ht="15.75" customHeight="1">
      <c r="A4255" s="3">
        <v>426916</v>
      </c>
      <c r="B4255" s="7">
        <v>41878.298148148147</v>
      </c>
      <c r="C4255" s="8">
        <v>41878.298148148147</v>
      </c>
      <c r="D4255" s="3" t="s">
        <v>29</v>
      </c>
      <c r="E4255" s="3" t="s">
        <v>15</v>
      </c>
      <c r="F4255" s="3" t="s">
        <v>30</v>
      </c>
      <c r="G4255" s="3" t="s">
        <v>28</v>
      </c>
      <c r="H4255" s="3">
        <v>41022</v>
      </c>
      <c r="V4255" s="4"/>
      <c r="W4255" s="9"/>
      <c r="X4255" s="6"/>
    </row>
    <row r="4256" spans="1:24" ht="15.75" customHeight="1">
      <c r="A4256" s="3">
        <v>921759</v>
      </c>
      <c r="B4256" s="7">
        <v>41825.754641203705</v>
      </c>
      <c r="C4256" s="8">
        <v>41825.754641203705</v>
      </c>
      <c r="D4256" s="3" t="s">
        <v>29</v>
      </c>
      <c r="E4256" s="3" t="s">
        <v>15</v>
      </c>
      <c r="F4256" s="3" t="s">
        <v>30</v>
      </c>
      <c r="G4256" s="3" t="s">
        <v>31</v>
      </c>
      <c r="H4256" s="3">
        <v>41022</v>
      </c>
      <c r="V4256" s="4"/>
      <c r="W4256" s="9"/>
      <c r="X4256" s="6"/>
    </row>
    <row r="4257" spans="1:24" ht="15.75" customHeight="1">
      <c r="A4257" s="3">
        <v>651652</v>
      </c>
      <c r="B4257" s="7">
        <v>41785.748518518521</v>
      </c>
      <c r="C4257" s="8">
        <v>41785.748518518521</v>
      </c>
      <c r="D4257" s="3" t="s">
        <v>9</v>
      </c>
      <c r="E4257" s="3" t="s">
        <v>10</v>
      </c>
      <c r="F4257" s="3" t="s">
        <v>27</v>
      </c>
      <c r="G4257" s="3" t="s">
        <v>36</v>
      </c>
      <c r="H4257" s="3">
        <v>41011</v>
      </c>
      <c r="V4257" s="4"/>
      <c r="W4257" s="9"/>
      <c r="X4257" s="6"/>
    </row>
    <row r="4258" spans="1:24" ht="15.75" customHeight="1">
      <c r="A4258" s="3">
        <v>632936</v>
      </c>
      <c r="B4258" s="7">
        <v>41808.464236111111</v>
      </c>
      <c r="C4258" s="8">
        <v>41808.464236111111</v>
      </c>
      <c r="D4258" s="3" t="s">
        <v>9</v>
      </c>
      <c r="E4258" s="3" t="s">
        <v>10</v>
      </c>
      <c r="F4258" s="3" t="s">
        <v>30</v>
      </c>
      <c r="G4258" s="3" t="s">
        <v>26</v>
      </c>
      <c r="H4258" s="3">
        <v>41010</v>
      </c>
      <c r="V4258" s="4"/>
      <c r="W4258" s="9"/>
      <c r="X4258" s="6"/>
    </row>
    <row r="4259" spans="1:24" ht="15.75" customHeight="1">
      <c r="A4259" s="3">
        <v>174767</v>
      </c>
      <c r="B4259" s="7">
        <v>41856.568645833337</v>
      </c>
      <c r="C4259" s="8">
        <v>41856.568645833337</v>
      </c>
      <c r="D4259" s="3" t="s">
        <v>9</v>
      </c>
      <c r="E4259" s="3" t="s">
        <v>15</v>
      </c>
      <c r="F4259" s="3" t="s">
        <v>19</v>
      </c>
      <c r="G4259" s="3" t="s">
        <v>28</v>
      </c>
      <c r="H4259" s="3">
        <v>40992</v>
      </c>
      <c r="V4259" s="4"/>
      <c r="W4259" s="9"/>
      <c r="X4259" s="6"/>
    </row>
    <row r="4260" spans="1:24" ht="15.75" customHeight="1">
      <c r="A4260" s="3">
        <v>638114</v>
      </c>
      <c r="B4260" s="7">
        <v>41865.439143518517</v>
      </c>
      <c r="C4260" s="8">
        <v>41865.439143518517</v>
      </c>
      <c r="D4260" s="3" t="s">
        <v>9</v>
      </c>
      <c r="E4260" s="3" t="s">
        <v>15</v>
      </c>
      <c r="F4260" s="3" t="s">
        <v>27</v>
      </c>
      <c r="G4260" s="3" t="s">
        <v>26</v>
      </c>
      <c r="H4260" s="3">
        <v>40974</v>
      </c>
      <c r="V4260" s="4"/>
      <c r="W4260" s="9"/>
      <c r="X4260" s="6"/>
    </row>
    <row r="4261" spans="1:24" ht="15.75" customHeight="1">
      <c r="A4261" s="3">
        <v>93833</v>
      </c>
      <c r="B4261" s="7">
        <v>41824.753460648149</v>
      </c>
      <c r="C4261" s="8">
        <v>41824.753460648149</v>
      </c>
      <c r="D4261" s="3" t="s">
        <v>9</v>
      </c>
      <c r="E4261" s="3" t="s">
        <v>37</v>
      </c>
      <c r="F4261" s="3" t="s">
        <v>19</v>
      </c>
      <c r="G4261" s="3" t="s">
        <v>36</v>
      </c>
      <c r="H4261" s="3">
        <v>40933</v>
      </c>
      <c r="V4261" s="4"/>
      <c r="W4261" s="9"/>
      <c r="X4261" s="6"/>
    </row>
    <row r="4262" spans="1:24" ht="15.75" customHeight="1">
      <c r="A4262" s="3">
        <v>453777</v>
      </c>
      <c r="B4262" s="7">
        <v>41771.401273148149</v>
      </c>
      <c r="C4262" s="8">
        <v>41771.401273148149</v>
      </c>
      <c r="D4262" s="3" t="s">
        <v>9</v>
      </c>
      <c r="E4262" s="3" t="s">
        <v>10</v>
      </c>
      <c r="F4262" s="3" t="s">
        <v>38</v>
      </c>
      <c r="G4262" s="3" t="s">
        <v>20</v>
      </c>
      <c r="H4262" s="3">
        <v>40903</v>
      </c>
      <c r="V4262" s="4"/>
      <c r="W4262" s="9"/>
      <c r="X4262" s="6"/>
    </row>
    <row r="4263" spans="1:24" ht="15.75" customHeight="1">
      <c r="A4263" s="3">
        <v>190392</v>
      </c>
      <c r="B4263" s="7">
        <v>41812.624872685185</v>
      </c>
      <c r="C4263" s="8">
        <v>41812.624872685185</v>
      </c>
      <c r="D4263" s="3" t="s">
        <v>9</v>
      </c>
      <c r="E4263" s="3" t="s">
        <v>10</v>
      </c>
      <c r="F4263" s="3" t="s">
        <v>27</v>
      </c>
      <c r="G4263" s="3" t="s">
        <v>32</v>
      </c>
      <c r="H4263" s="3">
        <v>40902</v>
      </c>
      <c r="V4263" s="4"/>
      <c r="W4263" s="9"/>
      <c r="X4263" s="6"/>
    </row>
    <row r="4264" spans="1:24" ht="15.75" customHeight="1">
      <c r="A4264" s="3">
        <v>65925</v>
      </c>
      <c r="B4264" s="7">
        <v>41760.62327546296</v>
      </c>
      <c r="C4264" s="8">
        <v>41760.62327546296</v>
      </c>
      <c r="D4264" s="3" t="s">
        <v>9</v>
      </c>
      <c r="E4264" s="3" t="s">
        <v>10</v>
      </c>
      <c r="F4264" s="3" t="s">
        <v>34</v>
      </c>
      <c r="G4264" s="3" t="s">
        <v>16</v>
      </c>
      <c r="H4264" s="3">
        <v>40878</v>
      </c>
      <c r="V4264" s="4"/>
      <c r="W4264" s="9"/>
      <c r="X4264" s="6"/>
    </row>
    <row r="4265" spans="1:24" ht="15.75" customHeight="1">
      <c r="A4265" s="3">
        <v>311168</v>
      </c>
      <c r="B4265" s="7">
        <v>41801.422951388886</v>
      </c>
      <c r="C4265" s="8">
        <v>41801.422951388886</v>
      </c>
      <c r="D4265" s="3" t="s">
        <v>9</v>
      </c>
      <c r="E4265" s="3" t="s">
        <v>15</v>
      </c>
      <c r="F4265" s="3" t="s">
        <v>34</v>
      </c>
      <c r="G4265" s="3" t="s">
        <v>26</v>
      </c>
      <c r="H4265" s="3">
        <v>40859</v>
      </c>
      <c r="V4265" s="4"/>
      <c r="W4265" s="9"/>
      <c r="X4265" s="6"/>
    </row>
    <row r="4266" spans="1:24" ht="15.75" customHeight="1">
      <c r="A4266" s="3">
        <v>705751</v>
      </c>
      <c r="B4266" s="7">
        <v>41822.398981481485</v>
      </c>
      <c r="C4266" s="8">
        <v>41822.398981481485</v>
      </c>
      <c r="D4266" s="3" t="s">
        <v>9</v>
      </c>
      <c r="E4266" s="3" t="s">
        <v>10</v>
      </c>
      <c r="F4266" s="3" t="s">
        <v>19</v>
      </c>
      <c r="G4266" s="3" t="s">
        <v>36</v>
      </c>
      <c r="H4266" s="3">
        <v>40857</v>
      </c>
      <c r="V4266" s="4"/>
      <c r="W4266" s="9"/>
      <c r="X4266" s="6"/>
    </row>
    <row r="4267" spans="1:24" ht="15.75" customHeight="1">
      <c r="A4267" s="3">
        <v>421386</v>
      </c>
      <c r="B4267" s="7">
        <v>41797.63553240741</v>
      </c>
      <c r="C4267" s="8">
        <v>41797.63553240741</v>
      </c>
      <c r="D4267" s="3" t="s">
        <v>9</v>
      </c>
      <c r="E4267" s="3" t="s">
        <v>10</v>
      </c>
      <c r="F4267" s="3" t="s">
        <v>27</v>
      </c>
      <c r="G4267" s="3" t="s">
        <v>28</v>
      </c>
      <c r="H4267" s="3">
        <v>40852</v>
      </c>
      <c r="V4267" s="4"/>
      <c r="W4267" s="9"/>
      <c r="X4267" s="6"/>
    </row>
    <row r="4268" spans="1:24" ht="15.75" customHeight="1">
      <c r="A4268" s="3">
        <v>140769</v>
      </c>
      <c r="B4268" s="7">
        <v>41788.665578703702</v>
      </c>
      <c r="C4268" s="8">
        <v>41788.665578703702</v>
      </c>
      <c r="D4268" s="3" t="s">
        <v>9</v>
      </c>
      <c r="E4268" s="3" t="s">
        <v>15</v>
      </c>
      <c r="F4268" s="3" t="s">
        <v>19</v>
      </c>
      <c r="G4268" s="3" t="s">
        <v>26</v>
      </c>
      <c r="H4268" s="3">
        <v>40844</v>
      </c>
      <c r="V4268" s="4"/>
      <c r="W4268" s="9"/>
      <c r="X4268" s="6"/>
    </row>
    <row r="4269" spans="1:24" ht="15.75" customHeight="1">
      <c r="A4269" s="3">
        <v>563405</v>
      </c>
      <c r="B4269" s="7">
        <v>41765.561354166668</v>
      </c>
      <c r="C4269" s="8">
        <v>41765.561354166668</v>
      </c>
      <c r="D4269" s="3" t="s">
        <v>29</v>
      </c>
      <c r="E4269" s="3" t="s">
        <v>10</v>
      </c>
      <c r="F4269" s="3" t="s">
        <v>35</v>
      </c>
      <c r="G4269" s="3" t="s">
        <v>28</v>
      </c>
      <c r="H4269" s="3">
        <v>40831</v>
      </c>
      <c r="V4269" s="4"/>
      <c r="W4269" s="9"/>
      <c r="X4269" s="6"/>
    </row>
    <row r="4270" spans="1:24" ht="15.75" customHeight="1">
      <c r="A4270" s="3">
        <v>369763</v>
      </c>
      <c r="B4270" s="7">
        <v>41818.71398148148</v>
      </c>
      <c r="C4270" s="8">
        <v>41818.71398148148</v>
      </c>
      <c r="D4270" s="3" t="s">
        <v>9</v>
      </c>
      <c r="E4270" s="3" t="s">
        <v>10</v>
      </c>
      <c r="F4270" s="3" t="s">
        <v>34</v>
      </c>
      <c r="G4270" s="3" t="s">
        <v>23</v>
      </c>
      <c r="H4270" s="3">
        <v>40828</v>
      </c>
      <c r="V4270" s="4"/>
      <c r="W4270" s="9"/>
      <c r="X4270" s="6"/>
    </row>
    <row r="4271" spans="1:24" ht="15.75" customHeight="1">
      <c r="A4271" s="3">
        <v>713735</v>
      </c>
      <c r="B4271" s="7">
        <v>41792.705763888887</v>
      </c>
      <c r="C4271" s="8">
        <v>41792.705763888887</v>
      </c>
      <c r="D4271" s="3" t="s">
        <v>9</v>
      </c>
      <c r="E4271" s="3" t="s">
        <v>15</v>
      </c>
      <c r="F4271" s="3" t="s">
        <v>19</v>
      </c>
      <c r="G4271" s="3" t="s">
        <v>28</v>
      </c>
      <c r="H4271" s="3">
        <v>40822</v>
      </c>
      <c r="V4271" s="4"/>
      <c r="W4271" s="9"/>
      <c r="X4271" s="6"/>
    </row>
    <row r="4272" spans="1:24" ht="15.75" customHeight="1">
      <c r="A4272" s="3">
        <v>565058</v>
      </c>
      <c r="B4272" s="7">
        <v>41772.777314814812</v>
      </c>
      <c r="C4272" s="8">
        <v>41772.777314814812</v>
      </c>
      <c r="D4272" s="3" t="s">
        <v>9</v>
      </c>
      <c r="E4272" s="3" t="s">
        <v>10</v>
      </c>
      <c r="F4272" s="3" t="s">
        <v>19</v>
      </c>
      <c r="G4272" s="3" t="s">
        <v>16</v>
      </c>
      <c r="H4272" s="3">
        <v>40800</v>
      </c>
      <c r="V4272" s="4"/>
      <c r="W4272" s="9"/>
      <c r="X4272" s="6"/>
    </row>
    <row r="4273" spans="1:24" ht="15.75" customHeight="1">
      <c r="A4273" s="3">
        <v>197879</v>
      </c>
      <c r="B4273" s="7">
        <v>41841.397222222222</v>
      </c>
      <c r="C4273" s="8">
        <v>41841.397222222222</v>
      </c>
      <c r="D4273" s="3" t="s">
        <v>9</v>
      </c>
      <c r="E4273" s="3" t="s">
        <v>37</v>
      </c>
      <c r="F4273" s="3" t="s">
        <v>27</v>
      </c>
      <c r="G4273" s="3" t="s">
        <v>28</v>
      </c>
      <c r="H4273" s="3">
        <v>40787</v>
      </c>
      <c r="V4273" s="4"/>
      <c r="W4273" s="9"/>
      <c r="X4273" s="6"/>
    </row>
    <row r="4274" spans="1:24" ht="15.75" customHeight="1">
      <c r="A4274" s="3">
        <v>660766</v>
      </c>
      <c r="B4274" s="7">
        <v>41848.293912037036</v>
      </c>
      <c r="C4274" s="8">
        <v>41848.293912037036</v>
      </c>
      <c r="D4274" s="3" t="s">
        <v>9</v>
      </c>
      <c r="E4274" s="3" t="s">
        <v>10</v>
      </c>
      <c r="F4274" s="3" t="s">
        <v>33</v>
      </c>
      <c r="G4274" s="3" t="s">
        <v>16</v>
      </c>
      <c r="H4274" s="3">
        <v>40786</v>
      </c>
      <c r="V4274" s="4"/>
      <c r="W4274" s="9"/>
      <c r="X4274" s="6"/>
    </row>
    <row r="4275" spans="1:24" ht="15.75" customHeight="1">
      <c r="A4275" s="3">
        <v>448790</v>
      </c>
      <c r="B4275" s="7">
        <v>41800.75577546296</v>
      </c>
      <c r="C4275" s="8">
        <v>41800.75577546296</v>
      </c>
      <c r="D4275" s="3" t="s">
        <v>9</v>
      </c>
      <c r="E4275" s="3" t="s">
        <v>15</v>
      </c>
      <c r="F4275" s="3" t="s">
        <v>34</v>
      </c>
      <c r="G4275" s="3" t="s">
        <v>16</v>
      </c>
      <c r="H4275" s="3">
        <v>40784</v>
      </c>
      <c r="V4275" s="4"/>
      <c r="W4275" s="9"/>
      <c r="X4275" s="6"/>
    </row>
    <row r="4276" spans="1:24" ht="15.75" customHeight="1">
      <c r="A4276" s="3">
        <v>319905</v>
      </c>
      <c r="B4276" s="7">
        <v>41849.909050925926</v>
      </c>
      <c r="C4276" s="8">
        <v>41849.909050925926</v>
      </c>
      <c r="D4276" s="3" t="s">
        <v>29</v>
      </c>
      <c r="E4276" s="3" t="s">
        <v>15</v>
      </c>
      <c r="F4276" s="3" t="s">
        <v>30</v>
      </c>
      <c r="G4276" s="3" t="s">
        <v>26</v>
      </c>
      <c r="H4276" s="3">
        <v>40767</v>
      </c>
      <c r="V4276" s="4"/>
      <c r="W4276" s="9"/>
      <c r="X4276" s="6"/>
    </row>
    <row r="4277" spans="1:24" ht="15.75" customHeight="1">
      <c r="A4277" s="3">
        <v>753270</v>
      </c>
      <c r="B4277" s="7">
        <v>41792.54173611111</v>
      </c>
      <c r="C4277" s="8">
        <v>41792.54173611111</v>
      </c>
      <c r="D4277" s="3" t="s">
        <v>29</v>
      </c>
      <c r="E4277" s="3" t="s">
        <v>15</v>
      </c>
      <c r="F4277" s="3" t="s">
        <v>19</v>
      </c>
      <c r="G4277" s="3" t="s">
        <v>20</v>
      </c>
      <c r="H4277" s="3">
        <v>40759</v>
      </c>
      <c r="V4277" s="4"/>
      <c r="W4277" s="9"/>
      <c r="X4277" s="6"/>
    </row>
    <row r="4278" spans="1:24" ht="15.75" customHeight="1">
      <c r="A4278" s="3">
        <v>818107</v>
      </c>
      <c r="B4278" s="7">
        <v>41773.478854166664</v>
      </c>
      <c r="C4278" s="8">
        <v>41773.478854166664</v>
      </c>
      <c r="D4278" s="3" t="s">
        <v>9</v>
      </c>
      <c r="E4278" s="3" t="s">
        <v>10</v>
      </c>
      <c r="F4278" s="3" t="s">
        <v>19</v>
      </c>
      <c r="G4278" s="3" t="s">
        <v>39</v>
      </c>
      <c r="H4278" s="3">
        <v>40759</v>
      </c>
      <c r="V4278" s="4"/>
      <c r="W4278" s="9"/>
      <c r="X4278" s="6"/>
    </row>
    <row r="4279" spans="1:24" ht="15.75" customHeight="1">
      <c r="A4279" s="3">
        <v>163731</v>
      </c>
      <c r="B4279" s="7">
        <v>41778.750115740739</v>
      </c>
      <c r="C4279" s="8">
        <v>41778.750115740739</v>
      </c>
      <c r="D4279" s="3" t="s">
        <v>29</v>
      </c>
      <c r="E4279" s="3" t="s">
        <v>15</v>
      </c>
      <c r="F4279" s="3" t="s">
        <v>27</v>
      </c>
      <c r="G4279" s="3" t="s">
        <v>39</v>
      </c>
      <c r="H4279" s="3">
        <v>40750</v>
      </c>
      <c r="V4279" s="4"/>
      <c r="W4279" s="9"/>
      <c r="X4279" s="6"/>
    </row>
    <row r="4280" spans="1:24" ht="15.75" customHeight="1">
      <c r="A4280" s="3">
        <v>844190</v>
      </c>
      <c r="B4280" s="7">
        <v>41838.593541666669</v>
      </c>
      <c r="C4280" s="8">
        <v>41838.593541666669</v>
      </c>
      <c r="D4280" s="3" t="s">
        <v>9</v>
      </c>
      <c r="E4280" s="3" t="s">
        <v>15</v>
      </c>
      <c r="F4280" s="3" t="s">
        <v>27</v>
      </c>
      <c r="G4280" s="3" t="s">
        <v>28</v>
      </c>
      <c r="H4280" s="3">
        <v>40744</v>
      </c>
      <c r="V4280" s="4"/>
      <c r="W4280" s="9"/>
      <c r="X4280" s="6"/>
    </row>
    <row r="4281" spans="1:24" ht="15.75" customHeight="1">
      <c r="A4281" s="3">
        <v>218659</v>
      </c>
      <c r="B4281" s="7">
        <v>41823.812592592592</v>
      </c>
      <c r="C4281" s="8">
        <v>41823.812592592592</v>
      </c>
      <c r="D4281" s="3" t="s">
        <v>29</v>
      </c>
      <c r="E4281" s="3" t="s">
        <v>15</v>
      </c>
      <c r="F4281" s="3" t="s">
        <v>19</v>
      </c>
      <c r="G4281" s="3" t="s">
        <v>39</v>
      </c>
      <c r="H4281" s="3">
        <v>40743</v>
      </c>
      <c r="V4281" s="4"/>
      <c r="W4281" s="9"/>
      <c r="X4281" s="6"/>
    </row>
    <row r="4282" spans="1:24" ht="15.75" customHeight="1">
      <c r="A4282" s="3">
        <v>719581</v>
      </c>
      <c r="B4282" s="7">
        <v>41836.702361111114</v>
      </c>
      <c r="C4282" s="8">
        <v>41836.702361111114</v>
      </c>
      <c r="D4282" s="3" t="s">
        <v>29</v>
      </c>
      <c r="E4282" s="3" t="s">
        <v>15</v>
      </c>
      <c r="F4282" s="3" t="s">
        <v>19</v>
      </c>
      <c r="G4282" s="3" t="s">
        <v>26</v>
      </c>
      <c r="H4282" s="3">
        <v>40726</v>
      </c>
      <c r="V4282" s="4"/>
      <c r="W4282" s="9"/>
      <c r="X4282" s="6"/>
    </row>
    <row r="4283" spans="1:24" ht="15.75" customHeight="1">
      <c r="A4283" s="3">
        <v>31205</v>
      </c>
      <c r="B4283" s="7">
        <v>41852.921701388892</v>
      </c>
      <c r="C4283" s="8">
        <v>41852.921701388892</v>
      </c>
      <c r="D4283" s="3" t="s">
        <v>9</v>
      </c>
      <c r="E4283" s="3" t="s">
        <v>10</v>
      </c>
      <c r="F4283" s="3" t="s">
        <v>27</v>
      </c>
      <c r="G4283" s="3" t="s">
        <v>28</v>
      </c>
      <c r="H4283" s="3">
        <v>40719</v>
      </c>
      <c r="V4283" s="4"/>
      <c r="W4283" s="9"/>
      <c r="X4283" s="6"/>
    </row>
    <row r="4284" spans="1:24" ht="15.75" customHeight="1">
      <c r="A4284" s="3">
        <v>978034</v>
      </c>
      <c r="B4284" s="7">
        <v>41844.397199074076</v>
      </c>
      <c r="C4284" s="8">
        <v>41844.397199074076</v>
      </c>
      <c r="D4284" s="3" t="s">
        <v>29</v>
      </c>
      <c r="E4284" s="3" t="s">
        <v>10</v>
      </c>
      <c r="F4284" s="3" t="s">
        <v>27</v>
      </c>
      <c r="G4284" s="3" t="s">
        <v>28</v>
      </c>
      <c r="H4284" s="3">
        <v>40692</v>
      </c>
      <c r="V4284" s="4"/>
      <c r="W4284" s="9"/>
      <c r="X4284" s="6"/>
    </row>
    <row r="4285" spans="1:24" ht="15.75" customHeight="1">
      <c r="A4285" s="3">
        <v>253006</v>
      </c>
      <c r="B4285" s="7">
        <v>41781.352534722224</v>
      </c>
      <c r="C4285" s="8">
        <v>41781.352534722224</v>
      </c>
      <c r="D4285" s="3" t="s">
        <v>9</v>
      </c>
      <c r="E4285" s="3" t="s">
        <v>15</v>
      </c>
      <c r="F4285" s="3" t="s">
        <v>38</v>
      </c>
      <c r="G4285" s="3" t="s">
        <v>28</v>
      </c>
      <c r="H4285" s="3">
        <v>40692</v>
      </c>
      <c r="V4285" s="4"/>
      <c r="W4285" s="9"/>
      <c r="X4285" s="6"/>
    </row>
    <row r="4286" spans="1:24" ht="15.75" customHeight="1">
      <c r="A4286" s="3">
        <v>485078</v>
      </c>
      <c r="B4286" s="7">
        <v>41866.399756944447</v>
      </c>
      <c r="C4286" s="8">
        <v>41866.399756944447</v>
      </c>
      <c r="D4286" s="3" t="s">
        <v>9</v>
      </c>
      <c r="E4286" s="3" t="s">
        <v>15</v>
      </c>
      <c r="F4286" s="3" t="s">
        <v>27</v>
      </c>
      <c r="G4286" s="3" t="s">
        <v>26</v>
      </c>
      <c r="H4286" s="3">
        <v>40687</v>
      </c>
      <c r="V4286" s="4"/>
      <c r="W4286" s="9"/>
      <c r="X4286" s="6"/>
    </row>
    <row r="4287" spans="1:24" ht="15.75" customHeight="1">
      <c r="A4287" s="3">
        <v>402395</v>
      </c>
      <c r="B4287" s="7">
        <v>41880.399027777778</v>
      </c>
      <c r="C4287" s="8">
        <v>41880.399027777778</v>
      </c>
      <c r="D4287" s="3" t="s">
        <v>9</v>
      </c>
      <c r="E4287" s="3" t="s">
        <v>15</v>
      </c>
      <c r="F4287" s="3" t="s">
        <v>27</v>
      </c>
      <c r="G4287" s="3" t="s">
        <v>39</v>
      </c>
      <c r="H4287" s="3">
        <v>40686</v>
      </c>
      <c r="V4287" s="4"/>
      <c r="W4287" s="9"/>
      <c r="X4287" s="6"/>
    </row>
    <row r="4288" spans="1:24" ht="15.75" customHeight="1">
      <c r="A4288" s="3">
        <v>82374</v>
      </c>
      <c r="B4288" s="7">
        <v>41844.492303240739</v>
      </c>
      <c r="C4288" s="8">
        <v>41844.492303240739</v>
      </c>
      <c r="D4288" s="3" t="s">
        <v>9</v>
      </c>
      <c r="E4288" s="3" t="s">
        <v>15</v>
      </c>
      <c r="F4288" s="3" t="s">
        <v>30</v>
      </c>
      <c r="G4288" s="3" t="s">
        <v>28</v>
      </c>
      <c r="H4288" s="3">
        <v>40686</v>
      </c>
      <c r="V4288" s="4"/>
      <c r="W4288" s="9"/>
      <c r="X4288" s="6"/>
    </row>
    <row r="4289" spans="1:24" ht="15.75" customHeight="1">
      <c r="A4289" s="3">
        <v>154851</v>
      </c>
      <c r="B4289" s="7">
        <v>41848.327245370368</v>
      </c>
      <c r="C4289" s="8">
        <v>41848.327245370368</v>
      </c>
      <c r="D4289" s="3" t="s">
        <v>9</v>
      </c>
      <c r="E4289" s="3" t="s">
        <v>10</v>
      </c>
      <c r="F4289" s="3" t="s">
        <v>27</v>
      </c>
      <c r="G4289" s="3" t="s">
        <v>26</v>
      </c>
      <c r="H4289" s="3">
        <v>40678</v>
      </c>
      <c r="V4289" s="4"/>
      <c r="W4289" s="9"/>
      <c r="X4289" s="6"/>
    </row>
    <row r="4290" spans="1:24" ht="15.75" customHeight="1">
      <c r="A4290" s="3">
        <v>584499</v>
      </c>
      <c r="B4290" s="7">
        <v>41782.396793981483</v>
      </c>
      <c r="C4290" s="8">
        <v>41782.396793981483</v>
      </c>
      <c r="D4290" s="3" t="s">
        <v>9</v>
      </c>
      <c r="E4290" s="3" t="s">
        <v>15</v>
      </c>
      <c r="F4290" s="3" t="s">
        <v>27</v>
      </c>
      <c r="G4290" s="3" t="s">
        <v>28</v>
      </c>
      <c r="H4290" s="3">
        <v>40655</v>
      </c>
      <c r="V4290" s="4"/>
      <c r="W4290" s="9"/>
      <c r="X4290" s="6"/>
    </row>
    <row r="4291" spans="1:24" ht="15.75" customHeight="1">
      <c r="A4291" s="3">
        <v>528653</v>
      </c>
      <c r="B4291" s="7">
        <v>41856.420752314814</v>
      </c>
      <c r="C4291" s="8">
        <v>41856.420752314814</v>
      </c>
      <c r="D4291" s="3" t="s">
        <v>9</v>
      </c>
      <c r="E4291" s="3" t="s">
        <v>15</v>
      </c>
      <c r="F4291" s="3" t="s">
        <v>27</v>
      </c>
      <c r="G4291" s="3" t="s">
        <v>16</v>
      </c>
      <c r="H4291" s="3">
        <v>40647</v>
      </c>
      <c r="V4291" s="4"/>
      <c r="W4291" s="9"/>
      <c r="X4291" s="6"/>
    </row>
    <row r="4292" spans="1:24" ht="15.75" customHeight="1">
      <c r="A4292" s="3">
        <v>489004</v>
      </c>
      <c r="B4292" s="7">
        <v>41821.688009259262</v>
      </c>
      <c r="C4292" s="8">
        <v>41821.688009259262</v>
      </c>
      <c r="D4292" s="3" t="s">
        <v>9</v>
      </c>
      <c r="E4292" s="3" t="s">
        <v>10</v>
      </c>
      <c r="F4292" s="3" t="s">
        <v>34</v>
      </c>
      <c r="G4292" s="3" t="s">
        <v>36</v>
      </c>
      <c r="H4292" s="3">
        <v>40641</v>
      </c>
      <c r="V4292" s="4"/>
      <c r="W4292" s="9"/>
      <c r="X4292" s="6"/>
    </row>
    <row r="4293" spans="1:24" ht="15.75" customHeight="1">
      <c r="A4293" s="3">
        <v>971748</v>
      </c>
      <c r="B4293" s="7">
        <v>41823.726678240739</v>
      </c>
      <c r="C4293" s="8">
        <v>41823.726678240739</v>
      </c>
      <c r="D4293" s="3" t="s">
        <v>9</v>
      </c>
      <c r="E4293" s="3" t="s">
        <v>10</v>
      </c>
      <c r="F4293" s="3" t="s">
        <v>34</v>
      </c>
      <c r="G4293" s="3" t="s">
        <v>28</v>
      </c>
      <c r="H4293" s="3">
        <v>40614</v>
      </c>
      <c r="V4293" s="4"/>
      <c r="W4293" s="9"/>
      <c r="X4293" s="6"/>
    </row>
    <row r="4294" spans="1:24" ht="15.75" customHeight="1">
      <c r="A4294" s="3">
        <v>13742</v>
      </c>
      <c r="B4294" s="7">
        <v>41787.070925925924</v>
      </c>
      <c r="C4294" s="8">
        <v>41787.070925925924</v>
      </c>
      <c r="D4294" s="3" t="s">
        <v>9</v>
      </c>
      <c r="E4294" s="3" t="s">
        <v>15</v>
      </c>
      <c r="F4294" s="3" t="s">
        <v>30</v>
      </c>
      <c r="G4294" s="3" t="s">
        <v>32</v>
      </c>
      <c r="H4294" s="3">
        <v>40601</v>
      </c>
      <c r="V4294" s="4"/>
      <c r="W4294" s="9"/>
      <c r="X4294" s="6"/>
    </row>
    <row r="4295" spans="1:24" ht="15.75" customHeight="1">
      <c r="A4295" s="3">
        <v>372939</v>
      </c>
      <c r="B4295" s="7">
        <v>41811.60434027778</v>
      </c>
      <c r="C4295" s="8">
        <v>41811.60434027778</v>
      </c>
      <c r="D4295" s="3" t="s">
        <v>29</v>
      </c>
      <c r="E4295" s="3" t="s">
        <v>15</v>
      </c>
      <c r="F4295" s="3" t="s">
        <v>27</v>
      </c>
      <c r="G4295" s="3" t="s">
        <v>26</v>
      </c>
      <c r="H4295" s="3">
        <v>40581</v>
      </c>
      <c r="V4295" s="4"/>
      <c r="W4295" s="9"/>
      <c r="X4295" s="6"/>
    </row>
    <row r="4296" spans="1:24" ht="15.75" customHeight="1">
      <c r="A4296" s="3">
        <v>630342</v>
      </c>
      <c r="B4296" s="7">
        <v>41829.356793981482</v>
      </c>
      <c r="C4296" s="8">
        <v>41829.356793981482</v>
      </c>
      <c r="D4296" s="3" t="s">
        <v>29</v>
      </c>
      <c r="E4296" s="3" t="s">
        <v>10</v>
      </c>
      <c r="F4296" s="3" t="s">
        <v>19</v>
      </c>
      <c r="G4296" s="3" t="s">
        <v>28</v>
      </c>
      <c r="H4296" s="3">
        <v>40574</v>
      </c>
      <c r="V4296" s="4"/>
      <c r="W4296" s="9"/>
      <c r="X4296" s="6"/>
    </row>
    <row r="4297" spans="1:24" ht="15.75" customHeight="1">
      <c r="A4297" s="3">
        <v>221819</v>
      </c>
      <c r="B4297" s="7">
        <v>41789.431631944448</v>
      </c>
      <c r="C4297" s="8">
        <v>41789.431631944448</v>
      </c>
      <c r="D4297" s="3" t="s">
        <v>9</v>
      </c>
      <c r="E4297" s="3" t="s">
        <v>15</v>
      </c>
      <c r="F4297" s="3" t="s">
        <v>33</v>
      </c>
      <c r="G4297" s="3" t="s">
        <v>28</v>
      </c>
      <c r="H4297" s="3">
        <v>40569</v>
      </c>
      <c r="V4297" s="4"/>
      <c r="W4297" s="9"/>
      <c r="X4297" s="6"/>
    </row>
    <row r="4298" spans="1:24" ht="15.75" customHeight="1">
      <c r="A4298" s="3">
        <v>929708</v>
      </c>
      <c r="B4298" s="7">
        <v>41831.469386574077</v>
      </c>
      <c r="C4298" s="8">
        <v>41831.469386574077</v>
      </c>
      <c r="D4298" s="3" t="s">
        <v>9</v>
      </c>
      <c r="E4298" s="3" t="s">
        <v>10</v>
      </c>
      <c r="F4298" s="3" t="s">
        <v>19</v>
      </c>
      <c r="G4298" s="3" t="s">
        <v>28</v>
      </c>
      <c r="H4298" s="3">
        <v>40563</v>
      </c>
      <c r="V4298" s="4"/>
      <c r="W4298" s="9"/>
      <c r="X4298" s="6"/>
    </row>
    <row r="4299" spans="1:24" ht="15.75" customHeight="1">
      <c r="A4299" s="3">
        <v>770131</v>
      </c>
      <c r="B4299" s="7">
        <v>41828.397349537037</v>
      </c>
      <c r="C4299" s="8">
        <v>41828.397349537037</v>
      </c>
      <c r="D4299" s="3" t="s">
        <v>9</v>
      </c>
      <c r="E4299" s="3" t="s">
        <v>10</v>
      </c>
      <c r="F4299" s="3" t="s">
        <v>19</v>
      </c>
      <c r="G4299" s="3" t="s">
        <v>36</v>
      </c>
      <c r="H4299" s="3">
        <v>40540</v>
      </c>
      <c r="V4299" s="4"/>
      <c r="W4299" s="9"/>
      <c r="X4299" s="6"/>
    </row>
    <row r="4300" spans="1:24" ht="15.75" customHeight="1">
      <c r="A4300" s="3">
        <v>405282</v>
      </c>
      <c r="B4300" s="7">
        <v>41828.335868055554</v>
      </c>
      <c r="C4300" s="8">
        <v>41828.335868055554</v>
      </c>
      <c r="D4300" s="3" t="s">
        <v>9</v>
      </c>
      <c r="E4300" s="3" t="s">
        <v>10</v>
      </c>
      <c r="F4300" s="3" t="s">
        <v>11</v>
      </c>
      <c r="G4300" s="3" t="s">
        <v>16</v>
      </c>
      <c r="H4300" s="3">
        <v>40537</v>
      </c>
      <c r="V4300" s="4"/>
      <c r="W4300" s="9"/>
      <c r="X4300" s="6"/>
    </row>
    <row r="4301" spans="1:24" ht="15.75" customHeight="1">
      <c r="A4301" s="3">
        <v>79040</v>
      </c>
      <c r="B4301" s="7">
        <v>41831.818333333336</v>
      </c>
      <c r="C4301" s="8">
        <v>41831.818333333336</v>
      </c>
      <c r="D4301" s="3" t="s">
        <v>9</v>
      </c>
      <c r="E4301" s="3" t="s">
        <v>15</v>
      </c>
      <c r="F4301" s="3" t="s">
        <v>19</v>
      </c>
      <c r="G4301" s="3" t="s">
        <v>28</v>
      </c>
      <c r="H4301" s="3">
        <v>40535</v>
      </c>
      <c r="V4301" s="4"/>
      <c r="W4301" s="9"/>
      <c r="X4301" s="6"/>
    </row>
    <row r="4302" spans="1:24" ht="15.75" customHeight="1">
      <c r="A4302" s="3">
        <v>353596</v>
      </c>
      <c r="B4302" s="7">
        <v>41761.814571759256</v>
      </c>
      <c r="C4302" s="8">
        <v>41761.814571759256</v>
      </c>
      <c r="D4302" s="3" t="s">
        <v>9</v>
      </c>
      <c r="E4302" s="3" t="s">
        <v>15</v>
      </c>
      <c r="F4302" s="3" t="s">
        <v>30</v>
      </c>
      <c r="G4302" s="3" t="s">
        <v>16</v>
      </c>
      <c r="H4302" s="3">
        <v>40523</v>
      </c>
      <c r="V4302" s="4"/>
      <c r="W4302" s="9"/>
      <c r="X4302" s="6"/>
    </row>
    <row r="4303" spans="1:24" ht="15.75" customHeight="1">
      <c r="A4303" s="3">
        <v>240740</v>
      </c>
      <c r="B4303" s="7">
        <v>41838.334965277776</v>
      </c>
      <c r="C4303" s="8">
        <v>41838.334965277776</v>
      </c>
      <c r="D4303" s="3" t="s">
        <v>29</v>
      </c>
      <c r="E4303" s="3" t="s">
        <v>15</v>
      </c>
      <c r="F4303" s="3" t="s">
        <v>30</v>
      </c>
      <c r="G4303" s="3" t="s">
        <v>28</v>
      </c>
      <c r="H4303" s="3">
        <v>40520</v>
      </c>
      <c r="V4303" s="4"/>
      <c r="W4303" s="9"/>
      <c r="X4303" s="6"/>
    </row>
    <row r="4304" spans="1:24" ht="15.75" customHeight="1">
      <c r="A4304" s="3">
        <v>706625</v>
      </c>
      <c r="B4304" s="7">
        <v>41778.400289351855</v>
      </c>
      <c r="C4304" s="8">
        <v>41778.400289351855</v>
      </c>
      <c r="D4304" s="3" t="s">
        <v>29</v>
      </c>
      <c r="E4304" s="3" t="s">
        <v>10</v>
      </c>
      <c r="F4304" s="3" t="s">
        <v>19</v>
      </c>
      <c r="G4304" s="3" t="s">
        <v>20</v>
      </c>
      <c r="H4304" s="3">
        <v>40517</v>
      </c>
      <c r="V4304" s="4"/>
      <c r="W4304" s="9"/>
      <c r="X4304" s="6"/>
    </row>
    <row r="4305" spans="1:24" ht="15.75" customHeight="1">
      <c r="A4305" s="3">
        <v>661566</v>
      </c>
      <c r="B4305" s="7">
        <v>41824.655034722222</v>
      </c>
      <c r="C4305" s="8">
        <v>41824.655034722222</v>
      </c>
      <c r="D4305" s="3" t="s">
        <v>9</v>
      </c>
      <c r="E4305" s="3" t="s">
        <v>10</v>
      </c>
      <c r="F4305" s="3" t="s">
        <v>19</v>
      </c>
      <c r="G4305" s="3" t="s">
        <v>32</v>
      </c>
      <c r="H4305" s="3">
        <v>40463</v>
      </c>
      <c r="V4305" s="4"/>
      <c r="W4305" s="9"/>
      <c r="X4305" s="6"/>
    </row>
    <row r="4306" spans="1:24" ht="15.75" customHeight="1">
      <c r="A4306" s="3">
        <v>664799</v>
      </c>
      <c r="B4306" s="7">
        <v>41871.441053240742</v>
      </c>
      <c r="C4306" s="8">
        <v>41871.441053240742</v>
      </c>
      <c r="D4306" s="3" t="s">
        <v>9</v>
      </c>
      <c r="E4306" s="3" t="s">
        <v>10</v>
      </c>
      <c r="F4306" s="3" t="s">
        <v>19</v>
      </c>
      <c r="G4306" s="3" t="s">
        <v>39</v>
      </c>
      <c r="H4306" s="3">
        <v>40402</v>
      </c>
      <c r="V4306" s="4"/>
      <c r="W4306" s="9"/>
      <c r="X4306" s="6"/>
    </row>
    <row r="4307" spans="1:24" ht="15.75" customHeight="1">
      <c r="A4307" s="3">
        <v>343603</v>
      </c>
      <c r="B4307" s="7">
        <v>41784.605578703704</v>
      </c>
      <c r="C4307" s="8">
        <v>41784.605578703704</v>
      </c>
      <c r="D4307" s="3" t="s">
        <v>9</v>
      </c>
      <c r="E4307" s="3" t="s">
        <v>10</v>
      </c>
      <c r="F4307" s="3" t="s">
        <v>11</v>
      </c>
      <c r="G4307" s="3" t="s">
        <v>16</v>
      </c>
      <c r="H4307" s="3">
        <v>40400</v>
      </c>
      <c r="V4307" s="4"/>
      <c r="W4307" s="9"/>
      <c r="X4307" s="6"/>
    </row>
    <row r="4308" spans="1:24" ht="15.75" customHeight="1">
      <c r="A4308" s="3">
        <v>806094</v>
      </c>
      <c r="B4308" s="7">
        <v>41781.721400462964</v>
      </c>
      <c r="C4308" s="8">
        <v>41781.721400462964</v>
      </c>
      <c r="D4308" s="3" t="s">
        <v>29</v>
      </c>
      <c r="E4308" s="3" t="s">
        <v>15</v>
      </c>
      <c r="F4308" s="3" t="s">
        <v>27</v>
      </c>
      <c r="G4308" s="3" t="s">
        <v>16</v>
      </c>
      <c r="H4308" s="3">
        <v>40389</v>
      </c>
      <c r="V4308" s="4"/>
      <c r="W4308" s="9"/>
      <c r="X4308" s="6"/>
    </row>
    <row r="4309" spans="1:24" ht="15.75" customHeight="1">
      <c r="A4309" s="3">
        <v>433241</v>
      </c>
      <c r="B4309" s="7">
        <v>41830.666435185187</v>
      </c>
      <c r="C4309" s="8">
        <v>41830.666435185187</v>
      </c>
      <c r="D4309" s="3" t="s">
        <v>9</v>
      </c>
      <c r="E4309" s="3" t="s">
        <v>15</v>
      </c>
      <c r="F4309" s="3" t="s">
        <v>19</v>
      </c>
      <c r="G4309" s="3" t="s">
        <v>20</v>
      </c>
      <c r="H4309" s="3">
        <v>40375</v>
      </c>
      <c r="V4309" s="4"/>
      <c r="W4309" s="9"/>
      <c r="X4309" s="6"/>
    </row>
    <row r="4310" spans="1:24" ht="15.75" customHeight="1">
      <c r="A4310" s="3">
        <v>211845</v>
      </c>
      <c r="B4310" s="7">
        <v>41806.655497685184</v>
      </c>
      <c r="C4310" s="8">
        <v>41806.655497685184</v>
      </c>
      <c r="D4310" s="3" t="s">
        <v>9</v>
      </c>
      <c r="E4310" s="3" t="s">
        <v>15</v>
      </c>
      <c r="F4310" s="3" t="s">
        <v>27</v>
      </c>
      <c r="G4310" s="3" t="s">
        <v>16</v>
      </c>
      <c r="H4310" s="3">
        <v>40367</v>
      </c>
      <c r="V4310" s="4"/>
      <c r="W4310" s="9"/>
      <c r="X4310" s="6"/>
    </row>
    <row r="4311" spans="1:24" ht="15.75" customHeight="1">
      <c r="A4311" s="3">
        <v>139291</v>
      </c>
      <c r="B4311" s="7">
        <v>41844.398240740738</v>
      </c>
      <c r="C4311" s="8">
        <v>41844.398240740738</v>
      </c>
      <c r="D4311" s="3" t="s">
        <v>9</v>
      </c>
      <c r="E4311" s="3" t="s">
        <v>10</v>
      </c>
      <c r="F4311" s="3" t="s">
        <v>27</v>
      </c>
      <c r="G4311" s="3" t="s">
        <v>26</v>
      </c>
      <c r="H4311" s="3">
        <v>40358</v>
      </c>
      <c r="V4311" s="4"/>
      <c r="W4311" s="9"/>
      <c r="X4311" s="6"/>
    </row>
    <row r="4312" spans="1:24" ht="15.75" customHeight="1">
      <c r="A4312" s="3">
        <v>878147</v>
      </c>
      <c r="B4312" s="7">
        <v>41778.397835648146</v>
      </c>
      <c r="C4312" s="8">
        <v>41778.397835648146</v>
      </c>
      <c r="D4312" s="3" t="s">
        <v>9</v>
      </c>
      <c r="E4312" s="3" t="s">
        <v>15</v>
      </c>
      <c r="F4312" s="3" t="s">
        <v>38</v>
      </c>
      <c r="G4312" s="3" t="s">
        <v>39</v>
      </c>
      <c r="H4312" s="3">
        <v>40315</v>
      </c>
      <c r="V4312" s="4"/>
      <c r="W4312" s="9"/>
      <c r="X4312" s="6"/>
    </row>
    <row r="4313" spans="1:24" ht="15.75" customHeight="1">
      <c r="A4313" s="3">
        <v>925800</v>
      </c>
      <c r="B4313" s="7">
        <v>41817.421689814815</v>
      </c>
      <c r="C4313" s="8">
        <v>41817.421689814815</v>
      </c>
      <c r="D4313" s="3" t="s">
        <v>29</v>
      </c>
      <c r="E4313" s="3" t="s">
        <v>10</v>
      </c>
      <c r="F4313" s="3" t="s">
        <v>19</v>
      </c>
      <c r="G4313" s="3" t="s">
        <v>26</v>
      </c>
      <c r="H4313" s="3">
        <v>40305</v>
      </c>
      <c r="V4313" s="4"/>
      <c r="W4313" s="9"/>
      <c r="X4313" s="6"/>
    </row>
    <row r="4314" spans="1:24" ht="15.75" customHeight="1">
      <c r="A4314" s="3">
        <v>697955</v>
      </c>
      <c r="B4314" s="7">
        <v>41858.106689814813</v>
      </c>
      <c r="C4314" s="8">
        <v>41858.106689814813</v>
      </c>
      <c r="D4314" s="3" t="s">
        <v>29</v>
      </c>
      <c r="E4314" s="3" t="s">
        <v>10</v>
      </c>
      <c r="F4314" s="3" t="s">
        <v>27</v>
      </c>
      <c r="G4314" s="3" t="s">
        <v>28</v>
      </c>
      <c r="H4314" s="3">
        <v>40298</v>
      </c>
      <c r="V4314" s="4"/>
      <c r="W4314" s="9"/>
      <c r="X4314" s="6"/>
    </row>
    <row r="4315" spans="1:24" ht="15.75" customHeight="1">
      <c r="A4315" s="3">
        <v>241980</v>
      </c>
      <c r="B4315" s="7">
        <v>41866.39744212963</v>
      </c>
      <c r="C4315" s="8">
        <v>41866.39744212963</v>
      </c>
      <c r="D4315" s="3" t="s">
        <v>9</v>
      </c>
      <c r="E4315" s="3" t="s">
        <v>10</v>
      </c>
      <c r="F4315" s="3" t="s">
        <v>30</v>
      </c>
      <c r="G4315" s="3" t="s">
        <v>26</v>
      </c>
      <c r="H4315" s="3">
        <v>40276</v>
      </c>
      <c r="V4315" s="4"/>
      <c r="W4315" s="9"/>
      <c r="X4315" s="6"/>
    </row>
    <row r="4316" spans="1:24" ht="15.75" customHeight="1">
      <c r="A4316" s="3">
        <v>586559</v>
      </c>
      <c r="B4316" s="7">
        <v>41845.981979166667</v>
      </c>
      <c r="C4316" s="8">
        <v>41845.981979166667</v>
      </c>
      <c r="D4316" s="3" t="s">
        <v>9</v>
      </c>
      <c r="E4316" s="3" t="s">
        <v>10</v>
      </c>
      <c r="F4316" s="3" t="s">
        <v>27</v>
      </c>
      <c r="G4316" s="3" t="s">
        <v>26</v>
      </c>
      <c r="H4316" s="3">
        <v>40269</v>
      </c>
      <c r="V4316" s="4"/>
      <c r="W4316" s="9"/>
      <c r="X4316" s="6"/>
    </row>
    <row r="4317" spans="1:24" ht="15.75" customHeight="1">
      <c r="A4317" s="3">
        <v>314177</v>
      </c>
      <c r="B4317" s="7">
        <v>41838.811365740738</v>
      </c>
      <c r="C4317" s="8">
        <v>41838.811365740738</v>
      </c>
      <c r="D4317" s="3" t="s">
        <v>9</v>
      </c>
      <c r="E4317" s="3" t="s">
        <v>10</v>
      </c>
      <c r="F4317" s="3" t="s">
        <v>27</v>
      </c>
      <c r="G4317" s="3" t="s">
        <v>28</v>
      </c>
      <c r="H4317" s="3">
        <v>40265</v>
      </c>
      <c r="V4317" s="4"/>
      <c r="W4317" s="9"/>
      <c r="X4317" s="6"/>
    </row>
    <row r="4318" spans="1:24" ht="15.75" customHeight="1">
      <c r="A4318" s="3">
        <v>465580</v>
      </c>
      <c r="B4318" s="7">
        <v>41880.398344907408</v>
      </c>
      <c r="C4318" s="8">
        <v>41880.398344907408</v>
      </c>
      <c r="D4318" s="3" t="s">
        <v>29</v>
      </c>
      <c r="E4318" s="3" t="s">
        <v>15</v>
      </c>
      <c r="F4318" s="3" t="s">
        <v>27</v>
      </c>
      <c r="G4318" s="3" t="s">
        <v>28</v>
      </c>
      <c r="H4318" s="3">
        <v>40213</v>
      </c>
      <c r="V4318" s="4"/>
      <c r="W4318" s="9"/>
      <c r="X4318" s="6"/>
    </row>
    <row r="4319" spans="1:24" ht="15.75" customHeight="1">
      <c r="A4319" s="3">
        <v>630243</v>
      </c>
      <c r="B4319" s="7">
        <v>41866.396770833337</v>
      </c>
      <c r="C4319" s="8">
        <v>41866.396770833337</v>
      </c>
      <c r="D4319" s="3" t="s">
        <v>29</v>
      </c>
      <c r="E4319" s="3" t="s">
        <v>15</v>
      </c>
      <c r="F4319" s="3" t="s">
        <v>27</v>
      </c>
      <c r="G4319" s="3" t="s">
        <v>39</v>
      </c>
      <c r="H4319" s="3">
        <v>40213</v>
      </c>
      <c r="V4319" s="4"/>
      <c r="W4319" s="9"/>
      <c r="X4319" s="6"/>
    </row>
    <row r="4320" spans="1:24" ht="15.75" customHeight="1">
      <c r="A4320" s="3">
        <v>795117</v>
      </c>
      <c r="B4320" s="7">
        <v>41812.618761574071</v>
      </c>
      <c r="C4320" s="8">
        <v>41812.618761574071</v>
      </c>
      <c r="D4320" s="3" t="s">
        <v>9</v>
      </c>
      <c r="E4320" s="3" t="s">
        <v>15</v>
      </c>
      <c r="F4320" s="3" t="s">
        <v>34</v>
      </c>
      <c r="G4320" s="3" t="s">
        <v>23</v>
      </c>
      <c r="H4320" s="3">
        <v>40211</v>
      </c>
      <c r="V4320" s="4"/>
      <c r="W4320" s="9"/>
      <c r="X4320" s="6"/>
    </row>
    <row r="4321" spans="1:24" ht="15.75" customHeight="1">
      <c r="A4321" s="3">
        <v>894104</v>
      </c>
      <c r="B4321" s="7">
        <v>41781.485833333332</v>
      </c>
      <c r="C4321" s="8">
        <v>41781.485833333332</v>
      </c>
      <c r="D4321" s="3" t="s">
        <v>29</v>
      </c>
      <c r="E4321" s="3" t="s">
        <v>10</v>
      </c>
      <c r="F4321" s="3" t="s">
        <v>19</v>
      </c>
      <c r="G4321" s="3" t="s">
        <v>26</v>
      </c>
      <c r="H4321" s="3">
        <v>40192</v>
      </c>
      <c r="V4321" s="4"/>
      <c r="W4321" s="9"/>
      <c r="X4321" s="6"/>
    </row>
    <row r="4322" spans="1:24" ht="15.75" customHeight="1">
      <c r="A4322" s="3">
        <v>188744</v>
      </c>
      <c r="B4322" s="7">
        <v>41842.643020833333</v>
      </c>
      <c r="C4322" s="8">
        <v>41842.643020833333</v>
      </c>
      <c r="D4322" s="3" t="s">
        <v>9</v>
      </c>
      <c r="E4322" s="3" t="s">
        <v>15</v>
      </c>
      <c r="F4322" s="3" t="s">
        <v>19</v>
      </c>
      <c r="G4322" s="3" t="s">
        <v>26</v>
      </c>
      <c r="H4322" s="3">
        <v>40182</v>
      </c>
      <c r="V4322" s="4"/>
      <c r="W4322" s="9"/>
      <c r="X4322" s="6"/>
    </row>
    <row r="4323" spans="1:24" ht="15.75" customHeight="1">
      <c r="A4323" s="3">
        <v>230706</v>
      </c>
      <c r="B4323" s="7">
        <v>41872.588206018518</v>
      </c>
      <c r="C4323" s="8">
        <v>41872.588206018518</v>
      </c>
      <c r="D4323" s="3" t="s">
        <v>29</v>
      </c>
      <c r="E4323" s="3" t="s">
        <v>15</v>
      </c>
      <c r="F4323" s="3" t="s">
        <v>19</v>
      </c>
      <c r="G4323" s="3" t="s">
        <v>31</v>
      </c>
      <c r="H4323" s="3">
        <v>40171</v>
      </c>
      <c r="V4323" s="4"/>
      <c r="W4323" s="9"/>
      <c r="X4323" s="6"/>
    </row>
    <row r="4324" spans="1:24" ht="15.75" customHeight="1">
      <c r="A4324" s="3">
        <v>820494</v>
      </c>
      <c r="B4324" s="7">
        <v>41870.399085648147</v>
      </c>
      <c r="C4324" s="8">
        <v>41870.399085648147</v>
      </c>
      <c r="D4324" s="3" t="s">
        <v>9</v>
      </c>
      <c r="E4324" s="3" t="s">
        <v>15</v>
      </c>
      <c r="F4324" s="3" t="s">
        <v>19</v>
      </c>
      <c r="G4324" s="3" t="s">
        <v>28</v>
      </c>
      <c r="H4324" s="3">
        <v>40154</v>
      </c>
      <c r="V4324" s="4"/>
      <c r="W4324" s="9"/>
      <c r="X4324" s="6"/>
    </row>
    <row r="4325" spans="1:24" ht="15.75" customHeight="1">
      <c r="A4325" s="3">
        <v>614594</v>
      </c>
      <c r="B4325" s="7">
        <v>41879.729398148149</v>
      </c>
      <c r="C4325" s="8">
        <v>41879.729398148149</v>
      </c>
      <c r="D4325" s="3" t="s">
        <v>9</v>
      </c>
      <c r="E4325" s="3" t="s">
        <v>15</v>
      </c>
      <c r="F4325" s="3" t="s">
        <v>19</v>
      </c>
      <c r="G4325" s="3" t="s">
        <v>26</v>
      </c>
      <c r="H4325" s="3">
        <v>40152</v>
      </c>
      <c r="V4325" s="4"/>
      <c r="W4325" s="9"/>
      <c r="X4325" s="6"/>
    </row>
    <row r="4326" spans="1:24" ht="15.75" customHeight="1">
      <c r="A4326" s="3">
        <v>961974</v>
      </c>
      <c r="B4326" s="7">
        <v>41837.879386574074</v>
      </c>
      <c r="C4326" s="8">
        <v>41837.879386574074</v>
      </c>
      <c r="D4326" s="3" t="s">
        <v>9</v>
      </c>
      <c r="E4326" s="3" t="s">
        <v>15</v>
      </c>
      <c r="F4326" s="3" t="s">
        <v>27</v>
      </c>
      <c r="G4326" s="3" t="s">
        <v>26</v>
      </c>
      <c r="H4326" s="3">
        <v>40149</v>
      </c>
      <c r="V4326" s="4"/>
      <c r="W4326" s="9"/>
      <c r="X4326" s="6"/>
    </row>
    <row r="4327" spans="1:24" ht="15.75" customHeight="1">
      <c r="A4327" s="3">
        <v>173651</v>
      </c>
      <c r="B4327" s="7">
        <v>41848.359675925924</v>
      </c>
      <c r="C4327" s="8">
        <v>41848.359675925924</v>
      </c>
      <c r="D4327" s="3" t="s">
        <v>29</v>
      </c>
      <c r="E4327" s="3" t="s">
        <v>10</v>
      </c>
      <c r="F4327" s="3" t="s">
        <v>27</v>
      </c>
      <c r="G4327" s="3" t="s">
        <v>23</v>
      </c>
      <c r="H4327" s="3">
        <v>40124</v>
      </c>
      <c r="V4327" s="4"/>
      <c r="W4327" s="9"/>
      <c r="X4327" s="6"/>
    </row>
    <row r="4328" spans="1:24" ht="15.75" customHeight="1">
      <c r="A4328" s="3">
        <v>539962</v>
      </c>
      <c r="B4328" s="7">
        <v>41864.613344907404</v>
      </c>
      <c r="C4328" s="8">
        <v>41864.613344907404</v>
      </c>
      <c r="D4328" s="3" t="s">
        <v>29</v>
      </c>
      <c r="E4328" s="3" t="s">
        <v>10</v>
      </c>
      <c r="F4328" s="3" t="s">
        <v>11</v>
      </c>
      <c r="G4328" s="3" t="s">
        <v>16</v>
      </c>
      <c r="H4328" s="3">
        <v>40121</v>
      </c>
      <c r="V4328" s="4"/>
      <c r="W4328" s="9"/>
      <c r="X4328" s="6"/>
    </row>
    <row r="4329" spans="1:24" ht="15.75" customHeight="1">
      <c r="A4329" s="3">
        <v>452676</v>
      </c>
      <c r="B4329" s="7">
        <v>41836.39738425926</v>
      </c>
      <c r="C4329" s="8">
        <v>41836.39738425926</v>
      </c>
      <c r="D4329" s="3" t="s">
        <v>9</v>
      </c>
      <c r="E4329" s="3" t="s">
        <v>10</v>
      </c>
      <c r="F4329" s="3" t="s">
        <v>27</v>
      </c>
      <c r="G4329" s="3" t="s">
        <v>39</v>
      </c>
      <c r="H4329" s="3">
        <v>40119</v>
      </c>
      <c r="V4329" s="4"/>
      <c r="W4329" s="9"/>
      <c r="X4329" s="6"/>
    </row>
    <row r="4330" spans="1:24" ht="15.75" customHeight="1">
      <c r="A4330" s="3">
        <v>321114</v>
      </c>
      <c r="B4330" s="7">
        <v>41829.588148148148</v>
      </c>
      <c r="C4330" s="8">
        <v>41829.588148148148</v>
      </c>
      <c r="D4330" s="3" t="s">
        <v>9</v>
      </c>
      <c r="E4330" s="3" t="s">
        <v>10</v>
      </c>
      <c r="F4330" s="3" t="s">
        <v>27</v>
      </c>
      <c r="G4330" s="3" t="s">
        <v>39</v>
      </c>
      <c r="H4330" s="3">
        <v>40109</v>
      </c>
      <c r="V4330" s="4"/>
      <c r="W4330" s="9"/>
      <c r="X4330" s="6"/>
    </row>
    <row r="4331" spans="1:24" ht="15.75" customHeight="1">
      <c r="A4331" s="3">
        <v>459437</v>
      </c>
      <c r="B4331" s="7">
        <v>41808.778680555559</v>
      </c>
      <c r="C4331" s="8">
        <v>41808.778680555559</v>
      </c>
      <c r="D4331" s="3" t="s">
        <v>29</v>
      </c>
      <c r="E4331" s="3" t="s">
        <v>15</v>
      </c>
      <c r="F4331" s="3" t="s">
        <v>33</v>
      </c>
      <c r="G4331" s="3" t="s">
        <v>16</v>
      </c>
      <c r="H4331" s="3">
        <v>40088</v>
      </c>
      <c r="V4331" s="4"/>
      <c r="W4331" s="9"/>
      <c r="X4331" s="6"/>
    </row>
    <row r="4332" spans="1:24" ht="15.75" customHeight="1">
      <c r="A4332" s="3">
        <v>181724</v>
      </c>
      <c r="B4332" s="7">
        <v>41842.397106481483</v>
      </c>
      <c r="C4332" s="8">
        <v>41842.397106481483</v>
      </c>
      <c r="D4332" s="3" t="s">
        <v>9</v>
      </c>
      <c r="E4332" s="3" t="s">
        <v>15</v>
      </c>
      <c r="F4332" s="3" t="s">
        <v>38</v>
      </c>
      <c r="G4332" s="3" t="s">
        <v>28</v>
      </c>
      <c r="H4332" s="3">
        <v>40027</v>
      </c>
      <c r="V4332" s="4"/>
      <c r="W4332" s="9"/>
      <c r="X4332" s="6"/>
    </row>
    <row r="4333" spans="1:24" ht="15.75" customHeight="1">
      <c r="A4333" s="3">
        <v>975202</v>
      </c>
      <c r="B4333" s="7">
        <v>41814.693854166668</v>
      </c>
      <c r="C4333" s="8">
        <v>41814.693854166668</v>
      </c>
      <c r="D4333" s="3" t="s">
        <v>29</v>
      </c>
      <c r="E4333" s="3" t="s">
        <v>15</v>
      </c>
      <c r="F4333" s="3" t="s">
        <v>35</v>
      </c>
      <c r="G4333" s="3" t="s">
        <v>26</v>
      </c>
      <c r="H4333" s="3">
        <v>40026</v>
      </c>
      <c r="V4333" s="4"/>
      <c r="W4333" s="9"/>
      <c r="X4333" s="6"/>
    </row>
    <row r="4334" spans="1:24" ht="15.75" customHeight="1">
      <c r="A4334" s="3">
        <v>709095</v>
      </c>
      <c r="B4334" s="7">
        <v>41810.569085648145</v>
      </c>
      <c r="C4334" s="8">
        <v>41810.569085648145</v>
      </c>
      <c r="D4334" s="3" t="s">
        <v>9</v>
      </c>
      <c r="E4334" s="3" t="s">
        <v>15</v>
      </c>
      <c r="F4334" s="3" t="s">
        <v>27</v>
      </c>
      <c r="G4334" s="3" t="s">
        <v>39</v>
      </c>
      <c r="H4334" s="3">
        <v>40025</v>
      </c>
      <c r="V4334" s="4"/>
      <c r="W4334" s="9"/>
      <c r="X4334" s="6"/>
    </row>
    <row r="4335" spans="1:24" ht="15.75" customHeight="1">
      <c r="A4335" s="3">
        <v>632916</v>
      </c>
      <c r="B4335" s="7">
        <v>41822.512638888889</v>
      </c>
      <c r="C4335" s="8">
        <v>41822.512638888889</v>
      </c>
      <c r="D4335" s="3" t="s">
        <v>9</v>
      </c>
      <c r="E4335" s="3" t="s">
        <v>10</v>
      </c>
      <c r="F4335" s="3" t="s">
        <v>27</v>
      </c>
      <c r="G4335" s="3" t="s">
        <v>26</v>
      </c>
      <c r="H4335" s="3">
        <v>40018</v>
      </c>
      <c r="V4335" s="4"/>
      <c r="W4335" s="9"/>
      <c r="X4335" s="6"/>
    </row>
    <row r="4336" spans="1:24" ht="15.75" customHeight="1">
      <c r="A4336" s="3">
        <v>820391</v>
      </c>
      <c r="B4336" s="7">
        <v>41873.737280092595</v>
      </c>
      <c r="C4336" s="8">
        <v>41873.737280092595</v>
      </c>
      <c r="D4336" s="3" t="s">
        <v>9</v>
      </c>
      <c r="E4336" s="3" t="s">
        <v>37</v>
      </c>
      <c r="F4336" s="3" t="s">
        <v>19</v>
      </c>
      <c r="G4336" s="3" t="s">
        <v>32</v>
      </c>
      <c r="H4336" s="3">
        <v>40016</v>
      </c>
      <c r="V4336" s="4"/>
      <c r="W4336" s="9"/>
      <c r="X4336" s="6"/>
    </row>
    <row r="4337" spans="1:24" ht="15.75" customHeight="1">
      <c r="A4337" s="3">
        <v>49946</v>
      </c>
      <c r="B4337" s="7">
        <v>41795.605405092596</v>
      </c>
      <c r="C4337" s="8">
        <v>41795.605405092596</v>
      </c>
      <c r="D4337" s="3" t="s">
        <v>9</v>
      </c>
      <c r="E4337" s="3" t="s">
        <v>15</v>
      </c>
      <c r="F4337" s="3" t="s">
        <v>19</v>
      </c>
      <c r="G4337" s="3" t="s">
        <v>28</v>
      </c>
      <c r="H4337" s="3">
        <v>40007</v>
      </c>
      <c r="V4337" s="4"/>
      <c r="W4337" s="9"/>
      <c r="X4337" s="6"/>
    </row>
    <row r="4338" spans="1:24" ht="15.75" customHeight="1">
      <c r="A4338" s="3">
        <v>89359</v>
      </c>
      <c r="B4338" s="7">
        <v>41788.583969907406</v>
      </c>
      <c r="C4338" s="8">
        <v>41788.583969907406</v>
      </c>
      <c r="D4338" s="3" t="s">
        <v>9</v>
      </c>
      <c r="E4338" s="3" t="s">
        <v>10</v>
      </c>
      <c r="F4338" s="3" t="s">
        <v>27</v>
      </c>
      <c r="G4338" s="3" t="s">
        <v>28</v>
      </c>
      <c r="H4338" s="3">
        <v>40000</v>
      </c>
      <c r="V4338" s="4"/>
      <c r="W4338" s="9"/>
      <c r="X4338" s="6"/>
    </row>
    <row r="4339" spans="1:24" ht="15.75" customHeight="1">
      <c r="A4339" s="3">
        <v>840429</v>
      </c>
      <c r="B4339" s="7">
        <v>41880.622499999998</v>
      </c>
      <c r="C4339" s="8">
        <v>41880.622499999998</v>
      </c>
      <c r="D4339" s="3" t="s">
        <v>9</v>
      </c>
      <c r="E4339" s="3" t="s">
        <v>15</v>
      </c>
      <c r="F4339" s="3" t="s">
        <v>34</v>
      </c>
      <c r="G4339" s="3" t="s">
        <v>26</v>
      </c>
      <c r="H4339" s="3">
        <v>39987</v>
      </c>
      <c r="V4339" s="4"/>
      <c r="W4339" s="9"/>
      <c r="X4339" s="6"/>
    </row>
    <row r="4340" spans="1:24" ht="15.75" customHeight="1">
      <c r="A4340" s="3">
        <v>319148</v>
      </c>
      <c r="B4340" s="7">
        <v>41824.370729166665</v>
      </c>
      <c r="C4340" s="8">
        <v>41824.370729166665</v>
      </c>
      <c r="D4340" s="3" t="s">
        <v>29</v>
      </c>
      <c r="E4340" s="3" t="s">
        <v>10</v>
      </c>
      <c r="F4340" s="3" t="s">
        <v>35</v>
      </c>
      <c r="G4340" s="3" t="s">
        <v>26</v>
      </c>
      <c r="H4340" s="3">
        <v>39985</v>
      </c>
      <c r="V4340" s="4"/>
      <c r="W4340" s="9"/>
      <c r="X4340" s="6"/>
    </row>
    <row r="4341" spans="1:24" ht="15.75" customHeight="1">
      <c r="A4341" s="3">
        <v>671784</v>
      </c>
      <c r="B4341" s="7">
        <v>41824.436527777776</v>
      </c>
      <c r="C4341" s="8">
        <v>41824.436527777776</v>
      </c>
      <c r="D4341" s="3" t="s">
        <v>9</v>
      </c>
      <c r="E4341" s="3" t="s">
        <v>15</v>
      </c>
      <c r="F4341" s="3" t="s">
        <v>19</v>
      </c>
      <c r="G4341" s="3" t="s">
        <v>23</v>
      </c>
      <c r="H4341" s="3">
        <v>39972</v>
      </c>
      <c r="V4341" s="4"/>
      <c r="W4341" s="9"/>
      <c r="X4341" s="6"/>
    </row>
    <row r="4342" spans="1:24" ht="15.75" customHeight="1">
      <c r="A4342" s="3">
        <v>25433</v>
      </c>
      <c r="B4342" s="7">
        <v>41864.380497685182</v>
      </c>
      <c r="C4342" s="8">
        <v>41864.380497685182</v>
      </c>
      <c r="D4342" s="3" t="s">
        <v>9</v>
      </c>
      <c r="E4342" s="3" t="s">
        <v>37</v>
      </c>
      <c r="F4342" s="3" t="s">
        <v>27</v>
      </c>
      <c r="G4342" s="3" t="s">
        <v>26</v>
      </c>
      <c r="H4342" s="3">
        <v>39958</v>
      </c>
      <c r="V4342" s="4"/>
      <c r="W4342" s="9"/>
      <c r="X4342" s="6"/>
    </row>
    <row r="4343" spans="1:24" ht="15.75" customHeight="1">
      <c r="A4343" s="3">
        <v>111606</v>
      </c>
      <c r="B4343" s="7">
        <v>41844.353981481479</v>
      </c>
      <c r="C4343" s="8">
        <v>41844.353981481479</v>
      </c>
      <c r="D4343" s="3" t="s">
        <v>9</v>
      </c>
      <c r="E4343" s="3" t="s">
        <v>15</v>
      </c>
      <c r="F4343" s="3" t="s">
        <v>27</v>
      </c>
      <c r="G4343" s="3" t="s">
        <v>26</v>
      </c>
      <c r="H4343" s="3">
        <v>39951</v>
      </c>
      <c r="V4343" s="4"/>
      <c r="W4343" s="9"/>
      <c r="X4343" s="6"/>
    </row>
    <row r="4344" spans="1:24" ht="15.75" customHeight="1">
      <c r="A4344" s="3">
        <v>462458</v>
      </c>
      <c r="B4344" s="7">
        <v>41862.397476851853</v>
      </c>
      <c r="C4344" s="8">
        <v>41862.397476851853</v>
      </c>
      <c r="D4344" s="3" t="s">
        <v>29</v>
      </c>
      <c r="E4344" s="3" t="s">
        <v>10</v>
      </c>
      <c r="F4344" s="3" t="s">
        <v>30</v>
      </c>
      <c r="G4344" s="3" t="s">
        <v>39</v>
      </c>
      <c r="H4344" s="3">
        <v>39937</v>
      </c>
      <c r="V4344" s="4"/>
      <c r="W4344" s="9"/>
      <c r="X4344" s="6"/>
    </row>
    <row r="4345" spans="1:24" ht="15.75" customHeight="1">
      <c r="A4345" s="3">
        <v>734018</v>
      </c>
      <c r="B4345" s="7">
        <v>41841.761979166666</v>
      </c>
      <c r="C4345" s="8">
        <v>41841.761979166666</v>
      </c>
      <c r="D4345" s="3" t="s">
        <v>9</v>
      </c>
      <c r="E4345" s="3" t="s">
        <v>15</v>
      </c>
      <c r="F4345" s="3" t="s">
        <v>33</v>
      </c>
      <c r="G4345" s="3" t="s">
        <v>39</v>
      </c>
      <c r="H4345" s="3">
        <v>39935</v>
      </c>
      <c r="V4345" s="4"/>
      <c r="W4345" s="9"/>
      <c r="X4345" s="6"/>
    </row>
    <row r="4346" spans="1:24" ht="15.75" customHeight="1">
      <c r="A4346" s="3">
        <v>495892</v>
      </c>
      <c r="B4346" s="7">
        <v>41786.593761574077</v>
      </c>
      <c r="C4346" s="8">
        <v>41786.593761574077</v>
      </c>
      <c r="D4346" s="3" t="s">
        <v>9</v>
      </c>
      <c r="E4346" s="3" t="s">
        <v>37</v>
      </c>
      <c r="F4346" s="3" t="s">
        <v>27</v>
      </c>
      <c r="G4346" s="3" t="s">
        <v>12</v>
      </c>
      <c r="H4346" s="3">
        <v>39922</v>
      </c>
      <c r="V4346" s="4"/>
      <c r="W4346" s="9"/>
      <c r="X4346" s="6"/>
    </row>
    <row r="4347" spans="1:24" ht="15.75" customHeight="1">
      <c r="A4347" s="3">
        <v>488851</v>
      </c>
      <c r="B4347" s="7">
        <v>41834.397685185184</v>
      </c>
      <c r="C4347" s="8">
        <v>41834.397685185184</v>
      </c>
      <c r="D4347" s="3" t="s">
        <v>9</v>
      </c>
      <c r="E4347" s="3" t="s">
        <v>10</v>
      </c>
      <c r="F4347" s="3" t="s">
        <v>19</v>
      </c>
      <c r="G4347" s="3" t="s">
        <v>26</v>
      </c>
      <c r="H4347" s="3">
        <v>39909</v>
      </c>
      <c r="V4347" s="4"/>
      <c r="W4347" s="9"/>
      <c r="X4347" s="6"/>
    </row>
    <row r="4348" spans="1:24" ht="15.75" customHeight="1">
      <c r="A4348" s="3">
        <v>153345</v>
      </c>
      <c r="B4348" s="7">
        <v>41833.434166666666</v>
      </c>
      <c r="C4348" s="8">
        <v>41833.434166666666</v>
      </c>
      <c r="D4348" s="3" t="s">
        <v>9</v>
      </c>
      <c r="E4348" s="3" t="s">
        <v>15</v>
      </c>
      <c r="F4348" s="3" t="s">
        <v>34</v>
      </c>
      <c r="G4348" s="3" t="s">
        <v>26</v>
      </c>
      <c r="H4348" s="3">
        <v>39891</v>
      </c>
      <c r="V4348" s="4"/>
      <c r="W4348" s="9"/>
      <c r="X4348" s="6"/>
    </row>
    <row r="4349" spans="1:24" ht="15.75" customHeight="1">
      <c r="A4349" s="3">
        <v>751647</v>
      </c>
      <c r="B4349" s="7">
        <v>41803.695150462961</v>
      </c>
      <c r="C4349" s="8">
        <v>41803.695150462961</v>
      </c>
      <c r="D4349" s="3" t="s">
        <v>9</v>
      </c>
      <c r="E4349" s="3" t="s">
        <v>15</v>
      </c>
      <c r="F4349" s="3" t="s">
        <v>19</v>
      </c>
      <c r="G4349" s="3" t="s">
        <v>26</v>
      </c>
      <c r="H4349" s="3">
        <v>39881</v>
      </c>
      <c r="V4349" s="4"/>
      <c r="W4349" s="9"/>
      <c r="X4349" s="6"/>
    </row>
    <row r="4350" spans="1:24" ht="15.75" customHeight="1">
      <c r="A4350" s="3">
        <v>463879</v>
      </c>
      <c r="B4350" s="7">
        <v>41873.397546296299</v>
      </c>
      <c r="C4350" s="8">
        <v>41873.397546296299</v>
      </c>
      <c r="D4350" s="3" t="s">
        <v>29</v>
      </c>
      <c r="E4350" s="3" t="s">
        <v>15</v>
      </c>
      <c r="F4350" s="3" t="s">
        <v>27</v>
      </c>
      <c r="G4350" s="3" t="s">
        <v>36</v>
      </c>
      <c r="H4350" s="3">
        <v>39857</v>
      </c>
      <c r="V4350" s="4"/>
      <c r="W4350" s="9"/>
      <c r="X4350" s="6"/>
    </row>
    <row r="4351" spans="1:24" ht="15.75" customHeight="1">
      <c r="A4351" s="3">
        <v>755156</v>
      </c>
      <c r="B4351" s="7">
        <v>41824.436620370368</v>
      </c>
      <c r="C4351" s="8">
        <v>41824.436620370368</v>
      </c>
      <c r="D4351" s="3" t="s">
        <v>29</v>
      </c>
      <c r="E4351" s="3" t="s">
        <v>10</v>
      </c>
      <c r="F4351" s="3" t="s">
        <v>27</v>
      </c>
      <c r="G4351" s="3" t="s">
        <v>16</v>
      </c>
      <c r="H4351" s="3">
        <v>39818</v>
      </c>
      <c r="V4351" s="4"/>
      <c r="W4351" s="9"/>
      <c r="X4351" s="6"/>
    </row>
    <row r="4352" spans="1:24" ht="15.75" customHeight="1">
      <c r="A4352" s="3">
        <v>993467</v>
      </c>
      <c r="B4352" s="7">
        <v>41807.256018518521</v>
      </c>
      <c r="C4352" s="8">
        <v>41807.256018518521</v>
      </c>
      <c r="D4352" s="3" t="s">
        <v>9</v>
      </c>
      <c r="E4352" s="3" t="s">
        <v>15</v>
      </c>
      <c r="F4352" s="3" t="s">
        <v>19</v>
      </c>
      <c r="G4352" s="3" t="s">
        <v>26</v>
      </c>
      <c r="H4352" s="3">
        <v>39815</v>
      </c>
      <c r="V4352" s="4"/>
      <c r="W4352" s="9"/>
      <c r="X4352" s="6"/>
    </row>
    <row r="4353" spans="1:24" ht="15.75" customHeight="1">
      <c r="A4353" s="3">
        <v>735736</v>
      </c>
      <c r="B4353" s="7">
        <v>41780.698900462965</v>
      </c>
      <c r="C4353" s="8">
        <v>41780.698900462965</v>
      </c>
      <c r="D4353" s="3" t="s">
        <v>29</v>
      </c>
      <c r="E4353" s="3" t="s">
        <v>15</v>
      </c>
      <c r="F4353" s="3" t="s">
        <v>27</v>
      </c>
      <c r="G4353" s="3" t="s">
        <v>36</v>
      </c>
      <c r="H4353" s="3">
        <v>39805</v>
      </c>
      <c r="V4353" s="4"/>
      <c r="W4353" s="9"/>
      <c r="X4353" s="6"/>
    </row>
    <row r="4354" spans="1:24" ht="15.75" customHeight="1">
      <c r="A4354" s="3">
        <v>165194</v>
      </c>
      <c r="B4354" s="7">
        <v>41818.688634259262</v>
      </c>
      <c r="C4354" s="8">
        <v>41818.688634259262</v>
      </c>
      <c r="D4354" s="3" t="s">
        <v>9</v>
      </c>
      <c r="E4354" s="3" t="s">
        <v>15</v>
      </c>
      <c r="F4354" s="3" t="s">
        <v>27</v>
      </c>
      <c r="G4354" s="3" t="s">
        <v>23</v>
      </c>
      <c r="H4354" s="3">
        <v>39800</v>
      </c>
      <c r="V4354" s="4"/>
      <c r="W4354" s="9"/>
      <c r="X4354" s="6"/>
    </row>
    <row r="4355" spans="1:24" ht="15.75" customHeight="1">
      <c r="A4355" s="3">
        <v>529887</v>
      </c>
      <c r="B4355" s="7">
        <v>41830.471296296295</v>
      </c>
      <c r="C4355" s="8">
        <v>41830.471296296295</v>
      </c>
      <c r="D4355" s="3" t="s">
        <v>9</v>
      </c>
      <c r="E4355" s="3" t="s">
        <v>10</v>
      </c>
      <c r="F4355" s="3" t="s">
        <v>19</v>
      </c>
      <c r="G4355" s="3" t="s">
        <v>26</v>
      </c>
      <c r="H4355" s="3">
        <v>39772</v>
      </c>
      <c r="V4355" s="4"/>
      <c r="W4355" s="9"/>
      <c r="X4355" s="6"/>
    </row>
    <row r="4356" spans="1:24" ht="15.75" customHeight="1">
      <c r="A4356" s="3">
        <v>619881</v>
      </c>
      <c r="B4356" s="7">
        <v>41765.400023148148</v>
      </c>
      <c r="C4356" s="8">
        <v>41765.400023148148</v>
      </c>
      <c r="D4356" s="3" t="s">
        <v>9</v>
      </c>
      <c r="E4356" s="3" t="s">
        <v>15</v>
      </c>
      <c r="F4356" s="3" t="s">
        <v>27</v>
      </c>
      <c r="G4356" s="3" t="s">
        <v>26</v>
      </c>
      <c r="H4356" s="3">
        <v>39756</v>
      </c>
      <c r="V4356" s="4"/>
      <c r="W4356" s="9"/>
      <c r="X4356" s="6"/>
    </row>
    <row r="4357" spans="1:24" ht="15.75" customHeight="1">
      <c r="A4357" s="3">
        <v>486438</v>
      </c>
      <c r="B4357" s="7">
        <v>41771.356759259259</v>
      </c>
      <c r="C4357" s="8">
        <v>41771.356759259259</v>
      </c>
      <c r="D4357" s="3" t="s">
        <v>9</v>
      </c>
      <c r="E4357" s="3" t="s">
        <v>15</v>
      </c>
      <c r="F4357" s="3" t="s">
        <v>27</v>
      </c>
      <c r="G4357" s="3" t="s">
        <v>26</v>
      </c>
      <c r="H4357" s="3">
        <v>39748</v>
      </c>
      <c r="V4357" s="4"/>
      <c r="W4357" s="9"/>
      <c r="X4357" s="6"/>
    </row>
    <row r="4358" spans="1:24" ht="15.75" customHeight="1">
      <c r="A4358" s="3">
        <v>600707</v>
      </c>
      <c r="B4358" s="7">
        <v>41872.399317129632</v>
      </c>
      <c r="C4358" s="8">
        <v>41872.399317129632</v>
      </c>
      <c r="D4358" s="3" t="s">
        <v>9</v>
      </c>
      <c r="E4358" s="3" t="s">
        <v>15</v>
      </c>
      <c r="F4358" s="3" t="s">
        <v>27</v>
      </c>
      <c r="G4358" s="3" t="s">
        <v>39</v>
      </c>
      <c r="H4358" s="3">
        <v>39745</v>
      </c>
      <c r="V4358" s="4"/>
      <c r="W4358" s="9"/>
      <c r="X4358" s="6"/>
    </row>
    <row r="4359" spans="1:24" ht="15.75" customHeight="1">
      <c r="A4359" s="3">
        <v>834463</v>
      </c>
      <c r="B4359" s="7">
        <v>41832.637777777774</v>
      </c>
      <c r="C4359" s="8">
        <v>41832.637777777774</v>
      </c>
      <c r="D4359" s="3" t="s">
        <v>9</v>
      </c>
      <c r="E4359" s="3" t="s">
        <v>15</v>
      </c>
      <c r="F4359" s="3" t="s">
        <v>27</v>
      </c>
      <c r="G4359" s="3" t="s">
        <v>31</v>
      </c>
      <c r="H4359" s="3">
        <v>39744</v>
      </c>
      <c r="V4359" s="4"/>
      <c r="W4359" s="9"/>
      <c r="X4359" s="6"/>
    </row>
    <row r="4360" spans="1:24" ht="15.75" customHeight="1">
      <c r="A4360" s="3">
        <v>632747</v>
      </c>
      <c r="B4360" s="7">
        <v>41827.398009259261</v>
      </c>
      <c r="C4360" s="8">
        <v>41827.398009259261</v>
      </c>
      <c r="D4360" s="3" t="s">
        <v>9</v>
      </c>
      <c r="E4360" s="3" t="s">
        <v>10</v>
      </c>
      <c r="F4360" s="3" t="s">
        <v>34</v>
      </c>
      <c r="G4360" s="3" t="s">
        <v>16</v>
      </c>
      <c r="H4360" s="3">
        <v>39710</v>
      </c>
      <c r="V4360" s="4"/>
      <c r="W4360" s="9"/>
      <c r="X4360" s="6"/>
    </row>
    <row r="4361" spans="1:24" ht="15.75" customHeight="1">
      <c r="A4361" s="3">
        <v>594873</v>
      </c>
      <c r="B4361" s="7">
        <v>41799.558518518519</v>
      </c>
      <c r="C4361" s="8">
        <v>41799.558518518519</v>
      </c>
      <c r="D4361" s="3" t="s">
        <v>29</v>
      </c>
      <c r="E4361" s="3" t="s">
        <v>15</v>
      </c>
      <c r="F4361" s="3" t="s">
        <v>34</v>
      </c>
      <c r="G4361" s="3" t="s">
        <v>28</v>
      </c>
      <c r="H4361" s="3">
        <v>39688</v>
      </c>
      <c r="V4361" s="4"/>
      <c r="W4361" s="9"/>
      <c r="X4361" s="6"/>
    </row>
    <row r="4362" spans="1:24" ht="15.75" customHeight="1">
      <c r="A4362" s="3">
        <v>926493</v>
      </c>
      <c r="B4362" s="7">
        <v>41841.339953703704</v>
      </c>
      <c r="C4362" s="8">
        <v>41841.339953703704</v>
      </c>
      <c r="D4362" s="3" t="s">
        <v>9</v>
      </c>
      <c r="E4362" s="3" t="s">
        <v>37</v>
      </c>
      <c r="F4362" s="3" t="s">
        <v>19</v>
      </c>
      <c r="G4362" s="3" t="s">
        <v>20</v>
      </c>
      <c r="H4362" s="3">
        <v>39650</v>
      </c>
      <c r="V4362" s="4"/>
      <c r="W4362" s="9"/>
      <c r="X4362" s="6"/>
    </row>
    <row r="4363" spans="1:24" ht="15.75" customHeight="1">
      <c r="A4363" s="3">
        <v>51387</v>
      </c>
      <c r="B4363" s="7">
        <v>41880.464780092596</v>
      </c>
      <c r="C4363" s="8">
        <v>41880.464780092596</v>
      </c>
      <c r="D4363" s="3" t="s">
        <v>29</v>
      </c>
      <c r="E4363" s="3" t="s">
        <v>15</v>
      </c>
      <c r="F4363" s="3" t="s">
        <v>19</v>
      </c>
      <c r="G4363" s="3" t="s">
        <v>26</v>
      </c>
      <c r="H4363" s="3">
        <v>39630</v>
      </c>
      <c r="V4363" s="4"/>
      <c r="W4363" s="9"/>
      <c r="X4363" s="6"/>
    </row>
    <row r="4364" spans="1:24" ht="15.75" customHeight="1">
      <c r="A4364" s="3">
        <v>546778</v>
      </c>
      <c r="B4364" s="7">
        <v>41857.399108796293</v>
      </c>
      <c r="C4364" s="8">
        <v>41857.399108796293</v>
      </c>
      <c r="D4364" s="3" t="s">
        <v>9</v>
      </c>
      <c r="E4364" s="3" t="s">
        <v>10</v>
      </c>
      <c r="F4364" s="3" t="s">
        <v>27</v>
      </c>
      <c r="G4364" s="3" t="s">
        <v>28</v>
      </c>
      <c r="H4364" s="3">
        <v>39605</v>
      </c>
      <c r="V4364" s="4"/>
      <c r="W4364" s="9"/>
      <c r="X4364" s="6"/>
    </row>
    <row r="4365" spans="1:24" ht="15.75" customHeight="1">
      <c r="A4365" s="3">
        <v>262588</v>
      </c>
      <c r="B4365" s="7">
        <v>41840.267812500002</v>
      </c>
      <c r="C4365" s="8">
        <v>41840.267812500002</v>
      </c>
      <c r="D4365" s="3" t="s">
        <v>9</v>
      </c>
      <c r="E4365" s="3" t="s">
        <v>10</v>
      </c>
      <c r="F4365" s="3" t="s">
        <v>27</v>
      </c>
      <c r="G4365" s="3" t="s">
        <v>28</v>
      </c>
      <c r="H4365" s="3">
        <v>39578</v>
      </c>
      <c r="V4365" s="4"/>
      <c r="W4365" s="9"/>
      <c r="X4365" s="6"/>
    </row>
    <row r="4366" spans="1:24" ht="15.75" customHeight="1">
      <c r="A4366" s="3">
        <v>275333</v>
      </c>
      <c r="B4366" s="7">
        <v>41857.63616898148</v>
      </c>
      <c r="C4366" s="8">
        <v>41857.63616898148</v>
      </c>
      <c r="D4366" s="3" t="s">
        <v>9</v>
      </c>
      <c r="E4366" s="3" t="s">
        <v>15</v>
      </c>
      <c r="F4366" s="3" t="s">
        <v>19</v>
      </c>
      <c r="G4366" s="3" t="s">
        <v>16</v>
      </c>
      <c r="H4366" s="3">
        <v>39563</v>
      </c>
      <c r="V4366" s="4"/>
      <c r="W4366" s="9"/>
      <c r="X4366" s="6"/>
    </row>
    <row r="4367" spans="1:24" ht="15.75" customHeight="1">
      <c r="A4367" s="3">
        <v>118038</v>
      </c>
      <c r="B4367" s="7">
        <v>41844.697291666664</v>
      </c>
      <c r="C4367" s="8">
        <v>41844.697291666664</v>
      </c>
      <c r="D4367" s="3" t="s">
        <v>9</v>
      </c>
      <c r="E4367" s="3" t="s">
        <v>15</v>
      </c>
      <c r="F4367" s="3" t="s">
        <v>27</v>
      </c>
      <c r="G4367" s="3" t="s">
        <v>28</v>
      </c>
      <c r="H4367" s="3">
        <v>39556</v>
      </c>
      <c r="V4367" s="4"/>
      <c r="W4367" s="9"/>
      <c r="X4367" s="6"/>
    </row>
    <row r="4368" spans="1:24" ht="15.75" customHeight="1">
      <c r="A4368" s="3">
        <v>840847</v>
      </c>
      <c r="B4368" s="7">
        <v>41774.129131944443</v>
      </c>
      <c r="C4368" s="8">
        <v>41774.129131944443</v>
      </c>
      <c r="D4368" s="3" t="s">
        <v>9</v>
      </c>
      <c r="E4368" s="3" t="s">
        <v>15</v>
      </c>
      <c r="F4368" s="3" t="s">
        <v>19</v>
      </c>
      <c r="G4368" s="3" t="s">
        <v>16</v>
      </c>
      <c r="H4368" s="3">
        <v>39551</v>
      </c>
      <c r="V4368" s="4"/>
      <c r="W4368" s="9"/>
      <c r="X4368" s="6"/>
    </row>
    <row r="4369" spans="1:24" ht="15.75" customHeight="1">
      <c r="A4369" s="3">
        <v>352807</v>
      </c>
      <c r="B4369" s="7">
        <v>41864.393518518518</v>
      </c>
      <c r="C4369" s="8">
        <v>41864.393518518518</v>
      </c>
      <c r="D4369" s="3" t="s">
        <v>9</v>
      </c>
      <c r="E4369" s="3" t="s">
        <v>10</v>
      </c>
      <c r="F4369" s="3" t="s">
        <v>33</v>
      </c>
      <c r="G4369" s="3" t="s">
        <v>28</v>
      </c>
      <c r="H4369" s="3">
        <v>39513</v>
      </c>
      <c r="V4369" s="4"/>
      <c r="W4369" s="9"/>
      <c r="X4369" s="6"/>
    </row>
    <row r="4370" spans="1:24" ht="15.75" customHeight="1">
      <c r="A4370" s="3">
        <v>808477</v>
      </c>
      <c r="B4370" s="7">
        <v>41842.346666666665</v>
      </c>
      <c r="C4370" s="8">
        <v>41842.346666666665</v>
      </c>
      <c r="D4370" s="3" t="s">
        <v>29</v>
      </c>
      <c r="E4370" s="3" t="s">
        <v>15</v>
      </c>
      <c r="F4370" s="3" t="s">
        <v>27</v>
      </c>
      <c r="G4370" s="3" t="s">
        <v>28</v>
      </c>
      <c r="H4370" s="3">
        <v>39503</v>
      </c>
      <c r="V4370" s="4"/>
      <c r="W4370" s="9"/>
      <c r="X4370" s="6"/>
    </row>
    <row r="4371" spans="1:24" ht="15.75" customHeight="1">
      <c r="A4371" s="3">
        <v>708131</v>
      </c>
      <c r="B4371" s="7">
        <v>41800.397685185184</v>
      </c>
      <c r="C4371" s="8">
        <v>41800.397685185184</v>
      </c>
      <c r="D4371" s="3" t="s">
        <v>29</v>
      </c>
      <c r="E4371" s="3" t="s">
        <v>15</v>
      </c>
      <c r="F4371" s="3" t="s">
        <v>19</v>
      </c>
      <c r="G4371" s="3" t="s">
        <v>20</v>
      </c>
      <c r="H4371" s="3">
        <v>39503</v>
      </c>
      <c r="V4371" s="4"/>
      <c r="W4371" s="9"/>
      <c r="X4371" s="6"/>
    </row>
    <row r="4372" spans="1:24" ht="15.75" customHeight="1">
      <c r="A4372" s="3">
        <v>964704</v>
      </c>
      <c r="B4372" s="7">
        <v>41788.614282407405</v>
      </c>
      <c r="C4372" s="8">
        <v>41788.614282407405</v>
      </c>
      <c r="D4372" s="3" t="s">
        <v>9</v>
      </c>
      <c r="E4372" s="3" t="s">
        <v>10</v>
      </c>
      <c r="F4372" s="3" t="s">
        <v>35</v>
      </c>
      <c r="G4372" s="3" t="s">
        <v>28</v>
      </c>
      <c r="H4372" s="3">
        <v>39485</v>
      </c>
      <c r="V4372" s="4"/>
      <c r="W4372" s="9"/>
      <c r="X4372" s="6"/>
    </row>
    <row r="4373" spans="1:24" ht="15.75" customHeight="1">
      <c r="A4373" s="3">
        <v>12977</v>
      </c>
      <c r="B4373" s="7">
        <v>41872.693460648145</v>
      </c>
      <c r="C4373" s="8">
        <v>41872.693460648145</v>
      </c>
      <c r="D4373" s="3" t="s">
        <v>9</v>
      </c>
      <c r="E4373" s="3" t="s">
        <v>15</v>
      </c>
      <c r="F4373" s="3" t="s">
        <v>27</v>
      </c>
      <c r="G4373" s="3" t="s">
        <v>36</v>
      </c>
      <c r="H4373" s="3">
        <v>39477</v>
      </c>
      <c r="V4373" s="4"/>
      <c r="W4373" s="9"/>
      <c r="X4373" s="6"/>
    </row>
    <row r="4374" spans="1:24" ht="15.75" customHeight="1">
      <c r="A4374" s="3">
        <v>421682</v>
      </c>
      <c r="B4374" s="7">
        <v>41775.390347222223</v>
      </c>
      <c r="C4374" s="8">
        <v>41775.390347222223</v>
      </c>
      <c r="D4374" s="3" t="s">
        <v>9</v>
      </c>
      <c r="E4374" s="3" t="s">
        <v>10</v>
      </c>
      <c r="F4374" s="3" t="s">
        <v>11</v>
      </c>
      <c r="G4374" s="3" t="s">
        <v>16</v>
      </c>
      <c r="H4374" s="3">
        <v>39471</v>
      </c>
      <c r="V4374" s="4"/>
      <c r="W4374" s="9"/>
      <c r="X4374" s="6"/>
    </row>
    <row r="4375" spans="1:24" ht="15.75" customHeight="1">
      <c r="A4375" s="3">
        <v>694948</v>
      </c>
      <c r="B4375" s="7">
        <v>41852.368449074071</v>
      </c>
      <c r="C4375" s="8">
        <v>41852.368449074071</v>
      </c>
      <c r="D4375" s="3" t="s">
        <v>29</v>
      </c>
      <c r="E4375" s="3" t="s">
        <v>15</v>
      </c>
      <c r="F4375" s="3" t="s">
        <v>19</v>
      </c>
      <c r="G4375" s="3" t="s">
        <v>28</v>
      </c>
      <c r="H4375" s="3">
        <v>39452</v>
      </c>
      <c r="V4375" s="4"/>
      <c r="W4375" s="9"/>
      <c r="X4375" s="6"/>
    </row>
    <row r="4376" spans="1:24" ht="15.75" customHeight="1">
      <c r="A4376" s="3">
        <v>533509</v>
      </c>
      <c r="B4376" s="7">
        <v>41784.738657407404</v>
      </c>
      <c r="C4376" s="8">
        <v>41784.738657407404</v>
      </c>
      <c r="D4376" s="3" t="s">
        <v>29</v>
      </c>
      <c r="E4376" s="3" t="s">
        <v>15</v>
      </c>
      <c r="F4376" s="3" t="s">
        <v>19</v>
      </c>
      <c r="G4376" s="3" t="s">
        <v>26</v>
      </c>
      <c r="H4376" s="3">
        <v>39448</v>
      </c>
      <c r="V4376" s="4"/>
      <c r="W4376" s="9"/>
      <c r="X4376" s="6"/>
    </row>
    <row r="4377" spans="1:24" ht="15.75" customHeight="1">
      <c r="A4377" s="3">
        <v>978658</v>
      </c>
      <c r="B4377" s="7">
        <v>41831.519826388889</v>
      </c>
      <c r="C4377" s="8">
        <v>41831.519826388889</v>
      </c>
      <c r="D4377" s="3" t="s">
        <v>29</v>
      </c>
      <c r="E4377" s="3" t="s">
        <v>15</v>
      </c>
      <c r="F4377" s="3" t="s">
        <v>19</v>
      </c>
      <c r="G4377" s="3" t="s">
        <v>26</v>
      </c>
      <c r="H4377" s="3">
        <v>39438</v>
      </c>
      <c r="V4377" s="4"/>
      <c r="W4377" s="9"/>
      <c r="X4377" s="6"/>
    </row>
    <row r="4378" spans="1:24" ht="15.75" customHeight="1">
      <c r="A4378" s="3">
        <v>926366</v>
      </c>
      <c r="B4378" s="7">
        <v>41855.036469907405</v>
      </c>
      <c r="C4378" s="8">
        <v>41855.036469907405</v>
      </c>
      <c r="D4378" s="3" t="s">
        <v>9</v>
      </c>
      <c r="E4378" s="3" t="s">
        <v>37</v>
      </c>
      <c r="F4378" s="3" t="s">
        <v>19</v>
      </c>
      <c r="G4378" s="3" t="s">
        <v>20</v>
      </c>
      <c r="H4378" s="3">
        <v>39407</v>
      </c>
      <c r="V4378" s="4"/>
      <c r="W4378" s="9"/>
      <c r="X4378" s="6"/>
    </row>
    <row r="4379" spans="1:24" ht="15.75" customHeight="1">
      <c r="A4379" s="3">
        <v>132989</v>
      </c>
      <c r="B4379" s="7">
        <v>41872.766064814816</v>
      </c>
      <c r="C4379" s="8">
        <v>41872.766064814816</v>
      </c>
      <c r="D4379" s="3" t="s">
        <v>9</v>
      </c>
      <c r="E4379" s="3" t="s">
        <v>15</v>
      </c>
      <c r="F4379" s="3" t="s">
        <v>30</v>
      </c>
      <c r="G4379" s="3" t="s">
        <v>28</v>
      </c>
      <c r="H4379" s="3">
        <v>39402</v>
      </c>
      <c r="V4379" s="4"/>
      <c r="W4379" s="9"/>
      <c r="X4379" s="6"/>
    </row>
    <row r="4380" spans="1:24" ht="15.75" customHeight="1">
      <c r="A4380" s="3">
        <v>529405</v>
      </c>
      <c r="B4380" s="7">
        <v>41827.571909722225</v>
      </c>
      <c r="C4380" s="8">
        <v>41827.571909722225</v>
      </c>
      <c r="D4380" s="3" t="s">
        <v>29</v>
      </c>
      <c r="E4380" s="3" t="s">
        <v>15</v>
      </c>
      <c r="F4380" s="3" t="s">
        <v>34</v>
      </c>
      <c r="G4380" s="3" t="s">
        <v>26</v>
      </c>
      <c r="H4380" s="3">
        <v>39401</v>
      </c>
      <c r="V4380" s="4"/>
      <c r="W4380" s="9"/>
      <c r="X4380" s="6"/>
    </row>
    <row r="4381" spans="1:24" ht="15.75" customHeight="1">
      <c r="A4381" s="3">
        <v>669899</v>
      </c>
      <c r="B4381" s="7">
        <v>41842.39949074074</v>
      </c>
      <c r="C4381" s="8">
        <v>41842.39949074074</v>
      </c>
      <c r="D4381" s="3" t="s">
        <v>9</v>
      </c>
      <c r="E4381" s="3" t="s">
        <v>15</v>
      </c>
      <c r="F4381" s="3" t="s">
        <v>27</v>
      </c>
      <c r="G4381" s="3" t="s">
        <v>26</v>
      </c>
      <c r="H4381" s="3">
        <v>39395</v>
      </c>
      <c r="V4381" s="4"/>
      <c r="W4381" s="9"/>
      <c r="X4381" s="6"/>
    </row>
    <row r="4382" spans="1:24" ht="15.75" customHeight="1">
      <c r="A4382" s="3">
        <v>406013</v>
      </c>
      <c r="B4382" s="7">
        <v>41781.585428240738</v>
      </c>
      <c r="C4382" s="8">
        <v>41781.585428240738</v>
      </c>
      <c r="D4382" s="3" t="s">
        <v>29</v>
      </c>
      <c r="E4382" s="3" t="s">
        <v>15</v>
      </c>
      <c r="F4382" s="3" t="s">
        <v>30</v>
      </c>
      <c r="G4382" s="3" t="s">
        <v>16</v>
      </c>
      <c r="H4382" s="3">
        <v>39389</v>
      </c>
      <c r="V4382" s="4"/>
      <c r="W4382" s="9"/>
      <c r="X4382" s="6"/>
    </row>
    <row r="4383" spans="1:24" ht="15.75" customHeight="1">
      <c r="A4383" s="3">
        <v>413223</v>
      </c>
      <c r="B4383" s="7">
        <v>41783.689733796295</v>
      </c>
      <c r="C4383" s="8">
        <v>41783.689733796295</v>
      </c>
      <c r="D4383" s="3" t="s">
        <v>9</v>
      </c>
      <c r="E4383" s="3" t="s">
        <v>10</v>
      </c>
      <c r="F4383" s="3" t="s">
        <v>11</v>
      </c>
      <c r="G4383" s="3" t="s">
        <v>28</v>
      </c>
      <c r="H4383" s="3">
        <v>39376</v>
      </c>
      <c r="V4383" s="4"/>
      <c r="W4383" s="9"/>
      <c r="X4383" s="6"/>
    </row>
    <row r="4384" spans="1:24" ht="15.75" customHeight="1">
      <c r="A4384" s="3">
        <v>272244</v>
      </c>
      <c r="B4384" s="7">
        <v>41832.361261574071</v>
      </c>
      <c r="C4384" s="8">
        <v>41832.361261574071</v>
      </c>
      <c r="D4384" s="3" t="s">
        <v>9</v>
      </c>
      <c r="E4384" s="3" t="s">
        <v>10</v>
      </c>
      <c r="F4384" s="3" t="s">
        <v>19</v>
      </c>
      <c r="G4384" s="3" t="s">
        <v>28</v>
      </c>
      <c r="H4384" s="3">
        <v>39347</v>
      </c>
      <c r="V4384" s="4"/>
      <c r="W4384" s="9"/>
      <c r="X4384" s="6"/>
    </row>
    <row r="4385" spans="1:24" ht="15.75" customHeight="1">
      <c r="A4385" s="3">
        <v>497438</v>
      </c>
      <c r="B4385" s="7">
        <v>41862.397048611114</v>
      </c>
      <c r="C4385" s="8">
        <v>41862.397048611114</v>
      </c>
      <c r="D4385" s="3" t="s">
        <v>9</v>
      </c>
      <c r="E4385" s="3" t="s">
        <v>15</v>
      </c>
      <c r="F4385" s="3" t="s">
        <v>27</v>
      </c>
      <c r="G4385" s="3" t="s">
        <v>39</v>
      </c>
      <c r="H4385" s="3">
        <v>39343</v>
      </c>
      <c r="V4385" s="4"/>
      <c r="W4385" s="9"/>
      <c r="X4385" s="6"/>
    </row>
    <row r="4386" spans="1:24" ht="15.75" customHeight="1">
      <c r="A4386" s="3">
        <v>480305</v>
      </c>
      <c r="B4386" s="7">
        <v>41827.347060185188</v>
      </c>
      <c r="C4386" s="8">
        <v>41827.347060185188</v>
      </c>
      <c r="D4386" s="3" t="s">
        <v>9</v>
      </c>
      <c r="E4386" s="3" t="s">
        <v>10</v>
      </c>
      <c r="F4386" s="3" t="s">
        <v>19</v>
      </c>
      <c r="G4386" s="3" t="s">
        <v>16</v>
      </c>
      <c r="H4386" s="3">
        <v>39321</v>
      </c>
      <c r="V4386" s="4"/>
      <c r="W4386" s="9"/>
      <c r="X4386" s="6"/>
    </row>
    <row r="4387" spans="1:24" ht="15.75" customHeight="1">
      <c r="A4387" s="3">
        <v>801736</v>
      </c>
      <c r="B4387" s="7">
        <v>41848.514074074075</v>
      </c>
      <c r="C4387" s="8">
        <v>41848.514074074075</v>
      </c>
      <c r="D4387" s="3" t="s">
        <v>9</v>
      </c>
      <c r="E4387" s="3" t="s">
        <v>10</v>
      </c>
      <c r="F4387" s="3" t="s">
        <v>19</v>
      </c>
      <c r="G4387" s="3" t="s">
        <v>26</v>
      </c>
      <c r="H4387" s="3">
        <v>39306</v>
      </c>
      <c r="V4387" s="4"/>
      <c r="W4387" s="9"/>
      <c r="X4387" s="6"/>
    </row>
    <row r="4388" spans="1:24" ht="15.75" customHeight="1">
      <c r="A4388" s="3">
        <v>671874</v>
      </c>
      <c r="B4388" s="7">
        <v>41878.599583333336</v>
      </c>
      <c r="C4388" s="8">
        <v>41878.599583333336</v>
      </c>
      <c r="D4388" s="3" t="s">
        <v>9</v>
      </c>
      <c r="E4388" s="3" t="s">
        <v>10</v>
      </c>
      <c r="F4388" s="3" t="s">
        <v>19</v>
      </c>
      <c r="G4388" s="3" t="s">
        <v>36</v>
      </c>
      <c r="H4388" s="3">
        <v>39305</v>
      </c>
      <c r="V4388" s="4"/>
      <c r="W4388" s="9"/>
      <c r="X4388" s="6"/>
    </row>
    <row r="4389" spans="1:24" ht="15.75" customHeight="1">
      <c r="A4389" s="3">
        <v>706032</v>
      </c>
      <c r="B4389" s="7">
        <v>41866.639872685184</v>
      </c>
      <c r="C4389" s="8">
        <v>41866.639872685184</v>
      </c>
      <c r="D4389" s="3" t="s">
        <v>9</v>
      </c>
      <c r="E4389" s="3" t="s">
        <v>10</v>
      </c>
      <c r="F4389" s="3" t="s">
        <v>30</v>
      </c>
      <c r="G4389" s="3" t="s">
        <v>16</v>
      </c>
      <c r="H4389" s="3">
        <v>39302</v>
      </c>
      <c r="V4389" s="4"/>
      <c r="W4389" s="9"/>
      <c r="X4389" s="6"/>
    </row>
    <row r="4390" spans="1:24" ht="15.75" customHeight="1">
      <c r="A4390" s="3">
        <v>232275</v>
      </c>
      <c r="B4390" s="7">
        <v>41778.297731481478</v>
      </c>
      <c r="C4390" s="8">
        <v>41778.297731481478</v>
      </c>
      <c r="D4390" s="3" t="s">
        <v>9</v>
      </c>
      <c r="E4390" s="3" t="s">
        <v>10</v>
      </c>
      <c r="F4390" s="3" t="s">
        <v>30</v>
      </c>
      <c r="G4390" s="3" t="s">
        <v>16</v>
      </c>
      <c r="H4390" s="3">
        <v>39301</v>
      </c>
      <c r="V4390" s="4"/>
      <c r="W4390" s="9"/>
      <c r="X4390" s="6"/>
    </row>
    <row r="4391" spans="1:24" ht="15.75" customHeight="1">
      <c r="A4391" s="3">
        <v>285721</v>
      </c>
      <c r="B4391" s="7">
        <v>41829.396956018521</v>
      </c>
      <c r="C4391" s="8">
        <v>41829.396956018521</v>
      </c>
      <c r="D4391" s="3" t="s">
        <v>29</v>
      </c>
      <c r="E4391" s="3" t="s">
        <v>15</v>
      </c>
      <c r="F4391" s="3" t="s">
        <v>19</v>
      </c>
      <c r="G4391" s="3" t="s">
        <v>23</v>
      </c>
      <c r="H4391" s="3">
        <v>39299</v>
      </c>
      <c r="V4391" s="4"/>
      <c r="W4391" s="9"/>
      <c r="X4391" s="6"/>
    </row>
    <row r="4392" spans="1:24" ht="15.75" customHeight="1">
      <c r="A4392" s="3">
        <v>415631</v>
      </c>
      <c r="B4392" s="7">
        <v>41814.533402777779</v>
      </c>
      <c r="C4392" s="8">
        <v>41814.533402777779</v>
      </c>
      <c r="D4392" s="3" t="s">
        <v>29</v>
      </c>
      <c r="E4392" s="3" t="s">
        <v>15</v>
      </c>
      <c r="F4392" s="3" t="s">
        <v>40</v>
      </c>
      <c r="G4392" s="3" t="s">
        <v>39</v>
      </c>
      <c r="H4392" s="3">
        <v>39293</v>
      </c>
      <c r="V4392" s="4"/>
      <c r="W4392" s="9"/>
      <c r="X4392" s="6"/>
    </row>
    <row r="4393" spans="1:24" ht="15.75" customHeight="1">
      <c r="A4393" s="3">
        <v>307061</v>
      </c>
      <c r="B4393" s="7">
        <v>41765.389722222222</v>
      </c>
      <c r="C4393" s="8">
        <v>41765.389722222222</v>
      </c>
      <c r="D4393" s="3" t="s">
        <v>9</v>
      </c>
      <c r="E4393" s="3" t="s">
        <v>15</v>
      </c>
      <c r="F4393" s="3" t="s">
        <v>19</v>
      </c>
      <c r="G4393" s="3" t="s">
        <v>28</v>
      </c>
      <c r="H4393" s="3">
        <v>39277</v>
      </c>
      <c r="V4393" s="4"/>
      <c r="W4393" s="9"/>
      <c r="X4393" s="6"/>
    </row>
    <row r="4394" spans="1:24" ht="15.75" customHeight="1">
      <c r="A4394" s="3">
        <v>842069</v>
      </c>
      <c r="B4394" s="7">
        <v>41841.57980324074</v>
      </c>
      <c r="C4394" s="8">
        <v>41841.57980324074</v>
      </c>
      <c r="D4394" s="3" t="s">
        <v>9</v>
      </c>
      <c r="E4394" s="3" t="s">
        <v>15</v>
      </c>
      <c r="F4394" s="3" t="s">
        <v>27</v>
      </c>
      <c r="G4394" s="3" t="s">
        <v>16</v>
      </c>
      <c r="H4394" s="3">
        <v>39274</v>
      </c>
      <c r="V4394" s="4"/>
      <c r="W4394" s="9"/>
      <c r="X4394" s="6"/>
    </row>
    <row r="4395" spans="1:24" ht="15.75" customHeight="1">
      <c r="A4395" s="3">
        <v>432166</v>
      </c>
      <c r="B4395" s="7">
        <v>41810.314826388887</v>
      </c>
      <c r="C4395" s="8">
        <v>41810.314826388887</v>
      </c>
      <c r="D4395" s="3" t="s">
        <v>9</v>
      </c>
      <c r="E4395" s="3" t="s">
        <v>15</v>
      </c>
      <c r="F4395" s="3" t="s">
        <v>27</v>
      </c>
      <c r="G4395" s="3" t="s">
        <v>36</v>
      </c>
      <c r="H4395" s="3">
        <v>39270</v>
      </c>
      <c r="V4395" s="4"/>
      <c r="W4395" s="9"/>
      <c r="X4395" s="6"/>
    </row>
    <row r="4396" spans="1:24" ht="15.75" customHeight="1">
      <c r="A4396" s="3">
        <v>621635</v>
      </c>
      <c r="B4396" s="7">
        <v>41761.696689814817</v>
      </c>
      <c r="C4396" s="8">
        <v>41761.696689814817</v>
      </c>
      <c r="D4396" s="3" t="s">
        <v>29</v>
      </c>
      <c r="E4396" s="3" t="s">
        <v>10</v>
      </c>
      <c r="F4396" s="3" t="s">
        <v>34</v>
      </c>
      <c r="G4396" s="3" t="s">
        <v>28</v>
      </c>
      <c r="H4396" s="3">
        <v>39267</v>
      </c>
      <c r="V4396" s="4"/>
      <c r="W4396" s="9"/>
      <c r="X4396" s="6"/>
    </row>
    <row r="4397" spans="1:24" ht="15.75" customHeight="1">
      <c r="A4397" s="3">
        <v>695719</v>
      </c>
      <c r="B4397" s="7">
        <v>41772.650185185186</v>
      </c>
      <c r="C4397" s="8">
        <v>41772.650185185186</v>
      </c>
      <c r="D4397" s="3" t="s">
        <v>9</v>
      </c>
      <c r="E4397" s="3" t="s">
        <v>10</v>
      </c>
      <c r="F4397" s="3" t="s">
        <v>27</v>
      </c>
      <c r="G4397" s="3" t="s">
        <v>26</v>
      </c>
      <c r="H4397" s="3">
        <v>39254</v>
      </c>
      <c r="V4397" s="4"/>
      <c r="W4397" s="9"/>
      <c r="X4397" s="6"/>
    </row>
    <row r="4398" spans="1:24" ht="15.75" customHeight="1">
      <c r="A4398" s="3">
        <v>94151</v>
      </c>
      <c r="B4398" s="7">
        <v>41860.624236111114</v>
      </c>
      <c r="C4398" s="8">
        <v>41860.624236111114</v>
      </c>
      <c r="D4398" s="3" t="s">
        <v>9</v>
      </c>
      <c r="E4398" s="3" t="s">
        <v>10</v>
      </c>
      <c r="F4398" s="3" t="s">
        <v>11</v>
      </c>
      <c r="G4398" s="3" t="s">
        <v>16</v>
      </c>
      <c r="H4398" s="3">
        <v>39237</v>
      </c>
      <c r="V4398" s="4"/>
      <c r="W4398" s="9"/>
      <c r="X4398" s="6"/>
    </row>
    <row r="4399" spans="1:24" ht="15.75" customHeight="1">
      <c r="A4399" s="3">
        <v>297501</v>
      </c>
      <c r="B4399" s="7">
        <v>41821.484432870369</v>
      </c>
      <c r="C4399" s="8">
        <v>41821.484432870369</v>
      </c>
      <c r="D4399" s="3" t="s">
        <v>9</v>
      </c>
      <c r="E4399" s="3" t="s">
        <v>10</v>
      </c>
      <c r="F4399" s="3" t="s">
        <v>35</v>
      </c>
      <c r="G4399" s="3" t="s">
        <v>39</v>
      </c>
      <c r="H4399" s="3">
        <v>39211</v>
      </c>
      <c r="V4399" s="4"/>
      <c r="W4399" s="9"/>
      <c r="X4399" s="6"/>
    </row>
    <row r="4400" spans="1:24" ht="15.75" customHeight="1">
      <c r="A4400" s="3">
        <v>916272</v>
      </c>
      <c r="B4400" s="7">
        <v>41878.439479166664</v>
      </c>
      <c r="C4400" s="8">
        <v>41878.439479166664</v>
      </c>
      <c r="D4400" s="3" t="s">
        <v>29</v>
      </c>
      <c r="E4400" s="3" t="s">
        <v>15</v>
      </c>
      <c r="F4400" s="3" t="s">
        <v>27</v>
      </c>
      <c r="G4400" s="3" t="s">
        <v>36</v>
      </c>
      <c r="H4400" s="3">
        <v>39210</v>
      </c>
      <c r="V4400" s="4"/>
      <c r="W4400" s="9"/>
      <c r="X4400" s="6"/>
    </row>
    <row r="4401" spans="1:24" ht="15.75" customHeight="1">
      <c r="A4401" s="3">
        <v>327209</v>
      </c>
      <c r="B4401" s="7">
        <v>41769.454247685186</v>
      </c>
      <c r="C4401" s="8">
        <v>41769.454247685186</v>
      </c>
      <c r="D4401" s="3" t="s">
        <v>9</v>
      </c>
      <c r="E4401" s="3" t="s">
        <v>15</v>
      </c>
      <c r="F4401" s="3" t="s">
        <v>27</v>
      </c>
      <c r="G4401" s="3" t="s">
        <v>39</v>
      </c>
      <c r="H4401" s="3">
        <v>39207</v>
      </c>
      <c r="V4401" s="4"/>
      <c r="W4401" s="9"/>
      <c r="X4401" s="6"/>
    </row>
    <row r="4402" spans="1:24" ht="15.75" customHeight="1">
      <c r="A4402" s="3">
        <v>933819</v>
      </c>
      <c r="B4402" s="7">
        <v>41854.579768518517</v>
      </c>
      <c r="C4402" s="8">
        <v>41854.579768518517</v>
      </c>
      <c r="D4402" s="3" t="s">
        <v>9</v>
      </c>
      <c r="E4402" s="3" t="s">
        <v>15</v>
      </c>
      <c r="F4402" s="3" t="s">
        <v>19</v>
      </c>
      <c r="G4402" s="3" t="s">
        <v>26</v>
      </c>
      <c r="H4402" s="3">
        <v>39190</v>
      </c>
      <c r="V4402" s="4"/>
      <c r="W4402" s="9"/>
      <c r="X4402" s="6"/>
    </row>
    <row r="4403" spans="1:24" ht="15.75" customHeight="1">
      <c r="A4403" s="3">
        <v>964269</v>
      </c>
      <c r="B4403" s="7">
        <v>41823.560868055552</v>
      </c>
      <c r="C4403" s="8">
        <v>41823.560868055552</v>
      </c>
      <c r="D4403" s="3" t="s">
        <v>9</v>
      </c>
      <c r="E4403" s="3" t="s">
        <v>15</v>
      </c>
      <c r="F4403" s="3" t="s">
        <v>30</v>
      </c>
      <c r="G4403" s="3" t="s">
        <v>16</v>
      </c>
      <c r="H4403" s="3">
        <v>39177</v>
      </c>
      <c r="V4403" s="4"/>
      <c r="W4403" s="9"/>
      <c r="X4403" s="6"/>
    </row>
    <row r="4404" spans="1:24" ht="15.75" customHeight="1">
      <c r="A4404" s="3">
        <v>756018</v>
      </c>
      <c r="B4404" s="7">
        <v>41816.397465277776</v>
      </c>
      <c r="C4404" s="8">
        <v>41816.397465277776</v>
      </c>
      <c r="D4404" s="3" t="s">
        <v>9</v>
      </c>
      <c r="E4404" s="3" t="s">
        <v>15</v>
      </c>
      <c r="F4404" s="3" t="s">
        <v>27</v>
      </c>
      <c r="G4404" s="3" t="s">
        <v>28</v>
      </c>
      <c r="H4404" s="3">
        <v>39162</v>
      </c>
      <c r="V4404" s="4"/>
      <c r="W4404" s="9"/>
      <c r="X4404" s="6"/>
    </row>
    <row r="4405" spans="1:24" ht="15.75" customHeight="1">
      <c r="A4405" s="3">
        <v>899762</v>
      </c>
      <c r="B4405" s="7">
        <v>41813.487534722219</v>
      </c>
      <c r="C4405" s="8">
        <v>41813.487534722219</v>
      </c>
      <c r="D4405" s="3" t="s">
        <v>9</v>
      </c>
      <c r="E4405" s="3" t="s">
        <v>10</v>
      </c>
      <c r="F4405" s="3" t="s">
        <v>35</v>
      </c>
      <c r="G4405" s="3" t="s">
        <v>16</v>
      </c>
      <c r="H4405" s="3">
        <v>39146</v>
      </c>
      <c r="V4405" s="4"/>
      <c r="W4405" s="9"/>
      <c r="X4405" s="6"/>
    </row>
    <row r="4406" spans="1:24" ht="15.75" customHeight="1">
      <c r="A4406" s="3">
        <v>839931</v>
      </c>
      <c r="B4406" s="7">
        <v>41875.561666666668</v>
      </c>
      <c r="C4406" s="8">
        <v>41875.561666666668</v>
      </c>
      <c r="D4406" s="3" t="s">
        <v>9</v>
      </c>
      <c r="E4406" s="3" t="s">
        <v>15</v>
      </c>
      <c r="F4406" s="3" t="s">
        <v>27</v>
      </c>
      <c r="G4406" s="3" t="s">
        <v>23</v>
      </c>
      <c r="H4406" s="3">
        <v>39122</v>
      </c>
      <c r="V4406" s="4"/>
      <c r="W4406" s="9"/>
      <c r="X4406" s="6"/>
    </row>
    <row r="4407" spans="1:24" ht="15.75" customHeight="1">
      <c r="A4407" s="3">
        <v>357434</v>
      </c>
      <c r="B4407" s="7">
        <v>41844.361273148148</v>
      </c>
      <c r="C4407" s="8">
        <v>41844.361273148148</v>
      </c>
      <c r="D4407" s="3" t="s">
        <v>29</v>
      </c>
      <c r="E4407" s="3" t="s">
        <v>10</v>
      </c>
      <c r="F4407" s="3" t="s">
        <v>19</v>
      </c>
      <c r="G4407" s="3" t="s">
        <v>26</v>
      </c>
      <c r="H4407" s="3">
        <v>39113</v>
      </c>
      <c r="V4407" s="4"/>
      <c r="W4407" s="9"/>
      <c r="X4407" s="6"/>
    </row>
    <row r="4408" spans="1:24" ht="15.75" customHeight="1">
      <c r="A4408" s="3">
        <v>153994</v>
      </c>
      <c r="B4408" s="7">
        <v>41813.39984953704</v>
      </c>
      <c r="C4408" s="8">
        <v>41813.39984953704</v>
      </c>
      <c r="D4408" s="3" t="s">
        <v>9</v>
      </c>
      <c r="E4408" s="3" t="s">
        <v>10</v>
      </c>
      <c r="F4408" s="3" t="s">
        <v>27</v>
      </c>
      <c r="G4408" s="3" t="s">
        <v>23</v>
      </c>
      <c r="H4408" s="3">
        <v>39097</v>
      </c>
      <c r="V4408" s="4"/>
      <c r="W4408" s="9"/>
      <c r="X4408" s="6"/>
    </row>
    <row r="4409" spans="1:24" ht="15.75" customHeight="1">
      <c r="A4409" s="3">
        <v>820771</v>
      </c>
      <c r="B4409" s="7">
        <v>41866.397627314815</v>
      </c>
      <c r="C4409" s="8">
        <v>41866.397627314815</v>
      </c>
      <c r="D4409" s="3" t="s">
        <v>9</v>
      </c>
      <c r="E4409" s="3" t="s">
        <v>15</v>
      </c>
      <c r="F4409" s="3" t="s">
        <v>27</v>
      </c>
      <c r="G4409" s="3" t="s">
        <v>26</v>
      </c>
      <c r="H4409" s="3">
        <v>39064</v>
      </c>
      <c r="V4409" s="4"/>
      <c r="W4409" s="9"/>
      <c r="X4409" s="6"/>
    </row>
    <row r="4410" spans="1:24" ht="15.75" customHeight="1">
      <c r="A4410" s="3">
        <v>581940</v>
      </c>
      <c r="B4410" s="7">
        <v>41787.512164351851</v>
      </c>
      <c r="C4410" s="8">
        <v>41787.512164351851</v>
      </c>
      <c r="D4410" s="3" t="s">
        <v>9</v>
      </c>
      <c r="E4410" s="3" t="s">
        <v>15</v>
      </c>
      <c r="F4410" s="3" t="s">
        <v>34</v>
      </c>
      <c r="G4410" s="3" t="s">
        <v>16</v>
      </c>
      <c r="H4410" s="3">
        <v>39046</v>
      </c>
      <c r="V4410" s="4"/>
      <c r="W4410" s="9"/>
      <c r="X4410" s="6"/>
    </row>
    <row r="4411" spans="1:24" ht="15.75" customHeight="1">
      <c r="A4411" s="3">
        <v>986569</v>
      </c>
      <c r="B4411" s="7">
        <v>41870.733703703707</v>
      </c>
      <c r="C4411" s="8">
        <v>41870.733703703707</v>
      </c>
      <c r="D4411" s="3" t="s">
        <v>29</v>
      </c>
      <c r="E4411" s="3" t="s">
        <v>15</v>
      </c>
      <c r="F4411" s="3" t="s">
        <v>27</v>
      </c>
      <c r="G4411" s="3" t="s">
        <v>16</v>
      </c>
      <c r="H4411" s="3">
        <v>39045</v>
      </c>
      <c r="V4411" s="4"/>
      <c r="W4411" s="9"/>
      <c r="X4411" s="6"/>
    </row>
    <row r="4412" spans="1:24" ht="15.75" customHeight="1">
      <c r="A4412" s="3">
        <v>142086</v>
      </c>
      <c r="B4412" s="7">
        <v>41838.561643518522</v>
      </c>
      <c r="C4412" s="8">
        <v>41838.561643518522</v>
      </c>
      <c r="D4412" s="3" t="s">
        <v>9</v>
      </c>
      <c r="E4412" s="3" t="s">
        <v>15</v>
      </c>
      <c r="F4412" s="3" t="s">
        <v>34</v>
      </c>
      <c r="G4412" s="3" t="s">
        <v>28</v>
      </c>
      <c r="H4412" s="3">
        <v>39033</v>
      </c>
      <c r="V4412" s="4"/>
      <c r="W4412" s="9"/>
      <c r="X4412" s="6"/>
    </row>
    <row r="4413" spans="1:24" ht="15.75" customHeight="1">
      <c r="A4413" s="3">
        <v>291521</v>
      </c>
      <c r="B4413" s="7">
        <v>41857.563240740739</v>
      </c>
      <c r="C4413" s="8">
        <v>41857.563240740739</v>
      </c>
      <c r="D4413" s="3" t="s">
        <v>9</v>
      </c>
      <c r="E4413" s="3" t="s">
        <v>10</v>
      </c>
      <c r="F4413" s="3" t="s">
        <v>19</v>
      </c>
      <c r="G4413" s="3" t="s">
        <v>28</v>
      </c>
      <c r="H4413" s="3">
        <v>39017</v>
      </c>
      <c r="V4413" s="4"/>
      <c r="W4413" s="9"/>
      <c r="X4413" s="6"/>
    </row>
    <row r="4414" spans="1:24" ht="15.75" customHeight="1">
      <c r="A4414" s="3">
        <v>456871</v>
      </c>
      <c r="B4414" s="7">
        <v>41830.645243055558</v>
      </c>
      <c r="C4414" s="8">
        <v>41830.645243055558</v>
      </c>
      <c r="D4414" s="3" t="s">
        <v>9</v>
      </c>
      <c r="E4414" s="3" t="s">
        <v>15</v>
      </c>
      <c r="F4414" s="3" t="s">
        <v>34</v>
      </c>
      <c r="G4414" s="3" t="s">
        <v>26</v>
      </c>
      <c r="H4414" s="3">
        <v>39016</v>
      </c>
      <c r="V4414" s="4"/>
      <c r="W4414" s="9"/>
      <c r="X4414" s="6"/>
    </row>
    <row r="4415" spans="1:24" ht="15.75" customHeight="1">
      <c r="A4415" s="3">
        <v>172212</v>
      </c>
      <c r="B4415" s="7">
        <v>41841.633009259262</v>
      </c>
      <c r="C4415" s="8">
        <v>41841.633009259262</v>
      </c>
      <c r="D4415" s="3" t="s">
        <v>9</v>
      </c>
      <c r="E4415" s="3" t="s">
        <v>10</v>
      </c>
      <c r="F4415" s="3" t="s">
        <v>27</v>
      </c>
      <c r="G4415" s="3" t="s">
        <v>39</v>
      </c>
      <c r="H4415" s="3">
        <v>39002</v>
      </c>
      <c r="V4415" s="4"/>
      <c r="W4415" s="9"/>
      <c r="X4415" s="6"/>
    </row>
    <row r="4416" spans="1:24" ht="15.75" customHeight="1">
      <c r="A4416" s="3">
        <v>887973</v>
      </c>
      <c r="B4416" s="7">
        <v>41873.039074074077</v>
      </c>
      <c r="C4416" s="8">
        <v>41873.039074074077</v>
      </c>
      <c r="D4416" s="3" t="s">
        <v>9</v>
      </c>
      <c r="E4416" s="3" t="s">
        <v>10</v>
      </c>
      <c r="F4416" s="3" t="s">
        <v>19</v>
      </c>
      <c r="G4416" s="3" t="s">
        <v>20</v>
      </c>
      <c r="H4416" s="3">
        <v>38985</v>
      </c>
      <c r="V4416" s="4"/>
      <c r="W4416" s="9"/>
      <c r="X4416" s="6"/>
    </row>
    <row r="4417" spans="1:24" ht="15.75" customHeight="1">
      <c r="A4417" s="3">
        <v>509679</v>
      </c>
      <c r="B4417" s="7">
        <v>41829.695289351854</v>
      </c>
      <c r="C4417" s="8">
        <v>41829.695289351854</v>
      </c>
      <c r="D4417" s="3" t="s">
        <v>9</v>
      </c>
      <c r="E4417" s="3" t="s">
        <v>10</v>
      </c>
      <c r="F4417" s="3" t="s">
        <v>19</v>
      </c>
      <c r="G4417" s="3" t="s">
        <v>20</v>
      </c>
      <c r="H4417" s="3">
        <v>38979</v>
      </c>
      <c r="V4417" s="4"/>
      <c r="W4417" s="9"/>
      <c r="X4417" s="6"/>
    </row>
    <row r="4418" spans="1:24" ht="15.75" customHeight="1">
      <c r="A4418" s="3">
        <v>813199</v>
      </c>
      <c r="B4418" s="7">
        <v>41845.402581018519</v>
      </c>
      <c r="C4418" s="8">
        <v>41845.402581018519</v>
      </c>
      <c r="D4418" s="3" t="s">
        <v>9</v>
      </c>
      <c r="E4418" s="3" t="s">
        <v>15</v>
      </c>
      <c r="F4418" s="3" t="s">
        <v>27</v>
      </c>
      <c r="G4418" s="3" t="s">
        <v>28</v>
      </c>
      <c r="H4418" s="3">
        <v>38954</v>
      </c>
      <c r="V4418" s="4"/>
      <c r="W4418" s="9"/>
      <c r="X4418" s="6"/>
    </row>
    <row r="4419" spans="1:24" ht="15.75" customHeight="1">
      <c r="A4419" s="3">
        <v>175583</v>
      </c>
      <c r="B4419" s="7">
        <v>41778.523599537039</v>
      </c>
      <c r="C4419" s="8">
        <v>41778.523599537039</v>
      </c>
      <c r="D4419" s="3" t="s">
        <v>29</v>
      </c>
      <c r="E4419" s="3" t="s">
        <v>10</v>
      </c>
      <c r="F4419" s="3" t="s">
        <v>19</v>
      </c>
      <c r="G4419" s="3" t="s">
        <v>31</v>
      </c>
      <c r="H4419" s="3">
        <v>38954</v>
      </c>
      <c r="V4419" s="4"/>
      <c r="W4419" s="9"/>
      <c r="X4419" s="6"/>
    </row>
    <row r="4420" spans="1:24" ht="15.75" customHeight="1">
      <c r="A4420" s="3">
        <v>38914</v>
      </c>
      <c r="B4420" s="7">
        <v>41795.773414351854</v>
      </c>
      <c r="C4420" s="8">
        <v>41795.773414351854</v>
      </c>
      <c r="D4420" s="3" t="s">
        <v>9</v>
      </c>
      <c r="E4420" s="3" t="s">
        <v>10</v>
      </c>
      <c r="F4420" s="3" t="s">
        <v>35</v>
      </c>
      <c r="G4420" s="3" t="s">
        <v>20</v>
      </c>
      <c r="H4420" s="3">
        <v>38937</v>
      </c>
      <c r="V4420" s="4"/>
      <c r="W4420" s="9"/>
      <c r="X4420" s="6"/>
    </row>
    <row r="4421" spans="1:24" ht="15.75" customHeight="1">
      <c r="A4421" s="3">
        <v>38154</v>
      </c>
      <c r="B4421" s="7">
        <v>41811.143750000003</v>
      </c>
      <c r="C4421" s="8">
        <v>41811.143750000003</v>
      </c>
      <c r="D4421" s="3" t="s">
        <v>9</v>
      </c>
      <c r="E4421" s="3" t="s">
        <v>15</v>
      </c>
      <c r="F4421" s="3" t="s">
        <v>33</v>
      </c>
      <c r="G4421" s="3" t="s">
        <v>28</v>
      </c>
      <c r="H4421" s="3">
        <v>38926</v>
      </c>
      <c r="V4421" s="4"/>
      <c r="W4421" s="9"/>
      <c r="X4421" s="6"/>
    </row>
    <row r="4422" spans="1:24" ht="15.75" customHeight="1">
      <c r="A4422" s="3">
        <v>903621</v>
      </c>
      <c r="B4422" s="7">
        <v>41834.398506944446</v>
      </c>
      <c r="C4422" s="8">
        <v>41834.398506944446</v>
      </c>
      <c r="D4422" s="3" t="s">
        <v>9</v>
      </c>
      <c r="E4422" s="3" t="s">
        <v>10</v>
      </c>
      <c r="F4422" s="3" t="s">
        <v>34</v>
      </c>
      <c r="G4422" s="3" t="s">
        <v>16</v>
      </c>
      <c r="H4422" s="3">
        <v>38917</v>
      </c>
      <c r="V4422" s="4"/>
      <c r="W4422" s="9"/>
      <c r="X4422" s="6"/>
    </row>
    <row r="4423" spans="1:24" ht="15.75" customHeight="1">
      <c r="A4423" s="3">
        <v>296290</v>
      </c>
      <c r="B4423" s="7">
        <v>41838.397604166668</v>
      </c>
      <c r="C4423" s="8">
        <v>41838.397604166668</v>
      </c>
      <c r="D4423" s="3" t="s">
        <v>9</v>
      </c>
      <c r="E4423" s="3" t="s">
        <v>37</v>
      </c>
      <c r="F4423" s="3" t="s">
        <v>27</v>
      </c>
      <c r="G4423" s="3" t="s">
        <v>26</v>
      </c>
      <c r="H4423" s="3">
        <v>38912</v>
      </c>
      <c r="V4423" s="4"/>
      <c r="W4423" s="9"/>
      <c r="X4423" s="6"/>
    </row>
    <row r="4424" spans="1:24" ht="15.75" customHeight="1">
      <c r="A4424" s="3">
        <v>483616</v>
      </c>
      <c r="B4424" s="7">
        <v>41775.398275462961</v>
      </c>
      <c r="C4424" s="8">
        <v>41775.398275462961</v>
      </c>
      <c r="D4424" s="3" t="s">
        <v>9</v>
      </c>
      <c r="E4424" s="3" t="s">
        <v>15</v>
      </c>
      <c r="F4424" s="3" t="s">
        <v>27</v>
      </c>
      <c r="G4424" s="3" t="s">
        <v>26</v>
      </c>
      <c r="H4424" s="3">
        <v>38880</v>
      </c>
      <c r="V4424" s="4"/>
      <c r="W4424" s="9"/>
      <c r="X4424" s="6"/>
    </row>
    <row r="4425" spans="1:24" ht="15.75" customHeight="1">
      <c r="A4425" s="3">
        <v>703363</v>
      </c>
      <c r="B4425" s="7">
        <v>41856.828159722223</v>
      </c>
      <c r="C4425" s="8">
        <v>41856.828159722223</v>
      </c>
      <c r="D4425" s="3" t="s">
        <v>29</v>
      </c>
      <c r="E4425" s="3" t="s">
        <v>15</v>
      </c>
      <c r="F4425" s="3" t="s">
        <v>19</v>
      </c>
      <c r="G4425" s="3" t="s">
        <v>39</v>
      </c>
      <c r="H4425" s="3">
        <v>38880</v>
      </c>
      <c r="V4425" s="4"/>
      <c r="W4425" s="9"/>
      <c r="X4425" s="6"/>
    </row>
    <row r="4426" spans="1:24" ht="15.75" customHeight="1">
      <c r="A4426" s="3">
        <v>934635</v>
      </c>
      <c r="B4426" s="7">
        <v>41838.4140625</v>
      </c>
      <c r="C4426" s="8">
        <v>41838.4140625</v>
      </c>
      <c r="D4426" s="3" t="s">
        <v>9</v>
      </c>
      <c r="E4426" s="3" t="s">
        <v>15</v>
      </c>
      <c r="F4426" s="3" t="s">
        <v>27</v>
      </c>
      <c r="G4426" s="3" t="s">
        <v>28</v>
      </c>
      <c r="H4426" s="3">
        <v>38861</v>
      </c>
      <c r="V4426" s="4"/>
      <c r="W4426" s="9"/>
      <c r="X4426" s="6"/>
    </row>
    <row r="4427" spans="1:24" ht="15.75" customHeight="1">
      <c r="A4427" s="3">
        <v>867705</v>
      </c>
      <c r="B4427" s="7">
        <v>41822.589942129627</v>
      </c>
      <c r="C4427" s="8">
        <v>41822.589942129627</v>
      </c>
      <c r="D4427" s="3" t="s">
        <v>29</v>
      </c>
      <c r="E4427" s="3" t="s">
        <v>15</v>
      </c>
      <c r="F4427" s="3" t="s">
        <v>27</v>
      </c>
      <c r="G4427" s="3" t="s">
        <v>26</v>
      </c>
      <c r="H4427" s="3">
        <v>38852</v>
      </c>
      <c r="V4427" s="4"/>
      <c r="W4427" s="9"/>
      <c r="X4427" s="6"/>
    </row>
    <row r="4428" spans="1:24" ht="15.75" customHeight="1">
      <c r="A4428" s="3">
        <v>428368</v>
      </c>
      <c r="B4428" s="7">
        <v>41782.580613425926</v>
      </c>
      <c r="C4428" s="8">
        <v>41782.580613425926</v>
      </c>
      <c r="D4428" s="3" t="s">
        <v>9</v>
      </c>
      <c r="E4428" s="3" t="s">
        <v>10</v>
      </c>
      <c r="F4428" s="3" t="s">
        <v>19</v>
      </c>
      <c r="G4428" s="3" t="s">
        <v>28</v>
      </c>
      <c r="H4428" s="3">
        <v>38848</v>
      </c>
      <c r="V4428" s="4"/>
      <c r="W4428" s="9"/>
      <c r="X4428" s="6"/>
    </row>
    <row r="4429" spans="1:24" ht="15.75" customHeight="1">
      <c r="A4429" s="3">
        <v>484007</v>
      </c>
      <c r="B4429" s="7">
        <v>41780.374594907407</v>
      </c>
      <c r="C4429" s="8">
        <v>41780.374594907407</v>
      </c>
      <c r="D4429" s="3" t="s">
        <v>29</v>
      </c>
      <c r="E4429" s="3" t="s">
        <v>15</v>
      </c>
      <c r="F4429" s="3" t="s">
        <v>19</v>
      </c>
      <c r="G4429" s="3" t="s">
        <v>12</v>
      </c>
      <c r="H4429" s="3">
        <v>38842</v>
      </c>
      <c r="V4429" s="4"/>
      <c r="W4429" s="9"/>
      <c r="X4429" s="6"/>
    </row>
    <row r="4430" spans="1:24" ht="15.75" customHeight="1">
      <c r="A4430" s="3">
        <v>782465</v>
      </c>
      <c r="B4430" s="7">
        <v>41787.428715277776</v>
      </c>
      <c r="C4430" s="8">
        <v>41787.428715277776</v>
      </c>
      <c r="D4430" s="3" t="s">
        <v>9</v>
      </c>
      <c r="E4430" s="3" t="s">
        <v>10</v>
      </c>
      <c r="F4430" s="3" t="s">
        <v>27</v>
      </c>
      <c r="G4430" s="3" t="s">
        <v>28</v>
      </c>
      <c r="H4430" s="3">
        <v>38840</v>
      </c>
      <c r="V4430" s="4"/>
      <c r="W4430" s="9"/>
      <c r="X4430" s="6"/>
    </row>
    <row r="4431" spans="1:24" ht="15.75" customHeight="1">
      <c r="A4431" s="3">
        <v>873172</v>
      </c>
      <c r="B4431" s="7">
        <v>41858.807592592595</v>
      </c>
      <c r="C4431" s="8">
        <v>41858.807592592595</v>
      </c>
      <c r="D4431" s="3" t="s">
        <v>29</v>
      </c>
      <c r="E4431" s="3" t="s">
        <v>10</v>
      </c>
      <c r="F4431" s="3" t="s">
        <v>35</v>
      </c>
      <c r="G4431" s="3" t="s">
        <v>28</v>
      </c>
      <c r="H4431" s="3">
        <v>38837</v>
      </c>
      <c r="V4431" s="4"/>
      <c r="W4431" s="9"/>
      <c r="X4431" s="6"/>
    </row>
    <row r="4432" spans="1:24" ht="15.75" customHeight="1">
      <c r="A4432" s="3">
        <v>540849</v>
      </c>
      <c r="B4432" s="7">
        <v>41793.510509259257</v>
      </c>
      <c r="C4432" s="8">
        <v>41793.510509259257</v>
      </c>
      <c r="D4432" s="3" t="s">
        <v>29</v>
      </c>
      <c r="E4432" s="3" t="s">
        <v>15</v>
      </c>
      <c r="F4432" s="3" t="s">
        <v>34</v>
      </c>
      <c r="G4432" s="3" t="s">
        <v>39</v>
      </c>
      <c r="H4432" s="3">
        <v>38787</v>
      </c>
      <c r="V4432" s="4"/>
      <c r="W4432" s="9"/>
      <c r="X4432" s="6"/>
    </row>
    <row r="4433" spans="1:24" ht="15.75" customHeight="1">
      <c r="A4433" s="3">
        <v>316797</v>
      </c>
      <c r="B4433" s="7">
        <v>41810.414479166669</v>
      </c>
      <c r="C4433" s="8">
        <v>41810.414479166669</v>
      </c>
      <c r="D4433" s="3" t="s">
        <v>29</v>
      </c>
      <c r="E4433" s="3" t="s">
        <v>15</v>
      </c>
      <c r="F4433" s="3" t="s">
        <v>27</v>
      </c>
      <c r="G4433" s="3" t="s">
        <v>32</v>
      </c>
      <c r="H4433" s="3">
        <v>38779</v>
      </c>
      <c r="V4433" s="4"/>
      <c r="W4433" s="9"/>
      <c r="X4433" s="6"/>
    </row>
    <row r="4434" spans="1:24" ht="15.75" customHeight="1">
      <c r="A4434" s="3">
        <v>619369</v>
      </c>
      <c r="B4434" s="7">
        <v>41837.709270833337</v>
      </c>
      <c r="C4434" s="8">
        <v>41837.709270833337</v>
      </c>
      <c r="D4434" s="3" t="s">
        <v>9</v>
      </c>
      <c r="E4434" s="3" t="s">
        <v>10</v>
      </c>
      <c r="F4434" s="3" t="s">
        <v>35</v>
      </c>
      <c r="G4434" s="3" t="s">
        <v>39</v>
      </c>
      <c r="H4434" s="3">
        <v>38755</v>
      </c>
      <c r="V4434" s="4"/>
      <c r="W4434" s="9"/>
      <c r="X4434" s="6"/>
    </row>
    <row r="4435" spans="1:24" ht="15.75" customHeight="1">
      <c r="A4435" s="3">
        <v>702719</v>
      </c>
      <c r="B4435" s="7">
        <v>41787.512291666666</v>
      </c>
      <c r="C4435" s="8">
        <v>41787.512291666666</v>
      </c>
      <c r="D4435" s="3" t="s">
        <v>9</v>
      </c>
      <c r="E4435" s="3" t="s">
        <v>15</v>
      </c>
      <c r="F4435" s="3" t="s">
        <v>34</v>
      </c>
      <c r="G4435" s="3" t="s">
        <v>28</v>
      </c>
      <c r="H4435" s="3">
        <v>38751</v>
      </c>
      <c r="V4435" s="4"/>
      <c r="W4435" s="9"/>
      <c r="X4435" s="6"/>
    </row>
    <row r="4436" spans="1:24" ht="15.75" customHeight="1">
      <c r="A4436" s="3">
        <v>455088</v>
      </c>
      <c r="B4436" s="7">
        <v>41778.397337962961</v>
      </c>
      <c r="C4436" s="8">
        <v>41778.397337962961</v>
      </c>
      <c r="D4436" s="3" t="s">
        <v>29</v>
      </c>
      <c r="E4436" s="3" t="s">
        <v>37</v>
      </c>
      <c r="F4436" s="3" t="s">
        <v>27</v>
      </c>
      <c r="G4436" s="3" t="s">
        <v>20</v>
      </c>
      <c r="H4436" s="3">
        <v>38741</v>
      </c>
      <c r="V4436" s="4"/>
      <c r="W4436" s="9"/>
      <c r="X4436" s="6"/>
    </row>
    <row r="4437" spans="1:24" ht="15.75" customHeight="1">
      <c r="A4437" s="3">
        <v>377553</v>
      </c>
      <c r="B4437" s="7">
        <v>41815.594351851854</v>
      </c>
      <c r="C4437" s="8">
        <v>41815.594351851854</v>
      </c>
      <c r="D4437" s="3" t="s">
        <v>9</v>
      </c>
      <c r="E4437" s="3" t="s">
        <v>15</v>
      </c>
      <c r="F4437" s="3" t="s">
        <v>27</v>
      </c>
      <c r="G4437" s="3" t="s">
        <v>28</v>
      </c>
      <c r="H4437" s="3">
        <v>38724</v>
      </c>
      <c r="V4437" s="4"/>
      <c r="W4437" s="9"/>
      <c r="X4437" s="6"/>
    </row>
    <row r="4438" spans="1:24" ht="15.75" customHeight="1">
      <c r="A4438" s="3">
        <v>879614</v>
      </c>
      <c r="B4438" s="7">
        <v>41817.12427083333</v>
      </c>
      <c r="C4438" s="8">
        <v>41817.12427083333</v>
      </c>
      <c r="D4438" s="3" t="s">
        <v>29</v>
      </c>
      <c r="E4438" s="3" t="s">
        <v>10</v>
      </c>
      <c r="F4438" s="3" t="s">
        <v>27</v>
      </c>
      <c r="G4438" s="3" t="s">
        <v>39</v>
      </c>
      <c r="H4438" s="3">
        <v>38722</v>
      </c>
      <c r="V4438" s="4"/>
      <c r="W4438" s="9"/>
      <c r="X4438" s="6"/>
    </row>
    <row r="4439" spans="1:24" ht="15.75" customHeight="1">
      <c r="A4439" s="3">
        <v>634464</v>
      </c>
      <c r="B4439" s="7">
        <v>41863.516111111108</v>
      </c>
      <c r="C4439" s="8">
        <v>41863.516111111108</v>
      </c>
      <c r="D4439" s="3" t="s">
        <v>9</v>
      </c>
      <c r="E4439" s="3" t="s">
        <v>37</v>
      </c>
      <c r="F4439" s="3" t="s">
        <v>27</v>
      </c>
      <c r="G4439" s="3" t="s">
        <v>26</v>
      </c>
      <c r="H4439" s="3">
        <v>38721</v>
      </c>
      <c r="V4439" s="4"/>
      <c r="W4439" s="9"/>
      <c r="X4439" s="6"/>
    </row>
    <row r="4440" spans="1:24" ht="15.75" customHeight="1">
      <c r="A4440" s="3">
        <v>579038</v>
      </c>
      <c r="B4440" s="7">
        <v>41837.729895833334</v>
      </c>
      <c r="C4440" s="8">
        <v>41837.729895833334</v>
      </c>
      <c r="D4440" s="3" t="s">
        <v>29</v>
      </c>
      <c r="E4440" s="3" t="s">
        <v>15</v>
      </c>
      <c r="F4440" s="3" t="s">
        <v>27</v>
      </c>
      <c r="G4440" s="3" t="s">
        <v>28</v>
      </c>
      <c r="H4440" s="3">
        <v>38706</v>
      </c>
      <c r="V4440" s="4"/>
      <c r="W4440" s="9"/>
      <c r="X4440" s="6"/>
    </row>
    <row r="4441" spans="1:24" ht="15.75" customHeight="1">
      <c r="A4441" s="3">
        <v>53039</v>
      </c>
      <c r="B4441" s="7">
        <v>41812.62908564815</v>
      </c>
      <c r="C4441" s="8">
        <v>41812.62908564815</v>
      </c>
      <c r="D4441" s="3" t="s">
        <v>9</v>
      </c>
      <c r="E4441" s="3" t="s">
        <v>15</v>
      </c>
      <c r="F4441" s="3" t="s">
        <v>19</v>
      </c>
      <c r="G4441" s="3" t="s">
        <v>23</v>
      </c>
      <c r="H4441" s="3">
        <v>38704</v>
      </c>
      <c r="V4441" s="4"/>
      <c r="W4441" s="9"/>
      <c r="X4441" s="6"/>
    </row>
    <row r="4442" spans="1:24" ht="15.75" customHeight="1">
      <c r="A4442" s="3">
        <v>534643</v>
      </c>
      <c r="B4442" s="7">
        <v>41861.501006944447</v>
      </c>
      <c r="C4442" s="8">
        <v>41861.501006944447</v>
      </c>
      <c r="D4442" s="3" t="s">
        <v>29</v>
      </c>
      <c r="E4442" s="3" t="s">
        <v>37</v>
      </c>
      <c r="F4442" s="3" t="s">
        <v>27</v>
      </c>
      <c r="G4442" s="3" t="s">
        <v>23</v>
      </c>
      <c r="H4442" s="3">
        <v>38669</v>
      </c>
      <c r="V4442" s="4"/>
      <c r="W4442" s="9"/>
      <c r="X4442" s="6"/>
    </row>
    <row r="4443" spans="1:24" ht="15.75" customHeight="1">
      <c r="A4443" s="3">
        <v>534747</v>
      </c>
      <c r="B4443" s="7">
        <v>41865.669768518521</v>
      </c>
      <c r="C4443" s="8">
        <v>41865.669768518521</v>
      </c>
      <c r="D4443" s="3" t="s">
        <v>29</v>
      </c>
      <c r="E4443" s="3" t="s">
        <v>37</v>
      </c>
      <c r="F4443" s="3" t="s">
        <v>33</v>
      </c>
      <c r="G4443" s="3" t="s">
        <v>26</v>
      </c>
      <c r="H4443" s="3">
        <v>38655</v>
      </c>
      <c r="V4443" s="4"/>
      <c r="W4443" s="9"/>
      <c r="X4443" s="6"/>
    </row>
    <row r="4444" spans="1:24" ht="15.75" customHeight="1">
      <c r="A4444" s="3">
        <v>813243</v>
      </c>
      <c r="B4444" s="7">
        <v>41791.490266203706</v>
      </c>
      <c r="C4444" s="8">
        <v>41791.490266203706</v>
      </c>
      <c r="D4444" s="3" t="s">
        <v>9</v>
      </c>
      <c r="E4444" s="3" t="s">
        <v>15</v>
      </c>
      <c r="F4444" s="3" t="s">
        <v>27</v>
      </c>
      <c r="G4444" s="3" t="s">
        <v>39</v>
      </c>
      <c r="H4444" s="3">
        <v>38638</v>
      </c>
      <c r="V4444" s="4"/>
      <c r="W4444" s="9"/>
      <c r="X4444" s="6"/>
    </row>
    <row r="4445" spans="1:24" ht="15.75" customHeight="1">
      <c r="A4445" s="3">
        <v>402937</v>
      </c>
      <c r="B4445" s="7">
        <v>41815.607777777775</v>
      </c>
      <c r="C4445" s="8">
        <v>41815.607777777775</v>
      </c>
      <c r="D4445" s="3" t="s">
        <v>9</v>
      </c>
      <c r="E4445" s="3" t="s">
        <v>15</v>
      </c>
      <c r="F4445" s="3" t="s">
        <v>27</v>
      </c>
      <c r="G4445" s="3" t="s">
        <v>16</v>
      </c>
      <c r="H4445" s="3">
        <v>38604</v>
      </c>
      <c r="V4445" s="4"/>
      <c r="W4445" s="9"/>
      <c r="X4445" s="6"/>
    </row>
    <row r="4446" spans="1:24" ht="15.75" customHeight="1">
      <c r="A4446" s="3">
        <v>329299</v>
      </c>
      <c r="B4446" s="7">
        <v>41849.397546296299</v>
      </c>
      <c r="C4446" s="8">
        <v>41849.397546296299</v>
      </c>
      <c r="D4446" s="3" t="s">
        <v>9</v>
      </c>
      <c r="E4446" s="3" t="s">
        <v>15</v>
      </c>
      <c r="F4446" s="3" t="s">
        <v>19</v>
      </c>
      <c r="G4446" s="3" t="s">
        <v>16</v>
      </c>
      <c r="H4446" s="3">
        <v>38600</v>
      </c>
      <c r="V4446" s="4"/>
      <c r="W4446" s="9"/>
      <c r="X4446" s="6"/>
    </row>
    <row r="4447" spans="1:24" ht="15.75" customHeight="1">
      <c r="A4447" s="3">
        <v>677760</v>
      </c>
      <c r="B4447" s="7">
        <v>41824.750543981485</v>
      </c>
      <c r="C4447" s="8">
        <v>41824.750543981485</v>
      </c>
      <c r="D4447" s="3" t="s">
        <v>9</v>
      </c>
      <c r="E4447" s="3" t="s">
        <v>10</v>
      </c>
      <c r="F4447" s="3" t="s">
        <v>19</v>
      </c>
      <c r="G4447" s="3" t="s">
        <v>16</v>
      </c>
      <c r="H4447" s="3">
        <v>38600</v>
      </c>
      <c r="V4447" s="4"/>
      <c r="W4447" s="9"/>
      <c r="X4447" s="6"/>
    </row>
    <row r="4448" spans="1:24" ht="15.75" customHeight="1">
      <c r="A4448" s="3">
        <v>254807</v>
      </c>
      <c r="B4448" s="7">
        <v>41856.419710648152</v>
      </c>
      <c r="C4448" s="8">
        <v>41856.419710648152</v>
      </c>
      <c r="D4448" s="3" t="s">
        <v>9</v>
      </c>
      <c r="E4448" s="3" t="s">
        <v>37</v>
      </c>
      <c r="F4448" s="3" t="s">
        <v>34</v>
      </c>
      <c r="G4448" s="3" t="s">
        <v>26</v>
      </c>
      <c r="H4448" s="3">
        <v>38517</v>
      </c>
      <c r="V4448" s="4"/>
      <c r="W4448" s="9"/>
      <c r="X4448" s="6"/>
    </row>
    <row r="4449" spans="1:24" ht="15.75" customHeight="1">
      <c r="A4449" s="3">
        <v>959439</v>
      </c>
      <c r="B4449" s="7">
        <v>41806.632002314815</v>
      </c>
      <c r="C4449" s="8">
        <v>41806.632002314815</v>
      </c>
      <c r="D4449" s="3" t="s">
        <v>9</v>
      </c>
      <c r="E4449" s="3" t="s">
        <v>10</v>
      </c>
      <c r="F4449" s="3" t="s">
        <v>11</v>
      </c>
      <c r="G4449" s="3" t="s">
        <v>39</v>
      </c>
      <c r="H4449" s="3">
        <v>38516</v>
      </c>
      <c r="V4449" s="4"/>
      <c r="W4449" s="9"/>
      <c r="X4449" s="6"/>
    </row>
    <row r="4450" spans="1:24" ht="15.75" customHeight="1">
      <c r="A4450" s="3">
        <v>368462</v>
      </c>
      <c r="B4450" s="7">
        <v>41808.396828703706</v>
      </c>
      <c r="C4450" s="8">
        <v>41808.396828703706</v>
      </c>
      <c r="D4450" s="3" t="s">
        <v>9</v>
      </c>
      <c r="E4450" s="3" t="s">
        <v>15</v>
      </c>
      <c r="F4450" s="3" t="s">
        <v>19</v>
      </c>
      <c r="G4450" s="3" t="s">
        <v>36</v>
      </c>
      <c r="H4450" s="3">
        <v>38502</v>
      </c>
      <c r="V4450" s="4"/>
      <c r="W4450" s="9"/>
      <c r="X4450" s="6"/>
    </row>
    <row r="4451" spans="1:24" ht="15.75" customHeight="1">
      <c r="A4451" s="3">
        <v>607598</v>
      </c>
      <c r="B4451" s="7">
        <v>41849.438761574071</v>
      </c>
      <c r="C4451" s="8">
        <v>41849.438761574071</v>
      </c>
      <c r="D4451" s="3" t="s">
        <v>9</v>
      </c>
      <c r="E4451" s="3" t="s">
        <v>10</v>
      </c>
      <c r="F4451" s="3" t="s">
        <v>19</v>
      </c>
      <c r="G4451" s="3" t="s">
        <v>23</v>
      </c>
      <c r="H4451" s="3">
        <v>38500</v>
      </c>
      <c r="V4451" s="4"/>
      <c r="W4451" s="9"/>
      <c r="X4451" s="6"/>
    </row>
    <row r="4452" spans="1:24" ht="15.75" customHeight="1">
      <c r="A4452" s="3">
        <v>268308</v>
      </c>
      <c r="B4452" s="7">
        <v>41810.561053240737</v>
      </c>
      <c r="C4452" s="8">
        <v>41810.561053240737</v>
      </c>
      <c r="D4452" s="3" t="s">
        <v>9</v>
      </c>
      <c r="E4452" s="3" t="s">
        <v>15</v>
      </c>
      <c r="F4452" s="3" t="s">
        <v>19</v>
      </c>
      <c r="G4452" s="3" t="s">
        <v>36</v>
      </c>
      <c r="H4452" s="3">
        <v>38483</v>
      </c>
      <c r="V4452" s="4"/>
      <c r="W4452" s="9"/>
      <c r="X4452" s="6"/>
    </row>
    <row r="4453" spans="1:24" ht="15.75" customHeight="1">
      <c r="A4453" s="3">
        <v>472685</v>
      </c>
      <c r="B4453" s="7">
        <v>41857.898356481484</v>
      </c>
      <c r="C4453" s="8">
        <v>41857.898356481484</v>
      </c>
      <c r="D4453" s="3" t="s">
        <v>9</v>
      </c>
      <c r="E4453" s="3" t="s">
        <v>10</v>
      </c>
      <c r="F4453" s="3" t="s">
        <v>27</v>
      </c>
      <c r="G4453" s="3" t="s">
        <v>20</v>
      </c>
      <c r="H4453" s="3">
        <v>38479</v>
      </c>
      <c r="V4453" s="4"/>
      <c r="W4453" s="9"/>
      <c r="X4453" s="6"/>
    </row>
    <row r="4454" spans="1:24" ht="15.75" customHeight="1">
      <c r="A4454" s="3">
        <v>715088</v>
      </c>
      <c r="B4454" s="7">
        <v>41827.084328703706</v>
      </c>
      <c r="C4454" s="8">
        <v>41827.084328703706</v>
      </c>
      <c r="D4454" s="3" t="s">
        <v>9</v>
      </c>
      <c r="E4454" s="3" t="s">
        <v>10</v>
      </c>
      <c r="F4454" s="3" t="s">
        <v>35</v>
      </c>
      <c r="G4454" s="3" t="s">
        <v>20</v>
      </c>
      <c r="H4454" s="3">
        <v>38478</v>
      </c>
      <c r="V4454" s="4"/>
      <c r="W4454" s="9"/>
      <c r="X4454" s="6"/>
    </row>
    <row r="4455" spans="1:24" ht="15.75" customHeight="1">
      <c r="A4455" s="3">
        <v>47857</v>
      </c>
      <c r="B4455" s="7">
        <v>41760.955196759256</v>
      </c>
      <c r="C4455" s="8">
        <v>41760.955196759256</v>
      </c>
      <c r="D4455" s="3" t="s">
        <v>29</v>
      </c>
      <c r="E4455" s="3" t="s">
        <v>10</v>
      </c>
      <c r="F4455" s="3" t="s">
        <v>27</v>
      </c>
      <c r="G4455" s="3" t="s">
        <v>31</v>
      </c>
      <c r="H4455" s="3">
        <v>38462</v>
      </c>
      <c r="V4455" s="4"/>
      <c r="W4455" s="9"/>
      <c r="X4455" s="6"/>
    </row>
    <row r="4456" spans="1:24" ht="15.75" customHeight="1">
      <c r="A4456" s="3">
        <v>568925</v>
      </c>
      <c r="B4456" s="7">
        <v>41820.78738425926</v>
      </c>
      <c r="C4456" s="8">
        <v>41820.78738425926</v>
      </c>
      <c r="D4456" s="3" t="s">
        <v>29</v>
      </c>
      <c r="E4456" s="3" t="s">
        <v>15</v>
      </c>
      <c r="F4456" s="3" t="s">
        <v>33</v>
      </c>
      <c r="G4456" s="3" t="s">
        <v>36</v>
      </c>
      <c r="H4456" s="3">
        <v>38429</v>
      </c>
      <c r="V4456" s="4"/>
      <c r="W4456" s="9"/>
      <c r="X4456" s="6"/>
    </row>
    <row r="4457" spans="1:24" ht="15.75" customHeight="1">
      <c r="A4457" s="3">
        <v>526283</v>
      </c>
      <c r="B4457" s="7">
        <v>41831.530868055554</v>
      </c>
      <c r="C4457" s="8">
        <v>41831.530868055554</v>
      </c>
      <c r="D4457" s="3" t="s">
        <v>9</v>
      </c>
      <c r="E4457" s="3" t="s">
        <v>15</v>
      </c>
      <c r="F4457" s="3" t="s">
        <v>30</v>
      </c>
      <c r="G4457" s="3" t="s">
        <v>31</v>
      </c>
      <c r="H4457" s="3">
        <v>38413</v>
      </c>
      <c r="V4457" s="4"/>
      <c r="W4457" s="9"/>
      <c r="X4457" s="6"/>
    </row>
    <row r="4458" spans="1:24" ht="15.75" customHeight="1">
      <c r="A4458" s="3">
        <v>342211</v>
      </c>
      <c r="B4458" s="7">
        <v>41842.397199074076</v>
      </c>
      <c r="C4458" s="8">
        <v>41842.397199074076</v>
      </c>
      <c r="D4458" s="3" t="s">
        <v>9</v>
      </c>
      <c r="E4458" s="3" t="s">
        <v>15</v>
      </c>
      <c r="F4458" s="3" t="s">
        <v>38</v>
      </c>
      <c r="G4458" s="3" t="s">
        <v>28</v>
      </c>
      <c r="H4458" s="3">
        <v>38409</v>
      </c>
      <c r="V4458" s="4"/>
      <c r="W4458" s="9"/>
      <c r="X4458" s="6"/>
    </row>
    <row r="4459" spans="1:24" ht="15.75" customHeight="1">
      <c r="A4459" s="3">
        <v>913989</v>
      </c>
      <c r="B4459" s="7">
        <v>41851.307881944442</v>
      </c>
      <c r="C4459" s="8">
        <v>41851.307881944442</v>
      </c>
      <c r="D4459" s="3" t="s">
        <v>9</v>
      </c>
      <c r="E4459" s="3" t="s">
        <v>15</v>
      </c>
      <c r="F4459" s="3" t="s">
        <v>19</v>
      </c>
      <c r="G4459" s="3" t="s">
        <v>39</v>
      </c>
      <c r="H4459" s="3">
        <v>38368</v>
      </c>
      <c r="V4459" s="4"/>
      <c r="W4459" s="9"/>
      <c r="X4459" s="6"/>
    </row>
    <row r="4460" spans="1:24" ht="15.75" customHeight="1">
      <c r="A4460" s="3">
        <v>134343</v>
      </c>
      <c r="B4460" s="7">
        <v>41777.629733796297</v>
      </c>
      <c r="C4460" s="8">
        <v>41777.629733796297</v>
      </c>
      <c r="D4460" s="3" t="s">
        <v>9</v>
      </c>
      <c r="E4460" s="3" t="s">
        <v>10</v>
      </c>
      <c r="F4460" s="3" t="s">
        <v>27</v>
      </c>
      <c r="G4460" s="3" t="s">
        <v>28</v>
      </c>
      <c r="H4460" s="3">
        <v>38364</v>
      </c>
      <c r="V4460" s="4"/>
      <c r="W4460" s="9"/>
      <c r="X4460" s="6"/>
    </row>
    <row r="4461" spans="1:24" ht="15.75" customHeight="1">
      <c r="A4461" s="3">
        <v>401119</v>
      </c>
      <c r="B4461" s="7">
        <v>41780.114849537036</v>
      </c>
      <c r="C4461" s="8">
        <v>41780.114849537036</v>
      </c>
      <c r="D4461" s="3" t="s">
        <v>9</v>
      </c>
      <c r="E4461" s="3" t="s">
        <v>15</v>
      </c>
      <c r="F4461" s="3" t="s">
        <v>19</v>
      </c>
      <c r="G4461" s="3" t="s">
        <v>39</v>
      </c>
      <c r="H4461" s="3">
        <v>38315</v>
      </c>
      <c r="V4461" s="4"/>
      <c r="W4461" s="9"/>
      <c r="X4461" s="6"/>
    </row>
    <row r="4462" spans="1:24" ht="15.75" customHeight="1">
      <c r="A4462" s="3">
        <v>936259</v>
      </c>
      <c r="B4462" s="7">
        <v>41876.454270833332</v>
      </c>
      <c r="C4462" s="8">
        <v>41876.454270833332</v>
      </c>
      <c r="D4462" s="3" t="s">
        <v>29</v>
      </c>
      <c r="E4462" s="3" t="s">
        <v>10</v>
      </c>
      <c r="F4462" s="3" t="s">
        <v>27</v>
      </c>
      <c r="G4462" s="3" t="s">
        <v>26</v>
      </c>
      <c r="H4462" s="3">
        <v>38306</v>
      </c>
      <c r="V4462" s="4"/>
      <c r="W4462" s="9"/>
      <c r="X4462" s="6"/>
    </row>
    <row r="4463" spans="1:24" ht="15.75" customHeight="1">
      <c r="A4463" s="3">
        <v>142908</v>
      </c>
      <c r="B4463" s="7">
        <v>41842.454780092594</v>
      </c>
      <c r="C4463" s="8">
        <v>41842.454780092594</v>
      </c>
      <c r="D4463" s="3" t="s">
        <v>9</v>
      </c>
      <c r="E4463" s="3" t="s">
        <v>37</v>
      </c>
      <c r="F4463" s="3" t="s">
        <v>11</v>
      </c>
      <c r="G4463" s="3" t="s">
        <v>26</v>
      </c>
      <c r="H4463" s="3">
        <v>38303</v>
      </c>
      <c r="V4463" s="4"/>
      <c r="W4463" s="9"/>
      <c r="X4463" s="6"/>
    </row>
    <row r="4464" spans="1:24" ht="15.75" customHeight="1">
      <c r="A4464" s="3">
        <v>987391</v>
      </c>
      <c r="B4464" s="7">
        <v>41842.663518518515</v>
      </c>
      <c r="C4464" s="8">
        <v>41842.663518518515</v>
      </c>
      <c r="D4464" s="3" t="s">
        <v>9</v>
      </c>
      <c r="E4464" s="3" t="s">
        <v>10</v>
      </c>
      <c r="F4464" s="3" t="s">
        <v>27</v>
      </c>
      <c r="G4464" s="3" t="s">
        <v>16</v>
      </c>
      <c r="H4464" s="3">
        <v>38276</v>
      </c>
      <c r="V4464" s="4"/>
      <c r="W4464" s="9"/>
      <c r="X4464" s="6"/>
    </row>
    <row r="4465" spans="1:24" ht="15.75" customHeight="1">
      <c r="A4465" s="3">
        <v>312322</v>
      </c>
      <c r="B4465" s="7">
        <v>41850.668275462966</v>
      </c>
      <c r="C4465" s="8">
        <v>41850.668275462966</v>
      </c>
      <c r="D4465" s="3" t="s">
        <v>9</v>
      </c>
      <c r="E4465" s="3" t="s">
        <v>15</v>
      </c>
      <c r="F4465" s="3" t="s">
        <v>27</v>
      </c>
      <c r="G4465" s="3" t="s">
        <v>26</v>
      </c>
      <c r="H4465" s="3">
        <v>38268</v>
      </c>
      <c r="V4465" s="4"/>
      <c r="W4465" s="9"/>
      <c r="X4465" s="6"/>
    </row>
    <row r="4466" spans="1:24" ht="15.75" customHeight="1">
      <c r="A4466" s="3">
        <v>558779</v>
      </c>
      <c r="B4466" s="7">
        <v>41851.767326388886</v>
      </c>
      <c r="C4466" s="8">
        <v>41851.767326388886</v>
      </c>
      <c r="D4466" s="3" t="s">
        <v>9</v>
      </c>
      <c r="E4466" s="3" t="s">
        <v>15</v>
      </c>
      <c r="F4466" s="3" t="s">
        <v>19</v>
      </c>
      <c r="G4466" s="3" t="s">
        <v>26</v>
      </c>
      <c r="H4466" s="3">
        <v>38265</v>
      </c>
      <c r="V4466" s="4"/>
      <c r="W4466" s="9"/>
      <c r="X4466" s="6"/>
    </row>
    <row r="4467" spans="1:24" ht="15.75" customHeight="1">
      <c r="A4467" s="3">
        <v>403501</v>
      </c>
      <c r="B4467" s="7">
        <v>41850.660370370373</v>
      </c>
      <c r="C4467" s="8">
        <v>41850.660370370373</v>
      </c>
      <c r="D4467" s="3" t="s">
        <v>9</v>
      </c>
      <c r="E4467" s="3" t="s">
        <v>37</v>
      </c>
      <c r="F4467" s="3" t="s">
        <v>35</v>
      </c>
      <c r="G4467" s="3" t="s">
        <v>26</v>
      </c>
      <c r="H4467" s="3">
        <v>38247</v>
      </c>
      <c r="V4467" s="4"/>
      <c r="W4467" s="9"/>
      <c r="X4467" s="6"/>
    </row>
    <row r="4468" spans="1:24" ht="15.75" customHeight="1">
      <c r="A4468" s="3">
        <v>16121</v>
      </c>
      <c r="B4468" s="7">
        <v>41868.541979166665</v>
      </c>
      <c r="C4468" s="8">
        <v>41868.541979166665</v>
      </c>
      <c r="D4468" s="3" t="s">
        <v>29</v>
      </c>
      <c r="E4468" s="3" t="s">
        <v>15</v>
      </c>
      <c r="F4468" s="3" t="s">
        <v>19</v>
      </c>
      <c r="G4468" s="3" t="s">
        <v>28</v>
      </c>
      <c r="H4468" s="3">
        <v>38245</v>
      </c>
      <c r="V4468" s="4"/>
      <c r="W4468" s="9"/>
      <c r="X4468" s="6"/>
    </row>
    <row r="4469" spans="1:24" ht="15.75" customHeight="1">
      <c r="A4469" s="3">
        <v>234645</v>
      </c>
      <c r="B4469" s="7">
        <v>41769.345763888887</v>
      </c>
      <c r="C4469" s="8">
        <v>41769.345763888887</v>
      </c>
      <c r="D4469" s="3" t="s">
        <v>9</v>
      </c>
      <c r="E4469" s="3" t="s">
        <v>15</v>
      </c>
      <c r="F4469" s="3" t="s">
        <v>19</v>
      </c>
      <c r="G4469" s="3" t="s">
        <v>28</v>
      </c>
      <c r="H4469" s="3">
        <v>38225</v>
      </c>
      <c r="V4469" s="4"/>
      <c r="W4469" s="9"/>
      <c r="X4469" s="6"/>
    </row>
    <row r="4470" spans="1:24" ht="15.75" customHeight="1">
      <c r="A4470" s="3">
        <v>211136</v>
      </c>
      <c r="B4470" s="7">
        <v>41760.29210648148</v>
      </c>
      <c r="C4470" s="8">
        <v>41760.29210648148</v>
      </c>
      <c r="D4470" s="3" t="s">
        <v>9</v>
      </c>
      <c r="E4470" s="3" t="s">
        <v>10</v>
      </c>
      <c r="F4470" s="3" t="s">
        <v>27</v>
      </c>
      <c r="G4470" s="3" t="s">
        <v>36</v>
      </c>
      <c r="H4470" s="3">
        <v>38217</v>
      </c>
      <c r="V4470" s="4"/>
      <c r="W4470" s="9"/>
      <c r="X4470" s="6"/>
    </row>
    <row r="4471" spans="1:24" ht="15.75" customHeight="1">
      <c r="A4471" s="3">
        <v>38906</v>
      </c>
      <c r="B4471" s="7">
        <v>41831.720127314817</v>
      </c>
      <c r="C4471" s="8">
        <v>41831.720127314817</v>
      </c>
      <c r="D4471" s="3" t="s">
        <v>9</v>
      </c>
      <c r="E4471" s="3" t="s">
        <v>10</v>
      </c>
      <c r="F4471" s="3" t="s">
        <v>27</v>
      </c>
      <c r="G4471" s="3" t="s">
        <v>26</v>
      </c>
      <c r="H4471" s="3">
        <v>38196</v>
      </c>
      <c r="V4471" s="4"/>
      <c r="W4471" s="9"/>
      <c r="X4471" s="6"/>
    </row>
    <row r="4472" spans="1:24" ht="15.75" customHeight="1">
      <c r="A4472" s="3">
        <v>196569</v>
      </c>
      <c r="B4472" s="7">
        <v>41852.672060185185</v>
      </c>
      <c r="C4472" s="8">
        <v>41852.672060185185</v>
      </c>
      <c r="D4472" s="3" t="s">
        <v>29</v>
      </c>
      <c r="E4472" s="3" t="s">
        <v>10</v>
      </c>
      <c r="F4472" s="3" t="s">
        <v>34</v>
      </c>
      <c r="G4472" s="3" t="s">
        <v>16</v>
      </c>
      <c r="H4472" s="3">
        <v>38193</v>
      </c>
      <c r="V4472" s="4"/>
      <c r="W4472" s="9"/>
      <c r="X4472" s="6"/>
    </row>
    <row r="4473" spans="1:24" ht="15.75" customHeight="1">
      <c r="A4473" s="3">
        <v>753532</v>
      </c>
      <c r="B4473" s="7">
        <v>41837.397685185184</v>
      </c>
      <c r="C4473" s="8">
        <v>41837.397685185184</v>
      </c>
      <c r="D4473" s="3" t="s">
        <v>9</v>
      </c>
      <c r="E4473" s="3" t="s">
        <v>10</v>
      </c>
      <c r="F4473" s="3" t="s">
        <v>19</v>
      </c>
      <c r="G4473" s="3" t="s">
        <v>32</v>
      </c>
      <c r="H4473" s="3">
        <v>38192</v>
      </c>
      <c r="V4473" s="4"/>
      <c r="W4473" s="9"/>
      <c r="X4473" s="6"/>
    </row>
    <row r="4474" spans="1:24" ht="15.75" customHeight="1">
      <c r="A4474" s="3">
        <v>986280</v>
      </c>
      <c r="B4474" s="7">
        <v>41824.389907407407</v>
      </c>
      <c r="C4474" s="8">
        <v>41824.389907407407</v>
      </c>
      <c r="D4474" s="3" t="s">
        <v>9</v>
      </c>
      <c r="E4474" s="3" t="s">
        <v>15</v>
      </c>
      <c r="F4474" s="3" t="s">
        <v>19</v>
      </c>
      <c r="G4474" s="3" t="s">
        <v>28</v>
      </c>
      <c r="H4474" s="3">
        <v>38156</v>
      </c>
      <c r="V4474" s="4"/>
      <c r="W4474" s="9"/>
      <c r="X4474" s="6"/>
    </row>
    <row r="4475" spans="1:24" ht="15.75" customHeight="1">
      <c r="A4475" s="3">
        <v>230054</v>
      </c>
      <c r="B4475" s="7">
        <v>41766.40016203704</v>
      </c>
      <c r="C4475" s="8">
        <v>41766.40016203704</v>
      </c>
      <c r="D4475" s="3" t="s">
        <v>9</v>
      </c>
      <c r="E4475" s="3" t="s">
        <v>15</v>
      </c>
      <c r="F4475" s="3" t="s">
        <v>27</v>
      </c>
      <c r="G4475" s="3" t="s">
        <v>39</v>
      </c>
      <c r="H4475" s="3">
        <v>38155</v>
      </c>
      <c r="V4475" s="4"/>
      <c r="W4475" s="9"/>
      <c r="X4475" s="6"/>
    </row>
    <row r="4476" spans="1:24" ht="15.75" customHeight="1">
      <c r="A4476" s="3">
        <v>907345</v>
      </c>
      <c r="B4476" s="7">
        <v>41873.396793981483</v>
      </c>
      <c r="C4476" s="8">
        <v>41873.396793981483</v>
      </c>
      <c r="D4476" s="3" t="s">
        <v>9</v>
      </c>
      <c r="E4476" s="3" t="s">
        <v>15</v>
      </c>
      <c r="F4476" s="3" t="s">
        <v>27</v>
      </c>
      <c r="G4476" s="3" t="s">
        <v>36</v>
      </c>
      <c r="H4476" s="3">
        <v>38140</v>
      </c>
      <c r="V4476" s="4"/>
      <c r="W4476" s="9"/>
      <c r="X4476" s="6"/>
    </row>
    <row r="4477" spans="1:24" ht="15.75" customHeight="1">
      <c r="A4477" s="3">
        <v>416101</v>
      </c>
      <c r="B4477" s="7">
        <v>41832.726863425924</v>
      </c>
      <c r="C4477" s="8">
        <v>41832.726863425924</v>
      </c>
      <c r="D4477" s="3" t="s">
        <v>29</v>
      </c>
      <c r="E4477" s="3" t="s">
        <v>15</v>
      </c>
      <c r="F4477" s="3" t="s">
        <v>27</v>
      </c>
      <c r="G4477" s="3" t="s">
        <v>16</v>
      </c>
      <c r="H4477" s="3">
        <v>38130</v>
      </c>
      <c r="V4477" s="4"/>
      <c r="W4477" s="9"/>
      <c r="X4477" s="6"/>
    </row>
    <row r="4478" spans="1:24" ht="15.75" customHeight="1">
      <c r="A4478" s="3">
        <v>774673</v>
      </c>
      <c r="B4478" s="7">
        <v>41774.079224537039</v>
      </c>
      <c r="C4478" s="8">
        <v>41774.079224537039</v>
      </c>
      <c r="D4478" s="3" t="s">
        <v>29</v>
      </c>
      <c r="E4478" s="3" t="s">
        <v>15</v>
      </c>
      <c r="F4478" s="3" t="s">
        <v>27</v>
      </c>
      <c r="G4478" s="3" t="s">
        <v>26</v>
      </c>
      <c r="H4478" s="3">
        <v>38128</v>
      </c>
      <c r="V4478" s="4"/>
      <c r="W4478" s="9"/>
      <c r="X4478" s="6"/>
    </row>
    <row r="4479" spans="1:24" ht="15.75" customHeight="1">
      <c r="A4479" s="3">
        <v>233500</v>
      </c>
      <c r="B4479" s="7">
        <v>41775.551226851851</v>
      </c>
      <c r="C4479" s="8">
        <v>41775.551226851851</v>
      </c>
      <c r="D4479" s="3" t="s">
        <v>9</v>
      </c>
      <c r="E4479" s="3" t="s">
        <v>15</v>
      </c>
      <c r="F4479" s="3" t="s">
        <v>27</v>
      </c>
      <c r="G4479" s="3" t="s">
        <v>28</v>
      </c>
      <c r="H4479" s="3">
        <v>38123</v>
      </c>
      <c r="V4479" s="4"/>
      <c r="W4479" s="9"/>
      <c r="X4479" s="6"/>
    </row>
    <row r="4480" spans="1:24" ht="15.75" customHeight="1">
      <c r="A4480" s="3">
        <v>496033</v>
      </c>
      <c r="B4480" s="7">
        <v>41810.694722222222</v>
      </c>
      <c r="C4480" s="8">
        <v>41810.694722222222</v>
      </c>
      <c r="D4480" s="3" t="s">
        <v>29</v>
      </c>
      <c r="E4480" s="3" t="s">
        <v>10</v>
      </c>
      <c r="F4480" s="3" t="s">
        <v>35</v>
      </c>
      <c r="G4480" s="3" t="s">
        <v>26</v>
      </c>
      <c r="H4480" s="3">
        <v>38102</v>
      </c>
      <c r="V4480" s="4"/>
      <c r="W4480" s="9"/>
      <c r="X4480" s="6"/>
    </row>
    <row r="4481" spans="1:24" ht="15.75" customHeight="1">
      <c r="A4481" s="3">
        <v>341338</v>
      </c>
      <c r="B4481" s="7">
        <v>41815.811736111114</v>
      </c>
      <c r="C4481" s="8">
        <v>41815.811736111114</v>
      </c>
      <c r="D4481" s="3" t="s">
        <v>9</v>
      </c>
      <c r="E4481" s="3" t="s">
        <v>15</v>
      </c>
      <c r="F4481" s="3" t="s">
        <v>27</v>
      </c>
      <c r="G4481" s="3" t="s">
        <v>23</v>
      </c>
      <c r="H4481" s="3">
        <v>38098</v>
      </c>
      <c r="V4481" s="4"/>
      <c r="W4481" s="9"/>
      <c r="X4481" s="6"/>
    </row>
    <row r="4482" spans="1:24" ht="15.75" customHeight="1">
      <c r="A4482" s="3">
        <v>511315</v>
      </c>
      <c r="B4482" s="7">
        <v>41880.598935185182</v>
      </c>
      <c r="C4482" s="8">
        <v>41880.598935185182</v>
      </c>
      <c r="D4482" s="3" t="s">
        <v>9</v>
      </c>
      <c r="E4482" s="3" t="s">
        <v>10</v>
      </c>
      <c r="F4482" s="3" t="s">
        <v>30</v>
      </c>
      <c r="G4482" s="3" t="s">
        <v>36</v>
      </c>
      <c r="H4482" s="3">
        <v>38091</v>
      </c>
      <c r="V4482" s="4"/>
      <c r="W4482" s="9"/>
      <c r="X4482" s="6"/>
    </row>
    <row r="4483" spans="1:24" ht="15.75" customHeight="1">
      <c r="A4483" s="3">
        <v>341600</v>
      </c>
      <c r="B4483" s="7">
        <v>41825.571527777778</v>
      </c>
      <c r="C4483" s="8">
        <v>41825.571527777778</v>
      </c>
      <c r="D4483" s="3" t="s">
        <v>9</v>
      </c>
      <c r="E4483" s="3" t="s">
        <v>37</v>
      </c>
      <c r="F4483" s="3" t="s">
        <v>34</v>
      </c>
      <c r="G4483" s="3" t="s">
        <v>28</v>
      </c>
      <c r="H4483" s="3">
        <v>38086</v>
      </c>
      <c r="V4483" s="4"/>
      <c r="W4483" s="9"/>
      <c r="X4483" s="6"/>
    </row>
    <row r="4484" spans="1:24" ht="15.75" customHeight="1">
      <c r="A4484" s="3">
        <v>885767</v>
      </c>
      <c r="B4484" s="7">
        <v>41865.472800925927</v>
      </c>
      <c r="C4484" s="8">
        <v>41865.472800925927</v>
      </c>
      <c r="D4484" s="3" t="s">
        <v>9</v>
      </c>
      <c r="E4484" s="3" t="s">
        <v>15</v>
      </c>
      <c r="F4484" s="3" t="s">
        <v>27</v>
      </c>
      <c r="G4484" s="3" t="s">
        <v>16</v>
      </c>
      <c r="H4484" s="3">
        <v>38085</v>
      </c>
      <c r="V4484" s="4"/>
      <c r="W4484" s="9"/>
      <c r="X4484" s="6"/>
    </row>
    <row r="4485" spans="1:24" ht="15.75" customHeight="1">
      <c r="A4485" s="3">
        <v>948061</v>
      </c>
      <c r="B4485" s="7">
        <v>41778.412986111114</v>
      </c>
      <c r="C4485" s="8">
        <v>41778.412986111114</v>
      </c>
      <c r="D4485" s="3" t="s">
        <v>9</v>
      </c>
      <c r="E4485" s="3" t="s">
        <v>15</v>
      </c>
      <c r="F4485" s="3" t="s">
        <v>19</v>
      </c>
      <c r="G4485" s="3" t="s">
        <v>39</v>
      </c>
      <c r="H4485" s="3">
        <v>38076</v>
      </c>
      <c r="V4485" s="4"/>
      <c r="W4485" s="9"/>
      <c r="X4485" s="6"/>
    </row>
    <row r="4486" spans="1:24" ht="15.75" customHeight="1">
      <c r="A4486" s="3">
        <v>64301</v>
      </c>
      <c r="B4486" s="7">
        <v>41824.498865740738</v>
      </c>
      <c r="C4486" s="8">
        <v>41824.498865740738</v>
      </c>
      <c r="D4486" s="3" t="s">
        <v>9</v>
      </c>
      <c r="E4486" s="3" t="s">
        <v>15</v>
      </c>
      <c r="F4486" s="3" t="s">
        <v>19</v>
      </c>
      <c r="G4486" s="3" t="s">
        <v>28</v>
      </c>
      <c r="H4486" s="3">
        <v>38076</v>
      </c>
      <c r="V4486" s="4"/>
      <c r="W4486" s="9"/>
      <c r="X4486" s="6"/>
    </row>
    <row r="4487" spans="1:24" ht="15.75" customHeight="1">
      <c r="A4487" s="3">
        <v>203823</v>
      </c>
      <c r="B4487" s="7">
        <v>41878.893587962964</v>
      </c>
      <c r="C4487" s="8">
        <v>41878.893587962964</v>
      </c>
      <c r="D4487" s="3" t="s">
        <v>9</v>
      </c>
      <c r="E4487" s="3" t="s">
        <v>10</v>
      </c>
      <c r="F4487" s="3" t="s">
        <v>27</v>
      </c>
      <c r="G4487" s="3" t="s">
        <v>28</v>
      </c>
      <c r="H4487" s="3">
        <v>38047</v>
      </c>
      <c r="V4487" s="4"/>
      <c r="W4487" s="9"/>
      <c r="X4487" s="6"/>
    </row>
    <row r="4488" spans="1:24" ht="15.75" customHeight="1">
      <c r="A4488" s="3">
        <v>936596</v>
      </c>
      <c r="B4488" s="7">
        <v>41768.457465277781</v>
      </c>
      <c r="C4488" s="8">
        <v>41768.457465277781</v>
      </c>
      <c r="D4488" s="3" t="s">
        <v>29</v>
      </c>
      <c r="E4488" s="3" t="s">
        <v>10</v>
      </c>
      <c r="F4488" s="3" t="s">
        <v>19</v>
      </c>
      <c r="G4488" s="3" t="s">
        <v>16</v>
      </c>
      <c r="H4488" s="3">
        <v>38039</v>
      </c>
      <c r="V4488" s="4"/>
      <c r="W4488" s="9"/>
      <c r="X4488" s="6"/>
    </row>
    <row r="4489" spans="1:24" ht="15.75" customHeight="1">
      <c r="A4489" s="3">
        <v>319324</v>
      </c>
      <c r="B4489" s="7">
        <v>41807.508599537039</v>
      </c>
      <c r="C4489" s="8">
        <v>41807.508599537039</v>
      </c>
      <c r="D4489" s="3" t="s">
        <v>9</v>
      </c>
      <c r="E4489" s="3" t="s">
        <v>37</v>
      </c>
      <c r="F4489" s="3" t="s">
        <v>27</v>
      </c>
      <c r="G4489" s="3" t="s">
        <v>26</v>
      </c>
      <c r="H4489" s="3">
        <v>38036</v>
      </c>
      <c r="V4489" s="4"/>
      <c r="W4489" s="9"/>
      <c r="X4489" s="6"/>
    </row>
    <row r="4490" spans="1:24" ht="15.75" customHeight="1">
      <c r="A4490" s="3">
        <v>258186</v>
      </c>
      <c r="B4490" s="7">
        <v>41831.417083333334</v>
      </c>
      <c r="C4490" s="8">
        <v>41831.417083333334</v>
      </c>
      <c r="D4490" s="3" t="s">
        <v>9</v>
      </c>
      <c r="E4490" s="3" t="s">
        <v>10</v>
      </c>
      <c r="F4490" s="3" t="s">
        <v>27</v>
      </c>
      <c r="G4490" s="3" t="s">
        <v>26</v>
      </c>
      <c r="H4490" s="3">
        <v>38034</v>
      </c>
      <c r="V4490" s="4"/>
      <c r="W4490" s="9"/>
      <c r="X4490" s="6"/>
    </row>
    <row r="4491" spans="1:24" ht="15.75" customHeight="1">
      <c r="A4491" s="3">
        <v>825870</v>
      </c>
      <c r="B4491" s="7">
        <v>41780.397974537038</v>
      </c>
      <c r="C4491" s="8">
        <v>41780.397974537038</v>
      </c>
      <c r="D4491" s="3" t="s">
        <v>29</v>
      </c>
      <c r="E4491" s="3" t="s">
        <v>10</v>
      </c>
      <c r="F4491" s="3" t="s">
        <v>19</v>
      </c>
      <c r="G4491" s="3" t="s">
        <v>16</v>
      </c>
      <c r="H4491" s="3">
        <v>38032</v>
      </c>
      <c r="V4491" s="4"/>
      <c r="W4491" s="9"/>
      <c r="X4491" s="6"/>
    </row>
    <row r="4492" spans="1:24" ht="15.75" customHeight="1">
      <c r="A4492" s="3">
        <v>925976</v>
      </c>
      <c r="B4492" s="7">
        <v>41773.467453703706</v>
      </c>
      <c r="C4492" s="8">
        <v>41773.467453703706</v>
      </c>
      <c r="D4492" s="3" t="s">
        <v>9</v>
      </c>
      <c r="E4492" s="3" t="s">
        <v>15</v>
      </c>
      <c r="F4492" s="3" t="s">
        <v>27</v>
      </c>
      <c r="G4492" s="3" t="s">
        <v>32</v>
      </c>
      <c r="H4492" s="3">
        <v>38000</v>
      </c>
      <c r="V4492" s="4"/>
      <c r="W4492" s="9"/>
      <c r="X4492" s="6"/>
    </row>
    <row r="4493" spans="1:24" ht="15.75" customHeight="1">
      <c r="A4493" s="3">
        <v>325134</v>
      </c>
      <c r="B4493" s="7">
        <v>41807.525277777779</v>
      </c>
      <c r="C4493" s="8">
        <v>41807.525277777779</v>
      </c>
      <c r="D4493" s="3" t="s">
        <v>9</v>
      </c>
      <c r="E4493" s="3" t="s">
        <v>15</v>
      </c>
      <c r="F4493" s="3" t="s">
        <v>19</v>
      </c>
      <c r="G4493" s="3" t="s">
        <v>39</v>
      </c>
      <c r="H4493" s="3">
        <v>37983</v>
      </c>
      <c r="V4493" s="4"/>
      <c r="W4493" s="9"/>
      <c r="X4493" s="6"/>
    </row>
    <row r="4494" spans="1:24" ht="15.75" customHeight="1">
      <c r="A4494" s="3">
        <v>255595</v>
      </c>
      <c r="B4494" s="7">
        <v>41845.422129629631</v>
      </c>
      <c r="C4494" s="8">
        <v>41845.422129629631</v>
      </c>
      <c r="D4494" s="3" t="s">
        <v>29</v>
      </c>
      <c r="E4494" s="3" t="s">
        <v>15</v>
      </c>
      <c r="F4494" s="3" t="s">
        <v>19</v>
      </c>
      <c r="G4494" s="3" t="s">
        <v>36</v>
      </c>
      <c r="H4494" s="3">
        <v>37952</v>
      </c>
      <c r="V4494" s="4"/>
      <c r="W4494" s="9"/>
      <c r="X4494" s="6"/>
    </row>
    <row r="4495" spans="1:24" ht="15.75" customHeight="1">
      <c r="A4495" s="3">
        <v>896164</v>
      </c>
      <c r="B4495" s="7">
        <v>41760.723252314812</v>
      </c>
      <c r="C4495" s="8">
        <v>41760.723252314812</v>
      </c>
      <c r="D4495" s="3" t="s">
        <v>9</v>
      </c>
      <c r="E4495" s="3" t="s">
        <v>37</v>
      </c>
      <c r="F4495" s="3" t="s">
        <v>30</v>
      </c>
      <c r="G4495" s="3" t="s">
        <v>16</v>
      </c>
      <c r="H4495" s="3">
        <v>37947</v>
      </c>
      <c r="V4495" s="4"/>
      <c r="W4495" s="9"/>
      <c r="X4495" s="6"/>
    </row>
    <row r="4496" spans="1:24" ht="15.75" customHeight="1">
      <c r="A4496" s="3">
        <v>987463</v>
      </c>
      <c r="B4496" s="7">
        <v>41831.826249999998</v>
      </c>
      <c r="C4496" s="8">
        <v>41831.826249999998</v>
      </c>
      <c r="D4496" s="3" t="s">
        <v>9</v>
      </c>
      <c r="E4496" s="3" t="s">
        <v>15</v>
      </c>
      <c r="F4496" s="3" t="s">
        <v>27</v>
      </c>
      <c r="G4496" s="3" t="s">
        <v>28</v>
      </c>
      <c r="H4496" s="3">
        <v>37936</v>
      </c>
      <c r="V4496" s="4"/>
      <c r="W4496" s="9"/>
      <c r="X4496" s="6"/>
    </row>
    <row r="4497" spans="1:24" ht="15.75" customHeight="1">
      <c r="A4497" s="3">
        <v>245650</v>
      </c>
      <c r="B4497" s="7">
        <v>41851.587164351855</v>
      </c>
      <c r="C4497" s="8">
        <v>41851.587164351855</v>
      </c>
      <c r="D4497" s="3" t="s">
        <v>9</v>
      </c>
      <c r="E4497" s="3" t="s">
        <v>37</v>
      </c>
      <c r="F4497" s="3" t="s">
        <v>27</v>
      </c>
      <c r="G4497" s="3" t="s">
        <v>16</v>
      </c>
      <c r="H4497" s="3">
        <v>37930</v>
      </c>
      <c r="V4497" s="4"/>
      <c r="W4497" s="9"/>
      <c r="X4497" s="6"/>
    </row>
    <row r="4498" spans="1:24" ht="15.75" customHeight="1">
      <c r="A4498" s="3">
        <v>858811</v>
      </c>
      <c r="B4498" s="7">
        <v>41829.694305555553</v>
      </c>
      <c r="C4498" s="8">
        <v>41829.694305555553</v>
      </c>
      <c r="D4498" s="3" t="s">
        <v>29</v>
      </c>
      <c r="E4498" s="3" t="s">
        <v>15</v>
      </c>
      <c r="F4498" s="3" t="s">
        <v>19</v>
      </c>
      <c r="G4498" s="3" t="s">
        <v>20</v>
      </c>
      <c r="H4498" s="3">
        <v>37921</v>
      </c>
      <c r="V4498" s="4"/>
      <c r="W4498" s="9"/>
      <c r="X4498" s="6"/>
    </row>
    <row r="4499" spans="1:24" ht="15.75" customHeight="1">
      <c r="A4499" s="3">
        <v>541258</v>
      </c>
      <c r="B4499" s="7">
        <v>41858.68236111111</v>
      </c>
      <c r="C4499" s="8">
        <v>41858.68236111111</v>
      </c>
      <c r="D4499" s="3" t="s">
        <v>9</v>
      </c>
      <c r="E4499" s="3" t="s">
        <v>15</v>
      </c>
      <c r="F4499" s="3" t="s">
        <v>33</v>
      </c>
      <c r="G4499" s="3" t="s">
        <v>20</v>
      </c>
      <c r="H4499" s="3">
        <v>37896</v>
      </c>
      <c r="V4499" s="4"/>
      <c r="W4499" s="9"/>
      <c r="X4499" s="6"/>
    </row>
    <row r="4500" spans="1:24" ht="15.75" customHeight="1">
      <c r="A4500" s="3">
        <v>984292</v>
      </c>
      <c r="B4500" s="7">
        <v>41793.458865740744</v>
      </c>
      <c r="C4500" s="8">
        <v>41793.458865740744</v>
      </c>
      <c r="D4500" s="3" t="s">
        <v>29</v>
      </c>
      <c r="E4500" s="3" t="s">
        <v>10</v>
      </c>
      <c r="F4500" s="3" t="s">
        <v>19</v>
      </c>
      <c r="G4500" s="3" t="s">
        <v>26</v>
      </c>
      <c r="H4500" s="3">
        <v>37882</v>
      </c>
      <c r="V4500" s="4"/>
      <c r="W4500" s="9"/>
      <c r="X4500" s="6"/>
    </row>
    <row r="4501" spans="1:24" ht="15.75" customHeight="1">
      <c r="A4501" s="3">
        <v>687483</v>
      </c>
      <c r="B4501" s="7">
        <v>41800.377395833333</v>
      </c>
      <c r="C4501" s="8">
        <v>41800.377395833333</v>
      </c>
      <c r="D4501" s="3" t="s">
        <v>29</v>
      </c>
      <c r="E4501" s="3" t="s">
        <v>15</v>
      </c>
      <c r="F4501" s="3" t="s">
        <v>19</v>
      </c>
      <c r="G4501" s="3" t="s">
        <v>28</v>
      </c>
      <c r="H4501" s="3">
        <v>37863</v>
      </c>
      <c r="V4501" s="4"/>
      <c r="W4501" s="9"/>
      <c r="X4501" s="6"/>
    </row>
    <row r="4502" spans="1:24" ht="15.75" customHeight="1">
      <c r="A4502" s="3">
        <v>633958</v>
      </c>
      <c r="B4502" s="7">
        <v>41827.397881944446</v>
      </c>
      <c r="C4502" s="8">
        <v>41827.397881944446</v>
      </c>
      <c r="D4502" s="3" t="s">
        <v>29</v>
      </c>
      <c r="E4502" s="3" t="s">
        <v>15</v>
      </c>
      <c r="F4502" s="3" t="s">
        <v>38</v>
      </c>
      <c r="G4502" s="3" t="s">
        <v>16</v>
      </c>
      <c r="H4502" s="3">
        <v>37853</v>
      </c>
      <c r="V4502" s="4"/>
      <c r="W4502" s="9"/>
      <c r="X4502" s="6"/>
    </row>
    <row r="4503" spans="1:24" ht="15.75" customHeight="1">
      <c r="A4503" s="3">
        <v>717589</v>
      </c>
      <c r="B4503" s="7">
        <v>41844.39671296296</v>
      </c>
      <c r="C4503" s="8">
        <v>41844.39671296296</v>
      </c>
      <c r="D4503" s="3" t="s">
        <v>9</v>
      </c>
      <c r="E4503" s="3" t="s">
        <v>15</v>
      </c>
      <c r="F4503" s="3" t="s">
        <v>34</v>
      </c>
      <c r="G4503" s="3" t="s">
        <v>39</v>
      </c>
      <c r="H4503" s="3">
        <v>37843</v>
      </c>
      <c r="V4503" s="4"/>
      <c r="W4503" s="9"/>
      <c r="X4503" s="6"/>
    </row>
    <row r="4504" spans="1:24" ht="15.75" customHeight="1">
      <c r="A4504" s="3">
        <v>414495</v>
      </c>
      <c r="B4504" s="7">
        <v>41846.704479166663</v>
      </c>
      <c r="C4504" s="8">
        <v>41846.704479166663</v>
      </c>
      <c r="D4504" s="3" t="s">
        <v>29</v>
      </c>
      <c r="E4504" s="3" t="s">
        <v>10</v>
      </c>
      <c r="F4504" s="3" t="s">
        <v>34</v>
      </c>
      <c r="G4504" s="3" t="s">
        <v>36</v>
      </c>
      <c r="H4504" s="3">
        <v>37834</v>
      </c>
      <c r="V4504" s="4"/>
      <c r="W4504" s="9"/>
      <c r="X4504" s="6"/>
    </row>
    <row r="4505" spans="1:24" ht="15.75" customHeight="1">
      <c r="A4505" s="3">
        <v>280940</v>
      </c>
      <c r="B4505" s="7">
        <v>41858.312893518516</v>
      </c>
      <c r="C4505" s="8">
        <v>41858.312893518516</v>
      </c>
      <c r="D4505" s="3" t="s">
        <v>29</v>
      </c>
      <c r="E4505" s="3" t="s">
        <v>15</v>
      </c>
      <c r="F4505" s="3" t="s">
        <v>34</v>
      </c>
      <c r="G4505" s="3" t="s">
        <v>26</v>
      </c>
      <c r="H4505" s="3">
        <v>37833</v>
      </c>
      <c r="V4505" s="4"/>
      <c r="W4505" s="9"/>
      <c r="X4505" s="6"/>
    </row>
    <row r="4506" spans="1:24" ht="15.75" customHeight="1">
      <c r="A4506" s="3">
        <v>294269</v>
      </c>
      <c r="B4506" s="7">
        <v>41835.382615740738</v>
      </c>
      <c r="C4506" s="8">
        <v>41835.382615740738</v>
      </c>
      <c r="D4506" s="3" t="s">
        <v>9</v>
      </c>
      <c r="E4506" s="3" t="s">
        <v>15</v>
      </c>
      <c r="F4506" s="3" t="s">
        <v>19</v>
      </c>
      <c r="G4506" s="3" t="s">
        <v>36</v>
      </c>
      <c r="H4506" s="3">
        <v>37815</v>
      </c>
      <c r="V4506" s="4"/>
      <c r="W4506" s="9"/>
      <c r="X4506" s="6"/>
    </row>
    <row r="4507" spans="1:24" ht="15.75" customHeight="1">
      <c r="A4507" s="3">
        <v>629045</v>
      </c>
      <c r="B4507" s="7">
        <v>41828.311122685183</v>
      </c>
      <c r="C4507" s="8">
        <v>41828.311122685183</v>
      </c>
      <c r="D4507" s="3" t="s">
        <v>29</v>
      </c>
      <c r="E4507" s="3" t="s">
        <v>15</v>
      </c>
      <c r="F4507" s="3" t="s">
        <v>19</v>
      </c>
      <c r="G4507" s="3" t="s">
        <v>26</v>
      </c>
      <c r="H4507" s="3">
        <v>37807</v>
      </c>
      <c r="V4507" s="4"/>
      <c r="W4507" s="9"/>
      <c r="X4507" s="6"/>
    </row>
    <row r="4508" spans="1:24" ht="15.75" customHeight="1">
      <c r="A4508" s="3">
        <v>56735</v>
      </c>
      <c r="B4508" s="7">
        <v>41863.680833333332</v>
      </c>
      <c r="C4508" s="8">
        <v>41863.680833333332</v>
      </c>
      <c r="D4508" s="3" t="s">
        <v>29</v>
      </c>
      <c r="E4508" s="3" t="s">
        <v>10</v>
      </c>
      <c r="F4508" s="3" t="s">
        <v>35</v>
      </c>
      <c r="G4508" s="3" t="s">
        <v>39</v>
      </c>
      <c r="H4508" s="3">
        <v>37796</v>
      </c>
      <c r="V4508" s="4"/>
      <c r="W4508" s="9"/>
      <c r="X4508" s="6"/>
    </row>
    <row r="4509" spans="1:24" ht="15.75" customHeight="1">
      <c r="A4509" s="3">
        <v>526028</v>
      </c>
      <c r="B4509" s="7">
        <v>41829.577569444446</v>
      </c>
      <c r="C4509" s="8">
        <v>41829.577569444446</v>
      </c>
      <c r="D4509" s="3" t="s">
        <v>9</v>
      </c>
      <c r="E4509" s="3" t="s">
        <v>10</v>
      </c>
      <c r="F4509" s="3" t="s">
        <v>34</v>
      </c>
      <c r="G4509" s="3" t="s">
        <v>26</v>
      </c>
      <c r="H4509" s="3">
        <v>37791</v>
      </c>
      <c r="V4509" s="4"/>
      <c r="W4509" s="9"/>
      <c r="X4509" s="6"/>
    </row>
    <row r="4510" spans="1:24" ht="15.75" customHeight="1">
      <c r="A4510" s="3">
        <v>71209</v>
      </c>
      <c r="B4510" s="7">
        <v>41824.396770833337</v>
      </c>
      <c r="C4510" s="8">
        <v>41824.396770833337</v>
      </c>
      <c r="D4510" s="3" t="s">
        <v>29</v>
      </c>
      <c r="E4510" s="3" t="s">
        <v>15</v>
      </c>
      <c r="F4510" s="3" t="s">
        <v>19</v>
      </c>
      <c r="G4510" s="3" t="s">
        <v>28</v>
      </c>
      <c r="H4510" s="3">
        <v>37788</v>
      </c>
      <c r="V4510" s="4"/>
      <c r="W4510" s="9"/>
      <c r="X4510" s="6"/>
    </row>
    <row r="4511" spans="1:24" ht="15.75" customHeight="1">
      <c r="A4511" s="3">
        <v>661739</v>
      </c>
      <c r="B4511" s="7">
        <v>41768.456655092596</v>
      </c>
      <c r="C4511" s="8">
        <v>41768.456655092596</v>
      </c>
      <c r="D4511" s="3" t="s">
        <v>9</v>
      </c>
      <c r="E4511" s="3" t="s">
        <v>10</v>
      </c>
      <c r="F4511" s="3" t="s">
        <v>19</v>
      </c>
      <c r="G4511" s="3" t="s">
        <v>26</v>
      </c>
      <c r="H4511" s="3">
        <v>37777</v>
      </c>
      <c r="V4511" s="4"/>
      <c r="W4511" s="9"/>
      <c r="X4511" s="6"/>
    </row>
    <row r="4512" spans="1:24" ht="15.75" customHeight="1">
      <c r="A4512" s="3">
        <v>519957</v>
      </c>
      <c r="B4512" s="7">
        <v>41805.903877314813</v>
      </c>
      <c r="C4512" s="8">
        <v>41805.903877314813</v>
      </c>
      <c r="D4512" s="3" t="s">
        <v>9</v>
      </c>
      <c r="E4512" s="3" t="s">
        <v>15</v>
      </c>
      <c r="F4512" s="3" t="s">
        <v>27</v>
      </c>
      <c r="G4512" s="3" t="s">
        <v>26</v>
      </c>
      <c r="H4512" s="3">
        <v>37753</v>
      </c>
      <c r="V4512" s="4"/>
      <c r="W4512" s="9"/>
      <c r="X4512" s="6"/>
    </row>
    <row r="4513" spans="1:24" ht="15.75" customHeight="1">
      <c r="A4513" s="3">
        <v>552854</v>
      </c>
      <c r="B4513" s="7">
        <v>41872.369942129626</v>
      </c>
      <c r="C4513" s="8">
        <v>41872.369942129626</v>
      </c>
      <c r="D4513" s="3" t="s">
        <v>9</v>
      </c>
      <c r="E4513" s="3" t="s">
        <v>10</v>
      </c>
      <c r="F4513" s="3" t="s">
        <v>27</v>
      </c>
      <c r="G4513" s="3" t="s">
        <v>28</v>
      </c>
      <c r="H4513" s="3">
        <v>37747</v>
      </c>
      <c r="V4513" s="4"/>
      <c r="W4513" s="9"/>
      <c r="X4513" s="6"/>
    </row>
    <row r="4514" spans="1:24" ht="15.75" customHeight="1">
      <c r="A4514" s="3">
        <v>220690</v>
      </c>
      <c r="B4514" s="7">
        <v>41765.399814814817</v>
      </c>
      <c r="C4514" s="8">
        <v>41765.399814814817</v>
      </c>
      <c r="D4514" s="3" t="s">
        <v>9</v>
      </c>
      <c r="E4514" s="3" t="s">
        <v>15</v>
      </c>
      <c r="F4514" s="3" t="s">
        <v>27</v>
      </c>
      <c r="G4514" s="3" t="s">
        <v>26</v>
      </c>
      <c r="H4514" s="3">
        <v>37742</v>
      </c>
      <c r="V4514" s="4"/>
      <c r="W4514" s="9"/>
      <c r="X4514" s="6"/>
    </row>
    <row r="4515" spans="1:24" ht="15.75" customHeight="1">
      <c r="A4515" s="3">
        <v>219527</v>
      </c>
      <c r="B4515" s="7">
        <v>41844.51394675926</v>
      </c>
      <c r="C4515" s="8">
        <v>41844.51394675926</v>
      </c>
      <c r="D4515" s="3" t="s">
        <v>29</v>
      </c>
      <c r="E4515" s="3" t="s">
        <v>15</v>
      </c>
      <c r="F4515" s="3" t="s">
        <v>34</v>
      </c>
      <c r="G4515" s="3" t="s">
        <v>32</v>
      </c>
      <c r="H4515" s="3">
        <v>37732</v>
      </c>
      <c r="V4515" s="4"/>
      <c r="W4515" s="9"/>
      <c r="X4515" s="6"/>
    </row>
    <row r="4516" spans="1:24" ht="15.75" customHeight="1">
      <c r="A4516" s="3">
        <v>251729</v>
      </c>
      <c r="B4516" s="7">
        <v>41806.304872685185</v>
      </c>
      <c r="C4516" s="8">
        <v>41806.304872685185</v>
      </c>
      <c r="D4516" s="3" t="s">
        <v>29</v>
      </c>
      <c r="E4516" s="3" t="s">
        <v>10</v>
      </c>
      <c r="F4516" s="3" t="s">
        <v>35</v>
      </c>
      <c r="G4516" s="3" t="s">
        <v>39</v>
      </c>
      <c r="H4516" s="3">
        <v>37678</v>
      </c>
      <c r="V4516" s="4"/>
      <c r="W4516" s="9"/>
      <c r="X4516" s="6"/>
    </row>
    <row r="4517" spans="1:24" ht="15.75" customHeight="1">
      <c r="A4517" s="3">
        <v>582618</v>
      </c>
      <c r="B4517" s="7">
        <v>41788.41715277778</v>
      </c>
      <c r="C4517" s="8">
        <v>41788.41715277778</v>
      </c>
      <c r="D4517" s="3" t="s">
        <v>29</v>
      </c>
      <c r="E4517" s="3" t="s">
        <v>10</v>
      </c>
      <c r="F4517" s="3" t="s">
        <v>11</v>
      </c>
      <c r="G4517" s="3" t="s">
        <v>16</v>
      </c>
      <c r="H4517" s="3">
        <v>37678</v>
      </c>
      <c r="V4517" s="4"/>
      <c r="W4517" s="9"/>
      <c r="X4517" s="6"/>
    </row>
    <row r="4518" spans="1:24" ht="15.75" customHeight="1">
      <c r="A4518" s="3">
        <v>516103</v>
      </c>
      <c r="B4518" s="7">
        <v>41778.711921296293</v>
      </c>
      <c r="C4518" s="8">
        <v>41778.711921296293</v>
      </c>
      <c r="D4518" s="3" t="s">
        <v>9</v>
      </c>
      <c r="E4518" s="3" t="s">
        <v>37</v>
      </c>
      <c r="F4518" s="3" t="s">
        <v>27</v>
      </c>
      <c r="G4518" s="3" t="s">
        <v>28</v>
      </c>
      <c r="H4518" s="3">
        <v>37668</v>
      </c>
      <c r="V4518" s="4"/>
      <c r="W4518" s="9"/>
      <c r="X4518" s="6"/>
    </row>
    <row r="4519" spans="1:24" ht="15.75" customHeight="1">
      <c r="A4519" s="3">
        <v>650321</v>
      </c>
      <c r="B4519" s="7">
        <v>41827.672071759262</v>
      </c>
      <c r="C4519" s="8">
        <v>41827.672071759262</v>
      </c>
      <c r="D4519" s="3" t="s">
        <v>9</v>
      </c>
      <c r="E4519" s="3" t="s">
        <v>15</v>
      </c>
      <c r="F4519" s="3" t="s">
        <v>30</v>
      </c>
      <c r="G4519" s="3" t="s">
        <v>31</v>
      </c>
      <c r="H4519" s="3">
        <v>37657</v>
      </c>
      <c r="V4519" s="4"/>
      <c r="W4519" s="9"/>
      <c r="X4519" s="6"/>
    </row>
    <row r="4520" spans="1:24" ht="15.75" customHeight="1">
      <c r="A4520" s="3">
        <v>995423</v>
      </c>
      <c r="B4520" s="7">
        <v>41816.400555555556</v>
      </c>
      <c r="C4520" s="8">
        <v>41816.400555555556</v>
      </c>
      <c r="D4520" s="3" t="s">
        <v>9</v>
      </c>
      <c r="E4520" s="3" t="s">
        <v>15</v>
      </c>
      <c r="F4520" s="3" t="s">
        <v>19</v>
      </c>
      <c r="G4520" s="3" t="s">
        <v>28</v>
      </c>
      <c r="H4520" s="3">
        <v>37655</v>
      </c>
      <c r="V4520" s="4"/>
      <c r="W4520" s="9"/>
      <c r="X4520" s="6"/>
    </row>
    <row r="4521" spans="1:24" ht="15.75" customHeight="1">
      <c r="A4521" s="3">
        <v>278247</v>
      </c>
      <c r="B4521" s="7">
        <v>41853.393587962964</v>
      </c>
      <c r="C4521" s="8">
        <v>41853.393587962964</v>
      </c>
      <c r="D4521" s="3" t="s">
        <v>29</v>
      </c>
      <c r="E4521" s="3" t="s">
        <v>15</v>
      </c>
      <c r="F4521" s="3" t="s">
        <v>19</v>
      </c>
      <c r="G4521" s="3" t="s">
        <v>26</v>
      </c>
      <c r="H4521" s="3">
        <v>37637</v>
      </c>
      <c r="V4521" s="4"/>
      <c r="W4521" s="9"/>
      <c r="X4521" s="6"/>
    </row>
    <row r="4522" spans="1:24" ht="15.75" customHeight="1">
      <c r="A4522" s="3">
        <v>527659</v>
      </c>
      <c r="B4522" s="7">
        <v>41794.714872685188</v>
      </c>
      <c r="C4522" s="8">
        <v>41794.714872685188</v>
      </c>
      <c r="D4522" s="3" t="s">
        <v>9</v>
      </c>
      <c r="E4522" s="3" t="s">
        <v>10</v>
      </c>
      <c r="F4522" s="3" t="s">
        <v>27</v>
      </c>
      <c r="G4522" s="3" t="s">
        <v>39</v>
      </c>
      <c r="H4522" s="3">
        <v>37630</v>
      </c>
      <c r="V4522" s="4"/>
      <c r="W4522" s="9"/>
      <c r="X4522" s="6"/>
    </row>
    <row r="4523" spans="1:24" ht="15.75" customHeight="1">
      <c r="A4523" s="3">
        <v>447358</v>
      </c>
      <c r="B4523" s="7">
        <v>41805.545219907406</v>
      </c>
      <c r="C4523" s="8">
        <v>41805.545219907406</v>
      </c>
      <c r="D4523" s="3" t="s">
        <v>9</v>
      </c>
      <c r="E4523" s="3" t="s">
        <v>10</v>
      </c>
      <c r="F4523" s="3" t="s">
        <v>27</v>
      </c>
      <c r="G4523" s="3" t="s">
        <v>26</v>
      </c>
      <c r="H4523" s="3">
        <v>37559</v>
      </c>
      <c r="V4523" s="4"/>
      <c r="W4523" s="9"/>
      <c r="X4523" s="6"/>
    </row>
    <row r="4524" spans="1:24" ht="15.75" customHeight="1">
      <c r="A4524" s="3">
        <v>249926</v>
      </c>
      <c r="B4524" s="7">
        <v>41827.716597222221</v>
      </c>
      <c r="C4524" s="8">
        <v>41827.716597222221</v>
      </c>
      <c r="D4524" s="3" t="s">
        <v>9</v>
      </c>
      <c r="E4524" s="3" t="s">
        <v>15</v>
      </c>
      <c r="F4524" s="3" t="s">
        <v>27</v>
      </c>
      <c r="G4524" s="3" t="s">
        <v>16</v>
      </c>
      <c r="H4524" s="3">
        <v>37537</v>
      </c>
      <c r="V4524" s="4"/>
      <c r="W4524" s="9"/>
      <c r="X4524" s="6"/>
    </row>
    <row r="4525" spans="1:24" ht="15.75" customHeight="1">
      <c r="A4525" s="3">
        <v>570273</v>
      </c>
      <c r="B4525" s="7">
        <v>41862.396620370368</v>
      </c>
      <c r="C4525" s="8">
        <v>41862.396620370368</v>
      </c>
      <c r="D4525" s="3" t="s">
        <v>9</v>
      </c>
      <c r="E4525" s="3" t="s">
        <v>15</v>
      </c>
      <c r="F4525" s="3" t="s">
        <v>38</v>
      </c>
      <c r="G4525" s="3" t="s">
        <v>26</v>
      </c>
      <c r="H4525" s="3">
        <v>37537</v>
      </c>
      <c r="V4525" s="4"/>
      <c r="W4525" s="9"/>
      <c r="X4525" s="6"/>
    </row>
    <row r="4526" spans="1:24" ht="15.75" customHeight="1">
      <c r="A4526" s="3">
        <v>854129</v>
      </c>
      <c r="B4526" s="7">
        <v>41877.5153125</v>
      </c>
      <c r="C4526" s="8">
        <v>41877.5153125</v>
      </c>
      <c r="D4526" s="3" t="s">
        <v>9</v>
      </c>
      <c r="E4526" s="3" t="s">
        <v>15</v>
      </c>
      <c r="F4526" s="3" t="s">
        <v>27</v>
      </c>
      <c r="G4526" s="3" t="s">
        <v>36</v>
      </c>
      <c r="H4526" s="3">
        <v>37532</v>
      </c>
      <c r="V4526" s="4"/>
      <c r="W4526" s="9"/>
      <c r="X4526" s="6"/>
    </row>
    <row r="4527" spans="1:24" ht="15.75" customHeight="1">
      <c r="A4527" s="3">
        <v>844577</v>
      </c>
      <c r="B4527" s="7">
        <v>41847.312835648147</v>
      </c>
      <c r="C4527" s="8">
        <v>41847.312835648147</v>
      </c>
      <c r="D4527" s="3" t="s">
        <v>29</v>
      </c>
      <c r="E4527" s="3" t="s">
        <v>15</v>
      </c>
      <c r="F4527" s="3" t="s">
        <v>27</v>
      </c>
      <c r="G4527" s="3" t="s">
        <v>39</v>
      </c>
      <c r="H4527" s="3">
        <v>37530</v>
      </c>
      <c r="V4527" s="4"/>
      <c r="W4527" s="9"/>
      <c r="X4527" s="6"/>
    </row>
    <row r="4528" spans="1:24" ht="15.75" customHeight="1">
      <c r="A4528" s="3">
        <v>225516</v>
      </c>
      <c r="B4528" s="7">
        <v>41810.320324074077</v>
      </c>
      <c r="C4528" s="8">
        <v>41810.320324074077</v>
      </c>
      <c r="D4528" s="3" t="s">
        <v>9</v>
      </c>
      <c r="E4528" s="3" t="s">
        <v>10</v>
      </c>
      <c r="F4528" s="3" t="s">
        <v>30</v>
      </c>
      <c r="G4528" s="3" t="s">
        <v>16</v>
      </c>
      <c r="H4528" s="3">
        <v>37529</v>
      </c>
      <c r="V4528" s="4"/>
      <c r="W4528" s="9"/>
      <c r="X4528" s="6"/>
    </row>
    <row r="4529" spans="1:24" ht="15.75" customHeight="1">
      <c r="A4529" s="3">
        <v>763361</v>
      </c>
      <c r="B4529" s="7">
        <v>41812.110289351855</v>
      </c>
      <c r="C4529" s="8">
        <v>41812.110289351855</v>
      </c>
      <c r="D4529" s="3" t="s">
        <v>9</v>
      </c>
      <c r="E4529" s="3" t="s">
        <v>15</v>
      </c>
      <c r="F4529" s="3" t="s">
        <v>27</v>
      </c>
      <c r="G4529" s="3" t="s">
        <v>28</v>
      </c>
      <c r="H4529" s="3">
        <v>37485</v>
      </c>
      <c r="V4529" s="4"/>
      <c r="W4529" s="9"/>
      <c r="X4529" s="6"/>
    </row>
    <row r="4530" spans="1:24" ht="15.75" customHeight="1">
      <c r="A4530" s="3">
        <v>456675</v>
      </c>
      <c r="B4530" s="7">
        <v>41843.591423611113</v>
      </c>
      <c r="C4530" s="8">
        <v>41843.591423611113</v>
      </c>
      <c r="D4530" s="3" t="s">
        <v>29</v>
      </c>
      <c r="E4530" s="3" t="s">
        <v>15</v>
      </c>
      <c r="F4530" s="3" t="s">
        <v>27</v>
      </c>
      <c r="G4530" s="3" t="s">
        <v>39</v>
      </c>
      <c r="H4530" s="3">
        <v>37484</v>
      </c>
      <c r="V4530" s="4"/>
      <c r="W4530" s="9"/>
      <c r="X4530" s="6"/>
    </row>
    <row r="4531" spans="1:24" ht="15.75" customHeight="1">
      <c r="A4531" s="3">
        <v>640471</v>
      </c>
      <c r="B4531" s="7">
        <v>41870.714143518519</v>
      </c>
      <c r="C4531" s="8">
        <v>41870.714143518519</v>
      </c>
      <c r="D4531" s="3" t="s">
        <v>9</v>
      </c>
      <c r="E4531" s="3" t="s">
        <v>37</v>
      </c>
      <c r="F4531" s="3" t="s">
        <v>19</v>
      </c>
      <c r="G4531" s="3" t="s">
        <v>26</v>
      </c>
      <c r="H4531" s="3">
        <v>37465</v>
      </c>
      <c r="V4531" s="4"/>
      <c r="W4531" s="9"/>
      <c r="X4531" s="6"/>
    </row>
    <row r="4532" spans="1:24" ht="15.75" customHeight="1">
      <c r="A4532" s="3">
        <v>770615</v>
      </c>
      <c r="B4532" s="7">
        <v>41815.398148148146</v>
      </c>
      <c r="C4532" s="8">
        <v>41815.398148148146</v>
      </c>
      <c r="D4532" s="3" t="s">
        <v>9</v>
      </c>
      <c r="E4532" s="3" t="s">
        <v>15</v>
      </c>
      <c r="F4532" s="3" t="s">
        <v>38</v>
      </c>
      <c r="G4532" s="3" t="s">
        <v>26</v>
      </c>
      <c r="H4532" s="3">
        <v>37455</v>
      </c>
      <c r="V4532" s="4"/>
      <c r="W4532" s="9"/>
      <c r="X4532" s="6"/>
    </row>
    <row r="4533" spans="1:24" ht="15.75" customHeight="1">
      <c r="A4533" s="3">
        <v>78498</v>
      </c>
      <c r="B4533" s="7">
        <v>41844.416307870371</v>
      </c>
      <c r="C4533" s="8">
        <v>41844.416307870371</v>
      </c>
      <c r="D4533" s="3" t="s">
        <v>9</v>
      </c>
      <c r="E4533" s="3" t="s">
        <v>10</v>
      </c>
      <c r="F4533" s="3" t="s">
        <v>19</v>
      </c>
      <c r="G4533" s="3" t="s">
        <v>36</v>
      </c>
      <c r="H4533" s="3">
        <v>37454</v>
      </c>
      <c r="V4533" s="4"/>
      <c r="W4533" s="9"/>
      <c r="X4533" s="6"/>
    </row>
    <row r="4534" spans="1:24" ht="15.75" customHeight="1">
      <c r="A4534" s="3">
        <v>564946</v>
      </c>
      <c r="B4534" s="7">
        <v>41871.549409722225</v>
      </c>
      <c r="C4534" s="8">
        <v>41871.549409722225</v>
      </c>
      <c r="D4534" s="3" t="s">
        <v>29</v>
      </c>
      <c r="E4534" s="3" t="s">
        <v>15</v>
      </c>
      <c r="F4534" s="3" t="s">
        <v>19</v>
      </c>
      <c r="G4534" s="3" t="s">
        <v>16</v>
      </c>
      <c r="H4534" s="3">
        <v>37443</v>
      </c>
      <c r="V4534" s="4"/>
      <c r="W4534" s="9"/>
      <c r="X4534" s="6"/>
    </row>
    <row r="4535" spans="1:24" ht="15.75" customHeight="1">
      <c r="A4535" s="3">
        <v>776206</v>
      </c>
      <c r="B4535" s="7">
        <v>41800.599745370368</v>
      </c>
      <c r="C4535" s="8">
        <v>41800.599745370368</v>
      </c>
      <c r="D4535" s="3" t="s">
        <v>9</v>
      </c>
      <c r="E4535" s="3" t="s">
        <v>10</v>
      </c>
      <c r="F4535" s="3" t="s">
        <v>27</v>
      </c>
      <c r="G4535" s="3" t="s">
        <v>31</v>
      </c>
      <c r="H4535" s="3">
        <v>37431</v>
      </c>
      <c r="V4535" s="4"/>
      <c r="W4535" s="9"/>
      <c r="X4535" s="6"/>
    </row>
    <row r="4536" spans="1:24" ht="15.75" customHeight="1">
      <c r="A4536" s="3">
        <v>718843</v>
      </c>
      <c r="B4536" s="7">
        <v>41843.341226851851</v>
      </c>
      <c r="C4536" s="8">
        <v>41843.341226851851</v>
      </c>
      <c r="D4536" s="3" t="s">
        <v>29</v>
      </c>
      <c r="E4536" s="3" t="s">
        <v>15</v>
      </c>
      <c r="F4536" s="3" t="s">
        <v>30</v>
      </c>
      <c r="G4536" s="3" t="s">
        <v>20</v>
      </c>
      <c r="H4536" s="3">
        <v>37388</v>
      </c>
      <c r="V4536" s="4"/>
      <c r="W4536" s="9"/>
      <c r="X4536" s="6"/>
    </row>
    <row r="4537" spans="1:24" ht="15.75" customHeight="1">
      <c r="A4537" s="3">
        <v>498165</v>
      </c>
      <c r="B4537" s="7">
        <v>41766.734780092593</v>
      </c>
      <c r="C4537" s="8">
        <v>41766.734780092593</v>
      </c>
      <c r="D4537" s="3" t="s">
        <v>29</v>
      </c>
      <c r="E4537" s="3" t="s">
        <v>10</v>
      </c>
      <c r="F4537" s="3" t="s">
        <v>19</v>
      </c>
      <c r="G4537" s="3" t="s">
        <v>39</v>
      </c>
      <c r="H4537" s="3">
        <v>37374</v>
      </c>
      <c r="V4537" s="4"/>
      <c r="W4537" s="9"/>
      <c r="X4537" s="6"/>
    </row>
    <row r="4538" spans="1:24" ht="15.75" customHeight="1">
      <c r="A4538" s="3">
        <v>651171</v>
      </c>
      <c r="B4538" s="7">
        <v>41867.489618055559</v>
      </c>
      <c r="C4538" s="8">
        <v>41867.489618055559</v>
      </c>
      <c r="D4538" s="3" t="s">
        <v>9</v>
      </c>
      <c r="E4538" s="3" t="s">
        <v>15</v>
      </c>
      <c r="F4538" s="3" t="s">
        <v>34</v>
      </c>
      <c r="G4538" s="3" t="s">
        <v>16</v>
      </c>
      <c r="H4538" s="3">
        <v>37368</v>
      </c>
      <c r="V4538" s="4"/>
      <c r="W4538" s="9"/>
      <c r="X4538" s="6"/>
    </row>
    <row r="4539" spans="1:24" ht="15.75" customHeight="1">
      <c r="A4539" s="3">
        <v>55168</v>
      </c>
      <c r="B4539" s="7">
        <v>41866.420289351852</v>
      </c>
      <c r="C4539" s="8">
        <v>41866.420289351852</v>
      </c>
      <c r="D4539" s="3" t="s">
        <v>29</v>
      </c>
      <c r="E4539" s="3" t="s">
        <v>15</v>
      </c>
      <c r="F4539" s="3" t="s">
        <v>34</v>
      </c>
      <c r="G4539" s="3" t="s">
        <v>28</v>
      </c>
      <c r="H4539" s="3">
        <v>37354</v>
      </c>
      <c r="V4539" s="4"/>
      <c r="W4539" s="9"/>
      <c r="X4539" s="6"/>
    </row>
    <row r="4540" spans="1:24" ht="15.75" customHeight="1">
      <c r="A4540" s="3">
        <v>674624</v>
      </c>
      <c r="B4540" s="7">
        <v>41867.474270833336</v>
      </c>
      <c r="C4540" s="8">
        <v>41867.474270833336</v>
      </c>
      <c r="D4540" s="3" t="s">
        <v>9</v>
      </c>
      <c r="E4540" s="3" t="s">
        <v>15</v>
      </c>
      <c r="F4540" s="3" t="s">
        <v>27</v>
      </c>
      <c r="G4540" s="3" t="s">
        <v>39</v>
      </c>
      <c r="H4540" s="3">
        <v>37309</v>
      </c>
      <c r="V4540" s="4"/>
      <c r="W4540" s="9"/>
      <c r="X4540" s="6"/>
    </row>
    <row r="4541" spans="1:24" ht="15.75" customHeight="1">
      <c r="A4541" s="3">
        <v>566292</v>
      </c>
      <c r="B4541" s="7">
        <v>41765.773796296293</v>
      </c>
      <c r="C4541" s="8">
        <v>41765.773796296293</v>
      </c>
      <c r="D4541" s="3" t="s">
        <v>9</v>
      </c>
      <c r="E4541" s="3" t="s">
        <v>15</v>
      </c>
      <c r="F4541" s="3" t="s">
        <v>19</v>
      </c>
      <c r="G4541" s="3" t="s">
        <v>28</v>
      </c>
      <c r="H4541" s="3">
        <v>37302</v>
      </c>
      <c r="V4541" s="4"/>
      <c r="W4541" s="9"/>
      <c r="X4541" s="6"/>
    </row>
    <row r="4542" spans="1:24" ht="15.75" customHeight="1">
      <c r="A4542" s="3">
        <v>669080</v>
      </c>
      <c r="B4542" s="7">
        <v>41837.709444444445</v>
      </c>
      <c r="C4542" s="8">
        <v>41837.709444444445</v>
      </c>
      <c r="D4542" s="3" t="s">
        <v>29</v>
      </c>
      <c r="E4542" s="3" t="s">
        <v>15</v>
      </c>
      <c r="F4542" s="3" t="s">
        <v>19</v>
      </c>
      <c r="G4542" s="3" t="s">
        <v>28</v>
      </c>
      <c r="H4542" s="3">
        <v>37286</v>
      </c>
      <c r="V4542" s="4"/>
      <c r="W4542" s="9"/>
      <c r="X4542" s="6"/>
    </row>
    <row r="4543" spans="1:24" ht="15.75" customHeight="1">
      <c r="A4543" s="3">
        <v>723857</v>
      </c>
      <c r="B4543" s="7">
        <v>41784.448506944442</v>
      </c>
      <c r="C4543" s="8">
        <v>41784.448506944442</v>
      </c>
      <c r="D4543" s="3" t="s">
        <v>9</v>
      </c>
      <c r="E4543" s="3" t="s">
        <v>15</v>
      </c>
      <c r="F4543" s="3" t="s">
        <v>19</v>
      </c>
      <c r="G4543" s="3" t="s">
        <v>26</v>
      </c>
      <c r="H4543" s="3">
        <v>37285</v>
      </c>
      <c r="V4543" s="4"/>
      <c r="W4543" s="9"/>
      <c r="X4543" s="6"/>
    </row>
    <row r="4544" spans="1:24" ht="15.75" customHeight="1">
      <c r="A4544" s="3">
        <v>994801</v>
      </c>
      <c r="B4544" s="7">
        <v>41761.236956018518</v>
      </c>
      <c r="C4544" s="8">
        <v>41761.236956018518</v>
      </c>
      <c r="D4544" s="3" t="s">
        <v>9</v>
      </c>
      <c r="E4544" s="3" t="s">
        <v>10</v>
      </c>
      <c r="F4544" s="3" t="s">
        <v>34</v>
      </c>
      <c r="G4544" s="3" t="s">
        <v>23</v>
      </c>
      <c r="H4544" s="3">
        <v>37277</v>
      </c>
      <c r="V4544" s="4"/>
      <c r="W4544" s="9"/>
      <c r="X4544" s="6"/>
    </row>
    <row r="4545" spans="1:24" ht="15.75" customHeight="1">
      <c r="A4545" s="3">
        <v>884079</v>
      </c>
      <c r="B4545" s="7">
        <v>41788.804293981484</v>
      </c>
      <c r="C4545" s="8">
        <v>41788.804293981484</v>
      </c>
      <c r="D4545" s="3" t="s">
        <v>9</v>
      </c>
      <c r="E4545" s="3" t="s">
        <v>15</v>
      </c>
      <c r="F4545" s="3" t="s">
        <v>27</v>
      </c>
      <c r="G4545" s="3" t="s">
        <v>26</v>
      </c>
      <c r="H4545" s="3">
        <v>37271</v>
      </c>
      <c r="V4545" s="4"/>
      <c r="W4545" s="9"/>
      <c r="X4545" s="6"/>
    </row>
    <row r="4546" spans="1:24" ht="15.75" customHeight="1">
      <c r="A4546" s="3">
        <v>983194</v>
      </c>
      <c r="B4546" s="7">
        <v>41824.692858796298</v>
      </c>
      <c r="C4546" s="8">
        <v>41824.692858796298</v>
      </c>
      <c r="D4546" s="3" t="s">
        <v>9</v>
      </c>
      <c r="E4546" s="3" t="s">
        <v>15</v>
      </c>
      <c r="F4546" s="3" t="s">
        <v>30</v>
      </c>
      <c r="G4546" s="3" t="s">
        <v>26</v>
      </c>
      <c r="H4546" s="3">
        <v>37268</v>
      </c>
      <c r="V4546" s="4"/>
      <c r="W4546" s="9"/>
      <c r="X4546" s="6"/>
    </row>
    <row r="4547" spans="1:24" ht="15.75" customHeight="1">
      <c r="A4547" s="3">
        <v>929824</v>
      </c>
      <c r="B4547" s="7">
        <v>41816.303680555553</v>
      </c>
      <c r="C4547" s="8">
        <v>41816.303680555553</v>
      </c>
      <c r="D4547" s="3" t="s">
        <v>9</v>
      </c>
      <c r="E4547" s="3" t="s">
        <v>10</v>
      </c>
      <c r="F4547" s="3" t="s">
        <v>30</v>
      </c>
      <c r="G4547" s="3" t="s">
        <v>39</v>
      </c>
      <c r="H4547" s="3">
        <v>37255</v>
      </c>
      <c r="V4547" s="4"/>
      <c r="W4547" s="9"/>
      <c r="X4547" s="6"/>
    </row>
    <row r="4548" spans="1:24" ht="15.75" customHeight="1">
      <c r="A4548" s="3">
        <v>728971</v>
      </c>
      <c r="B4548" s="7">
        <v>41850.582141203704</v>
      </c>
      <c r="C4548" s="8">
        <v>41850.582141203704</v>
      </c>
      <c r="D4548" s="3" t="s">
        <v>9</v>
      </c>
      <c r="E4548" s="3" t="s">
        <v>15</v>
      </c>
      <c r="F4548" s="3" t="s">
        <v>38</v>
      </c>
      <c r="G4548" s="3" t="s">
        <v>20</v>
      </c>
      <c r="H4548" s="3">
        <v>37253</v>
      </c>
      <c r="V4548" s="4"/>
      <c r="W4548" s="9"/>
      <c r="X4548" s="6"/>
    </row>
    <row r="4549" spans="1:24" ht="15.75" customHeight="1">
      <c r="A4549" s="3">
        <v>473364</v>
      </c>
      <c r="B4549" s="7">
        <v>41804.740671296298</v>
      </c>
      <c r="C4549" s="8">
        <v>41804.740671296298</v>
      </c>
      <c r="D4549" s="3" t="s">
        <v>9</v>
      </c>
      <c r="E4549" s="3" t="s">
        <v>15</v>
      </c>
      <c r="F4549" s="3" t="s">
        <v>33</v>
      </c>
      <c r="G4549" s="3" t="s">
        <v>39</v>
      </c>
      <c r="H4549" s="3">
        <v>37250</v>
      </c>
      <c r="V4549" s="4"/>
      <c r="W4549" s="9"/>
      <c r="X4549" s="6"/>
    </row>
    <row r="4550" spans="1:24" ht="15.75" customHeight="1">
      <c r="A4550" s="3">
        <v>515923</v>
      </c>
      <c r="B4550" s="7">
        <v>41864.722395833334</v>
      </c>
      <c r="C4550" s="8">
        <v>41864.722395833334</v>
      </c>
      <c r="D4550" s="3" t="s">
        <v>29</v>
      </c>
      <c r="E4550" s="3" t="s">
        <v>10</v>
      </c>
      <c r="F4550" s="3" t="s">
        <v>33</v>
      </c>
      <c r="G4550" s="3" t="s">
        <v>32</v>
      </c>
      <c r="H4550" s="3">
        <v>37241</v>
      </c>
      <c r="V4550" s="4"/>
      <c r="W4550" s="9"/>
      <c r="X4550" s="6"/>
    </row>
    <row r="4551" spans="1:24" ht="15.75" customHeight="1">
      <c r="A4551" s="3">
        <v>553212</v>
      </c>
      <c r="B4551" s="7">
        <v>41807.558599537035</v>
      </c>
      <c r="C4551" s="8">
        <v>41807.558599537035</v>
      </c>
      <c r="D4551" s="3" t="s">
        <v>9</v>
      </c>
      <c r="E4551" s="3" t="s">
        <v>15</v>
      </c>
      <c r="F4551" s="3" t="s">
        <v>19</v>
      </c>
      <c r="G4551" s="3" t="s">
        <v>28</v>
      </c>
      <c r="H4551" s="3">
        <v>37219</v>
      </c>
      <c r="V4551" s="4"/>
      <c r="W4551" s="9"/>
      <c r="X4551" s="6"/>
    </row>
    <row r="4552" spans="1:24" ht="15.75" customHeight="1">
      <c r="A4552" s="3">
        <v>911477</v>
      </c>
      <c r="B4552" s="7">
        <v>41836.32130787037</v>
      </c>
      <c r="C4552" s="8">
        <v>41836.32130787037</v>
      </c>
      <c r="D4552" s="3" t="s">
        <v>9</v>
      </c>
      <c r="E4552" s="3" t="s">
        <v>15</v>
      </c>
      <c r="F4552" s="3" t="s">
        <v>27</v>
      </c>
      <c r="G4552" s="3" t="s">
        <v>31</v>
      </c>
      <c r="H4552" s="3">
        <v>37212</v>
      </c>
      <c r="V4552" s="4"/>
      <c r="W4552" s="9"/>
      <c r="X4552" s="6"/>
    </row>
    <row r="4553" spans="1:24" ht="15.75" customHeight="1">
      <c r="A4553" s="3">
        <v>146458</v>
      </c>
      <c r="B4553" s="7">
        <v>41795.716921296298</v>
      </c>
      <c r="C4553" s="8">
        <v>41795.716921296298</v>
      </c>
      <c r="D4553" s="3" t="s">
        <v>29</v>
      </c>
      <c r="E4553" s="3" t="s">
        <v>15</v>
      </c>
      <c r="F4553" s="3" t="s">
        <v>27</v>
      </c>
      <c r="G4553" s="3" t="s">
        <v>28</v>
      </c>
      <c r="H4553" s="3">
        <v>37195</v>
      </c>
      <c r="V4553" s="4"/>
      <c r="W4553" s="9"/>
      <c r="X4553" s="6"/>
    </row>
    <row r="4554" spans="1:24" ht="15.75" customHeight="1">
      <c r="A4554" s="3">
        <v>556795</v>
      </c>
      <c r="B4554" s="7">
        <v>41879.403101851851</v>
      </c>
      <c r="C4554" s="8">
        <v>41879.403101851851</v>
      </c>
      <c r="D4554" s="3" t="s">
        <v>29</v>
      </c>
      <c r="E4554" s="3" t="s">
        <v>10</v>
      </c>
      <c r="F4554" s="3" t="s">
        <v>34</v>
      </c>
      <c r="G4554" s="3" t="s">
        <v>26</v>
      </c>
      <c r="H4554" s="3">
        <v>37177</v>
      </c>
      <c r="V4554" s="4"/>
      <c r="W4554" s="9"/>
      <c r="X4554" s="6"/>
    </row>
    <row r="4555" spans="1:24" ht="15.75" customHeight="1">
      <c r="A4555" s="3">
        <v>894798</v>
      </c>
      <c r="B4555" s="7">
        <v>41816.376296296294</v>
      </c>
      <c r="C4555" s="8">
        <v>41816.376296296294</v>
      </c>
      <c r="D4555" s="3" t="s">
        <v>29</v>
      </c>
      <c r="E4555" s="3" t="s">
        <v>15</v>
      </c>
      <c r="F4555" s="3" t="s">
        <v>27</v>
      </c>
      <c r="G4555" s="3" t="s">
        <v>32</v>
      </c>
      <c r="H4555" s="3">
        <v>37173</v>
      </c>
      <c r="V4555" s="4"/>
      <c r="W4555" s="9"/>
      <c r="X4555" s="6"/>
    </row>
    <row r="4556" spans="1:24" ht="15.75" customHeight="1">
      <c r="A4556" s="3">
        <v>121699</v>
      </c>
      <c r="B4556" s="7">
        <v>41853.681377314817</v>
      </c>
      <c r="C4556" s="8">
        <v>41853.681377314817</v>
      </c>
      <c r="D4556" s="3" t="s">
        <v>9</v>
      </c>
      <c r="E4556" s="3" t="s">
        <v>10</v>
      </c>
      <c r="F4556" s="3" t="s">
        <v>27</v>
      </c>
      <c r="G4556" s="3" t="s">
        <v>26</v>
      </c>
      <c r="H4556" s="3">
        <v>37155</v>
      </c>
      <c r="V4556" s="4"/>
      <c r="W4556" s="9"/>
      <c r="X4556" s="6"/>
    </row>
    <row r="4557" spans="1:24" ht="15.75" customHeight="1">
      <c r="A4557" s="3">
        <v>383656</v>
      </c>
      <c r="B4557" s="7">
        <v>41849.639965277776</v>
      </c>
      <c r="C4557" s="8">
        <v>41849.639965277776</v>
      </c>
      <c r="D4557" s="3" t="s">
        <v>29</v>
      </c>
      <c r="E4557" s="3" t="s">
        <v>15</v>
      </c>
      <c r="F4557" s="3" t="s">
        <v>27</v>
      </c>
      <c r="G4557" s="3" t="s">
        <v>26</v>
      </c>
      <c r="H4557" s="3">
        <v>37147</v>
      </c>
      <c r="V4557" s="4"/>
      <c r="W4557" s="9"/>
      <c r="X4557" s="6"/>
    </row>
    <row r="4558" spans="1:24" ht="15.75" customHeight="1">
      <c r="A4558" s="3">
        <v>997919</v>
      </c>
      <c r="B4558" s="7">
        <v>41863.685312499998</v>
      </c>
      <c r="C4558" s="8">
        <v>41863.685312499998</v>
      </c>
      <c r="D4558" s="3" t="s">
        <v>9</v>
      </c>
      <c r="E4558" s="3" t="s">
        <v>10</v>
      </c>
      <c r="F4558" s="3" t="s">
        <v>35</v>
      </c>
      <c r="G4558" s="3" t="s">
        <v>39</v>
      </c>
      <c r="H4558" s="3">
        <v>37145</v>
      </c>
      <c r="V4558" s="4"/>
      <c r="W4558" s="9"/>
      <c r="X4558" s="6"/>
    </row>
    <row r="4559" spans="1:24" ht="15.75" customHeight="1">
      <c r="A4559" s="3">
        <v>45185</v>
      </c>
      <c r="B4559" s="7">
        <v>41775.39702546296</v>
      </c>
      <c r="C4559" s="8">
        <v>41775.39702546296</v>
      </c>
      <c r="D4559" s="3" t="s">
        <v>9</v>
      </c>
      <c r="E4559" s="3" t="s">
        <v>15</v>
      </c>
      <c r="F4559" s="3" t="s">
        <v>27</v>
      </c>
      <c r="G4559" s="3" t="s">
        <v>28</v>
      </c>
      <c r="H4559" s="3">
        <v>37132</v>
      </c>
      <c r="V4559" s="4"/>
      <c r="W4559" s="9"/>
      <c r="X4559" s="6"/>
    </row>
    <row r="4560" spans="1:24" ht="15.75" customHeight="1">
      <c r="A4560" s="3">
        <v>729601</v>
      </c>
      <c r="B4560" s="7">
        <v>41877.395509259259</v>
      </c>
      <c r="C4560" s="8">
        <v>41877.395509259259</v>
      </c>
      <c r="D4560" s="3" t="s">
        <v>9</v>
      </c>
      <c r="E4560" s="3" t="s">
        <v>10</v>
      </c>
      <c r="F4560" s="3" t="s">
        <v>27</v>
      </c>
      <c r="G4560" s="3" t="s">
        <v>39</v>
      </c>
      <c r="H4560" s="3">
        <v>37115</v>
      </c>
      <c r="V4560" s="4"/>
      <c r="W4560" s="9"/>
      <c r="X4560" s="6"/>
    </row>
    <row r="4561" spans="1:24" ht="15.75" customHeight="1">
      <c r="A4561" s="3">
        <v>400109</v>
      </c>
      <c r="B4561" s="7">
        <v>41771.438043981485</v>
      </c>
      <c r="C4561" s="8">
        <v>41771.438043981485</v>
      </c>
      <c r="D4561" s="3" t="s">
        <v>9</v>
      </c>
      <c r="E4561" s="3" t="s">
        <v>37</v>
      </c>
      <c r="F4561" s="3" t="s">
        <v>27</v>
      </c>
      <c r="G4561" s="3" t="s">
        <v>23</v>
      </c>
      <c r="H4561" s="3">
        <v>37109</v>
      </c>
      <c r="V4561" s="4"/>
      <c r="W4561" s="9"/>
      <c r="X4561" s="6"/>
    </row>
    <row r="4562" spans="1:24" ht="15.75" customHeight="1">
      <c r="A4562" s="3">
        <v>718437</v>
      </c>
      <c r="B4562" s="7">
        <v>41821.387025462966</v>
      </c>
      <c r="C4562" s="8">
        <v>41821.387025462966</v>
      </c>
      <c r="D4562" s="3" t="s">
        <v>9</v>
      </c>
      <c r="E4562" s="3" t="s">
        <v>10</v>
      </c>
      <c r="F4562" s="3" t="s">
        <v>27</v>
      </c>
      <c r="G4562" s="3" t="s">
        <v>20</v>
      </c>
      <c r="H4562" s="3">
        <v>37065</v>
      </c>
      <c r="V4562" s="4"/>
      <c r="W4562" s="9"/>
      <c r="X4562" s="6"/>
    </row>
    <row r="4563" spans="1:24" ht="15.75" customHeight="1">
      <c r="A4563" s="3">
        <v>848586</v>
      </c>
      <c r="B4563" s="7">
        <v>41872.462685185186</v>
      </c>
      <c r="C4563" s="8">
        <v>41872.462685185186</v>
      </c>
      <c r="D4563" s="3" t="s">
        <v>9</v>
      </c>
      <c r="E4563" s="3" t="s">
        <v>15</v>
      </c>
      <c r="F4563" s="3" t="s">
        <v>27</v>
      </c>
      <c r="G4563" s="3" t="s">
        <v>16</v>
      </c>
      <c r="H4563" s="3">
        <v>37060</v>
      </c>
      <c r="V4563" s="4"/>
      <c r="W4563" s="9"/>
      <c r="X4563" s="6"/>
    </row>
    <row r="4564" spans="1:24" ht="15.75" customHeight="1">
      <c r="A4564" s="3">
        <v>53569</v>
      </c>
      <c r="B4564" s="7">
        <v>41787.603182870371</v>
      </c>
      <c r="C4564" s="8">
        <v>41787.603182870371</v>
      </c>
      <c r="D4564" s="3" t="s">
        <v>29</v>
      </c>
      <c r="E4564" s="3" t="s">
        <v>10</v>
      </c>
      <c r="F4564" s="3" t="s">
        <v>27</v>
      </c>
      <c r="G4564" s="3" t="s">
        <v>26</v>
      </c>
      <c r="H4564" s="3">
        <v>37037</v>
      </c>
      <c r="V4564" s="4"/>
      <c r="W4564" s="9"/>
      <c r="X4564" s="6"/>
    </row>
    <row r="4565" spans="1:24" ht="15.75" customHeight="1">
      <c r="A4565" s="3">
        <v>257710</v>
      </c>
      <c r="B4565" s="7">
        <v>41791.655497685184</v>
      </c>
      <c r="C4565" s="8">
        <v>41791.655497685184</v>
      </c>
      <c r="D4565" s="3" t="s">
        <v>9</v>
      </c>
      <c r="E4565" s="3" t="s">
        <v>10</v>
      </c>
      <c r="F4565" s="3" t="s">
        <v>27</v>
      </c>
      <c r="G4565" s="3" t="s">
        <v>26</v>
      </c>
      <c r="H4565" s="3">
        <v>37001</v>
      </c>
      <c r="V4565" s="4"/>
      <c r="W4565" s="9"/>
      <c r="X4565" s="6"/>
    </row>
    <row r="4566" spans="1:24" ht="15.75" customHeight="1">
      <c r="A4566" s="3">
        <v>555757</v>
      </c>
      <c r="B4566" s="7">
        <v>41827.723009259258</v>
      </c>
      <c r="C4566" s="8">
        <v>41827.723009259258</v>
      </c>
      <c r="D4566" s="3" t="s">
        <v>9</v>
      </c>
      <c r="E4566" s="3" t="s">
        <v>15</v>
      </c>
      <c r="F4566" s="3" t="s">
        <v>27</v>
      </c>
      <c r="G4566" s="3" t="s">
        <v>26</v>
      </c>
      <c r="H4566" s="3">
        <v>36999</v>
      </c>
      <c r="V4566" s="4"/>
      <c r="W4566" s="9"/>
      <c r="X4566" s="6"/>
    </row>
    <row r="4567" spans="1:24" ht="15.75" customHeight="1">
      <c r="A4567" s="3">
        <v>256431</v>
      </c>
      <c r="B4567" s="7">
        <v>41873.443113425928</v>
      </c>
      <c r="C4567" s="8">
        <v>41873.443113425928</v>
      </c>
      <c r="D4567" s="3" t="s">
        <v>9</v>
      </c>
      <c r="E4567" s="3" t="s">
        <v>10</v>
      </c>
      <c r="F4567" s="3" t="s">
        <v>11</v>
      </c>
      <c r="G4567" s="3" t="s">
        <v>28</v>
      </c>
      <c r="H4567" s="3">
        <v>36942</v>
      </c>
      <c r="V4567" s="4"/>
      <c r="W4567" s="9"/>
      <c r="X4567" s="6"/>
    </row>
    <row r="4568" spans="1:24" ht="15.75" customHeight="1">
      <c r="A4568" s="3">
        <v>970300</v>
      </c>
      <c r="B4568" s="7">
        <v>41845.724421296298</v>
      </c>
      <c r="C4568" s="8">
        <v>41845.724421296298</v>
      </c>
      <c r="D4568" s="3" t="s">
        <v>9</v>
      </c>
      <c r="E4568" s="3" t="s">
        <v>15</v>
      </c>
      <c r="F4568" s="3" t="s">
        <v>19</v>
      </c>
      <c r="G4568" s="3" t="s">
        <v>16</v>
      </c>
      <c r="H4568" s="3">
        <v>36932</v>
      </c>
      <c r="V4568" s="4"/>
      <c r="W4568" s="9"/>
      <c r="X4568" s="6"/>
    </row>
    <row r="4569" spans="1:24" ht="15.75" customHeight="1">
      <c r="A4569" s="3">
        <v>826335</v>
      </c>
      <c r="B4569" s="7">
        <v>41823.696400462963</v>
      </c>
      <c r="C4569" s="8">
        <v>41823.696400462963</v>
      </c>
      <c r="D4569" s="3" t="s">
        <v>9</v>
      </c>
      <c r="E4569" s="3" t="s">
        <v>15</v>
      </c>
      <c r="F4569" s="3" t="s">
        <v>27</v>
      </c>
      <c r="G4569" s="3" t="s">
        <v>31</v>
      </c>
      <c r="H4569" s="3">
        <v>36904</v>
      </c>
      <c r="V4569" s="4"/>
      <c r="W4569" s="9"/>
      <c r="X4569" s="6"/>
    </row>
    <row r="4570" spans="1:24" ht="15.75" customHeight="1">
      <c r="A4570" s="3">
        <v>950745</v>
      </c>
      <c r="B4570" s="7">
        <v>41842.547002314815</v>
      </c>
      <c r="C4570" s="8">
        <v>41842.547002314815</v>
      </c>
      <c r="D4570" s="3" t="s">
        <v>29</v>
      </c>
      <c r="E4570" s="3" t="s">
        <v>37</v>
      </c>
      <c r="F4570" s="3" t="s">
        <v>27</v>
      </c>
      <c r="G4570" s="3" t="s">
        <v>26</v>
      </c>
      <c r="H4570" s="3">
        <v>36897</v>
      </c>
      <c r="V4570" s="4"/>
      <c r="W4570" s="9"/>
      <c r="X4570" s="6"/>
    </row>
    <row r="4571" spans="1:24" ht="15.75" customHeight="1">
      <c r="A4571" s="3">
        <v>800056</v>
      </c>
      <c r="B4571" s="7">
        <v>41793.4062037037</v>
      </c>
      <c r="C4571" s="8">
        <v>41793.4062037037</v>
      </c>
      <c r="D4571" s="3" t="s">
        <v>29</v>
      </c>
      <c r="E4571" s="3" t="s">
        <v>15</v>
      </c>
      <c r="F4571" s="3" t="s">
        <v>19</v>
      </c>
      <c r="G4571" s="3" t="s">
        <v>26</v>
      </c>
      <c r="H4571" s="3">
        <v>36888</v>
      </c>
      <c r="V4571" s="4"/>
      <c r="W4571" s="9"/>
      <c r="X4571" s="6"/>
    </row>
    <row r="4572" spans="1:24" ht="15.75" customHeight="1">
      <c r="A4572" s="3">
        <v>808006</v>
      </c>
      <c r="B4572" s="7">
        <v>41796.777349537035</v>
      </c>
      <c r="C4572" s="8">
        <v>41796.777349537035</v>
      </c>
      <c r="D4572" s="3" t="s">
        <v>9</v>
      </c>
      <c r="E4572" s="3" t="s">
        <v>15</v>
      </c>
      <c r="F4572" s="3" t="s">
        <v>27</v>
      </c>
      <c r="G4572" s="3" t="s">
        <v>28</v>
      </c>
      <c r="H4572" s="3">
        <v>36887</v>
      </c>
      <c r="V4572" s="4"/>
      <c r="W4572" s="9"/>
      <c r="X4572" s="6"/>
    </row>
    <row r="4573" spans="1:24" ht="15.75" customHeight="1">
      <c r="A4573" s="3">
        <v>213662</v>
      </c>
      <c r="B4573" s="7">
        <v>41782.685196759259</v>
      </c>
      <c r="C4573" s="8">
        <v>41782.685196759259</v>
      </c>
      <c r="D4573" s="3" t="s">
        <v>29</v>
      </c>
      <c r="E4573" s="3" t="s">
        <v>15</v>
      </c>
      <c r="F4573" s="3" t="s">
        <v>19</v>
      </c>
      <c r="G4573" s="3" t="s">
        <v>36</v>
      </c>
      <c r="H4573" s="3">
        <v>36874</v>
      </c>
      <c r="V4573" s="4"/>
      <c r="W4573" s="9"/>
      <c r="X4573" s="6"/>
    </row>
    <row r="4574" spans="1:24" ht="15.75" customHeight="1">
      <c r="A4574" s="3">
        <v>208336</v>
      </c>
      <c r="B4574" s="7">
        <v>41831.753206018519</v>
      </c>
      <c r="C4574" s="8">
        <v>41831.753206018519</v>
      </c>
      <c r="D4574" s="3" t="s">
        <v>9</v>
      </c>
      <c r="E4574" s="3" t="s">
        <v>15</v>
      </c>
      <c r="F4574" s="3" t="s">
        <v>27</v>
      </c>
      <c r="G4574" s="3" t="s">
        <v>28</v>
      </c>
      <c r="H4574" s="3">
        <v>36862</v>
      </c>
      <c r="V4574" s="4"/>
      <c r="W4574" s="9"/>
      <c r="X4574" s="6"/>
    </row>
    <row r="4575" spans="1:24" ht="15.75" customHeight="1">
      <c r="A4575" s="3">
        <v>315545</v>
      </c>
      <c r="B4575" s="7">
        <v>41848.415995370371</v>
      </c>
      <c r="C4575" s="8">
        <v>41848.415995370371</v>
      </c>
      <c r="D4575" s="3" t="s">
        <v>9</v>
      </c>
      <c r="E4575" s="3" t="s">
        <v>15</v>
      </c>
      <c r="F4575" s="3" t="s">
        <v>19</v>
      </c>
      <c r="G4575" s="3" t="s">
        <v>26</v>
      </c>
      <c r="H4575" s="3">
        <v>36859</v>
      </c>
      <c r="V4575" s="4"/>
      <c r="W4575" s="9"/>
      <c r="X4575" s="6"/>
    </row>
    <row r="4576" spans="1:24" ht="15.75" customHeight="1">
      <c r="A4576" s="3">
        <v>251929</v>
      </c>
      <c r="B4576" s="7">
        <v>41781.602152777778</v>
      </c>
      <c r="C4576" s="8">
        <v>41781.602152777778</v>
      </c>
      <c r="D4576" s="3" t="s">
        <v>9</v>
      </c>
      <c r="E4576" s="3" t="s">
        <v>15</v>
      </c>
      <c r="F4576" s="3" t="s">
        <v>19</v>
      </c>
      <c r="G4576" s="3" t="s">
        <v>20</v>
      </c>
      <c r="H4576" s="3">
        <v>36837</v>
      </c>
      <c r="V4576" s="4"/>
      <c r="W4576" s="9"/>
      <c r="X4576" s="6"/>
    </row>
    <row r="4577" spans="1:24" ht="15.75" customHeight="1">
      <c r="A4577" s="3">
        <v>195423</v>
      </c>
      <c r="B4577" s="7">
        <v>41837.699004629627</v>
      </c>
      <c r="C4577" s="8">
        <v>41837.699004629627</v>
      </c>
      <c r="D4577" s="3" t="s">
        <v>29</v>
      </c>
      <c r="E4577" s="3" t="s">
        <v>10</v>
      </c>
      <c r="F4577" s="3" t="s">
        <v>38</v>
      </c>
      <c r="G4577" s="3" t="s">
        <v>26</v>
      </c>
      <c r="H4577" s="3">
        <v>36833</v>
      </c>
      <c r="V4577" s="4"/>
      <c r="W4577" s="9"/>
      <c r="X4577" s="6"/>
    </row>
    <row r="4578" spans="1:24" ht="15.75" customHeight="1">
      <c r="A4578" s="3">
        <v>729769</v>
      </c>
      <c r="B4578" s="7">
        <v>41847.656180555554</v>
      </c>
      <c r="C4578" s="8">
        <v>41847.656180555554</v>
      </c>
      <c r="D4578" s="3" t="s">
        <v>9</v>
      </c>
      <c r="E4578" s="3" t="s">
        <v>15</v>
      </c>
      <c r="F4578" s="3" t="s">
        <v>27</v>
      </c>
      <c r="G4578" s="3" t="s">
        <v>16</v>
      </c>
      <c r="H4578" s="3">
        <v>36805</v>
      </c>
      <c r="V4578" s="4"/>
      <c r="W4578" s="9"/>
      <c r="X4578" s="6"/>
    </row>
    <row r="4579" spans="1:24" ht="15.75" customHeight="1">
      <c r="A4579" s="3">
        <v>269459</v>
      </c>
      <c r="B4579" s="7">
        <v>41824.397615740738</v>
      </c>
      <c r="C4579" s="8">
        <v>41824.397615740738</v>
      </c>
      <c r="D4579" s="3" t="s">
        <v>9</v>
      </c>
      <c r="E4579" s="3" t="s">
        <v>10</v>
      </c>
      <c r="F4579" s="3" t="s">
        <v>11</v>
      </c>
      <c r="G4579" s="3" t="s">
        <v>28</v>
      </c>
      <c r="H4579" s="3">
        <v>36784</v>
      </c>
      <c r="V4579" s="4"/>
      <c r="W4579" s="9"/>
      <c r="X4579" s="6"/>
    </row>
    <row r="4580" spans="1:24" ht="15.75" customHeight="1">
      <c r="A4580" s="3">
        <v>961990</v>
      </c>
      <c r="B4580" s="7">
        <v>41801.42496527778</v>
      </c>
      <c r="C4580" s="8">
        <v>41801.42496527778</v>
      </c>
      <c r="D4580" s="3" t="s">
        <v>29</v>
      </c>
      <c r="E4580" s="3" t="s">
        <v>15</v>
      </c>
      <c r="F4580" s="3" t="s">
        <v>34</v>
      </c>
      <c r="G4580" s="3" t="s">
        <v>26</v>
      </c>
      <c r="H4580" s="3">
        <v>36776</v>
      </c>
      <c r="V4580" s="4"/>
      <c r="W4580" s="9"/>
      <c r="X4580" s="6"/>
    </row>
    <row r="4581" spans="1:24" ht="15.75" customHeight="1">
      <c r="A4581" s="3">
        <v>706241</v>
      </c>
      <c r="B4581" s="7">
        <v>41806.608263888891</v>
      </c>
      <c r="C4581" s="8">
        <v>41806.608263888891</v>
      </c>
      <c r="D4581" s="3" t="s">
        <v>9</v>
      </c>
      <c r="E4581" s="3" t="s">
        <v>10</v>
      </c>
      <c r="F4581" s="3" t="s">
        <v>27</v>
      </c>
      <c r="G4581" s="3" t="s">
        <v>26</v>
      </c>
      <c r="H4581" s="3">
        <v>36774</v>
      </c>
      <c r="V4581" s="4"/>
      <c r="W4581" s="9"/>
      <c r="X4581" s="6"/>
    </row>
    <row r="4582" spans="1:24" ht="15.75" customHeight="1">
      <c r="A4582" s="3">
        <v>630022</v>
      </c>
      <c r="B4582" s="7">
        <v>41782.480775462966</v>
      </c>
      <c r="C4582" s="8">
        <v>41782.480775462966</v>
      </c>
      <c r="D4582" s="3" t="s">
        <v>9</v>
      </c>
      <c r="E4582" s="3" t="s">
        <v>10</v>
      </c>
      <c r="F4582" s="3" t="s">
        <v>19</v>
      </c>
      <c r="G4582" s="3" t="s">
        <v>28</v>
      </c>
      <c r="H4582" s="3">
        <v>36764</v>
      </c>
      <c r="V4582" s="4"/>
      <c r="W4582" s="9"/>
      <c r="X4582" s="6"/>
    </row>
    <row r="4583" spans="1:24" ht="15.75" customHeight="1">
      <c r="A4583" s="3">
        <v>553291</v>
      </c>
      <c r="B4583" s="7">
        <v>41837.310787037037</v>
      </c>
      <c r="C4583" s="8">
        <v>41837.310787037037</v>
      </c>
      <c r="D4583" s="3" t="s">
        <v>29</v>
      </c>
      <c r="E4583" s="3" t="s">
        <v>15</v>
      </c>
      <c r="F4583" s="3" t="s">
        <v>19</v>
      </c>
      <c r="G4583" s="3" t="s">
        <v>28</v>
      </c>
      <c r="H4583" s="3">
        <v>36761</v>
      </c>
      <c r="V4583" s="4"/>
      <c r="W4583" s="9"/>
      <c r="X4583" s="6"/>
    </row>
    <row r="4584" spans="1:24" ht="15.75" customHeight="1">
      <c r="A4584" s="3">
        <v>649743</v>
      </c>
      <c r="B4584" s="7">
        <v>41865.396817129629</v>
      </c>
      <c r="C4584" s="8">
        <v>41865.396817129629</v>
      </c>
      <c r="D4584" s="3" t="s">
        <v>9</v>
      </c>
      <c r="E4584" s="3" t="s">
        <v>15</v>
      </c>
      <c r="F4584" s="3" t="s">
        <v>27</v>
      </c>
      <c r="G4584" s="3" t="s">
        <v>26</v>
      </c>
      <c r="H4584" s="3">
        <v>36760</v>
      </c>
      <c r="V4584" s="4"/>
      <c r="W4584" s="9"/>
      <c r="X4584" s="6"/>
    </row>
    <row r="4585" spans="1:24" ht="15.75" customHeight="1">
      <c r="A4585" s="3">
        <v>964395</v>
      </c>
      <c r="B4585" s="7">
        <v>41852.397662037038</v>
      </c>
      <c r="C4585" s="8">
        <v>41852.397662037038</v>
      </c>
      <c r="D4585" s="3" t="s">
        <v>9</v>
      </c>
      <c r="E4585" s="3" t="s">
        <v>10</v>
      </c>
      <c r="F4585" s="3" t="s">
        <v>19</v>
      </c>
      <c r="G4585" s="3" t="s">
        <v>16</v>
      </c>
      <c r="H4585" s="3">
        <v>36757</v>
      </c>
      <c r="V4585" s="4"/>
      <c r="W4585" s="9"/>
      <c r="X4585" s="6"/>
    </row>
    <row r="4586" spans="1:24" ht="15.75" customHeight="1">
      <c r="A4586" s="3">
        <v>456716</v>
      </c>
      <c r="B4586" s="7">
        <v>41878.433483796296</v>
      </c>
      <c r="C4586" s="8">
        <v>41878.433483796296</v>
      </c>
      <c r="D4586" s="3" t="s">
        <v>29</v>
      </c>
      <c r="E4586" s="3" t="s">
        <v>15</v>
      </c>
      <c r="F4586" s="3" t="s">
        <v>27</v>
      </c>
      <c r="G4586" s="3" t="s">
        <v>23</v>
      </c>
      <c r="H4586" s="3">
        <v>36746</v>
      </c>
      <c r="V4586" s="4"/>
      <c r="W4586" s="9"/>
      <c r="X4586" s="6"/>
    </row>
    <row r="4587" spans="1:24" ht="15.75" customHeight="1">
      <c r="A4587" s="3">
        <v>759940</v>
      </c>
      <c r="B4587" s="7">
        <v>41773.396932870368</v>
      </c>
      <c r="C4587" s="8">
        <v>41773.396932870368</v>
      </c>
      <c r="D4587" s="3" t="s">
        <v>9</v>
      </c>
      <c r="E4587" s="3" t="s">
        <v>15</v>
      </c>
      <c r="F4587" s="3" t="s">
        <v>27</v>
      </c>
      <c r="G4587" s="3" t="s">
        <v>26</v>
      </c>
      <c r="H4587" s="3">
        <v>36728</v>
      </c>
      <c r="V4587" s="4"/>
      <c r="W4587" s="9"/>
      <c r="X4587" s="6"/>
    </row>
    <row r="4588" spans="1:24" ht="15.75" customHeight="1">
      <c r="A4588" s="3">
        <v>837553</v>
      </c>
      <c r="B4588" s="7">
        <v>41829.572766203702</v>
      </c>
      <c r="C4588" s="8">
        <v>41829.572766203702</v>
      </c>
      <c r="D4588" s="3" t="s">
        <v>29</v>
      </c>
      <c r="E4588" s="3" t="s">
        <v>10</v>
      </c>
      <c r="F4588" s="3" t="s">
        <v>27</v>
      </c>
      <c r="G4588" s="3" t="s">
        <v>32</v>
      </c>
      <c r="H4588" s="3">
        <v>36712</v>
      </c>
      <c r="V4588" s="4"/>
      <c r="W4588" s="9"/>
      <c r="X4588" s="6"/>
    </row>
    <row r="4589" spans="1:24" ht="15.75" customHeight="1">
      <c r="A4589" s="3">
        <v>935507</v>
      </c>
      <c r="B4589" s="7">
        <v>41802.506018518521</v>
      </c>
      <c r="C4589" s="8">
        <v>41802.506018518521</v>
      </c>
      <c r="D4589" s="3" t="s">
        <v>29</v>
      </c>
      <c r="E4589" s="3" t="s">
        <v>15</v>
      </c>
      <c r="F4589" s="3" t="s">
        <v>38</v>
      </c>
      <c r="G4589" s="3" t="s">
        <v>28</v>
      </c>
      <c r="H4589" s="3">
        <v>36685</v>
      </c>
      <c r="V4589" s="4"/>
      <c r="W4589" s="9"/>
      <c r="X4589" s="6"/>
    </row>
    <row r="4590" spans="1:24" ht="15.75" customHeight="1">
      <c r="A4590" s="3">
        <v>471224</v>
      </c>
      <c r="B4590" s="7">
        <v>41850.672384259262</v>
      </c>
      <c r="C4590" s="8">
        <v>41850.672384259262</v>
      </c>
      <c r="D4590" s="3" t="s">
        <v>9</v>
      </c>
      <c r="E4590" s="3" t="s">
        <v>15</v>
      </c>
      <c r="F4590" s="3" t="s">
        <v>34</v>
      </c>
      <c r="G4590" s="3" t="s">
        <v>20</v>
      </c>
      <c r="H4590" s="3">
        <v>36681</v>
      </c>
      <c r="V4590" s="4"/>
      <c r="W4590" s="9"/>
      <c r="X4590" s="6"/>
    </row>
    <row r="4591" spans="1:24" ht="15.75" customHeight="1">
      <c r="A4591" s="3">
        <v>647782</v>
      </c>
      <c r="B4591" s="7">
        <v>41841.398414351854</v>
      </c>
      <c r="C4591" s="8">
        <v>41841.398414351854</v>
      </c>
      <c r="D4591" s="3" t="s">
        <v>29</v>
      </c>
      <c r="E4591" s="3" t="s">
        <v>15</v>
      </c>
      <c r="F4591" s="3" t="s">
        <v>38</v>
      </c>
      <c r="G4591" s="3" t="s">
        <v>39</v>
      </c>
      <c r="H4591" s="3">
        <v>36633</v>
      </c>
      <c r="V4591" s="4"/>
      <c r="W4591" s="9"/>
      <c r="X4591" s="6"/>
    </row>
    <row r="4592" spans="1:24" ht="15.75" customHeight="1">
      <c r="A4592" s="3">
        <v>417513</v>
      </c>
      <c r="B4592" s="7">
        <v>41849.725081018521</v>
      </c>
      <c r="C4592" s="8">
        <v>41849.725081018521</v>
      </c>
      <c r="D4592" s="3" t="s">
        <v>9</v>
      </c>
      <c r="E4592" s="3" t="s">
        <v>15</v>
      </c>
      <c r="F4592" s="3" t="s">
        <v>19</v>
      </c>
      <c r="G4592" s="3" t="s">
        <v>26</v>
      </c>
      <c r="H4592" s="3">
        <v>36618</v>
      </c>
      <c r="V4592" s="4"/>
      <c r="W4592" s="9"/>
      <c r="X4592" s="6"/>
    </row>
    <row r="4593" spans="1:24" ht="15.75" customHeight="1">
      <c r="A4593" s="3">
        <v>409635</v>
      </c>
      <c r="B4593" s="7">
        <v>41816.759571759256</v>
      </c>
      <c r="C4593" s="8">
        <v>41816.759571759256</v>
      </c>
      <c r="D4593" s="3" t="s">
        <v>9</v>
      </c>
      <c r="E4593" s="3" t="s">
        <v>15</v>
      </c>
      <c r="F4593" s="3" t="s">
        <v>19</v>
      </c>
      <c r="G4593" s="3" t="s">
        <v>20</v>
      </c>
      <c r="H4593" s="3">
        <v>36612</v>
      </c>
      <c r="V4593" s="4"/>
      <c r="W4593" s="9"/>
      <c r="X4593" s="6"/>
    </row>
    <row r="4594" spans="1:24" ht="15.75" customHeight="1">
      <c r="A4594" s="3">
        <v>830455</v>
      </c>
      <c r="B4594" s="7">
        <v>41872.515219907407</v>
      </c>
      <c r="C4594" s="8">
        <v>41872.515219907407</v>
      </c>
      <c r="D4594" s="3" t="s">
        <v>9</v>
      </c>
      <c r="E4594" s="3" t="s">
        <v>10</v>
      </c>
      <c r="F4594" s="3" t="s">
        <v>27</v>
      </c>
      <c r="G4594" s="3" t="s">
        <v>28</v>
      </c>
      <c r="H4594" s="3">
        <v>36607</v>
      </c>
      <c r="V4594" s="4"/>
      <c r="W4594" s="9"/>
      <c r="X4594" s="6"/>
    </row>
    <row r="4595" spans="1:24" ht="15.75" customHeight="1">
      <c r="A4595" s="3">
        <v>666814</v>
      </c>
      <c r="B4595" s="7">
        <v>41787.400324074071</v>
      </c>
      <c r="C4595" s="8">
        <v>41787.400324074071</v>
      </c>
      <c r="D4595" s="3" t="s">
        <v>9</v>
      </c>
      <c r="E4595" s="3" t="s">
        <v>15</v>
      </c>
      <c r="F4595" s="3" t="s">
        <v>34</v>
      </c>
      <c r="G4595" s="3" t="s">
        <v>28</v>
      </c>
      <c r="H4595" s="3">
        <v>36605</v>
      </c>
      <c r="V4595" s="4"/>
      <c r="W4595" s="9"/>
      <c r="X4595" s="6"/>
    </row>
    <row r="4596" spans="1:24" ht="15.75" customHeight="1">
      <c r="A4596" s="3">
        <v>218715</v>
      </c>
      <c r="B4596" s="7">
        <v>41852.674027777779</v>
      </c>
      <c r="C4596" s="8">
        <v>41852.674027777779</v>
      </c>
      <c r="D4596" s="3" t="s">
        <v>29</v>
      </c>
      <c r="E4596" s="3" t="s">
        <v>10</v>
      </c>
      <c r="F4596" s="3" t="s">
        <v>34</v>
      </c>
      <c r="G4596" s="3" t="s">
        <v>16</v>
      </c>
      <c r="H4596" s="3">
        <v>36580</v>
      </c>
      <c r="V4596" s="4"/>
      <c r="W4596" s="9"/>
      <c r="X4596" s="6"/>
    </row>
    <row r="4597" spans="1:24" ht="15.75" customHeight="1">
      <c r="A4597" s="3">
        <v>593217</v>
      </c>
      <c r="B4597" s="7">
        <v>41852.356099537035</v>
      </c>
      <c r="C4597" s="8">
        <v>41852.356099537035</v>
      </c>
      <c r="D4597" s="3" t="s">
        <v>9</v>
      </c>
      <c r="E4597" s="3" t="s">
        <v>15</v>
      </c>
      <c r="F4597" s="3" t="s">
        <v>27</v>
      </c>
      <c r="G4597" s="3" t="s">
        <v>16</v>
      </c>
      <c r="H4597" s="3">
        <v>36576</v>
      </c>
      <c r="V4597" s="4"/>
      <c r="W4597" s="9"/>
      <c r="X4597" s="6"/>
    </row>
    <row r="4598" spans="1:24" ht="15.75" customHeight="1">
      <c r="A4598" s="3">
        <v>994549</v>
      </c>
      <c r="B4598" s="7">
        <v>41837.327280092592</v>
      </c>
      <c r="C4598" s="8">
        <v>41837.327280092592</v>
      </c>
      <c r="D4598" s="3" t="s">
        <v>9</v>
      </c>
      <c r="E4598" s="3" t="s">
        <v>10</v>
      </c>
      <c r="F4598" s="3" t="s">
        <v>27</v>
      </c>
      <c r="G4598" s="3" t="s">
        <v>26</v>
      </c>
      <c r="H4598" s="3">
        <v>36563</v>
      </c>
      <c r="V4598" s="4"/>
      <c r="W4598" s="9"/>
      <c r="X4598" s="6"/>
    </row>
    <row r="4599" spans="1:24" ht="15.75" customHeight="1">
      <c r="A4599" s="3">
        <v>259771</v>
      </c>
      <c r="B4599" s="7">
        <v>41824.396840277775</v>
      </c>
      <c r="C4599" s="8">
        <v>41824.396840277775</v>
      </c>
      <c r="D4599" s="3" t="s">
        <v>29</v>
      </c>
      <c r="E4599" s="3" t="s">
        <v>15</v>
      </c>
      <c r="F4599" s="3" t="s">
        <v>34</v>
      </c>
      <c r="G4599" s="3" t="s">
        <v>28</v>
      </c>
      <c r="H4599" s="3">
        <v>36553</v>
      </c>
      <c r="V4599" s="4"/>
      <c r="W4599" s="9"/>
      <c r="X4599" s="6"/>
    </row>
    <row r="4600" spans="1:24" ht="15.75" customHeight="1">
      <c r="A4600" s="3">
        <v>390984</v>
      </c>
      <c r="B4600" s="7">
        <v>41795.466168981482</v>
      </c>
      <c r="C4600" s="8">
        <v>41795.466168981482</v>
      </c>
      <c r="D4600" s="3" t="s">
        <v>9</v>
      </c>
      <c r="E4600" s="3" t="s">
        <v>15</v>
      </c>
      <c r="F4600" s="3" t="s">
        <v>33</v>
      </c>
      <c r="G4600" s="3" t="s">
        <v>23</v>
      </c>
      <c r="H4600" s="3">
        <v>36542</v>
      </c>
      <c r="V4600" s="4"/>
      <c r="W4600" s="9"/>
      <c r="X4600" s="6"/>
    </row>
    <row r="4601" spans="1:24" ht="15.75" customHeight="1">
      <c r="A4601" s="3">
        <v>216582</v>
      </c>
      <c r="B4601" s="7">
        <v>41787.347118055557</v>
      </c>
      <c r="C4601" s="8">
        <v>41787.347118055557</v>
      </c>
      <c r="D4601" s="3" t="s">
        <v>9</v>
      </c>
      <c r="E4601" s="3" t="s">
        <v>15</v>
      </c>
      <c r="F4601" s="3" t="s">
        <v>27</v>
      </c>
      <c r="G4601" s="3" t="s">
        <v>12</v>
      </c>
      <c r="H4601" s="3">
        <v>36542</v>
      </c>
      <c r="V4601" s="4"/>
      <c r="W4601" s="9"/>
      <c r="X4601" s="6"/>
    </row>
    <row r="4602" spans="1:24" ht="15.75" customHeight="1">
      <c r="A4602" s="3">
        <v>313111</v>
      </c>
      <c r="B4602" s="7">
        <v>41869.49664351852</v>
      </c>
      <c r="C4602" s="8">
        <v>41869.49664351852</v>
      </c>
      <c r="D4602" s="3" t="s">
        <v>9</v>
      </c>
      <c r="E4602" s="3" t="s">
        <v>10</v>
      </c>
      <c r="F4602" s="3" t="s">
        <v>35</v>
      </c>
      <c r="G4602" s="3" t="s">
        <v>26</v>
      </c>
      <c r="H4602" s="3">
        <v>36531</v>
      </c>
      <c r="V4602" s="4"/>
      <c r="W4602" s="9"/>
      <c r="X4602" s="6"/>
    </row>
    <row r="4603" spans="1:24" ht="15.75" customHeight="1">
      <c r="A4603" s="3">
        <v>851128</v>
      </c>
      <c r="B4603" s="7">
        <v>41849.465925925928</v>
      </c>
      <c r="C4603" s="8">
        <v>41849.465925925928</v>
      </c>
      <c r="D4603" s="3" t="s">
        <v>9</v>
      </c>
      <c r="E4603" s="3" t="s">
        <v>15</v>
      </c>
      <c r="F4603" s="3" t="s">
        <v>19</v>
      </c>
      <c r="G4603" s="3" t="s">
        <v>26</v>
      </c>
      <c r="H4603" s="3">
        <v>36526</v>
      </c>
      <c r="V4603" s="4"/>
      <c r="W4603" s="9"/>
      <c r="X4603" s="6"/>
    </row>
    <row r="4604" spans="1:24" ht="15.75" customHeight="1">
      <c r="A4604" s="3">
        <v>752703</v>
      </c>
      <c r="B4604" s="7">
        <v>41815.831180555557</v>
      </c>
      <c r="C4604" s="8">
        <v>41815.831180555557</v>
      </c>
      <c r="D4604" s="3" t="s">
        <v>9</v>
      </c>
      <c r="E4604" s="3" t="s">
        <v>37</v>
      </c>
      <c r="F4604" s="3" t="s">
        <v>33</v>
      </c>
      <c r="G4604" s="3" t="s">
        <v>39</v>
      </c>
      <c r="H4604" s="3">
        <v>36493</v>
      </c>
      <c r="V4604" s="4"/>
      <c r="W4604" s="9"/>
      <c r="X4604" s="6"/>
    </row>
    <row r="4605" spans="1:24" ht="15.75" customHeight="1">
      <c r="A4605" s="3">
        <v>820245</v>
      </c>
      <c r="B4605" s="7">
        <v>41815.514178240737</v>
      </c>
      <c r="C4605" s="8">
        <v>41815.514178240737</v>
      </c>
      <c r="D4605" s="3" t="s">
        <v>9</v>
      </c>
      <c r="E4605" s="3" t="s">
        <v>10</v>
      </c>
      <c r="F4605" s="3" t="s">
        <v>11</v>
      </c>
      <c r="G4605" s="3" t="s">
        <v>26</v>
      </c>
      <c r="H4605" s="3">
        <v>36480</v>
      </c>
      <c r="V4605" s="4"/>
      <c r="W4605" s="9"/>
      <c r="X4605" s="6"/>
    </row>
    <row r="4606" spans="1:24" ht="15.75" customHeight="1">
      <c r="A4606" s="3">
        <v>751864</v>
      </c>
      <c r="B4606" s="7">
        <v>41852.692604166667</v>
      </c>
      <c r="C4606" s="8">
        <v>41852.692604166667</v>
      </c>
      <c r="D4606" s="3" t="s">
        <v>9</v>
      </c>
      <c r="E4606" s="3" t="s">
        <v>15</v>
      </c>
      <c r="F4606" s="3" t="s">
        <v>19</v>
      </c>
      <c r="G4606" s="3" t="s">
        <v>31</v>
      </c>
      <c r="H4606" s="3">
        <v>36477</v>
      </c>
      <c r="V4606" s="4"/>
      <c r="W4606" s="9"/>
      <c r="X4606" s="6"/>
    </row>
    <row r="4607" spans="1:24" ht="15.75" customHeight="1">
      <c r="A4607" s="3">
        <v>111469</v>
      </c>
      <c r="B4607" s="7">
        <v>41850.409328703703</v>
      </c>
      <c r="C4607" s="8">
        <v>41850.409328703703</v>
      </c>
      <c r="D4607" s="3" t="s">
        <v>9</v>
      </c>
      <c r="E4607" s="3" t="s">
        <v>10</v>
      </c>
      <c r="F4607" s="3" t="s">
        <v>27</v>
      </c>
      <c r="G4607" s="3" t="s">
        <v>28</v>
      </c>
      <c r="H4607" s="3">
        <v>36419</v>
      </c>
      <c r="V4607" s="4"/>
      <c r="W4607" s="9"/>
      <c r="X4607" s="6"/>
    </row>
    <row r="4608" spans="1:24" ht="15.75" customHeight="1">
      <c r="A4608" s="3">
        <v>81073</v>
      </c>
      <c r="B4608" s="7">
        <v>41761.771261574075</v>
      </c>
      <c r="C4608" s="8">
        <v>41761.771261574075</v>
      </c>
      <c r="D4608" s="3" t="s">
        <v>9</v>
      </c>
      <c r="E4608" s="3" t="s">
        <v>15</v>
      </c>
      <c r="F4608" s="3" t="s">
        <v>27</v>
      </c>
      <c r="G4608" s="3" t="s">
        <v>28</v>
      </c>
      <c r="H4608" s="3">
        <v>36405</v>
      </c>
      <c r="V4608" s="4"/>
      <c r="W4608" s="9"/>
      <c r="X4608" s="6"/>
    </row>
    <row r="4609" spans="1:24" ht="15.75" customHeight="1">
      <c r="A4609" s="3">
        <v>769814</v>
      </c>
      <c r="B4609" s="7">
        <v>41870.706678240742</v>
      </c>
      <c r="C4609" s="8">
        <v>41870.706678240742</v>
      </c>
      <c r="D4609" s="3" t="s">
        <v>9</v>
      </c>
      <c r="E4609" s="3" t="s">
        <v>15</v>
      </c>
      <c r="F4609" s="3" t="s">
        <v>19</v>
      </c>
      <c r="G4609" s="3" t="s">
        <v>26</v>
      </c>
      <c r="H4609" s="3">
        <v>36391</v>
      </c>
      <c r="V4609" s="4"/>
      <c r="W4609" s="9"/>
      <c r="X4609" s="6"/>
    </row>
    <row r="4610" spans="1:24" ht="15.75" customHeight="1">
      <c r="A4610" s="3">
        <v>600368</v>
      </c>
      <c r="B4610" s="7">
        <v>41859.797256944446</v>
      </c>
      <c r="C4610" s="8">
        <v>41859.797256944446</v>
      </c>
      <c r="D4610" s="3" t="s">
        <v>9</v>
      </c>
      <c r="E4610" s="3" t="s">
        <v>10</v>
      </c>
      <c r="F4610" s="3" t="s">
        <v>19</v>
      </c>
      <c r="G4610" s="3" t="s">
        <v>20</v>
      </c>
      <c r="H4610" s="3">
        <v>36386</v>
      </c>
      <c r="V4610" s="4"/>
      <c r="W4610" s="9"/>
      <c r="X4610" s="6"/>
    </row>
    <row r="4611" spans="1:24" ht="15.75" customHeight="1">
      <c r="A4611" s="3">
        <v>863065</v>
      </c>
      <c r="B4611" s="7">
        <v>41795.380509259259</v>
      </c>
      <c r="C4611" s="8">
        <v>41795.380509259259</v>
      </c>
      <c r="D4611" s="3" t="s">
        <v>29</v>
      </c>
      <c r="E4611" s="3" t="s">
        <v>37</v>
      </c>
      <c r="F4611" s="3" t="s">
        <v>19</v>
      </c>
      <c r="G4611" s="3" t="s">
        <v>26</v>
      </c>
      <c r="H4611" s="3">
        <v>36377</v>
      </c>
      <c r="V4611" s="4"/>
      <c r="W4611" s="9"/>
      <c r="X4611" s="6"/>
    </row>
    <row r="4612" spans="1:24" ht="15.75" customHeight="1">
      <c r="A4612" s="3">
        <v>776820</v>
      </c>
      <c r="B4612" s="7">
        <v>41834.470208333332</v>
      </c>
      <c r="C4612" s="8">
        <v>41834.470208333332</v>
      </c>
      <c r="D4612" s="3" t="s">
        <v>9</v>
      </c>
      <c r="E4612" s="3" t="s">
        <v>15</v>
      </c>
      <c r="F4612" s="3" t="s">
        <v>27</v>
      </c>
      <c r="G4612" s="3" t="s">
        <v>26</v>
      </c>
      <c r="H4612" s="3">
        <v>36363</v>
      </c>
      <c r="V4612" s="4"/>
      <c r="W4612" s="9"/>
      <c r="X4612" s="6"/>
    </row>
    <row r="4613" spans="1:24" ht="15.75" customHeight="1">
      <c r="A4613" s="3">
        <v>456819</v>
      </c>
      <c r="B4613" s="7">
        <v>41782.401018518518</v>
      </c>
      <c r="C4613" s="8">
        <v>41782.401018518518</v>
      </c>
      <c r="D4613" s="3" t="s">
        <v>9</v>
      </c>
      <c r="E4613" s="3" t="s">
        <v>15</v>
      </c>
      <c r="F4613" s="3" t="s">
        <v>27</v>
      </c>
      <c r="G4613" s="3" t="s">
        <v>39</v>
      </c>
      <c r="H4613" s="3">
        <v>36358</v>
      </c>
      <c r="V4613" s="4"/>
      <c r="W4613" s="9"/>
      <c r="X4613" s="6"/>
    </row>
    <row r="4614" spans="1:24" ht="15.75" customHeight="1">
      <c r="A4614" s="3">
        <v>242383</v>
      </c>
      <c r="B4614" s="7">
        <v>41801.578796296293</v>
      </c>
      <c r="C4614" s="8">
        <v>41801.578796296293</v>
      </c>
      <c r="D4614" s="3" t="s">
        <v>9</v>
      </c>
      <c r="E4614" s="3" t="s">
        <v>15</v>
      </c>
      <c r="F4614" s="3" t="s">
        <v>19</v>
      </c>
      <c r="G4614" s="3" t="s">
        <v>26</v>
      </c>
      <c r="H4614" s="3">
        <v>36348</v>
      </c>
      <c r="V4614" s="4"/>
      <c r="W4614" s="9"/>
      <c r="X4614" s="6"/>
    </row>
    <row r="4615" spans="1:24" ht="15.75" customHeight="1">
      <c r="A4615" s="3">
        <v>896170</v>
      </c>
      <c r="B4615" s="7">
        <v>41866.399131944447</v>
      </c>
      <c r="C4615" s="8">
        <v>41866.399131944447</v>
      </c>
      <c r="D4615" s="3" t="s">
        <v>9</v>
      </c>
      <c r="E4615" s="3" t="s">
        <v>10</v>
      </c>
      <c r="F4615" s="3" t="s">
        <v>27</v>
      </c>
      <c r="G4615" s="3" t="s">
        <v>39</v>
      </c>
      <c r="H4615" s="3">
        <v>36331</v>
      </c>
      <c r="V4615" s="4"/>
      <c r="W4615" s="9"/>
      <c r="X4615" s="6"/>
    </row>
    <row r="4616" spans="1:24" ht="15.75" customHeight="1">
      <c r="A4616" s="3">
        <v>471614</v>
      </c>
      <c r="B4616" s="7">
        <v>41841.397615740738</v>
      </c>
      <c r="C4616" s="8">
        <v>41841.397615740738</v>
      </c>
      <c r="D4616" s="3" t="s">
        <v>9</v>
      </c>
      <c r="E4616" s="3" t="s">
        <v>10</v>
      </c>
      <c r="F4616" s="3" t="s">
        <v>19</v>
      </c>
      <c r="G4616" s="3" t="s">
        <v>26</v>
      </c>
      <c r="H4616" s="3">
        <v>36312</v>
      </c>
      <c r="V4616" s="4"/>
      <c r="W4616" s="9"/>
      <c r="X4616" s="6"/>
    </row>
    <row r="4617" spans="1:24" ht="15.75" customHeight="1">
      <c r="A4617" s="3">
        <v>609607</v>
      </c>
      <c r="B4617" s="7">
        <v>41857.397592592592</v>
      </c>
      <c r="C4617" s="8">
        <v>41857.397592592592</v>
      </c>
      <c r="D4617" s="3" t="s">
        <v>9</v>
      </c>
      <c r="E4617" s="3" t="s">
        <v>15</v>
      </c>
      <c r="F4617" s="3" t="s">
        <v>33</v>
      </c>
      <c r="G4617" s="3" t="s">
        <v>39</v>
      </c>
      <c r="H4617" s="3">
        <v>36294</v>
      </c>
      <c r="V4617" s="4"/>
      <c r="W4617" s="9"/>
      <c r="X4617" s="6"/>
    </row>
    <row r="4618" spans="1:24" ht="15.75" customHeight="1">
      <c r="A4618" s="3">
        <v>146332</v>
      </c>
      <c r="B4618" s="7">
        <v>41823.399328703701</v>
      </c>
      <c r="C4618" s="8">
        <v>41823.399328703701</v>
      </c>
      <c r="D4618" s="3" t="s">
        <v>9</v>
      </c>
      <c r="E4618" s="3" t="s">
        <v>15</v>
      </c>
      <c r="F4618" s="3" t="s">
        <v>27</v>
      </c>
      <c r="G4618" s="3" t="s">
        <v>28</v>
      </c>
      <c r="H4618" s="3">
        <v>36283</v>
      </c>
      <c r="V4618" s="4"/>
      <c r="W4618" s="9"/>
      <c r="X4618" s="6"/>
    </row>
    <row r="4619" spans="1:24" ht="15.75" customHeight="1">
      <c r="A4619" s="3">
        <v>260407</v>
      </c>
      <c r="B4619" s="7">
        <v>41880.456099537034</v>
      </c>
      <c r="C4619" s="8">
        <v>41880.456099537034</v>
      </c>
      <c r="D4619" s="3" t="s">
        <v>29</v>
      </c>
      <c r="E4619" s="3" t="s">
        <v>15</v>
      </c>
      <c r="F4619" s="3" t="s">
        <v>27</v>
      </c>
      <c r="G4619" s="3" t="s">
        <v>28</v>
      </c>
      <c r="H4619" s="3">
        <v>36282</v>
      </c>
      <c r="V4619" s="4"/>
      <c r="W4619" s="9"/>
      <c r="X4619" s="6"/>
    </row>
    <row r="4620" spans="1:24" ht="15.75" customHeight="1">
      <c r="A4620" s="3">
        <v>967868</v>
      </c>
      <c r="B4620" s="7">
        <v>41838.520231481481</v>
      </c>
      <c r="C4620" s="8">
        <v>41838.520231481481</v>
      </c>
      <c r="D4620" s="3" t="s">
        <v>9</v>
      </c>
      <c r="E4620" s="3" t="s">
        <v>10</v>
      </c>
      <c r="F4620" s="3" t="s">
        <v>11</v>
      </c>
      <c r="G4620" s="3" t="s">
        <v>36</v>
      </c>
      <c r="H4620" s="3">
        <v>36260</v>
      </c>
      <c r="V4620" s="4"/>
      <c r="W4620" s="9"/>
      <c r="X4620" s="6"/>
    </row>
    <row r="4621" spans="1:24" ht="15.75" customHeight="1">
      <c r="A4621" s="3">
        <v>37226</v>
      </c>
      <c r="B4621" s="7">
        <v>41849.398240740738</v>
      </c>
      <c r="C4621" s="8">
        <v>41849.398240740738</v>
      </c>
      <c r="D4621" s="3" t="s">
        <v>29</v>
      </c>
      <c r="E4621" s="3" t="s">
        <v>15</v>
      </c>
      <c r="F4621" s="3" t="s">
        <v>30</v>
      </c>
      <c r="G4621" s="3" t="s">
        <v>28</v>
      </c>
      <c r="H4621" s="3">
        <v>36245</v>
      </c>
      <c r="V4621" s="4"/>
      <c r="W4621" s="9"/>
      <c r="X4621" s="6"/>
    </row>
    <row r="4622" spans="1:24" ht="15.75" customHeight="1">
      <c r="A4622" s="3">
        <v>387429</v>
      </c>
      <c r="B4622" s="7">
        <v>41799.401076388887</v>
      </c>
      <c r="C4622" s="8">
        <v>41799.401076388887</v>
      </c>
      <c r="D4622" s="3" t="s">
        <v>9</v>
      </c>
      <c r="E4622" s="3" t="s">
        <v>15</v>
      </c>
      <c r="F4622" s="3" t="s">
        <v>27</v>
      </c>
      <c r="G4622" s="3" t="s">
        <v>39</v>
      </c>
      <c r="H4622" s="3">
        <v>36243</v>
      </c>
      <c r="V4622" s="4"/>
      <c r="W4622" s="9"/>
      <c r="X4622" s="6"/>
    </row>
    <row r="4623" spans="1:24" ht="15.75" customHeight="1">
      <c r="A4623" s="3">
        <v>831194</v>
      </c>
      <c r="B4623" s="7">
        <v>41863.499097222222</v>
      </c>
      <c r="C4623" s="8">
        <v>41863.499097222222</v>
      </c>
      <c r="D4623" s="3" t="s">
        <v>29</v>
      </c>
      <c r="E4623" s="3" t="s">
        <v>10</v>
      </c>
      <c r="F4623" s="3" t="s">
        <v>33</v>
      </c>
      <c r="G4623" s="3" t="s">
        <v>28</v>
      </c>
      <c r="H4623" s="3">
        <v>36237</v>
      </c>
      <c r="V4623" s="4"/>
      <c r="W4623" s="9"/>
      <c r="X4623" s="6"/>
    </row>
    <row r="4624" spans="1:24" ht="15.75" customHeight="1">
      <c r="A4624" s="3">
        <v>59309</v>
      </c>
      <c r="B4624" s="7">
        <v>41858.631840277776</v>
      </c>
      <c r="C4624" s="8">
        <v>41858.631840277776</v>
      </c>
      <c r="D4624" s="3" t="s">
        <v>9</v>
      </c>
      <c r="E4624" s="3" t="s">
        <v>10</v>
      </c>
      <c r="F4624" s="3" t="s">
        <v>27</v>
      </c>
      <c r="G4624" s="3" t="s">
        <v>26</v>
      </c>
      <c r="H4624" s="3">
        <v>36217</v>
      </c>
      <c r="V4624" s="4"/>
      <c r="W4624" s="9"/>
      <c r="X4624" s="6"/>
    </row>
    <row r="4625" spans="1:24" ht="15.75" customHeight="1">
      <c r="A4625" s="3">
        <v>738113</v>
      </c>
      <c r="B4625" s="7">
        <v>41761.233900462961</v>
      </c>
      <c r="C4625" s="8">
        <v>41761.233900462961</v>
      </c>
      <c r="D4625" s="3" t="s">
        <v>9</v>
      </c>
      <c r="E4625" s="3" t="s">
        <v>10</v>
      </c>
      <c r="F4625" s="3" t="s">
        <v>34</v>
      </c>
      <c r="G4625" s="3" t="s">
        <v>23</v>
      </c>
      <c r="H4625" s="3">
        <v>36205</v>
      </c>
      <c r="V4625" s="4"/>
      <c r="W4625" s="9"/>
      <c r="X4625" s="6"/>
    </row>
    <row r="4626" spans="1:24" ht="15.75" customHeight="1">
      <c r="A4626" s="3">
        <v>413637</v>
      </c>
      <c r="B4626" s="7">
        <v>41824.762824074074</v>
      </c>
      <c r="C4626" s="8">
        <v>41824.762824074074</v>
      </c>
      <c r="D4626" s="3" t="s">
        <v>29</v>
      </c>
      <c r="E4626" s="3" t="s">
        <v>15</v>
      </c>
      <c r="F4626" s="3" t="s">
        <v>27</v>
      </c>
      <c r="G4626" s="3" t="s">
        <v>28</v>
      </c>
      <c r="H4626" s="3">
        <v>36198</v>
      </c>
      <c r="V4626" s="4"/>
      <c r="W4626" s="9"/>
      <c r="X4626" s="6"/>
    </row>
    <row r="4627" spans="1:24" ht="15.75" customHeight="1">
      <c r="A4627" s="3">
        <v>273255</v>
      </c>
      <c r="B4627" s="7">
        <v>41815.769699074073</v>
      </c>
      <c r="C4627" s="8">
        <v>41815.769699074073</v>
      </c>
      <c r="D4627" s="3" t="s">
        <v>9</v>
      </c>
      <c r="E4627" s="3" t="s">
        <v>15</v>
      </c>
      <c r="F4627" s="3" t="s">
        <v>27</v>
      </c>
      <c r="G4627" s="3" t="s">
        <v>26</v>
      </c>
      <c r="H4627" s="3">
        <v>36183</v>
      </c>
      <c r="V4627" s="4"/>
      <c r="W4627" s="9"/>
      <c r="X4627" s="6"/>
    </row>
    <row r="4628" spans="1:24" ht="15.75" customHeight="1">
      <c r="A4628" s="3">
        <v>31629</v>
      </c>
      <c r="B4628" s="7">
        <v>41772.400335648148</v>
      </c>
      <c r="C4628" s="8">
        <v>41772.400335648148</v>
      </c>
      <c r="D4628" s="3" t="s">
        <v>9</v>
      </c>
      <c r="E4628" s="3" t="s">
        <v>15</v>
      </c>
      <c r="F4628" s="3" t="s">
        <v>19</v>
      </c>
      <c r="G4628" s="3" t="s">
        <v>26</v>
      </c>
      <c r="H4628" s="3">
        <v>36181</v>
      </c>
      <c r="V4628" s="4"/>
      <c r="W4628" s="9"/>
      <c r="X4628" s="6"/>
    </row>
    <row r="4629" spans="1:24" ht="15.75" customHeight="1">
      <c r="A4629" s="3">
        <v>500425</v>
      </c>
      <c r="B4629" s="7">
        <v>41796.730925925927</v>
      </c>
      <c r="C4629" s="8">
        <v>41796.730925925927</v>
      </c>
      <c r="D4629" s="3" t="s">
        <v>29</v>
      </c>
      <c r="E4629" s="3" t="s">
        <v>15</v>
      </c>
      <c r="F4629" s="3" t="s">
        <v>27</v>
      </c>
      <c r="G4629" s="3" t="s">
        <v>23</v>
      </c>
      <c r="H4629" s="3">
        <v>36170</v>
      </c>
      <c r="V4629" s="4"/>
      <c r="W4629" s="9"/>
      <c r="X4629" s="6"/>
    </row>
    <row r="4630" spans="1:24" ht="15.75" customHeight="1">
      <c r="A4630" s="3">
        <v>535574</v>
      </c>
      <c r="B4630" s="7">
        <v>41803.493402777778</v>
      </c>
      <c r="C4630" s="8">
        <v>41803.493402777778</v>
      </c>
      <c r="D4630" s="3" t="s">
        <v>9</v>
      </c>
      <c r="E4630" s="3" t="s">
        <v>15</v>
      </c>
      <c r="F4630" s="3" t="s">
        <v>27</v>
      </c>
      <c r="G4630" s="3" t="s">
        <v>28</v>
      </c>
      <c r="H4630" s="3">
        <v>36156</v>
      </c>
      <c r="V4630" s="4"/>
      <c r="W4630" s="9"/>
      <c r="X4630" s="6"/>
    </row>
    <row r="4631" spans="1:24" ht="15.75" customHeight="1">
      <c r="A4631" s="3">
        <v>64715</v>
      </c>
      <c r="B4631" s="7">
        <v>41858.420011574075</v>
      </c>
      <c r="C4631" s="8">
        <v>41858.420011574075</v>
      </c>
      <c r="D4631" s="3" t="s">
        <v>9</v>
      </c>
      <c r="E4631" s="3" t="s">
        <v>10</v>
      </c>
      <c r="F4631" s="3" t="s">
        <v>40</v>
      </c>
      <c r="G4631" s="3" t="s">
        <v>28</v>
      </c>
      <c r="H4631" s="3">
        <v>36150</v>
      </c>
      <c r="V4631" s="4"/>
      <c r="W4631" s="9"/>
      <c r="X4631" s="6"/>
    </row>
    <row r="4632" spans="1:24" ht="15.75" customHeight="1">
      <c r="A4632" s="3">
        <v>656936</v>
      </c>
      <c r="B4632" s="7">
        <v>41856.368611111109</v>
      </c>
      <c r="C4632" s="8">
        <v>41856.368611111109</v>
      </c>
      <c r="D4632" s="3" t="s">
        <v>9</v>
      </c>
      <c r="E4632" s="3" t="s">
        <v>10</v>
      </c>
      <c r="F4632" s="3" t="s">
        <v>34</v>
      </c>
      <c r="G4632" s="3" t="s">
        <v>26</v>
      </c>
      <c r="H4632" s="3">
        <v>36135</v>
      </c>
      <c r="V4632" s="4"/>
      <c r="W4632" s="9"/>
      <c r="X4632" s="6"/>
    </row>
    <row r="4633" spans="1:24" ht="15.75" customHeight="1">
      <c r="A4633" s="3">
        <v>292796</v>
      </c>
      <c r="B4633" s="7">
        <v>41872.690138888887</v>
      </c>
      <c r="C4633" s="8">
        <v>41872.690138888887</v>
      </c>
      <c r="D4633" s="3" t="s">
        <v>9</v>
      </c>
      <c r="E4633" s="3" t="s">
        <v>10</v>
      </c>
      <c r="F4633" s="3" t="s">
        <v>27</v>
      </c>
      <c r="G4633" s="3" t="s">
        <v>36</v>
      </c>
      <c r="H4633" s="3">
        <v>36116</v>
      </c>
      <c r="V4633" s="4"/>
      <c r="W4633" s="9"/>
      <c r="X4633" s="6"/>
    </row>
    <row r="4634" spans="1:24" ht="15.75" customHeight="1">
      <c r="A4634" s="3">
        <v>343398</v>
      </c>
      <c r="B4634" s="7">
        <v>41807.454236111109</v>
      </c>
      <c r="C4634" s="8">
        <v>41807.454236111109</v>
      </c>
      <c r="D4634" s="3" t="s">
        <v>29</v>
      </c>
      <c r="E4634" s="3" t="s">
        <v>10</v>
      </c>
      <c r="F4634" s="3" t="s">
        <v>27</v>
      </c>
      <c r="G4634" s="3" t="s">
        <v>20</v>
      </c>
      <c r="H4634" s="3">
        <v>36110</v>
      </c>
      <c r="V4634" s="4"/>
      <c r="W4634" s="9"/>
      <c r="X4634" s="6"/>
    </row>
    <row r="4635" spans="1:24" ht="15.75" customHeight="1">
      <c r="A4635" s="3">
        <v>288349</v>
      </c>
      <c r="B4635" s="7">
        <v>41865.480856481481</v>
      </c>
      <c r="C4635" s="8">
        <v>41865.480856481481</v>
      </c>
      <c r="D4635" s="3" t="s">
        <v>29</v>
      </c>
      <c r="E4635" s="3" t="s">
        <v>37</v>
      </c>
      <c r="F4635" s="3" t="s">
        <v>27</v>
      </c>
      <c r="G4635" s="3" t="s">
        <v>28</v>
      </c>
      <c r="H4635" s="3">
        <v>36109</v>
      </c>
      <c r="V4635" s="4"/>
      <c r="W4635" s="9"/>
      <c r="X4635" s="6"/>
    </row>
    <row r="4636" spans="1:24" ht="15.75" customHeight="1">
      <c r="A4636" s="3">
        <v>612796</v>
      </c>
      <c r="B4636" s="7">
        <v>41835.587754629632</v>
      </c>
      <c r="C4636" s="8">
        <v>41835.587754629632</v>
      </c>
      <c r="D4636" s="3" t="s">
        <v>9</v>
      </c>
      <c r="E4636" s="3" t="s">
        <v>15</v>
      </c>
      <c r="F4636" s="3" t="s">
        <v>19</v>
      </c>
      <c r="G4636" s="3" t="s">
        <v>23</v>
      </c>
      <c r="H4636" s="3">
        <v>36097</v>
      </c>
      <c r="V4636" s="4"/>
      <c r="W4636" s="9"/>
      <c r="X4636" s="6"/>
    </row>
    <row r="4637" spans="1:24" ht="15.75" customHeight="1">
      <c r="A4637" s="3">
        <v>701162</v>
      </c>
      <c r="B4637" s="7">
        <v>41875.791041666664</v>
      </c>
      <c r="C4637" s="8">
        <v>41875.791041666664</v>
      </c>
      <c r="D4637" s="3" t="s">
        <v>9</v>
      </c>
      <c r="E4637" s="3" t="s">
        <v>15</v>
      </c>
      <c r="F4637" s="3" t="s">
        <v>19</v>
      </c>
      <c r="G4637" s="3" t="s">
        <v>26</v>
      </c>
      <c r="H4637" s="3">
        <v>36094</v>
      </c>
      <c r="V4637" s="4"/>
      <c r="W4637" s="9"/>
      <c r="X4637" s="6"/>
    </row>
    <row r="4638" spans="1:24" ht="15.75" customHeight="1">
      <c r="A4638" s="3">
        <v>411665</v>
      </c>
      <c r="B4638" s="7">
        <v>41768.538368055553</v>
      </c>
      <c r="C4638" s="8">
        <v>41768.538368055553</v>
      </c>
      <c r="D4638" s="3" t="s">
        <v>9</v>
      </c>
      <c r="E4638" s="3" t="s">
        <v>10</v>
      </c>
      <c r="F4638" s="3" t="s">
        <v>27</v>
      </c>
      <c r="G4638" s="3" t="s">
        <v>20</v>
      </c>
      <c r="H4638" s="3">
        <v>36071</v>
      </c>
      <c r="V4638" s="4"/>
      <c r="W4638" s="9"/>
      <c r="X4638" s="6"/>
    </row>
    <row r="4639" spans="1:24" ht="15.75" customHeight="1">
      <c r="A4639" s="3">
        <v>875997</v>
      </c>
      <c r="B4639" s="7">
        <v>41787.446909722225</v>
      </c>
      <c r="C4639" s="8">
        <v>41787.446909722225</v>
      </c>
      <c r="D4639" s="3" t="s">
        <v>29</v>
      </c>
      <c r="E4639" s="3" t="s">
        <v>10</v>
      </c>
      <c r="F4639" s="3" t="s">
        <v>27</v>
      </c>
      <c r="G4639" s="3" t="s">
        <v>32</v>
      </c>
      <c r="H4639" s="3">
        <v>36047</v>
      </c>
      <c r="V4639" s="4"/>
      <c r="W4639" s="9"/>
      <c r="X4639" s="6"/>
    </row>
    <row r="4640" spans="1:24" ht="15.75" customHeight="1">
      <c r="A4640" s="3">
        <v>162084</v>
      </c>
      <c r="B4640" s="7">
        <v>41865.633148148147</v>
      </c>
      <c r="C4640" s="8">
        <v>41865.633148148147</v>
      </c>
      <c r="D4640" s="3" t="s">
        <v>29</v>
      </c>
      <c r="E4640" s="3" t="s">
        <v>15</v>
      </c>
      <c r="F4640" s="3" t="s">
        <v>19</v>
      </c>
      <c r="G4640" s="3" t="s">
        <v>26</v>
      </c>
      <c r="H4640" s="3">
        <v>36030</v>
      </c>
      <c r="V4640" s="4"/>
      <c r="W4640" s="9"/>
      <c r="X4640" s="6"/>
    </row>
    <row r="4641" spans="1:24" ht="15.75" customHeight="1">
      <c r="A4641" s="3">
        <v>629522</v>
      </c>
      <c r="B4641" s="7">
        <v>41829.496134259258</v>
      </c>
      <c r="C4641" s="8">
        <v>41829.496134259258</v>
      </c>
      <c r="D4641" s="3" t="s">
        <v>9</v>
      </c>
      <c r="E4641" s="3" t="s">
        <v>15</v>
      </c>
      <c r="F4641" s="3" t="s">
        <v>19</v>
      </c>
      <c r="G4641" s="3" t="s">
        <v>16</v>
      </c>
      <c r="H4641" s="3">
        <v>35998</v>
      </c>
      <c r="V4641" s="4"/>
      <c r="W4641" s="9"/>
      <c r="X4641" s="6"/>
    </row>
    <row r="4642" spans="1:24" ht="15.75" customHeight="1">
      <c r="A4642" s="3">
        <v>545855</v>
      </c>
      <c r="B4642" s="7">
        <v>41820.61273148148</v>
      </c>
      <c r="C4642" s="8">
        <v>41820.61273148148</v>
      </c>
      <c r="D4642" s="3" t="s">
        <v>9</v>
      </c>
      <c r="E4642" s="3" t="s">
        <v>10</v>
      </c>
      <c r="F4642" s="3" t="s">
        <v>27</v>
      </c>
      <c r="G4642" s="3" t="s">
        <v>16</v>
      </c>
      <c r="H4642" s="3">
        <v>35988</v>
      </c>
      <c r="V4642" s="4"/>
      <c r="W4642" s="9"/>
      <c r="X4642" s="6"/>
    </row>
    <row r="4643" spans="1:24" ht="15.75" customHeight="1">
      <c r="A4643" s="3">
        <v>440318</v>
      </c>
      <c r="B4643" s="7">
        <v>41859.81046296296</v>
      </c>
      <c r="C4643" s="8">
        <v>41859.81046296296</v>
      </c>
      <c r="D4643" s="3" t="s">
        <v>9</v>
      </c>
      <c r="E4643" s="3" t="s">
        <v>10</v>
      </c>
      <c r="F4643" s="3" t="s">
        <v>33</v>
      </c>
      <c r="G4643" s="3" t="s">
        <v>26</v>
      </c>
      <c r="H4643" s="3">
        <v>35977</v>
      </c>
      <c r="V4643" s="4"/>
      <c r="W4643" s="9"/>
      <c r="X4643" s="6"/>
    </row>
    <row r="4644" spans="1:24" ht="15.75" customHeight="1">
      <c r="A4644" s="3">
        <v>753534</v>
      </c>
      <c r="B4644" s="7">
        <v>41795.398449074077</v>
      </c>
      <c r="C4644" s="8">
        <v>41795.398449074077</v>
      </c>
      <c r="D4644" s="3" t="s">
        <v>9</v>
      </c>
      <c r="E4644" s="3" t="s">
        <v>10</v>
      </c>
      <c r="F4644" s="3" t="s">
        <v>27</v>
      </c>
      <c r="G4644" s="3" t="s">
        <v>28</v>
      </c>
      <c r="H4644" s="3">
        <v>35976</v>
      </c>
      <c r="V4644" s="4"/>
      <c r="W4644" s="9"/>
      <c r="X4644" s="6"/>
    </row>
    <row r="4645" spans="1:24" ht="15.75" customHeight="1">
      <c r="A4645" s="3">
        <v>350567</v>
      </c>
      <c r="B4645" s="7">
        <v>41868.557824074072</v>
      </c>
      <c r="C4645" s="8">
        <v>41868.557824074072</v>
      </c>
      <c r="D4645" s="3" t="s">
        <v>9</v>
      </c>
      <c r="E4645" s="3" t="s">
        <v>37</v>
      </c>
      <c r="F4645" s="3" t="s">
        <v>27</v>
      </c>
      <c r="G4645" s="3" t="s">
        <v>28</v>
      </c>
      <c r="H4645" s="3">
        <v>35972</v>
      </c>
      <c r="V4645" s="4"/>
      <c r="W4645" s="9"/>
      <c r="X4645" s="6"/>
    </row>
    <row r="4646" spans="1:24" ht="15.75" customHeight="1">
      <c r="A4646" s="3">
        <v>377559</v>
      </c>
      <c r="B4646" s="7">
        <v>41841.669062499997</v>
      </c>
      <c r="C4646" s="8">
        <v>41841.669062499997</v>
      </c>
      <c r="D4646" s="3" t="s">
        <v>9</v>
      </c>
      <c r="E4646" s="3" t="s">
        <v>15</v>
      </c>
      <c r="F4646" s="3" t="s">
        <v>38</v>
      </c>
      <c r="G4646" s="3" t="s">
        <v>26</v>
      </c>
      <c r="H4646" s="3">
        <v>35971</v>
      </c>
      <c r="V4646" s="4"/>
      <c r="W4646" s="9"/>
      <c r="X4646" s="6"/>
    </row>
    <row r="4647" spans="1:24" ht="15.75" customHeight="1">
      <c r="A4647" s="3">
        <v>766283</v>
      </c>
      <c r="B4647" s="7">
        <v>41841.626967592594</v>
      </c>
      <c r="C4647" s="8">
        <v>41841.626967592594</v>
      </c>
      <c r="D4647" s="3" t="s">
        <v>29</v>
      </c>
      <c r="E4647" s="3" t="s">
        <v>15</v>
      </c>
      <c r="F4647" s="3" t="s">
        <v>30</v>
      </c>
      <c r="G4647" s="3" t="s">
        <v>16</v>
      </c>
      <c r="H4647" s="3">
        <v>35970</v>
      </c>
      <c r="V4647" s="4"/>
      <c r="W4647" s="9"/>
      <c r="X4647" s="6"/>
    </row>
    <row r="4648" spans="1:24" ht="15.75" customHeight="1">
      <c r="A4648" s="3">
        <v>324754</v>
      </c>
      <c r="B4648" s="7">
        <v>41868.34847222222</v>
      </c>
      <c r="C4648" s="8">
        <v>41868.34847222222</v>
      </c>
      <c r="D4648" s="3" t="s">
        <v>9</v>
      </c>
      <c r="E4648" s="3" t="s">
        <v>15</v>
      </c>
      <c r="F4648" s="3" t="s">
        <v>19</v>
      </c>
      <c r="G4648" s="3" t="s">
        <v>26</v>
      </c>
      <c r="H4648" s="3">
        <v>35967</v>
      </c>
      <c r="V4648" s="4"/>
      <c r="W4648" s="9"/>
      <c r="X4648" s="6"/>
    </row>
    <row r="4649" spans="1:24" ht="15.75" customHeight="1">
      <c r="A4649" s="3">
        <v>118110</v>
      </c>
      <c r="B4649" s="7">
        <v>41881.47761574074</v>
      </c>
      <c r="C4649" s="8">
        <v>41881.47761574074</v>
      </c>
      <c r="D4649" s="3" t="s">
        <v>29</v>
      </c>
      <c r="E4649" s="3" t="s">
        <v>15</v>
      </c>
      <c r="F4649" s="3" t="s">
        <v>19</v>
      </c>
      <c r="G4649" s="3" t="s">
        <v>26</v>
      </c>
      <c r="H4649" s="3">
        <v>35933</v>
      </c>
      <c r="V4649" s="4"/>
      <c r="W4649" s="9"/>
      <c r="X4649" s="6"/>
    </row>
    <row r="4650" spans="1:24" ht="15.75" customHeight="1">
      <c r="A4650" s="3">
        <v>754500</v>
      </c>
      <c r="B4650" s="7">
        <v>41825.469895833332</v>
      </c>
      <c r="C4650" s="8">
        <v>41825.469895833332</v>
      </c>
      <c r="D4650" s="3" t="s">
        <v>9</v>
      </c>
      <c r="E4650" s="3" t="s">
        <v>10</v>
      </c>
      <c r="F4650" s="3" t="s">
        <v>19</v>
      </c>
      <c r="G4650" s="3" t="s">
        <v>28</v>
      </c>
      <c r="H4650" s="3">
        <v>35926</v>
      </c>
      <c r="V4650" s="4"/>
      <c r="W4650" s="9"/>
      <c r="X4650" s="6"/>
    </row>
    <row r="4651" spans="1:24" ht="15.75" customHeight="1">
      <c r="A4651" s="3">
        <v>926493</v>
      </c>
      <c r="B4651" s="7">
        <v>41852.74659722222</v>
      </c>
      <c r="C4651" s="8">
        <v>41852.74659722222</v>
      </c>
      <c r="D4651" s="3" t="s">
        <v>29</v>
      </c>
      <c r="E4651" s="3" t="s">
        <v>10</v>
      </c>
      <c r="F4651" s="3" t="s">
        <v>27</v>
      </c>
      <c r="G4651" s="3" t="s">
        <v>26</v>
      </c>
      <c r="H4651" s="3">
        <v>35917</v>
      </c>
      <c r="V4651" s="4"/>
      <c r="W4651" s="9"/>
      <c r="X4651" s="6"/>
    </row>
    <row r="4652" spans="1:24" ht="15.75" customHeight="1">
      <c r="A4652" s="3">
        <v>639391</v>
      </c>
      <c r="B4652" s="7">
        <v>41775.655277777776</v>
      </c>
      <c r="C4652" s="8">
        <v>41775.655277777776</v>
      </c>
      <c r="D4652" s="3" t="s">
        <v>29</v>
      </c>
      <c r="E4652" s="3" t="s">
        <v>10</v>
      </c>
      <c r="F4652" s="3" t="s">
        <v>27</v>
      </c>
      <c r="G4652" s="3" t="s">
        <v>20</v>
      </c>
      <c r="H4652" s="3">
        <v>35910</v>
      </c>
      <c r="V4652" s="4"/>
      <c r="W4652" s="9"/>
      <c r="X4652" s="6"/>
    </row>
    <row r="4653" spans="1:24" ht="15.75" customHeight="1">
      <c r="A4653" s="3">
        <v>92424</v>
      </c>
      <c r="B4653" s="7">
        <v>41855.397604166668</v>
      </c>
      <c r="C4653" s="8">
        <v>41855.397604166668</v>
      </c>
      <c r="D4653" s="3" t="s">
        <v>9</v>
      </c>
      <c r="E4653" s="3" t="s">
        <v>15</v>
      </c>
      <c r="F4653" s="3" t="s">
        <v>19</v>
      </c>
      <c r="G4653" s="3" t="s">
        <v>28</v>
      </c>
      <c r="H4653" s="3">
        <v>35888</v>
      </c>
      <c r="V4653" s="4"/>
      <c r="W4653" s="9"/>
      <c r="X4653" s="6"/>
    </row>
    <row r="4654" spans="1:24" ht="15.75" customHeight="1">
      <c r="A4654" s="3">
        <v>41558</v>
      </c>
      <c r="B4654" s="7">
        <v>41870.397569444445</v>
      </c>
      <c r="C4654" s="8">
        <v>41870.397569444445</v>
      </c>
      <c r="D4654" s="3" t="s">
        <v>9</v>
      </c>
      <c r="E4654" s="3" t="s">
        <v>37</v>
      </c>
      <c r="F4654" s="3" t="s">
        <v>19</v>
      </c>
      <c r="G4654" s="3" t="s">
        <v>26</v>
      </c>
      <c r="H4654" s="3">
        <v>35887</v>
      </c>
      <c r="V4654" s="4"/>
      <c r="W4654" s="9"/>
      <c r="X4654" s="6"/>
    </row>
    <row r="4655" spans="1:24" ht="15.75" customHeight="1">
      <c r="A4655" s="3">
        <v>824047</v>
      </c>
      <c r="B4655" s="7">
        <v>41856.356539351851</v>
      </c>
      <c r="C4655" s="8">
        <v>41856.356539351851</v>
      </c>
      <c r="D4655" s="3" t="s">
        <v>9</v>
      </c>
      <c r="E4655" s="3" t="s">
        <v>10</v>
      </c>
      <c r="F4655" s="3" t="s">
        <v>19</v>
      </c>
      <c r="G4655" s="3" t="s">
        <v>28</v>
      </c>
      <c r="H4655" s="3">
        <v>35844</v>
      </c>
      <c r="V4655" s="4"/>
      <c r="W4655" s="9"/>
      <c r="X4655" s="6"/>
    </row>
    <row r="4656" spans="1:24" ht="15.75" customHeight="1">
      <c r="A4656" s="3">
        <v>255697</v>
      </c>
      <c r="B4656" s="7">
        <v>41783.576469907406</v>
      </c>
      <c r="C4656" s="8">
        <v>41783.576469907406</v>
      </c>
      <c r="D4656" s="3" t="s">
        <v>9</v>
      </c>
      <c r="E4656" s="3" t="s">
        <v>10</v>
      </c>
      <c r="F4656" s="3" t="s">
        <v>35</v>
      </c>
      <c r="G4656" s="3" t="s">
        <v>28</v>
      </c>
      <c r="H4656" s="3">
        <v>35838</v>
      </c>
      <c r="V4656" s="4"/>
      <c r="W4656" s="9"/>
      <c r="X4656" s="6"/>
    </row>
    <row r="4657" spans="1:24" ht="15.75" customHeight="1">
      <c r="A4657" s="3">
        <v>80545</v>
      </c>
      <c r="B4657" s="7">
        <v>41785.397361111114</v>
      </c>
      <c r="C4657" s="8">
        <v>41785.397361111114</v>
      </c>
      <c r="D4657" s="3" t="s">
        <v>29</v>
      </c>
      <c r="E4657" s="3" t="s">
        <v>10</v>
      </c>
      <c r="F4657" s="3" t="s">
        <v>27</v>
      </c>
      <c r="G4657" s="3" t="s">
        <v>36</v>
      </c>
      <c r="H4657" s="3">
        <v>35833</v>
      </c>
      <c r="V4657" s="4"/>
      <c r="W4657" s="9"/>
      <c r="X4657" s="6"/>
    </row>
    <row r="4658" spans="1:24" ht="15.75" customHeight="1">
      <c r="A4658" s="3">
        <v>235082</v>
      </c>
      <c r="B4658" s="7">
        <v>41761.582060185188</v>
      </c>
      <c r="C4658" s="8">
        <v>41761.582060185188</v>
      </c>
      <c r="D4658" s="3" t="s">
        <v>9</v>
      </c>
      <c r="E4658" s="3" t="s">
        <v>10</v>
      </c>
      <c r="F4658" s="3" t="s">
        <v>27</v>
      </c>
      <c r="G4658" s="3" t="s">
        <v>26</v>
      </c>
      <c r="H4658" s="3">
        <v>35832</v>
      </c>
      <c r="V4658" s="4"/>
      <c r="W4658" s="9"/>
      <c r="X4658" s="6"/>
    </row>
    <row r="4659" spans="1:24" ht="15.75" customHeight="1">
      <c r="A4659" s="3">
        <v>436657</v>
      </c>
      <c r="B4659" s="7">
        <v>41835.397106481483</v>
      </c>
      <c r="C4659" s="8">
        <v>41835.397106481483</v>
      </c>
      <c r="D4659" s="3" t="s">
        <v>29</v>
      </c>
      <c r="E4659" s="3" t="s">
        <v>15</v>
      </c>
      <c r="F4659" s="3" t="s">
        <v>38</v>
      </c>
      <c r="G4659" s="3" t="s">
        <v>28</v>
      </c>
      <c r="H4659" s="3">
        <v>35811</v>
      </c>
      <c r="V4659" s="4"/>
      <c r="W4659" s="9"/>
      <c r="X4659" s="6"/>
    </row>
    <row r="4660" spans="1:24" ht="15.75" customHeight="1">
      <c r="A4660" s="3">
        <v>576375</v>
      </c>
      <c r="B4660" s="7">
        <v>41869.529756944445</v>
      </c>
      <c r="C4660" s="8">
        <v>41869.529756944445</v>
      </c>
      <c r="D4660" s="3" t="s">
        <v>9</v>
      </c>
      <c r="E4660" s="3" t="s">
        <v>15</v>
      </c>
      <c r="F4660" s="3" t="s">
        <v>19</v>
      </c>
      <c r="G4660" s="3" t="s">
        <v>16</v>
      </c>
      <c r="H4660" s="3">
        <v>35795</v>
      </c>
      <c r="V4660" s="4"/>
      <c r="W4660" s="9"/>
      <c r="X4660" s="6"/>
    </row>
    <row r="4661" spans="1:24" ht="15.75" customHeight="1">
      <c r="A4661" s="3">
        <v>978071</v>
      </c>
      <c r="B4661" s="7">
        <v>41872.809490740743</v>
      </c>
      <c r="C4661" s="8">
        <v>41872.809490740743</v>
      </c>
      <c r="D4661" s="3" t="s">
        <v>29</v>
      </c>
      <c r="E4661" s="3" t="s">
        <v>10</v>
      </c>
      <c r="F4661" s="3" t="s">
        <v>27</v>
      </c>
      <c r="G4661" s="3" t="s">
        <v>20</v>
      </c>
      <c r="H4661" s="3">
        <v>35792</v>
      </c>
      <c r="V4661" s="4"/>
      <c r="W4661" s="9"/>
      <c r="X4661" s="6"/>
    </row>
    <row r="4662" spans="1:24" ht="15.75" customHeight="1">
      <c r="A4662" s="3">
        <v>581142</v>
      </c>
      <c r="B4662" s="7">
        <v>41878.396828703706</v>
      </c>
      <c r="C4662" s="8">
        <v>41878.396828703706</v>
      </c>
      <c r="D4662" s="3" t="s">
        <v>29</v>
      </c>
      <c r="E4662" s="3" t="s">
        <v>15</v>
      </c>
      <c r="F4662" s="3" t="s">
        <v>27</v>
      </c>
      <c r="G4662" s="3" t="s">
        <v>16</v>
      </c>
      <c r="H4662" s="3">
        <v>35789</v>
      </c>
      <c r="V4662" s="4"/>
      <c r="W4662" s="9"/>
      <c r="X4662" s="6"/>
    </row>
    <row r="4663" spans="1:24" ht="15.75" customHeight="1">
      <c r="A4663" s="3">
        <v>25028</v>
      </c>
      <c r="B4663" s="7">
        <v>41780.781423611108</v>
      </c>
      <c r="C4663" s="8">
        <v>41780.781423611108</v>
      </c>
      <c r="D4663" s="3" t="s">
        <v>29</v>
      </c>
      <c r="E4663" s="3" t="s">
        <v>15</v>
      </c>
      <c r="F4663" s="3" t="s">
        <v>19</v>
      </c>
      <c r="G4663" s="3" t="s">
        <v>28</v>
      </c>
      <c r="H4663" s="3">
        <v>35787</v>
      </c>
      <c r="V4663" s="4"/>
      <c r="W4663" s="9"/>
      <c r="X4663" s="6"/>
    </row>
    <row r="4664" spans="1:24" ht="15.75" customHeight="1">
      <c r="A4664" s="3">
        <v>625539</v>
      </c>
      <c r="B4664" s="7">
        <v>41867.775393518517</v>
      </c>
      <c r="C4664" s="8">
        <v>41867.775393518517</v>
      </c>
      <c r="D4664" s="3" t="s">
        <v>9</v>
      </c>
      <c r="E4664" s="3" t="s">
        <v>15</v>
      </c>
      <c r="F4664" s="3" t="s">
        <v>19</v>
      </c>
      <c r="G4664" s="3" t="s">
        <v>36</v>
      </c>
      <c r="H4664" s="3">
        <v>35773</v>
      </c>
      <c r="V4664" s="4"/>
      <c r="W4664" s="9"/>
      <c r="X4664" s="6"/>
    </row>
    <row r="4665" spans="1:24" ht="15.75" customHeight="1">
      <c r="A4665" s="3">
        <v>800380</v>
      </c>
      <c r="B4665" s="7">
        <v>41838.824560185189</v>
      </c>
      <c r="C4665" s="8">
        <v>41838.824560185189</v>
      </c>
      <c r="D4665" s="3" t="s">
        <v>29</v>
      </c>
      <c r="E4665" s="3" t="s">
        <v>10</v>
      </c>
      <c r="F4665" s="3" t="s">
        <v>27</v>
      </c>
      <c r="G4665" s="3" t="s">
        <v>26</v>
      </c>
      <c r="H4665" s="3">
        <v>35763</v>
      </c>
      <c r="V4665" s="4"/>
      <c r="W4665" s="9"/>
      <c r="X4665" s="6"/>
    </row>
    <row r="4666" spans="1:24" ht="15.75" customHeight="1">
      <c r="A4666" s="3">
        <v>559807</v>
      </c>
      <c r="B4666" s="7">
        <v>41815.647627314815</v>
      </c>
      <c r="C4666" s="8">
        <v>41815.647627314815</v>
      </c>
      <c r="D4666" s="3" t="s">
        <v>9</v>
      </c>
      <c r="E4666" s="3" t="s">
        <v>15</v>
      </c>
      <c r="F4666" s="3" t="s">
        <v>27</v>
      </c>
      <c r="G4666" s="3" t="s">
        <v>28</v>
      </c>
      <c r="H4666" s="3">
        <v>35734</v>
      </c>
      <c r="V4666" s="4"/>
      <c r="W4666" s="9"/>
      <c r="X4666" s="6"/>
    </row>
    <row r="4667" spans="1:24" ht="15.75" customHeight="1">
      <c r="A4667" s="3">
        <v>210750</v>
      </c>
      <c r="B4667" s="7">
        <v>41860.443425925929</v>
      </c>
      <c r="C4667" s="8">
        <v>41860.443425925929</v>
      </c>
      <c r="D4667" s="3" t="s">
        <v>29</v>
      </c>
      <c r="E4667" s="3" t="s">
        <v>15</v>
      </c>
      <c r="F4667" s="3" t="s">
        <v>38</v>
      </c>
      <c r="G4667" s="3" t="s">
        <v>20</v>
      </c>
      <c r="H4667" s="3">
        <v>35721</v>
      </c>
      <c r="V4667" s="4"/>
      <c r="W4667" s="9"/>
      <c r="X4667" s="6"/>
    </row>
    <row r="4668" spans="1:24" ht="15.75" customHeight="1">
      <c r="A4668" s="3">
        <v>17272</v>
      </c>
      <c r="B4668" s="7">
        <v>41870.397094907406</v>
      </c>
      <c r="C4668" s="8">
        <v>41870.397094907406</v>
      </c>
      <c r="D4668" s="3" t="s">
        <v>9</v>
      </c>
      <c r="E4668" s="3" t="s">
        <v>15</v>
      </c>
      <c r="F4668" s="3" t="s">
        <v>27</v>
      </c>
      <c r="G4668" s="3" t="s">
        <v>26</v>
      </c>
      <c r="H4668" s="3">
        <v>35716</v>
      </c>
      <c r="V4668" s="4"/>
      <c r="W4668" s="9"/>
      <c r="X4668" s="6"/>
    </row>
    <row r="4669" spans="1:24" ht="15.75" customHeight="1">
      <c r="A4669" s="3">
        <v>804795</v>
      </c>
      <c r="B4669" s="7">
        <v>41786.416122685187</v>
      </c>
      <c r="C4669" s="8">
        <v>41786.416122685187</v>
      </c>
      <c r="D4669" s="3" t="s">
        <v>9</v>
      </c>
      <c r="E4669" s="3" t="s">
        <v>15</v>
      </c>
      <c r="F4669" s="3" t="s">
        <v>19</v>
      </c>
      <c r="G4669" s="3" t="s">
        <v>28</v>
      </c>
      <c r="H4669" s="3">
        <v>35627</v>
      </c>
      <c r="V4669" s="4"/>
      <c r="W4669" s="9"/>
      <c r="X4669" s="6"/>
    </row>
    <row r="4670" spans="1:24" ht="15.75" customHeight="1">
      <c r="A4670" s="3">
        <v>528678</v>
      </c>
      <c r="B4670" s="7">
        <v>41830.397638888891</v>
      </c>
      <c r="C4670" s="8">
        <v>41830.397638888891</v>
      </c>
      <c r="D4670" s="3" t="s">
        <v>9</v>
      </c>
      <c r="E4670" s="3" t="s">
        <v>10</v>
      </c>
      <c r="F4670" s="3" t="s">
        <v>19</v>
      </c>
      <c r="G4670" s="3" t="s">
        <v>26</v>
      </c>
      <c r="H4670" s="3">
        <v>35619</v>
      </c>
      <c r="V4670" s="4"/>
      <c r="W4670" s="9"/>
      <c r="X4670" s="6"/>
    </row>
    <row r="4671" spans="1:24" ht="15.75" customHeight="1">
      <c r="A4671" s="3">
        <v>235539</v>
      </c>
      <c r="B4671" s="7">
        <v>41817.397268518522</v>
      </c>
      <c r="C4671" s="8">
        <v>41817.397268518522</v>
      </c>
      <c r="D4671" s="3" t="s">
        <v>9</v>
      </c>
      <c r="E4671" s="3" t="s">
        <v>15</v>
      </c>
      <c r="F4671" s="3" t="s">
        <v>27</v>
      </c>
      <c r="G4671" s="3" t="s">
        <v>32</v>
      </c>
      <c r="H4671" s="3">
        <v>35611</v>
      </c>
      <c r="V4671" s="4"/>
      <c r="W4671" s="9"/>
      <c r="X4671" s="6"/>
    </row>
    <row r="4672" spans="1:24" ht="15.75" customHeight="1">
      <c r="A4672" s="3">
        <v>163967</v>
      </c>
      <c r="B4672" s="7">
        <v>41807.409085648149</v>
      </c>
      <c r="C4672" s="8">
        <v>41807.409085648149</v>
      </c>
      <c r="D4672" s="3" t="s">
        <v>9</v>
      </c>
      <c r="E4672" s="3" t="s">
        <v>10</v>
      </c>
      <c r="F4672" s="3" t="s">
        <v>27</v>
      </c>
      <c r="G4672" s="3" t="s">
        <v>28</v>
      </c>
      <c r="H4672" s="3">
        <v>35610</v>
      </c>
      <c r="V4672" s="4"/>
      <c r="W4672" s="9"/>
      <c r="X4672" s="6"/>
    </row>
    <row r="4673" spans="1:24" ht="15.75" customHeight="1">
      <c r="A4673" s="3">
        <v>752584</v>
      </c>
      <c r="B4673" s="7">
        <v>41844.594687500001</v>
      </c>
      <c r="C4673" s="8">
        <v>41844.594687500001</v>
      </c>
      <c r="D4673" s="3" t="s">
        <v>29</v>
      </c>
      <c r="E4673" s="3" t="s">
        <v>15</v>
      </c>
      <c r="F4673" s="3" t="s">
        <v>30</v>
      </c>
      <c r="G4673" s="3" t="s">
        <v>36</v>
      </c>
      <c r="H4673" s="3">
        <v>35609</v>
      </c>
      <c r="V4673" s="4"/>
      <c r="W4673" s="9"/>
      <c r="X4673" s="6"/>
    </row>
    <row r="4674" spans="1:24" ht="15.75" customHeight="1">
      <c r="A4674" s="3">
        <v>826650</v>
      </c>
      <c r="B4674" s="7">
        <v>41835.593113425923</v>
      </c>
      <c r="C4674" s="8">
        <v>41835.593113425923</v>
      </c>
      <c r="D4674" s="3" t="s">
        <v>29</v>
      </c>
      <c r="E4674" s="3" t="s">
        <v>10</v>
      </c>
      <c r="F4674" s="3" t="s">
        <v>33</v>
      </c>
      <c r="G4674" s="3" t="s">
        <v>39</v>
      </c>
      <c r="H4674" s="3">
        <v>35596</v>
      </c>
      <c r="V4674" s="4"/>
      <c r="W4674" s="9"/>
      <c r="X4674" s="6"/>
    </row>
    <row r="4675" spans="1:24" ht="15.75" customHeight="1">
      <c r="A4675" s="3">
        <v>415316</v>
      </c>
      <c r="B4675" s="7">
        <v>41865.480243055557</v>
      </c>
      <c r="C4675" s="8">
        <v>41865.480243055557</v>
      </c>
      <c r="D4675" s="3" t="s">
        <v>9</v>
      </c>
      <c r="E4675" s="3" t="s">
        <v>15</v>
      </c>
      <c r="F4675" s="3" t="s">
        <v>33</v>
      </c>
      <c r="G4675" s="3" t="s">
        <v>31</v>
      </c>
      <c r="H4675" s="3">
        <v>35569</v>
      </c>
      <c r="V4675" s="4"/>
      <c r="W4675" s="9"/>
      <c r="X4675" s="6"/>
    </row>
    <row r="4676" spans="1:24" ht="15.75" customHeight="1">
      <c r="A4676" s="3">
        <v>840754</v>
      </c>
      <c r="B4676" s="7">
        <v>41831.539143518516</v>
      </c>
      <c r="C4676" s="8">
        <v>41831.539143518516</v>
      </c>
      <c r="D4676" s="3" t="s">
        <v>29</v>
      </c>
      <c r="E4676" s="3" t="s">
        <v>10</v>
      </c>
      <c r="F4676" s="3" t="s">
        <v>27</v>
      </c>
      <c r="G4676" s="3" t="s">
        <v>26</v>
      </c>
      <c r="H4676" s="3">
        <v>35523</v>
      </c>
      <c r="V4676" s="4"/>
      <c r="W4676" s="9"/>
      <c r="X4676" s="6"/>
    </row>
    <row r="4677" spans="1:24" ht="15.75" customHeight="1">
      <c r="A4677" s="3">
        <v>799827</v>
      </c>
      <c r="B4677" s="7">
        <v>41809.749409722222</v>
      </c>
      <c r="C4677" s="8">
        <v>41809.749409722222</v>
      </c>
      <c r="D4677" s="3" t="s">
        <v>29</v>
      </c>
      <c r="E4677" s="3" t="s">
        <v>15</v>
      </c>
      <c r="F4677" s="3" t="s">
        <v>38</v>
      </c>
      <c r="G4677" s="3" t="s">
        <v>39</v>
      </c>
      <c r="H4677" s="3">
        <v>35519</v>
      </c>
      <c r="V4677" s="4"/>
      <c r="W4677" s="9"/>
      <c r="X4677" s="6"/>
    </row>
    <row r="4678" spans="1:24" ht="15.75" customHeight="1">
      <c r="A4678" s="3">
        <v>624206</v>
      </c>
      <c r="B4678" s="7">
        <v>41838.486550925925</v>
      </c>
      <c r="C4678" s="8">
        <v>41838.486550925925</v>
      </c>
      <c r="D4678" s="3" t="s">
        <v>9</v>
      </c>
      <c r="E4678" s="3" t="s">
        <v>15</v>
      </c>
      <c r="F4678" s="3" t="s">
        <v>27</v>
      </c>
      <c r="G4678" s="3" t="s">
        <v>31</v>
      </c>
      <c r="H4678" s="3">
        <v>35514</v>
      </c>
      <c r="V4678" s="4"/>
      <c r="W4678" s="9"/>
      <c r="X4678" s="6"/>
    </row>
    <row r="4679" spans="1:24" ht="15.75" customHeight="1">
      <c r="A4679" s="3">
        <v>253111</v>
      </c>
      <c r="B4679" s="7">
        <v>41817.266574074078</v>
      </c>
      <c r="C4679" s="8">
        <v>41817.266574074078</v>
      </c>
      <c r="D4679" s="3" t="s">
        <v>29</v>
      </c>
      <c r="E4679" s="3" t="s">
        <v>15</v>
      </c>
      <c r="F4679" s="3" t="s">
        <v>27</v>
      </c>
      <c r="G4679" s="3" t="s">
        <v>23</v>
      </c>
      <c r="H4679" s="3">
        <v>35504</v>
      </c>
      <c r="V4679" s="4"/>
      <c r="W4679" s="9"/>
      <c r="X4679" s="6"/>
    </row>
    <row r="4680" spans="1:24" ht="15.75" customHeight="1">
      <c r="A4680" s="3">
        <v>571621</v>
      </c>
      <c r="B4680" s="7">
        <v>41862.397233796299</v>
      </c>
      <c r="C4680" s="8">
        <v>41862.397233796299</v>
      </c>
      <c r="D4680" s="3" t="s">
        <v>9</v>
      </c>
      <c r="E4680" s="3" t="s">
        <v>15</v>
      </c>
      <c r="F4680" s="3" t="s">
        <v>34</v>
      </c>
      <c r="G4680" s="3" t="s">
        <v>28</v>
      </c>
      <c r="H4680" s="3">
        <v>35504</v>
      </c>
      <c r="V4680" s="4"/>
      <c r="W4680" s="9"/>
      <c r="X4680" s="6"/>
    </row>
    <row r="4681" spans="1:24" ht="15.75" customHeight="1">
      <c r="A4681" s="3">
        <v>339677</v>
      </c>
      <c r="B4681" s="7">
        <v>41859.469444444447</v>
      </c>
      <c r="C4681" s="8">
        <v>41859.469444444447</v>
      </c>
      <c r="D4681" s="3" t="s">
        <v>9</v>
      </c>
      <c r="E4681" s="3" t="s">
        <v>15</v>
      </c>
      <c r="F4681" s="3" t="s">
        <v>33</v>
      </c>
      <c r="G4681" s="3" t="s">
        <v>28</v>
      </c>
      <c r="H4681" s="3">
        <v>35473</v>
      </c>
      <c r="V4681" s="4"/>
      <c r="W4681" s="9"/>
      <c r="X4681" s="6"/>
    </row>
    <row r="4682" spans="1:24" ht="15.75" customHeight="1">
      <c r="A4682" s="3">
        <v>65620</v>
      </c>
      <c r="B4682" s="7">
        <v>41775.400810185187</v>
      </c>
      <c r="C4682" s="8">
        <v>41775.400810185187</v>
      </c>
      <c r="D4682" s="3" t="s">
        <v>29</v>
      </c>
      <c r="E4682" s="3" t="s">
        <v>15</v>
      </c>
      <c r="F4682" s="3" t="s">
        <v>27</v>
      </c>
      <c r="G4682" s="3" t="s">
        <v>20</v>
      </c>
      <c r="H4682" s="3">
        <v>35469</v>
      </c>
      <c r="V4682" s="4"/>
      <c r="W4682" s="9"/>
      <c r="X4682" s="6"/>
    </row>
    <row r="4683" spans="1:24" ht="15.75" customHeight="1">
      <c r="A4683" s="3">
        <v>996137</v>
      </c>
      <c r="B4683" s="7">
        <v>41794.013935185183</v>
      </c>
      <c r="C4683" s="8">
        <v>41794.013935185183</v>
      </c>
      <c r="D4683" s="3" t="s">
        <v>29</v>
      </c>
      <c r="E4683" s="3" t="s">
        <v>15</v>
      </c>
      <c r="F4683" s="3" t="s">
        <v>19</v>
      </c>
      <c r="G4683" s="3" t="s">
        <v>26</v>
      </c>
      <c r="H4683" s="3">
        <v>35447</v>
      </c>
      <c r="V4683" s="4"/>
      <c r="W4683" s="9"/>
      <c r="X4683" s="6"/>
    </row>
    <row r="4684" spans="1:24" ht="15.75" customHeight="1">
      <c r="A4684" s="3">
        <v>779461</v>
      </c>
      <c r="B4684" s="7">
        <v>41875.436956018515</v>
      </c>
      <c r="C4684" s="8">
        <v>41875.436956018515</v>
      </c>
      <c r="D4684" s="3" t="s">
        <v>9</v>
      </c>
      <c r="E4684" s="3" t="s">
        <v>15</v>
      </c>
      <c r="F4684" s="3" t="s">
        <v>27</v>
      </c>
      <c r="G4684" s="3" t="s">
        <v>26</v>
      </c>
      <c r="H4684" s="3">
        <v>35445</v>
      </c>
      <c r="V4684" s="4"/>
      <c r="W4684" s="9"/>
      <c r="X4684" s="6"/>
    </row>
    <row r="4685" spans="1:24" ht="15.75" customHeight="1">
      <c r="A4685" s="3">
        <v>511022</v>
      </c>
      <c r="B4685" s="7">
        <v>41870.620312500003</v>
      </c>
      <c r="C4685" s="8">
        <v>41870.620312500003</v>
      </c>
      <c r="D4685" s="3" t="s">
        <v>9</v>
      </c>
      <c r="E4685" s="3" t="s">
        <v>15</v>
      </c>
      <c r="F4685" s="3" t="s">
        <v>27</v>
      </c>
      <c r="G4685" s="3" t="s">
        <v>39</v>
      </c>
      <c r="H4685" s="3">
        <v>35436</v>
      </c>
      <c r="V4685" s="4"/>
      <c r="W4685" s="9"/>
      <c r="X4685" s="6"/>
    </row>
    <row r="4686" spans="1:24" ht="15.75" customHeight="1">
      <c r="A4686" s="3">
        <v>833317</v>
      </c>
      <c r="B4686" s="7">
        <v>41861.817754629628</v>
      </c>
      <c r="C4686" s="8">
        <v>41861.817754629628</v>
      </c>
      <c r="D4686" s="3" t="s">
        <v>9</v>
      </c>
      <c r="E4686" s="3" t="s">
        <v>15</v>
      </c>
      <c r="F4686" s="3" t="s">
        <v>30</v>
      </c>
      <c r="G4686" s="3" t="s">
        <v>36</v>
      </c>
      <c r="H4686" s="3">
        <v>35418</v>
      </c>
      <c r="V4686" s="4"/>
      <c r="W4686" s="9"/>
      <c r="X4686" s="6"/>
    </row>
    <row r="4687" spans="1:24" ht="15.75" customHeight="1">
      <c r="A4687" s="3">
        <v>782123</v>
      </c>
      <c r="B4687" s="7">
        <v>41816.376134259262</v>
      </c>
      <c r="C4687" s="8">
        <v>41816.376134259262</v>
      </c>
      <c r="D4687" s="3" t="s">
        <v>9</v>
      </c>
      <c r="E4687" s="3" t="s">
        <v>15</v>
      </c>
      <c r="F4687" s="3" t="s">
        <v>30</v>
      </c>
      <c r="G4687" s="3" t="s">
        <v>20</v>
      </c>
      <c r="H4687" s="3">
        <v>35416</v>
      </c>
      <c r="V4687" s="4"/>
      <c r="W4687" s="9"/>
      <c r="X4687" s="6"/>
    </row>
    <row r="4688" spans="1:24" ht="15.75" customHeight="1">
      <c r="A4688" s="3">
        <v>520656</v>
      </c>
      <c r="B4688" s="7">
        <v>41768.690451388888</v>
      </c>
      <c r="C4688" s="8">
        <v>41768.690451388888</v>
      </c>
      <c r="D4688" s="3" t="s">
        <v>29</v>
      </c>
      <c r="E4688" s="3" t="s">
        <v>10</v>
      </c>
      <c r="F4688" s="3" t="s">
        <v>27</v>
      </c>
      <c r="G4688" s="3" t="s">
        <v>26</v>
      </c>
      <c r="H4688" s="3">
        <v>35401</v>
      </c>
      <c r="V4688" s="4"/>
      <c r="W4688" s="9"/>
      <c r="X4688" s="6"/>
    </row>
    <row r="4689" spans="1:24" ht="15.75" customHeight="1">
      <c r="A4689" s="3">
        <v>821506</v>
      </c>
      <c r="B4689" s="7">
        <v>41801.746805555558</v>
      </c>
      <c r="C4689" s="8">
        <v>41801.746805555558</v>
      </c>
      <c r="D4689" s="3" t="s">
        <v>29</v>
      </c>
      <c r="E4689" s="3" t="s">
        <v>15</v>
      </c>
      <c r="F4689" s="3" t="s">
        <v>27</v>
      </c>
      <c r="G4689" s="3" t="s">
        <v>32</v>
      </c>
      <c r="H4689" s="3">
        <v>35386</v>
      </c>
      <c r="V4689" s="4"/>
      <c r="W4689" s="9"/>
      <c r="X4689" s="6"/>
    </row>
    <row r="4690" spans="1:24" ht="15.75" customHeight="1">
      <c r="A4690" s="3">
        <v>830684</v>
      </c>
      <c r="B4690" s="7">
        <v>41856.551990740743</v>
      </c>
      <c r="C4690" s="8">
        <v>41856.551990740743</v>
      </c>
      <c r="D4690" s="3" t="s">
        <v>9</v>
      </c>
      <c r="E4690" s="3" t="s">
        <v>15</v>
      </c>
      <c r="F4690" s="3" t="s">
        <v>27</v>
      </c>
      <c r="G4690" s="3" t="s">
        <v>28</v>
      </c>
      <c r="H4690" s="3">
        <v>35384</v>
      </c>
      <c r="V4690" s="4"/>
      <c r="W4690" s="9"/>
      <c r="X4690" s="6"/>
    </row>
    <row r="4691" spans="1:24" ht="15.75" customHeight="1">
      <c r="A4691" s="3">
        <v>423758</v>
      </c>
      <c r="B4691" s="7">
        <v>41764.400358796294</v>
      </c>
      <c r="C4691" s="8">
        <v>41764.400358796294</v>
      </c>
      <c r="D4691" s="3" t="s">
        <v>9</v>
      </c>
      <c r="E4691" s="3" t="s">
        <v>15</v>
      </c>
      <c r="F4691" s="3" t="s">
        <v>27</v>
      </c>
      <c r="G4691" s="3" t="s">
        <v>36</v>
      </c>
      <c r="H4691" s="3">
        <v>35381</v>
      </c>
      <c r="V4691" s="4"/>
      <c r="W4691" s="9"/>
      <c r="X4691" s="6"/>
    </row>
    <row r="4692" spans="1:24" ht="15.75" customHeight="1">
      <c r="A4692" s="3">
        <v>484204</v>
      </c>
      <c r="B4692" s="7">
        <v>41836.32240740741</v>
      </c>
      <c r="C4692" s="8">
        <v>41836.32240740741</v>
      </c>
      <c r="D4692" s="3" t="s">
        <v>29</v>
      </c>
      <c r="E4692" s="3" t="s">
        <v>15</v>
      </c>
      <c r="F4692" s="3" t="s">
        <v>27</v>
      </c>
      <c r="G4692" s="3" t="s">
        <v>31</v>
      </c>
      <c r="H4692" s="3">
        <v>35357</v>
      </c>
      <c r="V4692" s="4"/>
      <c r="W4692" s="9"/>
      <c r="X4692" s="6"/>
    </row>
    <row r="4693" spans="1:24" ht="15.75" customHeight="1">
      <c r="A4693" s="3">
        <v>591181</v>
      </c>
      <c r="B4693" s="7">
        <v>41877.450312499997</v>
      </c>
      <c r="C4693" s="8">
        <v>41877.450312499997</v>
      </c>
      <c r="D4693" s="3" t="s">
        <v>29</v>
      </c>
      <c r="E4693" s="3" t="s">
        <v>15</v>
      </c>
      <c r="F4693" s="3" t="s">
        <v>30</v>
      </c>
      <c r="G4693" s="3" t="s">
        <v>20</v>
      </c>
      <c r="H4693" s="3">
        <v>35325</v>
      </c>
      <c r="V4693" s="4"/>
      <c r="W4693" s="9"/>
      <c r="X4693" s="6"/>
    </row>
    <row r="4694" spans="1:24" ht="15.75" customHeight="1">
      <c r="A4694" s="3">
        <v>354090</v>
      </c>
      <c r="B4694" s="7">
        <v>41862.336226851854</v>
      </c>
      <c r="C4694" s="8">
        <v>41862.336226851854</v>
      </c>
      <c r="D4694" s="3" t="s">
        <v>29</v>
      </c>
      <c r="E4694" s="3" t="s">
        <v>15</v>
      </c>
      <c r="F4694" s="3" t="s">
        <v>27</v>
      </c>
      <c r="G4694" s="3" t="s">
        <v>20</v>
      </c>
      <c r="H4694" s="3">
        <v>35303</v>
      </c>
      <c r="V4694" s="4"/>
      <c r="W4694" s="9"/>
      <c r="X4694" s="6"/>
    </row>
    <row r="4695" spans="1:24" ht="15.75" customHeight="1">
      <c r="A4695" s="3">
        <v>425402</v>
      </c>
      <c r="B4695" s="7">
        <v>41841.396840277775</v>
      </c>
      <c r="C4695" s="8">
        <v>41841.396840277775</v>
      </c>
      <c r="D4695" s="3" t="s">
        <v>9</v>
      </c>
      <c r="E4695" s="3" t="s">
        <v>15</v>
      </c>
      <c r="F4695" s="3" t="s">
        <v>30</v>
      </c>
      <c r="G4695" s="3" t="s">
        <v>16</v>
      </c>
      <c r="H4695" s="3">
        <v>35297</v>
      </c>
      <c r="V4695" s="4"/>
      <c r="W4695" s="9"/>
      <c r="X4695" s="6"/>
    </row>
    <row r="4696" spans="1:24" ht="15.75" customHeight="1">
      <c r="A4696" s="3">
        <v>258521</v>
      </c>
      <c r="B4696" s="7">
        <v>41782.397824074076</v>
      </c>
      <c r="C4696" s="8">
        <v>41782.397824074076</v>
      </c>
      <c r="D4696" s="3" t="s">
        <v>9</v>
      </c>
      <c r="E4696" s="3" t="s">
        <v>15</v>
      </c>
      <c r="F4696" s="3" t="s">
        <v>27</v>
      </c>
      <c r="G4696" s="3" t="s">
        <v>39</v>
      </c>
      <c r="H4696" s="3">
        <v>35273</v>
      </c>
      <c r="V4696" s="4"/>
      <c r="W4696" s="9"/>
      <c r="X4696" s="6"/>
    </row>
    <row r="4697" spans="1:24" ht="15.75" customHeight="1">
      <c r="A4697" s="3">
        <v>612189</v>
      </c>
      <c r="B4697" s="7">
        <v>41814.397858796299</v>
      </c>
      <c r="C4697" s="8">
        <v>41814.397858796299</v>
      </c>
      <c r="D4697" s="3" t="s">
        <v>9</v>
      </c>
      <c r="E4697" s="3" t="s">
        <v>10</v>
      </c>
      <c r="F4697" s="3" t="s">
        <v>38</v>
      </c>
      <c r="G4697" s="3" t="s">
        <v>26</v>
      </c>
      <c r="H4697" s="3">
        <v>35271</v>
      </c>
      <c r="V4697" s="4"/>
      <c r="W4697" s="9"/>
      <c r="X4697" s="6"/>
    </row>
    <row r="4698" spans="1:24" ht="15.75" customHeight="1">
      <c r="A4698" s="3">
        <v>249616</v>
      </c>
      <c r="B4698" s="7">
        <v>41808.527881944443</v>
      </c>
      <c r="C4698" s="8">
        <v>41808.527881944443</v>
      </c>
      <c r="D4698" s="3" t="s">
        <v>29</v>
      </c>
      <c r="E4698" s="3" t="s">
        <v>15</v>
      </c>
      <c r="F4698" s="3" t="s">
        <v>19</v>
      </c>
      <c r="G4698" s="3" t="s">
        <v>28</v>
      </c>
      <c r="H4698" s="3">
        <v>35271</v>
      </c>
      <c r="V4698" s="4"/>
      <c r="W4698" s="9"/>
      <c r="X4698" s="6"/>
    </row>
    <row r="4699" spans="1:24" ht="15.75" customHeight="1">
      <c r="A4699" s="3">
        <v>870435</v>
      </c>
      <c r="B4699" s="7">
        <v>41778.818298611113</v>
      </c>
      <c r="C4699" s="8">
        <v>41778.818298611113</v>
      </c>
      <c r="D4699" s="3" t="s">
        <v>9</v>
      </c>
      <c r="E4699" s="3" t="s">
        <v>15</v>
      </c>
      <c r="F4699" s="3" t="s">
        <v>27</v>
      </c>
      <c r="G4699" s="3" t="s">
        <v>26</v>
      </c>
      <c r="H4699" s="3">
        <v>35264</v>
      </c>
      <c r="V4699" s="4"/>
      <c r="W4699" s="9"/>
      <c r="X4699" s="6"/>
    </row>
    <row r="4700" spans="1:24" ht="15.75" customHeight="1">
      <c r="A4700" s="3">
        <v>45501</v>
      </c>
      <c r="B4700" s="7">
        <v>41772.714895833335</v>
      </c>
      <c r="C4700" s="8">
        <v>41772.714895833335</v>
      </c>
      <c r="D4700" s="3" t="s">
        <v>9</v>
      </c>
      <c r="E4700" s="3" t="s">
        <v>10</v>
      </c>
      <c r="F4700" s="3" t="s">
        <v>27</v>
      </c>
      <c r="G4700" s="3" t="s">
        <v>36</v>
      </c>
      <c r="H4700" s="3">
        <v>35261</v>
      </c>
      <c r="V4700" s="4"/>
      <c r="W4700" s="9"/>
      <c r="X4700" s="6"/>
    </row>
    <row r="4701" spans="1:24" ht="15.75" customHeight="1">
      <c r="A4701" s="3">
        <v>86740</v>
      </c>
      <c r="B4701" s="7">
        <v>41867.683113425926</v>
      </c>
      <c r="C4701" s="8">
        <v>41867.683113425926</v>
      </c>
      <c r="D4701" s="3" t="s">
        <v>9</v>
      </c>
      <c r="E4701" s="3" t="s">
        <v>10</v>
      </c>
      <c r="F4701" s="3" t="s">
        <v>27</v>
      </c>
      <c r="G4701" s="3" t="s">
        <v>26</v>
      </c>
      <c r="H4701" s="3">
        <v>35230</v>
      </c>
      <c r="V4701" s="4"/>
      <c r="W4701" s="9"/>
      <c r="X4701" s="6"/>
    </row>
    <row r="4702" spans="1:24" ht="15.75" customHeight="1">
      <c r="A4702" s="3">
        <v>412637</v>
      </c>
      <c r="B4702" s="7">
        <v>41789.397673611114</v>
      </c>
      <c r="C4702" s="8">
        <v>41789.397673611114</v>
      </c>
      <c r="D4702" s="3" t="s">
        <v>29</v>
      </c>
      <c r="E4702" s="3" t="s">
        <v>37</v>
      </c>
      <c r="F4702" s="3" t="s">
        <v>27</v>
      </c>
      <c r="G4702" s="3" t="s">
        <v>39</v>
      </c>
      <c r="H4702" s="3">
        <v>35208</v>
      </c>
      <c r="V4702" s="4"/>
      <c r="W4702" s="9"/>
      <c r="X4702" s="6"/>
    </row>
    <row r="4703" spans="1:24" ht="15.75" customHeight="1">
      <c r="A4703" s="3">
        <v>271935</v>
      </c>
      <c r="B4703" s="7">
        <v>41781.767974537041</v>
      </c>
      <c r="C4703" s="8">
        <v>41781.767974537041</v>
      </c>
      <c r="D4703" s="3" t="s">
        <v>29</v>
      </c>
      <c r="E4703" s="3" t="s">
        <v>15</v>
      </c>
      <c r="F4703" s="3" t="s">
        <v>30</v>
      </c>
      <c r="G4703" s="3" t="s">
        <v>16</v>
      </c>
      <c r="H4703" s="3">
        <v>35203</v>
      </c>
      <c r="V4703" s="4"/>
      <c r="W4703" s="9"/>
      <c r="X4703" s="6"/>
    </row>
    <row r="4704" spans="1:24" ht="15.75" customHeight="1">
      <c r="A4704" s="3">
        <v>546214</v>
      </c>
      <c r="B4704" s="7">
        <v>41880.396793981483</v>
      </c>
      <c r="C4704" s="8">
        <v>41880.396793981483</v>
      </c>
      <c r="D4704" s="3" t="s">
        <v>9</v>
      </c>
      <c r="E4704" s="3" t="s">
        <v>15</v>
      </c>
      <c r="F4704" s="3" t="s">
        <v>19</v>
      </c>
      <c r="G4704" s="3" t="s">
        <v>28</v>
      </c>
      <c r="H4704" s="3">
        <v>35173</v>
      </c>
      <c r="V4704" s="4"/>
      <c r="W4704" s="9"/>
      <c r="X4704" s="6"/>
    </row>
    <row r="4705" spans="1:24" ht="15.75" customHeight="1">
      <c r="A4705" s="3">
        <v>985395</v>
      </c>
      <c r="B4705" s="7">
        <v>41859.574988425928</v>
      </c>
      <c r="C4705" s="8">
        <v>41859.574988425928</v>
      </c>
      <c r="D4705" s="3" t="s">
        <v>9</v>
      </c>
      <c r="E4705" s="3" t="s">
        <v>10</v>
      </c>
      <c r="F4705" s="3" t="s">
        <v>27</v>
      </c>
      <c r="G4705" s="3" t="s">
        <v>28</v>
      </c>
      <c r="H4705" s="3">
        <v>35164</v>
      </c>
      <c r="V4705" s="4"/>
      <c r="W4705" s="9"/>
      <c r="X4705" s="6"/>
    </row>
    <row r="4706" spans="1:24" ht="15.75" customHeight="1">
      <c r="A4706" s="3">
        <v>545630</v>
      </c>
      <c r="B4706" s="7">
        <v>41857.451550925929</v>
      </c>
      <c r="C4706" s="8">
        <v>41857.451550925929</v>
      </c>
      <c r="D4706" s="3" t="s">
        <v>9</v>
      </c>
      <c r="E4706" s="3" t="s">
        <v>10</v>
      </c>
      <c r="F4706" s="3" t="s">
        <v>33</v>
      </c>
      <c r="G4706" s="3" t="s">
        <v>20</v>
      </c>
      <c r="H4706" s="3">
        <v>35156</v>
      </c>
      <c r="V4706" s="4"/>
      <c r="W4706" s="9"/>
      <c r="X4706" s="6"/>
    </row>
    <row r="4707" spans="1:24" ht="15.75" customHeight="1">
      <c r="A4707" s="3">
        <v>325608</v>
      </c>
      <c r="B4707" s="7">
        <v>41849.400451388887</v>
      </c>
      <c r="C4707" s="8">
        <v>41849.400451388887</v>
      </c>
      <c r="D4707" s="3" t="s">
        <v>9</v>
      </c>
      <c r="E4707" s="3" t="s">
        <v>10</v>
      </c>
      <c r="F4707" s="3" t="s">
        <v>30</v>
      </c>
      <c r="G4707" s="3" t="s">
        <v>28</v>
      </c>
      <c r="H4707" s="3">
        <v>35150</v>
      </c>
      <c r="V4707" s="4"/>
      <c r="W4707" s="9"/>
      <c r="X4707" s="6"/>
    </row>
    <row r="4708" spans="1:24" ht="15.75" customHeight="1">
      <c r="A4708" s="3">
        <v>53065</v>
      </c>
      <c r="B4708" s="7">
        <v>41806.608252314814</v>
      </c>
      <c r="C4708" s="8">
        <v>41806.608252314814</v>
      </c>
      <c r="D4708" s="3" t="s">
        <v>9</v>
      </c>
      <c r="E4708" s="3" t="s">
        <v>15</v>
      </c>
      <c r="F4708" s="3" t="s">
        <v>27</v>
      </c>
      <c r="G4708" s="3" t="s">
        <v>26</v>
      </c>
      <c r="H4708" s="3">
        <v>35111</v>
      </c>
      <c r="V4708" s="4"/>
      <c r="W4708" s="9"/>
      <c r="X4708" s="6"/>
    </row>
    <row r="4709" spans="1:24" ht="15.75" customHeight="1">
      <c r="A4709" s="3">
        <v>17674</v>
      </c>
      <c r="B4709" s="7">
        <v>41831.397777777776</v>
      </c>
      <c r="C4709" s="8">
        <v>41831.397777777776</v>
      </c>
      <c r="D4709" s="3" t="s">
        <v>29</v>
      </c>
      <c r="E4709" s="3" t="s">
        <v>37</v>
      </c>
      <c r="F4709" s="3" t="s">
        <v>27</v>
      </c>
      <c r="G4709" s="3" t="s">
        <v>28</v>
      </c>
      <c r="H4709" s="3">
        <v>35093</v>
      </c>
      <c r="V4709" s="4"/>
      <c r="W4709" s="9"/>
      <c r="X4709" s="6"/>
    </row>
    <row r="4710" spans="1:24" ht="15.75" customHeight="1">
      <c r="A4710" s="3">
        <v>464586</v>
      </c>
      <c r="B4710" s="7">
        <v>41859.54755787037</v>
      </c>
      <c r="C4710" s="8">
        <v>41859.54755787037</v>
      </c>
      <c r="D4710" s="3" t="s">
        <v>29</v>
      </c>
      <c r="E4710" s="3" t="s">
        <v>15</v>
      </c>
      <c r="F4710" s="3" t="s">
        <v>33</v>
      </c>
      <c r="G4710" s="3" t="s">
        <v>32</v>
      </c>
      <c r="H4710" s="3">
        <v>35089</v>
      </c>
      <c r="V4710" s="4"/>
      <c r="W4710" s="9"/>
      <c r="X4710" s="6"/>
    </row>
    <row r="4711" spans="1:24" ht="15.75" customHeight="1">
      <c r="A4711" s="3">
        <v>902601</v>
      </c>
      <c r="B4711" s="7">
        <v>41870.397094907406</v>
      </c>
      <c r="C4711" s="8">
        <v>41870.397094907406</v>
      </c>
      <c r="D4711" s="3" t="s">
        <v>9</v>
      </c>
      <c r="E4711" s="3" t="s">
        <v>15</v>
      </c>
      <c r="F4711" s="3" t="s">
        <v>27</v>
      </c>
      <c r="G4711" s="3" t="s">
        <v>39</v>
      </c>
      <c r="H4711" s="3">
        <v>35088</v>
      </c>
      <c r="V4711" s="4"/>
      <c r="W4711" s="9"/>
      <c r="X4711" s="6"/>
    </row>
    <row r="4712" spans="1:24" ht="15.75" customHeight="1">
      <c r="A4712" s="3">
        <v>302555</v>
      </c>
      <c r="B4712" s="7">
        <v>41789.365856481483</v>
      </c>
      <c r="C4712" s="8">
        <v>41789.365856481483</v>
      </c>
      <c r="D4712" s="3" t="s">
        <v>9</v>
      </c>
      <c r="E4712" s="3" t="s">
        <v>15</v>
      </c>
      <c r="F4712" s="3" t="s">
        <v>33</v>
      </c>
      <c r="G4712" s="3" t="s">
        <v>32</v>
      </c>
      <c r="H4712" s="3">
        <v>35068</v>
      </c>
      <c r="V4712" s="4"/>
      <c r="W4712" s="9"/>
      <c r="X4712" s="6"/>
    </row>
    <row r="4713" spans="1:24" ht="15.75" customHeight="1">
      <c r="A4713" s="3">
        <v>624192</v>
      </c>
      <c r="B4713" s="7">
        <v>41878.643703703703</v>
      </c>
      <c r="C4713" s="8">
        <v>41878.643703703703</v>
      </c>
      <c r="D4713" s="3" t="s">
        <v>9</v>
      </c>
      <c r="E4713" s="3" t="s">
        <v>15</v>
      </c>
      <c r="F4713" s="3" t="s">
        <v>27</v>
      </c>
      <c r="G4713" s="3" t="s">
        <v>20</v>
      </c>
      <c r="H4713" s="3">
        <v>35057</v>
      </c>
      <c r="V4713" s="4"/>
      <c r="W4713" s="9"/>
      <c r="X4713" s="6"/>
    </row>
    <row r="4714" spans="1:24" ht="15.75" customHeight="1">
      <c r="A4714" s="3">
        <v>613676</v>
      </c>
      <c r="B4714" s="7">
        <v>41838.648136574076</v>
      </c>
      <c r="C4714" s="8">
        <v>41838.648136574076</v>
      </c>
      <c r="D4714" s="3" t="s">
        <v>9</v>
      </c>
      <c r="E4714" s="3" t="s">
        <v>15</v>
      </c>
      <c r="F4714" s="3" t="s">
        <v>33</v>
      </c>
      <c r="G4714" s="3" t="s">
        <v>16</v>
      </c>
      <c r="H4714" s="3">
        <v>35039</v>
      </c>
      <c r="V4714" s="4"/>
      <c r="W4714" s="9"/>
      <c r="X4714" s="6"/>
    </row>
    <row r="4715" spans="1:24" ht="15.75" customHeight="1">
      <c r="A4715" s="3">
        <v>68810</v>
      </c>
      <c r="B4715" s="7">
        <v>41829.57172453704</v>
      </c>
      <c r="C4715" s="8">
        <v>41829.57172453704</v>
      </c>
      <c r="D4715" s="3" t="s">
        <v>9</v>
      </c>
      <c r="E4715" s="3" t="s">
        <v>10</v>
      </c>
      <c r="F4715" s="3" t="s">
        <v>27</v>
      </c>
      <c r="G4715" s="3" t="s">
        <v>32</v>
      </c>
      <c r="H4715" s="3">
        <v>35013</v>
      </c>
      <c r="V4715" s="4"/>
      <c r="W4715" s="9"/>
      <c r="X4715" s="6"/>
    </row>
    <row r="4716" spans="1:24" ht="15.75" customHeight="1">
      <c r="A4716" s="3">
        <v>440521</v>
      </c>
      <c r="B4716" s="7">
        <v>41795.397824074076</v>
      </c>
      <c r="C4716" s="8">
        <v>41795.397824074076</v>
      </c>
      <c r="D4716" s="3" t="s">
        <v>29</v>
      </c>
      <c r="E4716" s="3" t="s">
        <v>10</v>
      </c>
      <c r="F4716" s="3" t="s">
        <v>27</v>
      </c>
      <c r="G4716" s="3" t="s">
        <v>39</v>
      </c>
      <c r="H4716" s="3">
        <v>35008</v>
      </c>
      <c r="V4716" s="4"/>
      <c r="W4716" s="9"/>
      <c r="X4716" s="6"/>
    </row>
    <row r="4717" spans="1:24" ht="15.75" customHeight="1">
      <c r="A4717" s="3">
        <v>58523</v>
      </c>
      <c r="B4717" s="7">
        <v>41775.309421296297</v>
      </c>
      <c r="C4717" s="8">
        <v>41775.309421296297</v>
      </c>
      <c r="D4717" s="3" t="s">
        <v>29</v>
      </c>
      <c r="E4717" s="3" t="s">
        <v>10</v>
      </c>
      <c r="F4717" s="3" t="s">
        <v>19</v>
      </c>
      <c r="G4717" s="3" t="s">
        <v>39</v>
      </c>
      <c r="H4717" s="3">
        <v>34988</v>
      </c>
      <c r="V4717" s="4"/>
      <c r="W4717" s="9"/>
      <c r="X4717" s="6"/>
    </row>
    <row r="4718" spans="1:24" ht="15.75" customHeight="1">
      <c r="A4718" s="3">
        <v>572267</v>
      </c>
      <c r="B4718" s="7">
        <v>41772.707766203705</v>
      </c>
      <c r="C4718" s="8">
        <v>41772.707766203705</v>
      </c>
      <c r="D4718" s="3" t="s">
        <v>29</v>
      </c>
      <c r="E4718" s="3" t="s">
        <v>10</v>
      </c>
      <c r="F4718" s="3" t="s">
        <v>27</v>
      </c>
      <c r="G4718" s="3" t="s">
        <v>36</v>
      </c>
      <c r="H4718" s="3">
        <v>34974</v>
      </c>
      <c r="V4718" s="4"/>
      <c r="W4718" s="9"/>
      <c r="X4718" s="6"/>
    </row>
    <row r="4719" spans="1:24" ht="15.75" customHeight="1">
      <c r="A4719" s="3">
        <v>618905</v>
      </c>
      <c r="B4719" s="7">
        <v>41815.12027777778</v>
      </c>
      <c r="C4719" s="8">
        <v>41815.12027777778</v>
      </c>
      <c r="D4719" s="3" t="s">
        <v>9</v>
      </c>
      <c r="E4719" s="3" t="s">
        <v>15</v>
      </c>
      <c r="F4719" s="3" t="s">
        <v>34</v>
      </c>
      <c r="G4719" s="3" t="s">
        <v>28</v>
      </c>
      <c r="H4719" s="3">
        <v>34966</v>
      </c>
      <c r="V4719" s="4"/>
      <c r="W4719" s="9"/>
      <c r="X4719" s="6"/>
    </row>
    <row r="4720" spans="1:24" ht="15.75" customHeight="1">
      <c r="A4720" s="3">
        <v>731292</v>
      </c>
      <c r="B4720" s="7">
        <v>41880.753750000003</v>
      </c>
      <c r="C4720" s="8">
        <v>41880.753750000003</v>
      </c>
      <c r="D4720" s="3" t="s">
        <v>9</v>
      </c>
      <c r="E4720" s="3" t="s">
        <v>37</v>
      </c>
      <c r="F4720" s="3" t="s">
        <v>38</v>
      </c>
      <c r="G4720" s="3" t="s">
        <v>16</v>
      </c>
      <c r="H4720" s="3">
        <v>34964</v>
      </c>
      <c r="V4720" s="4"/>
      <c r="W4720" s="9"/>
      <c r="X4720" s="6"/>
    </row>
    <row r="4721" spans="1:24" ht="15.75" customHeight="1">
      <c r="A4721" s="3">
        <v>284898</v>
      </c>
      <c r="B4721" s="7">
        <v>41828.599814814814</v>
      </c>
      <c r="C4721" s="8">
        <v>41828.599814814814</v>
      </c>
      <c r="D4721" s="3" t="s">
        <v>9</v>
      </c>
      <c r="E4721" s="3" t="s">
        <v>15</v>
      </c>
      <c r="F4721" s="3" t="s">
        <v>30</v>
      </c>
      <c r="G4721" s="3" t="s">
        <v>26</v>
      </c>
      <c r="H4721" s="3">
        <v>34956</v>
      </c>
      <c r="V4721" s="4"/>
      <c r="W4721" s="9"/>
      <c r="X4721" s="6"/>
    </row>
    <row r="4722" spans="1:24" ht="15.75" customHeight="1">
      <c r="A4722" s="3">
        <v>683544</v>
      </c>
      <c r="B4722" s="7">
        <v>41814.398229166669</v>
      </c>
      <c r="C4722" s="8">
        <v>41814.398229166669</v>
      </c>
      <c r="D4722" s="3" t="s">
        <v>9</v>
      </c>
      <c r="E4722" s="3" t="s">
        <v>10</v>
      </c>
      <c r="F4722" s="3" t="s">
        <v>38</v>
      </c>
      <c r="G4722" s="3" t="s">
        <v>28</v>
      </c>
      <c r="H4722" s="3">
        <v>34934</v>
      </c>
      <c r="V4722" s="4"/>
      <c r="W4722" s="9"/>
      <c r="X4722" s="6"/>
    </row>
    <row r="4723" spans="1:24" ht="15.75" customHeight="1">
      <c r="A4723" s="3">
        <v>675339</v>
      </c>
      <c r="B4723" s="7">
        <v>41857.739594907405</v>
      </c>
      <c r="C4723" s="8">
        <v>41857.739594907405</v>
      </c>
      <c r="D4723" s="3" t="s">
        <v>9</v>
      </c>
      <c r="E4723" s="3" t="s">
        <v>10</v>
      </c>
      <c r="F4723" s="3" t="s">
        <v>19</v>
      </c>
      <c r="G4723" s="3" t="s">
        <v>20</v>
      </c>
      <c r="H4723" s="3">
        <v>34931</v>
      </c>
      <c r="V4723" s="4"/>
      <c r="W4723" s="9"/>
      <c r="X4723" s="6"/>
    </row>
    <row r="4724" spans="1:24" ht="15.75" customHeight="1">
      <c r="A4724" s="3">
        <v>744516</v>
      </c>
      <c r="B4724" s="7">
        <v>41790.576828703706</v>
      </c>
      <c r="C4724" s="8">
        <v>41790.576828703706</v>
      </c>
      <c r="D4724" s="3" t="s">
        <v>29</v>
      </c>
      <c r="E4724" s="3" t="s">
        <v>15</v>
      </c>
      <c r="F4724" s="3" t="s">
        <v>19</v>
      </c>
      <c r="G4724" s="3" t="s">
        <v>26</v>
      </c>
      <c r="H4724" s="3">
        <v>34912</v>
      </c>
      <c r="V4724" s="4"/>
      <c r="W4724" s="9"/>
      <c r="X4724" s="6"/>
    </row>
    <row r="4725" spans="1:24" ht="15.75" customHeight="1">
      <c r="A4725" s="3">
        <v>735772</v>
      </c>
      <c r="B4725" s="7">
        <v>41814.822893518518</v>
      </c>
      <c r="C4725" s="8">
        <v>41814.822893518518</v>
      </c>
      <c r="D4725" s="3" t="s">
        <v>29</v>
      </c>
      <c r="E4725" s="3" t="s">
        <v>15</v>
      </c>
      <c r="F4725" s="3" t="s">
        <v>19</v>
      </c>
      <c r="G4725" s="3" t="s">
        <v>36</v>
      </c>
      <c r="H4725" s="3">
        <v>34899</v>
      </c>
      <c r="V4725" s="4"/>
      <c r="W4725" s="9"/>
      <c r="X4725" s="6"/>
    </row>
    <row r="4726" spans="1:24" ht="15.75" customHeight="1">
      <c r="A4726" s="3">
        <v>35352</v>
      </c>
      <c r="B4726" s="7">
        <v>41872.758055555554</v>
      </c>
      <c r="C4726" s="8">
        <v>41872.758055555554</v>
      </c>
      <c r="D4726" s="3" t="s">
        <v>29</v>
      </c>
      <c r="E4726" s="3" t="s">
        <v>15</v>
      </c>
      <c r="F4726" s="3" t="s">
        <v>34</v>
      </c>
      <c r="G4726" s="3" t="s">
        <v>28</v>
      </c>
      <c r="H4726" s="3">
        <v>34882</v>
      </c>
      <c r="V4726" s="4"/>
      <c r="W4726" s="9"/>
      <c r="X4726" s="6"/>
    </row>
    <row r="4727" spans="1:24" ht="15.75" customHeight="1">
      <c r="A4727" s="3">
        <v>879272</v>
      </c>
      <c r="B4727" s="7">
        <v>41873.624421296299</v>
      </c>
      <c r="C4727" s="8">
        <v>41873.624421296299</v>
      </c>
      <c r="D4727" s="3" t="s">
        <v>9</v>
      </c>
      <c r="E4727" s="3" t="s">
        <v>15</v>
      </c>
      <c r="F4727" s="3" t="s">
        <v>27</v>
      </c>
      <c r="G4727" s="3" t="s">
        <v>26</v>
      </c>
      <c r="H4727" s="3">
        <v>34876</v>
      </c>
      <c r="V4727" s="4"/>
      <c r="W4727" s="9"/>
      <c r="X4727" s="6"/>
    </row>
    <row r="4728" spans="1:24" ht="15.75" customHeight="1">
      <c r="A4728" s="3">
        <v>453574</v>
      </c>
      <c r="B4728" s="7">
        <v>41844.532604166663</v>
      </c>
      <c r="C4728" s="8">
        <v>41844.532604166663</v>
      </c>
      <c r="D4728" s="3" t="s">
        <v>9</v>
      </c>
      <c r="E4728" s="3" t="s">
        <v>15</v>
      </c>
      <c r="F4728" s="3" t="s">
        <v>27</v>
      </c>
      <c r="G4728" s="3" t="s">
        <v>28</v>
      </c>
      <c r="H4728" s="3">
        <v>34797</v>
      </c>
      <c r="V4728" s="4"/>
      <c r="W4728" s="9"/>
      <c r="X4728" s="6"/>
    </row>
    <row r="4729" spans="1:24" ht="15.75" customHeight="1">
      <c r="A4729" s="3">
        <v>229175</v>
      </c>
      <c r="B4729" s="7">
        <v>41845.484537037039</v>
      </c>
      <c r="C4729" s="8">
        <v>41845.484537037039</v>
      </c>
      <c r="D4729" s="3" t="s">
        <v>29</v>
      </c>
      <c r="E4729" s="3" t="s">
        <v>15</v>
      </c>
      <c r="F4729" s="3" t="s">
        <v>19</v>
      </c>
      <c r="G4729" s="3" t="s">
        <v>26</v>
      </c>
      <c r="H4729" s="3">
        <v>34777</v>
      </c>
      <c r="V4729" s="4"/>
      <c r="W4729" s="9"/>
      <c r="X4729" s="6"/>
    </row>
    <row r="4730" spans="1:24" ht="15.75" customHeight="1">
      <c r="A4730" s="3">
        <v>103836</v>
      </c>
      <c r="B4730" s="7">
        <v>41783.410567129627</v>
      </c>
      <c r="C4730" s="8">
        <v>41783.410567129627</v>
      </c>
      <c r="D4730" s="3" t="s">
        <v>9</v>
      </c>
      <c r="E4730" s="3" t="s">
        <v>15</v>
      </c>
      <c r="F4730" s="3" t="s">
        <v>27</v>
      </c>
      <c r="G4730" s="3" t="s">
        <v>28</v>
      </c>
      <c r="H4730" s="3">
        <v>34773</v>
      </c>
      <c r="V4730" s="4"/>
      <c r="W4730" s="9"/>
      <c r="X4730" s="6"/>
    </row>
    <row r="4731" spans="1:24" ht="15.75" customHeight="1">
      <c r="A4731" s="3">
        <v>425165</v>
      </c>
      <c r="B4731" s="7">
        <v>41799.397650462961</v>
      </c>
      <c r="C4731" s="8">
        <v>41799.397650462961</v>
      </c>
      <c r="D4731" s="3" t="s">
        <v>29</v>
      </c>
      <c r="E4731" s="3" t="s">
        <v>15</v>
      </c>
      <c r="F4731" s="3" t="s">
        <v>19</v>
      </c>
      <c r="G4731" s="3" t="s">
        <v>28</v>
      </c>
      <c r="H4731" s="3">
        <v>34705</v>
      </c>
      <c r="V4731" s="4"/>
      <c r="W4731" s="9"/>
      <c r="X4731" s="6"/>
    </row>
    <row r="4732" spans="1:24" ht="15.75" customHeight="1">
      <c r="A4732" s="3">
        <v>691270</v>
      </c>
      <c r="B4732" s="7">
        <v>41880.688437500001</v>
      </c>
      <c r="C4732" s="8">
        <v>41880.688437500001</v>
      </c>
      <c r="D4732" s="3" t="s">
        <v>29</v>
      </c>
      <c r="E4732" s="3" t="s">
        <v>15</v>
      </c>
      <c r="F4732" s="3" t="s">
        <v>27</v>
      </c>
      <c r="G4732" s="3" t="s">
        <v>23</v>
      </c>
      <c r="H4732" s="3">
        <v>34695</v>
      </c>
      <c r="V4732" s="4"/>
      <c r="W4732" s="9"/>
      <c r="X4732" s="6"/>
    </row>
    <row r="4733" spans="1:24" ht="15.75" customHeight="1">
      <c r="A4733" s="3">
        <v>944835</v>
      </c>
      <c r="B4733" s="7">
        <v>41767.713159722225</v>
      </c>
      <c r="C4733" s="8">
        <v>41767.713159722225</v>
      </c>
      <c r="D4733" s="3" t="s">
        <v>9</v>
      </c>
      <c r="E4733" s="3" t="s">
        <v>15</v>
      </c>
      <c r="F4733" s="3" t="s">
        <v>27</v>
      </c>
      <c r="G4733" s="3" t="s">
        <v>36</v>
      </c>
      <c r="H4733" s="3">
        <v>34674</v>
      </c>
      <c r="V4733" s="4"/>
      <c r="W4733" s="9"/>
      <c r="X4733" s="6"/>
    </row>
    <row r="4734" spans="1:24" ht="15.75" customHeight="1">
      <c r="A4734" s="3">
        <v>730676</v>
      </c>
      <c r="B4734" s="7">
        <v>41774.352349537039</v>
      </c>
      <c r="C4734" s="8">
        <v>41774.352349537039</v>
      </c>
      <c r="D4734" s="3" t="s">
        <v>29</v>
      </c>
      <c r="E4734" s="3" t="s">
        <v>15</v>
      </c>
      <c r="F4734" s="3" t="s">
        <v>34</v>
      </c>
      <c r="G4734" s="3" t="s">
        <v>28</v>
      </c>
      <c r="H4734" s="3">
        <v>34674</v>
      </c>
      <c r="V4734" s="4"/>
      <c r="W4734" s="9"/>
      <c r="X4734" s="6"/>
    </row>
    <row r="4735" spans="1:24" ht="15.75" customHeight="1">
      <c r="A4735" s="3">
        <v>935451</v>
      </c>
      <c r="B4735" s="7">
        <v>41814.397210648145</v>
      </c>
      <c r="C4735" s="8">
        <v>41814.397210648145</v>
      </c>
      <c r="D4735" s="3" t="s">
        <v>9</v>
      </c>
      <c r="E4735" s="3" t="s">
        <v>10</v>
      </c>
      <c r="F4735" s="3" t="s">
        <v>30</v>
      </c>
      <c r="G4735" s="3" t="s">
        <v>39</v>
      </c>
      <c r="H4735" s="3">
        <v>34640</v>
      </c>
      <c r="V4735" s="4"/>
      <c r="W4735" s="9"/>
      <c r="X4735" s="6"/>
    </row>
    <row r="4736" spans="1:24" ht="15.75" customHeight="1">
      <c r="A4736" s="3">
        <v>417031</v>
      </c>
      <c r="B4736" s="7">
        <v>41824.752604166664</v>
      </c>
      <c r="C4736" s="8">
        <v>41824.752604166664</v>
      </c>
      <c r="D4736" s="3" t="s">
        <v>29</v>
      </c>
      <c r="E4736" s="3" t="s">
        <v>10</v>
      </c>
      <c r="F4736" s="3" t="s">
        <v>19</v>
      </c>
      <c r="G4736" s="3" t="s">
        <v>36</v>
      </c>
      <c r="H4736" s="3">
        <v>34639</v>
      </c>
      <c r="V4736" s="4"/>
      <c r="W4736" s="9"/>
      <c r="X4736" s="6"/>
    </row>
    <row r="4737" spans="1:24" ht="15.75" customHeight="1">
      <c r="A4737" s="3">
        <v>909583</v>
      </c>
      <c r="B4737" s="7">
        <v>41769.729212962964</v>
      </c>
      <c r="C4737" s="8">
        <v>41769.729212962964</v>
      </c>
      <c r="D4737" s="3" t="s">
        <v>9</v>
      </c>
      <c r="E4737" s="3" t="s">
        <v>15</v>
      </c>
      <c r="F4737" s="3" t="s">
        <v>34</v>
      </c>
      <c r="G4737" s="3" t="s">
        <v>28</v>
      </c>
      <c r="H4737" s="3">
        <v>34628</v>
      </c>
      <c r="V4737" s="4"/>
      <c r="W4737" s="9"/>
      <c r="X4737" s="6"/>
    </row>
    <row r="4738" spans="1:24" ht="15.75" customHeight="1">
      <c r="A4738" s="3">
        <v>495076</v>
      </c>
      <c r="B4738" s="7">
        <v>41846.744768518518</v>
      </c>
      <c r="C4738" s="8">
        <v>41846.744768518518</v>
      </c>
      <c r="D4738" s="3" t="s">
        <v>29</v>
      </c>
      <c r="E4738" s="3" t="s">
        <v>10</v>
      </c>
      <c r="F4738" s="3" t="s">
        <v>19</v>
      </c>
      <c r="G4738" s="3" t="s">
        <v>26</v>
      </c>
      <c r="H4738" s="3">
        <v>34627</v>
      </c>
      <c r="V4738" s="4"/>
      <c r="W4738" s="9"/>
      <c r="X4738" s="6"/>
    </row>
    <row r="4739" spans="1:24" ht="15.75" customHeight="1">
      <c r="A4739" s="3">
        <v>554095</v>
      </c>
      <c r="B4739" s="7">
        <v>41781.425138888888</v>
      </c>
      <c r="C4739" s="8">
        <v>41781.425138888888</v>
      </c>
      <c r="D4739" s="3" t="s">
        <v>9</v>
      </c>
      <c r="E4739" s="3" t="s">
        <v>15</v>
      </c>
      <c r="F4739" s="3" t="s">
        <v>27</v>
      </c>
      <c r="G4739" s="3" t="s">
        <v>36</v>
      </c>
      <c r="H4739" s="3">
        <v>34588</v>
      </c>
      <c r="V4739" s="4"/>
      <c r="W4739" s="9"/>
      <c r="X4739" s="6"/>
    </row>
    <row r="4740" spans="1:24" ht="15.75" customHeight="1">
      <c r="A4740" s="3">
        <v>655848</v>
      </c>
      <c r="B4740" s="7">
        <v>41789.396944444445</v>
      </c>
      <c r="C4740" s="8">
        <v>41789.396944444445</v>
      </c>
      <c r="D4740" s="3" t="s">
        <v>9</v>
      </c>
      <c r="E4740" s="3" t="s">
        <v>37</v>
      </c>
      <c r="F4740" s="3" t="s">
        <v>35</v>
      </c>
      <c r="G4740" s="3" t="s">
        <v>16</v>
      </c>
      <c r="H4740" s="3">
        <v>34584</v>
      </c>
      <c r="V4740" s="4"/>
      <c r="W4740" s="9"/>
      <c r="X4740" s="6"/>
    </row>
    <row r="4741" spans="1:24" ht="15.75" customHeight="1">
      <c r="A4741" s="3">
        <v>628437</v>
      </c>
      <c r="B4741" s="7">
        <v>41768.319085648145</v>
      </c>
      <c r="C4741" s="8">
        <v>41768.319085648145</v>
      </c>
      <c r="D4741" s="3" t="s">
        <v>29</v>
      </c>
      <c r="E4741" s="3" t="s">
        <v>10</v>
      </c>
      <c r="F4741" s="3" t="s">
        <v>34</v>
      </c>
      <c r="G4741" s="3" t="s">
        <v>28</v>
      </c>
      <c r="H4741" s="3">
        <v>34572</v>
      </c>
      <c r="V4741" s="4"/>
      <c r="W4741" s="9"/>
      <c r="X4741" s="6"/>
    </row>
    <row r="4742" spans="1:24" ht="15.75" customHeight="1">
      <c r="A4742" s="3">
        <v>446910</v>
      </c>
      <c r="B4742" s="7">
        <v>41767.776226851849</v>
      </c>
      <c r="C4742" s="8">
        <v>41767.776226851849</v>
      </c>
      <c r="D4742" s="3" t="s">
        <v>9</v>
      </c>
      <c r="E4742" s="3" t="s">
        <v>37</v>
      </c>
      <c r="F4742" s="3" t="s">
        <v>19</v>
      </c>
      <c r="G4742" s="3" t="s">
        <v>20</v>
      </c>
      <c r="H4742" s="3">
        <v>34564</v>
      </c>
      <c r="V4742" s="4"/>
      <c r="W4742" s="9"/>
      <c r="X4742" s="6"/>
    </row>
    <row r="4743" spans="1:24" ht="15.75" customHeight="1">
      <c r="A4743" s="3">
        <v>244060</v>
      </c>
      <c r="B4743" s="7">
        <v>41809.228414351855</v>
      </c>
      <c r="C4743" s="8">
        <v>41809.228414351855</v>
      </c>
      <c r="D4743" s="3" t="s">
        <v>29</v>
      </c>
      <c r="E4743" s="3" t="s">
        <v>15</v>
      </c>
      <c r="F4743" s="3" t="s">
        <v>27</v>
      </c>
      <c r="G4743" s="3" t="s">
        <v>20</v>
      </c>
      <c r="H4743" s="3">
        <v>34536</v>
      </c>
      <c r="V4743" s="4"/>
      <c r="W4743" s="9"/>
      <c r="X4743" s="6"/>
    </row>
    <row r="4744" spans="1:24" ht="15.75" customHeight="1">
      <c r="A4744" s="3">
        <v>28774</v>
      </c>
      <c r="B4744" s="7">
        <v>41814.693414351852</v>
      </c>
      <c r="C4744" s="8">
        <v>41814.693414351852</v>
      </c>
      <c r="D4744" s="3" t="s">
        <v>9</v>
      </c>
      <c r="E4744" s="3" t="s">
        <v>15</v>
      </c>
      <c r="F4744" s="3" t="s">
        <v>35</v>
      </c>
      <c r="G4744" s="3" t="s">
        <v>26</v>
      </c>
      <c r="H4744" s="3">
        <v>34528</v>
      </c>
      <c r="V4744" s="4"/>
      <c r="W4744" s="9"/>
      <c r="X4744" s="6"/>
    </row>
    <row r="4745" spans="1:24" ht="15.75" customHeight="1">
      <c r="A4745" s="3">
        <v>444836</v>
      </c>
      <c r="B4745" s="7">
        <v>41851.602199074077</v>
      </c>
      <c r="C4745" s="8">
        <v>41851.602199074077</v>
      </c>
      <c r="D4745" s="3" t="s">
        <v>9</v>
      </c>
      <c r="E4745" s="3" t="s">
        <v>15</v>
      </c>
      <c r="F4745" s="3" t="s">
        <v>19</v>
      </c>
      <c r="G4745" s="3" t="s">
        <v>20</v>
      </c>
      <c r="H4745" s="3">
        <v>34487</v>
      </c>
      <c r="V4745" s="4"/>
      <c r="W4745" s="9"/>
      <c r="X4745" s="6"/>
    </row>
    <row r="4746" spans="1:24" ht="15.75" customHeight="1">
      <c r="A4746" s="3">
        <v>850640</v>
      </c>
      <c r="B4746" s="7">
        <v>41873.615046296298</v>
      </c>
      <c r="C4746" s="8">
        <v>41873.615046296298</v>
      </c>
      <c r="D4746" s="3" t="s">
        <v>9</v>
      </c>
      <c r="E4746" s="3" t="s">
        <v>15</v>
      </c>
      <c r="F4746" s="3" t="s">
        <v>19</v>
      </c>
      <c r="G4746" s="3" t="s">
        <v>31</v>
      </c>
      <c r="H4746" s="3">
        <v>34487</v>
      </c>
      <c r="V4746" s="4"/>
      <c r="W4746" s="9"/>
      <c r="X4746" s="6"/>
    </row>
    <row r="4747" spans="1:24" ht="15.75" customHeight="1">
      <c r="A4747" s="3">
        <v>375225</v>
      </c>
      <c r="B4747" s="7">
        <v>41779.66914351852</v>
      </c>
      <c r="C4747" s="8">
        <v>41779.66914351852</v>
      </c>
      <c r="D4747" s="3" t="s">
        <v>9</v>
      </c>
      <c r="E4747" s="3" t="s">
        <v>15</v>
      </c>
      <c r="F4747" s="3" t="s">
        <v>27</v>
      </c>
      <c r="G4747" s="3" t="s">
        <v>28</v>
      </c>
      <c r="H4747" s="3">
        <v>34478</v>
      </c>
      <c r="V4747" s="4"/>
      <c r="W4747" s="9"/>
      <c r="X4747" s="6"/>
    </row>
    <row r="4748" spans="1:24" ht="15.75" customHeight="1">
      <c r="A4748" s="3">
        <v>481356</v>
      </c>
      <c r="B4748" s="7">
        <v>41804.182245370372</v>
      </c>
      <c r="C4748" s="8">
        <v>41804.182245370372</v>
      </c>
      <c r="D4748" s="3" t="s">
        <v>29</v>
      </c>
      <c r="E4748" s="3" t="s">
        <v>10</v>
      </c>
      <c r="F4748" s="3" t="s">
        <v>30</v>
      </c>
      <c r="G4748" s="3" t="s">
        <v>26</v>
      </c>
      <c r="H4748" s="3">
        <v>34472</v>
      </c>
      <c r="V4748" s="4"/>
      <c r="W4748" s="9"/>
      <c r="X4748" s="6"/>
    </row>
    <row r="4749" spans="1:24" ht="15.75" customHeight="1">
      <c r="A4749" s="3">
        <v>329816</v>
      </c>
      <c r="B4749" s="7">
        <v>41796.607569444444</v>
      </c>
      <c r="C4749" s="8">
        <v>41796.607569444444</v>
      </c>
      <c r="D4749" s="3" t="s">
        <v>9</v>
      </c>
      <c r="E4749" s="3" t="s">
        <v>10</v>
      </c>
      <c r="F4749" s="3" t="s">
        <v>19</v>
      </c>
      <c r="G4749" s="3" t="s">
        <v>20</v>
      </c>
      <c r="H4749" s="3">
        <v>34428</v>
      </c>
      <c r="V4749" s="4"/>
      <c r="W4749" s="9"/>
      <c r="X4749" s="6"/>
    </row>
    <row r="4750" spans="1:24" ht="15.75" customHeight="1">
      <c r="A4750" s="3">
        <v>934540</v>
      </c>
      <c r="B4750" s="7">
        <v>41870.396944444445</v>
      </c>
      <c r="C4750" s="8">
        <v>41870.396944444445</v>
      </c>
      <c r="D4750" s="3" t="s">
        <v>9</v>
      </c>
      <c r="E4750" s="3" t="s">
        <v>15</v>
      </c>
      <c r="F4750" s="3" t="s">
        <v>40</v>
      </c>
      <c r="G4750" s="3" t="s">
        <v>16</v>
      </c>
      <c r="H4750" s="3">
        <v>34424</v>
      </c>
      <c r="V4750" s="4"/>
      <c r="W4750" s="9"/>
      <c r="X4750" s="6"/>
    </row>
    <row r="4751" spans="1:24" ht="15.75" customHeight="1">
      <c r="A4751" s="3">
        <v>642984</v>
      </c>
      <c r="B4751" s="7">
        <v>41844.973703703705</v>
      </c>
      <c r="C4751" s="8">
        <v>41844.973703703705</v>
      </c>
      <c r="D4751" s="3" t="s">
        <v>9</v>
      </c>
      <c r="E4751" s="3" t="s">
        <v>10</v>
      </c>
      <c r="F4751" s="3" t="s">
        <v>27</v>
      </c>
      <c r="G4751" s="3" t="s">
        <v>26</v>
      </c>
      <c r="H4751" s="3">
        <v>34424</v>
      </c>
      <c r="V4751" s="4"/>
      <c r="W4751" s="9"/>
      <c r="X4751" s="6"/>
    </row>
    <row r="4752" spans="1:24" ht="15.75" customHeight="1">
      <c r="A4752" s="3">
        <v>401885</v>
      </c>
      <c r="B4752" s="7">
        <v>41878.634953703702</v>
      </c>
      <c r="C4752" s="8">
        <v>41878.634953703702</v>
      </c>
      <c r="D4752" s="3" t="s">
        <v>29</v>
      </c>
      <c r="E4752" s="3" t="s">
        <v>10</v>
      </c>
      <c r="F4752" s="3" t="s">
        <v>34</v>
      </c>
      <c r="G4752" s="3" t="s">
        <v>39</v>
      </c>
      <c r="H4752" s="3">
        <v>34424</v>
      </c>
      <c r="V4752" s="4"/>
      <c r="W4752" s="9"/>
      <c r="X4752" s="6"/>
    </row>
    <row r="4753" spans="1:24" ht="15.75" customHeight="1">
      <c r="A4753" s="3">
        <v>408330</v>
      </c>
      <c r="B4753" s="7">
        <v>41850.519652777781</v>
      </c>
      <c r="C4753" s="8">
        <v>41850.519652777781</v>
      </c>
      <c r="D4753" s="3" t="s">
        <v>9</v>
      </c>
      <c r="E4753" s="3" t="s">
        <v>10</v>
      </c>
      <c r="F4753" s="3" t="s">
        <v>19</v>
      </c>
      <c r="G4753" s="3" t="s">
        <v>36</v>
      </c>
      <c r="H4753" s="3">
        <v>34413</v>
      </c>
      <c r="V4753" s="4"/>
      <c r="W4753" s="9"/>
      <c r="X4753" s="6"/>
    </row>
    <row r="4754" spans="1:24" ht="15.75" customHeight="1">
      <c r="A4754" s="3">
        <v>710689</v>
      </c>
      <c r="B4754" s="7">
        <v>41859.45144675926</v>
      </c>
      <c r="C4754" s="8">
        <v>41859.45144675926</v>
      </c>
      <c r="D4754" s="3" t="s">
        <v>9</v>
      </c>
      <c r="E4754" s="3" t="s">
        <v>15</v>
      </c>
      <c r="F4754" s="3" t="s">
        <v>27</v>
      </c>
      <c r="G4754" s="3" t="s">
        <v>16</v>
      </c>
      <c r="H4754" s="3">
        <v>34404</v>
      </c>
      <c r="V4754" s="4"/>
      <c r="W4754" s="9"/>
      <c r="X4754" s="6"/>
    </row>
    <row r="4755" spans="1:24" ht="15.75" customHeight="1">
      <c r="A4755" s="3">
        <v>323756</v>
      </c>
      <c r="B4755" s="7">
        <v>41848.550057870372</v>
      </c>
      <c r="C4755" s="8">
        <v>41848.550057870372</v>
      </c>
      <c r="D4755" s="3" t="s">
        <v>9</v>
      </c>
      <c r="E4755" s="3" t="s">
        <v>10</v>
      </c>
      <c r="F4755" s="3" t="s">
        <v>30</v>
      </c>
      <c r="G4755" s="3" t="s">
        <v>39</v>
      </c>
      <c r="H4755" s="3">
        <v>34378</v>
      </c>
      <c r="V4755" s="4"/>
      <c r="W4755" s="9"/>
      <c r="X4755" s="6"/>
    </row>
    <row r="4756" spans="1:24" ht="15.75" customHeight="1">
      <c r="A4756" s="3">
        <v>635074</v>
      </c>
      <c r="B4756" s="7">
        <v>41773.397002314814</v>
      </c>
      <c r="C4756" s="8">
        <v>41773.397002314814</v>
      </c>
      <c r="D4756" s="3" t="s">
        <v>29</v>
      </c>
      <c r="E4756" s="3" t="s">
        <v>37</v>
      </c>
      <c r="F4756" s="3" t="s">
        <v>27</v>
      </c>
      <c r="G4756" s="3" t="s">
        <v>32</v>
      </c>
      <c r="H4756" s="3">
        <v>34348</v>
      </c>
      <c r="V4756" s="4"/>
      <c r="W4756" s="9"/>
      <c r="X4756" s="6"/>
    </row>
    <row r="4757" spans="1:24" ht="15.75" customHeight="1">
      <c r="A4757" s="3">
        <v>565374</v>
      </c>
      <c r="B4757" s="7">
        <v>41831.401180555556</v>
      </c>
      <c r="C4757" s="8">
        <v>41831.401180555556</v>
      </c>
      <c r="D4757" s="3" t="s">
        <v>9</v>
      </c>
      <c r="E4757" s="3" t="s">
        <v>10</v>
      </c>
      <c r="F4757" s="3" t="s">
        <v>27</v>
      </c>
      <c r="G4757" s="3" t="s">
        <v>26</v>
      </c>
      <c r="H4757" s="3">
        <v>34329</v>
      </c>
      <c r="V4757" s="4"/>
      <c r="W4757" s="9"/>
      <c r="X4757" s="6"/>
    </row>
    <row r="4758" spans="1:24" ht="15.75" customHeight="1">
      <c r="A4758" s="3">
        <v>534827</v>
      </c>
      <c r="B4758" s="7">
        <v>41786.397175925929</v>
      </c>
      <c r="C4758" s="8">
        <v>41786.397175925929</v>
      </c>
      <c r="D4758" s="3" t="s">
        <v>9</v>
      </c>
      <c r="E4758" s="3" t="s">
        <v>15</v>
      </c>
      <c r="F4758" s="3" t="s">
        <v>27</v>
      </c>
      <c r="G4758" s="3" t="s">
        <v>42</v>
      </c>
      <c r="H4758" s="3">
        <v>34298</v>
      </c>
      <c r="V4758" s="4"/>
      <c r="W4758" s="9"/>
      <c r="X4758" s="6"/>
    </row>
    <row r="4759" spans="1:24" ht="15.75" customHeight="1">
      <c r="A4759" s="3">
        <v>275154</v>
      </c>
      <c r="B4759" s="7">
        <v>41765.738935185182</v>
      </c>
      <c r="C4759" s="8">
        <v>41765.738935185182</v>
      </c>
      <c r="D4759" s="3" t="s">
        <v>9</v>
      </c>
      <c r="E4759" s="3" t="s">
        <v>10</v>
      </c>
      <c r="F4759" s="3" t="s">
        <v>27</v>
      </c>
      <c r="G4759" s="3" t="s">
        <v>28</v>
      </c>
      <c r="H4759" s="3">
        <v>34296</v>
      </c>
      <c r="V4759" s="4"/>
      <c r="W4759" s="9"/>
      <c r="X4759" s="6"/>
    </row>
    <row r="4760" spans="1:24" ht="15.75" customHeight="1">
      <c r="A4760" s="3">
        <v>76889</v>
      </c>
      <c r="B4760" s="7">
        <v>41879.717314814814</v>
      </c>
      <c r="C4760" s="8">
        <v>41879.717314814814</v>
      </c>
      <c r="D4760" s="3" t="s">
        <v>29</v>
      </c>
      <c r="E4760" s="3" t="s">
        <v>15</v>
      </c>
      <c r="F4760" s="3" t="s">
        <v>27</v>
      </c>
      <c r="G4760" s="3" t="s">
        <v>26</v>
      </c>
      <c r="H4760" s="3">
        <v>34290</v>
      </c>
      <c r="V4760" s="4"/>
      <c r="W4760" s="9"/>
      <c r="X4760" s="6"/>
    </row>
    <row r="4761" spans="1:24" ht="15.75" customHeight="1">
      <c r="A4761" s="3">
        <v>184799</v>
      </c>
      <c r="B4761" s="7">
        <v>41835.394733796296</v>
      </c>
      <c r="C4761" s="8">
        <v>41835.394733796296</v>
      </c>
      <c r="D4761" s="3" t="s">
        <v>9</v>
      </c>
      <c r="E4761" s="3" t="s">
        <v>10</v>
      </c>
      <c r="F4761" s="3" t="s">
        <v>40</v>
      </c>
      <c r="G4761" s="3" t="s">
        <v>23</v>
      </c>
      <c r="H4761" s="3">
        <v>34270</v>
      </c>
      <c r="V4761" s="4"/>
      <c r="W4761" s="9"/>
      <c r="X4761" s="6"/>
    </row>
    <row r="4762" spans="1:24" ht="15.75" customHeight="1">
      <c r="A4762" s="3">
        <v>279479</v>
      </c>
      <c r="B4762" s="7">
        <v>41845.400787037041</v>
      </c>
      <c r="C4762" s="8">
        <v>41845.400787037041</v>
      </c>
      <c r="D4762" s="3" t="s">
        <v>9</v>
      </c>
      <c r="E4762" s="3" t="s">
        <v>15</v>
      </c>
      <c r="F4762" s="3" t="s">
        <v>27</v>
      </c>
      <c r="G4762" s="3" t="s">
        <v>26</v>
      </c>
      <c r="H4762" s="3">
        <v>34260</v>
      </c>
      <c r="V4762" s="4"/>
      <c r="W4762" s="9"/>
      <c r="X4762" s="6"/>
    </row>
    <row r="4763" spans="1:24" ht="15.75" customHeight="1">
      <c r="A4763" s="3">
        <v>120784</v>
      </c>
      <c r="B4763" s="7">
        <v>41841.489085648151</v>
      </c>
      <c r="C4763" s="8">
        <v>41841.489085648151</v>
      </c>
      <c r="D4763" s="3" t="s">
        <v>9</v>
      </c>
      <c r="E4763" s="3" t="s">
        <v>15</v>
      </c>
      <c r="F4763" s="3" t="s">
        <v>30</v>
      </c>
      <c r="G4763" s="3" t="s">
        <v>31</v>
      </c>
      <c r="H4763" s="3">
        <v>34253</v>
      </c>
      <c r="V4763" s="4"/>
      <c r="W4763" s="9"/>
      <c r="X4763" s="6"/>
    </row>
    <row r="4764" spans="1:24" ht="15.75" customHeight="1">
      <c r="A4764" s="3">
        <v>521742</v>
      </c>
      <c r="B4764" s="7">
        <v>41859.487812500003</v>
      </c>
      <c r="C4764" s="8">
        <v>41859.487812500003</v>
      </c>
      <c r="D4764" s="3" t="s">
        <v>9</v>
      </c>
      <c r="E4764" s="3" t="s">
        <v>10</v>
      </c>
      <c r="F4764" s="3" t="s">
        <v>27</v>
      </c>
      <c r="G4764" s="3" t="s">
        <v>16</v>
      </c>
      <c r="H4764" s="3">
        <v>34249</v>
      </c>
      <c r="V4764" s="4"/>
      <c r="W4764" s="9"/>
      <c r="X4764" s="6"/>
    </row>
    <row r="4765" spans="1:24" ht="15.75" customHeight="1">
      <c r="A4765" s="3">
        <v>567549</v>
      </c>
      <c r="B4765" s="7">
        <v>41793.533043981479</v>
      </c>
      <c r="C4765" s="8">
        <v>41793.533043981479</v>
      </c>
      <c r="D4765" s="3" t="s">
        <v>9</v>
      </c>
      <c r="E4765" s="3" t="s">
        <v>15</v>
      </c>
      <c r="F4765" s="3" t="s">
        <v>19</v>
      </c>
      <c r="G4765" s="3" t="s">
        <v>32</v>
      </c>
      <c r="H4765" s="3">
        <v>34243</v>
      </c>
      <c r="V4765" s="4"/>
      <c r="W4765" s="9"/>
      <c r="X4765" s="6"/>
    </row>
    <row r="4766" spans="1:24" ht="15.75" customHeight="1">
      <c r="A4766" s="3">
        <v>294236</v>
      </c>
      <c r="B4766" s="7">
        <v>41794.553981481484</v>
      </c>
      <c r="C4766" s="8">
        <v>41794.553981481484</v>
      </c>
      <c r="D4766" s="3" t="s">
        <v>9</v>
      </c>
      <c r="E4766" s="3" t="s">
        <v>10</v>
      </c>
      <c r="F4766" s="3" t="s">
        <v>27</v>
      </c>
      <c r="G4766" s="3" t="s">
        <v>28</v>
      </c>
      <c r="H4766" s="3">
        <v>34216</v>
      </c>
      <c r="V4766" s="4"/>
      <c r="W4766" s="9"/>
      <c r="X4766" s="6"/>
    </row>
    <row r="4767" spans="1:24" ht="15.75" customHeight="1">
      <c r="A4767" s="3">
        <v>590807</v>
      </c>
      <c r="B4767" s="7">
        <v>41809.607141203705</v>
      </c>
      <c r="C4767" s="8">
        <v>41809.607141203705</v>
      </c>
      <c r="D4767" s="3" t="s">
        <v>9</v>
      </c>
      <c r="E4767" s="3" t="s">
        <v>15</v>
      </c>
      <c r="F4767" s="3" t="s">
        <v>33</v>
      </c>
      <c r="G4767" s="3" t="s">
        <v>26</v>
      </c>
      <c r="H4767" s="3">
        <v>34189</v>
      </c>
      <c r="V4767" s="4"/>
      <c r="W4767" s="9"/>
      <c r="X4767" s="6"/>
    </row>
    <row r="4768" spans="1:24" ht="15.75" customHeight="1">
      <c r="A4768" s="3">
        <v>116245</v>
      </c>
      <c r="B4768" s="7">
        <v>41775.549826388888</v>
      </c>
      <c r="C4768" s="8">
        <v>41775.549826388888</v>
      </c>
      <c r="D4768" s="3" t="s">
        <v>29</v>
      </c>
      <c r="E4768" s="3" t="s">
        <v>15</v>
      </c>
      <c r="F4768" s="3" t="s">
        <v>27</v>
      </c>
      <c r="G4768" s="3" t="s">
        <v>28</v>
      </c>
      <c r="H4768" s="3">
        <v>34184</v>
      </c>
      <c r="V4768" s="4"/>
      <c r="W4768" s="9"/>
      <c r="X4768" s="6"/>
    </row>
    <row r="4769" spans="1:24" ht="15.75" customHeight="1">
      <c r="A4769" s="3">
        <v>173156</v>
      </c>
      <c r="B4769" s="7">
        <v>41809.565717592595</v>
      </c>
      <c r="C4769" s="8">
        <v>41809.565717592595</v>
      </c>
      <c r="D4769" s="3" t="s">
        <v>9</v>
      </c>
      <c r="E4769" s="3" t="s">
        <v>10</v>
      </c>
      <c r="F4769" s="3" t="s">
        <v>38</v>
      </c>
      <c r="G4769" s="3" t="s">
        <v>26</v>
      </c>
      <c r="H4769" s="3">
        <v>34170</v>
      </c>
      <c r="V4769" s="4"/>
      <c r="W4769" s="9"/>
      <c r="X4769" s="6"/>
    </row>
    <row r="4770" spans="1:24" ht="15.75" customHeight="1">
      <c r="A4770" s="3">
        <v>58039</v>
      </c>
      <c r="B4770" s="7">
        <v>41808.40452546296</v>
      </c>
      <c r="C4770" s="8">
        <v>41808.40452546296</v>
      </c>
      <c r="D4770" s="3" t="s">
        <v>9</v>
      </c>
      <c r="E4770" s="3" t="s">
        <v>37</v>
      </c>
      <c r="F4770" s="3" t="s">
        <v>34</v>
      </c>
      <c r="G4770" s="3" t="s">
        <v>26</v>
      </c>
      <c r="H4770" s="3">
        <v>34157</v>
      </c>
      <c r="V4770" s="4"/>
      <c r="W4770" s="9"/>
      <c r="X4770" s="6"/>
    </row>
    <row r="4771" spans="1:24" ht="15.75" customHeight="1">
      <c r="A4771" s="3">
        <v>537409</v>
      </c>
      <c r="B4771" s="7">
        <v>41855.725636574076</v>
      </c>
      <c r="C4771" s="8">
        <v>41855.725636574076</v>
      </c>
      <c r="D4771" s="3" t="s">
        <v>29</v>
      </c>
      <c r="E4771" s="3" t="s">
        <v>37</v>
      </c>
      <c r="F4771" s="3" t="s">
        <v>35</v>
      </c>
      <c r="G4771" s="3" t="s">
        <v>28</v>
      </c>
      <c r="H4771" s="3">
        <v>34132</v>
      </c>
      <c r="V4771" s="4"/>
      <c r="W4771" s="9"/>
      <c r="X4771" s="6"/>
    </row>
    <row r="4772" spans="1:24" ht="15.75" customHeight="1">
      <c r="A4772" s="3">
        <v>45512</v>
      </c>
      <c r="B4772" s="7">
        <v>41851.478344907409</v>
      </c>
      <c r="C4772" s="8">
        <v>41851.478344907409</v>
      </c>
      <c r="D4772" s="3" t="s">
        <v>9</v>
      </c>
      <c r="E4772" s="3" t="s">
        <v>15</v>
      </c>
      <c r="F4772" s="3" t="s">
        <v>19</v>
      </c>
      <c r="G4772" s="3" t="s">
        <v>23</v>
      </c>
      <c r="H4772" s="3">
        <v>34106</v>
      </c>
      <c r="V4772" s="4"/>
      <c r="W4772" s="9"/>
      <c r="X4772" s="6"/>
    </row>
    <row r="4773" spans="1:24" ht="15.75" customHeight="1">
      <c r="A4773" s="3">
        <v>470212</v>
      </c>
      <c r="B4773" s="7">
        <v>41801.613946759258</v>
      </c>
      <c r="C4773" s="8">
        <v>41801.613946759258</v>
      </c>
      <c r="D4773" s="3" t="s">
        <v>29</v>
      </c>
      <c r="E4773" s="3" t="s">
        <v>15</v>
      </c>
      <c r="F4773" s="3" t="s">
        <v>19</v>
      </c>
      <c r="G4773" s="3" t="s">
        <v>26</v>
      </c>
      <c r="H4773" s="3">
        <v>34103</v>
      </c>
      <c r="V4773" s="4"/>
      <c r="W4773" s="9"/>
      <c r="X4773" s="6"/>
    </row>
    <row r="4774" spans="1:24" ht="15.75" customHeight="1">
      <c r="A4774" s="3">
        <v>772763</v>
      </c>
      <c r="B4774" s="7">
        <v>41780.046446759261</v>
      </c>
      <c r="C4774" s="8">
        <v>41780.046446759261</v>
      </c>
      <c r="D4774" s="3" t="s">
        <v>9</v>
      </c>
      <c r="E4774" s="3" t="s">
        <v>15</v>
      </c>
      <c r="F4774" s="3" t="s">
        <v>27</v>
      </c>
      <c r="G4774" s="3" t="s">
        <v>28</v>
      </c>
      <c r="H4774" s="3">
        <v>34097</v>
      </c>
      <c r="V4774" s="4"/>
      <c r="W4774" s="9"/>
      <c r="X4774" s="6"/>
    </row>
    <row r="4775" spans="1:24" ht="15.75" customHeight="1">
      <c r="A4775" s="3">
        <v>139170</v>
      </c>
      <c r="B4775" s="7">
        <v>41823.838912037034</v>
      </c>
      <c r="C4775" s="8">
        <v>41823.838912037034</v>
      </c>
      <c r="D4775" s="3" t="s">
        <v>9</v>
      </c>
      <c r="E4775" s="3" t="s">
        <v>15</v>
      </c>
      <c r="F4775" s="3" t="s">
        <v>34</v>
      </c>
      <c r="G4775" s="3" t="s">
        <v>26</v>
      </c>
      <c r="H4775" s="3">
        <v>34032</v>
      </c>
      <c r="V4775" s="4"/>
      <c r="W4775" s="9"/>
      <c r="X4775" s="6"/>
    </row>
    <row r="4776" spans="1:24" ht="15.75" customHeight="1">
      <c r="A4776" s="3">
        <v>647810</v>
      </c>
      <c r="B4776" s="7">
        <v>41863.461122685185</v>
      </c>
      <c r="C4776" s="8">
        <v>41863.461122685185</v>
      </c>
      <c r="D4776" s="3" t="s">
        <v>9</v>
      </c>
      <c r="E4776" s="3" t="s">
        <v>15</v>
      </c>
      <c r="F4776" s="3" t="s">
        <v>27</v>
      </c>
      <c r="G4776" s="3" t="s">
        <v>39</v>
      </c>
      <c r="H4776" s="3">
        <v>34018</v>
      </c>
      <c r="V4776" s="4"/>
      <c r="W4776" s="9"/>
      <c r="X4776" s="6"/>
    </row>
    <row r="4777" spans="1:24" ht="15.75" customHeight="1">
      <c r="A4777" s="3">
        <v>532565</v>
      </c>
      <c r="B4777" s="7">
        <v>41789.763854166667</v>
      </c>
      <c r="C4777" s="8">
        <v>41789.763854166667</v>
      </c>
      <c r="D4777" s="3" t="s">
        <v>9</v>
      </c>
      <c r="E4777" s="3" t="s">
        <v>10</v>
      </c>
      <c r="F4777" s="3" t="s">
        <v>27</v>
      </c>
      <c r="G4777" s="3" t="s">
        <v>26</v>
      </c>
      <c r="H4777" s="3">
        <v>33998</v>
      </c>
      <c r="V4777" s="4"/>
      <c r="W4777" s="9"/>
      <c r="X4777" s="6"/>
    </row>
    <row r="4778" spans="1:24" ht="15.75" customHeight="1">
      <c r="A4778" s="3">
        <v>146893</v>
      </c>
      <c r="B4778" s="7">
        <v>41823.834618055553</v>
      </c>
      <c r="C4778" s="8">
        <v>41823.834618055553</v>
      </c>
      <c r="D4778" s="3" t="s">
        <v>9</v>
      </c>
      <c r="E4778" s="3" t="s">
        <v>10</v>
      </c>
      <c r="F4778" s="3" t="s">
        <v>27</v>
      </c>
      <c r="G4778" s="3" t="s">
        <v>28</v>
      </c>
      <c r="H4778" s="3">
        <v>33996</v>
      </c>
      <c r="V4778" s="4"/>
      <c r="W4778" s="9"/>
      <c r="X4778" s="6"/>
    </row>
    <row r="4779" spans="1:24" ht="15.75" customHeight="1">
      <c r="A4779" s="3">
        <v>187708</v>
      </c>
      <c r="B4779" s="7">
        <v>41841.905312499999</v>
      </c>
      <c r="C4779" s="8">
        <v>41841.905312499999</v>
      </c>
      <c r="D4779" s="3" t="s">
        <v>9</v>
      </c>
      <c r="E4779" s="3" t="s">
        <v>15</v>
      </c>
      <c r="F4779" s="3" t="s">
        <v>27</v>
      </c>
      <c r="G4779" s="3" t="s">
        <v>28</v>
      </c>
      <c r="H4779" s="3">
        <v>33989</v>
      </c>
      <c r="V4779" s="4"/>
      <c r="W4779" s="9"/>
      <c r="X4779" s="6"/>
    </row>
    <row r="4780" spans="1:24" ht="15.75" customHeight="1">
      <c r="A4780" s="3">
        <v>608096</v>
      </c>
      <c r="B4780" s="7">
        <v>41863.719259259262</v>
      </c>
      <c r="C4780" s="8">
        <v>41863.719259259262</v>
      </c>
      <c r="D4780" s="3" t="s">
        <v>29</v>
      </c>
      <c r="E4780" s="3" t="s">
        <v>15</v>
      </c>
      <c r="F4780" s="3" t="s">
        <v>19</v>
      </c>
      <c r="G4780" s="3" t="s">
        <v>28</v>
      </c>
      <c r="H4780" s="3">
        <v>33982</v>
      </c>
      <c r="V4780" s="4"/>
      <c r="W4780" s="9"/>
      <c r="X4780" s="6"/>
    </row>
    <row r="4781" spans="1:24" ht="15.75" customHeight="1">
      <c r="A4781" s="3">
        <v>984313</v>
      </c>
      <c r="B4781" s="7">
        <v>41806.393738425926</v>
      </c>
      <c r="C4781" s="8">
        <v>41806.393738425926</v>
      </c>
      <c r="D4781" s="3" t="s">
        <v>9</v>
      </c>
      <c r="E4781" s="3" t="s">
        <v>15</v>
      </c>
      <c r="F4781" s="3" t="s">
        <v>34</v>
      </c>
      <c r="G4781" s="3" t="s">
        <v>26</v>
      </c>
      <c r="H4781" s="3">
        <v>33967</v>
      </c>
      <c r="V4781" s="4"/>
      <c r="W4781" s="9"/>
      <c r="X4781" s="6"/>
    </row>
    <row r="4782" spans="1:24" ht="15.75" customHeight="1">
      <c r="A4782" s="3">
        <v>753146</v>
      </c>
      <c r="B4782" s="7">
        <v>41870.45412037037</v>
      </c>
      <c r="C4782" s="8">
        <v>41870.45412037037</v>
      </c>
      <c r="D4782" s="3" t="s">
        <v>9</v>
      </c>
      <c r="E4782" s="3" t="s">
        <v>15</v>
      </c>
      <c r="F4782" s="3" t="s">
        <v>27</v>
      </c>
      <c r="G4782" s="3" t="s">
        <v>39</v>
      </c>
      <c r="H4782" s="3">
        <v>33946</v>
      </c>
      <c r="V4782" s="4"/>
      <c r="W4782" s="9"/>
      <c r="X4782" s="6"/>
    </row>
    <row r="4783" spans="1:24" ht="15.75" customHeight="1">
      <c r="A4783" s="3">
        <v>671664</v>
      </c>
      <c r="B4783" s="7">
        <v>41802.480937499997</v>
      </c>
      <c r="C4783" s="8">
        <v>41802.480937499997</v>
      </c>
      <c r="D4783" s="3" t="s">
        <v>9</v>
      </c>
      <c r="E4783" s="3" t="s">
        <v>15</v>
      </c>
      <c r="F4783" s="3" t="s">
        <v>27</v>
      </c>
      <c r="G4783" s="3" t="s">
        <v>23</v>
      </c>
      <c r="H4783" s="3">
        <v>33946</v>
      </c>
      <c r="V4783" s="4"/>
      <c r="W4783" s="9"/>
      <c r="X4783" s="6"/>
    </row>
    <row r="4784" spans="1:24" ht="15.75" customHeight="1">
      <c r="A4784" s="3">
        <v>721217</v>
      </c>
      <c r="B4784" s="7">
        <v>41877.711770833332</v>
      </c>
      <c r="C4784" s="8">
        <v>41877.711770833332</v>
      </c>
      <c r="D4784" s="3" t="s">
        <v>9</v>
      </c>
      <c r="E4784" s="3" t="s">
        <v>15</v>
      </c>
      <c r="F4784" s="3" t="s">
        <v>27</v>
      </c>
      <c r="G4784" s="3" t="s">
        <v>28</v>
      </c>
      <c r="H4784" s="3">
        <v>33932</v>
      </c>
      <c r="V4784" s="4"/>
      <c r="W4784" s="9"/>
      <c r="X4784" s="6"/>
    </row>
    <row r="4785" spans="1:24" ht="15.75" customHeight="1">
      <c r="A4785" s="3">
        <v>454543</v>
      </c>
      <c r="B4785" s="7">
        <v>41878.689618055556</v>
      </c>
      <c r="C4785" s="8">
        <v>41878.689618055556</v>
      </c>
      <c r="D4785" s="3" t="s">
        <v>9</v>
      </c>
      <c r="E4785" s="3" t="s">
        <v>15</v>
      </c>
      <c r="F4785" s="3" t="s">
        <v>40</v>
      </c>
      <c r="G4785" s="3" t="s">
        <v>23</v>
      </c>
      <c r="H4785" s="3">
        <v>33908</v>
      </c>
      <c r="V4785" s="4"/>
      <c r="W4785" s="9"/>
      <c r="X4785" s="6"/>
    </row>
    <row r="4786" spans="1:24" ht="15.75" customHeight="1">
      <c r="A4786" s="3">
        <v>150983</v>
      </c>
      <c r="B4786" s="7">
        <v>41863.91578703704</v>
      </c>
      <c r="C4786" s="8">
        <v>41863.91578703704</v>
      </c>
      <c r="D4786" s="3" t="s">
        <v>9</v>
      </c>
      <c r="E4786" s="3" t="s">
        <v>10</v>
      </c>
      <c r="F4786" s="3" t="s">
        <v>35</v>
      </c>
      <c r="G4786" s="3" t="s">
        <v>28</v>
      </c>
      <c r="H4786" s="3">
        <v>33907</v>
      </c>
      <c r="V4786" s="4"/>
      <c r="W4786" s="9"/>
      <c r="X4786" s="6"/>
    </row>
    <row r="4787" spans="1:24" ht="15.75" customHeight="1">
      <c r="A4787" s="3">
        <v>129483</v>
      </c>
      <c r="B4787" s="7">
        <v>41864.400763888887</v>
      </c>
      <c r="C4787" s="8">
        <v>41864.400763888887</v>
      </c>
      <c r="D4787" s="3" t="s">
        <v>9</v>
      </c>
      <c r="E4787" s="3" t="s">
        <v>15</v>
      </c>
      <c r="F4787" s="3" t="s">
        <v>19</v>
      </c>
      <c r="G4787" s="3" t="s">
        <v>26</v>
      </c>
      <c r="H4787" s="3">
        <v>33906</v>
      </c>
      <c r="V4787" s="4"/>
      <c r="W4787" s="9"/>
      <c r="X4787" s="6"/>
    </row>
    <row r="4788" spans="1:24" ht="15.75" customHeight="1">
      <c r="A4788" s="3">
        <v>133322</v>
      </c>
      <c r="B4788" s="7">
        <v>41760.397314814814</v>
      </c>
      <c r="C4788" s="8">
        <v>41760.397314814814</v>
      </c>
      <c r="D4788" s="3" t="s">
        <v>9</v>
      </c>
      <c r="E4788" s="3" t="s">
        <v>15</v>
      </c>
      <c r="F4788" s="3" t="s">
        <v>27</v>
      </c>
      <c r="G4788" s="3" t="s">
        <v>26</v>
      </c>
      <c r="H4788" s="3">
        <v>33890</v>
      </c>
      <c r="V4788" s="4"/>
      <c r="W4788" s="9"/>
      <c r="X4788" s="6"/>
    </row>
    <row r="4789" spans="1:24" ht="15.75" customHeight="1">
      <c r="A4789" s="3">
        <v>714683</v>
      </c>
      <c r="B4789" s="7">
        <v>41787.023043981484</v>
      </c>
      <c r="C4789" s="8">
        <v>41787.023043981484</v>
      </c>
      <c r="D4789" s="3" t="s">
        <v>9</v>
      </c>
      <c r="E4789" s="3" t="s">
        <v>15</v>
      </c>
      <c r="F4789" s="3" t="s">
        <v>27</v>
      </c>
      <c r="G4789" s="3" t="s">
        <v>16</v>
      </c>
      <c r="H4789" s="3">
        <v>33839</v>
      </c>
      <c r="V4789" s="4"/>
      <c r="W4789" s="9"/>
      <c r="X4789" s="6"/>
    </row>
    <row r="4790" spans="1:24" ht="15.75" customHeight="1">
      <c r="A4790" s="3">
        <v>721792</v>
      </c>
      <c r="B4790" s="7">
        <v>41844.540856481479</v>
      </c>
      <c r="C4790" s="8">
        <v>41844.540856481479</v>
      </c>
      <c r="D4790" s="3" t="s">
        <v>9</v>
      </c>
      <c r="E4790" s="3" t="s">
        <v>15</v>
      </c>
      <c r="F4790" s="3" t="s">
        <v>34</v>
      </c>
      <c r="G4790" s="3" t="s">
        <v>28</v>
      </c>
      <c r="H4790" s="3">
        <v>33822</v>
      </c>
      <c r="V4790" s="4"/>
      <c r="W4790" s="9"/>
      <c r="X4790" s="6"/>
    </row>
    <row r="4791" spans="1:24" ht="15.75" customHeight="1">
      <c r="A4791" s="3">
        <v>612260</v>
      </c>
      <c r="B4791" s="7">
        <v>41821.604502314818</v>
      </c>
      <c r="C4791" s="8">
        <v>41821.604502314818</v>
      </c>
      <c r="D4791" s="3" t="s">
        <v>29</v>
      </c>
      <c r="E4791" s="3" t="s">
        <v>10</v>
      </c>
      <c r="F4791" s="3" t="s">
        <v>30</v>
      </c>
      <c r="G4791" s="3" t="s">
        <v>28</v>
      </c>
      <c r="H4791" s="3">
        <v>33821</v>
      </c>
      <c r="V4791" s="4"/>
      <c r="W4791" s="9"/>
      <c r="X4791" s="6"/>
    </row>
    <row r="4792" spans="1:24" ht="15.75" customHeight="1">
      <c r="A4792" s="3">
        <v>165545</v>
      </c>
      <c r="B4792" s="7">
        <v>41842.429409722223</v>
      </c>
      <c r="C4792" s="8">
        <v>41842.429409722223</v>
      </c>
      <c r="D4792" s="3" t="s">
        <v>9</v>
      </c>
      <c r="E4792" s="3" t="s">
        <v>15</v>
      </c>
      <c r="F4792" s="3" t="s">
        <v>30</v>
      </c>
      <c r="G4792" s="3" t="s">
        <v>32</v>
      </c>
      <c r="H4792" s="3">
        <v>33814</v>
      </c>
      <c r="V4792" s="4"/>
      <c r="W4792" s="9"/>
      <c r="X4792" s="6"/>
    </row>
    <row r="4793" spans="1:24" ht="15.75" customHeight="1">
      <c r="A4793" s="3">
        <v>973186</v>
      </c>
      <c r="B4793" s="7">
        <v>41782.756064814814</v>
      </c>
      <c r="C4793" s="8">
        <v>41782.756064814814</v>
      </c>
      <c r="D4793" s="3" t="s">
        <v>9</v>
      </c>
      <c r="E4793" s="3" t="s">
        <v>10</v>
      </c>
      <c r="F4793" s="3" t="s">
        <v>40</v>
      </c>
      <c r="G4793" s="3" t="s">
        <v>39</v>
      </c>
      <c r="H4793" s="3">
        <v>33792</v>
      </c>
      <c r="V4793" s="4"/>
      <c r="W4793" s="9"/>
      <c r="X4793" s="6"/>
    </row>
    <row r="4794" spans="1:24" ht="15.75" customHeight="1">
      <c r="A4794" s="3">
        <v>470979</v>
      </c>
      <c r="B4794" s="7">
        <v>41816.400000000001</v>
      </c>
      <c r="C4794" s="8">
        <v>41816.400000000001</v>
      </c>
      <c r="D4794" s="3" t="s">
        <v>9</v>
      </c>
      <c r="E4794" s="3" t="s">
        <v>10</v>
      </c>
      <c r="F4794" s="3" t="s">
        <v>19</v>
      </c>
      <c r="G4794" s="3" t="s">
        <v>28</v>
      </c>
      <c r="H4794" s="3">
        <v>33791</v>
      </c>
      <c r="V4794" s="4"/>
      <c r="W4794" s="9"/>
      <c r="X4794" s="6"/>
    </row>
    <row r="4795" spans="1:24" ht="15.75" customHeight="1">
      <c r="A4795" s="3">
        <v>540235</v>
      </c>
      <c r="B4795" s="7">
        <v>41823.697164351855</v>
      </c>
      <c r="C4795" s="8">
        <v>41823.697164351855</v>
      </c>
      <c r="D4795" s="3" t="s">
        <v>9</v>
      </c>
      <c r="E4795" s="3" t="s">
        <v>15</v>
      </c>
      <c r="F4795" s="3" t="s">
        <v>27</v>
      </c>
      <c r="G4795" s="3" t="s">
        <v>31</v>
      </c>
      <c r="H4795" s="3">
        <v>33760</v>
      </c>
      <c r="V4795" s="4"/>
      <c r="W4795" s="9"/>
      <c r="X4795" s="6"/>
    </row>
    <row r="4796" spans="1:24" ht="15.75" customHeight="1">
      <c r="A4796" s="3">
        <v>380112</v>
      </c>
      <c r="B4796" s="7">
        <v>41852.737314814818</v>
      </c>
      <c r="C4796" s="8">
        <v>41852.737314814818</v>
      </c>
      <c r="D4796" s="3" t="s">
        <v>9</v>
      </c>
      <c r="E4796" s="3" t="s">
        <v>10</v>
      </c>
      <c r="F4796" s="3" t="s">
        <v>19</v>
      </c>
      <c r="G4796" s="3" t="s">
        <v>28</v>
      </c>
      <c r="H4796" s="3">
        <v>33740</v>
      </c>
      <c r="V4796" s="4"/>
      <c r="W4796" s="9"/>
      <c r="X4796" s="6"/>
    </row>
    <row r="4797" spans="1:24" ht="15.75" customHeight="1">
      <c r="A4797" s="3">
        <v>82282</v>
      </c>
      <c r="B4797" s="7">
        <v>41793.757256944446</v>
      </c>
      <c r="C4797" s="8">
        <v>41793.757256944446</v>
      </c>
      <c r="D4797" s="3" t="s">
        <v>9</v>
      </c>
      <c r="E4797" s="3" t="s">
        <v>15</v>
      </c>
      <c r="F4797" s="3" t="s">
        <v>33</v>
      </c>
      <c r="G4797" s="3" t="s">
        <v>28</v>
      </c>
      <c r="H4797" s="3">
        <v>33730</v>
      </c>
      <c r="V4797" s="4"/>
      <c r="W4797" s="9"/>
      <c r="X4797" s="6"/>
    </row>
    <row r="4798" spans="1:24" ht="15.75" customHeight="1">
      <c r="A4798" s="3">
        <v>656692</v>
      </c>
      <c r="B4798" s="7">
        <v>41834.721296296295</v>
      </c>
      <c r="C4798" s="8">
        <v>41834.721296296295</v>
      </c>
      <c r="D4798" s="3" t="s">
        <v>9</v>
      </c>
      <c r="E4798" s="3" t="s">
        <v>10</v>
      </c>
      <c r="F4798" s="3" t="s">
        <v>40</v>
      </c>
      <c r="G4798" s="3" t="s">
        <v>23</v>
      </c>
      <c r="H4798" s="3">
        <v>33714</v>
      </c>
      <c r="V4798" s="4"/>
      <c r="W4798" s="9"/>
      <c r="X4798" s="6"/>
    </row>
    <row r="4799" spans="1:24" ht="15.75" customHeight="1">
      <c r="A4799" s="3">
        <v>458373</v>
      </c>
      <c r="B4799" s="7">
        <v>41870.752962962964</v>
      </c>
      <c r="C4799" s="8">
        <v>41870.752962962964</v>
      </c>
      <c r="D4799" s="3" t="s">
        <v>9</v>
      </c>
      <c r="E4799" s="3" t="s">
        <v>37</v>
      </c>
      <c r="F4799" s="3" t="s">
        <v>19</v>
      </c>
      <c r="G4799" s="3" t="s">
        <v>20</v>
      </c>
      <c r="H4799" s="3">
        <v>33714</v>
      </c>
      <c r="V4799" s="4"/>
      <c r="W4799" s="9"/>
      <c r="X4799" s="6"/>
    </row>
    <row r="4800" spans="1:24" ht="15.75" customHeight="1">
      <c r="A4800" s="3">
        <v>450577</v>
      </c>
      <c r="B4800" s="7">
        <v>41779.768726851849</v>
      </c>
      <c r="C4800" s="8">
        <v>41779.768726851849</v>
      </c>
      <c r="D4800" s="3" t="s">
        <v>9</v>
      </c>
      <c r="E4800" s="3" t="s">
        <v>10</v>
      </c>
      <c r="F4800" s="3" t="s">
        <v>19</v>
      </c>
      <c r="G4800" s="3" t="s">
        <v>26</v>
      </c>
      <c r="H4800" s="3">
        <v>33701</v>
      </c>
      <c r="V4800" s="4"/>
      <c r="W4800" s="9"/>
      <c r="X4800" s="6"/>
    </row>
    <row r="4801" spans="1:24" ht="15.75" customHeight="1">
      <c r="A4801" s="3">
        <v>698761</v>
      </c>
      <c r="B4801" s="7">
        <v>41855.399178240739</v>
      </c>
      <c r="C4801" s="8">
        <v>41855.399178240739</v>
      </c>
      <c r="D4801" s="3" t="s">
        <v>9</v>
      </c>
      <c r="E4801" s="3" t="s">
        <v>10</v>
      </c>
      <c r="F4801" s="3" t="s">
        <v>34</v>
      </c>
      <c r="G4801" s="3" t="s">
        <v>16</v>
      </c>
      <c r="H4801" s="3">
        <v>33667</v>
      </c>
      <c r="V4801" s="4"/>
      <c r="W4801" s="9"/>
      <c r="X4801" s="6"/>
    </row>
    <row r="4802" spans="1:24" ht="15.75" customHeight="1">
      <c r="A4802" s="3">
        <v>227028</v>
      </c>
      <c r="B4802" s="7">
        <v>41837.48101851852</v>
      </c>
      <c r="C4802" s="8">
        <v>41837.48101851852</v>
      </c>
      <c r="D4802" s="3" t="s">
        <v>9</v>
      </c>
      <c r="E4802" s="3" t="s">
        <v>15</v>
      </c>
      <c r="F4802" s="3" t="s">
        <v>19</v>
      </c>
      <c r="G4802" s="3" t="s">
        <v>26</v>
      </c>
      <c r="H4802" s="3">
        <v>33648</v>
      </c>
      <c r="V4802" s="4"/>
      <c r="W4802" s="9"/>
      <c r="X4802" s="6"/>
    </row>
    <row r="4803" spans="1:24" ht="15.75" customHeight="1">
      <c r="A4803" s="3">
        <v>288171</v>
      </c>
      <c r="B4803" s="7">
        <v>41765.650949074072</v>
      </c>
      <c r="C4803" s="8">
        <v>41765.650949074072</v>
      </c>
      <c r="D4803" s="3" t="s">
        <v>9</v>
      </c>
      <c r="E4803" s="3" t="s">
        <v>10</v>
      </c>
      <c r="F4803" s="3" t="s">
        <v>33</v>
      </c>
      <c r="G4803" s="3" t="s">
        <v>12</v>
      </c>
      <c r="H4803" s="3">
        <v>33631</v>
      </c>
      <c r="V4803" s="4"/>
      <c r="W4803" s="9"/>
      <c r="X4803" s="6"/>
    </row>
    <row r="4804" spans="1:24" ht="15.75" customHeight="1">
      <c r="A4804" s="3">
        <v>850900</v>
      </c>
      <c r="B4804" s="7">
        <v>41839.426481481481</v>
      </c>
      <c r="C4804" s="8">
        <v>41839.426481481481</v>
      </c>
      <c r="D4804" s="3" t="s">
        <v>9</v>
      </c>
      <c r="E4804" s="3" t="s">
        <v>10</v>
      </c>
      <c r="F4804" s="3" t="s">
        <v>33</v>
      </c>
      <c r="G4804" s="3" t="s">
        <v>26</v>
      </c>
      <c r="H4804" s="3">
        <v>33625</v>
      </c>
      <c r="V4804" s="4"/>
      <c r="W4804" s="9"/>
      <c r="X4804" s="6"/>
    </row>
    <row r="4805" spans="1:24" ht="15.75" customHeight="1">
      <c r="A4805" s="3">
        <v>472420</v>
      </c>
      <c r="B4805" s="7">
        <v>41822.7575462963</v>
      </c>
      <c r="C4805" s="8">
        <v>41822.7575462963</v>
      </c>
      <c r="D4805" s="3" t="s">
        <v>29</v>
      </c>
      <c r="E4805" s="3" t="s">
        <v>37</v>
      </c>
      <c r="F4805" s="3" t="s">
        <v>19</v>
      </c>
      <c r="G4805" s="3" t="s">
        <v>32</v>
      </c>
      <c r="H4805" s="3">
        <v>33623</v>
      </c>
      <c r="V4805" s="4"/>
      <c r="W4805" s="9"/>
      <c r="X4805" s="6"/>
    </row>
    <row r="4806" spans="1:24" ht="15.75" customHeight="1">
      <c r="A4806" s="3">
        <v>213968</v>
      </c>
      <c r="B4806" s="7">
        <v>41785.613761574074</v>
      </c>
      <c r="C4806" s="8">
        <v>41785.613761574074</v>
      </c>
      <c r="D4806" s="3" t="s">
        <v>29</v>
      </c>
      <c r="E4806" s="3" t="s">
        <v>15</v>
      </c>
      <c r="F4806" s="3" t="s">
        <v>27</v>
      </c>
      <c r="G4806" s="3" t="s">
        <v>12</v>
      </c>
      <c r="H4806" s="3">
        <v>33603</v>
      </c>
      <c r="V4806" s="4"/>
      <c r="W4806" s="9"/>
      <c r="X4806" s="6"/>
    </row>
    <row r="4807" spans="1:24" ht="15.75" customHeight="1">
      <c r="A4807" s="3">
        <v>818753</v>
      </c>
      <c r="B4807" s="7">
        <v>41799.139502314814</v>
      </c>
      <c r="C4807" s="8">
        <v>41799.139502314814</v>
      </c>
      <c r="D4807" s="3" t="s">
        <v>29</v>
      </c>
      <c r="E4807" s="3" t="s">
        <v>15</v>
      </c>
      <c r="F4807" s="3" t="s">
        <v>33</v>
      </c>
      <c r="G4807" s="3" t="s">
        <v>26</v>
      </c>
      <c r="H4807" s="3">
        <v>33587</v>
      </c>
      <c r="V4807" s="4"/>
      <c r="W4807" s="9"/>
      <c r="X4807" s="6"/>
    </row>
    <row r="4808" spans="1:24" ht="15.75" customHeight="1">
      <c r="A4808" s="3">
        <v>662567</v>
      </c>
      <c r="B4808" s="7">
        <v>41829.40415509259</v>
      </c>
      <c r="C4808" s="8">
        <v>41829.40415509259</v>
      </c>
      <c r="D4808" s="3" t="s">
        <v>9</v>
      </c>
      <c r="E4808" s="3" t="s">
        <v>10</v>
      </c>
      <c r="F4808" s="3" t="s">
        <v>19</v>
      </c>
      <c r="G4808" s="3" t="s">
        <v>28</v>
      </c>
      <c r="H4808" s="3">
        <v>33569</v>
      </c>
      <c r="V4808" s="4"/>
      <c r="W4808" s="9"/>
      <c r="X4808" s="6"/>
    </row>
    <row r="4809" spans="1:24" ht="15.75" customHeight="1">
      <c r="A4809" s="3">
        <v>751309</v>
      </c>
      <c r="B4809" s="7">
        <v>41880.396817129629</v>
      </c>
      <c r="C4809" s="8">
        <v>41880.396817129629</v>
      </c>
      <c r="D4809" s="3" t="s">
        <v>9</v>
      </c>
      <c r="E4809" s="3" t="s">
        <v>15</v>
      </c>
      <c r="F4809" s="3" t="s">
        <v>27</v>
      </c>
      <c r="G4809" s="3" t="s">
        <v>28</v>
      </c>
      <c r="H4809" s="3">
        <v>33554</v>
      </c>
      <c r="V4809" s="4"/>
      <c r="W4809" s="9"/>
      <c r="X4809" s="6"/>
    </row>
    <row r="4810" spans="1:24" ht="15.75" customHeight="1">
      <c r="A4810" s="3">
        <v>587398</v>
      </c>
      <c r="B4810" s="7">
        <v>41790.655833333331</v>
      </c>
      <c r="C4810" s="8">
        <v>41790.655833333331</v>
      </c>
      <c r="D4810" s="3" t="s">
        <v>29</v>
      </c>
      <c r="E4810" s="3" t="s">
        <v>15</v>
      </c>
      <c r="F4810" s="3" t="s">
        <v>30</v>
      </c>
      <c r="G4810" s="3" t="s">
        <v>28</v>
      </c>
      <c r="H4810" s="3">
        <v>33554</v>
      </c>
      <c r="V4810" s="4"/>
      <c r="W4810" s="9"/>
      <c r="X4810" s="6"/>
    </row>
    <row r="4811" spans="1:24" ht="15.75" customHeight="1">
      <c r="A4811" s="3">
        <v>579048</v>
      </c>
      <c r="B4811" s="7">
        <v>41792.472939814812</v>
      </c>
      <c r="C4811" s="8">
        <v>41792.472939814812</v>
      </c>
      <c r="D4811" s="3" t="s">
        <v>9</v>
      </c>
      <c r="E4811" s="3" t="s">
        <v>15</v>
      </c>
      <c r="F4811" s="3" t="s">
        <v>27</v>
      </c>
      <c r="G4811" s="3" t="s">
        <v>20</v>
      </c>
      <c r="H4811" s="3">
        <v>33534</v>
      </c>
      <c r="V4811" s="4"/>
      <c r="W4811" s="9"/>
      <c r="X4811" s="6"/>
    </row>
    <row r="4812" spans="1:24" ht="15.75" customHeight="1">
      <c r="A4812" s="3">
        <v>390743</v>
      </c>
      <c r="B4812" s="7">
        <v>41871.783518518518</v>
      </c>
      <c r="C4812" s="8">
        <v>41871.783518518518</v>
      </c>
      <c r="D4812" s="3" t="s">
        <v>9</v>
      </c>
      <c r="E4812" s="3" t="s">
        <v>10</v>
      </c>
      <c r="F4812" s="3" t="s">
        <v>19</v>
      </c>
      <c r="G4812" s="3" t="s">
        <v>26</v>
      </c>
      <c r="H4812" s="3">
        <v>33532</v>
      </c>
      <c r="V4812" s="4"/>
      <c r="W4812" s="9"/>
      <c r="X4812" s="6"/>
    </row>
    <row r="4813" spans="1:24" ht="15.75" customHeight="1">
      <c r="A4813" s="3">
        <v>783165</v>
      </c>
      <c r="B4813" s="7">
        <v>41882.761076388888</v>
      </c>
      <c r="C4813" s="8">
        <v>41882.761076388888</v>
      </c>
      <c r="D4813" s="3" t="s">
        <v>9</v>
      </c>
      <c r="E4813" s="3" t="s">
        <v>10</v>
      </c>
      <c r="F4813" s="3" t="s">
        <v>33</v>
      </c>
      <c r="G4813" s="3" t="s">
        <v>36</v>
      </c>
      <c r="H4813" s="3">
        <v>33497</v>
      </c>
      <c r="V4813" s="4"/>
      <c r="W4813" s="9"/>
      <c r="X4813" s="6"/>
    </row>
    <row r="4814" spans="1:24" ht="15.75" customHeight="1">
      <c r="A4814" s="3">
        <v>978384</v>
      </c>
      <c r="B4814" s="7">
        <v>41843.706875000003</v>
      </c>
      <c r="C4814" s="8">
        <v>41843.706875000003</v>
      </c>
      <c r="D4814" s="3" t="s">
        <v>9</v>
      </c>
      <c r="E4814" s="3" t="s">
        <v>10</v>
      </c>
      <c r="F4814" s="3" t="s">
        <v>19</v>
      </c>
      <c r="G4814" s="3" t="s">
        <v>26</v>
      </c>
      <c r="H4814" s="3">
        <v>33484</v>
      </c>
      <c r="V4814" s="4"/>
      <c r="W4814" s="9"/>
      <c r="X4814" s="6"/>
    </row>
    <row r="4815" spans="1:24" ht="15.75" customHeight="1">
      <c r="A4815" s="3">
        <v>658482</v>
      </c>
      <c r="B4815" s="7">
        <v>41767.579004629632</v>
      </c>
      <c r="C4815" s="8">
        <v>41767.579004629632</v>
      </c>
      <c r="D4815" s="3" t="s">
        <v>9</v>
      </c>
      <c r="E4815" s="3" t="s">
        <v>10</v>
      </c>
      <c r="F4815" s="3" t="s">
        <v>40</v>
      </c>
      <c r="G4815" s="3" t="s">
        <v>31</v>
      </c>
      <c r="H4815" s="3">
        <v>33480</v>
      </c>
      <c r="V4815" s="4"/>
      <c r="W4815" s="9"/>
      <c r="X4815" s="6"/>
    </row>
    <row r="4816" spans="1:24" ht="15.75" customHeight="1">
      <c r="A4816" s="3">
        <v>806924</v>
      </c>
      <c r="B4816" s="7">
        <v>41848.397476851853</v>
      </c>
      <c r="C4816" s="8">
        <v>41848.397476851853</v>
      </c>
      <c r="D4816" s="3" t="s">
        <v>9</v>
      </c>
      <c r="E4816" s="3" t="s">
        <v>37</v>
      </c>
      <c r="F4816" s="3" t="s">
        <v>19</v>
      </c>
      <c r="G4816" s="3" t="s">
        <v>28</v>
      </c>
      <c r="H4816" s="3">
        <v>33459</v>
      </c>
      <c r="V4816" s="4"/>
      <c r="W4816" s="9"/>
      <c r="X4816" s="6"/>
    </row>
    <row r="4817" spans="1:24" ht="15.75" customHeight="1">
      <c r="A4817" s="3">
        <v>857773</v>
      </c>
      <c r="B4817" s="7">
        <v>41806.785671296297</v>
      </c>
      <c r="C4817" s="8">
        <v>41806.785671296297</v>
      </c>
      <c r="D4817" s="3" t="s">
        <v>9</v>
      </c>
      <c r="E4817" s="3" t="s">
        <v>15</v>
      </c>
      <c r="F4817" s="3" t="s">
        <v>34</v>
      </c>
      <c r="G4817" s="3" t="s">
        <v>16</v>
      </c>
      <c r="H4817" s="3">
        <v>33458</v>
      </c>
      <c r="V4817" s="4"/>
      <c r="W4817" s="9"/>
      <c r="X4817" s="6"/>
    </row>
    <row r="4818" spans="1:24" ht="15.75" customHeight="1">
      <c r="A4818" s="3">
        <v>613506</v>
      </c>
      <c r="B4818" s="7">
        <v>41834.524965277778</v>
      </c>
      <c r="C4818" s="8">
        <v>41834.524965277778</v>
      </c>
      <c r="D4818" s="3" t="s">
        <v>9</v>
      </c>
      <c r="E4818" s="3" t="s">
        <v>15</v>
      </c>
      <c r="F4818" s="3" t="s">
        <v>19</v>
      </c>
      <c r="G4818" s="3" t="s">
        <v>28</v>
      </c>
      <c r="H4818" s="3">
        <v>33447</v>
      </c>
      <c r="V4818" s="4"/>
      <c r="W4818" s="9"/>
      <c r="X4818" s="6"/>
    </row>
    <row r="4819" spans="1:24" ht="15.75" customHeight="1">
      <c r="A4819" s="3">
        <v>625087</v>
      </c>
      <c r="B4819" s="7">
        <v>41879.396840277775</v>
      </c>
      <c r="C4819" s="8">
        <v>41879.396840277775</v>
      </c>
      <c r="D4819" s="3" t="s">
        <v>29</v>
      </c>
      <c r="E4819" s="3" t="s">
        <v>15</v>
      </c>
      <c r="F4819" s="3" t="s">
        <v>34</v>
      </c>
      <c r="G4819" s="3" t="s">
        <v>26</v>
      </c>
      <c r="H4819" s="3">
        <v>33446</v>
      </c>
      <c r="V4819" s="4"/>
      <c r="W4819" s="9"/>
      <c r="X4819" s="6"/>
    </row>
    <row r="4820" spans="1:24" ht="15.75" customHeight="1">
      <c r="A4820" s="3">
        <v>310509</v>
      </c>
      <c r="B4820" s="7">
        <v>41878.587372685186</v>
      </c>
      <c r="C4820" s="8">
        <v>41878.587372685186</v>
      </c>
      <c r="D4820" s="3" t="s">
        <v>9</v>
      </c>
      <c r="E4820" s="3" t="s">
        <v>15</v>
      </c>
      <c r="F4820" s="3" t="s">
        <v>19</v>
      </c>
      <c r="G4820" s="3" t="s">
        <v>26</v>
      </c>
      <c r="H4820" s="3">
        <v>33445</v>
      </c>
      <c r="V4820" s="4"/>
      <c r="W4820" s="9"/>
      <c r="X4820" s="6"/>
    </row>
    <row r="4821" spans="1:24" ht="15.75" customHeight="1">
      <c r="A4821" s="3">
        <v>516459</v>
      </c>
      <c r="B4821" s="7">
        <v>41792.741446759261</v>
      </c>
      <c r="C4821" s="8">
        <v>41792.741446759261</v>
      </c>
      <c r="D4821" s="3" t="s">
        <v>9</v>
      </c>
      <c r="E4821" s="3" t="s">
        <v>10</v>
      </c>
      <c r="F4821" s="3" t="s">
        <v>27</v>
      </c>
      <c r="G4821" s="3" t="s">
        <v>16</v>
      </c>
      <c r="H4821" s="3">
        <v>33427</v>
      </c>
      <c r="V4821" s="4"/>
      <c r="W4821" s="9"/>
      <c r="X4821" s="6"/>
    </row>
    <row r="4822" spans="1:24" ht="15.75" customHeight="1">
      <c r="A4822" s="3">
        <v>407392</v>
      </c>
      <c r="B4822" s="7">
        <v>41850.663402777776</v>
      </c>
      <c r="C4822" s="8">
        <v>41850.663402777776</v>
      </c>
      <c r="D4822" s="3" t="s">
        <v>9</v>
      </c>
      <c r="E4822" s="3" t="s">
        <v>15</v>
      </c>
      <c r="F4822" s="3" t="s">
        <v>27</v>
      </c>
      <c r="G4822" s="3" t="s">
        <v>26</v>
      </c>
      <c r="H4822" s="3">
        <v>33426</v>
      </c>
      <c r="V4822" s="4"/>
      <c r="W4822" s="9"/>
      <c r="X4822" s="6"/>
    </row>
    <row r="4823" spans="1:24" ht="15.75" customHeight="1">
      <c r="A4823" s="3">
        <v>841354</v>
      </c>
      <c r="B4823" s="7">
        <v>41771.510740740741</v>
      </c>
      <c r="C4823" s="8">
        <v>41771.510740740741</v>
      </c>
      <c r="D4823" s="3" t="s">
        <v>9</v>
      </c>
      <c r="E4823" s="3" t="s">
        <v>10</v>
      </c>
      <c r="F4823" s="3" t="s">
        <v>19</v>
      </c>
      <c r="G4823" s="3" t="s">
        <v>23</v>
      </c>
      <c r="H4823" s="3">
        <v>33424</v>
      </c>
      <c r="V4823" s="4"/>
      <c r="W4823" s="9"/>
      <c r="X4823" s="6"/>
    </row>
    <row r="4824" spans="1:24" ht="15.75" customHeight="1">
      <c r="A4824" s="3">
        <v>596691</v>
      </c>
      <c r="B4824" s="7">
        <v>41830.398125</v>
      </c>
      <c r="C4824" s="8">
        <v>41830.398125</v>
      </c>
      <c r="D4824" s="3" t="s">
        <v>29</v>
      </c>
      <c r="E4824" s="3" t="s">
        <v>10</v>
      </c>
      <c r="F4824" s="3" t="s">
        <v>27</v>
      </c>
      <c r="G4824" s="3" t="s">
        <v>28</v>
      </c>
      <c r="H4824" s="3">
        <v>33398</v>
      </c>
      <c r="V4824" s="4"/>
      <c r="W4824" s="9"/>
      <c r="X4824" s="6"/>
    </row>
    <row r="4825" spans="1:24" ht="15.75" customHeight="1">
      <c r="A4825" s="3">
        <v>98812</v>
      </c>
      <c r="B4825" s="7">
        <v>41831.615763888891</v>
      </c>
      <c r="C4825" s="8">
        <v>41831.615763888891</v>
      </c>
      <c r="D4825" s="3" t="s">
        <v>9</v>
      </c>
      <c r="E4825" s="3" t="s">
        <v>15</v>
      </c>
      <c r="F4825" s="3" t="s">
        <v>27</v>
      </c>
      <c r="G4825" s="3" t="s">
        <v>36</v>
      </c>
      <c r="H4825" s="3">
        <v>33374</v>
      </c>
      <c r="V4825" s="4"/>
      <c r="W4825" s="9"/>
      <c r="X4825" s="6"/>
    </row>
    <row r="4826" spans="1:24" ht="15.75" customHeight="1">
      <c r="A4826" s="3">
        <v>839265</v>
      </c>
      <c r="B4826" s="7">
        <v>41764.552743055552</v>
      </c>
      <c r="C4826" s="8">
        <v>41764.552743055552</v>
      </c>
      <c r="D4826" s="3" t="s">
        <v>9</v>
      </c>
      <c r="E4826" s="3" t="s">
        <v>15</v>
      </c>
      <c r="F4826" s="3" t="s">
        <v>27</v>
      </c>
      <c r="G4826" s="3" t="s">
        <v>26</v>
      </c>
      <c r="H4826" s="3">
        <v>33367</v>
      </c>
      <c r="V4826" s="4"/>
      <c r="W4826" s="9"/>
      <c r="X4826" s="6"/>
    </row>
    <row r="4827" spans="1:24" ht="15.75" customHeight="1">
      <c r="A4827" s="3">
        <v>499649</v>
      </c>
      <c r="B4827" s="7">
        <v>41768.727719907409</v>
      </c>
      <c r="C4827" s="8">
        <v>41768.727719907409</v>
      </c>
      <c r="D4827" s="3" t="s">
        <v>29</v>
      </c>
      <c r="E4827" s="3" t="s">
        <v>10</v>
      </c>
      <c r="F4827" s="3" t="s">
        <v>27</v>
      </c>
      <c r="G4827" s="3" t="s">
        <v>12</v>
      </c>
      <c r="H4827" s="3">
        <v>33331</v>
      </c>
      <c r="V4827" s="4"/>
      <c r="W4827" s="9"/>
      <c r="X4827" s="6"/>
    </row>
    <row r="4828" spans="1:24" ht="15.75" customHeight="1">
      <c r="A4828" s="3">
        <v>141128</v>
      </c>
      <c r="B4828" s="7">
        <v>41802.57104166667</v>
      </c>
      <c r="C4828" s="8">
        <v>41802.57104166667</v>
      </c>
      <c r="D4828" s="3" t="s">
        <v>9</v>
      </c>
      <c r="E4828" s="3" t="s">
        <v>15</v>
      </c>
      <c r="F4828" s="3" t="s">
        <v>27</v>
      </c>
      <c r="G4828" s="3" t="s">
        <v>26</v>
      </c>
      <c r="H4828" s="3">
        <v>33330</v>
      </c>
      <c r="V4828" s="4"/>
      <c r="W4828" s="9"/>
      <c r="X4828" s="6"/>
    </row>
    <row r="4829" spans="1:24" ht="15.75" customHeight="1">
      <c r="A4829" s="3">
        <v>700115</v>
      </c>
      <c r="B4829" s="7">
        <v>41796.437581018516</v>
      </c>
      <c r="C4829" s="8">
        <v>41796.437581018516</v>
      </c>
      <c r="D4829" s="3" t="s">
        <v>29</v>
      </c>
      <c r="E4829" s="3" t="s">
        <v>10</v>
      </c>
      <c r="F4829" s="3" t="s">
        <v>27</v>
      </c>
      <c r="G4829" s="3" t="s">
        <v>26</v>
      </c>
      <c r="H4829" s="3">
        <v>33319</v>
      </c>
      <c r="V4829" s="4"/>
      <c r="W4829" s="9"/>
      <c r="X4829" s="6"/>
    </row>
    <row r="4830" spans="1:24" ht="15.75" customHeight="1">
      <c r="A4830" s="3">
        <v>791199</v>
      </c>
      <c r="B4830" s="7">
        <v>41850.450844907406</v>
      </c>
      <c r="C4830" s="8">
        <v>41850.450844907406</v>
      </c>
      <c r="D4830" s="3" t="s">
        <v>29</v>
      </c>
      <c r="E4830" s="3" t="s">
        <v>37</v>
      </c>
      <c r="F4830" s="3" t="s">
        <v>27</v>
      </c>
      <c r="G4830" s="3" t="s">
        <v>23</v>
      </c>
      <c r="H4830" s="3">
        <v>33291</v>
      </c>
      <c r="V4830" s="4"/>
      <c r="W4830" s="9"/>
      <c r="X4830" s="6"/>
    </row>
    <row r="4831" spans="1:24" ht="15.75" customHeight="1">
      <c r="A4831" s="3">
        <v>298026</v>
      </c>
      <c r="B4831" s="7">
        <v>41838.528969907406</v>
      </c>
      <c r="C4831" s="8">
        <v>41838.528969907406</v>
      </c>
      <c r="D4831" s="3" t="s">
        <v>9</v>
      </c>
      <c r="E4831" s="3" t="s">
        <v>15</v>
      </c>
      <c r="F4831" s="3" t="s">
        <v>27</v>
      </c>
      <c r="G4831" s="3" t="s">
        <v>16</v>
      </c>
      <c r="H4831" s="3">
        <v>33284</v>
      </c>
      <c r="V4831" s="4"/>
      <c r="W4831" s="9"/>
      <c r="X4831" s="6"/>
    </row>
    <row r="4832" spans="1:24" ht="15.75" customHeight="1">
      <c r="A4832" s="3">
        <v>63334</v>
      </c>
      <c r="B4832" s="7">
        <v>41837.397604166668</v>
      </c>
      <c r="C4832" s="8">
        <v>41837.397604166668</v>
      </c>
      <c r="D4832" s="3" t="s">
        <v>29</v>
      </c>
      <c r="E4832" s="3" t="s">
        <v>37</v>
      </c>
      <c r="F4832" s="3" t="s">
        <v>19</v>
      </c>
      <c r="G4832" s="3" t="s">
        <v>32</v>
      </c>
      <c r="H4832" s="3">
        <v>33242</v>
      </c>
      <c r="V4832" s="4"/>
      <c r="W4832" s="9"/>
      <c r="X4832" s="6"/>
    </row>
    <row r="4833" spans="1:24" ht="15.75" customHeight="1">
      <c r="A4833" s="3">
        <v>943287</v>
      </c>
      <c r="B4833" s="7">
        <v>41767.397546296299</v>
      </c>
      <c r="C4833" s="8">
        <v>41767.397546296299</v>
      </c>
      <c r="D4833" s="3" t="s">
        <v>9</v>
      </c>
      <c r="E4833" s="3" t="s">
        <v>15</v>
      </c>
      <c r="F4833" s="3" t="s">
        <v>27</v>
      </c>
      <c r="G4833" s="3" t="s">
        <v>26</v>
      </c>
      <c r="H4833" s="3">
        <v>33202</v>
      </c>
      <c r="V4833" s="4"/>
      <c r="W4833" s="9"/>
      <c r="X4833" s="6"/>
    </row>
    <row r="4834" spans="1:24" ht="15.75" customHeight="1">
      <c r="A4834" s="3">
        <v>218472</v>
      </c>
      <c r="B4834" s="7">
        <v>41875.423321759263</v>
      </c>
      <c r="C4834" s="8">
        <v>41875.423321759263</v>
      </c>
      <c r="D4834" s="3" t="s">
        <v>9</v>
      </c>
      <c r="E4834" s="3" t="s">
        <v>15</v>
      </c>
      <c r="F4834" s="3" t="s">
        <v>27</v>
      </c>
      <c r="G4834" s="3" t="s">
        <v>16</v>
      </c>
      <c r="H4834" s="3">
        <v>33201</v>
      </c>
      <c r="V4834" s="4"/>
      <c r="W4834" s="9"/>
      <c r="X4834" s="6"/>
    </row>
    <row r="4835" spans="1:24" ht="15.75" customHeight="1">
      <c r="A4835" s="3">
        <v>610221</v>
      </c>
      <c r="B4835" s="7">
        <v>41858.988206018519</v>
      </c>
      <c r="C4835" s="8">
        <v>41858.988206018519</v>
      </c>
      <c r="D4835" s="3" t="s">
        <v>9</v>
      </c>
      <c r="E4835" s="3" t="s">
        <v>10</v>
      </c>
      <c r="F4835" s="3" t="s">
        <v>19</v>
      </c>
      <c r="G4835" s="3" t="s">
        <v>36</v>
      </c>
      <c r="H4835" s="3">
        <v>33190</v>
      </c>
      <c r="V4835" s="4"/>
      <c r="W4835" s="9"/>
      <c r="X4835" s="6"/>
    </row>
    <row r="4836" spans="1:24" ht="15.75" customHeight="1">
      <c r="A4836" s="3">
        <v>873486</v>
      </c>
      <c r="B4836" s="7">
        <v>41864.73574074074</v>
      </c>
      <c r="C4836" s="8">
        <v>41864.73574074074</v>
      </c>
      <c r="D4836" s="3" t="s">
        <v>9</v>
      </c>
      <c r="E4836" s="3" t="s">
        <v>10</v>
      </c>
      <c r="F4836" s="3" t="s">
        <v>19</v>
      </c>
      <c r="G4836" s="3" t="s">
        <v>26</v>
      </c>
      <c r="H4836" s="3">
        <v>33189</v>
      </c>
      <c r="V4836" s="4"/>
      <c r="W4836" s="9"/>
      <c r="X4836" s="6"/>
    </row>
    <row r="4837" spans="1:24" ht="15.75" customHeight="1">
      <c r="A4837" s="3">
        <v>729869</v>
      </c>
      <c r="B4837" s="7">
        <v>41775.738043981481</v>
      </c>
      <c r="C4837" s="8">
        <v>41775.738043981481</v>
      </c>
      <c r="D4837" s="3" t="s">
        <v>9</v>
      </c>
      <c r="E4837" s="3" t="s">
        <v>37</v>
      </c>
      <c r="F4837" s="3" t="s">
        <v>19</v>
      </c>
      <c r="G4837" s="3" t="s">
        <v>26</v>
      </c>
      <c r="H4837" s="3">
        <v>33179</v>
      </c>
      <c r="V4837" s="4"/>
      <c r="W4837" s="9"/>
      <c r="X4837" s="6"/>
    </row>
    <row r="4838" spans="1:24" ht="15.75" customHeight="1">
      <c r="A4838" s="3">
        <v>245884</v>
      </c>
      <c r="B4838" s="7">
        <v>41857.44295138889</v>
      </c>
      <c r="C4838" s="8">
        <v>41857.44295138889</v>
      </c>
      <c r="D4838" s="3" t="s">
        <v>9</v>
      </c>
      <c r="E4838" s="3" t="s">
        <v>37</v>
      </c>
      <c r="F4838" s="3" t="s">
        <v>27</v>
      </c>
      <c r="G4838" s="3" t="s">
        <v>36</v>
      </c>
      <c r="H4838" s="3">
        <v>33170</v>
      </c>
      <c r="V4838" s="4"/>
      <c r="W4838" s="9"/>
      <c r="X4838" s="6"/>
    </row>
    <row r="4839" spans="1:24" ht="15.75" customHeight="1">
      <c r="A4839" s="3">
        <v>227578</v>
      </c>
      <c r="B4839" s="7">
        <v>41796.216620370367</v>
      </c>
      <c r="C4839" s="8">
        <v>41796.216620370367</v>
      </c>
      <c r="D4839" s="3" t="s">
        <v>9</v>
      </c>
      <c r="E4839" s="3" t="s">
        <v>10</v>
      </c>
      <c r="F4839" s="3" t="s">
        <v>30</v>
      </c>
      <c r="G4839" s="3" t="s">
        <v>36</v>
      </c>
      <c r="H4839" s="3">
        <v>33148</v>
      </c>
      <c r="V4839" s="4"/>
      <c r="W4839" s="9"/>
      <c r="X4839" s="6"/>
    </row>
    <row r="4840" spans="1:24" ht="15.75" customHeight="1">
      <c r="A4840" s="3">
        <v>89108</v>
      </c>
      <c r="B4840" s="7">
        <v>41760.566099537034</v>
      </c>
      <c r="C4840" s="8">
        <v>41760.566099537034</v>
      </c>
      <c r="D4840" s="3" t="s">
        <v>9</v>
      </c>
      <c r="E4840" s="3" t="s">
        <v>37</v>
      </c>
      <c r="F4840" s="3" t="s">
        <v>27</v>
      </c>
      <c r="G4840" s="3" t="s">
        <v>28</v>
      </c>
      <c r="H4840" s="3">
        <v>33139</v>
      </c>
      <c r="V4840" s="4"/>
      <c r="W4840" s="9"/>
      <c r="X4840" s="6"/>
    </row>
    <row r="4841" spans="1:24" ht="15.75" customHeight="1">
      <c r="A4841" s="3">
        <v>223386</v>
      </c>
      <c r="B4841" s="7">
        <v>41817.817511574074</v>
      </c>
      <c r="C4841" s="8">
        <v>41817.817511574074</v>
      </c>
      <c r="D4841" s="3" t="s">
        <v>29</v>
      </c>
      <c r="E4841" s="3" t="s">
        <v>10</v>
      </c>
      <c r="F4841" s="3" t="s">
        <v>40</v>
      </c>
      <c r="G4841" s="3" t="s">
        <v>39</v>
      </c>
      <c r="H4841" s="3">
        <v>33123</v>
      </c>
      <c r="V4841" s="4"/>
      <c r="W4841" s="9"/>
      <c r="X4841" s="6"/>
    </row>
    <row r="4842" spans="1:24" ht="15.75" customHeight="1">
      <c r="A4842" s="3">
        <v>792202</v>
      </c>
      <c r="B4842" s="7">
        <v>41808.35015046296</v>
      </c>
      <c r="C4842" s="8">
        <v>41808.35015046296</v>
      </c>
      <c r="D4842" s="3" t="s">
        <v>9</v>
      </c>
      <c r="E4842" s="3" t="s">
        <v>10</v>
      </c>
      <c r="F4842" s="3" t="s">
        <v>19</v>
      </c>
      <c r="G4842" s="3" t="s">
        <v>20</v>
      </c>
      <c r="H4842" s="3">
        <v>33112</v>
      </c>
      <c r="V4842" s="4"/>
      <c r="W4842" s="9"/>
      <c r="X4842" s="6"/>
    </row>
    <row r="4843" spans="1:24" ht="15.75" customHeight="1">
      <c r="A4843" s="3">
        <v>553366</v>
      </c>
      <c r="B4843" s="7">
        <v>41830.713877314818</v>
      </c>
      <c r="C4843" s="8">
        <v>41830.713877314818</v>
      </c>
      <c r="D4843" s="3" t="s">
        <v>9</v>
      </c>
      <c r="E4843" s="3" t="s">
        <v>15</v>
      </c>
      <c r="F4843" s="3" t="s">
        <v>30</v>
      </c>
      <c r="G4843" s="3" t="s">
        <v>39</v>
      </c>
      <c r="H4843" s="3">
        <v>33107</v>
      </c>
      <c r="V4843" s="4"/>
      <c r="W4843" s="9"/>
      <c r="X4843" s="6"/>
    </row>
    <row r="4844" spans="1:24" ht="15.75" customHeight="1">
      <c r="A4844" s="3">
        <v>180428</v>
      </c>
      <c r="B4844" s="7">
        <v>41866.668136574073</v>
      </c>
      <c r="C4844" s="8">
        <v>41866.668136574073</v>
      </c>
      <c r="D4844" s="3" t="s">
        <v>9</v>
      </c>
      <c r="E4844" s="3" t="s">
        <v>10</v>
      </c>
      <c r="F4844" s="3" t="s">
        <v>34</v>
      </c>
      <c r="G4844" s="3" t="s">
        <v>16</v>
      </c>
      <c r="H4844" s="3">
        <v>33097</v>
      </c>
      <c r="V4844" s="4"/>
      <c r="W4844" s="9"/>
      <c r="X4844" s="6"/>
    </row>
    <row r="4845" spans="1:24" ht="15.75" customHeight="1">
      <c r="A4845" s="3">
        <v>744831</v>
      </c>
      <c r="B4845" s="7">
        <v>41768.557766203703</v>
      </c>
      <c r="C4845" s="8">
        <v>41768.557766203703</v>
      </c>
      <c r="D4845" s="3" t="s">
        <v>9</v>
      </c>
      <c r="E4845" s="3" t="s">
        <v>15</v>
      </c>
      <c r="F4845" s="3" t="s">
        <v>19</v>
      </c>
      <c r="G4845" s="3" t="s">
        <v>28</v>
      </c>
      <c r="H4845" s="3">
        <v>33095</v>
      </c>
      <c r="V4845" s="4"/>
      <c r="W4845" s="9"/>
      <c r="X4845" s="6"/>
    </row>
    <row r="4846" spans="1:24" ht="15.75" customHeight="1">
      <c r="A4846" s="3">
        <v>544070</v>
      </c>
      <c r="B4846" s="7">
        <v>41838.629629629628</v>
      </c>
      <c r="C4846" s="8">
        <v>41838.629629629628</v>
      </c>
      <c r="D4846" s="3" t="s">
        <v>29</v>
      </c>
      <c r="E4846" s="3" t="s">
        <v>15</v>
      </c>
      <c r="F4846" s="3" t="s">
        <v>30</v>
      </c>
      <c r="G4846" s="3" t="s">
        <v>31</v>
      </c>
      <c r="H4846" s="3">
        <v>33063</v>
      </c>
      <c r="V4846" s="4"/>
      <c r="W4846" s="9"/>
      <c r="X4846" s="6"/>
    </row>
    <row r="4847" spans="1:24" ht="15.75" customHeight="1">
      <c r="A4847" s="3">
        <v>659053</v>
      </c>
      <c r="B4847" s="7">
        <v>41792.478807870371</v>
      </c>
      <c r="C4847" s="8">
        <v>41792.478807870371</v>
      </c>
      <c r="D4847" s="3" t="s">
        <v>9</v>
      </c>
      <c r="E4847" s="3" t="s">
        <v>37</v>
      </c>
      <c r="F4847" s="3" t="s">
        <v>19</v>
      </c>
      <c r="G4847" s="3" t="s">
        <v>28</v>
      </c>
      <c r="H4847" s="3">
        <v>33063</v>
      </c>
      <c r="V4847" s="4"/>
      <c r="W4847" s="9"/>
      <c r="X4847" s="6"/>
    </row>
    <row r="4848" spans="1:24" ht="15.75" customHeight="1">
      <c r="A4848" s="3">
        <v>396461</v>
      </c>
      <c r="B4848" s="7">
        <v>41829.397847222222</v>
      </c>
      <c r="C4848" s="8">
        <v>41829.397847222222</v>
      </c>
      <c r="D4848" s="3" t="s">
        <v>9</v>
      </c>
      <c r="E4848" s="3" t="s">
        <v>15</v>
      </c>
      <c r="F4848" s="3" t="s">
        <v>34</v>
      </c>
      <c r="G4848" s="3" t="s">
        <v>23</v>
      </c>
      <c r="H4848" s="3">
        <v>33043</v>
      </c>
      <c r="V4848" s="4"/>
      <c r="W4848" s="9"/>
      <c r="X4848" s="6"/>
    </row>
    <row r="4849" spans="1:24" ht="15.75" customHeight="1">
      <c r="A4849" s="3">
        <v>250982</v>
      </c>
      <c r="B4849" s="7">
        <v>41797.633784722224</v>
      </c>
      <c r="C4849" s="8">
        <v>41797.633784722224</v>
      </c>
      <c r="D4849" s="3" t="s">
        <v>9</v>
      </c>
      <c r="E4849" s="3" t="s">
        <v>15</v>
      </c>
      <c r="F4849" s="3" t="s">
        <v>19</v>
      </c>
      <c r="G4849" s="3" t="s">
        <v>16</v>
      </c>
      <c r="H4849" s="3">
        <v>33034</v>
      </c>
      <c r="V4849" s="4"/>
      <c r="W4849" s="9"/>
      <c r="X4849" s="6"/>
    </row>
    <row r="4850" spans="1:24" ht="15.75" customHeight="1">
      <c r="A4850" s="3">
        <v>777528</v>
      </c>
      <c r="B4850" s="7">
        <v>41880.454236111109</v>
      </c>
      <c r="C4850" s="8">
        <v>41880.454236111109</v>
      </c>
      <c r="D4850" s="3" t="s">
        <v>9</v>
      </c>
      <c r="E4850" s="3" t="s">
        <v>10</v>
      </c>
      <c r="F4850" s="3" t="s">
        <v>11</v>
      </c>
      <c r="G4850" s="3" t="s">
        <v>16</v>
      </c>
      <c r="H4850" s="3">
        <v>33025</v>
      </c>
      <c r="V4850" s="4"/>
      <c r="W4850" s="9"/>
      <c r="X4850" s="6"/>
    </row>
    <row r="4851" spans="1:24" ht="15.75" customHeight="1">
      <c r="A4851" s="3">
        <v>988022</v>
      </c>
      <c r="B4851" s="7">
        <v>41855.510196759256</v>
      </c>
      <c r="C4851" s="8">
        <v>41855.510196759256</v>
      </c>
      <c r="D4851" s="3" t="s">
        <v>9</v>
      </c>
      <c r="E4851" s="3" t="s">
        <v>10</v>
      </c>
      <c r="F4851" s="3" t="s">
        <v>27</v>
      </c>
      <c r="G4851" s="3" t="s">
        <v>39</v>
      </c>
      <c r="H4851" s="3">
        <v>33025</v>
      </c>
      <c r="V4851" s="4"/>
      <c r="W4851" s="9"/>
      <c r="X4851" s="6"/>
    </row>
    <row r="4852" spans="1:24" ht="15.75" customHeight="1">
      <c r="A4852" s="3">
        <v>83528</v>
      </c>
      <c r="B4852" s="7">
        <v>41823.587071759262</v>
      </c>
      <c r="C4852" s="8">
        <v>41823.587071759262</v>
      </c>
      <c r="D4852" s="3" t="s">
        <v>9</v>
      </c>
      <c r="E4852" s="3" t="s">
        <v>10</v>
      </c>
      <c r="F4852" s="3" t="s">
        <v>27</v>
      </c>
      <c r="G4852" s="3" t="s">
        <v>26</v>
      </c>
      <c r="H4852" s="3">
        <v>32999</v>
      </c>
      <c r="V4852" s="4"/>
      <c r="W4852" s="9"/>
      <c r="X4852" s="6"/>
    </row>
    <row r="4853" spans="1:24" ht="15.75" customHeight="1">
      <c r="A4853" s="3">
        <v>170094</v>
      </c>
      <c r="B4853" s="7">
        <v>41794.325474537036</v>
      </c>
      <c r="C4853" s="8">
        <v>41794.325474537036</v>
      </c>
      <c r="D4853" s="3" t="s">
        <v>9</v>
      </c>
      <c r="E4853" s="3" t="s">
        <v>15</v>
      </c>
      <c r="F4853" s="3" t="s">
        <v>27</v>
      </c>
      <c r="G4853" s="3" t="s">
        <v>16</v>
      </c>
      <c r="H4853" s="3">
        <v>32981</v>
      </c>
      <c r="V4853" s="4"/>
      <c r="W4853" s="9"/>
      <c r="X4853" s="6"/>
    </row>
    <row r="4854" spans="1:24" ht="15.75" customHeight="1">
      <c r="A4854" s="3">
        <v>964469</v>
      </c>
      <c r="B4854" s="7">
        <v>41822.761111111111</v>
      </c>
      <c r="C4854" s="8">
        <v>41822.761111111111</v>
      </c>
      <c r="D4854" s="3" t="s">
        <v>9</v>
      </c>
      <c r="E4854" s="3" t="s">
        <v>15</v>
      </c>
      <c r="F4854" s="3" t="s">
        <v>34</v>
      </c>
      <c r="G4854" s="3" t="s">
        <v>20</v>
      </c>
      <c r="H4854" s="3">
        <v>32961</v>
      </c>
      <c r="V4854" s="4"/>
      <c r="W4854" s="9"/>
      <c r="X4854" s="6"/>
    </row>
    <row r="4855" spans="1:24" ht="15.75" customHeight="1">
      <c r="A4855" s="3">
        <v>298589</v>
      </c>
      <c r="B4855" s="7">
        <v>41773.310972222222</v>
      </c>
      <c r="C4855" s="8">
        <v>41773.310972222222</v>
      </c>
      <c r="D4855" s="3" t="s">
        <v>9</v>
      </c>
      <c r="E4855" s="3" t="s">
        <v>15</v>
      </c>
      <c r="F4855" s="3" t="s">
        <v>27</v>
      </c>
      <c r="G4855" s="3" t="s">
        <v>26</v>
      </c>
      <c r="H4855" s="3">
        <v>32952</v>
      </c>
      <c r="V4855" s="4"/>
      <c r="W4855" s="9"/>
      <c r="X4855" s="6"/>
    </row>
    <row r="4856" spans="1:24" ht="15.75" customHeight="1">
      <c r="A4856" s="3">
        <v>403354</v>
      </c>
      <c r="B4856" s="7">
        <v>41864.380115740743</v>
      </c>
      <c r="C4856" s="8">
        <v>41864.380115740743</v>
      </c>
      <c r="D4856" s="3" t="s">
        <v>9</v>
      </c>
      <c r="E4856" s="3" t="s">
        <v>37</v>
      </c>
      <c r="F4856" s="3" t="s">
        <v>27</v>
      </c>
      <c r="G4856" s="3" t="s">
        <v>26</v>
      </c>
      <c r="H4856" s="3">
        <v>32949</v>
      </c>
      <c r="V4856" s="4"/>
      <c r="W4856" s="9"/>
      <c r="X4856" s="6"/>
    </row>
    <row r="4857" spans="1:24" ht="15.75" customHeight="1">
      <c r="A4857" s="3">
        <v>304067</v>
      </c>
      <c r="B4857" s="7">
        <v>41781.966203703705</v>
      </c>
      <c r="C4857" s="8">
        <v>41781.966203703705</v>
      </c>
      <c r="D4857" s="3" t="s">
        <v>9</v>
      </c>
      <c r="E4857" s="3" t="s">
        <v>10</v>
      </c>
      <c r="F4857" s="3" t="s">
        <v>19</v>
      </c>
      <c r="G4857" s="3" t="s">
        <v>16</v>
      </c>
      <c r="H4857" s="3">
        <v>32807</v>
      </c>
      <c r="V4857" s="4"/>
      <c r="W4857" s="9"/>
      <c r="X4857" s="6"/>
    </row>
    <row r="4858" spans="1:24" ht="15.75" customHeight="1">
      <c r="A4858" s="3">
        <v>573927</v>
      </c>
      <c r="B4858" s="7">
        <v>41863.648055555554</v>
      </c>
      <c r="C4858" s="8">
        <v>41863.648055555554</v>
      </c>
      <c r="D4858" s="3" t="s">
        <v>9</v>
      </c>
      <c r="E4858" s="3" t="s">
        <v>15</v>
      </c>
      <c r="F4858" s="3" t="s">
        <v>40</v>
      </c>
      <c r="G4858" s="3" t="s">
        <v>28</v>
      </c>
      <c r="H4858" s="3">
        <v>32801</v>
      </c>
      <c r="V4858" s="4"/>
      <c r="W4858" s="9"/>
      <c r="X4858" s="6"/>
    </row>
    <row r="4859" spans="1:24" ht="15.75" customHeight="1">
      <c r="A4859" s="3">
        <v>269036</v>
      </c>
      <c r="B4859" s="7">
        <v>41799.393414351849</v>
      </c>
      <c r="C4859" s="8">
        <v>41799.393414351849</v>
      </c>
      <c r="D4859" s="3" t="s">
        <v>9</v>
      </c>
      <c r="E4859" s="3" t="s">
        <v>15</v>
      </c>
      <c r="F4859" s="3" t="s">
        <v>19</v>
      </c>
      <c r="G4859" s="3" t="s">
        <v>26</v>
      </c>
      <c r="H4859" s="3">
        <v>32743</v>
      </c>
      <c r="V4859" s="4"/>
      <c r="W4859" s="9"/>
      <c r="X4859" s="6"/>
    </row>
    <row r="4860" spans="1:24" ht="15.75" customHeight="1">
      <c r="A4860" s="3">
        <v>656787</v>
      </c>
      <c r="B4860" s="7">
        <v>41782.749120370368</v>
      </c>
      <c r="C4860" s="8">
        <v>41782.749120370368</v>
      </c>
      <c r="D4860" s="3" t="s">
        <v>29</v>
      </c>
      <c r="E4860" s="3" t="s">
        <v>10</v>
      </c>
      <c r="F4860" s="3" t="s">
        <v>19</v>
      </c>
      <c r="G4860" s="3" t="s">
        <v>26</v>
      </c>
      <c r="H4860" s="3">
        <v>32731</v>
      </c>
      <c r="V4860" s="4"/>
      <c r="W4860" s="9"/>
      <c r="X4860" s="6"/>
    </row>
    <row r="4861" spans="1:24" ht="15.75" customHeight="1">
      <c r="A4861" s="3">
        <v>896428</v>
      </c>
      <c r="B4861" s="7">
        <v>41829.356608796297</v>
      </c>
      <c r="C4861" s="8">
        <v>41829.356608796297</v>
      </c>
      <c r="D4861" s="3" t="s">
        <v>29</v>
      </c>
      <c r="E4861" s="3" t="s">
        <v>15</v>
      </c>
      <c r="F4861" s="3" t="s">
        <v>27</v>
      </c>
      <c r="G4861" s="3" t="s">
        <v>36</v>
      </c>
      <c r="H4861" s="3">
        <v>32711</v>
      </c>
      <c r="V4861" s="4"/>
      <c r="W4861" s="9"/>
      <c r="X4861" s="6"/>
    </row>
    <row r="4862" spans="1:24" ht="15.75" customHeight="1">
      <c r="A4862" s="3">
        <v>439599</v>
      </c>
      <c r="B4862" s="7">
        <v>41790.521643518521</v>
      </c>
      <c r="C4862" s="8">
        <v>41790.521643518521</v>
      </c>
      <c r="D4862" s="3" t="s">
        <v>29</v>
      </c>
      <c r="E4862" s="3" t="s">
        <v>15</v>
      </c>
      <c r="F4862" s="3" t="s">
        <v>27</v>
      </c>
      <c r="G4862" s="3" t="s">
        <v>28</v>
      </c>
      <c r="H4862" s="3">
        <v>32705</v>
      </c>
      <c r="V4862" s="4"/>
      <c r="W4862" s="9"/>
      <c r="X4862" s="6"/>
    </row>
    <row r="4863" spans="1:24" ht="15.75" customHeight="1">
      <c r="A4863" s="3">
        <v>139333</v>
      </c>
      <c r="B4863" s="7">
        <v>41809.772013888891</v>
      </c>
      <c r="C4863" s="8">
        <v>41809.772013888891</v>
      </c>
      <c r="D4863" s="3" t="s">
        <v>29</v>
      </c>
      <c r="E4863" s="3" t="s">
        <v>15</v>
      </c>
      <c r="F4863" s="3" t="s">
        <v>19</v>
      </c>
      <c r="G4863" s="3" t="s">
        <v>28</v>
      </c>
      <c r="H4863" s="3">
        <v>32700</v>
      </c>
      <c r="V4863" s="4"/>
      <c r="W4863" s="9"/>
      <c r="X4863" s="6"/>
    </row>
    <row r="4864" spans="1:24" ht="15.75" customHeight="1">
      <c r="A4864" s="3">
        <v>193000</v>
      </c>
      <c r="B4864" s="7">
        <v>41842.367766203701</v>
      </c>
      <c r="C4864" s="8">
        <v>41842.367766203701</v>
      </c>
      <c r="D4864" s="3" t="s">
        <v>9</v>
      </c>
      <c r="E4864" s="3" t="s">
        <v>15</v>
      </c>
      <c r="F4864" s="3" t="s">
        <v>27</v>
      </c>
      <c r="G4864" s="3" t="s">
        <v>28</v>
      </c>
      <c r="H4864" s="3">
        <v>32690</v>
      </c>
      <c r="V4864" s="4"/>
      <c r="W4864" s="9"/>
      <c r="X4864" s="6"/>
    </row>
    <row r="4865" spans="1:24" ht="15.75" customHeight="1">
      <c r="A4865" s="3">
        <v>216145</v>
      </c>
      <c r="B4865" s="7">
        <v>41879.778981481482</v>
      </c>
      <c r="C4865" s="8">
        <v>41879.778981481482</v>
      </c>
      <c r="D4865" s="3" t="s">
        <v>9</v>
      </c>
      <c r="E4865" s="3" t="s">
        <v>15</v>
      </c>
      <c r="F4865" s="3" t="s">
        <v>19</v>
      </c>
      <c r="G4865" s="3" t="s">
        <v>28</v>
      </c>
      <c r="H4865" s="3">
        <v>32682</v>
      </c>
      <c r="V4865" s="4"/>
      <c r="W4865" s="9"/>
      <c r="X4865" s="6"/>
    </row>
    <row r="4866" spans="1:24" ht="15.75" customHeight="1">
      <c r="A4866" s="3">
        <v>756546</v>
      </c>
      <c r="B4866" s="7">
        <v>41834.397569444445</v>
      </c>
      <c r="C4866" s="8">
        <v>41834.397569444445</v>
      </c>
      <c r="D4866" s="3" t="s">
        <v>29</v>
      </c>
      <c r="E4866" s="3" t="s">
        <v>15</v>
      </c>
      <c r="F4866" s="3" t="s">
        <v>27</v>
      </c>
      <c r="G4866" s="3" t="s">
        <v>28</v>
      </c>
      <c r="H4866" s="3">
        <v>32671</v>
      </c>
      <c r="V4866" s="4"/>
      <c r="W4866" s="9"/>
      <c r="X4866" s="6"/>
    </row>
    <row r="4867" spans="1:24" ht="15.75" customHeight="1">
      <c r="A4867" s="3">
        <v>383727</v>
      </c>
      <c r="B4867" s="7">
        <v>41795.280648148146</v>
      </c>
      <c r="C4867" s="8">
        <v>41795.280648148146</v>
      </c>
      <c r="D4867" s="3" t="s">
        <v>29</v>
      </c>
      <c r="E4867" s="3" t="s">
        <v>15</v>
      </c>
      <c r="F4867" s="3" t="s">
        <v>30</v>
      </c>
      <c r="G4867" s="3" t="s">
        <v>16</v>
      </c>
      <c r="H4867" s="3">
        <v>32664</v>
      </c>
      <c r="V4867" s="4"/>
      <c r="W4867" s="9"/>
      <c r="X4867" s="6"/>
    </row>
    <row r="4868" spans="1:24" ht="15.75" customHeight="1">
      <c r="A4868" s="3">
        <v>754872</v>
      </c>
      <c r="B4868" s="7">
        <v>41816.62190972222</v>
      </c>
      <c r="C4868" s="8">
        <v>41816.62190972222</v>
      </c>
      <c r="D4868" s="3" t="s">
        <v>9</v>
      </c>
      <c r="E4868" s="3" t="s">
        <v>10</v>
      </c>
      <c r="F4868" s="3" t="s">
        <v>27</v>
      </c>
      <c r="G4868" s="3" t="s">
        <v>31</v>
      </c>
      <c r="H4868" s="3">
        <v>32638</v>
      </c>
      <c r="V4868" s="4"/>
      <c r="W4868" s="9"/>
      <c r="X4868" s="6"/>
    </row>
    <row r="4869" spans="1:24" ht="15.75" customHeight="1">
      <c r="A4869" s="3">
        <v>695736</v>
      </c>
      <c r="B4869" s="7">
        <v>41760.48332175926</v>
      </c>
      <c r="C4869" s="8">
        <v>41760.48332175926</v>
      </c>
      <c r="D4869" s="3" t="s">
        <v>9</v>
      </c>
      <c r="E4869" s="3" t="s">
        <v>10</v>
      </c>
      <c r="F4869" s="3" t="s">
        <v>27</v>
      </c>
      <c r="G4869" s="3" t="s">
        <v>16</v>
      </c>
      <c r="H4869" s="3">
        <v>32616</v>
      </c>
      <c r="V4869" s="4"/>
      <c r="W4869" s="9"/>
      <c r="X4869" s="6"/>
    </row>
    <row r="4870" spans="1:24" ht="15.75" customHeight="1">
      <c r="A4870" s="3">
        <v>892747</v>
      </c>
      <c r="B4870" s="7">
        <v>41760.449166666665</v>
      </c>
      <c r="C4870" s="8">
        <v>41760.449166666665</v>
      </c>
      <c r="D4870" s="3" t="s">
        <v>9</v>
      </c>
      <c r="E4870" s="3" t="s">
        <v>10</v>
      </c>
      <c r="F4870" s="3" t="s">
        <v>27</v>
      </c>
      <c r="G4870" s="3" t="s">
        <v>28</v>
      </c>
      <c r="H4870" s="3">
        <v>32605</v>
      </c>
      <c r="V4870" s="4"/>
      <c r="W4870" s="9"/>
      <c r="X4870" s="6"/>
    </row>
    <row r="4871" spans="1:24" ht="15.75" customHeight="1">
      <c r="A4871" s="3">
        <v>861007</v>
      </c>
      <c r="B4871" s="7">
        <v>41865.826805555553</v>
      </c>
      <c r="C4871" s="8">
        <v>41865.826805555553</v>
      </c>
      <c r="D4871" s="3" t="s">
        <v>9</v>
      </c>
      <c r="E4871" s="3" t="s">
        <v>15</v>
      </c>
      <c r="F4871" s="3" t="s">
        <v>19</v>
      </c>
      <c r="G4871" s="3" t="s">
        <v>26</v>
      </c>
      <c r="H4871" s="3">
        <v>32576</v>
      </c>
      <c r="V4871" s="4"/>
      <c r="W4871" s="9"/>
      <c r="X4871" s="6"/>
    </row>
    <row r="4872" spans="1:24" ht="15.75" customHeight="1">
      <c r="A4872" s="3">
        <v>620966</v>
      </c>
      <c r="B4872" s="7">
        <v>41789.422939814816</v>
      </c>
      <c r="C4872" s="8">
        <v>41789.422939814816</v>
      </c>
      <c r="D4872" s="3" t="s">
        <v>29</v>
      </c>
      <c r="E4872" s="3" t="s">
        <v>15</v>
      </c>
      <c r="F4872" s="3" t="s">
        <v>19</v>
      </c>
      <c r="G4872" s="3" t="s">
        <v>16</v>
      </c>
      <c r="H4872" s="3">
        <v>32546</v>
      </c>
      <c r="V4872" s="4"/>
      <c r="W4872" s="9"/>
      <c r="X4872" s="6"/>
    </row>
    <row r="4873" spans="1:24" ht="15.75" customHeight="1">
      <c r="A4873" s="3">
        <v>414795</v>
      </c>
      <c r="B4873" s="7">
        <v>41837.567164351851</v>
      </c>
      <c r="C4873" s="8">
        <v>41837.567164351851</v>
      </c>
      <c r="D4873" s="3" t="s">
        <v>29</v>
      </c>
      <c r="E4873" s="3" t="s">
        <v>15</v>
      </c>
      <c r="F4873" s="3" t="s">
        <v>34</v>
      </c>
      <c r="G4873" s="3" t="s">
        <v>28</v>
      </c>
      <c r="H4873" s="3">
        <v>32517</v>
      </c>
      <c r="V4873" s="4"/>
      <c r="W4873" s="9"/>
      <c r="X4873" s="6"/>
    </row>
    <row r="4874" spans="1:24" ht="15.75" customHeight="1">
      <c r="A4874" s="3">
        <v>557914</v>
      </c>
      <c r="B4874" s="7">
        <v>41830.482511574075</v>
      </c>
      <c r="C4874" s="8">
        <v>41830.482511574075</v>
      </c>
      <c r="D4874" s="3" t="s">
        <v>9</v>
      </c>
      <c r="E4874" s="3" t="s">
        <v>15</v>
      </c>
      <c r="F4874" s="3" t="s">
        <v>27</v>
      </c>
      <c r="G4874" s="3" t="s">
        <v>26</v>
      </c>
      <c r="H4874" s="3">
        <v>32506</v>
      </c>
      <c r="V4874" s="4"/>
      <c r="W4874" s="9"/>
      <c r="X4874" s="6"/>
    </row>
    <row r="4875" spans="1:24" ht="15.75" customHeight="1">
      <c r="A4875" s="3">
        <v>406675</v>
      </c>
      <c r="B4875" s="7">
        <v>41866.399456018517</v>
      </c>
      <c r="C4875" s="8">
        <v>41866.399456018517</v>
      </c>
      <c r="D4875" s="3" t="s">
        <v>29</v>
      </c>
      <c r="E4875" s="3" t="s">
        <v>10</v>
      </c>
      <c r="F4875" s="3" t="s">
        <v>27</v>
      </c>
      <c r="G4875" s="3" t="s">
        <v>26</v>
      </c>
      <c r="H4875" s="3">
        <v>32483</v>
      </c>
      <c r="V4875" s="4"/>
      <c r="W4875" s="9"/>
      <c r="X4875" s="6"/>
    </row>
    <row r="4876" spans="1:24" ht="15.75" customHeight="1">
      <c r="A4876" s="3">
        <v>458462</v>
      </c>
      <c r="B4876" s="7">
        <v>41760.328912037039</v>
      </c>
      <c r="C4876" s="8">
        <v>41760.328912037039</v>
      </c>
      <c r="D4876" s="3" t="s">
        <v>9</v>
      </c>
      <c r="E4876" s="3" t="s">
        <v>10</v>
      </c>
      <c r="F4876" s="3" t="s">
        <v>19</v>
      </c>
      <c r="G4876" s="3" t="s">
        <v>23</v>
      </c>
      <c r="H4876" s="3">
        <v>32469</v>
      </c>
      <c r="V4876" s="4"/>
      <c r="W4876" s="9"/>
      <c r="X4876" s="6"/>
    </row>
    <row r="4877" spans="1:24" ht="15.75" customHeight="1">
      <c r="A4877" s="3">
        <v>533413</v>
      </c>
      <c r="B4877" s="7">
        <v>41766.400324074071</v>
      </c>
      <c r="C4877" s="8">
        <v>41766.400324074071</v>
      </c>
      <c r="D4877" s="3" t="s">
        <v>9</v>
      </c>
      <c r="E4877" s="3" t="s">
        <v>10</v>
      </c>
      <c r="F4877" s="3" t="s">
        <v>19</v>
      </c>
      <c r="G4877" s="3" t="s">
        <v>28</v>
      </c>
      <c r="H4877" s="3">
        <v>32457</v>
      </c>
      <c r="V4877" s="4"/>
      <c r="W4877" s="9"/>
      <c r="X4877" s="6"/>
    </row>
    <row r="4878" spans="1:24" ht="15.75" customHeight="1">
      <c r="A4878" s="3">
        <v>24489</v>
      </c>
      <c r="B4878" s="7">
        <v>41806.403923611113</v>
      </c>
      <c r="C4878" s="8">
        <v>41806.403923611113</v>
      </c>
      <c r="D4878" s="3" t="s">
        <v>9</v>
      </c>
      <c r="E4878" s="3" t="s">
        <v>15</v>
      </c>
      <c r="F4878" s="3" t="s">
        <v>34</v>
      </c>
      <c r="G4878" s="3" t="s">
        <v>39</v>
      </c>
      <c r="H4878" s="3">
        <v>32450</v>
      </c>
      <c r="V4878" s="4"/>
      <c r="W4878" s="9"/>
      <c r="X4878" s="6"/>
    </row>
    <row r="4879" spans="1:24" ht="15.75" customHeight="1">
      <c r="A4879" s="3">
        <v>376176</v>
      </c>
      <c r="B4879" s="7">
        <v>41856.404166666667</v>
      </c>
      <c r="C4879" s="8">
        <v>41856.404166666667</v>
      </c>
      <c r="D4879" s="3" t="s">
        <v>29</v>
      </c>
      <c r="E4879" s="3" t="s">
        <v>10</v>
      </c>
      <c r="F4879" s="3" t="s">
        <v>19</v>
      </c>
      <c r="G4879" s="3" t="s">
        <v>16</v>
      </c>
      <c r="H4879" s="3">
        <v>32415</v>
      </c>
      <c r="V4879" s="4"/>
      <c r="W4879" s="9"/>
      <c r="X4879" s="6"/>
    </row>
    <row r="4880" spans="1:24" ht="15.75" customHeight="1">
      <c r="A4880" s="3">
        <v>761275</v>
      </c>
      <c r="B4880" s="7">
        <v>41814.749016203707</v>
      </c>
      <c r="C4880" s="8">
        <v>41814.749016203707</v>
      </c>
      <c r="D4880" s="3" t="s">
        <v>29</v>
      </c>
      <c r="E4880" s="3" t="s">
        <v>10</v>
      </c>
      <c r="F4880" s="3" t="s">
        <v>30</v>
      </c>
      <c r="G4880" s="3" t="s">
        <v>16</v>
      </c>
      <c r="H4880" s="3">
        <v>32398</v>
      </c>
      <c r="V4880" s="4"/>
      <c r="W4880" s="9"/>
      <c r="X4880" s="6"/>
    </row>
    <row r="4881" spans="1:24" ht="15.75" customHeight="1">
      <c r="A4881" s="3">
        <v>162502</v>
      </c>
      <c r="B4881" s="7">
        <v>41793.800763888888</v>
      </c>
      <c r="C4881" s="8">
        <v>41793.800763888888</v>
      </c>
      <c r="D4881" s="3" t="s">
        <v>9</v>
      </c>
      <c r="E4881" s="3" t="s">
        <v>15</v>
      </c>
      <c r="F4881" s="3" t="s">
        <v>27</v>
      </c>
      <c r="G4881" s="3" t="s">
        <v>39</v>
      </c>
      <c r="H4881" s="3">
        <v>32356</v>
      </c>
      <c r="V4881" s="4"/>
      <c r="W4881" s="9"/>
      <c r="X4881" s="6"/>
    </row>
    <row r="4882" spans="1:24" ht="15.75" customHeight="1">
      <c r="A4882" s="3">
        <v>545076</v>
      </c>
      <c r="B4882" s="7">
        <v>41873.677939814814</v>
      </c>
      <c r="C4882" s="8">
        <v>41873.677939814814</v>
      </c>
      <c r="D4882" s="3" t="s">
        <v>9</v>
      </c>
      <c r="E4882" s="3" t="s">
        <v>15</v>
      </c>
      <c r="F4882" s="3" t="s">
        <v>34</v>
      </c>
      <c r="G4882" s="3" t="s">
        <v>32</v>
      </c>
      <c r="H4882" s="3">
        <v>32340</v>
      </c>
      <c r="V4882" s="4"/>
      <c r="W4882" s="9"/>
      <c r="X4882" s="6"/>
    </row>
    <row r="4883" spans="1:24" ht="15.75" customHeight="1">
      <c r="A4883" s="3">
        <v>740422</v>
      </c>
      <c r="B4883" s="7">
        <v>41813.652511574073</v>
      </c>
      <c r="C4883" s="8">
        <v>41813.652511574073</v>
      </c>
      <c r="D4883" s="3" t="s">
        <v>9</v>
      </c>
      <c r="E4883" s="3" t="s">
        <v>15</v>
      </c>
      <c r="F4883" s="3" t="s">
        <v>38</v>
      </c>
      <c r="G4883" s="3" t="s">
        <v>28</v>
      </c>
      <c r="H4883" s="3">
        <v>32333</v>
      </c>
      <c r="V4883" s="4"/>
      <c r="W4883" s="9"/>
      <c r="X4883" s="6"/>
    </row>
    <row r="4884" spans="1:24" ht="15.75" customHeight="1">
      <c r="A4884" s="3">
        <v>383387</v>
      </c>
      <c r="B4884" s="7">
        <v>41870.455706018518</v>
      </c>
      <c r="C4884" s="8">
        <v>41870.455706018518</v>
      </c>
      <c r="D4884" s="3" t="s">
        <v>9</v>
      </c>
      <c r="E4884" s="3" t="s">
        <v>10</v>
      </c>
      <c r="F4884" s="3" t="s">
        <v>27</v>
      </c>
      <c r="G4884" s="3" t="s">
        <v>39</v>
      </c>
      <c r="H4884" s="3">
        <v>32323</v>
      </c>
      <c r="V4884" s="4"/>
      <c r="W4884" s="9"/>
      <c r="X4884" s="6"/>
    </row>
    <row r="4885" spans="1:24" ht="15.75" customHeight="1">
      <c r="A4885" s="3">
        <v>74002</v>
      </c>
      <c r="B4885" s="7">
        <v>41844.518321759257</v>
      </c>
      <c r="C4885" s="8">
        <v>41844.518321759257</v>
      </c>
      <c r="D4885" s="3" t="s">
        <v>9</v>
      </c>
      <c r="E4885" s="3" t="s">
        <v>15</v>
      </c>
      <c r="F4885" s="3" t="s">
        <v>34</v>
      </c>
      <c r="G4885" s="3" t="s">
        <v>32</v>
      </c>
      <c r="H4885" s="3">
        <v>32321</v>
      </c>
      <c r="V4885" s="4"/>
      <c r="W4885" s="9"/>
      <c r="X4885" s="6"/>
    </row>
    <row r="4886" spans="1:24" ht="15.75" customHeight="1">
      <c r="A4886" s="3">
        <v>326192</v>
      </c>
      <c r="B4886" s="7">
        <v>41760.397407407407</v>
      </c>
      <c r="C4886" s="8">
        <v>41760.397407407407</v>
      </c>
      <c r="D4886" s="3" t="s">
        <v>9</v>
      </c>
      <c r="E4886" s="3" t="s">
        <v>15</v>
      </c>
      <c r="F4886" s="3" t="s">
        <v>27</v>
      </c>
      <c r="G4886" s="3" t="s">
        <v>28</v>
      </c>
      <c r="H4886" s="3">
        <v>32306</v>
      </c>
      <c r="V4886" s="4"/>
      <c r="W4886" s="9"/>
      <c r="X4886" s="6"/>
    </row>
    <row r="4887" spans="1:24" ht="15.75" customHeight="1">
      <c r="A4887" s="3">
        <v>273732</v>
      </c>
      <c r="B4887" s="7">
        <v>41843.572268518517</v>
      </c>
      <c r="C4887" s="8">
        <v>41843.572268518517</v>
      </c>
      <c r="D4887" s="3" t="s">
        <v>9</v>
      </c>
      <c r="E4887" s="3" t="s">
        <v>10</v>
      </c>
      <c r="F4887" s="3" t="s">
        <v>19</v>
      </c>
      <c r="G4887" s="3" t="s">
        <v>16</v>
      </c>
      <c r="H4887" s="3">
        <v>32293</v>
      </c>
      <c r="V4887" s="4"/>
      <c r="W4887" s="9"/>
      <c r="X4887" s="6"/>
    </row>
    <row r="4888" spans="1:24" ht="15.75" customHeight="1">
      <c r="A4888" s="3">
        <v>887107</v>
      </c>
      <c r="B4888" s="7">
        <v>41870.764988425923</v>
      </c>
      <c r="C4888" s="8">
        <v>41870.764988425923</v>
      </c>
      <c r="D4888" s="3" t="s">
        <v>29</v>
      </c>
      <c r="E4888" s="3" t="s">
        <v>15</v>
      </c>
      <c r="F4888" s="3" t="s">
        <v>19</v>
      </c>
      <c r="G4888" s="3" t="s">
        <v>36</v>
      </c>
      <c r="H4888" s="3">
        <v>32270</v>
      </c>
      <c r="V4888" s="4"/>
      <c r="W4888" s="9"/>
      <c r="X4888" s="6"/>
    </row>
    <row r="4889" spans="1:24" ht="15.75" customHeight="1">
      <c r="A4889" s="3">
        <v>357660</v>
      </c>
      <c r="B4889" s="7">
        <v>41808.623692129629</v>
      </c>
      <c r="C4889" s="8">
        <v>41808.623692129629</v>
      </c>
      <c r="D4889" s="3" t="s">
        <v>9</v>
      </c>
      <c r="E4889" s="3" t="s">
        <v>15</v>
      </c>
      <c r="F4889" s="3" t="s">
        <v>19</v>
      </c>
      <c r="G4889" s="3" t="s">
        <v>39</v>
      </c>
      <c r="H4889" s="3">
        <v>32258</v>
      </c>
      <c r="V4889" s="4"/>
      <c r="W4889" s="9"/>
      <c r="X4889" s="6"/>
    </row>
    <row r="4890" spans="1:24" ht="15.75" customHeight="1">
      <c r="A4890" s="3">
        <v>139450</v>
      </c>
      <c r="B4890" s="7">
        <v>41867.396157407406</v>
      </c>
      <c r="C4890" s="8">
        <v>41867.396157407406</v>
      </c>
      <c r="D4890" s="3" t="s">
        <v>9</v>
      </c>
      <c r="E4890" s="3" t="s">
        <v>10</v>
      </c>
      <c r="F4890" s="3" t="s">
        <v>19</v>
      </c>
      <c r="G4890" s="3" t="s">
        <v>28</v>
      </c>
      <c r="H4890" s="3">
        <v>32201</v>
      </c>
      <c r="V4890" s="4"/>
      <c r="W4890" s="9"/>
      <c r="X4890" s="6"/>
    </row>
    <row r="4891" spans="1:24" ht="15.75" customHeight="1">
      <c r="A4891" s="3">
        <v>136222</v>
      </c>
      <c r="B4891" s="7">
        <v>41787.604004629633</v>
      </c>
      <c r="C4891" s="8">
        <v>41787.604004629633</v>
      </c>
      <c r="D4891" s="3" t="s">
        <v>9</v>
      </c>
      <c r="E4891" s="3" t="s">
        <v>10</v>
      </c>
      <c r="F4891" s="3" t="s">
        <v>27</v>
      </c>
      <c r="G4891" s="3" t="s">
        <v>26</v>
      </c>
      <c r="H4891" s="3">
        <v>32173</v>
      </c>
      <c r="V4891" s="4"/>
      <c r="W4891" s="9"/>
      <c r="X4891" s="6"/>
    </row>
    <row r="4892" spans="1:24" ht="15.75" customHeight="1">
      <c r="A4892" s="3">
        <v>947270</v>
      </c>
      <c r="B4892" s="7">
        <v>41811.566712962966</v>
      </c>
      <c r="C4892" s="8">
        <v>41811.566712962966</v>
      </c>
      <c r="D4892" s="3" t="s">
        <v>9</v>
      </c>
      <c r="E4892" s="3" t="s">
        <v>10</v>
      </c>
      <c r="F4892" s="3" t="s">
        <v>35</v>
      </c>
      <c r="G4892" s="3" t="s">
        <v>16</v>
      </c>
      <c r="H4892" s="3">
        <v>32160</v>
      </c>
      <c r="V4892" s="4"/>
      <c r="W4892" s="9"/>
      <c r="X4892" s="6"/>
    </row>
    <row r="4893" spans="1:24" ht="15.75" customHeight="1">
      <c r="A4893" s="3">
        <v>761210</v>
      </c>
      <c r="B4893" s="7">
        <v>41783.571018518516</v>
      </c>
      <c r="C4893" s="8">
        <v>41783.571018518516</v>
      </c>
      <c r="D4893" s="3" t="s">
        <v>9</v>
      </c>
      <c r="E4893" s="3" t="s">
        <v>15</v>
      </c>
      <c r="F4893" s="3" t="s">
        <v>38</v>
      </c>
      <c r="G4893" s="3" t="s">
        <v>36</v>
      </c>
      <c r="H4893" s="3">
        <v>32154</v>
      </c>
      <c r="V4893" s="4"/>
      <c r="W4893" s="9"/>
      <c r="X4893" s="6"/>
    </row>
    <row r="4894" spans="1:24" ht="15.75" customHeight="1">
      <c r="A4894" s="3">
        <v>306586</v>
      </c>
      <c r="B4894" s="7">
        <v>41826.633472222224</v>
      </c>
      <c r="C4894" s="8">
        <v>41826.633472222224</v>
      </c>
      <c r="D4894" s="3" t="s">
        <v>9</v>
      </c>
      <c r="E4894" s="3" t="s">
        <v>15</v>
      </c>
      <c r="F4894" s="3" t="s">
        <v>19</v>
      </c>
      <c r="G4894" s="3" t="s">
        <v>28</v>
      </c>
      <c r="H4894" s="3">
        <v>32149</v>
      </c>
      <c r="V4894" s="4"/>
      <c r="W4894" s="9"/>
      <c r="X4894" s="6"/>
    </row>
    <row r="4895" spans="1:24" ht="15.75" customHeight="1">
      <c r="A4895" s="3">
        <v>208230</v>
      </c>
      <c r="B4895" s="7">
        <v>41793.397731481484</v>
      </c>
      <c r="C4895" s="8">
        <v>41793.397731481484</v>
      </c>
      <c r="D4895" s="3" t="s">
        <v>9</v>
      </c>
      <c r="E4895" s="3" t="s">
        <v>37</v>
      </c>
      <c r="F4895" s="3" t="s">
        <v>19</v>
      </c>
      <c r="G4895" s="3" t="s">
        <v>26</v>
      </c>
      <c r="H4895" s="3">
        <v>32107</v>
      </c>
      <c r="V4895" s="4"/>
      <c r="W4895" s="9"/>
      <c r="X4895" s="6"/>
    </row>
    <row r="4896" spans="1:24" ht="15.75" customHeight="1">
      <c r="A4896" s="3">
        <v>409466</v>
      </c>
      <c r="B4896" s="7">
        <v>41847.642500000002</v>
      </c>
      <c r="C4896" s="8">
        <v>41847.642500000002</v>
      </c>
      <c r="D4896" s="3" t="s">
        <v>9</v>
      </c>
      <c r="E4896" s="3" t="s">
        <v>15</v>
      </c>
      <c r="F4896" s="3" t="s">
        <v>19</v>
      </c>
      <c r="G4896" s="3" t="s">
        <v>26</v>
      </c>
      <c r="H4896" s="3">
        <v>32105</v>
      </c>
      <c r="V4896" s="4"/>
      <c r="W4896" s="9"/>
      <c r="X4896" s="6"/>
    </row>
    <row r="4897" spans="1:24" ht="15.75" customHeight="1">
      <c r="A4897" s="3">
        <v>765785</v>
      </c>
      <c r="B4897" s="7">
        <v>41801.792627314811</v>
      </c>
      <c r="C4897" s="8">
        <v>41801.792627314811</v>
      </c>
      <c r="D4897" s="3" t="s">
        <v>9</v>
      </c>
      <c r="E4897" s="3" t="s">
        <v>15</v>
      </c>
      <c r="F4897" s="3" t="s">
        <v>38</v>
      </c>
      <c r="G4897" s="3" t="s">
        <v>26</v>
      </c>
      <c r="H4897" s="3">
        <v>32102</v>
      </c>
      <c r="V4897" s="4"/>
      <c r="W4897" s="9"/>
      <c r="X4897" s="6"/>
    </row>
    <row r="4898" spans="1:24" ht="15.75" customHeight="1">
      <c r="A4898" s="3">
        <v>627369</v>
      </c>
      <c r="B4898" s="7">
        <v>41821.376377314817</v>
      </c>
      <c r="C4898" s="8">
        <v>41821.376377314817</v>
      </c>
      <c r="D4898" s="3" t="s">
        <v>9</v>
      </c>
      <c r="E4898" s="3" t="s">
        <v>15</v>
      </c>
      <c r="F4898" s="3" t="s">
        <v>27</v>
      </c>
      <c r="G4898" s="3" t="s">
        <v>26</v>
      </c>
      <c r="H4898" s="3">
        <v>32089</v>
      </c>
      <c r="V4898" s="4"/>
      <c r="W4898" s="9"/>
      <c r="X4898" s="6"/>
    </row>
    <row r="4899" spans="1:24" ht="15.75" customHeight="1">
      <c r="A4899" s="3">
        <v>823234</v>
      </c>
      <c r="B4899" s="7">
        <v>41842.404432870368</v>
      </c>
      <c r="C4899" s="8">
        <v>41842.404432870368</v>
      </c>
      <c r="D4899" s="3" t="s">
        <v>29</v>
      </c>
      <c r="E4899" s="3" t="s">
        <v>15</v>
      </c>
      <c r="F4899" s="3" t="s">
        <v>33</v>
      </c>
      <c r="G4899" s="3" t="s">
        <v>26</v>
      </c>
      <c r="H4899" s="3">
        <v>32078</v>
      </c>
      <c r="V4899" s="4"/>
      <c r="W4899" s="9"/>
      <c r="X4899" s="6"/>
    </row>
    <row r="4900" spans="1:24" ht="15.75" customHeight="1">
      <c r="A4900" s="3">
        <v>821989</v>
      </c>
      <c r="B4900" s="7">
        <v>41769.678124999999</v>
      </c>
      <c r="C4900" s="8">
        <v>41769.678124999999</v>
      </c>
      <c r="D4900" s="3" t="s">
        <v>9</v>
      </c>
      <c r="E4900" s="3" t="s">
        <v>15</v>
      </c>
      <c r="F4900" s="3" t="s">
        <v>19</v>
      </c>
      <c r="G4900" s="3" t="s">
        <v>39</v>
      </c>
      <c r="H4900" s="3">
        <v>32051</v>
      </c>
      <c r="V4900" s="4"/>
      <c r="W4900" s="9"/>
      <c r="X4900" s="6"/>
    </row>
    <row r="4901" spans="1:24" ht="15.75" customHeight="1">
      <c r="A4901" s="3">
        <v>448408</v>
      </c>
      <c r="B4901" s="7">
        <v>41879.772349537037</v>
      </c>
      <c r="C4901" s="8">
        <v>41879.772349537037</v>
      </c>
      <c r="D4901" s="3" t="s">
        <v>9</v>
      </c>
      <c r="E4901" s="3" t="s">
        <v>15</v>
      </c>
      <c r="F4901" s="3" t="s">
        <v>19</v>
      </c>
      <c r="G4901" s="3" t="s">
        <v>16</v>
      </c>
      <c r="H4901" s="3">
        <v>32011</v>
      </c>
      <c r="V4901" s="4"/>
      <c r="W4901" s="9"/>
      <c r="X4901" s="6"/>
    </row>
    <row r="4902" spans="1:24" ht="15.75" customHeight="1">
      <c r="A4902" s="3">
        <v>611600</v>
      </c>
      <c r="B4902" s="7">
        <v>41864.684618055559</v>
      </c>
      <c r="C4902" s="8">
        <v>41864.684618055559</v>
      </c>
      <c r="D4902" s="3" t="s">
        <v>9</v>
      </c>
      <c r="E4902" s="3" t="s">
        <v>10</v>
      </c>
      <c r="F4902" s="3" t="s">
        <v>27</v>
      </c>
      <c r="G4902" s="3" t="s">
        <v>36</v>
      </c>
      <c r="H4902" s="3">
        <v>32006</v>
      </c>
      <c r="V4902" s="4"/>
      <c r="W4902" s="9"/>
      <c r="X4902" s="6"/>
    </row>
    <row r="4903" spans="1:24" ht="15.75" customHeight="1">
      <c r="A4903" s="3">
        <v>29796</v>
      </c>
      <c r="B4903" s="7">
        <v>41780.37295138889</v>
      </c>
      <c r="C4903" s="8">
        <v>41780.37295138889</v>
      </c>
      <c r="D4903" s="3" t="s">
        <v>29</v>
      </c>
      <c r="E4903" s="3" t="s">
        <v>15</v>
      </c>
      <c r="F4903" s="3" t="s">
        <v>19</v>
      </c>
      <c r="G4903" s="3" t="s">
        <v>12</v>
      </c>
      <c r="H4903" s="3">
        <v>31993</v>
      </c>
      <c r="V4903" s="4"/>
      <c r="W4903" s="9"/>
      <c r="X4903" s="6"/>
    </row>
    <row r="4904" spans="1:24" ht="15.75" customHeight="1">
      <c r="A4904" s="3">
        <v>755527</v>
      </c>
      <c r="B4904" s="7">
        <v>41778.396805555552</v>
      </c>
      <c r="C4904" s="8">
        <v>41778.396805555552</v>
      </c>
      <c r="D4904" s="3" t="s">
        <v>9</v>
      </c>
      <c r="E4904" s="3" t="s">
        <v>10</v>
      </c>
      <c r="F4904" s="3" t="s">
        <v>27</v>
      </c>
      <c r="G4904" s="3" t="s">
        <v>26</v>
      </c>
      <c r="H4904" s="3">
        <v>31956</v>
      </c>
      <c r="V4904" s="4"/>
      <c r="W4904" s="9"/>
      <c r="X4904" s="6"/>
    </row>
    <row r="4905" spans="1:24" ht="15.75" customHeight="1">
      <c r="A4905" s="3">
        <v>962962</v>
      </c>
      <c r="B4905" s="7">
        <v>41849.583055555559</v>
      </c>
      <c r="C4905" s="8">
        <v>41849.583055555559</v>
      </c>
      <c r="D4905" s="3" t="s">
        <v>9</v>
      </c>
      <c r="E4905" s="3" t="s">
        <v>10</v>
      </c>
      <c r="F4905" s="3" t="s">
        <v>27</v>
      </c>
      <c r="G4905" s="3" t="s">
        <v>39</v>
      </c>
      <c r="H4905" s="3">
        <v>31944</v>
      </c>
      <c r="V4905" s="4"/>
      <c r="W4905" s="9"/>
      <c r="X4905" s="6"/>
    </row>
    <row r="4906" spans="1:24" ht="15.75" customHeight="1">
      <c r="A4906" s="3">
        <v>124271</v>
      </c>
      <c r="B4906" s="7">
        <v>41810.716724537036</v>
      </c>
      <c r="C4906" s="8">
        <v>41810.716724537036</v>
      </c>
      <c r="D4906" s="3" t="s">
        <v>9</v>
      </c>
      <c r="E4906" s="3" t="s">
        <v>15</v>
      </c>
      <c r="F4906" s="3" t="s">
        <v>19</v>
      </c>
      <c r="G4906" s="3" t="s">
        <v>39</v>
      </c>
      <c r="H4906" s="3">
        <v>31893</v>
      </c>
      <c r="V4906" s="4"/>
      <c r="W4906" s="9"/>
      <c r="X4906" s="6"/>
    </row>
    <row r="4907" spans="1:24" ht="15.75" customHeight="1">
      <c r="A4907" s="3">
        <v>740719</v>
      </c>
      <c r="B4907" s="7">
        <v>41808.682175925926</v>
      </c>
      <c r="C4907" s="8">
        <v>41808.682175925926</v>
      </c>
      <c r="D4907" s="3" t="s">
        <v>29</v>
      </c>
      <c r="E4907" s="3" t="s">
        <v>15</v>
      </c>
      <c r="F4907" s="3" t="s">
        <v>19</v>
      </c>
      <c r="G4907" s="3" t="s">
        <v>31</v>
      </c>
      <c r="H4907" s="3">
        <v>31891</v>
      </c>
      <c r="V4907" s="4"/>
      <c r="W4907" s="9"/>
      <c r="X4907" s="6"/>
    </row>
    <row r="4908" spans="1:24" ht="15.75" customHeight="1">
      <c r="A4908" s="3">
        <v>435558</v>
      </c>
      <c r="B4908" s="7">
        <v>41762.809201388889</v>
      </c>
      <c r="C4908" s="8">
        <v>41762.809201388889</v>
      </c>
      <c r="D4908" s="3" t="s">
        <v>9</v>
      </c>
      <c r="E4908" s="3" t="s">
        <v>10</v>
      </c>
      <c r="F4908" s="3" t="s">
        <v>27</v>
      </c>
      <c r="G4908" s="3" t="s">
        <v>16</v>
      </c>
      <c r="H4908" s="3">
        <v>31878</v>
      </c>
      <c r="V4908" s="4"/>
      <c r="W4908" s="9"/>
      <c r="X4908" s="6"/>
    </row>
    <row r="4909" spans="1:24" ht="15.75" customHeight="1">
      <c r="A4909" s="3">
        <v>737274</v>
      </c>
      <c r="B4909" s="7">
        <v>41873.734305555554</v>
      </c>
      <c r="C4909" s="8">
        <v>41873.734305555554</v>
      </c>
      <c r="D4909" s="3" t="s">
        <v>9</v>
      </c>
      <c r="E4909" s="3" t="s">
        <v>10</v>
      </c>
      <c r="F4909" s="3" t="s">
        <v>27</v>
      </c>
      <c r="G4909" s="3" t="s">
        <v>26</v>
      </c>
      <c r="H4909" s="3">
        <v>31854</v>
      </c>
      <c r="V4909" s="4"/>
      <c r="W4909" s="9"/>
      <c r="X4909" s="6"/>
    </row>
    <row r="4910" spans="1:24" ht="15.75" customHeight="1">
      <c r="A4910" s="3">
        <v>958058</v>
      </c>
      <c r="B4910" s="7">
        <v>41761.544861111113</v>
      </c>
      <c r="C4910" s="8">
        <v>41761.544861111113</v>
      </c>
      <c r="D4910" s="3" t="s">
        <v>29</v>
      </c>
      <c r="E4910" s="3" t="s">
        <v>15</v>
      </c>
      <c r="F4910" s="3" t="s">
        <v>19</v>
      </c>
      <c r="G4910" s="3" t="s">
        <v>20</v>
      </c>
      <c r="H4910" s="3">
        <v>31854</v>
      </c>
      <c r="V4910" s="4"/>
      <c r="W4910" s="9"/>
      <c r="X4910" s="6"/>
    </row>
    <row r="4911" spans="1:24" ht="15.75" customHeight="1">
      <c r="A4911" s="3">
        <v>734342</v>
      </c>
      <c r="B4911" s="7">
        <v>41829.511331018519</v>
      </c>
      <c r="C4911" s="8">
        <v>41829.511331018519</v>
      </c>
      <c r="D4911" s="3" t="s">
        <v>29</v>
      </c>
      <c r="E4911" s="3" t="s">
        <v>15</v>
      </c>
      <c r="F4911" s="3" t="s">
        <v>27</v>
      </c>
      <c r="G4911" s="3" t="s">
        <v>26</v>
      </c>
      <c r="H4911" s="3">
        <v>31838</v>
      </c>
      <c r="V4911" s="4"/>
      <c r="W4911" s="9"/>
      <c r="X4911" s="6"/>
    </row>
    <row r="4912" spans="1:24" ht="15.75" customHeight="1">
      <c r="A4912" s="3">
        <v>299967</v>
      </c>
      <c r="B4912" s="7">
        <v>41791.085509259261</v>
      </c>
      <c r="C4912" s="8">
        <v>41791.085509259261</v>
      </c>
      <c r="D4912" s="3" t="s">
        <v>9</v>
      </c>
      <c r="E4912" s="3" t="s">
        <v>10</v>
      </c>
      <c r="F4912" s="3" t="s">
        <v>27</v>
      </c>
      <c r="G4912" s="3" t="s">
        <v>28</v>
      </c>
      <c r="H4912" s="3">
        <v>31807</v>
      </c>
      <c r="V4912" s="4"/>
      <c r="W4912" s="9"/>
      <c r="X4912" s="6"/>
    </row>
    <row r="4913" spans="1:24" ht="15.75" customHeight="1">
      <c r="A4913" s="3">
        <v>53774</v>
      </c>
      <c r="B4913" s="7">
        <v>41767.704884259256</v>
      </c>
      <c r="C4913" s="8">
        <v>41767.704884259256</v>
      </c>
      <c r="D4913" s="3" t="s">
        <v>29</v>
      </c>
      <c r="E4913" s="3" t="s">
        <v>15</v>
      </c>
      <c r="F4913" s="3" t="s">
        <v>27</v>
      </c>
      <c r="G4913" s="3" t="s">
        <v>36</v>
      </c>
      <c r="H4913" s="3">
        <v>31788</v>
      </c>
      <c r="V4913" s="4"/>
      <c r="W4913" s="9"/>
      <c r="X4913" s="6"/>
    </row>
    <row r="4914" spans="1:24" ht="15.75" customHeight="1">
      <c r="A4914" s="3">
        <v>714579</v>
      </c>
      <c r="B4914" s="7">
        <v>41778.432187500002</v>
      </c>
      <c r="C4914" s="8">
        <v>41778.432187500002</v>
      </c>
      <c r="D4914" s="3" t="s">
        <v>9</v>
      </c>
      <c r="E4914" s="3" t="s">
        <v>15</v>
      </c>
      <c r="F4914" s="3" t="s">
        <v>27</v>
      </c>
      <c r="G4914" s="3" t="s">
        <v>23</v>
      </c>
      <c r="H4914" s="3">
        <v>31784</v>
      </c>
      <c r="V4914" s="4"/>
      <c r="W4914" s="9"/>
      <c r="X4914" s="6"/>
    </row>
    <row r="4915" spans="1:24" ht="15.75" customHeight="1">
      <c r="A4915" s="3">
        <v>693241</v>
      </c>
      <c r="B4915" s="7">
        <v>41842.397916666669</v>
      </c>
      <c r="C4915" s="8">
        <v>41842.397916666669</v>
      </c>
      <c r="D4915" s="3" t="s">
        <v>9</v>
      </c>
      <c r="E4915" s="3" t="s">
        <v>10</v>
      </c>
      <c r="F4915" s="3" t="s">
        <v>38</v>
      </c>
      <c r="G4915" s="3" t="s">
        <v>36</v>
      </c>
      <c r="H4915" s="3">
        <v>31755</v>
      </c>
      <c r="V4915" s="4"/>
      <c r="W4915" s="9"/>
      <c r="X4915" s="6"/>
    </row>
    <row r="4916" spans="1:24" ht="15.75" customHeight="1">
      <c r="A4916" s="3">
        <v>800047</v>
      </c>
      <c r="B4916" s="7">
        <v>41858.310983796298</v>
      </c>
      <c r="C4916" s="8">
        <v>41858.310983796298</v>
      </c>
      <c r="D4916" s="3" t="s">
        <v>9</v>
      </c>
      <c r="E4916" s="3" t="s">
        <v>10</v>
      </c>
      <c r="F4916" s="3" t="s">
        <v>34</v>
      </c>
      <c r="G4916" s="3" t="s">
        <v>26</v>
      </c>
      <c r="H4916" s="3">
        <v>31737</v>
      </c>
      <c r="V4916" s="4"/>
      <c r="W4916" s="9"/>
      <c r="X4916" s="6"/>
    </row>
    <row r="4917" spans="1:24" ht="15.75" customHeight="1">
      <c r="A4917" s="3">
        <v>610153</v>
      </c>
      <c r="B4917" s="7">
        <v>41794.805636574078</v>
      </c>
      <c r="C4917" s="8">
        <v>41794.805636574078</v>
      </c>
      <c r="D4917" s="3" t="s">
        <v>9</v>
      </c>
      <c r="E4917" s="3" t="s">
        <v>15</v>
      </c>
      <c r="F4917" s="3" t="s">
        <v>34</v>
      </c>
      <c r="G4917" s="3" t="s">
        <v>39</v>
      </c>
      <c r="H4917" s="3">
        <v>31730</v>
      </c>
      <c r="V4917" s="4"/>
      <c r="W4917" s="9"/>
      <c r="X4917" s="6"/>
    </row>
    <row r="4918" spans="1:24" ht="15.75" customHeight="1">
      <c r="A4918" s="3">
        <v>826990</v>
      </c>
      <c r="B4918" s="7">
        <v>41857.508379629631</v>
      </c>
      <c r="C4918" s="8">
        <v>41857.508379629631</v>
      </c>
      <c r="D4918" s="3" t="s">
        <v>29</v>
      </c>
      <c r="E4918" s="3" t="s">
        <v>15</v>
      </c>
      <c r="F4918" s="3" t="s">
        <v>19</v>
      </c>
      <c r="G4918" s="3" t="s">
        <v>28</v>
      </c>
      <c r="H4918" s="3">
        <v>31730</v>
      </c>
      <c r="V4918" s="4"/>
      <c r="W4918" s="9"/>
      <c r="X4918" s="6"/>
    </row>
    <row r="4919" spans="1:24" ht="15.75" customHeight="1">
      <c r="A4919" s="3">
        <v>916219</v>
      </c>
      <c r="B4919" s="7">
        <v>41857.322453703702</v>
      </c>
      <c r="C4919" s="8">
        <v>41857.322453703702</v>
      </c>
      <c r="D4919" s="3" t="s">
        <v>9</v>
      </c>
      <c r="E4919" s="3" t="s">
        <v>10</v>
      </c>
      <c r="F4919" s="3" t="s">
        <v>35</v>
      </c>
      <c r="G4919" s="3" t="s">
        <v>31</v>
      </c>
      <c r="H4919" s="3">
        <v>31724</v>
      </c>
      <c r="V4919" s="4"/>
      <c r="W4919" s="9"/>
      <c r="X4919" s="6"/>
    </row>
    <row r="4920" spans="1:24" ht="15.75" customHeight="1">
      <c r="A4920" s="3">
        <v>415927</v>
      </c>
      <c r="B4920" s="7">
        <v>41852.550000000003</v>
      </c>
      <c r="C4920" s="8">
        <v>41852.550000000003</v>
      </c>
      <c r="D4920" s="3" t="s">
        <v>29</v>
      </c>
      <c r="E4920" s="3" t="s">
        <v>15</v>
      </c>
      <c r="F4920" s="3" t="s">
        <v>19</v>
      </c>
      <c r="G4920" s="3" t="s">
        <v>28</v>
      </c>
      <c r="H4920" s="3">
        <v>31717</v>
      </c>
      <c r="V4920" s="4"/>
      <c r="W4920" s="9"/>
      <c r="X4920" s="6"/>
    </row>
    <row r="4921" spans="1:24" ht="15.75" customHeight="1">
      <c r="A4921" s="3">
        <v>106134</v>
      </c>
      <c r="B4921" s="7">
        <v>41829.666979166665</v>
      </c>
      <c r="C4921" s="8">
        <v>41829.666979166665</v>
      </c>
      <c r="D4921" s="3" t="s">
        <v>9</v>
      </c>
      <c r="E4921" s="3" t="s">
        <v>37</v>
      </c>
      <c r="F4921" s="3" t="s">
        <v>34</v>
      </c>
      <c r="G4921" s="3" t="s">
        <v>23</v>
      </c>
      <c r="H4921" s="3">
        <v>31708</v>
      </c>
      <c r="V4921" s="4"/>
      <c r="W4921" s="9"/>
      <c r="X4921" s="6"/>
    </row>
    <row r="4922" spans="1:24" ht="15.75" customHeight="1">
      <c r="A4922" s="3">
        <v>501640</v>
      </c>
      <c r="B4922" s="7">
        <v>41809.396944444445</v>
      </c>
      <c r="C4922" s="8">
        <v>41809.396944444445</v>
      </c>
      <c r="D4922" s="3" t="s">
        <v>29</v>
      </c>
      <c r="E4922" s="3" t="s">
        <v>15</v>
      </c>
      <c r="F4922" s="3" t="s">
        <v>19</v>
      </c>
      <c r="G4922" s="3" t="s">
        <v>32</v>
      </c>
      <c r="H4922" s="3">
        <v>31680</v>
      </c>
      <c r="V4922" s="4"/>
      <c r="W4922" s="9"/>
      <c r="X4922" s="6"/>
    </row>
    <row r="4923" spans="1:24" ht="15.75" customHeight="1">
      <c r="A4923" s="3">
        <v>911963</v>
      </c>
      <c r="B4923" s="7">
        <v>41807.64403935185</v>
      </c>
      <c r="C4923" s="8">
        <v>41807.64403935185</v>
      </c>
      <c r="D4923" s="3" t="s">
        <v>29</v>
      </c>
      <c r="E4923" s="3" t="s">
        <v>15</v>
      </c>
      <c r="F4923" s="3" t="s">
        <v>27</v>
      </c>
      <c r="G4923" s="3" t="s">
        <v>26</v>
      </c>
      <c r="H4923" s="3">
        <v>31676</v>
      </c>
      <c r="V4923" s="4"/>
      <c r="W4923" s="9"/>
      <c r="X4923" s="6"/>
    </row>
    <row r="4924" spans="1:24" ht="15.75" customHeight="1">
      <c r="A4924" s="3">
        <v>797838</v>
      </c>
      <c r="B4924" s="7">
        <v>41806.39880787037</v>
      </c>
      <c r="C4924" s="8">
        <v>41806.39880787037</v>
      </c>
      <c r="D4924" s="3" t="s">
        <v>9</v>
      </c>
      <c r="E4924" s="3" t="s">
        <v>10</v>
      </c>
      <c r="F4924" s="3" t="s">
        <v>27</v>
      </c>
      <c r="G4924" s="3" t="s">
        <v>16</v>
      </c>
      <c r="H4924" s="3">
        <v>31670</v>
      </c>
      <c r="V4924" s="4"/>
      <c r="W4924" s="9"/>
      <c r="X4924" s="6"/>
    </row>
    <row r="4925" spans="1:24" ht="15.75" customHeight="1">
      <c r="A4925" s="3">
        <v>285962</v>
      </c>
      <c r="B4925" s="7">
        <v>41812.425740740742</v>
      </c>
      <c r="C4925" s="8">
        <v>41812.425740740742</v>
      </c>
      <c r="D4925" s="3" t="s">
        <v>29</v>
      </c>
      <c r="E4925" s="3" t="s">
        <v>37</v>
      </c>
      <c r="F4925" s="3" t="s">
        <v>19</v>
      </c>
      <c r="G4925" s="3" t="s">
        <v>31</v>
      </c>
      <c r="H4925" s="3">
        <v>31670</v>
      </c>
      <c r="V4925" s="4"/>
      <c r="W4925" s="9"/>
      <c r="X4925" s="6"/>
    </row>
    <row r="4926" spans="1:24" ht="15.75" customHeight="1">
      <c r="A4926" s="3">
        <v>970475</v>
      </c>
      <c r="B4926" s="7">
        <v>41829.348564814813</v>
      </c>
      <c r="C4926" s="8">
        <v>41829.348564814813</v>
      </c>
      <c r="D4926" s="3" t="s">
        <v>29</v>
      </c>
      <c r="E4926" s="3" t="s">
        <v>15</v>
      </c>
      <c r="F4926" s="3" t="s">
        <v>27</v>
      </c>
      <c r="G4926" s="3" t="s">
        <v>39</v>
      </c>
      <c r="H4926" s="3">
        <v>31647</v>
      </c>
      <c r="V4926" s="4"/>
      <c r="W4926" s="9"/>
      <c r="X4926" s="6"/>
    </row>
    <row r="4927" spans="1:24" ht="15.75" customHeight="1">
      <c r="A4927" s="3">
        <v>229001</v>
      </c>
      <c r="B4927" s="7">
        <v>41867.730057870373</v>
      </c>
      <c r="C4927" s="8">
        <v>41867.730057870373</v>
      </c>
      <c r="D4927" s="3" t="s">
        <v>9</v>
      </c>
      <c r="E4927" s="3" t="s">
        <v>15</v>
      </c>
      <c r="F4927" s="3" t="s">
        <v>27</v>
      </c>
      <c r="G4927" s="3" t="s">
        <v>26</v>
      </c>
      <c r="H4927" s="3">
        <v>31640</v>
      </c>
      <c r="V4927" s="4"/>
      <c r="W4927" s="9"/>
      <c r="X4927" s="6"/>
    </row>
    <row r="4928" spans="1:24" ht="15.75" customHeight="1">
      <c r="A4928" s="3">
        <v>339644</v>
      </c>
      <c r="B4928" s="7">
        <v>41800.29383101852</v>
      </c>
      <c r="C4928" s="8">
        <v>41800.29383101852</v>
      </c>
      <c r="D4928" s="3" t="s">
        <v>9</v>
      </c>
      <c r="E4928" s="3" t="s">
        <v>10</v>
      </c>
      <c r="F4928" s="3" t="s">
        <v>19</v>
      </c>
      <c r="G4928" s="3" t="s">
        <v>28</v>
      </c>
      <c r="H4928" s="3">
        <v>31627</v>
      </c>
      <c r="V4928" s="4"/>
      <c r="W4928" s="9"/>
      <c r="X4928" s="6"/>
    </row>
    <row r="4929" spans="1:24" ht="15.75" customHeight="1">
      <c r="A4929" s="3">
        <v>355986</v>
      </c>
      <c r="B4929" s="7">
        <v>41778.397106481483</v>
      </c>
      <c r="C4929" s="8">
        <v>41778.397106481483</v>
      </c>
      <c r="D4929" s="3" t="s">
        <v>9</v>
      </c>
      <c r="E4929" s="3" t="s">
        <v>15</v>
      </c>
      <c r="F4929" s="3" t="s">
        <v>19</v>
      </c>
      <c r="G4929" s="3" t="s">
        <v>20</v>
      </c>
      <c r="H4929" s="3">
        <v>31623</v>
      </c>
      <c r="V4929" s="4"/>
      <c r="W4929" s="9"/>
      <c r="X4929" s="6"/>
    </row>
    <row r="4930" spans="1:24" ht="15.75" customHeight="1">
      <c r="A4930" s="3">
        <v>378642</v>
      </c>
      <c r="B4930" s="7">
        <v>41865.585138888891</v>
      </c>
      <c r="C4930" s="8">
        <v>41865.585138888891</v>
      </c>
      <c r="D4930" s="3" t="s">
        <v>9</v>
      </c>
      <c r="E4930" s="3" t="s">
        <v>10</v>
      </c>
      <c r="F4930" s="3" t="s">
        <v>34</v>
      </c>
      <c r="G4930" s="3" t="s">
        <v>39</v>
      </c>
      <c r="H4930" s="3">
        <v>31580</v>
      </c>
      <c r="V4930" s="4"/>
      <c r="W4930" s="9"/>
      <c r="X4930" s="6"/>
    </row>
    <row r="4931" spans="1:24" ht="15.75" customHeight="1">
      <c r="A4931" s="3">
        <v>163587</v>
      </c>
      <c r="B4931" s="7">
        <v>41852.564375000002</v>
      </c>
      <c r="C4931" s="8">
        <v>41852.564375000002</v>
      </c>
      <c r="D4931" s="3" t="s">
        <v>29</v>
      </c>
      <c r="E4931" s="3" t="s">
        <v>15</v>
      </c>
      <c r="F4931" s="3" t="s">
        <v>19</v>
      </c>
      <c r="G4931" s="3" t="s">
        <v>16</v>
      </c>
      <c r="H4931" s="3">
        <v>31550</v>
      </c>
      <c r="V4931" s="4"/>
      <c r="W4931" s="9"/>
      <c r="X4931" s="6"/>
    </row>
    <row r="4932" spans="1:24" ht="15.75" customHeight="1">
      <c r="A4932" s="3">
        <v>949990</v>
      </c>
      <c r="B4932" s="7">
        <v>41804.775636574072</v>
      </c>
      <c r="C4932" s="8">
        <v>41804.775636574072</v>
      </c>
      <c r="D4932" s="3" t="s">
        <v>29</v>
      </c>
      <c r="E4932" s="3" t="s">
        <v>15</v>
      </c>
      <c r="F4932" s="3" t="s">
        <v>19</v>
      </c>
      <c r="G4932" s="3" t="s">
        <v>39</v>
      </c>
      <c r="H4932" s="3">
        <v>31549</v>
      </c>
      <c r="V4932" s="4"/>
      <c r="W4932" s="9"/>
      <c r="X4932" s="6"/>
    </row>
    <row r="4933" spans="1:24" ht="15.75" customHeight="1">
      <c r="A4933" s="3">
        <v>773816</v>
      </c>
      <c r="B4933" s="7">
        <v>41769.840254629627</v>
      </c>
      <c r="C4933" s="8">
        <v>41769.840254629627</v>
      </c>
      <c r="D4933" s="3" t="s">
        <v>29</v>
      </c>
      <c r="E4933" s="3" t="s">
        <v>10</v>
      </c>
      <c r="F4933" s="3" t="s">
        <v>34</v>
      </c>
      <c r="G4933" s="3" t="s">
        <v>12</v>
      </c>
      <c r="H4933" s="3">
        <v>31548</v>
      </c>
      <c r="V4933" s="4"/>
      <c r="W4933" s="9"/>
      <c r="X4933" s="6"/>
    </row>
    <row r="4934" spans="1:24" ht="15.75" customHeight="1">
      <c r="A4934" s="3">
        <v>574621</v>
      </c>
      <c r="B4934" s="7">
        <v>41774.478668981479</v>
      </c>
      <c r="C4934" s="8">
        <v>41774.478668981479</v>
      </c>
      <c r="D4934" s="3" t="s">
        <v>29</v>
      </c>
      <c r="E4934" s="3" t="s">
        <v>10</v>
      </c>
      <c r="F4934" s="3" t="s">
        <v>27</v>
      </c>
      <c r="G4934" s="3" t="s">
        <v>16</v>
      </c>
      <c r="H4934" s="3">
        <v>31546</v>
      </c>
      <c r="V4934" s="4"/>
      <c r="W4934" s="9"/>
      <c r="X4934" s="6"/>
    </row>
    <row r="4935" spans="1:24" ht="15.75" customHeight="1">
      <c r="A4935" s="3">
        <v>726699</v>
      </c>
      <c r="B4935" s="7">
        <v>41873.534166666665</v>
      </c>
      <c r="C4935" s="8">
        <v>41873.534166666665</v>
      </c>
      <c r="D4935" s="3" t="s">
        <v>9</v>
      </c>
      <c r="E4935" s="3" t="s">
        <v>10</v>
      </c>
      <c r="F4935" s="3" t="s">
        <v>19</v>
      </c>
      <c r="G4935" s="3" t="s">
        <v>16</v>
      </c>
      <c r="H4935" s="3">
        <v>31542</v>
      </c>
      <c r="V4935" s="4"/>
      <c r="W4935" s="9"/>
      <c r="X4935" s="6"/>
    </row>
    <row r="4936" spans="1:24" ht="15.75" customHeight="1">
      <c r="A4936" s="3">
        <v>948186</v>
      </c>
      <c r="B4936" s="7">
        <v>41789.672118055554</v>
      </c>
      <c r="C4936" s="8">
        <v>41789.672118055554</v>
      </c>
      <c r="D4936" s="3" t="s">
        <v>9</v>
      </c>
      <c r="E4936" s="3" t="s">
        <v>15</v>
      </c>
      <c r="F4936" s="3" t="s">
        <v>19</v>
      </c>
      <c r="G4936" s="3" t="s">
        <v>16</v>
      </c>
      <c r="H4936" s="3">
        <v>31537</v>
      </c>
      <c r="V4936" s="4"/>
      <c r="W4936" s="9"/>
      <c r="X4936" s="6"/>
    </row>
    <row r="4937" spans="1:24" ht="15.75" customHeight="1">
      <c r="A4937" s="3">
        <v>886098</v>
      </c>
      <c r="B4937" s="7">
        <v>41859.621388888889</v>
      </c>
      <c r="C4937" s="8">
        <v>41859.621388888889</v>
      </c>
      <c r="D4937" s="3" t="s">
        <v>9</v>
      </c>
      <c r="E4937" s="3" t="s">
        <v>15</v>
      </c>
      <c r="F4937" s="3" t="s">
        <v>19</v>
      </c>
      <c r="G4937" s="3" t="s">
        <v>28</v>
      </c>
      <c r="H4937" s="3">
        <v>31528</v>
      </c>
      <c r="V4937" s="4"/>
      <c r="W4937" s="9"/>
      <c r="X4937" s="6"/>
    </row>
    <row r="4938" spans="1:24" ht="15.75" customHeight="1">
      <c r="A4938" s="3">
        <v>606532</v>
      </c>
      <c r="B4938" s="7">
        <v>41865.715648148151</v>
      </c>
      <c r="C4938" s="8">
        <v>41865.715648148151</v>
      </c>
      <c r="D4938" s="3" t="s">
        <v>29</v>
      </c>
      <c r="E4938" s="3" t="s">
        <v>15</v>
      </c>
      <c r="F4938" s="3" t="s">
        <v>19</v>
      </c>
      <c r="G4938" s="3" t="s">
        <v>16</v>
      </c>
      <c r="H4938" s="3">
        <v>31521</v>
      </c>
      <c r="V4938" s="4"/>
      <c r="W4938" s="9"/>
      <c r="X4938" s="6"/>
    </row>
    <row r="4939" spans="1:24" ht="15.75" customHeight="1">
      <c r="A4939" s="3">
        <v>430942</v>
      </c>
      <c r="B4939" s="7">
        <v>41768.811377314814</v>
      </c>
      <c r="C4939" s="8">
        <v>41768.811377314814</v>
      </c>
      <c r="D4939" s="3" t="s">
        <v>9</v>
      </c>
      <c r="E4939" s="3" t="s">
        <v>15</v>
      </c>
      <c r="F4939" s="3" t="s">
        <v>33</v>
      </c>
      <c r="G4939" s="3" t="s">
        <v>26</v>
      </c>
      <c r="H4939" s="3">
        <v>31509</v>
      </c>
      <c r="V4939" s="4"/>
      <c r="W4939" s="9"/>
      <c r="X4939" s="6"/>
    </row>
    <row r="4940" spans="1:24" ht="15.75" customHeight="1">
      <c r="A4940" s="3">
        <v>646015</v>
      </c>
      <c r="B4940" s="7">
        <v>41821.390625</v>
      </c>
      <c r="C4940" s="8">
        <v>41821.390625</v>
      </c>
      <c r="D4940" s="3" t="s">
        <v>29</v>
      </c>
      <c r="E4940" s="3" t="s">
        <v>10</v>
      </c>
      <c r="F4940" s="3" t="s">
        <v>27</v>
      </c>
      <c r="G4940" s="3" t="s">
        <v>20</v>
      </c>
      <c r="H4940" s="3">
        <v>31500</v>
      </c>
      <c r="V4940" s="4"/>
      <c r="W4940" s="9"/>
      <c r="X4940" s="6"/>
    </row>
    <row r="4941" spans="1:24" ht="15.75" customHeight="1">
      <c r="A4941" s="3">
        <v>683143</v>
      </c>
      <c r="B4941" s="7">
        <v>41829.338564814818</v>
      </c>
      <c r="C4941" s="8">
        <v>41829.338564814818</v>
      </c>
      <c r="D4941" s="3" t="s">
        <v>9</v>
      </c>
      <c r="E4941" s="3" t="s">
        <v>10</v>
      </c>
      <c r="F4941" s="3" t="s">
        <v>27</v>
      </c>
      <c r="G4941" s="3" t="s">
        <v>16</v>
      </c>
      <c r="H4941" s="3">
        <v>31497</v>
      </c>
      <c r="V4941" s="4"/>
      <c r="W4941" s="9"/>
      <c r="X4941" s="6"/>
    </row>
    <row r="4942" spans="1:24" ht="15.75" customHeight="1">
      <c r="A4942" s="3">
        <v>231975</v>
      </c>
      <c r="B4942" s="7">
        <v>41786.59337962963</v>
      </c>
      <c r="C4942" s="8">
        <v>41786.59337962963</v>
      </c>
      <c r="D4942" s="3" t="s">
        <v>29</v>
      </c>
      <c r="E4942" s="3" t="s">
        <v>10</v>
      </c>
      <c r="F4942" s="3" t="s">
        <v>27</v>
      </c>
      <c r="G4942" s="3" t="s">
        <v>12</v>
      </c>
      <c r="H4942" s="3">
        <v>31465</v>
      </c>
      <c r="V4942" s="4"/>
      <c r="W4942" s="9"/>
      <c r="X4942" s="6"/>
    </row>
    <row r="4943" spans="1:24" ht="15.75" customHeight="1">
      <c r="A4943" s="3">
        <v>602838</v>
      </c>
      <c r="B4943" s="7">
        <v>41856.470034722224</v>
      </c>
      <c r="C4943" s="8">
        <v>41856.470034722224</v>
      </c>
      <c r="D4943" s="3" t="s">
        <v>9</v>
      </c>
      <c r="E4943" s="3" t="s">
        <v>15</v>
      </c>
      <c r="F4943" s="3" t="s">
        <v>27</v>
      </c>
      <c r="G4943" s="3" t="s">
        <v>16</v>
      </c>
      <c r="H4943" s="3">
        <v>31458</v>
      </c>
      <c r="V4943" s="4"/>
      <c r="W4943" s="9"/>
      <c r="X4943" s="6"/>
    </row>
    <row r="4944" spans="1:24" ht="15.75" customHeight="1">
      <c r="A4944" s="3">
        <v>921308</v>
      </c>
      <c r="B4944" s="7">
        <v>41839.772326388891</v>
      </c>
      <c r="C4944" s="8">
        <v>41839.772326388891</v>
      </c>
      <c r="D4944" s="3" t="s">
        <v>9</v>
      </c>
      <c r="E4944" s="3" t="s">
        <v>15</v>
      </c>
      <c r="F4944" s="3" t="s">
        <v>27</v>
      </c>
      <c r="G4944" s="3" t="s">
        <v>26</v>
      </c>
      <c r="H4944" s="3">
        <v>31438</v>
      </c>
      <c r="V4944" s="4"/>
      <c r="W4944" s="9"/>
      <c r="X4944" s="6"/>
    </row>
    <row r="4945" spans="1:24" ht="15.75" customHeight="1">
      <c r="A4945" s="3">
        <v>41617</v>
      </c>
      <c r="B4945" s="7">
        <v>41783.341689814813</v>
      </c>
      <c r="C4945" s="8">
        <v>41783.341689814813</v>
      </c>
      <c r="D4945" s="3" t="s">
        <v>9</v>
      </c>
      <c r="E4945" s="3" t="s">
        <v>10</v>
      </c>
      <c r="F4945" s="3" t="s">
        <v>19</v>
      </c>
      <c r="G4945" s="3" t="s">
        <v>36</v>
      </c>
      <c r="H4945" s="3">
        <v>31427</v>
      </c>
      <c r="V4945" s="4"/>
      <c r="W4945" s="9"/>
      <c r="X4945" s="6"/>
    </row>
    <row r="4946" spans="1:24" ht="15.75" customHeight="1">
      <c r="A4946" s="3">
        <v>422866</v>
      </c>
      <c r="B4946" s="7">
        <v>41820.729467592595</v>
      </c>
      <c r="C4946" s="8">
        <v>41820.729467592595</v>
      </c>
      <c r="D4946" s="3" t="s">
        <v>9</v>
      </c>
      <c r="E4946" s="3" t="s">
        <v>15</v>
      </c>
      <c r="F4946" s="3" t="s">
        <v>27</v>
      </c>
      <c r="G4946" s="3" t="s">
        <v>36</v>
      </c>
      <c r="H4946" s="3">
        <v>31394</v>
      </c>
      <c r="V4946" s="4"/>
      <c r="W4946" s="9"/>
      <c r="X4946" s="6"/>
    </row>
    <row r="4947" spans="1:24" ht="15.75" customHeight="1">
      <c r="A4947" s="3">
        <v>502266</v>
      </c>
      <c r="B4947" s="7">
        <v>41855.663622685184</v>
      </c>
      <c r="C4947" s="8">
        <v>41855.663622685184</v>
      </c>
      <c r="D4947" s="3" t="s">
        <v>29</v>
      </c>
      <c r="E4947" s="3" t="s">
        <v>15</v>
      </c>
      <c r="F4947" s="3" t="s">
        <v>19</v>
      </c>
      <c r="G4947" s="3" t="s">
        <v>28</v>
      </c>
      <c r="H4947" s="3">
        <v>31353</v>
      </c>
      <c r="V4947" s="4"/>
      <c r="W4947" s="9"/>
      <c r="X4947" s="6"/>
    </row>
    <row r="4948" spans="1:24" ht="15.75" customHeight="1">
      <c r="A4948" s="3">
        <v>240727</v>
      </c>
      <c r="B4948" s="7">
        <v>41800.295428240737</v>
      </c>
      <c r="C4948" s="8">
        <v>41800.295428240737</v>
      </c>
      <c r="D4948" s="3" t="s">
        <v>9</v>
      </c>
      <c r="E4948" s="3" t="s">
        <v>15</v>
      </c>
      <c r="F4948" s="3" t="s">
        <v>19</v>
      </c>
      <c r="G4948" s="3" t="s">
        <v>28</v>
      </c>
      <c r="H4948" s="3">
        <v>31340</v>
      </c>
      <c r="V4948" s="4"/>
      <c r="W4948" s="9"/>
      <c r="X4948" s="6"/>
    </row>
    <row r="4949" spans="1:24" ht="15.75" customHeight="1">
      <c r="A4949" s="3">
        <v>792720</v>
      </c>
      <c r="B4949" s="7">
        <v>41846.009988425925</v>
      </c>
      <c r="C4949" s="8">
        <v>41846.009988425925</v>
      </c>
      <c r="D4949" s="3" t="s">
        <v>9</v>
      </c>
      <c r="E4949" s="3" t="s">
        <v>15</v>
      </c>
      <c r="F4949" s="3" t="s">
        <v>19</v>
      </c>
      <c r="G4949" s="3" t="s">
        <v>23</v>
      </c>
      <c r="H4949" s="3">
        <v>31304</v>
      </c>
      <c r="V4949" s="4"/>
      <c r="W4949" s="9"/>
      <c r="X4949" s="6"/>
    </row>
    <row r="4950" spans="1:24" ht="15.75" customHeight="1">
      <c r="A4950" s="3">
        <v>692071</v>
      </c>
      <c r="B4950" s="7">
        <v>41816.346932870372</v>
      </c>
      <c r="C4950" s="8">
        <v>41816.346932870372</v>
      </c>
      <c r="D4950" s="3" t="s">
        <v>29</v>
      </c>
      <c r="E4950" s="3" t="s">
        <v>15</v>
      </c>
      <c r="F4950" s="3" t="s">
        <v>34</v>
      </c>
      <c r="G4950" s="3" t="s">
        <v>32</v>
      </c>
      <c r="H4950" s="3">
        <v>31271</v>
      </c>
      <c r="V4950" s="4"/>
      <c r="W4950" s="9"/>
      <c r="X4950" s="6"/>
    </row>
    <row r="4951" spans="1:24" ht="15.75" customHeight="1">
      <c r="A4951" s="3">
        <v>23469</v>
      </c>
      <c r="B4951" s="7">
        <v>41834.775254629632</v>
      </c>
      <c r="C4951" s="8">
        <v>41834.775254629632</v>
      </c>
      <c r="D4951" s="3" t="s">
        <v>29</v>
      </c>
      <c r="E4951" s="3" t="s">
        <v>15</v>
      </c>
      <c r="F4951" s="3" t="s">
        <v>34</v>
      </c>
      <c r="G4951" s="3" t="s">
        <v>26</v>
      </c>
      <c r="H4951" s="3">
        <v>31246</v>
      </c>
      <c r="V4951" s="4"/>
      <c r="W4951" s="9"/>
      <c r="X4951" s="6"/>
    </row>
    <row r="4952" spans="1:24" ht="15.75" customHeight="1">
      <c r="A4952" s="3">
        <v>893226</v>
      </c>
      <c r="B4952" s="7">
        <v>41871.50309027778</v>
      </c>
      <c r="C4952" s="8">
        <v>41871.50309027778</v>
      </c>
      <c r="D4952" s="3" t="s">
        <v>9</v>
      </c>
      <c r="E4952" s="3" t="s">
        <v>10</v>
      </c>
      <c r="F4952" s="3" t="s">
        <v>38</v>
      </c>
      <c r="G4952" s="3" t="s">
        <v>28</v>
      </c>
      <c r="H4952" s="3">
        <v>31205</v>
      </c>
      <c r="V4952" s="4"/>
      <c r="W4952" s="9"/>
      <c r="X4952" s="6"/>
    </row>
    <row r="4953" spans="1:24" ht="15.75" customHeight="1">
      <c r="A4953" s="3">
        <v>515701</v>
      </c>
      <c r="B4953" s="7">
        <v>41824.693136574075</v>
      </c>
      <c r="C4953" s="8">
        <v>41824.693136574075</v>
      </c>
      <c r="D4953" s="3" t="s">
        <v>29</v>
      </c>
      <c r="E4953" s="3" t="s">
        <v>15</v>
      </c>
      <c r="F4953" s="3" t="s">
        <v>30</v>
      </c>
      <c r="G4953" s="3" t="s">
        <v>26</v>
      </c>
      <c r="H4953" s="3">
        <v>31190</v>
      </c>
      <c r="V4953" s="4"/>
      <c r="W4953" s="9"/>
      <c r="X4953" s="6"/>
    </row>
    <row r="4954" spans="1:24" ht="15.75" customHeight="1">
      <c r="A4954" s="3">
        <v>194204</v>
      </c>
      <c r="B4954" s="7">
        <v>41817.401493055557</v>
      </c>
      <c r="C4954" s="8">
        <v>41817.401493055557</v>
      </c>
      <c r="D4954" s="3" t="s">
        <v>29</v>
      </c>
      <c r="E4954" s="3" t="s">
        <v>10</v>
      </c>
      <c r="F4954" s="3" t="s">
        <v>27</v>
      </c>
      <c r="G4954" s="3" t="s">
        <v>23</v>
      </c>
      <c r="H4954" s="3">
        <v>31185</v>
      </c>
      <c r="V4954" s="4"/>
      <c r="W4954" s="9"/>
      <c r="X4954" s="6"/>
    </row>
    <row r="4955" spans="1:24" ht="15.75" customHeight="1">
      <c r="A4955" s="3">
        <v>17800</v>
      </c>
      <c r="B4955" s="7">
        <v>41828.397280092591</v>
      </c>
      <c r="C4955" s="8">
        <v>41828.397280092591</v>
      </c>
      <c r="D4955" s="3" t="s">
        <v>9</v>
      </c>
      <c r="E4955" s="3" t="s">
        <v>15</v>
      </c>
      <c r="F4955" s="3" t="s">
        <v>19</v>
      </c>
      <c r="G4955" s="3" t="s">
        <v>16</v>
      </c>
      <c r="H4955" s="3">
        <v>31177</v>
      </c>
      <c r="V4955" s="4"/>
      <c r="W4955" s="9"/>
      <c r="X4955" s="6"/>
    </row>
    <row r="4956" spans="1:24" ht="15.75" customHeight="1">
      <c r="A4956" s="3">
        <v>82002</v>
      </c>
      <c r="B4956" s="7">
        <v>41836.825740740744</v>
      </c>
      <c r="C4956" s="8">
        <v>41836.825740740744</v>
      </c>
      <c r="D4956" s="3" t="s">
        <v>9</v>
      </c>
      <c r="E4956" s="3" t="s">
        <v>15</v>
      </c>
      <c r="F4956" s="3" t="s">
        <v>19</v>
      </c>
      <c r="G4956" s="3" t="s">
        <v>23</v>
      </c>
      <c r="H4956" s="3">
        <v>31165</v>
      </c>
      <c r="V4956" s="4"/>
      <c r="W4956" s="9"/>
      <c r="X4956" s="6"/>
    </row>
    <row r="4957" spans="1:24" ht="15.75" customHeight="1">
      <c r="A4957" s="3">
        <v>830372</v>
      </c>
      <c r="B4957" s="7">
        <v>41829.012291666666</v>
      </c>
      <c r="C4957" s="8">
        <v>41829.012291666666</v>
      </c>
      <c r="D4957" s="3" t="s">
        <v>9</v>
      </c>
      <c r="E4957" s="3" t="s">
        <v>15</v>
      </c>
      <c r="F4957" s="3" t="s">
        <v>27</v>
      </c>
      <c r="G4957" s="3" t="s">
        <v>20</v>
      </c>
      <c r="H4957" s="3">
        <v>31132</v>
      </c>
      <c r="V4957" s="4"/>
      <c r="W4957" s="9"/>
      <c r="X4957" s="6"/>
    </row>
    <row r="4958" spans="1:24" ht="15.75" customHeight="1">
      <c r="A4958" s="3">
        <v>221640</v>
      </c>
      <c r="B4958" s="7">
        <v>41828.012048611112</v>
      </c>
      <c r="C4958" s="8">
        <v>41828.012048611112</v>
      </c>
      <c r="D4958" s="3" t="s">
        <v>9</v>
      </c>
      <c r="E4958" s="3" t="s">
        <v>15</v>
      </c>
      <c r="F4958" s="3" t="s">
        <v>38</v>
      </c>
      <c r="G4958" s="3" t="s">
        <v>16</v>
      </c>
      <c r="H4958" s="3">
        <v>31132</v>
      </c>
      <c r="V4958" s="4"/>
      <c r="W4958" s="9"/>
      <c r="X4958" s="6"/>
    </row>
    <row r="4959" spans="1:24" ht="15.75" customHeight="1">
      <c r="A4959" s="3">
        <v>511350</v>
      </c>
      <c r="B4959" s="7">
        <v>41863.545115740744</v>
      </c>
      <c r="C4959" s="8">
        <v>41863.545115740744</v>
      </c>
      <c r="D4959" s="3" t="s">
        <v>29</v>
      </c>
      <c r="E4959" s="3" t="s">
        <v>15</v>
      </c>
      <c r="F4959" s="3" t="s">
        <v>34</v>
      </c>
      <c r="G4959" s="3" t="s">
        <v>32</v>
      </c>
      <c r="H4959" s="3">
        <v>31126</v>
      </c>
      <c r="V4959" s="4"/>
      <c r="W4959" s="9"/>
      <c r="X4959" s="6"/>
    </row>
    <row r="4960" spans="1:24" ht="15.75" customHeight="1">
      <c r="A4960" s="3">
        <v>151795</v>
      </c>
      <c r="B4960" s="7">
        <v>41828.677905092591</v>
      </c>
      <c r="C4960" s="8">
        <v>41828.677905092591</v>
      </c>
      <c r="D4960" s="3" t="s">
        <v>9</v>
      </c>
      <c r="E4960" s="3" t="s">
        <v>10</v>
      </c>
      <c r="F4960" s="3" t="s">
        <v>27</v>
      </c>
      <c r="G4960" s="3" t="s">
        <v>28</v>
      </c>
      <c r="H4960" s="3">
        <v>31123</v>
      </c>
      <c r="V4960" s="4"/>
      <c r="W4960" s="9"/>
      <c r="X4960" s="6"/>
    </row>
    <row r="4961" spans="1:24" ht="15.75" customHeight="1">
      <c r="A4961" s="3">
        <v>653149</v>
      </c>
      <c r="B4961" s="7">
        <v>41809.373379629629</v>
      </c>
      <c r="C4961" s="8">
        <v>41809.373379629629</v>
      </c>
      <c r="D4961" s="3" t="s">
        <v>9</v>
      </c>
      <c r="E4961" s="3" t="s">
        <v>10</v>
      </c>
      <c r="F4961" s="3" t="s">
        <v>35</v>
      </c>
      <c r="G4961" s="3" t="s">
        <v>26</v>
      </c>
      <c r="H4961" s="3">
        <v>31116</v>
      </c>
      <c r="V4961" s="4"/>
      <c r="W4961" s="9"/>
      <c r="X4961" s="6"/>
    </row>
    <row r="4962" spans="1:24" ht="15.75" customHeight="1">
      <c r="A4962" s="3">
        <v>573243</v>
      </c>
      <c r="B4962" s="7">
        <v>41783.354212962964</v>
      </c>
      <c r="C4962" s="8">
        <v>41783.354212962964</v>
      </c>
      <c r="D4962" s="3" t="s">
        <v>9</v>
      </c>
      <c r="E4962" s="3" t="s">
        <v>37</v>
      </c>
      <c r="F4962" s="3" t="s">
        <v>27</v>
      </c>
      <c r="G4962" s="3" t="s">
        <v>39</v>
      </c>
      <c r="H4962" s="3">
        <v>31096</v>
      </c>
      <c r="V4962" s="4"/>
      <c r="W4962" s="9"/>
      <c r="X4962" s="6"/>
    </row>
    <row r="4963" spans="1:24" ht="15.75" customHeight="1">
      <c r="A4963" s="3">
        <v>438671</v>
      </c>
      <c r="B4963" s="7">
        <v>41767.651736111111</v>
      </c>
      <c r="C4963" s="8">
        <v>41767.651736111111</v>
      </c>
      <c r="D4963" s="3" t="s">
        <v>29</v>
      </c>
      <c r="E4963" s="3" t="s">
        <v>15</v>
      </c>
      <c r="F4963" s="3" t="s">
        <v>30</v>
      </c>
      <c r="G4963" s="3" t="s">
        <v>39</v>
      </c>
      <c r="H4963" s="3">
        <v>31090</v>
      </c>
      <c r="V4963" s="4"/>
      <c r="W4963" s="9"/>
      <c r="X4963" s="6"/>
    </row>
    <row r="4964" spans="1:24" ht="15.75" customHeight="1">
      <c r="A4964" s="3">
        <v>365946</v>
      </c>
      <c r="B4964" s="7">
        <v>41785.414699074077</v>
      </c>
      <c r="C4964" s="8">
        <v>41785.414699074077</v>
      </c>
      <c r="D4964" s="3" t="s">
        <v>9</v>
      </c>
      <c r="E4964" s="3" t="s">
        <v>15</v>
      </c>
      <c r="F4964" s="3" t="s">
        <v>19</v>
      </c>
      <c r="G4964" s="3" t="s">
        <v>28</v>
      </c>
      <c r="H4964" s="3">
        <v>31052</v>
      </c>
      <c r="V4964" s="4"/>
      <c r="W4964" s="9"/>
      <c r="X4964" s="6"/>
    </row>
    <row r="4965" spans="1:24" ht="15.75" customHeight="1">
      <c r="A4965" s="3">
        <v>961551</v>
      </c>
      <c r="B4965" s="7">
        <v>41774.86215277778</v>
      </c>
      <c r="C4965" s="8">
        <v>41774.86215277778</v>
      </c>
      <c r="D4965" s="3" t="s">
        <v>29</v>
      </c>
      <c r="E4965" s="3" t="s">
        <v>15</v>
      </c>
      <c r="F4965" s="3" t="s">
        <v>27</v>
      </c>
      <c r="G4965" s="3" t="s">
        <v>36</v>
      </c>
      <c r="H4965" s="3">
        <v>31050</v>
      </c>
      <c r="V4965" s="4"/>
      <c r="W4965" s="9"/>
      <c r="X4965" s="6"/>
    </row>
    <row r="4966" spans="1:24" ht="15.75" customHeight="1">
      <c r="A4966" s="3">
        <v>376034</v>
      </c>
      <c r="B4966" s="7">
        <v>41863.397534722222</v>
      </c>
      <c r="C4966" s="8">
        <v>41863.397534722222</v>
      </c>
      <c r="D4966" s="3" t="s">
        <v>9</v>
      </c>
      <c r="E4966" s="3" t="s">
        <v>10</v>
      </c>
      <c r="F4966" s="3" t="s">
        <v>27</v>
      </c>
      <c r="G4966" s="3" t="s">
        <v>26</v>
      </c>
      <c r="H4966" s="3">
        <v>31041</v>
      </c>
      <c r="V4966" s="4"/>
      <c r="W4966" s="9"/>
      <c r="X4966" s="6"/>
    </row>
    <row r="4967" spans="1:24" ht="15.75" customHeight="1">
      <c r="A4967" s="3">
        <v>489930</v>
      </c>
      <c r="B4967" s="7">
        <v>41853.1641087963</v>
      </c>
      <c r="C4967" s="8">
        <v>41853.1641087963</v>
      </c>
      <c r="D4967" s="3" t="s">
        <v>9</v>
      </c>
      <c r="E4967" s="3" t="s">
        <v>15</v>
      </c>
      <c r="F4967" s="3" t="s">
        <v>33</v>
      </c>
      <c r="G4967" s="3" t="s">
        <v>16</v>
      </c>
      <c r="H4967" s="3">
        <v>30997</v>
      </c>
      <c r="V4967" s="4"/>
      <c r="W4967" s="9"/>
      <c r="X4967" s="6"/>
    </row>
    <row r="4968" spans="1:24" ht="15.75" customHeight="1">
      <c r="A4968" s="3">
        <v>898336</v>
      </c>
      <c r="B4968" s="7">
        <v>41870.738067129627</v>
      </c>
      <c r="C4968" s="8">
        <v>41870.738067129627</v>
      </c>
      <c r="D4968" s="3" t="s">
        <v>29</v>
      </c>
      <c r="E4968" s="3" t="s">
        <v>15</v>
      </c>
      <c r="F4968" s="3" t="s">
        <v>27</v>
      </c>
      <c r="G4968" s="3" t="s">
        <v>26</v>
      </c>
      <c r="H4968" s="3">
        <v>30993</v>
      </c>
      <c r="V4968" s="4"/>
      <c r="W4968" s="9"/>
      <c r="X4968" s="6"/>
    </row>
    <row r="4969" spans="1:24" ht="15.75" customHeight="1">
      <c r="A4969" s="3">
        <v>328706</v>
      </c>
      <c r="B4969" s="7">
        <v>41814.442743055559</v>
      </c>
      <c r="C4969" s="8">
        <v>41814.442743055559</v>
      </c>
      <c r="D4969" s="3" t="s">
        <v>9</v>
      </c>
      <c r="E4969" s="3" t="s">
        <v>10</v>
      </c>
      <c r="F4969" s="3" t="s">
        <v>30</v>
      </c>
      <c r="G4969" s="3" t="s">
        <v>26</v>
      </c>
      <c r="H4969" s="3">
        <v>30982</v>
      </c>
      <c r="V4969" s="4"/>
      <c r="W4969" s="9"/>
      <c r="X4969" s="6"/>
    </row>
    <row r="4970" spans="1:24" ht="15.75" customHeight="1">
      <c r="A4970" s="3">
        <v>209520</v>
      </c>
      <c r="B4970" s="7">
        <v>41841.424930555557</v>
      </c>
      <c r="C4970" s="8">
        <v>41841.424930555557</v>
      </c>
      <c r="D4970" s="3" t="s">
        <v>9</v>
      </c>
      <c r="E4970" s="3" t="s">
        <v>10</v>
      </c>
      <c r="F4970" s="3" t="s">
        <v>19</v>
      </c>
      <c r="G4970" s="3" t="s">
        <v>28</v>
      </c>
      <c r="H4970" s="3">
        <v>30975</v>
      </c>
      <c r="V4970" s="4"/>
      <c r="W4970" s="9"/>
      <c r="X4970" s="6"/>
    </row>
    <row r="4971" spans="1:24" ht="15.75" customHeight="1">
      <c r="A4971" s="3">
        <v>690079</v>
      </c>
      <c r="B4971" s="7">
        <v>41787.296712962961</v>
      </c>
      <c r="C4971" s="8">
        <v>41787.296712962961</v>
      </c>
      <c r="D4971" s="3" t="s">
        <v>9</v>
      </c>
      <c r="E4971" s="3" t="s">
        <v>15</v>
      </c>
      <c r="F4971" s="3" t="s">
        <v>19</v>
      </c>
      <c r="G4971" s="3" t="s">
        <v>28</v>
      </c>
      <c r="H4971" s="3">
        <v>30974</v>
      </c>
      <c r="V4971" s="4"/>
      <c r="W4971" s="9"/>
      <c r="X4971" s="6"/>
    </row>
    <row r="4972" spans="1:24" ht="15.75" customHeight="1">
      <c r="A4972" s="3">
        <v>357832</v>
      </c>
      <c r="B4972" s="7">
        <v>41870.04896990741</v>
      </c>
      <c r="C4972" s="8">
        <v>41870.04896990741</v>
      </c>
      <c r="D4972" s="3" t="s">
        <v>9</v>
      </c>
      <c r="E4972" s="3" t="s">
        <v>10</v>
      </c>
      <c r="F4972" s="3" t="s">
        <v>33</v>
      </c>
      <c r="G4972" s="3" t="s">
        <v>28</v>
      </c>
      <c r="H4972" s="3">
        <v>30964</v>
      </c>
      <c r="V4972" s="4"/>
      <c r="W4972" s="9"/>
      <c r="X4972" s="6"/>
    </row>
    <row r="4973" spans="1:24" ht="15.75" customHeight="1">
      <c r="A4973" s="3">
        <v>596092</v>
      </c>
      <c r="B4973" s="7">
        <v>41816.122349537036</v>
      </c>
      <c r="C4973" s="8">
        <v>41816.122349537036</v>
      </c>
      <c r="D4973" s="3" t="s">
        <v>9</v>
      </c>
      <c r="E4973" s="3" t="s">
        <v>37</v>
      </c>
      <c r="F4973" s="3" t="s">
        <v>11</v>
      </c>
      <c r="G4973" s="3" t="s">
        <v>36</v>
      </c>
      <c r="H4973" s="3">
        <v>30957</v>
      </c>
      <c r="V4973" s="4"/>
      <c r="W4973" s="9"/>
      <c r="X4973" s="6"/>
    </row>
    <row r="4974" spans="1:24" ht="15.75" customHeight="1">
      <c r="A4974" s="3">
        <v>166185</v>
      </c>
      <c r="B4974" s="7">
        <v>41878.209178240744</v>
      </c>
      <c r="C4974" s="8">
        <v>41878.209178240744</v>
      </c>
      <c r="D4974" s="3" t="s">
        <v>9</v>
      </c>
      <c r="E4974" s="3" t="s">
        <v>10</v>
      </c>
      <c r="F4974" s="3" t="s">
        <v>19</v>
      </c>
      <c r="G4974" s="3" t="s">
        <v>16</v>
      </c>
      <c r="H4974" s="3">
        <v>30952</v>
      </c>
      <c r="V4974" s="4"/>
      <c r="W4974" s="9"/>
      <c r="X4974" s="6"/>
    </row>
    <row r="4975" spans="1:24" ht="15.75" customHeight="1">
      <c r="A4975" s="3">
        <v>661492</v>
      </c>
      <c r="B4975" s="7">
        <v>41863.351053240738</v>
      </c>
      <c r="C4975" s="8">
        <v>41863.351053240738</v>
      </c>
      <c r="D4975" s="3" t="s">
        <v>29</v>
      </c>
      <c r="E4975" s="3" t="s">
        <v>15</v>
      </c>
      <c r="F4975" s="3" t="s">
        <v>19</v>
      </c>
      <c r="G4975" s="3" t="s">
        <v>16</v>
      </c>
      <c r="H4975" s="3">
        <v>30938</v>
      </c>
      <c r="V4975" s="4"/>
      <c r="W4975" s="9"/>
      <c r="X4975" s="6"/>
    </row>
    <row r="4976" spans="1:24" ht="15.75" customHeight="1">
      <c r="A4976" s="3">
        <v>483281</v>
      </c>
      <c r="B4976" s="7">
        <v>41862.730543981481</v>
      </c>
      <c r="C4976" s="8">
        <v>41862.730543981481</v>
      </c>
      <c r="D4976" s="3" t="s">
        <v>9</v>
      </c>
      <c r="E4976" s="3" t="s">
        <v>10</v>
      </c>
      <c r="F4976" s="3" t="s">
        <v>34</v>
      </c>
      <c r="G4976" s="3" t="s">
        <v>36</v>
      </c>
      <c r="H4976" s="3">
        <v>30932</v>
      </c>
      <c r="V4976" s="4"/>
      <c r="W4976" s="9"/>
      <c r="X4976" s="6"/>
    </row>
    <row r="4977" spans="1:24" ht="15.75" customHeight="1">
      <c r="A4977" s="3">
        <v>314661</v>
      </c>
      <c r="B4977" s="7">
        <v>41872.354085648149</v>
      </c>
      <c r="C4977" s="8">
        <v>41872.354085648149</v>
      </c>
      <c r="D4977" s="3" t="s">
        <v>9</v>
      </c>
      <c r="E4977" s="3" t="s">
        <v>15</v>
      </c>
      <c r="F4977" s="3" t="s">
        <v>34</v>
      </c>
      <c r="G4977" s="3" t="s">
        <v>23</v>
      </c>
      <c r="H4977" s="3">
        <v>30905</v>
      </c>
      <c r="V4977" s="4"/>
      <c r="W4977" s="9"/>
      <c r="X4977" s="6"/>
    </row>
    <row r="4978" spans="1:24" ht="15.75" customHeight="1">
      <c r="A4978" s="3">
        <v>604341</v>
      </c>
      <c r="B4978" s="7">
        <v>41810.407141203701</v>
      </c>
      <c r="C4978" s="8">
        <v>41810.407141203701</v>
      </c>
      <c r="D4978" s="3" t="s">
        <v>29</v>
      </c>
      <c r="E4978" s="3" t="s">
        <v>15</v>
      </c>
      <c r="F4978" s="3" t="s">
        <v>34</v>
      </c>
      <c r="G4978" s="3" t="s">
        <v>36</v>
      </c>
      <c r="H4978" s="3">
        <v>30898</v>
      </c>
      <c r="V4978" s="4"/>
      <c r="W4978" s="9"/>
      <c r="X4978" s="6"/>
    </row>
    <row r="4979" spans="1:24" ht="15.75" customHeight="1">
      <c r="A4979" s="3">
        <v>65835</v>
      </c>
      <c r="B4979" s="7">
        <v>41803.605023148149</v>
      </c>
      <c r="C4979" s="8">
        <v>41803.605023148149</v>
      </c>
      <c r="D4979" s="3" t="s">
        <v>29</v>
      </c>
      <c r="E4979" s="3" t="s">
        <v>10</v>
      </c>
      <c r="F4979" s="3" t="s">
        <v>27</v>
      </c>
      <c r="G4979" s="3" t="s">
        <v>16</v>
      </c>
      <c r="H4979" s="3">
        <v>30886</v>
      </c>
      <c r="V4979" s="4"/>
      <c r="W4979" s="9"/>
      <c r="X4979" s="6"/>
    </row>
    <row r="4980" spans="1:24" ht="15.75" customHeight="1">
      <c r="A4980" s="3">
        <v>905126</v>
      </c>
      <c r="B4980" s="7">
        <v>41831.517638888887</v>
      </c>
      <c r="C4980" s="8">
        <v>41831.517638888887</v>
      </c>
      <c r="D4980" s="3" t="s">
        <v>29</v>
      </c>
      <c r="E4980" s="3" t="s">
        <v>15</v>
      </c>
      <c r="F4980" s="3" t="s">
        <v>19</v>
      </c>
      <c r="G4980" s="3" t="s">
        <v>36</v>
      </c>
      <c r="H4980" s="3">
        <v>30878</v>
      </c>
      <c r="V4980" s="4"/>
      <c r="W4980" s="9"/>
      <c r="X4980" s="6"/>
    </row>
    <row r="4981" spans="1:24" ht="15.75" customHeight="1">
      <c r="A4981" s="3">
        <v>377923</v>
      </c>
      <c r="B4981" s="7">
        <v>41848.358194444445</v>
      </c>
      <c r="C4981" s="8">
        <v>41848.358194444445</v>
      </c>
      <c r="D4981" s="3" t="s">
        <v>9</v>
      </c>
      <c r="E4981" s="3" t="s">
        <v>10</v>
      </c>
      <c r="F4981" s="3" t="s">
        <v>27</v>
      </c>
      <c r="G4981" s="3" t="s">
        <v>23</v>
      </c>
      <c r="H4981" s="3">
        <v>30875</v>
      </c>
      <c r="V4981" s="4"/>
      <c r="W4981" s="9"/>
      <c r="X4981" s="6"/>
    </row>
    <row r="4982" spans="1:24" ht="15.75" customHeight="1">
      <c r="A4982" s="3">
        <v>889662</v>
      </c>
      <c r="B4982" s="7">
        <v>41873.506527777776</v>
      </c>
      <c r="C4982" s="8">
        <v>41873.506527777776</v>
      </c>
      <c r="D4982" s="3" t="s">
        <v>29</v>
      </c>
      <c r="E4982" s="3" t="s">
        <v>15</v>
      </c>
      <c r="F4982" s="3" t="s">
        <v>27</v>
      </c>
      <c r="G4982" s="3" t="s">
        <v>28</v>
      </c>
      <c r="H4982" s="3">
        <v>30872</v>
      </c>
      <c r="V4982" s="4"/>
      <c r="W4982" s="9"/>
      <c r="X4982" s="6"/>
    </row>
    <row r="4983" spans="1:24" ht="15.75" customHeight="1">
      <c r="A4983" s="3">
        <v>206453</v>
      </c>
      <c r="B4983" s="7">
        <v>41789.585625</v>
      </c>
      <c r="C4983" s="8">
        <v>41789.585625</v>
      </c>
      <c r="D4983" s="3" t="s">
        <v>9</v>
      </c>
      <c r="E4983" s="3" t="s">
        <v>15</v>
      </c>
      <c r="F4983" s="3" t="s">
        <v>27</v>
      </c>
      <c r="G4983" s="3" t="s">
        <v>36</v>
      </c>
      <c r="H4983" s="3">
        <v>30863</v>
      </c>
      <c r="V4983" s="4"/>
      <c r="W4983" s="9"/>
      <c r="X4983" s="6"/>
    </row>
    <row r="4984" spans="1:24" ht="15.75" customHeight="1">
      <c r="A4984" s="3">
        <v>876875</v>
      </c>
      <c r="B4984" s="7">
        <v>41880.453865740739</v>
      </c>
      <c r="C4984" s="8">
        <v>41880.453865740739</v>
      </c>
      <c r="D4984" s="3" t="s">
        <v>9</v>
      </c>
      <c r="E4984" s="3" t="s">
        <v>10</v>
      </c>
      <c r="F4984" s="3" t="s">
        <v>11</v>
      </c>
      <c r="G4984" s="3" t="s">
        <v>16</v>
      </c>
      <c r="H4984" s="3">
        <v>30855</v>
      </c>
      <c r="V4984" s="4"/>
      <c r="W4984" s="9"/>
      <c r="X4984" s="6"/>
    </row>
    <row r="4985" spans="1:24" ht="15.75" customHeight="1">
      <c r="A4985" s="3">
        <v>786330</v>
      </c>
      <c r="B4985" s="7">
        <v>41801.76462962963</v>
      </c>
      <c r="C4985" s="8">
        <v>41801.76462962963</v>
      </c>
      <c r="D4985" s="3" t="s">
        <v>29</v>
      </c>
      <c r="E4985" s="3" t="s">
        <v>15</v>
      </c>
      <c r="F4985" s="3" t="s">
        <v>27</v>
      </c>
      <c r="G4985" s="3" t="s">
        <v>16</v>
      </c>
      <c r="H4985" s="3">
        <v>30853</v>
      </c>
      <c r="V4985" s="4"/>
      <c r="W4985" s="9"/>
      <c r="X4985" s="6"/>
    </row>
    <row r="4986" spans="1:24" ht="15.75" customHeight="1">
      <c r="A4986" s="3">
        <v>279118</v>
      </c>
      <c r="B4986" s="7">
        <v>41793.399317129632</v>
      </c>
      <c r="C4986" s="8">
        <v>41793.399317129632</v>
      </c>
      <c r="D4986" s="3" t="s">
        <v>9</v>
      </c>
      <c r="E4986" s="3" t="s">
        <v>10</v>
      </c>
      <c r="F4986" s="3" t="s">
        <v>19</v>
      </c>
      <c r="G4986" s="3" t="s">
        <v>26</v>
      </c>
      <c r="H4986" s="3">
        <v>30844</v>
      </c>
      <c r="V4986" s="4"/>
      <c r="W4986" s="9"/>
      <c r="X4986" s="6"/>
    </row>
    <row r="4987" spans="1:24" ht="15.75" customHeight="1">
      <c r="A4987" s="3">
        <v>282628</v>
      </c>
      <c r="B4987" s="7">
        <v>41773.337708333333</v>
      </c>
      <c r="C4987" s="8">
        <v>41773.337708333333</v>
      </c>
      <c r="D4987" s="3" t="s">
        <v>9</v>
      </c>
      <c r="E4987" s="3" t="s">
        <v>15</v>
      </c>
      <c r="F4987" s="3" t="s">
        <v>19</v>
      </c>
      <c r="G4987" s="3" t="s">
        <v>16</v>
      </c>
      <c r="H4987" s="3">
        <v>30838</v>
      </c>
      <c r="V4987" s="4"/>
      <c r="W4987" s="9"/>
      <c r="X4987" s="6"/>
    </row>
    <row r="4988" spans="1:24" ht="15.75" customHeight="1">
      <c r="A4988" s="3">
        <v>243961</v>
      </c>
      <c r="B4988" s="7">
        <v>41773.659918981481</v>
      </c>
      <c r="C4988" s="8">
        <v>41773.659918981481</v>
      </c>
      <c r="D4988" s="3" t="s">
        <v>29</v>
      </c>
      <c r="E4988" s="3" t="s">
        <v>15</v>
      </c>
      <c r="F4988" s="3" t="s">
        <v>38</v>
      </c>
      <c r="G4988" s="3" t="s">
        <v>28</v>
      </c>
      <c r="H4988" s="3">
        <v>30809</v>
      </c>
      <c r="V4988" s="4"/>
      <c r="W4988" s="9"/>
      <c r="X4988" s="6"/>
    </row>
    <row r="4989" spans="1:24" ht="15.75" customHeight="1">
      <c r="A4989" s="3">
        <v>935715</v>
      </c>
      <c r="B4989" s="7">
        <v>41781.765046296299</v>
      </c>
      <c r="C4989" s="8">
        <v>41781.765046296299</v>
      </c>
      <c r="D4989" s="3" t="s">
        <v>9</v>
      </c>
      <c r="E4989" s="3" t="s">
        <v>15</v>
      </c>
      <c r="F4989" s="3" t="s">
        <v>30</v>
      </c>
      <c r="G4989" s="3" t="s">
        <v>16</v>
      </c>
      <c r="H4989" s="3">
        <v>30803</v>
      </c>
      <c r="V4989" s="4"/>
      <c r="W4989" s="9"/>
      <c r="X4989" s="6"/>
    </row>
    <row r="4990" spans="1:24" ht="15.75" customHeight="1">
      <c r="A4990" s="3">
        <v>417612</v>
      </c>
      <c r="B4990" s="7">
        <v>41876.408043981479</v>
      </c>
      <c r="C4990" s="8">
        <v>41876.408043981479</v>
      </c>
      <c r="D4990" s="3" t="s">
        <v>9</v>
      </c>
      <c r="E4990" s="3" t="s">
        <v>15</v>
      </c>
      <c r="F4990" s="3" t="s">
        <v>27</v>
      </c>
      <c r="G4990" s="3" t="s">
        <v>28</v>
      </c>
      <c r="H4990" s="3">
        <v>30769</v>
      </c>
      <c r="V4990" s="4"/>
      <c r="W4990" s="9"/>
      <c r="X4990" s="6"/>
    </row>
    <row r="4991" spans="1:24" ht="15.75" customHeight="1">
      <c r="A4991" s="3">
        <v>831300</v>
      </c>
      <c r="B4991" s="7">
        <v>41837.397094907406</v>
      </c>
      <c r="C4991" s="8">
        <v>41837.397094907406</v>
      </c>
      <c r="D4991" s="3" t="s">
        <v>9</v>
      </c>
      <c r="E4991" s="3" t="s">
        <v>10</v>
      </c>
      <c r="F4991" s="3" t="s">
        <v>35</v>
      </c>
      <c r="G4991" s="3" t="s">
        <v>36</v>
      </c>
      <c r="H4991" s="3">
        <v>30756</v>
      </c>
      <c r="V4991" s="4"/>
      <c r="W4991" s="9"/>
      <c r="X4991" s="6"/>
    </row>
    <row r="4992" spans="1:24" ht="15.75" customHeight="1">
      <c r="A4992" s="3">
        <v>349379</v>
      </c>
      <c r="B4992" s="7">
        <v>41816.612951388888</v>
      </c>
      <c r="C4992" s="8">
        <v>41816.612951388888</v>
      </c>
      <c r="D4992" s="3" t="s">
        <v>9</v>
      </c>
      <c r="E4992" s="3" t="s">
        <v>10</v>
      </c>
      <c r="F4992" s="3" t="s">
        <v>19</v>
      </c>
      <c r="G4992" s="3" t="s">
        <v>26</v>
      </c>
      <c r="H4992" s="3">
        <v>30754</v>
      </c>
      <c r="V4992" s="4"/>
      <c r="W4992" s="9"/>
      <c r="X4992" s="6"/>
    </row>
    <row r="4993" spans="1:24" ht="15.75" customHeight="1">
      <c r="A4993" s="3">
        <v>750906</v>
      </c>
      <c r="B4993" s="7">
        <v>41828.615266203706</v>
      </c>
      <c r="C4993" s="8">
        <v>41828.615266203706</v>
      </c>
      <c r="D4993" s="3" t="s">
        <v>29</v>
      </c>
      <c r="E4993" s="3" t="s">
        <v>10</v>
      </c>
      <c r="F4993" s="3" t="s">
        <v>27</v>
      </c>
      <c r="G4993" s="3" t="s">
        <v>23</v>
      </c>
      <c r="H4993" s="3">
        <v>30750</v>
      </c>
      <c r="V4993" s="4"/>
      <c r="W4993" s="9"/>
      <c r="X4993" s="6"/>
    </row>
    <row r="4994" spans="1:24" ht="15.75" customHeight="1">
      <c r="A4994" s="3">
        <v>55751</v>
      </c>
      <c r="B4994" s="7">
        <v>41838.561956018515</v>
      </c>
      <c r="C4994" s="8">
        <v>41838.561956018515</v>
      </c>
      <c r="D4994" s="3" t="s">
        <v>9</v>
      </c>
      <c r="E4994" s="3" t="s">
        <v>10</v>
      </c>
      <c r="F4994" s="3" t="s">
        <v>34</v>
      </c>
      <c r="G4994" s="3" t="s">
        <v>28</v>
      </c>
      <c r="H4994" s="3">
        <v>30743</v>
      </c>
      <c r="V4994" s="4"/>
      <c r="W4994" s="9"/>
      <c r="X4994" s="6"/>
    </row>
    <row r="4995" spans="1:24" ht="15.75" customHeight="1">
      <c r="A4995" s="3">
        <v>273668</v>
      </c>
      <c r="B4995" s="7">
        <v>41797.610381944447</v>
      </c>
      <c r="C4995" s="8">
        <v>41797.610381944447</v>
      </c>
      <c r="D4995" s="3" t="s">
        <v>9</v>
      </c>
      <c r="E4995" s="3" t="s">
        <v>15</v>
      </c>
      <c r="F4995" s="3" t="s">
        <v>38</v>
      </c>
      <c r="G4995" s="3" t="s">
        <v>28</v>
      </c>
      <c r="H4995" s="3">
        <v>30662</v>
      </c>
      <c r="V4995" s="4"/>
      <c r="W4995" s="9"/>
      <c r="X4995" s="6"/>
    </row>
    <row r="4996" spans="1:24" ht="15.75" customHeight="1">
      <c r="A4996" s="3">
        <v>864866</v>
      </c>
      <c r="B4996" s="7">
        <v>41844.473009259258</v>
      </c>
      <c r="C4996" s="8">
        <v>41844.473009259258</v>
      </c>
      <c r="D4996" s="3" t="s">
        <v>9</v>
      </c>
      <c r="E4996" s="3" t="s">
        <v>15</v>
      </c>
      <c r="F4996" s="3" t="s">
        <v>19</v>
      </c>
      <c r="G4996" s="3" t="s">
        <v>28</v>
      </c>
      <c r="H4996" s="3">
        <v>30653</v>
      </c>
      <c r="V4996" s="4"/>
      <c r="W4996" s="9"/>
      <c r="X4996" s="6"/>
    </row>
    <row r="4997" spans="1:24" ht="15.75" customHeight="1">
      <c r="A4997" s="3">
        <v>934049</v>
      </c>
      <c r="B4997" s="7">
        <v>41767.655590277776</v>
      </c>
      <c r="C4997" s="8">
        <v>41767.655590277776</v>
      </c>
      <c r="D4997" s="3" t="s">
        <v>9</v>
      </c>
      <c r="E4997" s="3" t="s">
        <v>15</v>
      </c>
      <c r="F4997" s="3" t="s">
        <v>27</v>
      </c>
      <c r="G4997" s="3" t="s">
        <v>16</v>
      </c>
      <c r="H4997" s="3">
        <v>30651</v>
      </c>
      <c r="V4997" s="4"/>
      <c r="W4997" s="9"/>
      <c r="X4997" s="6"/>
    </row>
    <row r="4998" spans="1:24" ht="15.75" customHeight="1">
      <c r="A4998" s="3">
        <v>428971</v>
      </c>
      <c r="B4998" s="7">
        <v>41772.429432870369</v>
      </c>
      <c r="C4998" s="8">
        <v>41772.429432870369</v>
      </c>
      <c r="D4998" s="3" t="s">
        <v>29</v>
      </c>
      <c r="E4998" s="3" t="s">
        <v>15</v>
      </c>
      <c r="F4998" s="3" t="s">
        <v>19</v>
      </c>
      <c r="G4998" s="3" t="s">
        <v>23</v>
      </c>
      <c r="H4998" s="3">
        <v>30649</v>
      </c>
      <c r="V4998" s="4"/>
      <c r="W4998" s="9"/>
      <c r="X4998" s="6"/>
    </row>
    <row r="4999" spans="1:24" ht="15.75" customHeight="1">
      <c r="A4999" s="3">
        <v>967295</v>
      </c>
      <c r="B4999" s="7">
        <v>41857.491006944445</v>
      </c>
      <c r="C4999" s="8">
        <v>41857.491006944445</v>
      </c>
      <c r="D4999" s="3" t="s">
        <v>9</v>
      </c>
      <c r="E4999" s="3" t="s">
        <v>15</v>
      </c>
      <c r="F4999" s="3" t="s">
        <v>27</v>
      </c>
      <c r="G4999" s="3" t="s">
        <v>16</v>
      </c>
      <c r="H4999" s="3">
        <v>30638</v>
      </c>
      <c r="V4999" s="4"/>
      <c r="W4999" s="9"/>
      <c r="X4999" s="6"/>
    </row>
    <row r="5000" spans="1:24" ht="15.75" customHeight="1">
      <c r="A5000" s="3">
        <v>962745</v>
      </c>
      <c r="B5000" s="7">
        <v>41781.635474537034</v>
      </c>
      <c r="C5000" s="8">
        <v>41781.635474537034</v>
      </c>
      <c r="D5000" s="3" t="s">
        <v>29</v>
      </c>
      <c r="E5000" s="3" t="s">
        <v>15</v>
      </c>
      <c r="F5000" s="3" t="s">
        <v>27</v>
      </c>
      <c r="G5000" s="3" t="s">
        <v>28</v>
      </c>
      <c r="H5000" s="3">
        <v>30637</v>
      </c>
      <c r="V5000" s="4"/>
      <c r="W5000" s="9"/>
      <c r="X5000" s="6"/>
    </row>
    <row r="5001" spans="1:24" ht="15.75" customHeight="1">
      <c r="A5001" s="3">
        <v>785816</v>
      </c>
      <c r="B5001" s="7">
        <v>41859.643703703703</v>
      </c>
      <c r="C5001" s="8">
        <v>41859.643703703703</v>
      </c>
      <c r="D5001" s="3" t="s">
        <v>29</v>
      </c>
      <c r="E5001" s="3" t="s">
        <v>15</v>
      </c>
      <c r="F5001" s="3" t="s">
        <v>34</v>
      </c>
      <c r="G5001" s="3" t="s">
        <v>16</v>
      </c>
      <c r="H5001" s="3">
        <v>30623</v>
      </c>
      <c r="V5001" s="4"/>
      <c r="W5001" s="9"/>
      <c r="X5001" s="6"/>
    </row>
    <row r="5002" spans="1:24" ht="15.75" customHeight="1">
      <c r="A5002" s="3">
        <v>887127</v>
      </c>
      <c r="B5002" s="7">
        <v>41771.356273148151</v>
      </c>
      <c r="C5002" s="8">
        <v>41771.356273148151</v>
      </c>
      <c r="D5002" s="3" t="s">
        <v>9</v>
      </c>
      <c r="E5002" s="3" t="s">
        <v>10</v>
      </c>
      <c r="F5002" s="3" t="s">
        <v>27</v>
      </c>
      <c r="G5002" s="3" t="s">
        <v>28</v>
      </c>
      <c r="H5002" s="3">
        <v>30614</v>
      </c>
      <c r="V5002" s="4"/>
      <c r="W5002" s="9"/>
      <c r="X5002" s="6"/>
    </row>
    <row r="5003" spans="1:24" ht="15.75" customHeight="1">
      <c r="A5003" s="3">
        <v>721500</v>
      </c>
      <c r="B5003" s="7">
        <v>41817.396909722222</v>
      </c>
      <c r="C5003" s="8">
        <v>41817.396909722222</v>
      </c>
      <c r="D5003" s="3" t="s">
        <v>9</v>
      </c>
      <c r="E5003" s="3" t="s">
        <v>15</v>
      </c>
      <c r="F5003" s="3" t="s">
        <v>34</v>
      </c>
      <c r="G5003" s="3" t="s">
        <v>28</v>
      </c>
      <c r="H5003" s="3">
        <v>30608</v>
      </c>
      <c r="V5003" s="4"/>
      <c r="W5003" s="9"/>
      <c r="X5003" s="6"/>
    </row>
    <row r="5004" spans="1:24" ht="15.75" customHeight="1">
      <c r="A5004" s="3">
        <v>898081</v>
      </c>
      <c r="B5004" s="7">
        <v>41767.644050925926</v>
      </c>
      <c r="C5004" s="8">
        <v>41767.644050925926</v>
      </c>
      <c r="D5004" s="3" t="s">
        <v>9</v>
      </c>
      <c r="E5004" s="3" t="s">
        <v>10</v>
      </c>
      <c r="F5004" s="3" t="s">
        <v>27</v>
      </c>
      <c r="G5004" s="3" t="s">
        <v>16</v>
      </c>
      <c r="H5004" s="3">
        <v>30580</v>
      </c>
      <c r="V5004" s="4"/>
      <c r="W5004" s="9"/>
      <c r="X5004" s="6"/>
    </row>
    <row r="5005" spans="1:24" ht="15.75" customHeight="1">
      <c r="A5005" s="3">
        <v>670258</v>
      </c>
      <c r="B5005" s="7">
        <v>41773.663622685184</v>
      </c>
      <c r="C5005" s="8">
        <v>41773.663622685184</v>
      </c>
      <c r="D5005" s="3" t="s">
        <v>9</v>
      </c>
      <c r="E5005" s="3" t="s">
        <v>10</v>
      </c>
      <c r="F5005" s="3" t="s">
        <v>27</v>
      </c>
      <c r="G5005" s="3" t="s">
        <v>23</v>
      </c>
      <c r="H5005" s="3">
        <v>30567</v>
      </c>
      <c r="V5005" s="4"/>
      <c r="W5005" s="9"/>
      <c r="X5005" s="6"/>
    </row>
    <row r="5006" spans="1:24" ht="15.75" customHeight="1">
      <c r="A5006" s="3">
        <v>593675</v>
      </c>
      <c r="B5006" s="7">
        <v>41823.383819444447</v>
      </c>
      <c r="C5006" s="8">
        <v>41823.383819444447</v>
      </c>
      <c r="D5006" s="3" t="s">
        <v>9</v>
      </c>
      <c r="E5006" s="3" t="s">
        <v>15</v>
      </c>
      <c r="F5006" s="3" t="s">
        <v>27</v>
      </c>
      <c r="G5006" s="3" t="s">
        <v>39</v>
      </c>
      <c r="H5006" s="3">
        <v>30565</v>
      </c>
      <c r="V5006" s="4"/>
      <c r="W5006" s="9"/>
      <c r="X5006" s="6"/>
    </row>
    <row r="5007" spans="1:24" ht="15.75" customHeight="1">
      <c r="A5007" s="3">
        <v>341013</v>
      </c>
      <c r="B5007" s="7">
        <v>41849.315787037034</v>
      </c>
      <c r="C5007" s="8">
        <v>41849.315787037034</v>
      </c>
      <c r="D5007" s="3" t="s">
        <v>29</v>
      </c>
      <c r="E5007" s="3" t="s">
        <v>37</v>
      </c>
      <c r="F5007" s="3" t="s">
        <v>38</v>
      </c>
      <c r="G5007" s="3" t="s">
        <v>20</v>
      </c>
      <c r="H5007" s="3">
        <v>30545</v>
      </c>
      <c r="V5007" s="4"/>
      <c r="W5007" s="9"/>
      <c r="X5007" s="6"/>
    </row>
    <row r="5008" spans="1:24" ht="15.75" customHeight="1">
      <c r="A5008" s="3">
        <v>405576</v>
      </c>
      <c r="B5008" s="7">
        <v>41852.807719907411</v>
      </c>
      <c r="C5008" s="8">
        <v>41852.807719907411</v>
      </c>
      <c r="D5008" s="3" t="s">
        <v>29</v>
      </c>
      <c r="E5008" s="3" t="s">
        <v>15</v>
      </c>
      <c r="F5008" s="3" t="s">
        <v>27</v>
      </c>
      <c r="G5008" s="3" t="s">
        <v>16</v>
      </c>
      <c r="H5008" s="3">
        <v>30520</v>
      </c>
      <c r="V5008" s="4"/>
      <c r="W5008" s="9"/>
      <c r="X5008" s="6"/>
    </row>
    <row r="5009" spans="1:24" ht="15.75" customHeight="1">
      <c r="A5009" s="3">
        <v>928886</v>
      </c>
      <c r="B5009" s="7">
        <v>41858.680405092593</v>
      </c>
      <c r="C5009" s="8">
        <v>41858.680405092593</v>
      </c>
      <c r="D5009" s="3" t="s">
        <v>29</v>
      </c>
      <c r="E5009" s="3" t="s">
        <v>15</v>
      </c>
      <c r="F5009" s="3" t="s">
        <v>27</v>
      </c>
      <c r="G5009" s="3" t="s">
        <v>32</v>
      </c>
      <c r="H5009" s="3">
        <v>30504</v>
      </c>
      <c r="V5009" s="4"/>
      <c r="W5009" s="9"/>
      <c r="X5009" s="6"/>
    </row>
    <row r="5010" spans="1:24" ht="15.75" customHeight="1">
      <c r="A5010" s="3">
        <v>617974</v>
      </c>
      <c r="B5010" s="7">
        <v>41827.591620370367</v>
      </c>
      <c r="C5010" s="8">
        <v>41827.591620370367</v>
      </c>
      <c r="D5010" s="3" t="s">
        <v>29</v>
      </c>
      <c r="E5010" s="3" t="s">
        <v>10</v>
      </c>
      <c r="F5010" s="3" t="s">
        <v>27</v>
      </c>
      <c r="G5010" s="3" t="s">
        <v>20</v>
      </c>
      <c r="H5010" s="3">
        <v>30481</v>
      </c>
      <c r="V5010" s="4"/>
      <c r="W5010" s="9"/>
      <c r="X5010" s="6"/>
    </row>
    <row r="5011" spans="1:24" ht="15.75" customHeight="1">
      <c r="A5011" s="3">
        <v>190429</v>
      </c>
      <c r="B5011" s="7">
        <v>41829.688136574077</v>
      </c>
      <c r="C5011" s="8">
        <v>41829.688136574077</v>
      </c>
      <c r="D5011" s="3" t="s">
        <v>9</v>
      </c>
      <c r="E5011" s="3" t="s">
        <v>10</v>
      </c>
      <c r="F5011" s="3" t="s">
        <v>38</v>
      </c>
      <c r="G5011" s="3" t="s">
        <v>26</v>
      </c>
      <c r="H5011" s="3">
        <v>30479</v>
      </c>
      <c r="V5011" s="4"/>
      <c r="W5011" s="9"/>
      <c r="X5011" s="6"/>
    </row>
    <row r="5012" spans="1:24" ht="15.75" customHeight="1">
      <c r="A5012" s="3">
        <v>980297</v>
      </c>
      <c r="B5012" s="7">
        <v>41794.53502314815</v>
      </c>
      <c r="C5012" s="8">
        <v>41794.53502314815</v>
      </c>
      <c r="D5012" s="3" t="s">
        <v>9</v>
      </c>
      <c r="E5012" s="3" t="s">
        <v>15</v>
      </c>
      <c r="F5012" s="3" t="s">
        <v>19</v>
      </c>
      <c r="G5012" s="3" t="s">
        <v>28</v>
      </c>
      <c r="H5012" s="3">
        <v>30475</v>
      </c>
      <c r="V5012" s="4"/>
      <c r="W5012" s="9"/>
      <c r="X5012" s="6"/>
    </row>
    <row r="5013" spans="1:24" ht="15.75" customHeight="1">
      <c r="A5013" s="3">
        <v>356528</v>
      </c>
      <c r="B5013" s="7">
        <v>41864.659247685187</v>
      </c>
      <c r="C5013" s="8">
        <v>41864.659247685187</v>
      </c>
      <c r="D5013" s="3" t="s">
        <v>29</v>
      </c>
      <c r="E5013" s="3" t="s">
        <v>15</v>
      </c>
      <c r="F5013" s="3" t="s">
        <v>34</v>
      </c>
      <c r="G5013" s="3" t="s">
        <v>16</v>
      </c>
      <c r="H5013" s="3">
        <v>30472</v>
      </c>
      <c r="V5013" s="4"/>
      <c r="W5013" s="9"/>
      <c r="X5013" s="6"/>
    </row>
    <row r="5014" spans="1:24" ht="15.75" customHeight="1">
      <c r="A5014" s="3">
        <v>751267</v>
      </c>
      <c r="B5014" s="7">
        <v>41844.789525462962</v>
      </c>
      <c r="C5014" s="8">
        <v>41844.789525462962</v>
      </c>
      <c r="D5014" s="3" t="s">
        <v>29</v>
      </c>
      <c r="E5014" s="3" t="s">
        <v>15</v>
      </c>
      <c r="F5014" s="3" t="s">
        <v>19</v>
      </c>
      <c r="G5014" s="3" t="s">
        <v>26</v>
      </c>
      <c r="H5014" s="3">
        <v>30467</v>
      </c>
      <c r="V5014" s="4"/>
      <c r="W5014" s="9"/>
      <c r="X5014" s="6"/>
    </row>
    <row r="5015" spans="1:24" ht="15.75" customHeight="1">
      <c r="A5015" s="3">
        <v>980284</v>
      </c>
      <c r="B5015" s="7">
        <v>41850.582465277781</v>
      </c>
      <c r="C5015" s="8">
        <v>41850.582465277781</v>
      </c>
      <c r="D5015" s="3" t="s">
        <v>9</v>
      </c>
      <c r="E5015" s="3" t="s">
        <v>37</v>
      </c>
      <c r="F5015" s="3" t="s">
        <v>38</v>
      </c>
      <c r="G5015" s="3" t="s">
        <v>20</v>
      </c>
      <c r="H5015" s="3">
        <v>30465</v>
      </c>
      <c r="V5015" s="4"/>
      <c r="W5015" s="9"/>
      <c r="X5015" s="6"/>
    </row>
    <row r="5016" spans="1:24" ht="15.75" customHeight="1">
      <c r="A5016" s="3">
        <v>106660</v>
      </c>
      <c r="B5016" s="7">
        <v>41843.399386574078</v>
      </c>
      <c r="C5016" s="8">
        <v>41843.399386574078</v>
      </c>
      <c r="D5016" s="3" t="s">
        <v>9</v>
      </c>
      <c r="E5016" s="3" t="s">
        <v>10</v>
      </c>
      <c r="F5016" s="3" t="s">
        <v>35</v>
      </c>
      <c r="G5016" s="3" t="s">
        <v>26</v>
      </c>
      <c r="H5016" s="3">
        <v>30451</v>
      </c>
      <c r="V5016" s="4"/>
      <c r="W5016" s="9"/>
      <c r="X5016" s="6"/>
    </row>
    <row r="5017" spans="1:24" ht="15.75" customHeight="1">
      <c r="A5017" s="3">
        <v>555537</v>
      </c>
      <c r="B5017" s="7">
        <v>41828.302685185183</v>
      </c>
      <c r="C5017" s="8">
        <v>41828.302685185183</v>
      </c>
      <c r="D5017" s="3" t="s">
        <v>9</v>
      </c>
      <c r="E5017" s="3" t="s">
        <v>10</v>
      </c>
      <c r="F5017" s="3" t="s">
        <v>34</v>
      </c>
      <c r="G5017" s="3" t="s">
        <v>28</v>
      </c>
      <c r="H5017" s="3">
        <v>30442</v>
      </c>
      <c r="V5017" s="4"/>
      <c r="W5017" s="9"/>
      <c r="X5017" s="6"/>
    </row>
    <row r="5018" spans="1:24" ht="15.75" customHeight="1">
      <c r="A5018" s="3">
        <v>526795</v>
      </c>
      <c r="B5018" s="7">
        <v>41806.397002314814</v>
      </c>
      <c r="C5018" s="8">
        <v>41806.397002314814</v>
      </c>
      <c r="D5018" s="3" t="s">
        <v>29</v>
      </c>
      <c r="E5018" s="3" t="s">
        <v>10</v>
      </c>
      <c r="F5018" s="3" t="s">
        <v>27</v>
      </c>
      <c r="G5018" s="3" t="s">
        <v>20</v>
      </c>
      <c r="H5018" s="3">
        <v>30441</v>
      </c>
      <c r="V5018" s="4"/>
      <c r="W5018" s="9"/>
      <c r="X5018" s="6"/>
    </row>
    <row r="5019" spans="1:24" ht="15.75" customHeight="1">
      <c r="A5019" s="3">
        <v>47621</v>
      </c>
      <c r="B5019" s="7">
        <v>41845.839166666665</v>
      </c>
      <c r="C5019" s="8">
        <v>41845.839166666665</v>
      </c>
      <c r="D5019" s="3" t="s">
        <v>29</v>
      </c>
      <c r="E5019" s="3" t="s">
        <v>10</v>
      </c>
      <c r="F5019" s="3" t="s">
        <v>27</v>
      </c>
      <c r="G5019" s="3" t="s">
        <v>16</v>
      </c>
      <c r="H5019" s="3">
        <v>30411</v>
      </c>
      <c r="V5019" s="4"/>
      <c r="W5019" s="9"/>
      <c r="X5019" s="6"/>
    </row>
    <row r="5020" spans="1:24" ht="15.75" customHeight="1">
      <c r="A5020" s="3">
        <v>347718</v>
      </c>
      <c r="B5020" s="7">
        <v>41786.549097222225</v>
      </c>
      <c r="C5020" s="8">
        <v>41786.549097222225</v>
      </c>
      <c r="D5020" s="3" t="s">
        <v>29</v>
      </c>
      <c r="E5020" s="3" t="s">
        <v>10</v>
      </c>
      <c r="F5020" s="3" t="s">
        <v>27</v>
      </c>
      <c r="G5020" s="3" t="s">
        <v>28</v>
      </c>
      <c r="H5020" s="3">
        <v>30403</v>
      </c>
      <c r="V5020" s="4"/>
      <c r="W5020" s="9"/>
      <c r="X5020" s="6"/>
    </row>
    <row r="5021" spans="1:24" ht="15.75" customHeight="1">
      <c r="A5021" s="3">
        <v>844797</v>
      </c>
      <c r="B5021" s="7">
        <v>41767.660555555558</v>
      </c>
      <c r="C5021" s="8">
        <v>41767.660555555558</v>
      </c>
      <c r="D5021" s="3" t="s">
        <v>9</v>
      </c>
      <c r="E5021" s="3" t="s">
        <v>37</v>
      </c>
      <c r="F5021" s="3" t="s">
        <v>27</v>
      </c>
      <c r="G5021" s="3" t="s">
        <v>26</v>
      </c>
      <c r="H5021" s="3">
        <v>30393</v>
      </c>
      <c r="V5021" s="4"/>
      <c r="W5021" s="9"/>
      <c r="X5021" s="6"/>
    </row>
    <row r="5022" spans="1:24" ht="15.75" customHeight="1">
      <c r="A5022" s="3">
        <v>662744</v>
      </c>
      <c r="B5022" s="7">
        <v>41873.397766203707</v>
      </c>
      <c r="C5022" s="8">
        <v>41873.397766203707</v>
      </c>
      <c r="D5022" s="3" t="s">
        <v>9</v>
      </c>
      <c r="E5022" s="3" t="s">
        <v>10</v>
      </c>
      <c r="F5022" s="3" t="s">
        <v>40</v>
      </c>
      <c r="G5022" s="3" t="s">
        <v>39</v>
      </c>
      <c r="H5022" s="3">
        <v>30372</v>
      </c>
      <c r="V5022" s="4"/>
      <c r="W5022" s="9"/>
      <c r="X5022" s="6"/>
    </row>
    <row r="5023" spans="1:24" ht="15.75" customHeight="1">
      <c r="A5023" s="3">
        <v>33827</v>
      </c>
      <c r="B5023" s="7">
        <v>41810.688368055555</v>
      </c>
      <c r="C5023" s="8">
        <v>41810.688368055555</v>
      </c>
      <c r="D5023" s="3" t="s">
        <v>9</v>
      </c>
      <c r="E5023" s="3" t="s">
        <v>15</v>
      </c>
      <c r="F5023" s="3" t="s">
        <v>19</v>
      </c>
      <c r="G5023" s="3" t="s">
        <v>28</v>
      </c>
      <c r="H5023" s="3">
        <v>30364</v>
      </c>
      <c r="V5023" s="4"/>
      <c r="W5023" s="9"/>
      <c r="X5023" s="6"/>
    </row>
    <row r="5024" spans="1:24" ht="15.75" customHeight="1">
      <c r="A5024" s="3">
        <v>777059</v>
      </c>
      <c r="B5024" s="7">
        <v>41808.526875000003</v>
      </c>
      <c r="C5024" s="8">
        <v>41808.526875000003</v>
      </c>
      <c r="D5024" s="3" t="s">
        <v>29</v>
      </c>
      <c r="E5024" s="3" t="s">
        <v>15</v>
      </c>
      <c r="F5024" s="3" t="s">
        <v>19</v>
      </c>
      <c r="G5024" s="3" t="s">
        <v>28</v>
      </c>
      <c r="H5024" s="3">
        <v>30344</v>
      </c>
      <c r="V5024" s="4"/>
      <c r="W5024" s="9"/>
      <c r="X5024" s="6"/>
    </row>
    <row r="5025" spans="1:24" ht="15.75" customHeight="1">
      <c r="A5025" s="3">
        <v>386218</v>
      </c>
      <c r="B5025" s="7">
        <v>41878.441828703704</v>
      </c>
      <c r="C5025" s="8">
        <v>41878.441828703704</v>
      </c>
      <c r="D5025" s="3" t="s">
        <v>29</v>
      </c>
      <c r="E5025" s="3" t="s">
        <v>15</v>
      </c>
      <c r="F5025" s="3" t="s">
        <v>27</v>
      </c>
      <c r="G5025" s="3" t="s">
        <v>36</v>
      </c>
      <c r="H5025" s="3">
        <v>30342</v>
      </c>
      <c r="V5025" s="4"/>
      <c r="W5025" s="9"/>
      <c r="X5025" s="6"/>
    </row>
    <row r="5026" spans="1:24" ht="15.75" customHeight="1">
      <c r="A5026" s="3">
        <v>807934</v>
      </c>
      <c r="B5026" s="7">
        <v>41877.829363425924</v>
      </c>
      <c r="C5026" s="8">
        <v>41877.829363425924</v>
      </c>
      <c r="D5026" s="3" t="s">
        <v>9</v>
      </c>
      <c r="E5026" s="3" t="s">
        <v>15</v>
      </c>
      <c r="F5026" s="3" t="s">
        <v>19</v>
      </c>
      <c r="G5026" s="3" t="s">
        <v>26</v>
      </c>
      <c r="H5026" s="3">
        <v>30336</v>
      </c>
      <c r="V5026" s="4"/>
      <c r="W5026" s="9"/>
      <c r="X5026" s="6"/>
    </row>
    <row r="5027" spans="1:24" ht="15.75" customHeight="1">
      <c r="A5027" s="3">
        <v>466171</v>
      </c>
      <c r="B5027" s="7">
        <v>41775.651967592596</v>
      </c>
      <c r="C5027" s="8">
        <v>41775.651967592596</v>
      </c>
      <c r="D5027" s="3" t="s">
        <v>29</v>
      </c>
      <c r="E5027" s="3" t="s">
        <v>15</v>
      </c>
      <c r="F5027" s="3" t="s">
        <v>19</v>
      </c>
      <c r="G5027" s="3" t="s">
        <v>16</v>
      </c>
      <c r="H5027" s="3">
        <v>30326</v>
      </c>
      <c r="V5027" s="4"/>
      <c r="W5027" s="9"/>
      <c r="X5027" s="6"/>
    </row>
    <row r="5028" spans="1:24" ht="15.75" customHeight="1">
      <c r="A5028" s="3">
        <v>680526</v>
      </c>
      <c r="B5028" s="7">
        <v>41880.397974537038</v>
      </c>
      <c r="C5028" s="8">
        <v>41880.397974537038</v>
      </c>
      <c r="D5028" s="3" t="s">
        <v>29</v>
      </c>
      <c r="E5028" s="3" t="s">
        <v>10</v>
      </c>
      <c r="F5028" s="3" t="s">
        <v>38</v>
      </c>
      <c r="G5028" s="3" t="s">
        <v>26</v>
      </c>
      <c r="H5028" s="3">
        <v>30324</v>
      </c>
      <c r="V5028" s="4"/>
      <c r="W5028" s="9"/>
      <c r="X5028" s="6"/>
    </row>
    <row r="5029" spans="1:24" ht="15.75" customHeight="1">
      <c r="A5029" s="3">
        <v>555761</v>
      </c>
      <c r="B5029" s="7">
        <v>41817.747187499997</v>
      </c>
      <c r="C5029" s="8">
        <v>41817.747187499997</v>
      </c>
      <c r="D5029" s="3" t="s">
        <v>29</v>
      </c>
      <c r="E5029" s="3" t="s">
        <v>15</v>
      </c>
      <c r="F5029" s="3" t="s">
        <v>27</v>
      </c>
      <c r="G5029" s="3" t="s">
        <v>28</v>
      </c>
      <c r="H5029" s="3">
        <v>30254</v>
      </c>
      <c r="V5029" s="4"/>
      <c r="W5029" s="9"/>
      <c r="X5029" s="6"/>
    </row>
    <row r="5030" spans="1:24" ht="15.75" customHeight="1">
      <c r="A5030" s="3">
        <v>964901</v>
      </c>
      <c r="B5030" s="7">
        <v>41870.399513888886</v>
      </c>
      <c r="C5030" s="8">
        <v>41870.399513888886</v>
      </c>
      <c r="D5030" s="3" t="s">
        <v>9</v>
      </c>
      <c r="E5030" s="3" t="s">
        <v>15</v>
      </c>
      <c r="F5030" s="3" t="s">
        <v>40</v>
      </c>
      <c r="G5030" s="3" t="s">
        <v>16</v>
      </c>
      <c r="H5030" s="3">
        <v>30253</v>
      </c>
      <c r="V5030" s="4"/>
      <c r="W5030" s="9"/>
      <c r="X5030" s="6"/>
    </row>
    <row r="5031" spans="1:24" ht="15.75" customHeight="1">
      <c r="A5031" s="3">
        <v>421114</v>
      </c>
      <c r="B5031" s="7">
        <v>41802.790196759262</v>
      </c>
      <c r="C5031" s="8">
        <v>41802.790196759262</v>
      </c>
      <c r="D5031" s="3" t="s">
        <v>9</v>
      </c>
      <c r="E5031" s="3" t="s">
        <v>10</v>
      </c>
      <c r="F5031" s="3" t="s">
        <v>19</v>
      </c>
      <c r="G5031" s="3" t="s">
        <v>23</v>
      </c>
      <c r="H5031" s="3">
        <v>30246</v>
      </c>
      <c r="V5031" s="4"/>
      <c r="W5031" s="9"/>
      <c r="X5031" s="6"/>
    </row>
    <row r="5032" spans="1:24" ht="15.75" customHeight="1">
      <c r="A5032" s="3">
        <v>373434</v>
      </c>
      <c r="B5032" s="7">
        <v>41849.3984837963</v>
      </c>
      <c r="C5032" s="8">
        <v>41849.3984837963</v>
      </c>
      <c r="D5032" s="3" t="s">
        <v>29</v>
      </c>
      <c r="E5032" s="3" t="s">
        <v>15</v>
      </c>
      <c r="F5032" s="3" t="s">
        <v>30</v>
      </c>
      <c r="G5032" s="3" t="s">
        <v>26</v>
      </c>
      <c r="H5032" s="3">
        <v>30239</v>
      </c>
      <c r="V5032" s="4"/>
      <c r="W5032" s="9"/>
      <c r="X5032" s="6"/>
    </row>
    <row r="5033" spans="1:24" ht="15.75" customHeight="1">
      <c r="A5033" s="3">
        <v>722804</v>
      </c>
      <c r="B5033" s="7">
        <v>41789.67119212963</v>
      </c>
      <c r="C5033" s="8">
        <v>41789.67119212963</v>
      </c>
      <c r="D5033" s="3" t="s">
        <v>9</v>
      </c>
      <c r="E5033" s="3" t="s">
        <v>10</v>
      </c>
      <c r="F5033" s="3" t="s">
        <v>27</v>
      </c>
      <c r="G5033" s="3" t="s">
        <v>16</v>
      </c>
      <c r="H5033" s="3">
        <v>30207</v>
      </c>
      <c r="V5033" s="4"/>
      <c r="W5033" s="9"/>
      <c r="X5033" s="6"/>
    </row>
    <row r="5034" spans="1:24" ht="15.75" customHeight="1">
      <c r="A5034" s="3">
        <v>606323</v>
      </c>
      <c r="B5034" s="7">
        <v>41837.329236111109</v>
      </c>
      <c r="C5034" s="8">
        <v>41837.329236111109</v>
      </c>
      <c r="D5034" s="3" t="s">
        <v>9</v>
      </c>
      <c r="E5034" s="3" t="s">
        <v>15</v>
      </c>
      <c r="F5034" s="3" t="s">
        <v>27</v>
      </c>
      <c r="G5034" s="3" t="s">
        <v>26</v>
      </c>
      <c r="H5034" s="3">
        <v>30205</v>
      </c>
      <c r="V5034" s="4"/>
      <c r="W5034" s="9"/>
      <c r="X5034" s="6"/>
    </row>
    <row r="5035" spans="1:24" ht="15.75" customHeight="1">
      <c r="A5035" s="3">
        <v>489065</v>
      </c>
      <c r="B5035" s="7">
        <v>41787.815057870372</v>
      </c>
      <c r="C5035" s="8">
        <v>41787.815057870372</v>
      </c>
      <c r="D5035" s="3" t="s">
        <v>9</v>
      </c>
      <c r="E5035" s="3" t="s">
        <v>10</v>
      </c>
      <c r="F5035" s="3" t="s">
        <v>19</v>
      </c>
      <c r="G5035" s="3" t="s">
        <v>39</v>
      </c>
      <c r="H5035" s="3">
        <v>30200</v>
      </c>
      <c r="V5035" s="4"/>
      <c r="W5035" s="9"/>
      <c r="X5035" s="6"/>
    </row>
    <row r="5036" spans="1:24" ht="15.75" customHeight="1">
      <c r="A5036" s="3">
        <v>858004</v>
      </c>
      <c r="B5036" s="7">
        <v>41793.397511574076</v>
      </c>
      <c r="C5036" s="8">
        <v>41793.397511574076</v>
      </c>
      <c r="D5036" s="3" t="s">
        <v>9</v>
      </c>
      <c r="E5036" s="3" t="s">
        <v>10</v>
      </c>
      <c r="F5036" s="3" t="s">
        <v>19</v>
      </c>
      <c r="G5036" s="3" t="s">
        <v>26</v>
      </c>
      <c r="H5036" s="3">
        <v>30169</v>
      </c>
      <c r="V5036" s="4"/>
      <c r="W5036" s="9"/>
      <c r="X5036" s="6"/>
    </row>
    <row r="5037" spans="1:24" ht="15.75" customHeight="1">
      <c r="A5037" s="3">
        <v>598001</v>
      </c>
      <c r="B5037" s="7">
        <v>41802.397083333337</v>
      </c>
      <c r="C5037" s="8">
        <v>41802.397083333337</v>
      </c>
      <c r="D5037" s="3" t="s">
        <v>29</v>
      </c>
      <c r="E5037" s="3" t="s">
        <v>15</v>
      </c>
      <c r="F5037" s="3" t="s">
        <v>27</v>
      </c>
      <c r="G5037" s="3" t="s">
        <v>39</v>
      </c>
      <c r="H5037" s="3">
        <v>30152</v>
      </c>
      <c r="V5037" s="4"/>
      <c r="W5037" s="9"/>
      <c r="X5037" s="6"/>
    </row>
    <row r="5038" spans="1:24" ht="15.75" customHeight="1">
      <c r="A5038" s="3">
        <v>710798</v>
      </c>
      <c r="B5038" s="7">
        <v>41829.396817129629</v>
      </c>
      <c r="C5038" s="8">
        <v>41829.396817129629</v>
      </c>
      <c r="D5038" s="3" t="s">
        <v>29</v>
      </c>
      <c r="E5038" s="3" t="s">
        <v>15</v>
      </c>
      <c r="F5038" s="3" t="s">
        <v>27</v>
      </c>
      <c r="G5038" s="3" t="s">
        <v>28</v>
      </c>
      <c r="H5038" s="3">
        <v>30140</v>
      </c>
      <c r="V5038" s="4"/>
      <c r="W5038" s="9"/>
      <c r="X5038" s="6"/>
    </row>
    <row r="5039" spans="1:24" ht="15.75" customHeight="1">
      <c r="A5039" s="3">
        <v>778940</v>
      </c>
      <c r="B5039" s="7">
        <v>41848.510324074072</v>
      </c>
      <c r="C5039" s="8">
        <v>41848.510324074072</v>
      </c>
      <c r="D5039" s="3" t="s">
        <v>9</v>
      </c>
      <c r="E5039" s="3" t="s">
        <v>15</v>
      </c>
      <c r="F5039" s="3" t="s">
        <v>19</v>
      </c>
      <c r="G5039" s="3" t="s">
        <v>26</v>
      </c>
      <c r="H5039" s="3">
        <v>30120</v>
      </c>
      <c r="V5039" s="4"/>
      <c r="W5039" s="9"/>
      <c r="X5039" s="6"/>
    </row>
    <row r="5040" spans="1:24" ht="15.75" customHeight="1">
      <c r="A5040" s="3">
        <v>698890</v>
      </c>
      <c r="B5040" s="7">
        <v>41822.598668981482</v>
      </c>
      <c r="C5040" s="8">
        <v>41822.598668981482</v>
      </c>
      <c r="D5040" s="3" t="s">
        <v>9</v>
      </c>
      <c r="E5040" s="3" t="s">
        <v>10</v>
      </c>
      <c r="F5040" s="3" t="s">
        <v>11</v>
      </c>
      <c r="G5040" s="3" t="s">
        <v>39</v>
      </c>
      <c r="H5040" s="3">
        <v>30117</v>
      </c>
      <c r="V5040" s="4"/>
      <c r="W5040" s="9"/>
      <c r="X5040" s="6"/>
    </row>
    <row r="5041" spans="1:24" ht="15.75" customHeight="1">
      <c r="A5041" s="3">
        <v>212493</v>
      </c>
      <c r="B5041" s="7">
        <v>41788.370972222219</v>
      </c>
      <c r="C5041" s="8">
        <v>41788.370972222219</v>
      </c>
      <c r="D5041" s="3" t="s">
        <v>9</v>
      </c>
      <c r="E5041" s="3" t="s">
        <v>15</v>
      </c>
      <c r="F5041" s="3" t="s">
        <v>38</v>
      </c>
      <c r="G5041" s="3" t="s">
        <v>28</v>
      </c>
      <c r="H5041" s="3">
        <v>30114</v>
      </c>
      <c r="V5041" s="4"/>
      <c r="W5041" s="9"/>
      <c r="X5041" s="6"/>
    </row>
    <row r="5042" spans="1:24" ht="15.75" customHeight="1">
      <c r="A5042" s="3">
        <v>214744</v>
      </c>
      <c r="B5042" s="7">
        <v>41857.687349537038</v>
      </c>
      <c r="C5042" s="8">
        <v>41857.687349537038</v>
      </c>
      <c r="D5042" s="3" t="s">
        <v>29</v>
      </c>
      <c r="E5042" s="3" t="s">
        <v>15</v>
      </c>
      <c r="F5042" s="3" t="s">
        <v>27</v>
      </c>
      <c r="G5042" s="3" t="s">
        <v>36</v>
      </c>
      <c r="H5042" s="3">
        <v>30104</v>
      </c>
      <c r="V5042" s="4"/>
      <c r="W5042" s="9"/>
      <c r="X5042" s="6"/>
    </row>
    <row r="5043" spans="1:24" ht="15.75" customHeight="1">
      <c r="A5043" s="3">
        <v>562873</v>
      </c>
      <c r="B5043" s="7">
        <v>41829.398912037039</v>
      </c>
      <c r="C5043" s="8">
        <v>41829.398912037039</v>
      </c>
      <c r="D5043" s="3" t="s">
        <v>9</v>
      </c>
      <c r="E5043" s="3" t="s">
        <v>15</v>
      </c>
      <c r="F5043" s="3" t="s">
        <v>27</v>
      </c>
      <c r="G5043" s="3" t="s">
        <v>28</v>
      </c>
      <c r="H5043" s="3">
        <v>30100</v>
      </c>
      <c r="V5043" s="4"/>
      <c r="W5043" s="9"/>
      <c r="X5043" s="6"/>
    </row>
    <row r="5044" spans="1:24" ht="15.75" customHeight="1">
      <c r="A5044" s="3">
        <v>777478</v>
      </c>
      <c r="B5044" s="7">
        <v>41820.410682870373</v>
      </c>
      <c r="C5044" s="8">
        <v>41820.410682870373</v>
      </c>
      <c r="D5044" s="3" t="s">
        <v>9</v>
      </c>
      <c r="E5044" s="3" t="s">
        <v>10</v>
      </c>
      <c r="F5044" s="3" t="s">
        <v>27</v>
      </c>
      <c r="G5044" s="3" t="s">
        <v>28</v>
      </c>
      <c r="H5044" s="3">
        <v>30070</v>
      </c>
      <c r="V5044" s="4"/>
      <c r="W5044" s="9"/>
      <c r="X5044" s="6"/>
    </row>
    <row r="5045" spans="1:24" ht="15.75" customHeight="1">
      <c r="A5045" s="3">
        <v>339815</v>
      </c>
      <c r="B5045" s="7">
        <v>41833.733634259261</v>
      </c>
      <c r="C5045" s="8">
        <v>41833.733634259261</v>
      </c>
      <c r="D5045" s="3" t="s">
        <v>29</v>
      </c>
      <c r="E5045" s="3" t="s">
        <v>15</v>
      </c>
      <c r="F5045" s="3" t="s">
        <v>19</v>
      </c>
      <c r="G5045" s="3" t="s">
        <v>28</v>
      </c>
      <c r="H5045" s="3">
        <v>30063</v>
      </c>
      <c r="V5045" s="4"/>
      <c r="W5045" s="9"/>
      <c r="X5045" s="6"/>
    </row>
    <row r="5046" spans="1:24" ht="15.75" customHeight="1">
      <c r="A5046" s="3">
        <v>277316</v>
      </c>
      <c r="B5046" s="7">
        <v>41870.396793981483</v>
      </c>
      <c r="C5046" s="8">
        <v>41870.396793981483</v>
      </c>
      <c r="D5046" s="3" t="s">
        <v>9</v>
      </c>
      <c r="E5046" s="3" t="s">
        <v>15</v>
      </c>
      <c r="F5046" s="3" t="s">
        <v>27</v>
      </c>
      <c r="G5046" s="3" t="s">
        <v>39</v>
      </c>
      <c r="H5046" s="3">
        <v>30060</v>
      </c>
      <c r="V5046" s="4"/>
      <c r="W5046" s="9"/>
      <c r="X5046" s="6"/>
    </row>
    <row r="5047" spans="1:24" ht="15.75" customHeight="1">
      <c r="A5047" s="3">
        <v>461705</v>
      </c>
      <c r="B5047" s="7">
        <v>41828.40053240741</v>
      </c>
      <c r="C5047" s="8">
        <v>41828.40053240741</v>
      </c>
      <c r="D5047" s="3" t="s">
        <v>9</v>
      </c>
      <c r="E5047" s="3" t="s">
        <v>10</v>
      </c>
      <c r="F5047" s="3" t="s">
        <v>19</v>
      </c>
      <c r="G5047" s="3" t="s">
        <v>28</v>
      </c>
      <c r="H5047" s="3">
        <v>30041</v>
      </c>
      <c r="V5047" s="4"/>
      <c r="W5047" s="9"/>
      <c r="X5047" s="6"/>
    </row>
    <row r="5048" spans="1:24" ht="15.75" customHeight="1">
      <c r="A5048" s="3">
        <v>694395</v>
      </c>
      <c r="B5048" s="7">
        <v>41802.547060185185</v>
      </c>
      <c r="C5048" s="8">
        <v>41802.547060185185</v>
      </c>
      <c r="D5048" s="3" t="s">
        <v>9</v>
      </c>
      <c r="E5048" s="3" t="s">
        <v>15</v>
      </c>
      <c r="F5048" s="3" t="s">
        <v>33</v>
      </c>
      <c r="G5048" s="3" t="s">
        <v>16</v>
      </c>
      <c r="H5048" s="3">
        <v>29981</v>
      </c>
      <c r="V5048" s="4"/>
      <c r="W5048" s="9"/>
      <c r="X5048" s="6"/>
    </row>
    <row r="5049" spans="1:24" ht="15.75" customHeight="1">
      <c r="A5049" s="3">
        <v>494577</v>
      </c>
      <c r="B5049" s="7">
        <v>41790.498078703706</v>
      </c>
      <c r="C5049" s="8">
        <v>41790.498078703706</v>
      </c>
      <c r="D5049" s="3" t="s">
        <v>9</v>
      </c>
      <c r="E5049" s="3" t="s">
        <v>10</v>
      </c>
      <c r="F5049" s="3" t="s">
        <v>27</v>
      </c>
      <c r="G5049" s="3" t="s">
        <v>28</v>
      </c>
      <c r="H5049" s="3">
        <v>29973</v>
      </c>
      <c r="V5049" s="4"/>
      <c r="W5049" s="9"/>
      <c r="X5049" s="6"/>
    </row>
    <row r="5050" spans="1:24" ht="15.75" customHeight="1">
      <c r="A5050" s="3">
        <v>74289</v>
      </c>
      <c r="B5050" s="7">
        <v>41828.613935185182</v>
      </c>
      <c r="C5050" s="8">
        <v>41828.613935185182</v>
      </c>
      <c r="D5050" s="3" t="s">
        <v>29</v>
      </c>
      <c r="E5050" s="3" t="s">
        <v>15</v>
      </c>
      <c r="F5050" s="3" t="s">
        <v>34</v>
      </c>
      <c r="G5050" s="3" t="s">
        <v>32</v>
      </c>
      <c r="H5050" s="3">
        <v>29961</v>
      </c>
      <c r="V5050" s="4"/>
      <c r="W5050" s="9"/>
      <c r="X5050" s="6"/>
    </row>
    <row r="5051" spans="1:24" ht="15.75" customHeight="1">
      <c r="A5051" s="3">
        <v>608893</v>
      </c>
      <c r="B5051" s="7">
        <v>41761.396932870368</v>
      </c>
      <c r="C5051" s="8">
        <v>41761.396932870368</v>
      </c>
      <c r="D5051" s="3" t="s">
        <v>29</v>
      </c>
      <c r="E5051" s="3" t="s">
        <v>37</v>
      </c>
      <c r="F5051" s="3" t="s">
        <v>27</v>
      </c>
      <c r="G5051" s="3" t="s">
        <v>23</v>
      </c>
      <c r="H5051" s="3">
        <v>29960</v>
      </c>
      <c r="V5051" s="4"/>
      <c r="W5051" s="9"/>
      <c r="X5051" s="6"/>
    </row>
    <row r="5052" spans="1:24" ht="15.75" customHeight="1">
      <c r="A5052" s="3">
        <v>512510</v>
      </c>
      <c r="B5052" s="7">
        <v>41849.490312499998</v>
      </c>
      <c r="C5052" s="8">
        <v>41849.490312499998</v>
      </c>
      <c r="D5052" s="3" t="s">
        <v>9</v>
      </c>
      <c r="E5052" s="3" t="s">
        <v>10</v>
      </c>
      <c r="F5052" s="3" t="s">
        <v>30</v>
      </c>
      <c r="G5052" s="3" t="s">
        <v>26</v>
      </c>
      <c r="H5052" s="3">
        <v>29908</v>
      </c>
      <c r="V5052" s="4"/>
      <c r="W5052" s="9"/>
      <c r="X5052" s="6"/>
    </row>
    <row r="5053" spans="1:24" ht="15.75" customHeight="1">
      <c r="A5053" s="3">
        <v>535536</v>
      </c>
      <c r="B5053" s="7">
        <v>41821.435289351852</v>
      </c>
      <c r="C5053" s="8">
        <v>41821.435289351852</v>
      </c>
      <c r="D5053" s="3" t="s">
        <v>9</v>
      </c>
      <c r="E5053" s="3" t="s">
        <v>15</v>
      </c>
      <c r="F5053" s="3" t="s">
        <v>27</v>
      </c>
      <c r="G5053" s="3" t="s">
        <v>28</v>
      </c>
      <c r="H5053" s="3">
        <v>29903</v>
      </c>
      <c r="V5053" s="4"/>
      <c r="W5053" s="9"/>
      <c r="X5053" s="6"/>
    </row>
    <row r="5054" spans="1:24" ht="15.75" customHeight="1">
      <c r="A5054" s="3">
        <v>662089</v>
      </c>
      <c r="B5054" s="7">
        <v>41831.39949074074</v>
      </c>
      <c r="C5054" s="8">
        <v>41831.39949074074</v>
      </c>
      <c r="D5054" s="3" t="s">
        <v>9</v>
      </c>
      <c r="E5054" s="3" t="s">
        <v>15</v>
      </c>
      <c r="F5054" s="3" t="s">
        <v>27</v>
      </c>
      <c r="G5054" s="3" t="s">
        <v>16</v>
      </c>
      <c r="H5054" s="3">
        <v>29896</v>
      </c>
      <c r="V5054" s="4"/>
      <c r="W5054" s="9"/>
      <c r="X5054" s="6"/>
    </row>
    <row r="5055" spans="1:24" ht="15.75" customHeight="1">
      <c r="A5055" s="3">
        <v>756087</v>
      </c>
      <c r="B5055" s="7">
        <v>41829.355011574073</v>
      </c>
      <c r="C5055" s="8">
        <v>41829.355011574073</v>
      </c>
      <c r="D5055" s="3" t="s">
        <v>9</v>
      </c>
      <c r="E5055" s="3" t="s">
        <v>15</v>
      </c>
      <c r="F5055" s="3" t="s">
        <v>19</v>
      </c>
      <c r="G5055" s="3" t="s">
        <v>28</v>
      </c>
      <c r="H5055" s="3">
        <v>29887</v>
      </c>
      <c r="V5055" s="4"/>
      <c r="W5055" s="9"/>
      <c r="X5055" s="6"/>
    </row>
    <row r="5056" spans="1:24" ht="15.75" customHeight="1">
      <c r="A5056" s="3">
        <v>244602</v>
      </c>
      <c r="B5056" s="7">
        <v>41807.406226851854</v>
      </c>
      <c r="C5056" s="8">
        <v>41807.406226851854</v>
      </c>
      <c r="D5056" s="3" t="s">
        <v>9</v>
      </c>
      <c r="E5056" s="3" t="s">
        <v>15</v>
      </c>
      <c r="F5056" s="3" t="s">
        <v>27</v>
      </c>
      <c r="G5056" s="3" t="s">
        <v>28</v>
      </c>
      <c r="H5056" s="3">
        <v>29874</v>
      </c>
      <c r="V5056" s="4"/>
      <c r="W5056" s="9"/>
      <c r="X5056" s="6"/>
    </row>
    <row r="5057" spans="1:24" ht="15.75" customHeight="1">
      <c r="A5057" s="3">
        <v>545043</v>
      </c>
      <c r="B5057" s="7">
        <v>41845.422372685185</v>
      </c>
      <c r="C5057" s="8">
        <v>41845.422372685185</v>
      </c>
      <c r="D5057" s="3" t="s">
        <v>9</v>
      </c>
      <c r="E5057" s="3" t="s">
        <v>10</v>
      </c>
      <c r="F5057" s="3" t="s">
        <v>19</v>
      </c>
      <c r="G5057" s="3" t="s">
        <v>36</v>
      </c>
      <c r="H5057" s="3">
        <v>29874</v>
      </c>
      <c r="V5057" s="4"/>
      <c r="W5057" s="9"/>
      <c r="X5057" s="6"/>
    </row>
    <row r="5058" spans="1:24" ht="15.75" customHeight="1">
      <c r="A5058" s="3">
        <v>752676</v>
      </c>
      <c r="B5058" s="7">
        <v>41873.057210648149</v>
      </c>
      <c r="C5058" s="8">
        <v>41873.057210648149</v>
      </c>
      <c r="D5058" s="3" t="s">
        <v>9</v>
      </c>
      <c r="E5058" s="3" t="s">
        <v>15</v>
      </c>
      <c r="F5058" s="3" t="s">
        <v>19</v>
      </c>
      <c r="G5058" s="3" t="s">
        <v>28</v>
      </c>
      <c r="H5058" s="3">
        <v>29837</v>
      </c>
      <c r="V5058" s="4"/>
      <c r="W5058" s="9"/>
      <c r="X5058" s="6"/>
    </row>
    <row r="5059" spans="1:24" ht="15.75" customHeight="1">
      <c r="A5059" s="3">
        <v>897499</v>
      </c>
      <c r="B5059" s="7">
        <v>41766.686597222222</v>
      </c>
      <c r="C5059" s="8">
        <v>41766.686597222222</v>
      </c>
      <c r="D5059" s="3" t="s">
        <v>9</v>
      </c>
      <c r="E5059" s="3" t="s">
        <v>10</v>
      </c>
      <c r="F5059" s="3" t="s">
        <v>19</v>
      </c>
      <c r="G5059" s="3" t="s">
        <v>28</v>
      </c>
      <c r="H5059" s="3">
        <v>29833</v>
      </c>
      <c r="V5059" s="4"/>
      <c r="W5059" s="9"/>
      <c r="X5059" s="6"/>
    </row>
    <row r="5060" spans="1:24" ht="15.75" customHeight="1">
      <c r="A5060" s="3">
        <v>622402</v>
      </c>
      <c r="B5060" s="7">
        <v>41774.603622685187</v>
      </c>
      <c r="C5060" s="8">
        <v>41774.603622685187</v>
      </c>
      <c r="D5060" s="3" t="s">
        <v>29</v>
      </c>
      <c r="E5060" s="3" t="s">
        <v>15</v>
      </c>
      <c r="F5060" s="3" t="s">
        <v>19</v>
      </c>
      <c r="G5060" s="3" t="s">
        <v>28</v>
      </c>
      <c r="H5060" s="3">
        <v>29821</v>
      </c>
      <c r="V5060" s="4"/>
      <c r="W5060" s="9"/>
      <c r="X5060" s="6"/>
    </row>
    <row r="5061" spans="1:24" ht="15.75" customHeight="1">
      <c r="A5061" s="3">
        <v>521689</v>
      </c>
      <c r="B5061" s="7">
        <v>41870.775439814817</v>
      </c>
      <c r="C5061" s="8">
        <v>41870.775439814817</v>
      </c>
      <c r="D5061" s="3" t="s">
        <v>29</v>
      </c>
      <c r="E5061" s="3" t="s">
        <v>10</v>
      </c>
      <c r="F5061" s="3" t="s">
        <v>34</v>
      </c>
      <c r="G5061" s="3" t="s">
        <v>16</v>
      </c>
      <c r="H5061" s="3">
        <v>29803</v>
      </c>
      <c r="V5061" s="4"/>
      <c r="W5061" s="9"/>
      <c r="X5061" s="6"/>
    </row>
    <row r="5062" spans="1:24" ht="15.75" customHeight="1">
      <c r="A5062" s="3">
        <v>356990</v>
      </c>
      <c r="B5062" s="7">
        <v>41783.625937500001</v>
      </c>
      <c r="C5062" s="8">
        <v>41783.625937500001</v>
      </c>
      <c r="D5062" s="3" t="s">
        <v>29</v>
      </c>
      <c r="E5062" s="3" t="s">
        <v>10</v>
      </c>
      <c r="F5062" s="3" t="s">
        <v>27</v>
      </c>
      <c r="G5062" s="3" t="s">
        <v>28</v>
      </c>
      <c r="H5062" s="3">
        <v>29794</v>
      </c>
      <c r="V5062" s="4"/>
      <c r="W5062" s="9"/>
      <c r="X5062" s="6"/>
    </row>
    <row r="5063" spans="1:24" ht="15.75" customHeight="1">
      <c r="A5063" s="3">
        <v>489333</v>
      </c>
      <c r="B5063" s="7">
        <v>41806.400983796295</v>
      </c>
      <c r="C5063" s="8">
        <v>41806.400983796295</v>
      </c>
      <c r="D5063" s="3" t="s">
        <v>29</v>
      </c>
      <c r="E5063" s="3" t="s">
        <v>15</v>
      </c>
      <c r="F5063" s="3" t="s">
        <v>30</v>
      </c>
      <c r="G5063" s="3" t="s">
        <v>28</v>
      </c>
      <c r="H5063" s="3">
        <v>29794</v>
      </c>
      <c r="V5063" s="4"/>
      <c r="W5063" s="9"/>
      <c r="X5063" s="6"/>
    </row>
    <row r="5064" spans="1:24" ht="15.75" customHeight="1">
      <c r="A5064" s="3">
        <v>270674</v>
      </c>
      <c r="B5064" s="7">
        <v>41799.564201388886</v>
      </c>
      <c r="C5064" s="8">
        <v>41799.564201388886</v>
      </c>
      <c r="D5064" s="3" t="s">
        <v>9</v>
      </c>
      <c r="E5064" s="3" t="s">
        <v>10</v>
      </c>
      <c r="F5064" s="3" t="s">
        <v>33</v>
      </c>
      <c r="G5064" s="3" t="s">
        <v>23</v>
      </c>
      <c r="H5064" s="3">
        <v>29782</v>
      </c>
      <c r="V5064" s="4"/>
      <c r="W5064" s="9"/>
      <c r="X5064" s="6"/>
    </row>
    <row r="5065" spans="1:24" ht="15.75" customHeight="1">
      <c r="A5065" s="3">
        <v>946421</v>
      </c>
      <c r="B5065" s="7">
        <v>41767.729039351849</v>
      </c>
      <c r="C5065" s="8">
        <v>41767.729039351849</v>
      </c>
      <c r="D5065" s="3" t="s">
        <v>9</v>
      </c>
      <c r="E5065" s="3" t="s">
        <v>10</v>
      </c>
      <c r="F5065" s="3" t="s">
        <v>27</v>
      </c>
      <c r="G5065" s="3" t="s">
        <v>36</v>
      </c>
      <c r="H5065" s="3">
        <v>29769</v>
      </c>
      <c r="V5065" s="4"/>
      <c r="W5065" s="9"/>
      <c r="X5065" s="6"/>
    </row>
    <row r="5066" spans="1:24" ht="15.75" customHeight="1">
      <c r="A5066" s="3">
        <v>743755</v>
      </c>
      <c r="B5066" s="7">
        <v>41796.688946759263</v>
      </c>
      <c r="C5066" s="8">
        <v>41796.688946759263</v>
      </c>
      <c r="D5066" s="3" t="s">
        <v>9</v>
      </c>
      <c r="E5066" s="3" t="s">
        <v>15</v>
      </c>
      <c r="F5066" s="3" t="s">
        <v>19</v>
      </c>
      <c r="G5066" s="3" t="s">
        <v>26</v>
      </c>
      <c r="H5066" s="3">
        <v>29747</v>
      </c>
      <c r="V5066" s="4"/>
      <c r="W5066" s="9"/>
      <c r="X5066" s="6"/>
    </row>
    <row r="5067" spans="1:24" ht="15.75" customHeight="1">
      <c r="A5067" s="3">
        <v>524606</v>
      </c>
      <c r="B5067" s="7">
        <v>41781.701157407406</v>
      </c>
      <c r="C5067" s="8">
        <v>41781.701157407406</v>
      </c>
      <c r="D5067" s="3" t="s">
        <v>29</v>
      </c>
      <c r="E5067" s="3" t="s">
        <v>15</v>
      </c>
      <c r="F5067" s="3" t="s">
        <v>27</v>
      </c>
      <c r="G5067" s="3" t="s">
        <v>39</v>
      </c>
      <c r="H5067" s="3">
        <v>29743</v>
      </c>
      <c r="V5067" s="4"/>
      <c r="W5067" s="9"/>
      <c r="X5067" s="6"/>
    </row>
    <row r="5068" spans="1:24" ht="15.75" customHeight="1">
      <c r="A5068" s="3">
        <v>389474</v>
      </c>
      <c r="B5068" s="7">
        <v>41857.525046296294</v>
      </c>
      <c r="C5068" s="8">
        <v>41857.525046296294</v>
      </c>
      <c r="D5068" s="3" t="s">
        <v>9</v>
      </c>
      <c r="E5068" s="3" t="s">
        <v>10</v>
      </c>
      <c r="F5068" s="3" t="s">
        <v>19</v>
      </c>
      <c r="G5068" s="3" t="s">
        <v>28</v>
      </c>
      <c r="H5068" s="3">
        <v>29733</v>
      </c>
      <c r="V5068" s="4"/>
      <c r="W5068" s="9"/>
      <c r="X5068" s="6"/>
    </row>
    <row r="5069" spans="1:24" ht="15.75" customHeight="1">
      <c r="A5069" s="3">
        <v>934451</v>
      </c>
      <c r="B5069" s="7">
        <v>41853.822326388887</v>
      </c>
      <c r="C5069" s="8">
        <v>41853.822326388887</v>
      </c>
      <c r="D5069" s="3" t="s">
        <v>29</v>
      </c>
      <c r="E5069" s="3" t="s">
        <v>10</v>
      </c>
      <c r="F5069" s="3" t="s">
        <v>27</v>
      </c>
      <c r="G5069" s="3" t="s">
        <v>16</v>
      </c>
      <c r="H5069" s="3">
        <v>29705</v>
      </c>
      <c r="V5069" s="4"/>
      <c r="W5069" s="9"/>
      <c r="X5069" s="6"/>
    </row>
    <row r="5070" spans="1:24" ht="15.75" customHeight="1">
      <c r="A5070" s="3">
        <v>196095</v>
      </c>
      <c r="B5070" s="7">
        <v>41855.484768518516</v>
      </c>
      <c r="C5070" s="8">
        <v>41855.484768518516</v>
      </c>
      <c r="D5070" s="3" t="s">
        <v>29</v>
      </c>
      <c r="E5070" s="3" t="s">
        <v>15</v>
      </c>
      <c r="F5070" s="3" t="s">
        <v>19</v>
      </c>
      <c r="G5070" s="3" t="s">
        <v>39</v>
      </c>
      <c r="H5070" s="3">
        <v>29673</v>
      </c>
      <c r="V5070" s="4"/>
      <c r="W5070" s="9"/>
      <c r="X5070" s="6"/>
    </row>
    <row r="5071" spans="1:24" ht="15.75" customHeight="1">
      <c r="A5071" s="3">
        <v>253651</v>
      </c>
      <c r="B5071" s="7">
        <v>41761.689189814817</v>
      </c>
      <c r="C5071" s="8">
        <v>41761.689189814817</v>
      </c>
      <c r="D5071" s="3" t="s">
        <v>9</v>
      </c>
      <c r="E5071" s="3" t="s">
        <v>15</v>
      </c>
      <c r="F5071" s="3" t="s">
        <v>27</v>
      </c>
      <c r="G5071" s="3" t="s">
        <v>12</v>
      </c>
      <c r="H5071" s="3">
        <v>29668</v>
      </c>
      <c r="V5071" s="4"/>
      <c r="W5071" s="9"/>
      <c r="X5071" s="6"/>
    </row>
    <row r="5072" spans="1:24" ht="15.75" customHeight="1">
      <c r="A5072" s="3">
        <v>397974</v>
      </c>
      <c r="B5072" s="7">
        <v>41770.685300925928</v>
      </c>
      <c r="C5072" s="8">
        <v>41770.685300925928</v>
      </c>
      <c r="D5072" s="3" t="s">
        <v>9</v>
      </c>
      <c r="E5072" s="3" t="s">
        <v>15</v>
      </c>
      <c r="F5072" s="3" t="s">
        <v>19</v>
      </c>
      <c r="G5072" s="3" t="s">
        <v>28</v>
      </c>
      <c r="H5072" s="3">
        <v>29653</v>
      </c>
      <c r="V5072" s="4"/>
      <c r="W5072" s="9"/>
      <c r="X5072" s="6"/>
    </row>
    <row r="5073" spans="1:24" ht="15.75" customHeight="1">
      <c r="A5073" s="3">
        <v>293891</v>
      </c>
      <c r="B5073" s="7">
        <v>41845.399062500001</v>
      </c>
      <c r="C5073" s="8">
        <v>41845.399062500001</v>
      </c>
      <c r="D5073" s="3" t="s">
        <v>29</v>
      </c>
      <c r="E5073" s="3" t="s">
        <v>15</v>
      </c>
      <c r="F5073" s="3" t="s">
        <v>19</v>
      </c>
      <c r="G5073" s="3" t="s">
        <v>26</v>
      </c>
      <c r="H5073" s="3">
        <v>29616</v>
      </c>
      <c r="V5073" s="4"/>
      <c r="W5073" s="9"/>
      <c r="X5073" s="6"/>
    </row>
    <row r="5074" spans="1:24" ht="15.75" customHeight="1">
      <c r="A5074" s="3">
        <v>914251</v>
      </c>
      <c r="B5074" s="7">
        <v>41867.383611111109</v>
      </c>
      <c r="C5074" s="8">
        <v>41867.383611111109</v>
      </c>
      <c r="D5074" s="3" t="s">
        <v>9</v>
      </c>
      <c r="E5074" s="3" t="s">
        <v>10</v>
      </c>
      <c r="F5074" s="3" t="s">
        <v>27</v>
      </c>
      <c r="G5074" s="3" t="s">
        <v>28</v>
      </c>
      <c r="H5074" s="3">
        <v>29608</v>
      </c>
      <c r="V5074" s="4"/>
      <c r="W5074" s="9"/>
      <c r="X5074" s="6"/>
    </row>
    <row r="5075" spans="1:24" ht="15.75" customHeight="1">
      <c r="A5075" s="3">
        <v>392566</v>
      </c>
      <c r="B5075" s="7">
        <v>41794.305532407408</v>
      </c>
      <c r="C5075" s="8">
        <v>41794.305532407408</v>
      </c>
      <c r="D5075" s="3" t="s">
        <v>9</v>
      </c>
      <c r="E5075" s="3" t="s">
        <v>10</v>
      </c>
      <c r="F5075" s="3" t="s">
        <v>19</v>
      </c>
      <c r="G5075" s="3" t="s">
        <v>20</v>
      </c>
      <c r="H5075" s="3">
        <v>29596</v>
      </c>
      <c r="V5075" s="4"/>
      <c r="W5075" s="9"/>
      <c r="X5075" s="6"/>
    </row>
    <row r="5076" spans="1:24" ht="15.75" customHeight="1">
      <c r="A5076" s="3">
        <v>778898</v>
      </c>
      <c r="B5076" s="7">
        <v>41821.40761574074</v>
      </c>
      <c r="C5076" s="8">
        <v>41821.40761574074</v>
      </c>
      <c r="D5076" s="3" t="s">
        <v>29</v>
      </c>
      <c r="E5076" s="3" t="s">
        <v>15</v>
      </c>
      <c r="F5076" s="3" t="s">
        <v>19</v>
      </c>
      <c r="G5076" s="3" t="s">
        <v>26</v>
      </c>
      <c r="H5076" s="3">
        <v>29566</v>
      </c>
      <c r="V5076" s="4"/>
      <c r="W5076" s="9"/>
      <c r="X5076" s="6"/>
    </row>
    <row r="5077" spans="1:24" ht="15.75" customHeight="1">
      <c r="A5077" s="3">
        <v>378793</v>
      </c>
      <c r="B5077" s="7">
        <v>41815.396886574075</v>
      </c>
      <c r="C5077" s="8">
        <v>41815.396886574075</v>
      </c>
      <c r="D5077" s="3" t="s">
        <v>9</v>
      </c>
      <c r="E5077" s="3" t="s">
        <v>15</v>
      </c>
      <c r="F5077" s="3" t="s">
        <v>38</v>
      </c>
      <c r="G5077" s="3" t="s">
        <v>20</v>
      </c>
      <c r="H5077" s="3">
        <v>29565</v>
      </c>
      <c r="V5077" s="4"/>
      <c r="W5077" s="9"/>
      <c r="X5077" s="6"/>
    </row>
    <row r="5078" spans="1:24" ht="15.75" customHeight="1">
      <c r="A5078" s="3">
        <v>442247</v>
      </c>
      <c r="B5078" s="7">
        <v>41782.675173611111</v>
      </c>
      <c r="C5078" s="8">
        <v>41782.675173611111</v>
      </c>
      <c r="D5078" s="3" t="s">
        <v>29</v>
      </c>
      <c r="E5078" s="3" t="s">
        <v>15</v>
      </c>
      <c r="F5078" s="3" t="s">
        <v>19</v>
      </c>
      <c r="G5078" s="3" t="s">
        <v>26</v>
      </c>
      <c r="H5078" s="3">
        <v>29549</v>
      </c>
      <c r="V5078" s="4"/>
      <c r="W5078" s="9"/>
      <c r="X5078" s="6"/>
    </row>
    <row r="5079" spans="1:24" ht="15.75" customHeight="1">
      <c r="A5079" s="3">
        <v>60203</v>
      </c>
      <c r="B5079" s="7">
        <v>41813.630787037036</v>
      </c>
      <c r="C5079" s="8">
        <v>41813.630787037036</v>
      </c>
      <c r="D5079" s="3" t="s">
        <v>9</v>
      </c>
      <c r="E5079" s="3" t="s">
        <v>15</v>
      </c>
      <c r="F5079" s="3" t="s">
        <v>34</v>
      </c>
      <c r="G5079" s="3" t="s">
        <v>28</v>
      </c>
      <c r="H5079" s="3">
        <v>29486</v>
      </c>
      <c r="V5079" s="4"/>
      <c r="W5079" s="9"/>
      <c r="X5079" s="6"/>
    </row>
    <row r="5080" spans="1:24" ht="15.75" customHeight="1">
      <c r="A5080" s="3">
        <v>814691</v>
      </c>
      <c r="B5080" s="7">
        <v>41774.399236111109</v>
      </c>
      <c r="C5080" s="8">
        <v>41774.399236111109</v>
      </c>
      <c r="D5080" s="3" t="s">
        <v>9</v>
      </c>
      <c r="E5080" s="3" t="s">
        <v>10</v>
      </c>
      <c r="F5080" s="3" t="s">
        <v>19</v>
      </c>
      <c r="G5080" s="3" t="s">
        <v>26</v>
      </c>
      <c r="H5080" s="3">
        <v>29460</v>
      </c>
      <c r="V5080" s="4"/>
      <c r="W5080" s="9"/>
      <c r="X5080" s="6"/>
    </row>
    <row r="5081" spans="1:24" ht="15.75" customHeight="1">
      <c r="A5081" s="3">
        <v>532574</v>
      </c>
      <c r="B5081" s="7">
        <v>41795.701689814814</v>
      </c>
      <c r="C5081" s="8">
        <v>41795.701689814814</v>
      </c>
      <c r="D5081" s="3" t="s">
        <v>9</v>
      </c>
      <c r="E5081" s="3" t="s">
        <v>15</v>
      </c>
      <c r="F5081" s="3" t="s">
        <v>27</v>
      </c>
      <c r="G5081" s="3" t="s">
        <v>26</v>
      </c>
      <c r="H5081" s="3">
        <v>29420</v>
      </c>
      <c r="V5081" s="4"/>
      <c r="W5081" s="9"/>
      <c r="X5081" s="6"/>
    </row>
    <row r="5082" spans="1:24" ht="15.75" customHeight="1">
      <c r="A5082" s="3">
        <v>621237</v>
      </c>
      <c r="B5082" s="7">
        <v>41772.462280092594</v>
      </c>
      <c r="C5082" s="8">
        <v>41772.462280092594</v>
      </c>
      <c r="D5082" s="3" t="s">
        <v>9</v>
      </c>
      <c r="E5082" s="3" t="s">
        <v>37</v>
      </c>
      <c r="F5082" s="3" t="s">
        <v>34</v>
      </c>
      <c r="G5082" s="3" t="s">
        <v>16</v>
      </c>
      <c r="H5082" s="3">
        <v>29415</v>
      </c>
      <c r="V5082" s="4"/>
      <c r="W5082" s="9"/>
      <c r="X5082" s="6"/>
    </row>
    <row r="5083" spans="1:24" ht="15.75" customHeight="1">
      <c r="A5083" s="3">
        <v>941893</v>
      </c>
      <c r="B5083" s="7">
        <v>41838.514282407406</v>
      </c>
      <c r="C5083" s="8">
        <v>41838.514282407406</v>
      </c>
      <c r="D5083" s="3" t="s">
        <v>29</v>
      </c>
      <c r="E5083" s="3" t="s">
        <v>15</v>
      </c>
      <c r="F5083" s="3" t="s">
        <v>40</v>
      </c>
      <c r="G5083" s="3" t="s">
        <v>26</v>
      </c>
      <c r="H5083" s="3">
        <v>29414</v>
      </c>
      <c r="V5083" s="4"/>
      <c r="W5083" s="9"/>
      <c r="X5083" s="6"/>
    </row>
    <row r="5084" spans="1:24" ht="15.75" customHeight="1">
      <c r="A5084" s="3">
        <v>426146</v>
      </c>
      <c r="B5084" s="7">
        <v>41781.401203703703</v>
      </c>
      <c r="C5084" s="8">
        <v>41781.401203703703</v>
      </c>
      <c r="D5084" s="3" t="s">
        <v>29</v>
      </c>
      <c r="E5084" s="3" t="s">
        <v>15</v>
      </c>
      <c r="F5084" s="3" t="s">
        <v>27</v>
      </c>
      <c r="G5084" s="3" t="s">
        <v>26</v>
      </c>
      <c r="H5084" s="3">
        <v>29377</v>
      </c>
      <c r="V5084" s="4"/>
      <c r="W5084" s="9"/>
      <c r="X5084" s="6"/>
    </row>
    <row r="5085" spans="1:24" ht="15.75" customHeight="1">
      <c r="A5085" s="3">
        <v>487029</v>
      </c>
      <c r="B5085" s="7">
        <v>41836.676898148151</v>
      </c>
      <c r="C5085" s="8">
        <v>41836.676898148151</v>
      </c>
      <c r="D5085" s="3" t="s">
        <v>9</v>
      </c>
      <c r="E5085" s="3" t="s">
        <v>10</v>
      </c>
      <c r="F5085" s="3" t="s">
        <v>27</v>
      </c>
      <c r="G5085" s="3" t="s">
        <v>28</v>
      </c>
      <c r="H5085" s="3">
        <v>29355</v>
      </c>
      <c r="V5085" s="4"/>
      <c r="W5085" s="9"/>
      <c r="X5085" s="6"/>
    </row>
    <row r="5086" spans="1:24" ht="15.75" customHeight="1">
      <c r="A5086" s="3">
        <v>630224</v>
      </c>
      <c r="B5086" s="7">
        <v>41787.023854166669</v>
      </c>
      <c r="C5086" s="8">
        <v>41787.023854166669</v>
      </c>
      <c r="D5086" s="3" t="s">
        <v>9</v>
      </c>
      <c r="E5086" s="3" t="s">
        <v>15</v>
      </c>
      <c r="F5086" s="3" t="s">
        <v>27</v>
      </c>
      <c r="G5086" s="3" t="s">
        <v>16</v>
      </c>
      <c r="H5086" s="3">
        <v>29298</v>
      </c>
      <c r="V5086" s="4"/>
      <c r="W5086" s="9"/>
      <c r="X5086" s="6"/>
    </row>
    <row r="5087" spans="1:24" ht="15.75" customHeight="1">
      <c r="A5087" s="3">
        <v>653763</v>
      </c>
      <c r="B5087" s="7">
        <v>41792.741018518522</v>
      </c>
      <c r="C5087" s="8">
        <v>41792.741018518522</v>
      </c>
      <c r="D5087" s="3" t="s">
        <v>9</v>
      </c>
      <c r="E5087" s="3" t="s">
        <v>10</v>
      </c>
      <c r="F5087" s="3" t="s">
        <v>27</v>
      </c>
      <c r="G5087" s="3" t="s">
        <v>31</v>
      </c>
      <c r="H5087" s="3">
        <v>29288</v>
      </c>
      <c r="V5087" s="4"/>
      <c r="W5087" s="9"/>
      <c r="X5087" s="6"/>
    </row>
    <row r="5088" spans="1:24" ht="15.75" customHeight="1">
      <c r="A5088" s="3">
        <v>426386</v>
      </c>
      <c r="B5088" s="7">
        <v>41864.664259259262</v>
      </c>
      <c r="C5088" s="8">
        <v>41864.664259259262</v>
      </c>
      <c r="D5088" s="3" t="s">
        <v>29</v>
      </c>
      <c r="E5088" s="3" t="s">
        <v>15</v>
      </c>
      <c r="F5088" s="3" t="s">
        <v>27</v>
      </c>
      <c r="G5088" s="3" t="s">
        <v>16</v>
      </c>
      <c r="H5088" s="3">
        <v>29286</v>
      </c>
      <c r="V5088" s="4"/>
      <c r="W5088" s="9"/>
      <c r="X5088" s="6"/>
    </row>
    <row r="5089" spans="1:24" ht="15.75" customHeight="1">
      <c r="A5089" s="3">
        <v>919803</v>
      </c>
      <c r="B5089" s="7">
        <v>41789.403078703705</v>
      </c>
      <c r="C5089" s="8">
        <v>41789.403078703705</v>
      </c>
      <c r="D5089" s="3" t="s">
        <v>9</v>
      </c>
      <c r="E5089" s="3" t="s">
        <v>10</v>
      </c>
      <c r="F5089" s="3" t="s">
        <v>27</v>
      </c>
      <c r="G5089" s="3" t="s">
        <v>26</v>
      </c>
      <c r="H5089" s="3">
        <v>29286</v>
      </c>
      <c r="V5089" s="4"/>
      <c r="W5089" s="9"/>
      <c r="X5089" s="6"/>
    </row>
    <row r="5090" spans="1:24" ht="15.75" customHeight="1">
      <c r="A5090" s="3">
        <v>389520</v>
      </c>
      <c r="B5090" s="7">
        <v>41793.757824074077</v>
      </c>
      <c r="C5090" s="8">
        <v>41793.757824074077</v>
      </c>
      <c r="D5090" s="3" t="s">
        <v>9</v>
      </c>
      <c r="E5090" s="3" t="s">
        <v>15</v>
      </c>
      <c r="F5090" s="3" t="s">
        <v>33</v>
      </c>
      <c r="G5090" s="3" t="s">
        <v>28</v>
      </c>
      <c r="H5090" s="3">
        <v>29273</v>
      </c>
      <c r="V5090" s="4"/>
      <c r="W5090" s="9"/>
      <c r="X5090" s="6"/>
    </row>
    <row r="5091" spans="1:24" ht="15.75" customHeight="1">
      <c r="A5091" s="3">
        <v>366947</v>
      </c>
      <c r="B5091" s="7">
        <v>41765.703414351854</v>
      </c>
      <c r="C5091" s="8">
        <v>41765.703414351854</v>
      </c>
      <c r="D5091" s="3" t="s">
        <v>9</v>
      </c>
      <c r="E5091" s="3" t="s">
        <v>15</v>
      </c>
      <c r="F5091" s="3" t="s">
        <v>27</v>
      </c>
      <c r="G5091" s="3" t="s">
        <v>20</v>
      </c>
      <c r="H5091" s="3">
        <v>29273</v>
      </c>
      <c r="V5091" s="4"/>
      <c r="W5091" s="9"/>
      <c r="X5091" s="6"/>
    </row>
    <row r="5092" spans="1:24" ht="15.75" customHeight="1">
      <c r="A5092" s="3">
        <v>516379</v>
      </c>
      <c r="B5092" s="7">
        <v>41795.725914351853</v>
      </c>
      <c r="C5092" s="8">
        <v>41795.725914351853</v>
      </c>
      <c r="D5092" s="3" t="s">
        <v>29</v>
      </c>
      <c r="E5092" s="3" t="s">
        <v>10</v>
      </c>
      <c r="F5092" s="3" t="s">
        <v>19</v>
      </c>
      <c r="G5092" s="3" t="s">
        <v>12</v>
      </c>
      <c r="H5092" s="3">
        <v>29273</v>
      </c>
      <c r="V5092" s="4"/>
      <c r="W5092" s="9"/>
      <c r="X5092" s="6"/>
    </row>
    <row r="5093" spans="1:24" ht="15.75" customHeight="1">
      <c r="A5093" s="3">
        <v>591543</v>
      </c>
      <c r="B5093" s="7">
        <v>41760.295023148145</v>
      </c>
      <c r="C5093" s="8">
        <v>41760.295023148145</v>
      </c>
      <c r="D5093" s="3" t="s">
        <v>9</v>
      </c>
      <c r="E5093" s="3" t="s">
        <v>15</v>
      </c>
      <c r="F5093" s="3" t="s">
        <v>27</v>
      </c>
      <c r="G5093" s="3" t="s">
        <v>26</v>
      </c>
      <c r="H5093" s="3">
        <v>29216</v>
      </c>
      <c r="V5093" s="4"/>
      <c r="W5093" s="9"/>
      <c r="X5093" s="6"/>
    </row>
    <row r="5094" spans="1:24" ht="15.75" customHeight="1">
      <c r="A5094" s="3">
        <v>771344</v>
      </c>
      <c r="B5094" s="7">
        <v>41815.650613425925</v>
      </c>
      <c r="C5094" s="8">
        <v>41815.650613425925</v>
      </c>
      <c r="D5094" s="3" t="s">
        <v>9</v>
      </c>
      <c r="E5094" s="3" t="s">
        <v>10</v>
      </c>
      <c r="F5094" s="3" t="s">
        <v>11</v>
      </c>
      <c r="G5094" s="3" t="s">
        <v>39</v>
      </c>
      <c r="H5094" s="3">
        <v>29214</v>
      </c>
      <c r="V5094" s="4"/>
      <c r="W5094" s="9"/>
      <c r="X5094" s="6"/>
    </row>
    <row r="5095" spans="1:24" ht="15.75" customHeight="1">
      <c r="A5095" s="3">
        <v>782375</v>
      </c>
      <c r="B5095" s="7">
        <v>41807.532372685186</v>
      </c>
      <c r="C5095" s="8">
        <v>41807.532372685186</v>
      </c>
      <c r="D5095" s="3" t="s">
        <v>9</v>
      </c>
      <c r="E5095" s="3" t="s">
        <v>15</v>
      </c>
      <c r="F5095" s="3" t="s">
        <v>27</v>
      </c>
      <c r="G5095" s="3" t="s">
        <v>28</v>
      </c>
      <c r="H5095" s="3">
        <v>29213</v>
      </c>
      <c r="V5095" s="4"/>
      <c r="W5095" s="9"/>
      <c r="X5095" s="6"/>
    </row>
    <row r="5096" spans="1:24" ht="15.75" customHeight="1">
      <c r="A5096" s="3">
        <v>188293</v>
      </c>
      <c r="B5096" s="7">
        <v>41868.351122685184</v>
      </c>
      <c r="C5096" s="8">
        <v>41868.351122685184</v>
      </c>
      <c r="D5096" s="3" t="s">
        <v>29</v>
      </c>
      <c r="E5096" s="3" t="s">
        <v>15</v>
      </c>
      <c r="F5096" s="3" t="s">
        <v>19</v>
      </c>
      <c r="G5096" s="3" t="s">
        <v>26</v>
      </c>
      <c r="H5096" s="3">
        <v>29209</v>
      </c>
      <c r="V5096" s="4"/>
      <c r="W5096" s="9"/>
      <c r="X5096" s="6"/>
    </row>
    <row r="5097" spans="1:24" ht="15.75" customHeight="1">
      <c r="A5097" s="3">
        <v>894681</v>
      </c>
      <c r="B5097" s="7">
        <v>41874.67015046296</v>
      </c>
      <c r="C5097" s="8">
        <v>41874.67015046296</v>
      </c>
      <c r="D5097" s="3" t="s">
        <v>9</v>
      </c>
      <c r="E5097" s="3" t="s">
        <v>15</v>
      </c>
      <c r="F5097" s="3" t="s">
        <v>27</v>
      </c>
      <c r="G5097" s="3" t="s">
        <v>16</v>
      </c>
      <c r="H5097" s="3">
        <v>29204</v>
      </c>
      <c r="V5097" s="4"/>
      <c r="W5097" s="9"/>
      <c r="X5097" s="6"/>
    </row>
    <row r="5098" spans="1:24" ht="15.75" customHeight="1">
      <c r="A5098" s="3">
        <v>983246</v>
      </c>
      <c r="B5098" s="7">
        <v>41867.962916666664</v>
      </c>
      <c r="C5098" s="8">
        <v>41867.962916666664</v>
      </c>
      <c r="D5098" s="3" t="s">
        <v>29</v>
      </c>
      <c r="E5098" s="3" t="s">
        <v>15</v>
      </c>
      <c r="F5098" s="3" t="s">
        <v>30</v>
      </c>
      <c r="G5098" s="3" t="s">
        <v>23</v>
      </c>
      <c r="H5098" s="3">
        <v>29194</v>
      </c>
      <c r="V5098" s="4"/>
      <c r="W5098" s="9"/>
      <c r="X5098" s="6"/>
    </row>
    <row r="5099" spans="1:24" ht="15.75" customHeight="1">
      <c r="A5099" s="3">
        <v>265024</v>
      </c>
      <c r="B5099" s="7">
        <v>41764.395983796298</v>
      </c>
      <c r="C5099" s="8">
        <v>41764.395983796298</v>
      </c>
      <c r="D5099" s="3" t="s">
        <v>9</v>
      </c>
      <c r="E5099" s="3" t="s">
        <v>37</v>
      </c>
      <c r="F5099" s="3" t="s">
        <v>19</v>
      </c>
      <c r="G5099" s="3" t="s">
        <v>28</v>
      </c>
      <c r="H5099" s="3">
        <v>29192</v>
      </c>
      <c r="V5099" s="4"/>
      <c r="W5099" s="9"/>
      <c r="X5099" s="6"/>
    </row>
    <row r="5100" spans="1:24" ht="15.75" customHeight="1">
      <c r="A5100" s="3">
        <v>316743</v>
      </c>
      <c r="B5100" s="7">
        <v>41878.958634259259</v>
      </c>
      <c r="C5100" s="8">
        <v>41878.958634259259</v>
      </c>
      <c r="D5100" s="3" t="s">
        <v>9</v>
      </c>
      <c r="E5100" s="3" t="s">
        <v>15</v>
      </c>
      <c r="F5100" s="3" t="s">
        <v>27</v>
      </c>
      <c r="G5100" s="3" t="s">
        <v>20</v>
      </c>
      <c r="H5100" s="3">
        <v>29149</v>
      </c>
      <c r="V5100" s="4"/>
      <c r="W5100" s="9"/>
      <c r="X5100" s="6"/>
    </row>
    <row r="5101" spans="1:24" ht="15.75" customHeight="1">
      <c r="A5101" s="3">
        <v>697180</v>
      </c>
      <c r="B5101" s="7">
        <v>41830.397002314814</v>
      </c>
      <c r="C5101" s="8">
        <v>41830.397002314814</v>
      </c>
      <c r="D5101" s="3" t="s">
        <v>29</v>
      </c>
      <c r="E5101" s="3" t="s">
        <v>10</v>
      </c>
      <c r="F5101" s="3" t="s">
        <v>19</v>
      </c>
      <c r="G5101" s="3" t="s">
        <v>16</v>
      </c>
      <c r="H5101" s="3">
        <v>29133</v>
      </c>
      <c r="V5101" s="4"/>
      <c r="W5101" s="9"/>
      <c r="X5101" s="6"/>
    </row>
    <row r="5102" spans="1:24" ht="15.75" customHeight="1">
      <c r="A5102" s="3">
        <v>937136</v>
      </c>
      <c r="B5102" s="7">
        <v>41782.309247685182</v>
      </c>
      <c r="C5102" s="8">
        <v>41782.309247685182</v>
      </c>
      <c r="D5102" s="3" t="s">
        <v>9</v>
      </c>
      <c r="E5102" s="3" t="s">
        <v>37</v>
      </c>
      <c r="F5102" s="3" t="s">
        <v>27</v>
      </c>
      <c r="G5102" s="3" t="s">
        <v>26</v>
      </c>
      <c r="H5102" s="3">
        <v>29094</v>
      </c>
      <c r="V5102" s="4"/>
      <c r="W5102" s="9"/>
      <c r="X5102" s="6"/>
    </row>
    <row r="5103" spans="1:24" ht="15.75" customHeight="1">
      <c r="A5103" s="3">
        <v>288840</v>
      </c>
      <c r="B5103" s="7">
        <v>41834.39916666667</v>
      </c>
      <c r="C5103" s="8">
        <v>41834.39916666667</v>
      </c>
      <c r="D5103" s="3" t="s">
        <v>9</v>
      </c>
      <c r="E5103" s="3" t="s">
        <v>10</v>
      </c>
      <c r="F5103" s="3" t="s">
        <v>27</v>
      </c>
      <c r="G5103" s="3" t="s">
        <v>36</v>
      </c>
      <c r="H5103" s="3">
        <v>29090</v>
      </c>
      <c r="V5103" s="4"/>
      <c r="W5103" s="9"/>
      <c r="X5103" s="6"/>
    </row>
    <row r="5104" spans="1:24" ht="15.75" customHeight="1">
      <c r="A5104" s="3">
        <v>246560</v>
      </c>
      <c r="B5104" s="7">
        <v>41873.084317129629</v>
      </c>
      <c r="C5104" s="8">
        <v>41873.084317129629</v>
      </c>
      <c r="D5104" s="3" t="s">
        <v>29</v>
      </c>
      <c r="E5104" s="3" t="s">
        <v>15</v>
      </c>
      <c r="F5104" s="3" t="s">
        <v>19</v>
      </c>
      <c r="G5104" s="3" t="s">
        <v>26</v>
      </c>
      <c r="H5104" s="3">
        <v>29082</v>
      </c>
      <c r="V5104" s="4"/>
      <c r="W5104" s="9"/>
      <c r="X5104" s="6"/>
    </row>
    <row r="5105" spans="1:24" ht="15.75" customHeight="1">
      <c r="A5105" s="3">
        <v>896758</v>
      </c>
      <c r="B5105" s="7">
        <v>41789.369201388887</v>
      </c>
      <c r="C5105" s="8">
        <v>41789.369201388887</v>
      </c>
      <c r="D5105" s="3" t="s">
        <v>29</v>
      </c>
      <c r="E5105" s="3" t="s">
        <v>10</v>
      </c>
      <c r="F5105" s="3" t="s">
        <v>11</v>
      </c>
      <c r="G5105" s="3" t="s">
        <v>26</v>
      </c>
      <c r="H5105" s="3">
        <v>29079</v>
      </c>
      <c r="V5105" s="4"/>
      <c r="W5105" s="9"/>
      <c r="X5105" s="6"/>
    </row>
    <row r="5106" spans="1:24" ht="15.75" customHeight="1">
      <c r="A5106" s="3">
        <v>68425</v>
      </c>
      <c r="B5106" s="7">
        <v>41775.399456018517</v>
      </c>
      <c r="C5106" s="8">
        <v>41775.399456018517</v>
      </c>
      <c r="D5106" s="3" t="s">
        <v>29</v>
      </c>
      <c r="E5106" s="3" t="s">
        <v>10</v>
      </c>
      <c r="F5106" s="3" t="s">
        <v>19</v>
      </c>
      <c r="G5106" s="3" t="s">
        <v>26</v>
      </c>
      <c r="H5106" s="3">
        <v>29051</v>
      </c>
      <c r="V5106" s="4"/>
      <c r="W5106" s="9"/>
      <c r="X5106" s="6"/>
    </row>
    <row r="5107" spans="1:24" ht="15.75" customHeight="1">
      <c r="A5107" s="3">
        <v>134620</v>
      </c>
      <c r="B5107" s="7">
        <v>41802.497418981482</v>
      </c>
      <c r="C5107" s="8">
        <v>41802.497418981482</v>
      </c>
      <c r="D5107" s="3" t="s">
        <v>9</v>
      </c>
      <c r="E5107" s="3" t="s">
        <v>15</v>
      </c>
      <c r="F5107" s="3" t="s">
        <v>19</v>
      </c>
      <c r="G5107" s="3" t="s">
        <v>28</v>
      </c>
      <c r="H5107" s="3">
        <v>29047</v>
      </c>
      <c r="V5107" s="4"/>
      <c r="W5107" s="9"/>
      <c r="X5107" s="6"/>
    </row>
    <row r="5108" spans="1:24" ht="15.75" customHeight="1">
      <c r="A5108" s="3">
        <v>384327</v>
      </c>
      <c r="B5108" s="7">
        <v>41869.724004629628</v>
      </c>
      <c r="C5108" s="8">
        <v>41869.724004629628</v>
      </c>
      <c r="D5108" s="3" t="s">
        <v>29</v>
      </c>
      <c r="E5108" s="3" t="s">
        <v>37</v>
      </c>
      <c r="F5108" s="3" t="s">
        <v>19</v>
      </c>
      <c r="G5108" s="3" t="s">
        <v>20</v>
      </c>
      <c r="H5108" s="3">
        <v>29034</v>
      </c>
      <c r="V5108" s="4"/>
      <c r="W5108" s="9"/>
      <c r="X5108" s="6"/>
    </row>
    <row r="5109" spans="1:24" ht="15.75" customHeight="1">
      <c r="A5109" s="3">
        <v>284817</v>
      </c>
      <c r="B5109" s="7">
        <v>41797.11928240741</v>
      </c>
      <c r="C5109" s="8">
        <v>41797.11928240741</v>
      </c>
      <c r="D5109" s="3" t="s">
        <v>29</v>
      </c>
      <c r="E5109" s="3" t="s">
        <v>10</v>
      </c>
      <c r="F5109" s="3" t="s">
        <v>35</v>
      </c>
      <c r="G5109" s="3" t="s">
        <v>26</v>
      </c>
      <c r="H5109" s="3">
        <v>29015</v>
      </c>
      <c r="V5109" s="4"/>
      <c r="W5109" s="9"/>
      <c r="X5109" s="6"/>
    </row>
    <row r="5110" spans="1:24" ht="15.75" customHeight="1">
      <c r="A5110" s="3">
        <v>796914</v>
      </c>
      <c r="B5110" s="7">
        <v>41837.396666666667</v>
      </c>
      <c r="C5110" s="8">
        <v>41837.396666666667</v>
      </c>
      <c r="D5110" s="3" t="s">
        <v>9</v>
      </c>
      <c r="E5110" s="3" t="s">
        <v>15</v>
      </c>
      <c r="F5110" s="3" t="s">
        <v>19</v>
      </c>
      <c r="G5110" s="3" t="s">
        <v>28</v>
      </c>
      <c r="H5110" s="3">
        <v>29013</v>
      </c>
      <c r="V5110" s="4"/>
      <c r="W5110" s="9"/>
      <c r="X5110" s="6"/>
    </row>
    <row r="5111" spans="1:24" ht="15.75" customHeight="1">
      <c r="A5111" s="3">
        <v>631509</v>
      </c>
      <c r="B5111" s="7">
        <v>41792.659328703703</v>
      </c>
      <c r="C5111" s="8">
        <v>41792.659328703703</v>
      </c>
      <c r="D5111" s="3" t="s">
        <v>9</v>
      </c>
      <c r="E5111" s="3" t="s">
        <v>10</v>
      </c>
      <c r="F5111" s="3" t="s">
        <v>19</v>
      </c>
      <c r="G5111" s="3" t="s">
        <v>31</v>
      </c>
      <c r="H5111" s="3">
        <v>28991</v>
      </c>
      <c r="V5111" s="4"/>
      <c r="W5111" s="9"/>
      <c r="X5111" s="6"/>
    </row>
    <row r="5112" spans="1:24" ht="15.75" customHeight="1">
      <c r="A5112" s="3">
        <v>446038</v>
      </c>
      <c r="B5112" s="7">
        <v>41830.795844907407</v>
      </c>
      <c r="C5112" s="8">
        <v>41830.795844907407</v>
      </c>
      <c r="D5112" s="3" t="s">
        <v>9</v>
      </c>
      <c r="E5112" s="3" t="s">
        <v>10</v>
      </c>
      <c r="F5112" s="3" t="s">
        <v>34</v>
      </c>
      <c r="G5112" s="3" t="s">
        <v>28</v>
      </c>
      <c r="H5112" s="3">
        <v>28980</v>
      </c>
      <c r="V5112" s="4"/>
      <c r="W5112" s="9"/>
      <c r="X5112" s="6"/>
    </row>
    <row r="5113" spans="1:24" ht="15.75" customHeight="1">
      <c r="A5113" s="3">
        <v>107624</v>
      </c>
      <c r="B5113" s="7">
        <v>41781.550462962965</v>
      </c>
      <c r="C5113" s="8">
        <v>41781.550462962965</v>
      </c>
      <c r="D5113" s="3" t="s">
        <v>9</v>
      </c>
      <c r="E5113" s="3" t="s">
        <v>15</v>
      </c>
      <c r="F5113" s="3" t="s">
        <v>30</v>
      </c>
      <c r="G5113" s="3" t="s">
        <v>26</v>
      </c>
      <c r="H5113" s="3">
        <v>28974</v>
      </c>
      <c r="V5113" s="4"/>
      <c r="W5113" s="9"/>
      <c r="X5113" s="6"/>
    </row>
    <row r="5114" spans="1:24" ht="15.75" customHeight="1">
      <c r="A5114" s="3">
        <v>569637</v>
      </c>
      <c r="B5114" s="7">
        <v>41803.397280092591</v>
      </c>
      <c r="C5114" s="8">
        <v>41803.397280092591</v>
      </c>
      <c r="D5114" s="3" t="s">
        <v>9</v>
      </c>
      <c r="E5114" s="3" t="s">
        <v>37</v>
      </c>
      <c r="F5114" s="3" t="s">
        <v>19</v>
      </c>
      <c r="G5114" s="3" t="s">
        <v>39</v>
      </c>
      <c r="H5114" s="3">
        <v>28973</v>
      </c>
      <c r="V5114" s="4"/>
      <c r="W5114" s="9"/>
      <c r="X5114" s="6"/>
    </row>
    <row r="5115" spans="1:24" ht="15.75" customHeight="1">
      <c r="A5115" s="3">
        <v>962462</v>
      </c>
      <c r="B5115" s="7">
        <v>41768.314768518518</v>
      </c>
      <c r="C5115" s="8">
        <v>41768.314768518518</v>
      </c>
      <c r="D5115" s="3" t="s">
        <v>9</v>
      </c>
      <c r="E5115" s="3" t="s">
        <v>15</v>
      </c>
      <c r="F5115" s="3" t="s">
        <v>34</v>
      </c>
      <c r="G5115" s="3" t="s">
        <v>28</v>
      </c>
      <c r="H5115" s="3">
        <v>28971</v>
      </c>
      <c r="V5115" s="4"/>
      <c r="W5115" s="9"/>
      <c r="X5115" s="6"/>
    </row>
    <row r="5116" spans="1:24" ht="15.75" customHeight="1">
      <c r="A5116" s="3">
        <v>16292</v>
      </c>
      <c r="B5116" s="7">
        <v>41796.397673611114</v>
      </c>
      <c r="C5116" s="8">
        <v>41796.397673611114</v>
      </c>
      <c r="D5116" s="3" t="s">
        <v>9</v>
      </c>
      <c r="E5116" s="3" t="s">
        <v>37</v>
      </c>
      <c r="F5116" s="3" t="s">
        <v>38</v>
      </c>
      <c r="G5116" s="3" t="s">
        <v>26</v>
      </c>
      <c r="H5116" s="3">
        <v>28946</v>
      </c>
      <c r="V5116" s="4"/>
      <c r="W5116" s="9"/>
      <c r="X5116" s="6"/>
    </row>
    <row r="5117" spans="1:24" ht="15.75" customHeight="1">
      <c r="A5117" s="3">
        <v>205481</v>
      </c>
      <c r="B5117" s="7">
        <v>41768.683368055557</v>
      </c>
      <c r="C5117" s="8">
        <v>41768.683368055557</v>
      </c>
      <c r="D5117" s="3" t="s">
        <v>9</v>
      </c>
      <c r="E5117" s="3" t="s">
        <v>15</v>
      </c>
      <c r="F5117" s="3" t="s">
        <v>27</v>
      </c>
      <c r="G5117" s="3" t="s">
        <v>16</v>
      </c>
      <c r="H5117" s="3">
        <v>28933</v>
      </c>
      <c r="V5117" s="4"/>
      <c r="W5117" s="9"/>
      <c r="X5117" s="6"/>
    </row>
    <row r="5118" spans="1:24" ht="15.75" customHeight="1">
      <c r="A5118" s="3">
        <v>95500</v>
      </c>
      <c r="B5118" s="7">
        <v>41817.660752314812</v>
      </c>
      <c r="C5118" s="8">
        <v>41817.660752314812</v>
      </c>
      <c r="D5118" s="3" t="s">
        <v>29</v>
      </c>
      <c r="E5118" s="3" t="s">
        <v>15</v>
      </c>
      <c r="F5118" s="3" t="s">
        <v>34</v>
      </c>
      <c r="G5118" s="3" t="s">
        <v>26</v>
      </c>
      <c r="H5118" s="3">
        <v>28931</v>
      </c>
      <c r="V5118" s="4"/>
      <c r="W5118" s="9"/>
      <c r="X5118" s="6"/>
    </row>
    <row r="5119" spans="1:24" ht="15.75" customHeight="1">
      <c r="A5119" s="3">
        <v>386930</v>
      </c>
      <c r="B5119" s="7">
        <v>41869.749930555554</v>
      </c>
      <c r="C5119" s="8">
        <v>41869.749930555554</v>
      </c>
      <c r="D5119" s="3" t="s">
        <v>9</v>
      </c>
      <c r="E5119" s="3" t="s">
        <v>10</v>
      </c>
      <c r="F5119" s="3" t="s">
        <v>33</v>
      </c>
      <c r="G5119" s="3" t="s">
        <v>16</v>
      </c>
      <c r="H5119" s="3">
        <v>28912</v>
      </c>
      <c r="V5119" s="4"/>
      <c r="W5119" s="9"/>
      <c r="X5119" s="6"/>
    </row>
    <row r="5120" spans="1:24" ht="15.75" customHeight="1">
      <c r="A5120" s="3">
        <v>91498</v>
      </c>
      <c r="B5120" s="7">
        <v>41823.453125</v>
      </c>
      <c r="C5120" s="8">
        <v>41823.453125</v>
      </c>
      <c r="D5120" s="3" t="s">
        <v>9</v>
      </c>
      <c r="E5120" s="3" t="s">
        <v>15</v>
      </c>
      <c r="F5120" s="3" t="s">
        <v>19</v>
      </c>
      <c r="G5120" s="3" t="s">
        <v>31</v>
      </c>
      <c r="H5120" s="3">
        <v>28871</v>
      </c>
      <c r="V5120" s="4"/>
      <c r="W5120" s="9"/>
      <c r="X5120" s="6"/>
    </row>
    <row r="5121" spans="1:24" ht="15.75" customHeight="1">
      <c r="A5121" s="3">
        <v>112554</v>
      </c>
      <c r="B5121" s="7">
        <v>41845.199745370373</v>
      </c>
      <c r="C5121" s="8">
        <v>41845.199745370373</v>
      </c>
      <c r="D5121" s="3" t="s">
        <v>29</v>
      </c>
      <c r="E5121" s="3" t="s">
        <v>15</v>
      </c>
      <c r="F5121" s="3" t="s">
        <v>34</v>
      </c>
      <c r="G5121" s="3" t="s">
        <v>28</v>
      </c>
      <c r="H5121" s="3">
        <v>28869</v>
      </c>
      <c r="V5121" s="4"/>
      <c r="W5121" s="9"/>
      <c r="X5121" s="6"/>
    </row>
    <row r="5122" spans="1:24" ht="15.75" customHeight="1">
      <c r="A5122" s="3">
        <v>173602</v>
      </c>
      <c r="B5122" s="7">
        <v>41786.397303240738</v>
      </c>
      <c r="C5122" s="8">
        <v>41786.397303240738</v>
      </c>
      <c r="D5122" s="3" t="s">
        <v>29</v>
      </c>
      <c r="E5122" s="3" t="s">
        <v>15</v>
      </c>
      <c r="F5122" s="3" t="s">
        <v>19</v>
      </c>
      <c r="G5122" s="3" t="s">
        <v>16</v>
      </c>
      <c r="H5122" s="3">
        <v>28869</v>
      </c>
      <c r="V5122" s="4"/>
      <c r="W5122" s="9"/>
      <c r="X5122" s="6"/>
    </row>
    <row r="5123" spans="1:24" ht="15.75" customHeight="1">
      <c r="A5123" s="3">
        <v>216538</v>
      </c>
      <c r="B5123" s="7">
        <v>41824.396805555552</v>
      </c>
      <c r="C5123" s="8">
        <v>41824.396805555552</v>
      </c>
      <c r="D5123" s="3" t="s">
        <v>29</v>
      </c>
      <c r="E5123" s="3" t="s">
        <v>10</v>
      </c>
      <c r="F5123" s="3" t="s">
        <v>11</v>
      </c>
      <c r="G5123" s="3" t="s">
        <v>28</v>
      </c>
      <c r="H5123" s="3">
        <v>28841</v>
      </c>
      <c r="V5123" s="4"/>
      <c r="W5123" s="9"/>
      <c r="X5123" s="6"/>
    </row>
    <row r="5124" spans="1:24" ht="15.75" customHeight="1">
      <c r="A5124" s="3">
        <v>202037</v>
      </c>
      <c r="B5124" s="7">
        <v>41863.219884259262</v>
      </c>
      <c r="C5124" s="8">
        <v>41863.219884259262</v>
      </c>
      <c r="D5124" s="3" t="s">
        <v>29</v>
      </c>
      <c r="E5124" s="3" t="s">
        <v>10</v>
      </c>
      <c r="F5124" s="3" t="s">
        <v>27</v>
      </c>
      <c r="G5124" s="3" t="s">
        <v>39</v>
      </c>
      <c r="H5124" s="3">
        <v>28817</v>
      </c>
      <c r="V5124" s="4"/>
      <c r="W5124" s="9"/>
      <c r="X5124" s="6"/>
    </row>
    <row r="5125" spans="1:24" ht="15.75" customHeight="1">
      <c r="A5125" s="3">
        <v>71358</v>
      </c>
      <c r="B5125" s="7">
        <v>41831.506493055553</v>
      </c>
      <c r="C5125" s="8">
        <v>41831.506493055553</v>
      </c>
      <c r="D5125" s="3" t="s">
        <v>29</v>
      </c>
      <c r="E5125" s="3" t="s">
        <v>15</v>
      </c>
      <c r="F5125" s="3" t="s">
        <v>19</v>
      </c>
      <c r="G5125" s="3" t="s">
        <v>28</v>
      </c>
      <c r="H5125" s="3">
        <v>28807</v>
      </c>
      <c r="V5125" s="4"/>
      <c r="W5125" s="9"/>
      <c r="X5125" s="6"/>
    </row>
    <row r="5126" spans="1:24" ht="15.75" customHeight="1">
      <c r="A5126" s="3">
        <v>540868</v>
      </c>
      <c r="B5126" s="7">
        <v>41823.525960648149</v>
      </c>
      <c r="C5126" s="8">
        <v>41823.525960648149</v>
      </c>
      <c r="D5126" s="3" t="s">
        <v>9</v>
      </c>
      <c r="E5126" s="3" t="s">
        <v>15</v>
      </c>
      <c r="F5126" s="3" t="s">
        <v>19</v>
      </c>
      <c r="G5126" s="3" t="s">
        <v>28</v>
      </c>
      <c r="H5126" s="3">
        <v>28771</v>
      </c>
      <c r="V5126" s="4"/>
      <c r="W5126" s="9"/>
      <c r="X5126" s="6"/>
    </row>
    <row r="5127" spans="1:24" ht="15.75" customHeight="1">
      <c r="A5127" s="3">
        <v>811119</v>
      </c>
      <c r="B5127" s="7">
        <v>41829.66306712963</v>
      </c>
      <c r="C5127" s="8">
        <v>41829.66306712963</v>
      </c>
      <c r="D5127" s="3" t="s">
        <v>9</v>
      </c>
      <c r="E5127" s="3" t="s">
        <v>37</v>
      </c>
      <c r="F5127" s="3" t="s">
        <v>27</v>
      </c>
      <c r="G5127" s="3" t="s">
        <v>28</v>
      </c>
      <c r="H5127" s="3">
        <v>28767</v>
      </c>
      <c r="V5127" s="4"/>
      <c r="W5127" s="9"/>
      <c r="X5127" s="6"/>
    </row>
    <row r="5128" spans="1:24" ht="15.75" customHeight="1">
      <c r="A5128" s="3">
        <v>32662</v>
      </c>
      <c r="B5128" s="7">
        <v>41871.468206018515</v>
      </c>
      <c r="C5128" s="8">
        <v>41871.468206018515</v>
      </c>
      <c r="D5128" s="3" t="s">
        <v>29</v>
      </c>
      <c r="E5128" s="3" t="s">
        <v>15</v>
      </c>
      <c r="F5128" s="3" t="s">
        <v>19</v>
      </c>
      <c r="G5128" s="3" t="s">
        <v>16</v>
      </c>
      <c r="H5128" s="3">
        <v>28767</v>
      </c>
      <c r="V5128" s="4"/>
      <c r="W5128" s="9"/>
      <c r="X5128" s="6"/>
    </row>
    <row r="5129" spans="1:24" ht="15.75" customHeight="1">
      <c r="A5129" s="3">
        <v>587939</v>
      </c>
      <c r="B5129" s="7">
        <v>41788.51085648148</v>
      </c>
      <c r="C5129" s="8">
        <v>41788.51085648148</v>
      </c>
      <c r="D5129" s="3" t="s">
        <v>29</v>
      </c>
      <c r="E5129" s="3" t="s">
        <v>15</v>
      </c>
      <c r="F5129" s="3" t="s">
        <v>27</v>
      </c>
      <c r="G5129" s="3" t="s">
        <v>36</v>
      </c>
      <c r="H5129" s="3">
        <v>28753</v>
      </c>
      <c r="V5129" s="4"/>
      <c r="W5129" s="9"/>
      <c r="X5129" s="6"/>
    </row>
    <row r="5130" spans="1:24" ht="15.75" customHeight="1">
      <c r="A5130" s="3">
        <v>283871</v>
      </c>
      <c r="B5130" s="7">
        <v>41866.640451388892</v>
      </c>
      <c r="C5130" s="8">
        <v>41866.640451388892</v>
      </c>
      <c r="D5130" s="3" t="s">
        <v>9</v>
      </c>
      <c r="E5130" s="3" t="s">
        <v>37</v>
      </c>
      <c r="F5130" s="3" t="s">
        <v>30</v>
      </c>
      <c r="G5130" s="3" t="s">
        <v>16</v>
      </c>
      <c r="H5130" s="3">
        <v>28745</v>
      </c>
      <c r="V5130" s="4"/>
      <c r="W5130" s="9"/>
      <c r="X5130" s="6"/>
    </row>
    <row r="5131" spans="1:24" ht="15.75" customHeight="1">
      <c r="A5131" s="3">
        <v>360592</v>
      </c>
      <c r="B5131" s="7">
        <v>41802.697766203702</v>
      </c>
      <c r="C5131" s="8">
        <v>41802.697766203702</v>
      </c>
      <c r="D5131" s="3" t="s">
        <v>9</v>
      </c>
      <c r="E5131" s="3" t="s">
        <v>15</v>
      </c>
      <c r="F5131" s="3" t="s">
        <v>38</v>
      </c>
      <c r="G5131" s="3" t="s">
        <v>28</v>
      </c>
      <c r="H5131" s="3">
        <v>28732</v>
      </c>
      <c r="V5131" s="4"/>
      <c r="W5131" s="9"/>
      <c r="X5131" s="6"/>
    </row>
    <row r="5132" spans="1:24" ht="15.75" customHeight="1">
      <c r="A5132" s="3">
        <v>743340</v>
      </c>
      <c r="B5132" s="7">
        <v>41866.888171296298</v>
      </c>
      <c r="C5132" s="8">
        <v>41866.888171296298</v>
      </c>
      <c r="D5132" s="3" t="s">
        <v>29</v>
      </c>
      <c r="E5132" s="3" t="s">
        <v>15</v>
      </c>
      <c r="F5132" s="3" t="s">
        <v>27</v>
      </c>
      <c r="G5132" s="3" t="s">
        <v>26</v>
      </c>
      <c r="H5132" s="3">
        <v>28723</v>
      </c>
      <c r="V5132" s="4"/>
      <c r="W5132" s="9"/>
      <c r="X5132" s="6"/>
    </row>
    <row r="5133" spans="1:24" ht="15.75" customHeight="1">
      <c r="A5133" s="3">
        <v>577264</v>
      </c>
      <c r="B5133" s="7">
        <v>41797.661192129628</v>
      </c>
      <c r="C5133" s="8">
        <v>41797.661192129628</v>
      </c>
      <c r="D5133" s="3" t="s">
        <v>9</v>
      </c>
      <c r="E5133" s="3" t="s">
        <v>10</v>
      </c>
      <c r="F5133" s="3" t="s">
        <v>27</v>
      </c>
      <c r="G5133" s="3" t="s">
        <v>20</v>
      </c>
      <c r="H5133" s="3">
        <v>28676</v>
      </c>
      <c r="V5133" s="4"/>
      <c r="W5133" s="9"/>
      <c r="X5133" s="6"/>
    </row>
    <row r="5134" spans="1:24" ht="15.75" customHeight="1">
      <c r="A5134" s="3">
        <v>929396</v>
      </c>
      <c r="B5134" s="7">
        <v>41863.717199074075</v>
      </c>
      <c r="C5134" s="8">
        <v>41863.717199074075</v>
      </c>
      <c r="D5134" s="3" t="s">
        <v>9</v>
      </c>
      <c r="E5134" s="3" t="s">
        <v>15</v>
      </c>
      <c r="F5134" s="3" t="s">
        <v>19</v>
      </c>
      <c r="G5134" s="3" t="s">
        <v>39</v>
      </c>
      <c r="H5134" s="3">
        <v>28657</v>
      </c>
      <c r="V5134" s="4"/>
      <c r="W5134" s="9"/>
      <c r="X5134" s="6"/>
    </row>
    <row r="5135" spans="1:24" ht="15.75" customHeight="1">
      <c r="A5135" s="3">
        <v>486463</v>
      </c>
      <c r="B5135" s="7">
        <v>41834.568148148152</v>
      </c>
      <c r="C5135" s="8">
        <v>41834.568148148152</v>
      </c>
      <c r="D5135" s="3" t="s">
        <v>9</v>
      </c>
      <c r="E5135" s="3" t="s">
        <v>15</v>
      </c>
      <c r="F5135" s="3" t="s">
        <v>19</v>
      </c>
      <c r="G5135" s="3" t="s">
        <v>16</v>
      </c>
      <c r="H5135" s="3">
        <v>28649</v>
      </c>
      <c r="V5135" s="4"/>
      <c r="W5135" s="9"/>
      <c r="X5135" s="6"/>
    </row>
    <row r="5136" spans="1:24" ht="15.75" customHeight="1">
      <c r="A5136" s="3">
        <v>24614</v>
      </c>
      <c r="B5136" s="7">
        <v>41790.193483796298</v>
      </c>
      <c r="C5136" s="8">
        <v>41790.193483796298</v>
      </c>
      <c r="D5136" s="3" t="s">
        <v>29</v>
      </c>
      <c r="E5136" s="3" t="s">
        <v>10</v>
      </c>
      <c r="F5136" s="3" t="s">
        <v>19</v>
      </c>
      <c r="G5136" s="3" t="s">
        <v>26</v>
      </c>
      <c r="H5136" s="3">
        <v>28630</v>
      </c>
      <c r="V5136" s="4"/>
      <c r="W5136" s="9"/>
      <c r="X5136" s="6"/>
    </row>
    <row r="5137" spans="1:24" ht="15.75" customHeight="1">
      <c r="A5137" s="3">
        <v>894572</v>
      </c>
      <c r="B5137" s="7">
        <v>41801.396874999999</v>
      </c>
      <c r="C5137" s="8">
        <v>41801.396874999999</v>
      </c>
      <c r="D5137" s="3" t="s">
        <v>29</v>
      </c>
      <c r="E5137" s="3" t="s">
        <v>15</v>
      </c>
      <c r="F5137" s="3" t="s">
        <v>34</v>
      </c>
      <c r="G5137" s="3" t="s">
        <v>23</v>
      </c>
      <c r="H5137" s="3">
        <v>28613</v>
      </c>
      <c r="V5137" s="4"/>
      <c r="W5137" s="9"/>
      <c r="X5137" s="6"/>
    </row>
    <row r="5138" spans="1:24" ht="15.75" customHeight="1">
      <c r="A5138" s="3">
        <v>615673</v>
      </c>
      <c r="B5138" s="7">
        <v>41848.416365740741</v>
      </c>
      <c r="C5138" s="8">
        <v>41848.416365740741</v>
      </c>
      <c r="D5138" s="3" t="s">
        <v>29</v>
      </c>
      <c r="E5138" s="3" t="s">
        <v>10</v>
      </c>
      <c r="F5138" s="3" t="s">
        <v>19</v>
      </c>
      <c r="G5138" s="3" t="s">
        <v>26</v>
      </c>
      <c r="H5138" s="3">
        <v>28612</v>
      </c>
      <c r="V5138" s="4"/>
      <c r="W5138" s="9"/>
      <c r="X5138" s="6"/>
    </row>
    <row r="5139" spans="1:24" ht="15.75" customHeight="1">
      <c r="A5139" s="3">
        <v>555034</v>
      </c>
      <c r="B5139" s="7">
        <v>41799.397615740738</v>
      </c>
      <c r="C5139" s="8">
        <v>41799.397615740738</v>
      </c>
      <c r="D5139" s="3" t="s">
        <v>9</v>
      </c>
      <c r="E5139" s="3" t="s">
        <v>15</v>
      </c>
      <c r="F5139" s="3" t="s">
        <v>33</v>
      </c>
      <c r="G5139" s="3" t="s">
        <v>20</v>
      </c>
      <c r="H5139" s="3">
        <v>28605</v>
      </c>
      <c r="V5139" s="4"/>
      <c r="W5139" s="9"/>
      <c r="X5139" s="6"/>
    </row>
    <row r="5140" spans="1:24" ht="15.75" customHeight="1">
      <c r="A5140" s="3">
        <v>219236</v>
      </c>
      <c r="B5140" s="7">
        <v>41811.6012962963</v>
      </c>
      <c r="C5140" s="8">
        <v>41811.6012962963</v>
      </c>
      <c r="D5140" s="3" t="s">
        <v>29</v>
      </c>
      <c r="E5140" s="3" t="s">
        <v>37</v>
      </c>
      <c r="F5140" s="3" t="s">
        <v>33</v>
      </c>
      <c r="G5140" s="3" t="s">
        <v>26</v>
      </c>
      <c r="H5140" s="3">
        <v>28592</v>
      </c>
      <c r="V5140" s="4"/>
      <c r="W5140" s="9"/>
      <c r="X5140" s="6"/>
    </row>
    <row r="5141" spans="1:24" ht="15.75" customHeight="1">
      <c r="A5141" s="3">
        <v>643987</v>
      </c>
      <c r="B5141" s="7">
        <v>41809.637164351851</v>
      </c>
      <c r="C5141" s="8">
        <v>41809.637164351851</v>
      </c>
      <c r="D5141" s="3" t="s">
        <v>9</v>
      </c>
      <c r="E5141" s="3" t="s">
        <v>15</v>
      </c>
      <c r="F5141" s="3" t="s">
        <v>27</v>
      </c>
      <c r="G5141" s="3" t="s">
        <v>39</v>
      </c>
      <c r="H5141" s="3">
        <v>28543</v>
      </c>
      <c r="V5141" s="4"/>
      <c r="W5141" s="9"/>
      <c r="X5141" s="6"/>
    </row>
    <row r="5142" spans="1:24" ht="15.75" customHeight="1">
      <c r="A5142" s="3">
        <v>434358</v>
      </c>
      <c r="B5142" s="7">
        <v>41833.675011574072</v>
      </c>
      <c r="C5142" s="8">
        <v>41833.675011574072</v>
      </c>
      <c r="D5142" s="3" t="s">
        <v>29</v>
      </c>
      <c r="E5142" s="3" t="s">
        <v>15</v>
      </c>
      <c r="F5142" s="3" t="s">
        <v>33</v>
      </c>
      <c r="G5142" s="3" t="s">
        <v>26</v>
      </c>
      <c r="H5142" s="3">
        <v>28540</v>
      </c>
      <c r="V5142" s="4"/>
      <c r="W5142" s="9"/>
      <c r="X5142" s="6"/>
    </row>
    <row r="5143" spans="1:24" ht="15.75" customHeight="1">
      <c r="A5143" s="3">
        <v>872463</v>
      </c>
      <c r="B5143" s="7">
        <v>41857.402650462966</v>
      </c>
      <c r="C5143" s="8">
        <v>41857.402650462966</v>
      </c>
      <c r="D5143" s="3" t="s">
        <v>9</v>
      </c>
      <c r="E5143" s="3" t="s">
        <v>15</v>
      </c>
      <c r="F5143" s="3" t="s">
        <v>19</v>
      </c>
      <c r="G5143" s="3" t="s">
        <v>26</v>
      </c>
      <c r="H5143" s="3">
        <v>28523</v>
      </c>
      <c r="V5143" s="4"/>
      <c r="W5143" s="9"/>
      <c r="X5143" s="6"/>
    </row>
    <row r="5144" spans="1:24" ht="15.75" customHeight="1">
      <c r="A5144" s="3">
        <v>175812</v>
      </c>
      <c r="B5144" s="7">
        <v>41843.397731481484</v>
      </c>
      <c r="C5144" s="8">
        <v>41843.397731481484</v>
      </c>
      <c r="D5144" s="3" t="s">
        <v>29</v>
      </c>
      <c r="E5144" s="3" t="s">
        <v>15</v>
      </c>
      <c r="F5144" s="3" t="s">
        <v>27</v>
      </c>
      <c r="G5144" s="3" t="s">
        <v>23</v>
      </c>
      <c r="H5144" s="3">
        <v>28508</v>
      </c>
      <c r="V5144" s="4"/>
      <c r="W5144" s="9"/>
      <c r="X5144" s="6"/>
    </row>
    <row r="5145" spans="1:24" ht="15.75" customHeight="1">
      <c r="A5145" s="3">
        <v>934902</v>
      </c>
      <c r="B5145" s="7">
        <v>41881.3512962963</v>
      </c>
      <c r="C5145" s="8">
        <v>41881.3512962963</v>
      </c>
      <c r="D5145" s="3" t="s">
        <v>9</v>
      </c>
      <c r="E5145" s="3" t="s">
        <v>10</v>
      </c>
      <c r="F5145" s="3" t="s">
        <v>27</v>
      </c>
      <c r="G5145" s="3" t="s">
        <v>26</v>
      </c>
      <c r="H5145" s="3">
        <v>28498</v>
      </c>
      <c r="V5145" s="4"/>
      <c r="W5145" s="9"/>
      <c r="X5145" s="6"/>
    </row>
    <row r="5146" spans="1:24" ht="15.75" customHeight="1">
      <c r="A5146" s="3">
        <v>638258</v>
      </c>
      <c r="B5146" s="7">
        <v>41864.504895833335</v>
      </c>
      <c r="C5146" s="8">
        <v>41864.504895833335</v>
      </c>
      <c r="D5146" s="3" t="s">
        <v>9</v>
      </c>
      <c r="E5146" s="3" t="s">
        <v>10</v>
      </c>
      <c r="F5146" s="3" t="s">
        <v>35</v>
      </c>
      <c r="G5146" s="3" t="s">
        <v>28</v>
      </c>
      <c r="H5146" s="3">
        <v>28497</v>
      </c>
      <c r="V5146" s="4"/>
      <c r="W5146" s="9"/>
      <c r="X5146" s="6"/>
    </row>
    <row r="5147" spans="1:24" ht="15.75" customHeight="1">
      <c r="A5147" s="3">
        <v>936781</v>
      </c>
      <c r="B5147" s="7">
        <v>41777.767916666664</v>
      </c>
      <c r="C5147" s="8">
        <v>41777.767916666664</v>
      </c>
      <c r="D5147" s="3" t="s">
        <v>29</v>
      </c>
      <c r="E5147" s="3" t="s">
        <v>15</v>
      </c>
      <c r="F5147" s="3" t="s">
        <v>33</v>
      </c>
      <c r="G5147" s="3" t="s">
        <v>28</v>
      </c>
      <c r="H5147" s="3">
        <v>28495</v>
      </c>
      <c r="V5147" s="4"/>
      <c r="W5147" s="9"/>
      <c r="X5147" s="6"/>
    </row>
    <row r="5148" spans="1:24" ht="15.75" customHeight="1">
      <c r="A5148" s="3">
        <v>756594</v>
      </c>
      <c r="B5148" s="7">
        <v>41836.76353009259</v>
      </c>
      <c r="C5148" s="8">
        <v>41836.76353009259</v>
      </c>
      <c r="D5148" s="3" t="s">
        <v>9</v>
      </c>
      <c r="E5148" s="3" t="s">
        <v>10</v>
      </c>
      <c r="F5148" s="3" t="s">
        <v>27</v>
      </c>
      <c r="G5148" s="3" t="s">
        <v>26</v>
      </c>
      <c r="H5148" s="3">
        <v>28483</v>
      </c>
      <c r="V5148" s="4"/>
      <c r="W5148" s="9"/>
      <c r="X5148" s="6"/>
    </row>
    <row r="5149" spans="1:24" ht="15.75" customHeight="1">
      <c r="A5149" s="3">
        <v>773795</v>
      </c>
      <c r="B5149" s="7">
        <v>41865.643217592595</v>
      </c>
      <c r="C5149" s="8">
        <v>41865.643217592595</v>
      </c>
      <c r="D5149" s="3" t="s">
        <v>9</v>
      </c>
      <c r="E5149" s="3" t="s">
        <v>37</v>
      </c>
      <c r="F5149" s="3" t="s">
        <v>27</v>
      </c>
      <c r="G5149" s="3" t="s">
        <v>39</v>
      </c>
      <c r="H5149" s="3">
        <v>28477</v>
      </c>
      <c r="V5149" s="4"/>
      <c r="W5149" s="9"/>
      <c r="X5149" s="6"/>
    </row>
    <row r="5150" spans="1:24" ht="15.75" customHeight="1">
      <c r="A5150" s="3">
        <v>611809</v>
      </c>
      <c r="B5150" s="7">
        <v>41768.730254629627</v>
      </c>
      <c r="C5150" s="8">
        <v>41768.730254629627</v>
      </c>
      <c r="D5150" s="3" t="s">
        <v>9</v>
      </c>
      <c r="E5150" s="3" t="s">
        <v>10</v>
      </c>
      <c r="F5150" s="3" t="s">
        <v>27</v>
      </c>
      <c r="G5150" s="3" t="s">
        <v>12</v>
      </c>
      <c r="H5150" s="3">
        <v>28473</v>
      </c>
      <c r="V5150" s="4"/>
      <c r="W5150" s="9"/>
      <c r="X5150" s="6"/>
    </row>
    <row r="5151" spans="1:24" ht="15.75" customHeight="1">
      <c r="A5151" s="3">
        <v>202756</v>
      </c>
      <c r="B5151" s="7">
        <v>41822.601666666669</v>
      </c>
      <c r="C5151" s="8">
        <v>41822.601666666669</v>
      </c>
      <c r="D5151" s="3" t="s">
        <v>9</v>
      </c>
      <c r="E5151" s="3" t="s">
        <v>10</v>
      </c>
      <c r="F5151" s="3" t="s">
        <v>19</v>
      </c>
      <c r="G5151" s="3" t="s">
        <v>20</v>
      </c>
      <c r="H5151" s="3">
        <v>28447</v>
      </c>
      <c r="V5151" s="4"/>
      <c r="W5151" s="9"/>
      <c r="X5151" s="6"/>
    </row>
    <row r="5152" spans="1:24" ht="15.75" customHeight="1">
      <c r="A5152" s="3">
        <v>272804</v>
      </c>
      <c r="B5152" s="7">
        <v>41772.778773148151</v>
      </c>
      <c r="C5152" s="8">
        <v>41772.778773148151</v>
      </c>
      <c r="D5152" s="3" t="s">
        <v>9</v>
      </c>
      <c r="E5152" s="3" t="s">
        <v>15</v>
      </c>
      <c r="F5152" s="3" t="s">
        <v>33</v>
      </c>
      <c r="G5152" s="3" t="s">
        <v>31</v>
      </c>
      <c r="H5152" s="3">
        <v>28445</v>
      </c>
      <c r="V5152" s="4"/>
      <c r="W5152" s="9"/>
      <c r="X5152" s="6"/>
    </row>
    <row r="5153" spans="1:24" ht="15.75" customHeight="1">
      <c r="A5153" s="3">
        <v>92908</v>
      </c>
      <c r="B5153" s="7">
        <v>41817.545590277776</v>
      </c>
      <c r="C5153" s="8">
        <v>41817.545590277776</v>
      </c>
      <c r="D5153" s="3" t="s">
        <v>9</v>
      </c>
      <c r="E5153" s="3" t="s">
        <v>15</v>
      </c>
      <c r="F5153" s="3" t="s">
        <v>27</v>
      </c>
      <c r="G5153" s="3" t="s">
        <v>39</v>
      </c>
      <c r="H5153" s="3">
        <v>28427</v>
      </c>
      <c r="V5153" s="4"/>
      <c r="W5153" s="9"/>
      <c r="X5153" s="6"/>
    </row>
    <row r="5154" spans="1:24" ht="15.75" customHeight="1">
      <c r="A5154" s="3">
        <v>592371</v>
      </c>
      <c r="B5154" s="7">
        <v>41872.33971064815</v>
      </c>
      <c r="C5154" s="8">
        <v>41872.33971064815</v>
      </c>
      <c r="D5154" s="3" t="s">
        <v>29</v>
      </c>
      <c r="E5154" s="3" t="s">
        <v>15</v>
      </c>
      <c r="F5154" s="3" t="s">
        <v>27</v>
      </c>
      <c r="G5154" s="3" t="s">
        <v>28</v>
      </c>
      <c r="H5154" s="3">
        <v>28415</v>
      </c>
      <c r="V5154" s="4"/>
      <c r="W5154" s="9"/>
      <c r="X5154" s="6"/>
    </row>
    <row r="5155" spans="1:24" ht="15.75" customHeight="1">
      <c r="A5155" s="3">
        <v>641503</v>
      </c>
      <c r="B5155" s="7">
        <v>41837.402569444443</v>
      </c>
      <c r="C5155" s="8">
        <v>41837.402569444443</v>
      </c>
      <c r="D5155" s="3" t="s">
        <v>29</v>
      </c>
      <c r="E5155" s="3" t="s">
        <v>10</v>
      </c>
      <c r="F5155" s="3" t="s">
        <v>27</v>
      </c>
      <c r="G5155" s="3" t="s">
        <v>28</v>
      </c>
      <c r="H5155" s="3">
        <v>28413</v>
      </c>
      <c r="V5155" s="4"/>
      <c r="W5155" s="9"/>
      <c r="X5155" s="6"/>
    </row>
    <row r="5156" spans="1:24" ht="15.75" customHeight="1">
      <c r="A5156" s="3">
        <v>457450</v>
      </c>
      <c r="B5156" s="7">
        <v>41880.455208333333</v>
      </c>
      <c r="C5156" s="8">
        <v>41880.455208333333</v>
      </c>
      <c r="D5156" s="3" t="s">
        <v>9</v>
      </c>
      <c r="E5156" s="3" t="s">
        <v>15</v>
      </c>
      <c r="F5156" s="3" t="s">
        <v>34</v>
      </c>
      <c r="G5156" s="3" t="s">
        <v>16</v>
      </c>
      <c r="H5156" s="3">
        <v>28398</v>
      </c>
      <c r="V5156" s="4"/>
      <c r="W5156" s="9"/>
      <c r="X5156" s="6"/>
    </row>
    <row r="5157" spans="1:24" ht="15.75" customHeight="1">
      <c r="A5157" s="3">
        <v>746731</v>
      </c>
      <c r="B5157" s="7">
        <v>41814.753854166665</v>
      </c>
      <c r="C5157" s="8">
        <v>41814.753854166665</v>
      </c>
      <c r="D5157" s="3" t="s">
        <v>29</v>
      </c>
      <c r="E5157" s="3" t="s">
        <v>15</v>
      </c>
      <c r="F5157" s="3" t="s">
        <v>27</v>
      </c>
      <c r="G5157" s="3" t="s">
        <v>26</v>
      </c>
      <c r="H5157" s="3">
        <v>28392</v>
      </c>
      <c r="V5157" s="4"/>
      <c r="W5157" s="9"/>
      <c r="X5157" s="6"/>
    </row>
    <row r="5158" spans="1:24" ht="15.75" customHeight="1">
      <c r="A5158" s="3">
        <v>298677</v>
      </c>
      <c r="B5158" s="7">
        <v>41781.481469907405</v>
      </c>
      <c r="C5158" s="8">
        <v>41781.481469907405</v>
      </c>
      <c r="D5158" s="3" t="s">
        <v>29</v>
      </c>
      <c r="E5158" s="3" t="s">
        <v>10</v>
      </c>
      <c r="F5158" s="3" t="s">
        <v>34</v>
      </c>
      <c r="G5158" s="3" t="s">
        <v>28</v>
      </c>
      <c r="H5158" s="3">
        <v>28369</v>
      </c>
      <c r="V5158" s="4"/>
      <c r="W5158" s="9"/>
      <c r="X5158" s="6"/>
    </row>
    <row r="5159" spans="1:24" ht="15.75" customHeight="1">
      <c r="A5159" s="3">
        <v>250940</v>
      </c>
      <c r="B5159" s="7">
        <v>41870.422418981485</v>
      </c>
      <c r="C5159" s="8">
        <v>41870.422418981485</v>
      </c>
      <c r="D5159" s="3" t="s">
        <v>29</v>
      </c>
      <c r="E5159" s="3" t="s">
        <v>10</v>
      </c>
      <c r="F5159" s="3" t="s">
        <v>27</v>
      </c>
      <c r="G5159" s="3" t="s">
        <v>28</v>
      </c>
      <c r="H5159" s="3">
        <v>28339</v>
      </c>
      <c r="V5159" s="4"/>
      <c r="W5159" s="9"/>
      <c r="X5159" s="6"/>
    </row>
    <row r="5160" spans="1:24" ht="15.75" customHeight="1">
      <c r="A5160" s="3">
        <v>438012</v>
      </c>
      <c r="B5160" s="7">
        <v>41838.823553240742</v>
      </c>
      <c r="C5160" s="8">
        <v>41838.823553240742</v>
      </c>
      <c r="D5160" s="3" t="s">
        <v>29</v>
      </c>
      <c r="E5160" s="3" t="s">
        <v>15</v>
      </c>
      <c r="F5160" s="3" t="s">
        <v>19</v>
      </c>
      <c r="G5160" s="3" t="s">
        <v>20</v>
      </c>
      <c r="H5160" s="3">
        <v>28339</v>
      </c>
      <c r="V5160" s="4"/>
      <c r="W5160" s="9"/>
      <c r="X5160" s="6"/>
    </row>
    <row r="5161" spans="1:24" ht="15.75" customHeight="1">
      <c r="A5161" s="3">
        <v>205941</v>
      </c>
      <c r="B5161" s="7">
        <v>41863.396944444445</v>
      </c>
      <c r="C5161" s="8">
        <v>41863.396944444445</v>
      </c>
      <c r="D5161" s="3" t="s">
        <v>9</v>
      </c>
      <c r="E5161" s="3" t="s">
        <v>15</v>
      </c>
      <c r="F5161" s="3" t="s">
        <v>19</v>
      </c>
      <c r="G5161" s="3" t="s">
        <v>39</v>
      </c>
      <c r="H5161" s="3">
        <v>28332</v>
      </c>
      <c r="V5161" s="4"/>
      <c r="W5161" s="9"/>
      <c r="X5161" s="6"/>
    </row>
    <row r="5162" spans="1:24" ht="15.75" customHeight="1">
      <c r="A5162" s="3">
        <v>859916</v>
      </c>
      <c r="B5162" s="7">
        <v>41782.401319444441</v>
      </c>
      <c r="C5162" s="8">
        <v>41782.401319444441</v>
      </c>
      <c r="D5162" s="3" t="s">
        <v>29</v>
      </c>
      <c r="E5162" s="3" t="s">
        <v>15</v>
      </c>
      <c r="F5162" s="3" t="s">
        <v>27</v>
      </c>
      <c r="G5162" s="3" t="s">
        <v>39</v>
      </c>
      <c r="H5162" s="3">
        <v>28326</v>
      </c>
      <c r="V5162" s="4"/>
      <c r="W5162" s="9"/>
      <c r="X5162" s="6"/>
    </row>
    <row r="5163" spans="1:24" ht="15.75" customHeight="1">
      <c r="A5163" s="3">
        <v>980516</v>
      </c>
      <c r="B5163" s="7">
        <v>41849.399050925924</v>
      </c>
      <c r="C5163" s="8">
        <v>41849.399050925924</v>
      </c>
      <c r="D5163" s="3" t="s">
        <v>9</v>
      </c>
      <c r="E5163" s="3" t="s">
        <v>15</v>
      </c>
      <c r="F5163" s="3" t="s">
        <v>34</v>
      </c>
      <c r="G5163" s="3" t="s">
        <v>26</v>
      </c>
      <c r="H5163" s="3">
        <v>28326</v>
      </c>
      <c r="V5163" s="4"/>
      <c r="W5163" s="9"/>
      <c r="X5163" s="6"/>
    </row>
    <row r="5164" spans="1:24" ht="15.75" customHeight="1">
      <c r="A5164" s="3">
        <v>646412</v>
      </c>
      <c r="B5164" s="7">
        <v>41837.880219907405</v>
      </c>
      <c r="C5164" s="8">
        <v>41837.880219907405</v>
      </c>
      <c r="D5164" s="3" t="s">
        <v>29</v>
      </c>
      <c r="E5164" s="3" t="s">
        <v>15</v>
      </c>
      <c r="F5164" s="3" t="s">
        <v>27</v>
      </c>
      <c r="G5164" s="3" t="s">
        <v>26</v>
      </c>
      <c r="H5164" s="3">
        <v>28310</v>
      </c>
      <c r="V5164" s="4"/>
      <c r="W5164" s="9"/>
      <c r="X5164" s="6"/>
    </row>
    <row r="5165" spans="1:24" ht="15.75" customHeight="1">
      <c r="A5165" s="3">
        <v>462727</v>
      </c>
      <c r="B5165" s="7">
        <v>41804.334282407406</v>
      </c>
      <c r="C5165" s="8">
        <v>41804.334282407406</v>
      </c>
      <c r="D5165" s="3" t="s">
        <v>9</v>
      </c>
      <c r="E5165" s="3" t="s">
        <v>15</v>
      </c>
      <c r="F5165" s="3" t="s">
        <v>19</v>
      </c>
      <c r="G5165" s="3" t="s">
        <v>28</v>
      </c>
      <c r="H5165" s="3">
        <v>28310</v>
      </c>
      <c r="V5165" s="4"/>
      <c r="W5165" s="9"/>
      <c r="X5165" s="6"/>
    </row>
    <row r="5166" spans="1:24" ht="15.75" customHeight="1">
      <c r="A5166" s="3">
        <v>664697</v>
      </c>
      <c r="B5166" s="7">
        <v>41761.824537037035</v>
      </c>
      <c r="C5166" s="8">
        <v>41761.824537037035</v>
      </c>
      <c r="D5166" s="3" t="s">
        <v>9</v>
      </c>
      <c r="E5166" s="3" t="s">
        <v>15</v>
      </c>
      <c r="F5166" s="3" t="s">
        <v>27</v>
      </c>
      <c r="G5166" s="3" t="s">
        <v>36</v>
      </c>
      <c r="H5166" s="3">
        <v>28257</v>
      </c>
      <c r="V5166" s="4"/>
      <c r="W5166" s="9"/>
      <c r="X5166" s="6"/>
    </row>
    <row r="5167" spans="1:24" ht="15.75" customHeight="1">
      <c r="A5167" s="3">
        <v>135479</v>
      </c>
      <c r="B5167" s="7">
        <v>41858.44127314815</v>
      </c>
      <c r="C5167" s="8">
        <v>41858.44127314815</v>
      </c>
      <c r="D5167" s="3" t="s">
        <v>9</v>
      </c>
      <c r="E5167" s="3" t="s">
        <v>15</v>
      </c>
      <c r="F5167" s="3" t="s">
        <v>19</v>
      </c>
      <c r="G5167" s="3" t="s">
        <v>26</v>
      </c>
      <c r="H5167" s="3">
        <v>28238</v>
      </c>
      <c r="V5167" s="4"/>
      <c r="W5167" s="9"/>
      <c r="X5167" s="6"/>
    </row>
    <row r="5168" spans="1:24" ht="15.75" customHeight="1">
      <c r="A5168" s="3">
        <v>432824</v>
      </c>
      <c r="B5168" s="7">
        <v>41802.628865740742</v>
      </c>
      <c r="C5168" s="8">
        <v>41802.628865740742</v>
      </c>
      <c r="D5168" s="3" t="s">
        <v>29</v>
      </c>
      <c r="E5168" s="3" t="s">
        <v>15</v>
      </c>
      <c r="F5168" s="3" t="s">
        <v>19</v>
      </c>
      <c r="G5168" s="3" t="s">
        <v>16</v>
      </c>
      <c r="H5168" s="3">
        <v>28230</v>
      </c>
      <c r="V5168" s="4"/>
      <c r="W5168" s="9"/>
      <c r="X5168" s="6"/>
    </row>
    <row r="5169" spans="1:24" ht="15.75" customHeight="1">
      <c r="A5169" s="3">
        <v>827372</v>
      </c>
      <c r="B5169" s="7">
        <v>41781.381354166668</v>
      </c>
      <c r="C5169" s="8">
        <v>41781.381354166668</v>
      </c>
      <c r="D5169" s="3" t="s">
        <v>29</v>
      </c>
      <c r="E5169" s="3" t="s">
        <v>15</v>
      </c>
      <c r="F5169" s="3" t="s">
        <v>19</v>
      </c>
      <c r="G5169" s="3" t="s">
        <v>16</v>
      </c>
      <c r="H5169" s="3">
        <v>28224</v>
      </c>
      <c r="V5169" s="4"/>
      <c r="W5169" s="9"/>
      <c r="X5169" s="6"/>
    </row>
    <row r="5170" spans="1:24" ht="15.75" customHeight="1">
      <c r="A5170" s="3">
        <v>220656</v>
      </c>
      <c r="B5170" s="7">
        <v>41796.746759259258</v>
      </c>
      <c r="C5170" s="8">
        <v>41796.746759259258</v>
      </c>
      <c r="D5170" s="3" t="s">
        <v>29</v>
      </c>
      <c r="E5170" s="3" t="s">
        <v>10</v>
      </c>
      <c r="F5170" s="3" t="s">
        <v>19</v>
      </c>
      <c r="G5170" s="3" t="s">
        <v>31</v>
      </c>
      <c r="H5170" s="3">
        <v>28224</v>
      </c>
      <c r="V5170" s="4"/>
      <c r="W5170" s="9"/>
      <c r="X5170" s="6"/>
    </row>
    <row r="5171" spans="1:24" ht="15.75" customHeight="1">
      <c r="A5171" s="3">
        <v>133624</v>
      </c>
      <c r="B5171" s="7">
        <v>41766.613298611112</v>
      </c>
      <c r="C5171" s="8">
        <v>41766.613298611112</v>
      </c>
      <c r="D5171" s="3" t="s">
        <v>9</v>
      </c>
      <c r="E5171" s="3" t="s">
        <v>10</v>
      </c>
      <c r="F5171" s="3" t="s">
        <v>34</v>
      </c>
      <c r="G5171" s="3" t="s">
        <v>23</v>
      </c>
      <c r="H5171" s="3">
        <v>28210</v>
      </c>
      <c r="V5171" s="4"/>
      <c r="W5171" s="9"/>
      <c r="X5171" s="6"/>
    </row>
    <row r="5172" spans="1:24" ht="15.75" customHeight="1">
      <c r="A5172" s="3">
        <v>772413</v>
      </c>
      <c r="B5172" s="7">
        <v>41814.492199074077</v>
      </c>
      <c r="C5172" s="8">
        <v>41814.492199074077</v>
      </c>
      <c r="D5172" s="3" t="s">
        <v>9</v>
      </c>
      <c r="E5172" s="3" t="s">
        <v>15</v>
      </c>
      <c r="F5172" s="3" t="s">
        <v>34</v>
      </c>
      <c r="G5172" s="3" t="s">
        <v>20</v>
      </c>
      <c r="H5172" s="3">
        <v>28195</v>
      </c>
      <c r="V5172" s="4"/>
      <c r="W5172" s="9"/>
      <c r="X5172" s="6"/>
    </row>
    <row r="5173" spans="1:24" ht="15.75" customHeight="1">
      <c r="A5173" s="3">
        <v>521257</v>
      </c>
      <c r="B5173" s="7">
        <v>41802.448495370372</v>
      </c>
      <c r="C5173" s="8">
        <v>41802.448495370372</v>
      </c>
      <c r="D5173" s="3" t="s">
        <v>29</v>
      </c>
      <c r="E5173" s="3" t="s">
        <v>15</v>
      </c>
      <c r="F5173" s="3" t="s">
        <v>27</v>
      </c>
      <c r="G5173" s="3" t="s">
        <v>20</v>
      </c>
      <c r="H5173" s="3">
        <v>28187</v>
      </c>
      <c r="V5173" s="4"/>
      <c r="W5173" s="9"/>
      <c r="X5173" s="6"/>
    </row>
    <row r="5174" spans="1:24" ht="15.75" customHeight="1">
      <c r="A5174" s="3">
        <v>971950</v>
      </c>
      <c r="B5174" s="7">
        <v>41872.728738425925</v>
      </c>
      <c r="C5174" s="8">
        <v>41872.728738425925</v>
      </c>
      <c r="D5174" s="3" t="s">
        <v>9</v>
      </c>
      <c r="E5174" s="3" t="s">
        <v>15</v>
      </c>
      <c r="F5174" s="3" t="s">
        <v>27</v>
      </c>
      <c r="G5174" s="3" t="s">
        <v>36</v>
      </c>
      <c r="H5174" s="3">
        <v>28180</v>
      </c>
      <c r="V5174" s="4"/>
      <c r="W5174" s="9"/>
      <c r="X5174" s="6"/>
    </row>
    <row r="5175" spans="1:24" ht="15.75" customHeight="1">
      <c r="A5175" s="3">
        <v>25669</v>
      </c>
      <c r="B5175" s="7">
        <v>41829.267708333333</v>
      </c>
      <c r="C5175" s="8">
        <v>41829.267708333333</v>
      </c>
      <c r="D5175" s="3" t="s">
        <v>9</v>
      </c>
      <c r="E5175" s="3" t="s">
        <v>15</v>
      </c>
      <c r="F5175" s="3" t="s">
        <v>27</v>
      </c>
      <c r="G5175" s="3" t="s">
        <v>26</v>
      </c>
      <c r="H5175" s="3">
        <v>28175</v>
      </c>
      <c r="V5175" s="4"/>
      <c r="W5175" s="9"/>
      <c r="X5175" s="6"/>
    </row>
    <row r="5176" spans="1:24" ht="15.75" customHeight="1">
      <c r="A5176" s="3">
        <v>493696</v>
      </c>
      <c r="B5176" s="7">
        <v>41862.369884259257</v>
      </c>
      <c r="C5176" s="8">
        <v>41862.369884259257</v>
      </c>
      <c r="D5176" s="3" t="s">
        <v>29</v>
      </c>
      <c r="E5176" s="3" t="s">
        <v>15</v>
      </c>
      <c r="F5176" s="3" t="s">
        <v>19</v>
      </c>
      <c r="G5176" s="3" t="s">
        <v>31</v>
      </c>
      <c r="H5176" s="3">
        <v>28168</v>
      </c>
      <c r="V5176" s="4"/>
      <c r="W5176" s="9"/>
      <c r="X5176" s="6"/>
    </row>
    <row r="5177" spans="1:24" ht="15.75" customHeight="1">
      <c r="A5177" s="3">
        <v>617134</v>
      </c>
      <c r="B5177" s="7">
        <v>41772.755567129629</v>
      </c>
      <c r="C5177" s="8">
        <v>41772.755567129629</v>
      </c>
      <c r="D5177" s="3" t="s">
        <v>9</v>
      </c>
      <c r="E5177" s="3" t="s">
        <v>10</v>
      </c>
      <c r="F5177" s="3" t="s">
        <v>30</v>
      </c>
      <c r="G5177" s="3" t="s">
        <v>28</v>
      </c>
      <c r="H5177" s="3">
        <v>28163</v>
      </c>
      <c r="V5177" s="4"/>
      <c r="W5177" s="9"/>
      <c r="X5177" s="6"/>
    </row>
    <row r="5178" spans="1:24" ht="15.75" customHeight="1">
      <c r="A5178" s="3">
        <v>800368</v>
      </c>
      <c r="B5178" s="7">
        <v>41765.398831018516</v>
      </c>
      <c r="C5178" s="8">
        <v>41765.398831018516</v>
      </c>
      <c r="D5178" s="3" t="s">
        <v>9</v>
      </c>
      <c r="E5178" s="3" t="s">
        <v>10</v>
      </c>
      <c r="F5178" s="3" t="s">
        <v>11</v>
      </c>
      <c r="G5178" s="3" t="s">
        <v>16</v>
      </c>
      <c r="H5178" s="3">
        <v>28162</v>
      </c>
      <c r="V5178" s="4"/>
      <c r="W5178" s="9"/>
      <c r="X5178" s="6"/>
    </row>
    <row r="5179" spans="1:24" ht="15.75" customHeight="1">
      <c r="A5179" s="3">
        <v>65936</v>
      </c>
      <c r="B5179" s="7">
        <v>41853.404861111114</v>
      </c>
      <c r="C5179" s="8">
        <v>41853.404861111114</v>
      </c>
      <c r="D5179" s="3" t="s">
        <v>9</v>
      </c>
      <c r="E5179" s="3" t="s">
        <v>15</v>
      </c>
      <c r="F5179" s="3" t="s">
        <v>33</v>
      </c>
      <c r="G5179" s="3" t="s">
        <v>20</v>
      </c>
      <c r="H5179" s="3">
        <v>28152</v>
      </c>
      <c r="V5179" s="4"/>
      <c r="W5179" s="9"/>
      <c r="X5179" s="6"/>
    </row>
    <row r="5180" spans="1:24" ht="15.75" customHeight="1">
      <c r="A5180" s="3">
        <v>282815</v>
      </c>
      <c r="B5180" s="7">
        <v>41868.440115740741</v>
      </c>
      <c r="C5180" s="8">
        <v>41868.440115740741</v>
      </c>
      <c r="D5180" s="3" t="s">
        <v>29</v>
      </c>
      <c r="E5180" s="3" t="s">
        <v>15</v>
      </c>
      <c r="F5180" s="3" t="s">
        <v>19</v>
      </c>
      <c r="G5180" s="3" t="s">
        <v>26</v>
      </c>
      <c r="H5180" s="3">
        <v>28137</v>
      </c>
      <c r="V5180" s="4"/>
      <c r="W5180" s="9"/>
      <c r="X5180" s="6"/>
    </row>
    <row r="5181" spans="1:24" ht="15.75" customHeight="1">
      <c r="A5181" s="3">
        <v>620985</v>
      </c>
      <c r="B5181" s="7">
        <v>41836.504803240743</v>
      </c>
      <c r="C5181" s="8">
        <v>41836.504803240743</v>
      </c>
      <c r="D5181" s="3" t="s">
        <v>29</v>
      </c>
      <c r="E5181" s="3" t="s">
        <v>15</v>
      </c>
      <c r="F5181" s="3" t="s">
        <v>27</v>
      </c>
      <c r="G5181" s="3" t="s">
        <v>16</v>
      </c>
      <c r="H5181" s="3">
        <v>28135</v>
      </c>
      <c r="V5181" s="4"/>
      <c r="W5181" s="9"/>
      <c r="X5181" s="6"/>
    </row>
    <row r="5182" spans="1:24" ht="15.75" customHeight="1">
      <c r="A5182" s="3">
        <v>824893</v>
      </c>
      <c r="B5182" s="7">
        <v>41760.56832175926</v>
      </c>
      <c r="C5182" s="8">
        <v>41760.56832175926</v>
      </c>
      <c r="D5182" s="3" t="s">
        <v>9</v>
      </c>
      <c r="E5182" s="3" t="s">
        <v>15</v>
      </c>
      <c r="F5182" s="3" t="s">
        <v>27</v>
      </c>
      <c r="G5182" s="3" t="s">
        <v>28</v>
      </c>
      <c r="H5182" s="3">
        <v>28134</v>
      </c>
      <c r="V5182" s="4"/>
      <c r="W5182" s="9"/>
      <c r="X5182" s="6"/>
    </row>
    <row r="5183" spans="1:24" ht="15.75" customHeight="1">
      <c r="A5183" s="3">
        <v>64417</v>
      </c>
      <c r="B5183" s="7">
        <v>41766.513182870367</v>
      </c>
      <c r="C5183" s="8">
        <v>41766.513182870367</v>
      </c>
      <c r="D5183" s="3" t="s">
        <v>29</v>
      </c>
      <c r="E5183" s="3" t="s">
        <v>10</v>
      </c>
      <c r="F5183" s="3" t="s">
        <v>19</v>
      </c>
      <c r="G5183" s="3" t="s">
        <v>16</v>
      </c>
      <c r="H5183" s="3">
        <v>28118</v>
      </c>
      <c r="V5183" s="4"/>
      <c r="W5183" s="9"/>
      <c r="X5183" s="6"/>
    </row>
    <row r="5184" spans="1:24" ht="15.75" customHeight="1">
      <c r="A5184" s="3">
        <v>587254</v>
      </c>
      <c r="B5184" s="7">
        <v>41837.396840277775</v>
      </c>
      <c r="C5184" s="8">
        <v>41837.396840277775</v>
      </c>
      <c r="D5184" s="3" t="s">
        <v>9</v>
      </c>
      <c r="E5184" s="3" t="s">
        <v>15</v>
      </c>
      <c r="F5184" s="3" t="s">
        <v>27</v>
      </c>
      <c r="G5184" s="3" t="s">
        <v>28</v>
      </c>
      <c r="H5184" s="3">
        <v>28099</v>
      </c>
      <c r="V5184" s="4"/>
      <c r="W5184" s="9"/>
      <c r="X5184" s="6"/>
    </row>
    <row r="5185" spans="1:24" ht="15.75" customHeight="1">
      <c r="A5185" s="3">
        <v>158508</v>
      </c>
      <c r="B5185" s="7">
        <v>41843.316724537035</v>
      </c>
      <c r="C5185" s="8">
        <v>41843.316724537035</v>
      </c>
      <c r="D5185" s="3" t="s">
        <v>29</v>
      </c>
      <c r="E5185" s="3" t="s">
        <v>15</v>
      </c>
      <c r="F5185" s="3" t="s">
        <v>27</v>
      </c>
      <c r="G5185" s="3" t="s">
        <v>36</v>
      </c>
      <c r="H5185" s="3">
        <v>28087</v>
      </c>
      <c r="V5185" s="4"/>
      <c r="W5185" s="9"/>
      <c r="X5185" s="6"/>
    </row>
    <row r="5186" spans="1:24" ht="15.75" customHeight="1">
      <c r="A5186" s="3">
        <v>534636</v>
      </c>
      <c r="B5186" s="7">
        <v>41873.08489583333</v>
      </c>
      <c r="C5186" s="8">
        <v>41873.08489583333</v>
      </c>
      <c r="D5186" s="3" t="s">
        <v>29</v>
      </c>
      <c r="E5186" s="3" t="s">
        <v>15</v>
      </c>
      <c r="F5186" s="3" t="s">
        <v>19</v>
      </c>
      <c r="G5186" s="3" t="s">
        <v>26</v>
      </c>
      <c r="H5186" s="3">
        <v>28044</v>
      </c>
      <c r="V5186" s="4"/>
      <c r="W5186" s="9"/>
      <c r="X5186" s="6"/>
    </row>
    <row r="5187" spans="1:24" ht="15.75" customHeight="1">
      <c r="A5187" s="3">
        <v>135854</v>
      </c>
      <c r="B5187" s="7">
        <v>41850.392025462963</v>
      </c>
      <c r="C5187" s="8">
        <v>41850.392025462963</v>
      </c>
      <c r="D5187" s="3" t="s">
        <v>9</v>
      </c>
      <c r="E5187" s="3" t="s">
        <v>15</v>
      </c>
      <c r="F5187" s="3" t="s">
        <v>27</v>
      </c>
      <c r="G5187" s="3" t="s">
        <v>26</v>
      </c>
      <c r="H5187" s="3">
        <v>28038</v>
      </c>
      <c r="V5187" s="4"/>
      <c r="W5187" s="9"/>
      <c r="X5187" s="6"/>
    </row>
    <row r="5188" spans="1:24" ht="15.75" customHeight="1">
      <c r="A5188" s="3">
        <v>318093</v>
      </c>
      <c r="B5188" s="7">
        <v>41788.486655092594</v>
      </c>
      <c r="C5188" s="8">
        <v>41788.486655092594</v>
      </c>
      <c r="D5188" s="3" t="s">
        <v>9</v>
      </c>
      <c r="E5188" s="3" t="s">
        <v>15</v>
      </c>
      <c r="F5188" s="3" t="s">
        <v>27</v>
      </c>
      <c r="G5188" s="3" t="s">
        <v>39</v>
      </c>
      <c r="H5188" s="3">
        <v>28028</v>
      </c>
      <c r="V5188" s="4"/>
      <c r="W5188" s="9"/>
      <c r="X5188" s="6"/>
    </row>
    <row r="5189" spans="1:24" ht="15.75" customHeight="1">
      <c r="A5189" s="3">
        <v>259560</v>
      </c>
      <c r="B5189" s="7">
        <v>41789.368576388886</v>
      </c>
      <c r="C5189" s="8">
        <v>41789.368576388886</v>
      </c>
      <c r="D5189" s="3" t="s">
        <v>29</v>
      </c>
      <c r="E5189" s="3" t="s">
        <v>10</v>
      </c>
      <c r="F5189" s="3" t="s">
        <v>11</v>
      </c>
      <c r="G5189" s="3" t="s">
        <v>26</v>
      </c>
      <c r="H5189" s="3">
        <v>28024</v>
      </c>
      <c r="V5189" s="4"/>
      <c r="W5189" s="9"/>
      <c r="X5189" s="6"/>
    </row>
    <row r="5190" spans="1:24" ht="15.75" customHeight="1">
      <c r="A5190" s="3">
        <v>105298</v>
      </c>
      <c r="B5190" s="7">
        <v>41849.609583333331</v>
      </c>
      <c r="C5190" s="8">
        <v>41849.609583333331</v>
      </c>
      <c r="D5190" s="3" t="s">
        <v>9</v>
      </c>
      <c r="E5190" s="3" t="s">
        <v>15</v>
      </c>
      <c r="F5190" s="3" t="s">
        <v>30</v>
      </c>
      <c r="G5190" s="3" t="s">
        <v>39</v>
      </c>
      <c r="H5190" s="3">
        <v>28017</v>
      </c>
      <c r="V5190" s="4"/>
      <c r="W5190" s="9"/>
      <c r="X5190" s="6"/>
    </row>
    <row r="5191" spans="1:24" ht="15.75" customHeight="1">
      <c r="A5191" s="3">
        <v>96008</v>
      </c>
      <c r="B5191" s="7">
        <v>41880.499826388892</v>
      </c>
      <c r="C5191" s="8">
        <v>41880.499826388892</v>
      </c>
      <c r="D5191" s="3" t="s">
        <v>9</v>
      </c>
      <c r="E5191" s="3" t="s">
        <v>15</v>
      </c>
      <c r="F5191" s="3" t="s">
        <v>27</v>
      </c>
      <c r="G5191" s="3" t="s">
        <v>28</v>
      </c>
      <c r="H5191" s="3">
        <v>27988</v>
      </c>
      <c r="V5191" s="4"/>
      <c r="W5191" s="9"/>
      <c r="X5191" s="6"/>
    </row>
    <row r="5192" spans="1:24" ht="15.75" customHeight="1">
      <c r="A5192" s="3">
        <v>963023</v>
      </c>
      <c r="B5192" s="7">
        <v>41771.508599537039</v>
      </c>
      <c r="C5192" s="8">
        <v>41771.508599537039</v>
      </c>
      <c r="D5192" s="3" t="s">
        <v>29</v>
      </c>
      <c r="E5192" s="3" t="s">
        <v>10</v>
      </c>
      <c r="F5192" s="3" t="s">
        <v>19</v>
      </c>
      <c r="G5192" s="3" t="s">
        <v>23</v>
      </c>
      <c r="H5192" s="3">
        <v>27964</v>
      </c>
      <c r="V5192" s="4"/>
      <c r="W5192" s="9"/>
      <c r="X5192" s="6"/>
    </row>
    <row r="5193" spans="1:24" ht="15.75" customHeight="1">
      <c r="A5193" s="3">
        <v>580852</v>
      </c>
      <c r="B5193" s="7">
        <v>41843.778275462966</v>
      </c>
      <c r="C5193" s="8">
        <v>41843.778275462966</v>
      </c>
      <c r="D5193" s="3" t="s">
        <v>29</v>
      </c>
      <c r="E5193" s="3" t="s">
        <v>15</v>
      </c>
      <c r="F5193" s="3" t="s">
        <v>19</v>
      </c>
      <c r="G5193" s="3" t="s">
        <v>26</v>
      </c>
      <c r="H5193" s="3">
        <v>27954</v>
      </c>
      <c r="V5193" s="4"/>
      <c r="W5193" s="9"/>
      <c r="X5193" s="6"/>
    </row>
    <row r="5194" spans="1:24" ht="15.75" customHeight="1">
      <c r="A5194" s="3">
        <v>915263</v>
      </c>
      <c r="B5194" s="7">
        <v>41802.537928240738</v>
      </c>
      <c r="C5194" s="8">
        <v>41802.537928240738</v>
      </c>
      <c r="D5194" s="3" t="s">
        <v>29</v>
      </c>
      <c r="E5194" s="3" t="s">
        <v>10</v>
      </c>
      <c r="F5194" s="3" t="s">
        <v>19</v>
      </c>
      <c r="G5194" s="3" t="s">
        <v>26</v>
      </c>
      <c r="H5194" s="3">
        <v>27944</v>
      </c>
      <c r="V5194" s="4"/>
      <c r="W5194" s="9"/>
      <c r="X5194" s="6"/>
    </row>
    <row r="5195" spans="1:24" ht="15.75" customHeight="1">
      <c r="A5195" s="3">
        <v>552496</v>
      </c>
      <c r="B5195" s="7">
        <v>41790.498402777775</v>
      </c>
      <c r="C5195" s="8">
        <v>41790.498402777775</v>
      </c>
      <c r="D5195" s="3" t="s">
        <v>29</v>
      </c>
      <c r="E5195" s="3" t="s">
        <v>15</v>
      </c>
      <c r="F5195" s="3" t="s">
        <v>27</v>
      </c>
      <c r="G5195" s="3" t="s">
        <v>28</v>
      </c>
      <c r="H5195" s="3">
        <v>27939</v>
      </c>
      <c r="V5195" s="4"/>
      <c r="W5195" s="9"/>
      <c r="X5195" s="6"/>
    </row>
    <row r="5196" spans="1:24" ht="15.75" customHeight="1">
      <c r="A5196" s="3">
        <v>657610</v>
      </c>
      <c r="B5196" s="7">
        <v>41859.32508101852</v>
      </c>
      <c r="C5196" s="8">
        <v>41859.32508101852</v>
      </c>
      <c r="D5196" s="3" t="s">
        <v>9</v>
      </c>
      <c r="E5196" s="3" t="s">
        <v>10</v>
      </c>
      <c r="F5196" s="3" t="s">
        <v>19</v>
      </c>
      <c r="G5196" s="3" t="s">
        <v>28</v>
      </c>
      <c r="H5196" s="3">
        <v>27938</v>
      </c>
      <c r="V5196" s="4"/>
      <c r="W5196" s="9"/>
      <c r="X5196" s="6"/>
    </row>
    <row r="5197" spans="1:24" ht="15.75" customHeight="1">
      <c r="A5197" s="3">
        <v>669053</v>
      </c>
      <c r="B5197" s="7">
        <v>41806.29824074074</v>
      </c>
      <c r="C5197" s="8">
        <v>41806.29824074074</v>
      </c>
      <c r="D5197" s="3" t="s">
        <v>29</v>
      </c>
      <c r="E5197" s="3" t="s">
        <v>15</v>
      </c>
      <c r="F5197" s="3" t="s">
        <v>34</v>
      </c>
      <c r="G5197" s="3" t="s">
        <v>39</v>
      </c>
      <c r="H5197" s="3">
        <v>27929</v>
      </c>
      <c r="V5197" s="4"/>
      <c r="W5197" s="9"/>
      <c r="X5197" s="6"/>
    </row>
    <row r="5198" spans="1:24" ht="15.75" customHeight="1">
      <c r="A5198" s="3">
        <v>480106</v>
      </c>
      <c r="B5198" s="7">
        <v>41781.39739583333</v>
      </c>
      <c r="C5198" s="8">
        <v>41781.39739583333</v>
      </c>
      <c r="D5198" s="3" t="s">
        <v>9</v>
      </c>
      <c r="E5198" s="3" t="s">
        <v>15</v>
      </c>
      <c r="F5198" s="3" t="s">
        <v>33</v>
      </c>
      <c r="G5198" s="3" t="s">
        <v>16</v>
      </c>
      <c r="H5198" s="3">
        <v>27928</v>
      </c>
      <c r="V5198" s="4"/>
      <c r="W5198" s="9"/>
      <c r="X5198" s="6"/>
    </row>
    <row r="5199" spans="1:24" ht="15.75" customHeight="1">
      <c r="A5199" s="3">
        <v>427540</v>
      </c>
      <c r="B5199" s="7">
        <v>41794.397291666668</v>
      </c>
      <c r="C5199" s="8">
        <v>41794.397291666668</v>
      </c>
      <c r="D5199" s="3" t="s">
        <v>29</v>
      </c>
      <c r="E5199" s="3" t="s">
        <v>15</v>
      </c>
      <c r="F5199" s="3" t="s">
        <v>27</v>
      </c>
      <c r="G5199" s="3" t="s">
        <v>28</v>
      </c>
      <c r="H5199" s="3">
        <v>27926</v>
      </c>
      <c r="V5199" s="4"/>
      <c r="W5199" s="9"/>
      <c r="X5199" s="6"/>
    </row>
    <row r="5200" spans="1:24" ht="15.75" customHeight="1">
      <c r="A5200" s="3">
        <v>458929</v>
      </c>
      <c r="B5200" s="7">
        <v>41787.714999999997</v>
      </c>
      <c r="C5200" s="8">
        <v>41787.714999999997</v>
      </c>
      <c r="D5200" s="3" t="s">
        <v>9</v>
      </c>
      <c r="E5200" s="3" t="s">
        <v>10</v>
      </c>
      <c r="F5200" s="3" t="s">
        <v>33</v>
      </c>
      <c r="G5200" s="3" t="s">
        <v>36</v>
      </c>
      <c r="H5200" s="3">
        <v>27917</v>
      </c>
      <c r="V5200" s="4"/>
      <c r="W5200" s="9"/>
      <c r="X5200" s="6"/>
    </row>
    <row r="5201" spans="1:24" ht="15.75" customHeight="1">
      <c r="A5201" s="3">
        <v>966122</v>
      </c>
      <c r="B5201" s="7">
        <v>41878.08053240741</v>
      </c>
      <c r="C5201" s="8">
        <v>41878.08053240741</v>
      </c>
      <c r="D5201" s="3" t="s">
        <v>9</v>
      </c>
      <c r="E5201" s="3" t="s">
        <v>15</v>
      </c>
      <c r="F5201" s="3" t="s">
        <v>34</v>
      </c>
      <c r="G5201" s="3" t="s">
        <v>28</v>
      </c>
      <c r="H5201" s="3">
        <v>27917</v>
      </c>
      <c r="V5201" s="4"/>
      <c r="W5201" s="9"/>
      <c r="X5201" s="6"/>
    </row>
    <row r="5202" spans="1:24" ht="15.75" customHeight="1">
      <c r="A5202" s="3">
        <v>61075</v>
      </c>
      <c r="B5202" s="7">
        <v>41778.400914351849</v>
      </c>
      <c r="C5202" s="8">
        <v>41778.400914351849</v>
      </c>
      <c r="D5202" s="3" t="s">
        <v>29</v>
      </c>
      <c r="E5202" s="3" t="s">
        <v>10</v>
      </c>
      <c r="F5202" s="3" t="s">
        <v>35</v>
      </c>
      <c r="G5202" s="3" t="s">
        <v>31</v>
      </c>
      <c r="H5202" s="3">
        <v>27855</v>
      </c>
      <c r="V5202" s="4"/>
      <c r="W5202" s="9"/>
      <c r="X5202" s="6"/>
    </row>
    <row r="5203" spans="1:24" ht="15.75" customHeight="1">
      <c r="A5203" s="3">
        <v>950041</v>
      </c>
      <c r="B5203" s="7">
        <v>41874.826898148145</v>
      </c>
      <c r="C5203" s="8">
        <v>41874.826898148145</v>
      </c>
      <c r="D5203" s="3" t="s">
        <v>9</v>
      </c>
      <c r="E5203" s="3" t="s">
        <v>15</v>
      </c>
      <c r="F5203" s="3" t="s">
        <v>38</v>
      </c>
      <c r="G5203" s="3" t="s">
        <v>26</v>
      </c>
      <c r="H5203" s="3">
        <v>27830</v>
      </c>
      <c r="V5203" s="4"/>
      <c r="W5203" s="9"/>
      <c r="X5203" s="6"/>
    </row>
    <row r="5204" spans="1:24" ht="15.75" customHeight="1">
      <c r="A5204" s="3">
        <v>661229</v>
      </c>
      <c r="B5204" s="7">
        <v>41830.714768518519</v>
      </c>
      <c r="C5204" s="8">
        <v>41830.714768518519</v>
      </c>
      <c r="D5204" s="3" t="s">
        <v>9</v>
      </c>
      <c r="E5204" s="3" t="s">
        <v>15</v>
      </c>
      <c r="F5204" s="3" t="s">
        <v>27</v>
      </c>
      <c r="G5204" s="3" t="s">
        <v>32</v>
      </c>
      <c r="H5204" s="3">
        <v>27817</v>
      </c>
      <c r="V5204" s="4"/>
      <c r="W5204" s="9"/>
      <c r="X5204" s="6"/>
    </row>
    <row r="5205" spans="1:24" ht="15.75" customHeight="1">
      <c r="A5205" s="3">
        <v>20388</v>
      </c>
      <c r="B5205" s="7">
        <v>41836.398657407408</v>
      </c>
      <c r="C5205" s="8">
        <v>41836.398657407408</v>
      </c>
      <c r="D5205" s="3" t="s">
        <v>29</v>
      </c>
      <c r="E5205" s="3" t="s">
        <v>10</v>
      </c>
      <c r="F5205" s="3" t="s">
        <v>27</v>
      </c>
      <c r="G5205" s="3" t="s">
        <v>36</v>
      </c>
      <c r="H5205" s="3">
        <v>27797</v>
      </c>
      <c r="V5205" s="4"/>
      <c r="W5205" s="9"/>
      <c r="X5205" s="6"/>
    </row>
    <row r="5206" spans="1:24" ht="15.75" customHeight="1">
      <c r="A5206" s="3">
        <v>75097</v>
      </c>
      <c r="B5206" s="7">
        <v>41795.500648148147</v>
      </c>
      <c r="C5206" s="8">
        <v>41795.500648148147</v>
      </c>
      <c r="D5206" s="3" t="s">
        <v>9</v>
      </c>
      <c r="E5206" s="3" t="s">
        <v>15</v>
      </c>
      <c r="F5206" s="3" t="s">
        <v>27</v>
      </c>
      <c r="G5206" s="3" t="s">
        <v>36</v>
      </c>
      <c r="H5206" s="3">
        <v>27779</v>
      </c>
      <c r="V5206" s="4"/>
      <c r="W5206" s="9"/>
      <c r="X5206" s="6"/>
    </row>
    <row r="5207" spans="1:24" ht="15.75" customHeight="1">
      <c r="A5207" s="3">
        <v>896401</v>
      </c>
      <c r="B5207" s="7">
        <v>41881.382719907408</v>
      </c>
      <c r="C5207" s="8">
        <v>41881.382719907408</v>
      </c>
      <c r="D5207" s="3" t="s">
        <v>9</v>
      </c>
      <c r="E5207" s="3" t="s">
        <v>37</v>
      </c>
      <c r="F5207" s="3" t="s">
        <v>19</v>
      </c>
      <c r="G5207" s="3" t="s">
        <v>26</v>
      </c>
      <c r="H5207" s="3">
        <v>27760</v>
      </c>
      <c r="V5207" s="4"/>
      <c r="W5207" s="9"/>
      <c r="X5207" s="6"/>
    </row>
    <row r="5208" spans="1:24" ht="15.75" customHeight="1">
      <c r="A5208" s="3">
        <v>254251</v>
      </c>
      <c r="B5208" s="7">
        <v>41870.68922453704</v>
      </c>
      <c r="C5208" s="8">
        <v>41870.68922453704</v>
      </c>
      <c r="D5208" s="3" t="s">
        <v>9</v>
      </c>
      <c r="E5208" s="3" t="s">
        <v>10</v>
      </c>
      <c r="F5208" s="3" t="s">
        <v>35</v>
      </c>
      <c r="G5208" s="3" t="s">
        <v>26</v>
      </c>
      <c r="H5208" s="3">
        <v>27741</v>
      </c>
      <c r="V5208" s="4"/>
      <c r="W5208" s="9"/>
      <c r="X5208" s="6"/>
    </row>
    <row r="5209" spans="1:24" ht="15.75" customHeight="1">
      <c r="A5209" s="3">
        <v>234624</v>
      </c>
      <c r="B5209" s="7">
        <v>41804.776354166665</v>
      </c>
      <c r="C5209" s="8">
        <v>41804.776354166665</v>
      </c>
      <c r="D5209" s="3" t="s">
        <v>9</v>
      </c>
      <c r="E5209" s="3" t="s">
        <v>15</v>
      </c>
      <c r="F5209" s="3" t="s">
        <v>19</v>
      </c>
      <c r="G5209" s="3" t="s">
        <v>39</v>
      </c>
      <c r="H5209" s="3">
        <v>27736</v>
      </c>
      <c r="V5209" s="4"/>
      <c r="W5209" s="9"/>
      <c r="X5209" s="6"/>
    </row>
    <row r="5210" spans="1:24" ht="15.75" customHeight="1">
      <c r="A5210" s="3">
        <v>366136</v>
      </c>
      <c r="B5210" s="7">
        <v>41834.396921296298</v>
      </c>
      <c r="C5210" s="8">
        <v>41834.396921296298</v>
      </c>
      <c r="D5210" s="3" t="s">
        <v>29</v>
      </c>
      <c r="E5210" s="3" t="s">
        <v>15</v>
      </c>
      <c r="F5210" s="3" t="s">
        <v>19</v>
      </c>
      <c r="G5210" s="3" t="s">
        <v>20</v>
      </c>
      <c r="H5210" s="3">
        <v>27724</v>
      </c>
      <c r="V5210" s="4"/>
      <c r="W5210" s="9"/>
      <c r="X5210" s="6"/>
    </row>
    <row r="5211" spans="1:24" ht="15.75" customHeight="1">
      <c r="A5211" s="3">
        <v>361677</v>
      </c>
      <c r="B5211" s="7">
        <v>41813.756840277776</v>
      </c>
      <c r="C5211" s="8">
        <v>41813.756840277776</v>
      </c>
      <c r="D5211" s="3" t="s">
        <v>29</v>
      </c>
      <c r="E5211" s="3" t="s">
        <v>15</v>
      </c>
      <c r="F5211" s="3" t="s">
        <v>27</v>
      </c>
      <c r="G5211" s="3" t="s">
        <v>39</v>
      </c>
      <c r="H5211" s="3">
        <v>27720</v>
      </c>
      <c r="V5211" s="4"/>
      <c r="W5211" s="9"/>
      <c r="X5211" s="6"/>
    </row>
    <row r="5212" spans="1:24" ht="15.75" customHeight="1">
      <c r="A5212" s="3">
        <v>506014</v>
      </c>
      <c r="B5212" s="7">
        <v>41799.396747685183</v>
      </c>
      <c r="C5212" s="8">
        <v>41799.396747685183</v>
      </c>
      <c r="D5212" s="3" t="s">
        <v>9</v>
      </c>
      <c r="E5212" s="3" t="s">
        <v>15</v>
      </c>
      <c r="F5212" s="3" t="s">
        <v>27</v>
      </c>
      <c r="G5212" s="3" t="s">
        <v>36</v>
      </c>
      <c r="H5212" s="3">
        <v>27703</v>
      </c>
      <c r="V5212" s="4"/>
      <c r="W5212" s="9"/>
      <c r="X5212" s="6"/>
    </row>
    <row r="5213" spans="1:24" ht="15.75" customHeight="1">
      <c r="A5213" s="3">
        <v>825990</v>
      </c>
      <c r="B5213" s="7">
        <v>41862.471539351849</v>
      </c>
      <c r="C5213" s="8">
        <v>41862.471539351849</v>
      </c>
      <c r="D5213" s="3" t="s">
        <v>9</v>
      </c>
      <c r="E5213" s="3" t="s">
        <v>37</v>
      </c>
      <c r="F5213" s="3" t="s">
        <v>27</v>
      </c>
      <c r="G5213" s="3" t="s">
        <v>26</v>
      </c>
      <c r="H5213" s="3">
        <v>27674</v>
      </c>
      <c r="V5213" s="4"/>
      <c r="W5213" s="9"/>
      <c r="X5213" s="6"/>
    </row>
    <row r="5214" spans="1:24" ht="15.75" customHeight="1">
      <c r="A5214" s="3">
        <v>566587</v>
      </c>
      <c r="B5214" s="7">
        <v>41873.629432870373</v>
      </c>
      <c r="C5214" s="8">
        <v>41873.629432870373</v>
      </c>
      <c r="D5214" s="3" t="s">
        <v>9</v>
      </c>
      <c r="E5214" s="3" t="s">
        <v>15</v>
      </c>
      <c r="F5214" s="3" t="s">
        <v>27</v>
      </c>
      <c r="G5214" s="3" t="s">
        <v>26</v>
      </c>
      <c r="H5214" s="3">
        <v>27670</v>
      </c>
      <c r="V5214" s="4"/>
      <c r="W5214" s="9"/>
      <c r="X5214" s="6"/>
    </row>
    <row r="5215" spans="1:24" ht="15.75" customHeight="1">
      <c r="A5215" s="3">
        <v>802616</v>
      </c>
      <c r="B5215" s="7">
        <v>41839.470208333332</v>
      </c>
      <c r="C5215" s="8">
        <v>41839.470208333332</v>
      </c>
      <c r="D5215" s="3" t="s">
        <v>9</v>
      </c>
      <c r="E5215" s="3" t="s">
        <v>15</v>
      </c>
      <c r="F5215" s="3" t="s">
        <v>34</v>
      </c>
      <c r="G5215" s="3" t="s">
        <v>26</v>
      </c>
      <c r="H5215" s="3">
        <v>27627</v>
      </c>
      <c r="V5215" s="4"/>
      <c r="W5215" s="9"/>
      <c r="X5215" s="6"/>
    </row>
    <row r="5216" spans="1:24" ht="15.75" customHeight="1">
      <c r="A5216" s="3">
        <v>175665</v>
      </c>
      <c r="B5216" s="7">
        <v>41825.471226851849</v>
      </c>
      <c r="C5216" s="8">
        <v>41825.471226851849</v>
      </c>
      <c r="D5216" s="3" t="s">
        <v>29</v>
      </c>
      <c r="E5216" s="3" t="s">
        <v>15</v>
      </c>
      <c r="F5216" s="3" t="s">
        <v>27</v>
      </c>
      <c r="G5216" s="3" t="s">
        <v>28</v>
      </c>
      <c r="H5216" s="3">
        <v>27621</v>
      </c>
      <c r="V5216" s="4"/>
      <c r="W5216" s="9"/>
      <c r="X5216" s="6"/>
    </row>
    <row r="5217" spans="1:24" ht="15.75" customHeight="1">
      <c r="A5217" s="3">
        <v>227171</v>
      </c>
      <c r="B5217" s="7">
        <v>41797.235497685186</v>
      </c>
      <c r="C5217" s="8">
        <v>41797.235497685186</v>
      </c>
      <c r="D5217" s="3" t="s">
        <v>29</v>
      </c>
      <c r="E5217" s="3" t="s">
        <v>10</v>
      </c>
      <c r="F5217" s="3" t="s">
        <v>34</v>
      </c>
      <c r="G5217" s="3" t="s">
        <v>28</v>
      </c>
      <c r="H5217" s="3">
        <v>27608</v>
      </c>
      <c r="V5217" s="4"/>
      <c r="W5217" s="9"/>
      <c r="X5217" s="6"/>
    </row>
    <row r="5218" spans="1:24" ht="15.75" customHeight="1">
      <c r="A5218" s="3">
        <v>572012</v>
      </c>
      <c r="B5218" s="7">
        <v>41870.455335648148</v>
      </c>
      <c r="C5218" s="8">
        <v>41870.455335648148</v>
      </c>
      <c r="D5218" s="3" t="s">
        <v>9</v>
      </c>
      <c r="E5218" s="3" t="s">
        <v>15</v>
      </c>
      <c r="F5218" s="3" t="s">
        <v>27</v>
      </c>
      <c r="G5218" s="3" t="s">
        <v>39</v>
      </c>
      <c r="H5218" s="3">
        <v>27602</v>
      </c>
      <c r="V5218" s="4"/>
      <c r="W5218" s="9"/>
      <c r="X5218" s="6"/>
    </row>
    <row r="5219" spans="1:24" ht="15.75" customHeight="1">
      <c r="A5219" s="3">
        <v>116270</v>
      </c>
      <c r="B5219" s="7">
        <v>41856.680231481485</v>
      </c>
      <c r="C5219" s="8">
        <v>41856.680231481485</v>
      </c>
      <c r="D5219" s="3" t="s">
        <v>9</v>
      </c>
      <c r="E5219" s="3" t="s">
        <v>10</v>
      </c>
      <c r="F5219" s="3" t="s">
        <v>27</v>
      </c>
      <c r="G5219" s="3" t="s">
        <v>39</v>
      </c>
      <c r="H5219" s="3">
        <v>27579</v>
      </c>
      <c r="V5219" s="4"/>
      <c r="W5219" s="9"/>
      <c r="X5219" s="6"/>
    </row>
    <row r="5220" spans="1:24" ht="15.75" customHeight="1">
      <c r="A5220" s="3">
        <v>687825</v>
      </c>
      <c r="B5220" s="7">
        <v>41772.810972222222</v>
      </c>
      <c r="C5220" s="8">
        <v>41772.810972222222</v>
      </c>
      <c r="D5220" s="3" t="s">
        <v>9</v>
      </c>
      <c r="E5220" s="3" t="s">
        <v>10</v>
      </c>
      <c r="F5220" s="3" t="s">
        <v>34</v>
      </c>
      <c r="G5220" s="3" t="s">
        <v>16</v>
      </c>
      <c r="H5220" s="3">
        <v>27577</v>
      </c>
      <c r="V5220" s="4"/>
      <c r="W5220" s="9"/>
      <c r="X5220" s="6"/>
    </row>
    <row r="5221" spans="1:24" ht="15.75" customHeight="1">
      <c r="A5221" s="3">
        <v>212961</v>
      </c>
      <c r="B5221" s="7">
        <v>41781.396817129629</v>
      </c>
      <c r="C5221" s="8">
        <v>41781.396817129629</v>
      </c>
      <c r="D5221" s="3" t="s">
        <v>29</v>
      </c>
      <c r="E5221" s="3" t="s">
        <v>15</v>
      </c>
      <c r="F5221" s="3" t="s">
        <v>27</v>
      </c>
      <c r="G5221" s="3" t="s">
        <v>16</v>
      </c>
      <c r="H5221" s="3">
        <v>27555</v>
      </c>
      <c r="V5221" s="4"/>
      <c r="W5221" s="9"/>
      <c r="X5221" s="6"/>
    </row>
    <row r="5222" spans="1:24" ht="15.75" customHeight="1">
      <c r="A5222" s="3">
        <v>981779</v>
      </c>
      <c r="B5222" s="7">
        <v>41863.914027777777</v>
      </c>
      <c r="C5222" s="8">
        <v>41863.914027777777</v>
      </c>
      <c r="D5222" s="3" t="s">
        <v>9</v>
      </c>
      <c r="E5222" s="3" t="s">
        <v>15</v>
      </c>
      <c r="F5222" s="3" t="s">
        <v>27</v>
      </c>
      <c r="G5222" s="3" t="s">
        <v>39</v>
      </c>
      <c r="H5222" s="3">
        <v>27537</v>
      </c>
      <c r="V5222" s="4"/>
      <c r="W5222" s="9"/>
      <c r="X5222" s="6"/>
    </row>
    <row r="5223" spans="1:24" ht="15.75" customHeight="1">
      <c r="A5223" s="3">
        <v>476962</v>
      </c>
      <c r="B5223" s="7">
        <v>41779.565324074072</v>
      </c>
      <c r="C5223" s="8">
        <v>41779.565324074072</v>
      </c>
      <c r="D5223" s="3" t="s">
        <v>9</v>
      </c>
      <c r="E5223" s="3" t="s">
        <v>15</v>
      </c>
      <c r="F5223" s="3" t="s">
        <v>19</v>
      </c>
      <c r="G5223" s="3" t="s">
        <v>28</v>
      </c>
      <c r="H5223" s="3">
        <v>27534</v>
      </c>
      <c r="V5223" s="4"/>
      <c r="W5223" s="9"/>
      <c r="X5223" s="6"/>
    </row>
    <row r="5224" spans="1:24" ht="15.75" customHeight="1">
      <c r="A5224" s="3">
        <v>645085</v>
      </c>
      <c r="B5224" s="7">
        <v>41796.702094907407</v>
      </c>
      <c r="C5224" s="8">
        <v>41796.702094907407</v>
      </c>
      <c r="D5224" s="3" t="s">
        <v>9</v>
      </c>
      <c r="E5224" s="3" t="s">
        <v>15</v>
      </c>
      <c r="F5224" s="3" t="s">
        <v>40</v>
      </c>
      <c r="G5224" s="3" t="s">
        <v>39</v>
      </c>
      <c r="H5224" s="3">
        <v>27527</v>
      </c>
      <c r="V5224" s="4"/>
      <c r="W5224" s="9"/>
      <c r="X5224" s="6"/>
    </row>
    <row r="5225" spans="1:24" ht="15.75" customHeight="1">
      <c r="A5225" s="3">
        <v>300699</v>
      </c>
      <c r="B5225" s="7">
        <v>41830.64371527778</v>
      </c>
      <c r="C5225" s="8">
        <v>41830.64371527778</v>
      </c>
      <c r="D5225" s="3" t="s">
        <v>29</v>
      </c>
      <c r="E5225" s="3" t="s">
        <v>37</v>
      </c>
      <c r="F5225" s="3" t="s">
        <v>34</v>
      </c>
      <c r="G5225" s="3" t="s">
        <v>26</v>
      </c>
      <c r="H5225" s="3">
        <v>27516</v>
      </c>
      <c r="V5225" s="4"/>
      <c r="W5225" s="9"/>
      <c r="X5225" s="6"/>
    </row>
    <row r="5226" spans="1:24" ht="15.75" customHeight="1">
      <c r="A5226" s="3">
        <v>388477</v>
      </c>
      <c r="B5226" s="7">
        <v>41848.510347222225</v>
      </c>
      <c r="C5226" s="8">
        <v>41848.510347222225</v>
      </c>
      <c r="D5226" s="3" t="s">
        <v>29</v>
      </c>
      <c r="E5226" s="3" t="s">
        <v>37</v>
      </c>
      <c r="F5226" s="3" t="s">
        <v>19</v>
      </c>
      <c r="G5226" s="3" t="s">
        <v>26</v>
      </c>
      <c r="H5226" s="3">
        <v>27505</v>
      </c>
      <c r="V5226" s="4"/>
      <c r="W5226" s="9"/>
      <c r="X5226" s="6"/>
    </row>
    <row r="5227" spans="1:24" ht="15.75" customHeight="1">
      <c r="A5227" s="3">
        <v>678497</v>
      </c>
      <c r="B5227" s="7">
        <v>41836.679293981484</v>
      </c>
      <c r="C5227" s="8">
        <v>41836.679293981484</v>
      </c>
      <c r="D5227" s="3" t="s">
        <v>29</v>
      </c>
      <c r="E5227" s="3" t="s">
        <v>10</v>
      </c>
      <c r="F5227" s="3" t="s">
        <v>35</v>
      </c>
      <c r="G5227" s="3" t="s">
        <v>26</v>
      </c>
      <c r="H5227" s="3">
        <v>27497</v>
      </c>
      <c r="V5227" s="4"/>
      <c r="W5227" s="9"/>
      <c r="X5227" s="6"/>
    </row>
    <row r="5228" spans="1:24" ht="15.75" customHeight="1">
      <c r="A5228" s="3">
        <v>926034</v>
      </c>
      <c r="B5228" s="7">
        <v>41785.398344907408</v>
      </c>
      <c r="C5228" s="8">
        <v>41785.398344907408</v>
      </c>
      <c r="D5228" s="3" t="s">
        <v>9</v>
      </c>
      <c r="E5228" s="3" t="s">
        <v>10</v>
      </c>
      <c r="F5228" s="3" t="s">
        <v>19</v>
      </c>
      <c r="G5228" s="3" t="s">
        <v>31</v>
      </c>
      <c r="H5228" s="3">
        <v>27492</v>
      </c>
      <c r="V5228" s="4"/>
      <c r="W5228" s="9"/>
      <c r="X5228" s="6"/>
    </row>
    <row r="5229" spans="1:24" ht="15.75" customHeight="1">
      <c r="A5229" s="3">
        <v>461013</v>
      </c>
      <c r="B5229" s="7">
        <v>41838.592638888891</v>
      </c>
      <c r="C5229" s="8">
        <v>41838.592638888891</v>
      </c>
      <c r="D5229" s="3" t="s">
        <v>9</v>
      </c>
      <c r="E5229" s="3" t="s">
        <v>15</v>
      </c>
      <c r="F5229" s="3" t="s">
        <v>27</v>
      </c>
      <c r="G5229" s="3" t="s">
        <v>28</v>
      </c>
      <c r="H5229" s="3">
        <v>27465</v>
      </c>
      <c r="V5229" s="4"/>
      <c r="W5229" s="9"/>
      <c r="X5229" s="6"/>
    </row>
    <row r="5230" spans="1:24" ht="15.75" customHeight="1">
      <c r="A5230" s="3">
        <v>656362</v>
      </c>
      <c r="B5230" s="7">
        <v>41866.679791666669</v>
      </c>
      <c r="C5230" s="8">
        <v>41866.679791666669</v>
      </c>
      <c r="D5230" s="3" t="s">
        <v>29</v>
      </c>
      <c r="E5230" s="3" t="s">
        <v>10</v>
      </c>
      <c r="F5230" s="3" t="s">
        <v>38</v>
      </c>
      <c r="G5230" s="3" t="s">
        <v>39</v>
      </c>
      <c r="H5230" s="3">
        <v>27447</v>
      </c>
      <c r="V5230" s="4"/>
      <c r="W5230" s="9"/>
      <c r="X5230" s="6"/>
    </row>
    <row r="5231" spans="1:24" ht="15.75" customHeight="1">
      <c r="A5231" s="3">
        <v>482929</v>
      </c>
      <c r="B5231" s="7">
        <v>41790.655543981484</v>
      </c>
      <c r="C5231" s="8">
        <v>41790.655543981484</v>
      </c>
      <c r="D5231" s="3" t="s">
        <v>29</v>
      </c>
      <c r="E5231" s="3" t="s">
        <v>15</v>
      </c>
      <c r="F5231" s="3" t="s">
        <v>30</v>
      </c>
      <c r="G5231" s="3" t="s">
        <v>28</v>
      </c>
      <c r="H5231" s="3">
        <v>27444</v>
      </c>
      <c r="V5231" s="4"/>
      <c r="W5231" s="9"/>
      <c r="X5231" s="6"/>
    </row>
    <row r="5232" spans="1:24" ht="15.75" customHeight="1">
      <c r="A5232" s="3">
        <v>925194</v>
      </c>
      <c r="B5232" s="7">
        <v>41762.668865740743</v>
      </c>
      <c r="C5232" s="8">
        <v>41762.668865740743</v>
      </c>
      <c r="D5232" s="3" t="s">
        <v>9</v>
      </c>
      <c r="E5232" s="3" t="s">
        <v>15</v>
      </c>
      <c r="F5232" s="3" t="s">
        <v>34</v>
      </c>
      <c r="G5232" s="3" t="s">
        <v>23</v>
      </c>
      <c r="H5232" s="3">
        <v>27426</v>
      </c>
      <c r="V5232" s="4"/>
      <c r="W5232" s="9"/>
      <c r="X5232" s="6"/>
    </row>
    <row r="5233" spans="1:24" ht="15.75" customHeight="1">
      <c r="A5233" s="3">
        <v>180166</v>
      </c>
      <c r="B5233" s="7">
        <v>41765.16920138889</v>
      </c>
      <c r="C5233" s="8">
        <v>41765.16920138889</v>
      </c>
      <c r="D5233" s="3" t="s">
        <v>29</v>
      </c>
      <c r="E5233" s="3" t="s">
        <v>15</v>
      </c>
      <c r="F5233" s="3" t="s">
        <v>27</v>
      </c>
      <c r="G5233" s="3" t="s">
        <v>20</v>
      </c>
      <c r="H5233" s="3">
        <v>27418</v>
      </c>
      <c r="V5233" s="4"/>
      <c r="W5233" s="9"/>
      <c r="X5233" s="6"/>
    </row>
    <row r="5234" spans="1:24" ht="15.75" customHeight="1">
      <c r="A5234" s="3">
        <v>786458</v>
      </c>
      <c r="B5234" s="7">
        <v>41813.830185185187</v>
      </c>
      <c r="C5234" s="8">
        <v>41813.830185185187</v>
      </c>
      <c r="D5234" s="3" t="s">
        <v>9</v>
      </c>
      <c r="E5234" s="3" t="s">
        <v>10</v>
      </c>
      <c r="F5234" s="3" t="s">
        <v>35</v>
      </c>
      <c r="G5234" s="3" t="s">
        <v>26</v>
      </c>
      <c r="H5234" s="3">
        <v>27415</v>
      </c>
      <c r="V5234" s="4"/>
      <c r="W5234" s="9"/>
      <c r="X5234" s="6"/>
    </row>
    <row r="5235" spans="1:24" ht="15.75" customHeight="1">
      <c r="A5235" s="3">
        <v>906610</v>
      </c>
      <c r="B5235" s="7">
        <v>41830.397164351853</v>
      </c>
      <c r="C5235" s="8">
        <v>41830.397164351853</v>
      </c>
      <c r="D5235" s="3" t="s">
        <v>9</v>
      </c>
      <c r="E5235" s="3" t="s">
        <v>15</v>
      </c>
      <c r="F5235" s="3" t="s">
        <v>27</v>
      </c>
      <c r="G5235" s="3" t="s">
        <v>26</v>
      </c>
      <c r="H5235" s="3">
        <v>27403</v>
      </c>
      <c r="V5235" s="4"/>
      <c r="W5235" s="9"/>
      <c r="X5235" s="6"/>
    </row>
    <row r="5236" spans="1:24" ht="15.75" customHeight="1">
      <c r="A5236" s="3">
        <v>813464</v>
      </c>
      <c r="B5236" s="7">
        <v>41789.564803240741</v>
      </c>
      <c r="C5236" s="8">
        <v>41789.564803240741</v>
      </c>
      <c r="D5236" s="3" t="s">
        <v>29</v>
      </c>
      <c r="E5236" s="3" t="s">
        <v>10</v>
      </c>
      <c r="F5236" s="3" t="s">
        <v>27</v>
      </c>
      <c r="G5236" s="3" t="s">
        <v>28</v>
      </c>
      <c r="H5236" s="3">
        <v>27359</v>
      </c>
      <c r="V5236" s="4"/>
      <c r="W5236" s="9"/>
      <c r="X5236" s="6"/>
    </row>
    <row r="5237" spans="1:24" ht="15.75" customHeight="1">
      <c r="A5237" s="3">
        <v>964284</v>
      </c>
      <c r="B5237" s="7">
        <v>41861.240763888891</v>
      </c>
      <c r="C5237" s="8">
        <v>41861.240763888891</v>
      </c>
      <c r="D5237" s="3" t="s">
        <v>29</v>
      </c>
      <c r="E5237" s="3" t="s">
        <v>15</v>
      </c>
      <c r="F5237" s="3" t="s">
        <v>19</v>
      </c>
      <c r="G5237" s="3" t="s">
        <v>39</v>
      </c>
      <c r="H5237" s="3">
        <v>27359</v>
      </c>
      <c r="V5237" s="4"/>
      <c r="W5237" s="9"/>
      <c r="X5237" s="6"/>
    </row>
    <row r="5238" spans="1:24" ht="15.75" customHeight="1">
      <c r="A5238" s="3">
        <v>836089</v>
      </c>
      <c r="B5238" s="7">
        <v>41806.450358796297</v>
      </c>
      <c r="C5238" s="8">
        <v>41806.450358796297</v>
      </c>
      <c r="D5238" s="3" t="s">
        <v>9</v>
      </c>
      <c r="E5238" s="3" t="s">
        <v>15</v>
      </c>
      <c r="F5238" s="3" t="s">
        <v>34</v>
      </c>
      <c r="G5238" s="3" t="s">
        <v>39</v>
      </c>
      <c r="H5238" s="3">
        <v>27358</v>
      </c>
      <c r="V5238" s="4"/>
      <c r="W5238" s="9"/>
      <c r="X5238" s="6"/>
    </row>
    <row r="5239" spans="1:24" ht="15.75" customHeight="1">
      <c r="A5239" s="3">
        <v>350905</v>
      </c>
      <c r="B5239" s="7">
        <v>41762.492986111109</v>
      </c>
      <c r="C5239" s="8">
        <v>41762.492986111109</v>
      </c>
      <c r="D5239" s="3" t="s">
        <v>9</v>
      </c>
      <c r="E5239" s="3" t="s">
        <v>10</v>
      </c>
      <c r="F5239" s="3" t="s">
        <v>19</v>
      </c>
      <c r="G5239" s="3" t="s">
        <v>26</v>
      </c>
      <c r="H5239" s="3">
        <v>27348</v>
      </c>
      <c r="V5239" s="4"/>
      <c r="W5239" s="9"/>
      <c r="X5239" s="6"/>
    </row>
    <row r="5240" spans="1:24" ht="15.75" customHeight="1">
      <c r="A5240" s="3">
        <v>867531</v>
      </c>
      <c r="B5240" s="7">
        <v>41787.399525462963</v>
      </c>
      <c r="C5240" s="8">
        <v>41787.399525462963</v>
      </c>
      <c r="D5240" s="3" t="s">
        <v>29</v>
      </c>
      <c r="E5240" s="3" t="s">
        <v>15</v>
      </c>
      <c r="F5240" s="3" t="s">
        <v>27</v>
      </c>
      <c r="G5240" s="3" t="s">
        <v>28</v>
      </c>
      <c r="H5240" s="3">
        <v>27331</v>
      </c>
      <c r="V5240" s="4"/>
      <c r="W5240" s="9"/>
      <c r="X5240" s="6"/>
    </row>
    <row r="5241" spans="1:24" ht="15.75" customHeight="1">
      <c r="A5241" s="3">
        <v>305414</v>
      </c>
      <c r="B5241" s="7">
        <v>41760.396886574075</v>
      </c>
      <c r="C5241" s="8">
        <v>41760.396886574075</v>
      </c>
      <c r="D5241" s="3" t="s">
        <v>9</v>
      </c>
      <c r="E5241" s="3" t="s">
        <v>10</v>
      </c>
      <c r="F5241" s="3" t="s">
        <v>35</v>
      </c>
      <c r="G5241" s="3" t="s">
        <v>28</v>
      </c>
      <c r="H5241" s="3">
        <v>27289</v>
      </c>
      <c r="V5241" s="4"/>
      <c r="W5241" s="9"/>
      <c r="X5241" s="6"/>
    </row>
    <row r="5242" spans="1:24" ht="15.75" customHeight="1">
      <c r="A5242" s="3">
        <v>116204</v>
      </c>
      <c r="B5242" s="7">
        <v>41809.828576388885</v>
      </c>
      <c r="C5242" s="8">
        <v>41809.828576388885</v>
      </c>
      <c r="D5242" s="3" t="s">
        <v>9</v>
      </c>
      <c r="E5242" s="3" t="s">
        <v>10</v>
      </c>
      <c r="F5242" s="3" t="s">
        <v>27</v>
      </c>
      <c r="G5242" s="3" t="s">
        <v>32</v>
      </c>
      <c r="H5242" s="3">
        <v>27278</v>
      </c>
      <c r="V5242" s="4"/>
      <c r="W5242" s="9"/>
      <c r="X5242" s="6"/>
    </row>
    <row r="5243" spans="1:24" ht="15.75" customHeight="1">
      <c r="A5243" s="3">
        <v>338184</v>
      </c>
      <c r="B5243" s="7">
        <v>41816.301030092596</v>
      </c>
      <c r="C5243" s="8">
        <v>41816.301030092596</v>
      </c>
      <c r="D5243" s="3" t="s">
        <v>9</v>
      </c>
      <c r="E5243" s="3" t="s">
        <v>10</v>
      </c>
      <c r="F5243" s="3" t="s">
        <v>30</v>
      </c>
      <c r="G5243" s="3" t="s">
        <v>39</v>
      </c>
      <c r="H5243" s="3">
        <v>27268</v>
      </c>
      <c r="V5243" s="4"/>
      <c r="W5243" s="9"/>
      <c r="X5243" s="6"/>
    </row>
    <row r="5244" spans="1:24" ht="15.75" customHeight="1">
      <c r="A5244" s="3">
        <v>259229</v>
      </c>
      <c r="B5244" s="7">
        <v>41816.430393518516</v>
      </c>
      <c r="C5244" s="8">
        <v>41816.430393518516</v>
      </c>
      <c r="D5244" s="3" t="s">
        <v>9</v>
      </c>
      <c r="E5244" s="3" t="s">
        <v>15</v>
      </c>
      <c r="F5244" s="3" t="s">
        <v>34</v>
      </c>
      <c r="G5244" s="3" t="s">
        <v>39</v>
      </c>
      <c r="H5244" s="3">
        <v>27256</v>
      </c>
      <c r="V5244" s="4"/>
      <c r="W5244" s="9"/>
      <c r="X5244" s="6"/>
    </row>
    <row r="5245" spans="1:24" ht="15.75" customHeight="1">
      <c r="A5245" s="3">
        <v>198610</v>
      </c>
      <c r="B5245" s="7">
        <v>41815.57234953704</v>
      </c>
      <c r="C5245" s="8">
        <v>41815.57234953704</v>
      </c>
      <c r="D5245" s="3" t="s">
        <v>9</v>
      </c>
      <c r="E5245" s="3" t="s">
        <v>15</v>
      </c>
      <c r="F5245" s="3" t="s">
        <v>27</v>
      </c>
      <c r="G5245" s="3" t="s">
        <v>26</v>
      </c>
      <c r="H5245" s="3">
        <v>27219</v>
      </c>
      <c r="V5245" s="4"/>
      <c r="W5245" s="9"/>
      <c r="X5245" s="6"/>
    </row>
    <row r="5246" spans="1:24" ht="15.75" customHeight="1">
      <c r="A5246" s="3">
        <v>188741</v>
      </c>
      <c r="B5246" s="7">
        <v>41871.652465277781</v>
      </c>
      <c r="C5246" s="8">
        <v>41871.652465277781</v>
      </c>
      <c r="D5246" s="3" t="s">
        <v>29</v>
      </c>
      <c r="E5246" s="3" t="s">
        <v>15</v>
      </c>
      <c r="F5246" s="3" t="s">
        <v>19</v>
      </c>
      <c r="G5246" s="3" t="s">
        <v>26</v>
      </c>
      <c r="H5246" s="3">
        <v>27201</v>
      </c>
      <c r="V5246" s="4"/>
      <c r="W5246" s="9"/>
      <c r="X5246" s="6"/>
    </row>
    <row r="5247" spans="1:24" ht="15.75" customHeight="1">
      <c r="A5247" s="3">
        <v>140937</v>
      </c>
      <c r="B5247" s="7">
        <v>41809.617638888885</v>
      </c>
      <c r="C5247" s="8">
        <v>41809.617638888885</v>
      </c>
      <c r="D5247" s="3" t="s">
        <v>29</v>
      </c>
      <c r="E5247" s="3" t="s">
        <v>15</v>
      </c>
      <c r="F5247" s="3" t="s">
        <v>33</v>
      </c>
      <c r="G5247" s="3" t="s">
        <v>16</v>
      </c>
      <c r="H5247" s="3">
        <v>27197</v>
      </c>
      <c r="V5247" s="4"/>
      <c r="W5247" s="9"/>
      <c r="X5247" s="6"/>
    </row>
    <row r="5248" spans="1:24" ht="15.75" customHeight="1">
      <c r="A5248" s="3">
        <v>101587</v>
      </c>
      <c r="B5248" s="7">
        <v>41857.600694444445</v>
      </c>
      <c r="C5248" s="8">
        <v>41857.600694444445</v>
      </c>
      <c r="D5248" s="3" t="s">
        <v>9</v>
      </c>
      <c r="E5248" s="3" t="s">
        <v>10</v>
      </c>
      <c r="F5248" s="3" t="s">
        <v>19</v>
      </c>
      <c r="G5248" s="3" t="s">
        <v>36</v>
      </c>
      <c r="H5248" s="3">
        <v>27191</v>
      </c>
      <c r="V5248" s="4"/>
      <c r="W5248" s="9"/>
      <c r="X5248" s="6"/>
    </row>
    <row r="5249" spans="1:24" ht="15.75" customHeight="1">
      <c r="A5249" s="3">
        <v>378743</v>
      </c>
      <c r="B5249" s="7">
        <v>41788.761053240742</v>
      </c>
      <c r="C5249" s="8">
        <v>41788.761053240742</v>
      </c>
      <c r="D5249" s="3" t="s">
        <v>29</v>
      </c>
      <c r="E5249" s="3" t="s">
        <v>15</v>
      </c>
      <c r="F5249" s="3" t="s">
        <v>27</v>
      </c>
      <c r="G5249" s="3" t="s">
        <v>28</v>
      </c>
      <c r="H5249" s="3">
        <v>27190</v>
      </c>
      <c r="V5249" s="4"/>
      <c r="W5249" s="9"/>
      <c r="X5249" s="6"/>
    </row>
    <row r="5250" spans="1:24" ht="15.75" customHeight="1">
      <c r="A5250" s="3">
        <v>212291</v>
      </c>
      <c r="B5250" s="7">
        <v>41860.71130787037</v>
      </c>
      <c r="C5250" s="8">
        <v>41860.71130787037</v>
      </c>
      <c r="D5250" s="3" t="s">
        <v>9</v>
      </c>
      <c r="E5250" s="3" t="s">
        <v>10</v>
      </c>
      <c r="F5250" s="3" t="s">
        <v>33</v>
      </c>
      <c r="G5250" s="3" t="s">
        <v>26</v>
      </c>
      <c r="H5250" s="3">
        <v>27162</v>
      </c>
      <c r="V5250" s="4"/>
      <c r="W5250" s="9"/>
      <c r="X5250" s="6"/>
    </row>
    <row r="5251" spans="1:24" ht="15.75" customHeight="1">
      <c r="A5251" s="3">
        <v>988332</v>
      </c>
      <c r="B5251" s="7">
        <v>41773.512175925927</v>
      </c>
      <c r="C5251" s="8">
        <v>41773.512175925927</v>
      </c>
      <c r="D5251" s="3" t="s">
        <v>9</v>
      </c>
      <c r="E5251" s="3" t="s">
        <v>15</v>
      </c>
      <c r="F5251" s="3" t="s">
        <v>19</v>
      </c>
      <c r="G5251" s="3" t="s">
        <v>31</v>
      </c>
      <c r="H5251" s="3">
        <v>27136</v>
      </c>
      <c r="V5251" s="4"/>
      <c r="W5251" s="9"/>
      <c r="X5251" s="6"/>
    </row>
    <row r="5252" spans="1:24" ht="15.75" customHeight="1">
      <c r="A5252" s="3">
        <v>41870</v>
      </c>
      <c r="B5252" s="7">
        <v>41825.381053240744</v>
      </c>
      <c r="C5252" s="8">
        <v>41825.381053240744</v>
      </c>
      <c r="D5252" s="3" t="s">
        <v>9</v>
      </c>
      <c r="E5252" s="3" t="s">
        <v>15</v>
      </c>
      <c r="F5252" s="3" t="s">
        <v>19</v>
      </c>
      <c r="G5252" s="3" t="s">
        <v>28</v>
      </c>
      <c r="H5252" s="3">
        <v>27131</v>
      </c>
      <c r="V5252" s="4"/>
      <c r="W5252" s="9"/>
      <c r="X5252" s="6"/>
    </row>
    <row r="5253" spans="1:24" ht="15.75" customHeight="1">
      <c r="A5253" s="3">
        <v>986841</v>
      </c>
      <c r="B5253" s="7">
        <v>41878.342650462961</v>
      </c>
      <c r="C5253" s="8">
        <v>41878.342650462961</v>
      </c>
      <c r="D5253" s="3" t="s">
        <v>9</v>
      </c>
      <c r="E5253" s="3" t="s">
        <v>15</v>
      </c>
      <c r="F5253" s="3" t="s">
        <v>19</v>
      </c>
      <c r="G5253" s="3" t="s">
        <v>26</v>
      </c>
      <c r="H5253" s="3">
        <v>27125</v>
      </c>
      <c r="V5253" s="4"/>
      <c r="W5253" s="9"/>
      <c r="X5253" s="6"/>
    </row>
    <row r="5254" spans="1:24" ht="15.75" customHeight="1">
      <c r="A5254" s="3">
        <v>621049</v>
      </c>
      <c r="B5254" s="7">
        <v>41811.607395833336</v>
      </c>
      <c r="C5254" s="8">
        <v>41811.607395833336</v>
      </c>
      <c r="D5254" s="3" t="s">
        <v>9</v>
      </c>
      <c r="E5254" s="3" t="s">
        <v>15</v>
      </c>
      <c r="F5254" s="3" t="s">
        <v>27</v>
      </c>
      <c r="G5254" s="3" t="s">
        <v>26</v>
      </c>
      <c r="H5254" s="3">
        <v>27120</v>
      </c>
      <c r="V5254" s="4"/>
      <c r="W5254" s="9"/>
      <c r="X5254" s="6"/>
    </row>
    <row r="5255" spans="1:24" ht="15.75" customHeight="1">
      <c r="A5255" s="3">
        <v>845864</v>
      </c>
      <c r="B5255" s="7">
        <v>41830.399525462963</v>
      </c>
      <c r="C5255" s="8">
        <v>41830.399525462963</v>
      </c>
      <c r="D5255" s="3" t="s">
        <v>9</v>
      </c>
      <c r="E5255" s="3" t="s">
        <v>15</v>
      </c>
      <c r="F5255" s="3" t="s">
        <v>19</v>
      </c>
      <c r="G5255" s="3" t="s">
        <v>26</v>
      </c>
      <c r="H5255" s="3">
        <v>27117</v>
      </c>
      <c r="V5255" s="4"/>
      <c r="W5255" s="9"/>
      <c r="X5255" s="6"/>
    </row>
    <row r="5256" spans="1:24" ht="15.75" customHeight="1">
      <c r="A5256" s="3">
        <v>395332</v>
      </c>
      <c r="B5256" s="7">
        <v>41815.59101851852</v>
      </c>
      <c r="C5256" s="8">
        <v>41815.59101851852</v>
      </c>
      <c r="D5256" s="3" t="s">
        <v>9</v>
      </c>
      <c r="E5256" s="3" t="s">
        <v>15</v>
      </c>
      <c r="F5256" s="3" t="s">
        <v>27</v>
      </c>
      <c r="G5256" s="3" t="s">
        <v>23</v>
      </c>
      <c r="H5256" s="3">
        <v>27105</v>
      </c>
      <c r="V5256" s="4"/>
      <c r="W5256" s="9"/>
      <c r="X5256" s="6"/>
    </row>
    <row r="5257" spans="1:24" ht="15.75" customHeight="1">
      <c r="A5257" s="3">
        <v>52782</v>
      </c>
      <c r="B5257" s="7">
        <v>41785.397800925923</v>
      </c>
      <c r="C5257" s="8">
        <v>41785.397800925923</v>
      </c>
      <c r="D5257" s="3" t="s">
        <v>9</v>
      </c>
      <c r="E5257" s="3" t="s">
        <v>15</v>
      </c>
      <c r="F5257" s="3" t="s">
        <v>19</v>
      </c>
      <c r="G5257" s="3" t="s">
        <v>39</v>
      </c>
      <c r="H5257" s="3">
        <v>27101</v>
      </c>
      <c r="V5257" s="4"/>
      <c r="W5257" s="9"/>
      <c r="X5257" s="6"/>
    </row>
    <row r="5258" spans="1:24" ht="15.75" customHeight="1">
      <c r="A5258" s="3">
        <v>37753</v>
      </c>
      <c r="B5258" s="7">
        <v>41819.408634259256</v>
      </c>
      <c r="C5258" s="8">
        <v>41819.408634259256</v>
      </c>
      <c r="D5258" s="3" t="s">
        <v>9</v>
      </c>
      <c r="E5258" s="3" t="s">
        <v>15</v>
      </c>
      <c r="F5258" s="3" t="s">
        <v>19</v>
      </c>
      <c r="G5258" s="3" t="s">
        <v>16</v>
      </c>
      <c r="H5258" s="3">
        <v>27076</v>
      </c>
      <c r="V5258" s="4"/>
      <c r="W5258" s="9"/>
      <c r="X5258" s="6"/>
    </row>
    <row r="5259" spans="1:24" ht="15.75" customHeight="1">
      <c r="A5259" s="3">
        <v>660138</v>
      </c>
      <c r="B5259" s="7">
        <v>41806.397002314814</v>
      </c>
      <c r="C5259" s="8">
        <v>41806.397002314814</v>
      </c>
      <c r="D5259" s="3" t="s">
        <v>9</v>
      </c>
      <c r="E5259" s="3" t="s">
        <v>15</v>
      </c>
      <c r="F5259" s="3" t="s">
        <v>34</v>
      </c>
      <c r="G5259" s="3" t="s">
        <v>26</v>
      </c>
      <c r="H5259" s="3">
        <v>27018</v>
      </c>
      <c r="V5259" s="4"/>
      <c r="W5259" s="9"/>
      <c r="X5259" s="6"/>
    </row>
    <row r="5260" spans="1:24" ht="15.75" customHeight="1">
      <c r="A5260" s="3">
        <v>267483</v>
      </c>
      <c r="B5260" s="7">
        <v>41775.829247685186</v>
      </c>
      <c r="C5260" s="8">
        <v>41775.829247685186</v>
      </c>
      <c r="D5260" s="3" t="s">
        <v>29</v>
      </c>
      <c r="E5260" s="3" t="s">
        <v>10</v>
      </c>
      <c r="F5260" s="3" t="s">
        <v>19</v>
      </c>
      <c r="G5260" s="3" t="s">
        <v>28</v>
      </c>
      <c r="H5260" s="3">
        <v>27000</v>
      </c>
      <c r="V5260" s="4"/>
      <c r="W5260" s="9"/>
      <c r="X5260" s="6"/>
    </row>
    <row r="5261" spans="1:24" ht="15.75" customHeight="1">
      <c r="A5261" s="3">
        <v>298646</v>
      </c>
      <c r="B5261" s="7">
        <v>41830.449733796297</v>
      </c>
      <c r="C5261" s="8">
        <v>41830.449733796297</v>
      </c>
      <c r="D5261" s="3" t="s">
        <v>9</v>
      </c>
      <c r="E5261" s="3" t="s">
        <v>15</v>
      </c>
      <c r="F5261" s="3" t="s">
        <v>34</v>
      </c>
      <c r="G5261" s="3" t="s">
        <v>28</v>
      </c>
      <c r="H5261" s="3">
        <v>26995</v>
      </c>
      <c r="V5261" s="4"/>
      <c r="W5261" s="9"/>
      <c r="X5261" s="6"/>
    </row>
    <row r="5262" spans="1:24" ht="15.75" customHeight="1">
      <c r="A5262" s="3">
        <v>927127</v>
      </c>
      <c r="B5262" s="7">
        <v>41789.73847222222</v>
      </c>
      <c r="C5262" s="8">
        <v>41789.73847222222</v>
      </c>
      <c r="D5262" s="3" t="s">
        <v>29</v>
      </c>
      <c r="E5262" s="3" t="s">
        <v>10</v>
      </c>
      <c r="F5262" s="3" t="s">
        <v>27</v>
      </c>
      <c r="G5262" s="3" t="s">
        <v>28</v>
      </c>
      <c r="H5262" s="3">
        <v>26991</v>
      </c>
      <c r="V5262" s="4"/>
      <c r="W5262" s="9"/>
      <c r="X5262" s="6"/>
    </row>
    <row r="5263" spans="1:24" ht="15.75" customHeight="1">
      <c r="A5263" s="3">
        <v>518854</v>
      </c>
      <c r="B5263" s="7">
        <v>41760.375625000001</v>
      </c>
      <c r="C5263" s="8">
        <v>41760.375625000001</v>
      </c>
      <c r="D5263" s="3" t="s">
        <v>29</v>
      </c>
      <c r="E5263" s="3" t="s">
        <v>15</v>
      </c>
      <c r="F5263" s="3" t="s">
        <v>19</v>
      </c>
      <c r="G5263" s="3" t="s">
        <v>46</v>
      </c>
      <c r="H5263" s="3">
        <v>26990</v>
      </c>
      <c r="V5263" s="4"/>
      <c r="W5263" s="9"/>
      <c r="X5263" s="6"/>
    </row>
    <row r="5264" spans="1:24" ht="15.75" customHeight="1">
      <c r="A5264" s="3">
        <v>187096</v>
      </c>
      <c r="B5264" s="7">
        <v>41792.718136574076</v>
      </c>
      <c r="C5264" s="8">
        <v>41792.718136574076</v>
      </c>
      <c r="D5264" s="3" t="s">
        <v>9</v>
      </c>
      <c r="E5264" s="3" t="s">
        <v>10</v>
      </c>
      <c r="F5264" s="3" t="s">
        <v>30</v>
      </c>
      <c r="G5264" s="3" t="s">
        <v>28</v>
      </c>
      <c r="H5264" s="3">
        <v>26954</v>
      </c>
      <c r="V5264" s="4"/>
      <c r="W5264" s="9"/>
      <c r="X5264" s="6"/>
    </row>
    <row r="5265" spans="1:24" ht="15.75" customHeight="1">
      <c r="A5265" s="3">
        <v>762737</v>
      </c>
      <c r="B5265" s="7">
        <v>41771.399583333332</v>
      </c>
      <c r="C5265" s="8">
        <v>41771.399583333332</v>
      </c>
      <c r="D5265" s="3" t="s">
        <v>9</v>
      </c>
      <c r="E5265" s="3" t="s">
        <v>15</v>
      </c>
      <c r="F5265" s="3" t="s">
        <v>27</v>
      </c>
      <c r="G5265" s="3" t="s">
        <v>28</v>
      </c>
      <c r="H5265" s="3">
        <v>26952</v>
      </c>
      <c r="V5265" s="4"/>
      <c r="W5265" s="9"/>
      <c r="X5265" s="6"/>
    </row>
    <row r="5266" spans="1:24" ht="15.75" customHeight="1">
      <c r="A5266" s="3">
        <v>899148</v>
      </c>
      <c r="B5266" s="7">
        <v>41801.529502314814</v>
      </c>
      <c r="C5266" s="8">
        <v>41801.529502314814</v>
      </c>
      <c r="D5266" s="3" t="s">
        <v>9</v>
      </c>
      <c r="E5266" s="3" t="s">
        <v>15</v>
      </c>
      <c r="F5266" s="3" t="s">
        <v>27</v>
      </c>
      <c r="G5266" s="3" t="s">
        <v>26</v>
      </c>
      <c r="H5266" s="3">
        <v>26938</v>
      </c>
      <c r="V5266" s="4"/>
      <c r="W5266" s="9"/>
      <c r="X5266" s="6"/>
    </row>
    <row r="5267" spans="1:24" ht="15.75" customHeight="1">
      <c r="A5267" s="3">
        <v>706520</v>
      </c>
      <c r="B5267" s="7">
        <v>41803.295428240737</v>
      </c>
      <c r="C5267" s="8">
        <v>41803.295428240737</v>
      </c>
      <c r="D5267" s="3" t="s">
        <v>9</v>
      </c>
      <c r="E5267" s="3" t="s">
        <v>15</v>
      </c>
      <c r="F5267" s="3" t="s">
        <v>27</v>
      </c>
      <c r="G5267" s="3" t="s">
        <v>31</v>
      </c>
      <c r="H5267" s="3">
        <v>26938</v>
      </c>
      <c r="V5267" s="4"/>
      <c r="W5267" s="9"/>
      <c r="X5267" s="6"/>
    </row>
    <row r="5268" spans="1:24" ht="15.75" customHeight="1">
      <c r="A5268" s="3">
        <v>735490</v>
      </c>
      <c r="B5268" s="7">
        <v>41842.547129629631</v>
      </c>
      <c r="C5268" s="8">
        <v>41842.547129629631</v>
      </c>
      <c r="D5268" s="3" t="s">
        <v>9</v>
      </c>
      <c r="E5268" s="3" t="s">
        <v>15</v>
      </c>
      <c r="F5268" s="3" t="s">
        <v>19</v>
      </c>
      <c r="G5268" s="3" t="s">
        <v>16</v>
      </c>
      <c r="H5268" s="3">
        <v>26928</v>
      </c>
      <c r="V5268" s="4"/>
      <c r="W5268" s="9"/>
      <c r="X5268" s="6"/>
    </row>
    <row r="5269" spans="1:24" ht="15.75" customHeight="1">
      <c r="A5269" s="3">
        <v>34851</v>
      </c>
      <c r="B5269" s="7">
        <v>41882.69976851852</v>
      </c>
      <c r="C5269" s="8">
        <v>41882.69976851852</v>
      </c>
      <c r="D5269" s="3" t="s">
        <v>9</v>
      </c>
      <c r="E5269" s="3" t="s">
        <v>15</v>
      </c>
      <c r="F5269" s="3" t="s">
        <v>19</v>
      </c>
      <c r="G5269" s="3" t="s">
        <v>28</v>
      </c>
      <c r="H5269" s="3">
        <v>26908</v>
      </c>
      <c r="V5269" s="4"/>
      <c r="W5269" s="9"/>
      <c r="X5269" s="6"/>
    </row>
    <row r="5270" spans="1:24" ht="15.75" customHeight="1">
      <c r="A5270" s="3">
        <v>375215</v>
      </c>
      <c r="B5270" s="7">
        <v>41856.679872685185</v>
      </c>
      <c r="C5270" s="8">
        <v>41856.679872685185</v>
      </c>
      <c r="D5270" s="3" t="s">
        <v>9</v>
      </c>
      <c r="E5270" s="3" t="s">
        <v>10</v>
      </c>
      <c r="F5270" s="3" t="s">
        <v>27</v>
      </c>
      <c r="G5270" s="3" t="s">
        <v>39</v>
      </c>
      <c r="H5270" s="3">
        <v>26899</v>
      </c>
      <c r="V5270" s="4"/>
      <c r="W5270" s="9"/>
      <c r="X5270" s="6"/>
    </row>
    <row r="5271" spans="1:24" ht="15.75" customHeight="1">
      <c r="A5271" s="3">
        <v>493105</v>
      </c>
      <c r="B5271" s="7">
        <v>41789.353622685187</v>
      </c>
      <c r="C5271" s="8">
        <v>41789.353622685187</v>
      </c>
      <c r="D5271" s="3" t="s">
        <v>9</v>
      </c>
      <c r="E5271" s="3" t="s">
        <v>10</v>
      </c>
      <c r="F5271" s="3" t="s">
        <v>35</v>
      </c>
      <c r="G5271" s="3" t="s">
        <v>23</v>
      </c>
      <c r="H5271" s="3">
        <v>26886</v>
      </c>
      <c r="V5271" s="4"/>
      <c r="W5271" s="9"/>
      <c r="X5271" s="6"/>
    </row>
    <row r="5272" spans="1:24" ht="15.75" customHeight="1">
      <c r="A5272" s="3">
        <v>686364</v>
      </c>
      <c r="B5272" s="7">
        <v>41823.397152777776</v>
      </c>
      <c r="C5272" s="8">
        <v>41823.397152777776</v>
      </c>
      <c r="D5272" s="3" t="s">
        <v>9</v>
      </c>
      <c r="E5272" s="3" t="s">
        <v>10</v>
      </c>
      <c r="F5272" s="3" t="s">
        <v>27</v>
      </c>
      <c r="G5272" s="3" t="s">
        <v>16</v>
      </c>
      <c r="H5272" s="3">
        <v>26851</v>
      </c>
      <c r="V5272" s="4"/>
      <c r="W5272" s="9"/>
      <c r="X5272" s="6"/>
    </row>
    <row r="5273" spans="1:24" ht="15.75" customHeight="1">
      <c r="A5273" s="3">
        <v>141442</v>
      </c>
      <c r="B5273" s="7">
        <v>41832.406539351854</v>
      </c>
      <c r="C5273" s="8">
        <v>41832.406539351854</v>
      </c>
      <c r="D5273" s="3" t="s">
        <v>9</v>
      </c>
      <c r="E5273" s="3" t="s">
        <v>15</v>
      </c>
      <c r="F5273" s="3" t="s">
        <v>38</v>
      </c>
      <c r="G5273" s="3" t="s">
        <v>36</v>
      </c>
      <c r="H5273" s="3">
        <v>26812</v>
      </c>
      <c r="V5273" s="4"/>
      <c r="W5273" s="9"/>
      <c r="X5273" s="6"/>
    </row>
    <row r="5274" spans="1:24" ht="15.75" customHeight="1">
      <c r="A5274" s="3">
        <v>232132</v>
      </c>
      <c r="B5274" s="7">
        <v>41871.833113425928</v>
      </c>
      <c r="C5274" s="8">
        <v>41871.833113425928</v>
      </c>
      <c r="D5274" s="3" t="s">
        <v>29</v>
      </c>
      <c r="E5274" s="3" t="s">
        <v>10</v>
      </c>
      <c r="F5274" s="3" t="s">
        <v>27</v>
      </c>
      <c r="G5274" s="3" t="s">
        <v>36</v>
      </c>
      <c r="H5274" s="3">
        <v>26788</v>
      </c>
      <c r="V5274" s="4"/>
      <c r="W5274" s="9"/>
      <c r="X5274" s="6"/>
    </row>
    <row r="5275" spans="1:24" ht="15.75" customHeight="1">
      <c r="A5275" s="3">
        <v>354008</v>
      </c>
      <c r="B5275" s="7">
        <v>41877.322418981479</v>
      </c>
      <c r="C5275" s="8">
        <v>41877.322418981479</v>
      </c>
      <c r="D5275" s="3" t="s">
        <v>29</v>
      </c>
      <c r="E5275" s="3" t="s">
        <v>15</v>
      </c>
      <c r="F5275" s="3" t="s">
        <v>19</v>
      </c>
      <c r="G5275" s="3" t="s">
        <v>26</v>
      </c>
      <c r="H5275" s="3">
        <v>26788</v>
      </c>
      <c r="V5275" s="4"/>
      <c r="W5275" s="9"/>
      <c r="X5275" s="6"/>
    </row>
    <row r="5276" spans="1:24" ht="15.75" customHeight="1">
      <c r="A5276" s="3">
        <v>710906</v>
      </c>
      <c r="B5276" s="7">
        <v>41819.408009259256</v>
      </c>
      <c r="C5276" s="8">
        <v>41819.408009259256</v>
      </c>
      <c r="D5276" s="3" t="s">
        <v>9</v>
      </c>
      <c r="E5276" s="3" t="s">
        <v>15</v>
      </c>
      <c r="F5276" s="3" t="s">
        <v>19</v>
      </c>
      <c r="G5276" s="3" t="s">
        <v>16</v>
      </c>
      <c r="H5276" s="3">
        <v>26764</v>
      </c>
      <c r="V5276" s="4"/>
      <c r="W5276" s="9"/>
      <c r="X5276" s="6"/>
    </row>
    <row r="5277" spans="1:24" ht="15.75" customHeight="1">
      <c r="A5277" s="3">
        <v>474646</v>
      </c>
      <c r="B5277" s="7">
        <v>41782.754166666666</v>
      </c>
      <c r="C5277" s="8">
        <v>41782.754166666666</v>
      </c>
      <c r="D5277" s="3" t="s">
        <v>9</v>
      </c>
      <c r="E5277" s="3" t="s">
        <v>15</v>
      </c>
      <c r="F5277" s="3" t="s">
        <v>40</v>
      </c>
      <c r="G5277" s="3" t="s">
        <v>39</v>
      </c>
      <c r="H5277" s="3">
        <v>26741</v>
      </c>
      <c r="V5277" s="4"/>
      <c r="W5277" s="9"/>
      <c r="X5277" s="6"/>
    </row>
    <row r="5278" spans="1:24" ht="15.75" customHeight="1">
      <c r="A5278" s="3">
        <v>889764</v>
      </c>
      <c r="B5278" s="7">
        <v>41878.345775462964</v>
      </c>
      <c r="C5278" s="8">
        <v>41878.345775462964</v>
      </c>
      <c r="D5278" s="3" t="s">
        <v>9</v>
      </c>
      <c r="E5278" s="3" t="s">
        <v>10</v>
      </c>
      <c r="F5278" s="3" t="s">
        <v>27</v>
      </c>
      <c r="G5278" s="3" t="s">
        <v>28</v>
      </c>
      <c r="H5278" s="3">
        <v>26692</v>
      </c>
      <c r="V5278" s="4"/>
      <c r="W5278" s="9"/>
      <c r="X5278" s="6"/>
    </row>
    <row r="5279" spans="1:24" ht="15.75" customHeight="1">
      <c r="A5279" s="3">
        <v>378942</v>
      </c>
      <c r="B5279" s="7">
        <v>41783.718877314815</v>
      </c>
      <c r="C5279" s="8">
        <v>41783.718877314815</v>
      </c>
      <c r="D5279" s="3" t="s">
        <v>29</v>
      </c>
      <c r="E5279" s="3" t="s">
        <v>10</v>
      </c>
      <c r="F5279" s="3" t="s">
        <v>27</v>
      </c>
      <c r="G5279" s="3" t="s">
        <v>16</v>
      </c>
      <c r="H5279" s="3">
        <v>26686</v>
      </c>
      <c r="V5279" s="4"/>
      <c r="W5279" s="9"/>
      <c r="X5279" s="6"/>
    </row>
    <row r="5280" spans="1:24" ht="15.75" customHeight="1">
      <c r="A5280" s="3">
        <v>46106</v>
      </c>
      <c r="B5280" s="7">
        <v>41879.406539351854</v>
      </c>
      <c r="C5280" s="8">
        <v>41879.406539351854</v>
      </c>
      <c r="D5280" s="3" t="s">
        <v>9</v>
      </c>
      <c r="E5280" s="3" t="s">
        <v>10</v>
      </c>
      <c r="F5280" s="3" t="s">
        <v>38</v>
      </c>
      <c r="G5280" s="3" t="s">
        <v>36</v>
      </c>
      <c r="H5280" s="3">
        <v>26673</v>
      </c>
      <c r="V5280" s="4"/>
      <c r="W5280" s="9"/>
      <c r="X5280" s="6"/>
    </row>
    <row r="5281" spans="1:24" ht="15.75" customHeight="1">
      <c r="A5281" s="3">
        <v>661954</v>
      </c>
      <c r="B5281" s="7">
        <v>41772.398726851854</v>
      </c>
      <c r="C5281" s="8">
        <v>41772.398726851854</v>
      </c>
      <c r="D5281" s="3" t="s">
        <v>9</v>
      </c>
      <c r="E5281" s="3" t="s">
        <v>10</v>
      </c>
      <c r="F5281" s="3" t="s">
        <v>19</v>
      </c>
      <c r="G5281" s="3" t="s">
        <v>32</v>
      </c>
      <c r="H5281" s="3">
        <v>26666</v>
      </c>
      <c r="V5281" s="4"/>
      <c r="W5281" s="9"/>
      <c r="X5281" s="6"/>
    </row>
    <row r="5282" spans="1:24" ht="15.75" customHeight="1">
      <c r="A5282" s="3">
        <v>180462</v>
      </c>
      <c r="B5282" s="7">
        <v>41817.741203703707</v>
      </c>
      <c r="C5282" s="8">
        <v>41817.741203703707</v>
      </c>
      <c r="D5282" s="3" t="s">
        <v>9</v>
      </c>
      <c r="E5282" s="3" t="s">
        <v>15</v>
      </c>
      <c r="F5282" s="3" t="s">
        <v>27</v>
      </c>
      <c r="G5282" s="3" t="s">
        <v>28</v>
      </c>
      <c r="H5282" s="3">
        <v>26653</v>
      </c>
      <c r="V5282" s="4"/>
      <c r="W5282" s="9"/>
      <c r="X5282" s="6"/>
    </row>
    <row r="5283" spans="1:24" ht="15.75" customHeight="1">
      <c r="A5283" s="3">
        <v>694738</v>
      </c>
      <c r="B5283" s="7">
        <v>41857.498425925929</v>
      </c>
      <c r="C5283" s="8">
        <v>41857.498425925929</v>
      </c>
      <c r="D5283" s="3" t="s">
        <v>29</v>
      </c>
      <c r="E5283" s="3" t="s">
        <v>15</v>
      </c>
      <c r="F5283" s="3" t="s">
        <v>19</v>
      </c>
      <c r="G5283" s="3" t="s">
        <v>20</v>
      </c>
      <c r="H5283" s="3">
        <v>26643</v>
      </c>
      <c r="V5283" s="4"/>
      <c r="W5283" s="9"/>
      <c r="X5283" s="6"/>
    </row>
    <row r="5284" spans="1:24" ht="15.75" customHeight="1">
      <c r="A5284" s="3">
        <v>218982</v>
      </c>
      <c r="B5284" s="7">
        <v>41857.706643518519</v>
      </c>
      <c r="C5284" s="8">
        <v>41857.706643518519</v>
      </c>
      <c r="D5284" s="3" t="s">
        <v>9</v>
      </c>
      <c r="E5284" s="3" t="s">
        <v>10</v>
      </c>
      <c r="F5284" s="3" t="s">
        <v>27</v>
      </c>
      <c r="G5284" s="3" t="s">
        <v>26</v>
      </c>
      <c r="H5284" s="3">
        <v>26623</v>
      </c>
      <c r="V5284" s="4"/>
      <c r="W5284" s="9"/>
      <c r="X5284" s="6"/>
    </row>
    <row r="5285" spans="1:24" ht="15.75" customHeight="1">
      <c r="A5285" s="3">
        <v>315400</v>
      </c>
      <c r="B5285" s="7">
        <v>41831.721782407411</v>
      </c>
      <c r="C5285" s="8">
        <v>41831.721782407411</v>
      </c>
      <c r="D5285" s="3" t="s">
        <v>29</v>
      </c>
      <c r="E5285" s="3" t="s">
        <v>10</v>
      </c>
      <c r="F5285" s="3" t="s">
        <v>27</v>
      </c>
      <c r="G5285" s="3" t="s">
        <v>26</v>
      </c>
      <c r="H5285" s="3">
        <v>26586</v>
      </c>
      <c r="V5285" s="4"/>
      <c r="W5285" s="9"/>
      <c r="X5285" s="6"/>
    </row>
    <row r="5286" spans="1:24" ht="15.75" customHeight="1">
      <c r="A5286" s="3">
        <v>82756</v>
      </c>
      <c r="B5286" s="7">
        <v>41811.871469907404</v>
      </c>
      <c r="C5286" s="8">
        <v>41811.871469907404</v>
      </c>
      <c r="D5286" s="3" t="s">
        <v>29</v>
      </c>
      <c r="E5286" s="3" t="s">
        <v>10</v>
      </c>
      <c r="F5286" s="3" t="s">
        <v>35</v>
      </c>
      <c r="G5286" s="3" t="s">
        <v>26</v>
      </c>
      <c r="H5286" s="3">
        <v>26560</v>
      </c>
      <c r="V5286" s="4"/>
      <c r="W5286" s="9"/>
      <c r="X5286" s="6"/>
    </row>
    <row r="5287" spans="1:24" ht="15.75" customHeight="1">
      <c r="A5287" s="3">
        <v>462721</v>
      </c>
      <c r="B5287" s="7">
        <v>41775.701168981483</v>
      </c>
      <c r="C5287" s="8">
        <v>41775.701168981483</v>
      </c>
      <c r="D5287" s="3" t="s">
        <v>29</v>
      </c>
      <c r="E5287" s="3" t="s">
        <v>15</v>
      </c>
      <c r="F5287" s="3" t="s">
        <v>27</v>
      </c>
      <c r="G5287" s="3" t="s">
        <v>12</v>
      </c>
      <c r="H5287" s="3">
        <v>26530</v>
      </c>
      <c r="V5287" s="4"/>
      <c r="W5287" s="9"/>
      <c r="X5287" s="6"/>
    </row>
    <row r="5288" spans="1:24" ht="15.75" customHeight="1">
      <c r="A5288" s="3">
        <v>804455</v>
      </c>
      <c r="B5288" s="7">
        <v>41802.423657407409</v>
      </c>
      <c r="C5288" s="8">
        <v>41802.423657407409</v>
      </c>
      <c r="D5288" s="3" t="s">
        <v>29</v>
      </c>
      <c r="E5288" s="3" t="s">
        <v>10</v>
      </c>
      <c r="F5288" s="3" t="s">
        <v>11</v>
      </c>
      <c r="G5288" s="3" t="s">
        <v>16</v>
      </c>
      <c r="H5288" s="3">
        <v>26511</v>
      </c>
      <c r="V5288" s="4"/>
      <c r="W5288" s="9"/>
      <c r="X5288" s="6"/>
    </row>
    <row r="5289" spans="1:24" ht="15.75" customHeight="1">
      <c r="A5289" s="3">
        <v>563648</v>
      </c>
      <c r="B5289" s="7">
        <v>41810.408541666664</v>
      </c>
      <c r="C5289" s="8">
        <v>41810.408541666664</v>
      </c>
      <c r="D5289" s="3" t="s">
        <v>9</v>
      </c>
      <c r="E5289" s="3" t="s">
        <v>15</v>
      </c>
      <c r="F5289" s="3" t="s">
        <v>27</v>
      </c>
      <c r="G5289" s="3" t="s">
        <v>16</v>
      </c>
      <c r="H5289" s="3">
        <v>26508</v>
      </c>
      <c r="V5289" s="4"/>
      <c r="W5289" s="9"/>
      <c r="X5289" s="6"/>
    </row>
    <row r="5290" spans="1:24" ht="15.75" customHeight="1">
      <c r="A5290" s="3">
        <v>488237</v>
      </c>
      <c r="B5290" s="7">
        <v>41821.599282407406</v>
      </c>
      <c r="C5290" s="8">
        <v>41821.599282407406</v>
      </c>
      <c r="D5290" s="3" t="s">
        <v>9</v>
      </c>
      <c r="E5290" s="3" t="s">
        <v>37</v>
      </c>
      <c r="F5290" s="3" t="s">
        <v>27</v>
      </c>
      <c r="G5290" s="3" t="s">
        <v>26</v>
      </c>
      <c r="H5290" s="3">
        <v>26504</v>
      </c>
      <c r="V5290" s="4"/>
      <c r="W5290" s="9"/>
      <c r="X5290" s="6"/>
    </row>
    <row r="5291" spans="1:24" ht="15.75" customHeight="1">
      <c r="A5291" s="3">
        <v>620965</v>
      </c>
      <c r="B5291" s="7">
        <v>41831.644513888888</v>
      </c>
      <c r="C5291" s="8">
        <v>41831.644513888888</v>
      </c>
      <c r="D5291" s="3" t="s">
        <v>9</v>
      </c>
      <c r="E5291" s="3" t="s">
        <v>10</v>
      </c>
      <c r="F5291" s="3" t="s">
        <v>38</v>
      </c>
      <c r="G5291" s="3" t="s">
        <v>26</v>
      </c>
      <c r="H5291" s="3">
        <v>26468</v>
      </c>
      <c r="V5291" s="4"/>
      <c r="W5291" s="9"/>
      <c r="X5291" s="6"/>
    </row>
    <row r="5292" spans="1:24" ht="15.75" customHeight="1">
      <c r="A5292" s="3">
        <v>311119</v>
      </c>
      <c r="B5292" s="7">
        <v>41841.723900462966</v>
      </c>
      <c r="C5292" s="8">
        <v>41841.723900462966</v>
      </c>
      <c r="D5292" s="3" t="s">
        <v>9</v>
      </c>
      <c r="E5292" s="3" t="s">
        <v>15</v>
      </c>
      <c r="F5292" s="3" t="s">
        <v>30</v>
      </c>
      <c r="G5292" s="3" t="s">
        <v>20</v>
      </c>
      <c r="H5292" s="3">
        <v>26467</v>
      </c>
      <c r="V5292" s="4"/>
      <c r="W5292" s="9"/>
      <c r="X5292" s="6"/>
    </row>
    <row r="5293" spans="1:24" ht="15.75" customHeight="1">
      <c r="A5293" s="3">
        <v>204622</v>
      </c>
      <c r="B5293" s="7">
        <v>41856.546400462961</v>
      </c>
      <c r="C5293" s="8">
        <v>41856.546400462961</v>
      </c>
      <c r="D5293" s="3" t="s">
        <v>9</v>
      </c>
      <c r="E5293" s="3" t="s">
        <v>15</v>
      </c>
      <c r="F5293" s="3" t="s">
        <v>35</v>
      </c>
      <c r="G5293" s="3" t="s">
        <v>28</v>
      </c>
      <c r="H5293" s="3">
        <v>26460</v>
      </c>
      <c r="V5293" s="4"/>
      <c r="W5293" s="9"/>
      <c r="X5293" s="6"/>
    </row>
    <row r="5294" spans="1:24" ht="15.75" customHeight="1">
      <c r="A5294" s="3">
        <v>796985</v>
      </c>
      <c r="B5294" s="7">
        <v>41828.406446759262</v>
      </c>
      <c r="C5294" s="8">
        <v>41828.406446759262</v>
      </c>
      <c r="D5294" s="3" t="s">
        <v>9</v>
      </c>
      <c r="E5294" s="3" t="s">
        <v>10</v>
      </c>
      <c r="F5294" s="3" t="s">
        <v>35</v>
      </c>
      <c r="G5294" s="3" t="s">
        <v>26</v>
      </c>
      <c r="H5294" s="3">
        <v>26447</v>
      </c>
      <c r="V5294" s="4"/>
      <c r="W5294" s="9"/>
      <c r="X5294" s="6"/>
    </row>
    <row r="5295" spans="1:24" ht="15.75" customHeight="1">
      <c r="A5295" s="3">
        <v>50158</v>
      </c>
      <c r="B5295" s="7">
        <v>41795.759247685186</v>
      </c>
      <c r="C5295" s="8">
        <v>41795.759247685186</v>
      </c>
      <c r="D5295" s="3" t="s">
        <v>9</v>
      </c>
      <c r="E5295" s="3" t="s">
        <v>10</v>
      </c>
      <c r="F5295" s="3" t="s">
        <v>27</v>
      </c>
      <c r="G5295" s="3" t="s">
        <v>28</v>
      </c>
      <c r="H5295" s="3">
        <v>26422</v>
      </c>
      <c r="V5295" s="4"/>
      <c r="W5295" s="9"/>
      <c r="X5295" s="6"/>
    </row>
    <row r="5296" spans="1:24" ht="15.75" customHeight="1">
      <c r="A5296" s="3">
        <v>783940</v>
      </c>
      <c r="B5296" s="7">
        <v>41864.632314814815</v>
      </c>
      <c r="C5296" s="8">
        <v>41864.632314814815</v>
      </c>
      <c r="D5296" s="3" t="s">
        <v>9</v>
      </c>
      <c r="E5296" s="3" t="s">
        <v>15</v>
      </c>
      <c r="F5296" s="3" t="s">
        <v>34</v>
      </c>
      <c r="G5296" s="3" t="s">
        <v>26</v>
      </c>
      <c r="H5296" s="3">
        <v>26397</v>
      </c>
      <c r="V5296" s="4"/>
      <c r="W5296" s="9"/>
      <c r="X5296" s="6"/>
    </row>
    <row r="5297" spans="1:24" ht="15.75" customHeight="1">
      <c r="A5297" s="3">
        <v>758770</v>
      </c>
      <c r="B5297" s="7">
        <v>41865.71125</v>
      </c>
      <c r="C5297" s="8">
        <v>41865.71125</v>
      </c>
      <c r="D5297" s="3" t="s">
        <v>9</v>
      </c>
      <c r="E5297" s="3" t="s">
        <v>15</v>
      </c>
      <c r="F5297" s="3" t="s">
        <v>34</v>
      </c>
      <c r="G5297" s="3" t="s">
        <v>26</v>
      </c>
      <c r="H5297" s="3">
        <v>26390</v>
      </c>
      <c r="V5297" s="4"/>
      <c r="W5297" s="9"/>
      <c r="X5297" s="6"/>
    </row>
    <row r="5298" spans="1:24" ht="15.75" customHeight="1">
      <c r="A5298" s="3">
        <v>815871</v>
      </c>
      <c r="B5298" s="7">
        <v>41828.486354166664</v>
      </c>
      <c r="C5298" s="8">
        <v>41828.486354166664</v>
      </c>
      <c r="D5298" s="3" t="s">
        <v>29</v>
      </c>
      <c r="E5298" s="3" t="s">
        <v>15</v>
      </c>
      <c r="F5298" s="3" t="s">
        <v>27</v>
      </c>
      <c r="G5298" s="3" t="s">
        <v>28</v>
      </c>
      <c r="H5298" s="3">
        <v>26345</v>
      </c>
      <c r="V5298" s="4"/>
      <c r="W5298" s="9"/>
      <c r="X5298" s="6"/>
    </row>
    <row r="5299" spans="1:24" ht="15.75" customHeight="1">
      <c r="A5299" s="3">
        <v>423493</v>
      </c>
      <c r="B5299" s="7">
        <v>41856.553356481483</v>
      </c>
      <c r="C5299" s="8">
        <v>41856.553356481483</v>
      </c>
      <c r="D5299" s="3" t="s">
        <v>9</v>
      </c>
      <c r="E5299" s="3" t="s">
        <v>15</v>
      </c>
      <c r="F5299" s="3" t="s">
        <v>27</v>
      </c>
      <c r="G5299" s="3" t="s">
        <v>28</v>
      </c>
      <c r="H5299" s="3">
        <v>26310</v>
      </c>
      <c r="V5299" s="4"/>
      <c r="W5299" s="9"/>
      <c r="X5299" s="6"/>
    </row>
    <row r="5300" spans="1:24" ht="15.75" customHeight="1">
      <c r="A5300" s="3">
        <v>312354</v>
      </c>
      <c r="B5300" s="7">
        <v>41781.60565972222</v>
      </c>
      <c r="C5300" s="8">
        <v>41781.60565972222</v>
      </c>
      <c r="D5300" s="3" t="s">
        <v>9</v>
      </c>
      <c r="E5300" s="3" t="s">
        <v>15</v>
      </c>
      <c r="F5300" s="3" t="s">
        <v>19</v>
      </c>
      <c r="G5300" s="3" t="s">
        <v>26</v>
      </c>
      <c r="H5300" s="3">
        <v>26307</v>
      </c>
      <c r="V5300" s="4"/>
      <c r="W5300" s="9"/>
      <c r="X5300" s="6"/>
    </row>
    <row r="5301" spans="1:24" ht="15.75" customHeight="1">
      <c r="A5301" s="3">
        <v>704623</v>
      </c>
      <c r="B5301" s="7">
        <v>41778.409201388888</v>
      </c>
      <c r="C5301" s="8">
        <v>41778.409201388888</v>
      </c>
      <c r="D5301" s="3" t="s">
        <v>9</v>
      </c>
      <c r="E5301" s="3" t="s">
        <v>15</v>
      </c>
      <c r="F5301" s="3" t="s">
        <v>27</v>
      </c>
      <c r="G5301" s="3" t="s">
        <v>26</v>
      </c>
      <c r="H5301" s="3">
        <v>26301</v>
      </c>
      <c r="V5301" s="4"/>
      <c r="W5301" s="9"/>
      <c r="X5301" s="6"/>
    </row>
    <row r="5302" spans="1:24" ht="15.75" customHeight="1">
      <c r="A5302" s="3">
        <v>218656</v>
      </c>
      <c r="B5302" s="7">
        <v>41809.711562500001</v>
      </c>
      <c r="C5302" s="8">
        <v>41809.711562500001</v>
      </c>
      <c r="D5302" s="3" t="s">
        <v>29</v>
      </c>
      <c r="E5302" s="3" t="s">
        <v>10</v>
      </c>
      <c r="F5302" s="3" t="s">
        <v>19</v>
      </c>
      <c r="G5302" s="3" t="s">
        <v>39</v>
      </c>
      <c r="H5302" s="3">
        <v>26301</v>
      </c>
      <c r="V5302" s="4"/>
      <c r="W5302" s="9"/>
      <c r="X5302" s="6"/>
    </row>
    <row r="5303" spans="1:24" ht="15.75" customHeight="1">
      <c r="A5303" s="3">
        <v>919066</v>
      </c>
      <c r="B5303" s="7">
        <v>41802.538854166669</v>
      </c>
      <c r="C5303" s="8">
        <v>41802.538854166669</v>
      </c>
      <c r="D5303" s="3" t="s">
        <v>29</v>
      </c>
      <c r="E5303" s="3" t="s">
        <v>15</v>
      </c>
      <c r="F5303" s="3" t="s">
        <v>34</v>
      </c>
      <c r="G5303" s="3" t="s">
        <v>36</v>
      </c>
      <c r="H5303" s="3">
        <v>26296</v>
      </c>
      <c r="V5303" s="4"/>
      <c r="W5303" s="9"/>
      <c r="X5303" s="6"/>
    </row>
    <row r="5304" spans="1:24" ht="15.75" customHeight="1">
      <c r="A5304" s="3">
        <v>62419</v>
      </c>
      <c r="B5304" s="7">
        <v>41803.399317129632</v>
      </c>
      <c r="C5304" s="8">
        <v>41803.399317129632</v>
      </c>
      <c r="D5304" s="3" t="s">
        <v>9</v>
      </c>
      <c r="E5304" s="3" t="s">
        <v>15</v>
      </c>
      <c r="F5304" s="3" t="s">
        <v>27</v>
      </c>
      <c r="G5304" s="3" t="s">
        <v>16</v>
      </c>
      <c r="H5304" s="3">
        <v>26272</v>
      </c>
      <c r="V5304" s="4"/>
      <c r="W5304" s="9"/>
      <c r="X5304" s="6"/>
    </row>
    <row r="5305" spans="1:24" ht="15.75" customHeight="1">
      <c r="A5305" s="3">
        <v>669319</v>
      </c>
      <c r="B5305" s="7">
        <v>41865.700868055559</v>
      </c>
      <c r="C5305" s="8">
        <v>41865.700868055559</v>
      </c>
      <c r="D5305" s="3" t="s">
        <v>9</v>
      </c>
      <c r="E5305" s="3" t="s">
        <v>10</v>
      </c>
      <c r="F5305" s="3" t="s">
        <v>27</v>
      </c>
      <c r="G5305" s="3" t="s">
        <v>16</v>
      </c>
      <c r="H5305" s="3">
        <v>26240</v>
      </c>
      <c r="V5305" s="4"/>
      <c r="W5305" s="9"/>
      <c r="X5305" s="6"/>
    </row>
    <row r="5306" spans="1:24" ht="15.75" customHeight="1">
      <c r="A5306" s="3">
        <v>405195</v>
      </c>
      <c r="B5306" s="7">
        <v>41817.59175925926</v>
      </c>
      <c r="C5306" s="8">
        <v>41817.59175925926</v>
      </c>
      <c r="D5306" s="3" t="s">
        <v>29</v>
      </c>
      <c r="E5306" s="3" t="s">
        <v>15</v>
      </c>
      <c r="F5306" s="3" t="s">
        <v>34</v>
      </c>
      <c r="G5306" s="3" t="s">
        <v>32</v>
      </c>
      <c r="H5306" s="3">
        <v>26238</v>
      </c>
      <c r="V5306" s="4"/>
      <c r="W5306" s="9"/>
      <c r="X5306" s="6"/>
    </row>
    <row r="5307" spans="1:24" ht="15.75" customHeight="1">
      <c r="A5307" s="3">
        <v>186971</v>
      </c>
      <c r="B5307" s="7">
        <v>41768.383506944447</v>
      </c>
      <c r="C5307" s="8">
        <v>41768.383506944447</v>
      </c>
      <c r="D5307" s="3" t="s">
        <v>9</v>
      </c>
      <c r="E5307" s="3" t="s">
        <v>10</v>
      </c>
      <c r="F5307" s="3" t="s">
        <v>27</v>
      </c>
      <c r="G5307" s="3" t="s">
        <v>28</v>
      </c>
      <c r="H5307" s="3">
        <v>26211</v>
      </c>
      <c r="V5307" s="4"/>
      <c r="W5307" s="9"/>
      <c r="X5307" s="6"/>
    </row>
    <row r="5308" spans="1:24" ht="15.75" customHeight="1">
      <c r="A5308" s="3">
        <v>894092</v>
      </c>
      <c r="B5308" s="7">
        <v>41879.473425925928</v>
      </c>
      <c r="C5308" s="8">
        <v>41879.473425925928</v>
      </c>
      <c r="D5308" s="3" t="s">
        <v>29</v>
      </c>
      <c r="E5308" s="3" t="s">
        <v>15</v>
      </c>
      <c r="F5308" s="3" t="s">
        <v>30</v>
      </c>
      <c r="G5308" s="3" t="s">
        <v>26</v>
      </c>
      <c r="H5308" s="3">
        <v>26191</v>
      </c>
      <c r="V5308" s="4"/>
      <c r="W5308" s="9"/>
      <c r="X5308" s="6"/>
    </row>
    <row r="5309" spans="1:24" ht="15.75" customHeight="1">
      <c r="A5309" s="3">
        <v>310212</v>
      </c>
      <c r="B5309" s="7">
        <v>41822.719583333332</v>
      </c>
      <c r="C5309" s="8">
        <v>41822.719583333332</v>
      </c>
      <c r="D5309" s="3" t="s">
        <v>9</v>
      </c>
      <c r="E5309" s="3" t="s">
        <v>15</v>
      </c>
      <c r="F5309" s="3" t="s">
        <v>19</v>
      </c>
      <c r="G5309" s="3" t="s">
        <v>28</v>
      </c>
      <c r="H5309" s="3">
        <v>26175</v>
      </c>
      <c r="V5309" s="4"/>
      <c r="W5309" s="9"/>
      <c r="X5309" s="6"/>
    </row>
    <row r="5310" spans="1:24" ht="15.75" customHeight="1">
      <c r="A5310" s="3">
        <v>95066</v>
      </c>
      <c r="B5310" s="7">
        <v>41849.699594907404</v>
      </c>
      <c r="C5310" s="8">
        <v>41849.699594907404</v>
      </c>
      <c r="D5310" s="3" t="s">
        <v>9</v>
      </c>
      <c r="E5310" s="3" t="s">
        <v>10</v>
      </c>
      <c r="F5310" s="3" t="s">
        <v>34</v>
      </c>
      <c r="G5310" s="3" t="s">
        <v>36</v>
      </c>
      <c r="H5310" s="3">
        <v>26174</v>
      </c>
      <c r="V5310" s="4"/>
      <c r="W5310" s="9"/>
      <c r="X5310" s="6"/>
    </row>
    <row r="5311" spans="1:24" ht="15.75" customHeight="1">
      <c r="A5311" s="3">
        <v>604170</v>
      </c>
      <c r="B5311" s="7">
        <v>41839.759432870371</v>
      </c>
      <c r="C5311" s="8">
        <v>41839.759432870371</v>
      </c>
      <c r="D5311" s="3" t="s">
        <v>9</v>
      </c>
      <c r="E5311" s="3" t="s">
        <v>10</v>
      </c>
      <c r="F5311" s="3" t="s">
        <v>19</v>
      </c>
      <c r="G5311" s="3" t="s">
        <v>31</v>
      </c>
      <c r="H5311" s="3">
        <v>26170</v>
      </c>
      <c r="V5311" s="4"/>
      <c r="W5311" s="9"/>
      <c r="X5311" s="6"/>
    </row>
    <row r="5312" spans="1:24" ht="15.75" customHeight="1">
      <c r="A5312" s="3">
        <v>484669</v>
      </c>
      <c r="B5312" s="7">
        <v>41850.52270833333</v>
      </c>
      <c r="C5312" s="8">
        <v>41850.52270833333</v>
      </c>
      <c r="D5312" s="3" t="s">
        <v>9</v>
      </c>
      <c r="E5312" s="3" t="s">
        <v>10</v>
      </c>
      <c r="F5312" s="3" t="s">
        <v>27</v>
      </c>
      <c r="G5312" s="3" t="s">
        <v>26</v>
      </c>
      <c r="H5312" s="3">
        <v>26156</v>
      </c>
      <c r="V5312" s="4"/>
      <c r="W5312" s="9"/>
      <c r="X5312" s="6"/>
    </row>
    <row r="5313" spans="1:24" ht="15.75" customHeight="1">
      <c r="A5313" s="3">
        <v>395762</v>
      </c>
      <c r="B5313" s="7">
        <v>41786.418506944443</v>
      </c>
      <c r="C5313" s="8">
        <v>41786.418506944443</v>
      </c>
      <c r="D5313" s="3" t="s">
        <v>29</v>
      </c>
      <c r="E5313" s="3" t="s">
        <v>10</v>
      </c>
      <c r="F5313" s="3" t="s">
        <v>27</v>
      </c>
      <c r="G5313" s="3" t="s">
        <v>26</v>
      </c>
      <c r="H5313" s="3">
        <v>26155</v>
      </c>
      <c r="V5313" s="4"/>
      <c r="W5313" s="9"/>
      <c r="X5313" s="6"/>
    </row>
    <row r="5314" spans="1:24" ht="15.75" customHeight="1">
      <c r="A5314" s="3">
        <v>845699</v>
      </c>
      <c r="B5314" s="7">
        <v>41846.657326388886</v>
      </c>
      <c r="C5314" s="8">
        <v>41846.657326388886</v>
      </c>
      <c r="D5314" s="3" t="s">
        <v>9</v>
      </c>
      <c r="E5314" s="3" t="s">
        <v>15</v>
      </c>
      <c r="F5314" s="3" t="s">
        <v>27</v>
      </c>
      <c r="G5314" s="3" t="s">
        <v>36</v>
      </c>
      <c r="H5314" s="3">
        <v>26152</v>
      </c>
      <c r="V5314" s="4"/>
      <c r="W5314" s="9"/>
      <c r="X5314" s="6"/>
    </row>
    <row r="5315" spans="1:24" ht="15.75" customHeight="1">
      <c r="A5315" s="3">
        <v>34179</v>
      </c>
      <c r="B5315" s="7">
        <v>41858.723958333336</v>
      </c>
      <c r="C5315" s="8">
        <v>41858.723958333336</v>
      </c>
      <c r="D5315" s="3" t="s">
        <v>9</v>
      </c>
      <c r="E5315" s="3" t="s">
        <v>10</v>
      </c>
      <c r="F5315" s="3" t="s">
        <v>27</v>
      </c>
      <c r="G5315" s="3" t="s">
        <v>26</v>
      </c>
      <c r="H5315" s="3">
        <v>26150</v>
      </c>
      <c r="V5315" s="4"/>
      <c r="W5315" s="9"/>
      <c r="X5315" s="6"/>
    </row>
    <row r="5316" spans="1:24" ht="15.75" customHeight="1">
      <c r="A5316" s="3">
        <v>556389</v>
      </c>
      <c r="B5316" s="7">
        <v>41827.953506944446</v>
      </c>
      <c r="C5316" s="8">
        <v>41827.953506944446</v>
      </c>
      <c r="D5316" s="3" t="s">
        <v>29</v>
      </c>
      <c r="E5316" s="3" t="s">
        <v>15</v>
      </c>
      <c r="F5316" s="3" t="s">
        <v>27</v>
      </c>
      <c r="G5316" s="3" t="s">
        <v>36</v>
      </c>
      <c r="H5316" s="3">
        <v>26122</v>
      </c>
      <c r="V5316" s="4"/>
      <c r="W5316" s="9"/>
      <c r="X5316" s="6"/>
    </row>
    <row r="5317" spans="1:24" ht="15.75" customHeight="1">
      <c r="A5317" s="3">
        <v>821333</v>
      </c>
      <c r="B5317" s="7">
        <v>41791.799212962964</v>
      </c>
      <c r="C5317" s="8">
        <v>41791.799212962964</v>
      </c>
      <c r="D5317" s="3" t="s">
        <v>9</v>
      </c>
      <c r="E5317" s="3" t="s">
        <v>10</v>
      </c>
      <c r="F5317" s="3" t="s">
        <v>27</v>
      </c>
      <c r="G5317" s="3" t="s">
        <v>26</v>
      </c>
      <c r="H5317" s="3">
        <v>26094</v>
      </c>
      <c r="V5317" s="4"/>
      <c r="W5317" s="9"/>
      <c r="X5317" s="6"/>
    </row>
    <row r="5318" spans="1:24" ht="15.75" customHeight="1">
      <c r="A5318" s="3">
        <v>517263</v>
      </c>
      <c r="B5318" s="7">
        <v>41829.338356481479</v>
      </c>
      <c r="C5318" s="8">
        <v>41829.338356481479</v>
      </c>
      <c r="D5318" s="3" t="s">
        <v>29</v>
      </c>
      <c r="E5318" s="3" t="s">
        <v>15</v>
      </c>
      <c r="F5318" s="3" t="s">
        <v>27</v>
      </c>
      <c r="G5318" s="3" t="s">
        <v>16</v>
      </c>
      <c r="H5318" s="3">
        <v>26065</v>
      </c>
      <c r="V5318" s="4"/>
      <c r="W5318" s="9"/>
      <c r="X5318" s="6"/>
    </row>
    <row r="5319" spans="1:24" ht="15.75" customHeight="1">
      <c r="A5319" s="3">
        <v>45861</v>
      </c>
      <c r="B5319" s="7">
        <v>41841.790590277778</v>
      </c>
      <c r="C5319" s="8">
        <v>41841.790590277778</v>
      </c>
      <c r="D5319" s="3" t="s">
        <v>29</v>
      </c>
      <c r="E5319" s="3" t="s">
        <v>15</v>
      </c>
      <c r="F5319" s="3" t="s">
        <v>27</v>
      </c>
      <c r="G5319" s="3" t="s">
        <v>32</v>
      </c>
      <c r="H5319" s="3">
        <v>26063</v>
      </c>
      <c r="V5319" s="4"/>
      <c r="W5319" s="9"/>
      <c r="X5319" s="6"/>
    </row>
    <row r="5320" spans="1:24" ht="15.75" customHeight="1">
      <c r="A5320" s="3">
        <v>96027</v>
      </c>
      <c r="B5320" s="7">
        <v>41837.765266203707</v>
      </c>
      <c r="C5320" s="8">
        <v>41837.765266203707</v>
      </c>
      <c r="D5320" s="3" t="s">
        <v>29</v>
      </c>
      <c r="E5320" s="3" t="s">
        <v>15</v>
      </c>
      <c r="F5320" s="3" t="s">
        <v>19</v>
      </c>
      <c r="G5320" s="3" t="s">
        <v>28</v>
      </c>
      <c r="H5320" s="3">
        <v>26058</v>
      </c>
      <c r="V5320" s="4"/>
      <c r="W5320" s="9"/>
      <c r="X5320" s="6"/>
    </row>
    <row r="5321" spans="1:24" ht="15.75" customHeight="1">
      <c r="A5321" s="3">
        <v>224851</v>
      </c>
      <c r="B5321" s="7">
        <v>41786.803518518522</v>
      </c>
      <c r="C5321" s="8">
        <v>41786.803518518522</v>
      </c>
      <c r="D5321" s="3" t="s">
        <v>9</v>
      </c>
      <c r="E5321" s="3" t="s">
        <v>10</v>
      </c>
      <c r="F5321" s="3" t="s">
        <v>34</v>
      </c>
      <c r="G5321" s="3" t="s">
        <v>28</v>
      </c>
      <c r="H5321" s="3">
        <v>26053</v>
      </c>
      <c r="V5321" s="4"/>
      <c r="W5321" s="9"/>
      <c r="X5321" s="6"/>
    </row>
    <row r="5322" spans="1:24" ht="15.75" customHeight="1">
      <c r="A5322" s="3">
        <v>791737</v>
      </c>
      <c r="B5322" s="7">
        <v>41824.001087962963</v>
      </c>
      <c r="C5322" s="8">
        <v>41824.001087962963</v>
      </c>
      <c r="D5322" s="3" t="s">
        <v>29</v>
      </c>
      <c r="E5322" s="3" t="s">
        <v>10</v>
      </c>
      <c r="F5322" s="3" t="s">
        <v>33</v>
      </c>
      <c r="G5322" s="3" t="s">
        <v>26</v>
      </c>
      <c r="H5322" s="3">
        <v>26036</v>
      </c>
      <c r="V5322" s="4"/>
      <c r="W5322" s="9"/>
      <c r="X5322" s="6"/>
    </row>
    <row r="5323" spans="1:24" ht="15.75" customHeight="1">
      <c r="A5323" s="3">
        <v>262036</v>
      </c>
      <c r="B5323" s="7">
        <v>41827.639398148145</v>
      </c>
      <c r="C5323" s="8">
        <v>41827.639398148145</v>
      </c>
      <c r="D5323" s="3" t="s">
        <v>29</v>
      </c>
      <c r="E5323" s="3" t="s">
        <v>10</v>
      </c>
      <c r="F5323" s="3" t="s">
        <v>27</v>
      </c>
      <c r="G5323" s="3" t="s">
        <v>32</v>
      </c>
      <c r="H5323" s="3">
        <v>26029</v>
      </c>
      <c r="V5323" s="4"/>
      <c r="W5323" s="9"/>
      <c r="X5323" s="6"/>
    </row>
    <row r="5324" spans="1:24" ht="15.75" customHeight="1">
      <c r="A5324" s="3">
        <v>188572</v>
      </c>
      <c r="B5324" s="7">
        <v>41842.3981712963</v>
      </c>
      <c r="C5324" s="8">
        <v>41842.3981712963</v>
      </c>
      <c r="D5324" s="3" t="s">
        <v>9</v>
      </c>
      <c r="E5324" s="3" t="s">
        <v>15</v>
      </c>
      <c r="F5324" s="3" t="s">
        <v>27</v>
      </c>
      <c r="G5324" s="3" t="s">
        <v>16</v>
      </c>
      <c r="H5324" s="3">
        <v>26028</v>
      </c>
      <c r="V5324" s="4"/>
      <c r="W5324" s="9"/>
      <c r="X5324" s="6"/>
    </row>
    <row r="5325" spans="1:24" ht="15.75" customHeight="1">
      <c r="A5325" s="3">
        <v>206905</v>
      </c>
      <c r="B5325" s="7">
        <v>41879.80196759259</v>
      </c>
      <c r="C5325" s="8">
        <v>41879.80196759259</v>
      </c>
      <c r="D5325" s="3" t="s">
        <v>9</v>
      </c>
      <c r="E5325" s="3" t="s">
        <v>10</v>
      </c>
      <c r="F5325" s="3" t="s">
        <v>34</v>
      </c>
      <c r="G5325" s="3" t="s">
        <v>16</v>
      </c>
      <c r="H5325" s="3">
        <v>25986</v>
      </c>
      <c r="V5325" s="4"/>
      <c r="W5325" s="9"/>
      <c r="X5325" s="6"/>
    </row>
    <row r="5326" spans="1:24" ht="15.75" customHeight="1">
      <c r="A5326" s="3">
        <v>735179</v>
      </c>
      <c r="B5326" s="7">
        <v>41788.388993055552</v>
      </c>
      <c r="C5326" s="8">
        <v>41788.388993055552</v>
      </c>
      <c r="D5326" s="3" t="s">
        <v>29</v>
      </c>
      <c r="E5326" s="3" t="s">
        <v>15</v>
      </c>
      <c r="F5326" s="3" t="s">
        <v>30</v>
      </c>
      <c r="G5326" s="3" t="s">
        <v>16</v>
      </c>
      <c r="H5326" s="3">
        <v>25931</v>
      </c>
      <c r="V5326" s="4"/>
      <c r="W5326" s="9"/>
      <c r="X5326" s="6"/>
    </row>
    <row r="5327" spans="1:24" ht="15.75" customHeight="1">
      <c r="A5327" s="3">
        <v>873876</v>
      </c>
      <c r="B5327" s="7">
        <v>41771.397164351853</v>
      </c>
      <c r="C5327" s="8">
        <v>41771.397164351853</v>
      </c>
      <c r="D5327" s="3" t="s">
        <v>29</v>
      </c>
      <c r="E5327" s="3" t="s">
        <v>15</v>
      </c>
      <c r="F5327" s="3" t="s">
        <v>19</v>
      </c>
      <c r="G5327" s="3" t="s">
        <v>32</v>
      </c>
      <c r="H5327" s="3">
        <v>25927</v>
      </c>
      <c r="V5327" s="4"/>
      <c r="W5327" s="9"/>
      <c r="X5327" s="6"/>
    </row>
    <row r="5328" spans="1:24" ht="15.75" customHeight="1">
      <c r="A5328" s="3">
        <v>465591</v>
      </c>
      <c r="B5328" s="7">
        <v>41782.400671296295</v>
      </c>
      <c r="C5328" s="8">
        <v>41782.400671296295</v>
      </c>
      <c r="D5328" s="3" t="s">
        <v>29</v>
      </c>
      <c r="E5328" s="3" t="s">
        <v>10</v>
      </c>
      <c r="F5328" s="3" t="s">
        <v>27</v>
      </c>
      <c r="G5328" s="3" t="s">
        <v>28</v>
      </c>
      <c r="H5328" s="3">
        <v>25923</v>
      </c>
      <c r="V5328" s="4"/>
      <c r="W5328" s="9"/>
      <c r="X5328" s="6"/>
    </row>
    <row r="5329" spans="1:24" ht="15.75" customHeight="1">
      <c r="A5329" s="3">
        <v>83297</v>
      </c>
      <c r="B5329" s="7">
        <v>41842.63040509259</v>
      </c>
      <c r="C5329" s="8">
        <v>41842.63040509259</v>
      </c>
      <c r="D5329" s="3" t="s">
        <v>9</v>
      </c>
      <c r="E5329" s="3" t="s">
        <v>15</v>
      </c>
      <c r="F5329" s="3" t="s">
        <v>30</v>
      </c>
      <c r="G5329" s="3" t="s">
        <v>28</v>
      </c>
      <c r="H5329" s="3">
        <v>25911</v>
      </c>
      <c r="V5329" s="4"/>
      <c r="W5329" s="9"/>
      <c r="X5329" s="6"/>
    </row>
    <row r="5330" spans="1:24" ht="15.75" customHeight="1">
      <c r="A5330" s="3">
        <v>982147</v>
      </c>
      <c r="B5330" s="7">
        <v>41827.31355324074</v>
      </c>
      <c r="C5330" s="8">
        <v>41827.31355324074</v>
      </c>
      <c r="D5330" s="3" t="s">
        <v>9</v>
      </c>
      <c r="E5330" s="3" t="s">
        <v>10</v>
      </c>
      <c r="F5330" s="3" t="s">
        <v>27</v>
      </c>
      <c r="G5330" s="3" t="s">
        <v>26</v>
      </c>
      <c r="H5330" s="3">
        <v>25900</v>
      </c>
      <c r="V5330" s="4"/>
      <c r="W5330" s="9"/>
      <c r="X5330" s="6"/>
    </row>
    <row r="5331" spans="1:24" ht="15.75" customHeight="1">
      <c r="A5331" s="3">
        <v>245050</v>
      </c>
      <c r="B5331" s="7">
        <v>41760.44730324074</v>
      </c>
      <c r="C5331" s="8">
        <v>41760.44730324074</v>
      </c>
      <c r="D5331" s="3" t="s">
        <v>9</v>
      </c>
      <c r="E5331" s="3" t="s">
        <v>15</v>
      </c>
      <c r="F5331" s="3" t="s">
        <v>27</v>
      </c>
      <c r="G5331" s="3" t="s">
        <v>28</v>
      </c>
      <c r="H5331" s="3">
        <v>25888</v>
      </c>
      <c r="V5331" s="4"/>
      <c r="W5331" s="9"/>
      <c r="X5331" s="6"/>
    </row>
    <row r="5332" spans="1:24" ht="15.75" customHeight="1">
      <c r="A5332" s="3">
        <v>435230</v>
      </c>
      <c r="B5332" s="7">
        <v>41783.686342592591</v>
      </c>
      <c r="C5332" s="8">
        <v>41783.686342592591</v>
      </c>
      <c r="D5332" s="3" t="s">
        <v>9</v>
      </c>
      <c r="E5332" s="3" t="s">
        <v>10</v>
      </c>
      <c r="F5332" s="3" t="s">
        <v>11</v>
      </c>
      <c r="G5332" s="3" t="s">
        <v>28</v>
      </c>
      <c r="H5332" s="3">
        <v>25883</v>
      </c>
      <c r="V5332" s="4"/>
      <c r="W5332" s="9"/>
      <c r="X5332" s="6"/>
    </row>
    <row r="5333" spans="1:24" ht="15.75" customHeight="1">
      <c r="A5333" s="3">
        <v>773059</v>
      </c>
      <c r="B5333" s="7">
        <v>41787.474583333336</v>
      </c>
      <c r="C5333" s="8">
        <v>41787.474583333336</v>
      </c>
      <c r="D5333" s="3" t="s">
        <v>29</v>
      </c>
      <c r="E5333" s="3" t="s">
        <v>15</v>
      </c>
      <c r="F5333" s="3" t="s">
        <v>27</v>
      </c>
      <c r="G5333" s="3" t="s">
        <v>12</v>
      </c>
      <c r="H5333" s="3">
        <v>25881</v>
      </c>
      <c r="V5333" s="4"/>
      <c r="W5333" s="9"/>
      <c r="X5333" s="6"/>
    </row>
    <row r="5334" spans="1:24" ht="15.75" customHeight="1">
      <c r="A5334" s="3">
        <v>826175</v>
      </c>
      <c r="B5334" s="7">
        <v>41785.397106481483</v>
      </c>
      <c r="C5334" s="8">
        <v>41785.397106481483</v>
      </c>
      <c r="D5334" s="3" t="s">
        <v>9</v>
      </c>
      <c r="E5334" s="3" t="s">
        <v>10</v>
      </c>
      <c r="F5334" s="3" t="s">
        <v>27</v>
      </c>
      <c r="G5334" s="3" t="s">
        <v>16</v>
      </c>
      <c r="H5334" s="3">
        <v>25875</v>
      </c>
      <c r="V5334" s="4"/>
      <c r="W5334" s="9"/>
      <c r="X5334" s="6"/>
    </row>
    <row r="5335" spans="1:24" ht="15.75" customHeight="1">
      <c r="A5335" s="3">
        <v>876247</v>
      </c>
      <c r="B5335" s="7">
        <v>41787.022361111114</v>
      </c>
      <c r="C5335" s="8">
        <v>41787.022361111114</v>
      </c>
      <c r="D5335" s="3" t="s">
        <v>29</v>
      </c>
      <c r="E5335" s="3" t="s">
        <v>15</v>
      </c>
      <c r="F5335" s="3" t="s">
        <v>27</v>
      </c>
      <c r="G5335" s="3" t="s">
        <v>16</v>
      </c>
      <c r="H5335" s="3">
        <v>25873</v>
      </c>
      <c r="V5335" s="4"/>
      <c r="W5335" s="9"/>
      <c r="X5335" s="6"/>
    </row>
    <row r="5336" spans="1:24" ht="15.75" customHeight="1">
      <c r="A5336" s="3">
        <v>601759</v>
      </c>
      <c r="B5336" s="7">
        <v>41834.654814814814</v>
      </c>
      <c r="C5336" s="8">
        <v>41834.654814814814</v>
      </c>
      <c r="D5336" s="3" t="s">
        <v>29</v>
      </c>
      <c r="E5336" s="3" t="s">
        <v>37</v>
      </c>
      <c r="F5336" s="3" t="s">
        <v>34</v>
      </c>
      <c r="G5336" s="3" t="s">
        <v>28</v>
      </c>
      <c r="H5336" s="3">
        <v>25861</v>
      </c>
      <c r="V5336" s="4"/>
      <c r="W5336" s="9"/>
      <c r="X5336" s="6"/>
    </row>
    <row r="5337" spans="1:24" ht="15.75" customHeight="1">
      <c r="A5337" s="3">
        <v>356275</v>
      </c>
      <c r="B5337" s="7">
        <v>41801.528090277781</v>
      </c>
      <c r="C5337" s="8">
        <v>41801.528090277781</v>
      </c>
      <c r="D5337" s="3" t="s">
        <v>9</v>
      </c>
      <c r="E5337" s="3" t="s">
        <v>15</v>
      </c>
      <c r="F5337" s="3" t="s">
        <v>27</v>
      </c>
      <c r="G5337" s="3" t="s">
        <v>26</v>
      </c>
      <c r="H5337" s="3">
        <v>25857</v>
      </c>
      <c r="V5337" s="4"/>
      <c r="W5337" s="9"/>
      <c r="X5337" s="6"/>
    </row>
    <row r="5338" spans="1:24" ht="15.75" customHeight="1">
      <c r="A5338" s="3">
        <v>368421</v>
      </c>
      <c r="B5338" s="7">
        <v>41764.537175925929</v>
      </c>
      <c r="C5338" s="8">
        <v>41764.537175925929</v>
      </c>
      <c r="D5338" s="3" t="s">
        <v>9</v>
      </c>
      <c r="E5338" s="3" t="s">
        <v>15</v>
      </c>
      <c r="F5338" s="3" t="s">
        <v>19</v>
      </c>
      <c r="G5338" s="3" t="s">
        <v>26</v>
      </c>
      <c r="H5338" s="3">
        <v>25854</v>
      </c>
      <c r="V5338" s="4"/>
      <c r="W5338" s="9"/>
      <c r="X5338" s="6"/>
    </row>
    <row r="5339" spans="1:24" ht="15.75" customHeight="1">
      <c r="A5339" s="3">
        <v>370088</v>
      </c>
      <c r="B5339" s="7">
        <v>41764.8125462963</v>
      </c>
      <c r="C5339" s="8">
        <v>41764.8125462963</v>
      </c>
      <c r="D5339" s="3" t="s">
        <v>29</v>
      </c>
      <c r="E5339" s="3" t="s">
        <v>15</v>
      </c>
      <c r="F5339" s="3" t="s">
        <v>19</v>
      </c>
      <c r="G5339" s="3" t="s">
        <v>39</v>
      </c>
      <c r="H5339" s="3">
        <v>25850</v>
      </c>
      <c r="V5339" s="4"/>
      <c r="W5339" s="9"/>
      <c r="X5339" s="6"/>
    </row>
    <row r="5340" spans="1:24" ht="15.75" customHeight="1">
      <c r="A5340" s="3">
        <v>603672</v>
      </c>
      <c r="B5340" s="7">
        <v>41767.343854166669</v>
      </c>
      <c r="C5340" s="8">
        <v>41767.343854166669</v>
      </c>
      <c r="D5340" s="3" t="s">
        <v>9</v>
      </c>
      <c r="E5340" s="3" t="s">
        <v>15</v>
      </c>
      <c r="F5340" s="3" t="s">
        <v>27</v>
      </c>
      <c r="G5340" s="3" t="s">
        <v>28</v>
      </c>
      <c r="H5340" s="3">
        <v>25843</v>
      </c>
      <c r="V5340" s="4"/>
      <c r="W5340" s="9"/>
      <c r="X5340" s="6"/>
    </row>
    <row r="5341" spans="1:24" ht="15.75" customHeight="1">
      <c r="A5341" s="3">
        <v>54778</v>
      </c>
      <c r="B5341" s="7">
        <v>41829.953958333332</v>
      </c>
      <c r="C5341" s="8">
        <v>41829.953958333332</v>
      </c>
      <c r="D5341" s="3" t="s">
        <v>29</v>
      </c>
      <c r="E5341" s="3" t="s">
        <v>37</v>
      </c>
      <c r="F5341" s="3" t="s">
        <v>34</v>
      </c>
      <c r="G5341" s="3" t="s">
        <v>26</v>
      </c>
      <c r="H5341" s="3">
        <v>25838</v>
      </c>
      <c r="V5341" s="4"/>
      <c r="W5341" s="9"/>
      <c r="X5341" s="6"/>
    </row>
    <row r="5342" spans="1:24" ht="15.75" customHeight="1">
      <c r="A5342" s="3">
        <v>672458</v>
      </c>
      <c r="B5342" s="7">
        <v>41837.376979166664</v>
      </c>
      <c r="C5342" s="8">
        <v>41837.376979166664</v>
      </c>
      <c r="D5342" s="3" t="s">
        <v>9</v>
      </c>
      <c r="E5342" s="3" t="s">
        <v>15</v>
      </c>
      <c r="F5342" s="3" t="s">
        <v>19</v>
      </c>
      <c r="G5342" s="3" t="s">
        <v>28</v>
      </c>
      <c r="H5342" s="3">
        <v>25787</v>
      </c>
      <c r="V5342" s="4"/>
      <c r="W5342" s="9"/>
      <c r="X5342" s="6"/>
    </row>
    <row r="5343" spans="1:24" ht="15.75" customHeight="1">
      <c r="A5343" s="3">
        <v>711350</v>
      </c>
      <c r="B5343" s="7">
        <v>41836.565266203703</v>
      </c>
      <c r="C5343" s="8">
        <v>41836.565266203703</v>
      </c>
      <c r="D5343" s="3" t="s">
        <v>29</v>
      </c>
      <c r="E5343" s="3" t="s">
        <v>41</v>
      </c>
      <c r="F5343" s="3" t="s">
        <v>27</v>
      </c>
      <c r="G5343" s="3" t="s">
        <v>32</v>
      </c>
      <c r="H5343" s="3">
        <v>25785</v>
      </c>
      <c r="V5343" s="4"/>
      <c r="W5343" s="9"/>
      <c r="X5343" s="6"/>
    </row>
    <row r="5344" spans="1:24" ht="15.75" customHeight="1">
      <c r="A5344" s="3">
        <v>213055</v>
      </c>
      <c r="B5344" s="7">
        <v>41843.396782407406</v>
      </c>
      <c r="C5344" s="8">
        <v>41843.396782407406</v>
      </c>
      <c r="D5344" s="3" t="s">
        <v>9</v>
      </c>
      <c r="E5344" s="3" t="s">
        <v>15</v>
      </c>
      <c r="F5344" s="3" t="s">
        <v>27</v>
      </c>
      <c r="G5344" s="3" t="s">
        <v>32</v>
      </c>
      <c r="H5344" s="3">
        <v>25771</v>
      </c>
      <c r="V5344" s="4"/>
      <c r="W5344" s="9"/>
      <c r="X5344" s="6"/>
    </row>
    <row r="5345" spans="1:24" ht="15.75" customHeight="1">
      <c r="A5345" s="3">
        <v>811423</v>
      </c>
      <c r="B5345" s="7">
        <v>41778.301481481481</v>
      </c>
      <c r="C5345" s="8">
        <v>41778.301481481481</v>
      </c>
      <c r="D5345" s="3" t="s">
        <v>29</v>
      </c>
      <c r="E5345" s="3" t="s">
        <v>15</v>
      </c>
      <c r="F5345" s="3" t="s">
        <v>27</v>
      </c>
      <c r="G5345" s="3" t="s">
        <v>28</v>
      </c>
      <c r="H5345" s="3">
        <v>25752</v>
      </c>
      <c r="V5345" s="4"/>
      <c r="W5345" s="9"/>
      <c r="X5345" s="6"/>
    </row>
    <row r="5346" spans="1:24" ht="15.75" customHeight="1">
      <c r="A5346" s="3">
        <v>199098</v>
      </c>
      <c r="B5346" s="7">
        <v>41852.679525462961</v>
      </c>
      <c r="C5346" s="8">
        <v>41852.679525462961</v>
      </c>
      <c r="D5346" s="3" t="s">
        <v>29</v>
      </c>
      <c r="E5346" s="3" t="s">
        <v>10</v>
      </c>
      <c r="F5346" s="3" t="s">
        <v>19</v>
      </c>
      <c r="G5346" s="3" t="s">
        <v>28</v>
      </c>
      <c r="H5346" s="3">
        <v>25731</v>
      </c>
      <c r="V5346" s="4"/>
      <c r="W5346" s="9"/>
      <c r="X5346" s="6"/>
    </row>
    <row r="5347" spans="1:24" ht="15.75" customHeight="1">
      <c r="A5347" s="3">
        <v>500570</v>
      </c>
      <c r="B5347" s="7">
        <v>41844.456666666665</v>
      </c>
      <c r="C5347" s="8">
        <v>41844.456666666665</v>
      </c>
      <c r="D5347" s="3" t="s">
        <v>9</v>
      </c>
      <c r="E5347" s="3" t="s">
        <v>10</v>
      </c>
      <c r="F5347" s="3" t="s">
        <v>27</v>
      </c>
      <c r="G5347" s="3" t="s">
        <v>28</v>
      </c>
      <c r="H5347" s="3">
        <v>25717</v>
      </c>
      <c r="V5347" s="4"/>
      <c r="W5347" s="9"/>
      <c r="X5347" s="6"/>
    </row>
    <row r="5348" spans="1:24" ht="15.75" customHeight="1">
      <c r="A5348" s="3">
        <v>934412</v>
      </c>
      <c r="B5348" s="7">
        <v>41830.775381944448</v>
      </c>
      <c r="C5348" s="8">
        <v>41830.775381944448</v>
      </c>
      <c r="D5348" s="3" t="s">
        <v>9</v>
      </c>
      <c r="E5348" s="3" t="s">
        <v>15</v>
      </c>
      <c r="F5348" s="3" t="s">
        <v>38</v>
      </c>
      <c r="G5348" s="3" t="s">
        <v>16</v>
      </c>
      <c r="H5348" s="3">
        <v>25716</v>
      </c>
      <c r="V5348" s="4"/>
      <c r="W5348" s="9"/>
      <c r="X5348" s="6"/>
    </row>
    <row r="5349" spans="1:24" ht="15.75" customHeight="1">
      <c r="A5349" s="3">
        <v>332816</v>
      </c>
      <c r="B5349" s="7">
        <v>41820.397615740738</v>
      </c>
      <c r="C5349" s="8">
        <v>41820.397615740738</v>
      </c>
      <c r="D5349" s="3" t="s">
        <v>29</v>
      </c>
      <c r="E5349" s="3" t="s">
        <v>37</v>
      </c>
      <c r="F5349" s="3" t="s">
        <v>27</v>
      </c>
      <c r="G5349" s="3" t="s">
        <v>16</v>
      </c>
      <c r="H5349" s="3">
        <v>25714</v>
      </c>
      <c r="V5349" s="4"/>
      <c r="W5349" s="9"/>
      <c r="X5349" s="6"/>
    </row>
    <row r="5350" spans="1:24" ht="15.75" customHeight="1">
      <c r="A5350" s="3">
        <v>225116</v>
      </c>
      <c r="B5350" s="7">
        <v>41775.736909722225</v>
      </c>
      <c r="C5350" s="8">
        <v>41775.736909722225</v>
      </c>
      <c r="D5350" s="3" t="s">
        <v>9</v>
      </c>
      <c r="E5350" s="3" t="s">
        <v>15</v>
      </c>
      <c r="F5350" s="3" t="s">
        <v>27</v>
      </c>
      <c r="G5350" s="3" t="s">
        <v>31</v>
      </c>
      <c r="H5350" s="3">
        <v>25711</v>
      </c>
      <c r="V5350" s="4"/>
      <c r="W5350" s="9"/>
      <c r="X5350" s="6"/>
    </row>
    <row r="5351" spans="1:24" ht="15.75" customHeight="1">
      <c r="A5351" s="3">
        <v>904605</v>
      </c>
      <c r="B5351" s="7">
        <v>41834.170706018522</v>
      </c>
      <c r="C5351" s="8">
        <v>41834.170706018522</v>
      </c>
      <c r="D5351" s="3" t="s">
        <v>29</v>
      </c>
      <c r="E5351" s="3" t="s">
        <v>15</v>
      </c>
      <c r="F5351" s="3" t="s">
        <v>27</v>
      </c>
      <c r="G5351" s="3" t="s">
        <v>26</v>
      </c>
      <c r="H5351" s="3">
        <v>25711</v>
      </c>
      <c r="V5351" s="4"/>
      <c r="W5351" s="9"/>
      <c r="X5351" s="6"/>
    </row>
    <row r="5352" spans="1:24" ht="15.75" customHeight="1">
      <c r="A5352" s="3">
        <v>571572</v>
      </c>
      <c r="B5352" s="7">
        <v>41857.5080787037</v>
      </c>
      <c r="C5352" s="8">
        <v>41857.5080787037</v>
      </c>
      <c r="D5352" s="3" t="s">
        <v>9</v>
      </c>
      <c r="E5352" s="3" t="s">
        <v>15</v>
      </c>
      <c r="F5352" s="3" t="s">
        <v>19</v>
      </c>
      <c r="G5352" s="3" t="s">
        <v>28</v>
      </c>
      <c r="H5352" s="3">
        <v>25710</v>
      </c>
      <c r="V5352" s="4"/>
      <c r="W5352" s="9"/>
      <c r="X5352" s="6"/>
    </row>
    <row r="5353" spans="1:24" ht="15.75" customHeight="1">
      <c r="A5353" s="3">
        <v>441809</v>
      </c>
      <c r="B5353" s="7">
        <v>41821.823263888888</v>
      </c>
      <c r="C5353" s="8">
        <v>41821.823263888888</v>
      </c>
      <c r="D5353" s="3" t="s">
        <v>29</v>
      </c>
      <c r="E5353" s="3" t="s">
        <v>37</v>
      </c>
      <c r="F5353" s="3" t="s">
        <v>27</v>
      </c>
      <c r="G5353" s="3" t="s">
        <v>28</v>
      </c>
      <c r="H5353" s="3">
        <v>25703</v>
      </c>
      <c r="V5353" s="4"/>
      <c r="W5353" s="9"/>
      <c r="X5353" s="6"/>
    </row>
    <row r="5354" spans="1:24" ht="15.75" customHeight="1">
      <c r="A5354" s="3">
        <v>892761</v>
      </c>
      <c r="B5354" s="7">
        <v>41837.720405092594</v>
      </c>
      <c r="C5354" s="8">
        <v>41837.720405092594</v>
      </c>
      <c r="D5354" s="3" t="s">
        <v>29</v>
      </c>
      <c r="E5354" s="3" t="s">
        <v>15</v>
      </c>
      <c r="F5354" s="3" t="s">
        <v>19</v>
      </c>
      <c r="G5354" s="3" t="s">
        <v>28</v>
      </c>
      <c r="H5354" s="3">
        <v>25686</v>
      </c>
      <c r="V5354" s="4"/>
      <c r="W5354" s="9"/>
      <c r="X5354" s="6"/>
    </row>
    <row r="5355" spans="1:24" ht="15.75" customHeight="1">
      <c r="A5355" s="3">
        <v>349508</v>
      </c>
      <c r="B5355" s="7">
        <v>41879.497789351852</v>
      </c>
      <c r="C5355" s="8">
        <v>41879.497789351852</v>
      </c>
      <c r="D5355" s="3" t="s">
        <v>9</v>
      </c>
      <c r="E5355" s="3" t="s">
        <v>15</v>
      </c>
      <c r="F5355" s="3" t="s">
        <v>30</v>
      </c>
      <c r="G5355" s="3" t="s">
        <v>16</v>
      </c>
      <c r="H5355" s="3">
        <v>25678</v>
      </c>
      <c r="V5355" s="4"/>
      <c r="W5355" s="9"/>
      <c r="X5355" s="6"/>
    </row>
    <row r="5356" spans="1:24" ht="15.75" customHeight="1">
      <c r="A5356" s="3">
        <v>114395</v>
      </c>
      <c r="B5356" s="7">
        <v>41788.399004629631</v>
      </c>
      <c r="C5356" s="8">
        <v>41788.399004629631</v>
      </c>
      <c r="D5356" s="3" t="s">
        <v>29</v>
      </c>
      <c r="E5356" s="3" t="s">
        <v>15</v>
      </c>
      <c r="F5356" s="3" t="s">
        <v>27</v>
      </c>
      <c r="G5356" s="3" t="s">
        <v>16</v>
      </c>
      <c r="H5356" s="3">
        <v>25674</v>
      </c>
      <c r="V5356" s="4"/>
      <c r="W5356" s="9"/>
      <c r="X5356" s="6"/>
    </row>
    <row r="5357" spans="1:24" ht="15.75" customHeight="1">
      <c r="A5357" s="3">
        <v>410845</v>
      </c>
      <c r="B5357" s="7">
        <v>41782.580474537041</v>
      </c>
      <c r="C5357" s="8">
        <v>41782.580474537041</v>
      </c>
      <c r="D5357" s="3" t="s">
        <v>9</v>
      </c>
      <c r="E5357" s="3" t="s">
        <v>15</v>
      </c>
      <c r="F5357" s="3" t="s">
        <v>30</v>
      </c>
      <c r="G5357" s="3" t="s">
        <v>31</v>
      </c>
      <c r="H5357" s="3">
        <v>25664</v>
      </c>
      <c r="V5357" s="4"/>
      <c r="W5357" s="9"/>
      <c r="X5357" s="6"/>
    </row>
    <row r="5358" spans="1:24" ht="15.75" customHeight="1">
      <c r="A5358" s="3">
        <v>293055</v>
      </c>
      <c r="B5358" s="7">
        <v>41786.537060185183</v>
      </c>
      <c r="C5358" s="8">
        <v>41786.537060185183</v>
      </c>
      <c r="D5358" s="3" t="s">
        <v>9</v>
      </c>
      <c r="E5358" s="3" t="s">
        <v>15</v>
      </c>
      <c r="F5358" s="3" t="s">
        <v>27</v>
      </c>
      <c r="G5358" s="3" t="s">
        <v>26</v>
      </c>
      <c r="H5358" s="3">
        <v>25660</v>
      </c>
      <c r="V5358" s="4"/>
      <c r="W5358" s="9"/>
      <c r="X5358" s="6"/>
    </row>
    <row r="5359" spans="1:24" ht="15.75" customHeight="1">
      <c r="A5359" s="3">
        <v>634055</v>
      </c>
      <c r="B5359" s="7">
        <v>41855.400902777779</v>
      </c>
      <c r="C5359" s="8">
        <v>41855.400902777779</v>
      </c>
      <c r="D5359" s="3" t="s">
        <v>29</v>
      </c>
      <c r="E5359" s="3" t="s">
        <v>10</v>
      </c>
      <c r="F5359" s="3" t="s">
        <v>34</v>
      </c>
      <c r="G5359" s="3" t="s">
        <v>16</v>
      </c>
      <c r="H5359" s="3">
        <v>25657</v>
      </c>
      <c r="V5359" s="4"/>
      <c r="W5359" s="9"/>
      <c r="X5359" s="6"/>
    </row>
    <row r="5360" spans="1:24" ht="15.75" customHeight="1">
      <c r="A5360" s="3">
        <v>986310</v>
      </c>
      <c r="B5360" s="7">
        <v>41858.988819444443</v>
      </c>
      <c r="C5360" s="8">
        <v>41858.988819444443</v>
      </c>
      <c r="D5360" s="3" t="s">
        <v>9</v>
      </c>
      <c r="E5360" s="3" t="s">
        <v>10</v>
      </c>
      <c r="F5360" s="3" t="s">
        <v>19</v>
      </c>
      <c r="G5360" s="3" t="s">
        <v>36</v>
      </c>
      <c r="H5360" s="3">
        <v>25653</v>
      </c>
      <c r="V5360" s="4"/>
      <c r="W5360" s="9"/>
      <c r="X5360" s="6"/>
    </row>
    <row r="5361" spans="1:24" ht="15.75" customHeight="1">
      <c r="A5361" s="3">
        <v>391991</v>
      </c>
      <c r="B5361" s="7">
        <v>41876.398530092592</v>
      </c>
      <c r="C5361" s="8">
        <v>41876.398530092592</v>
      </c>
      <c r="D5361" s="3" t="s">
        <v>9</v>
      </c>
      <c r="E5361" s="3" t="s">
        <v>10</v>
      </c>
      <c r="F5361" s="3" t="s">
        <v>27</v>
      </c>
      <c r="G5361" s="3" t="s">
        <v>26</v>
      </c>
      <c r="H5361" s="3">
        <v>25652</v>
      </c>
      <c r="V5361" s="4"/>
      <c r="W5361" s="9"/>
      <c r="X5361" s="6"/>
    </row>
    <row r="5362" spans="1:24" ht="15.75" customHeight="1">
      <c r="A5362" s="3">
        <v>169584</v>
      </c>
      <c r="B5362" s="7">
        <v>41816.398287037038</v>
      </c>
      <c r="C5362" s="8">
        <v>41816.398287037038</v>
      </c>
      <c r="D5362" s="3" t="s">
        <v>9</v>
      </c>
      <c r="E5362" s="3" t="s">
        <v>10</v>
      </c>
      <c r="F5362" s="3" t="s">
        <v>38</v>
      </c>
      <c r="G5362" s="3" t="s">
        <v>28</v>
      </c>
      <c r="H5362" s="3">
        <v>25644</v>
      </c>
      <c r="V5362" s="4"/>
      <c r="W5362" s="9"/>
      <c r="X5362" s="6"/>
    </row>
    <row r="5363" spans="1:24" ht="15.75" customHeight="1">
      <c r="A5363" s="3">
        <v>46840</v>
      </c>
      <c r="B5363" s="7">
        <v>41767.351388888892</v>
      </c>
      <c r="C5363" s="8">
        <v>41767.351388888892</v>
      </c>
      <c r="D5363" s="3" t="s">
        <v>9</v>
      </c>
      <c r="E5363" s="3" t="s">
        <v>15</v>
      </c>
      <c r="F5363" s="3" t="s">
        <v>34</v>
      </c>
      <c r="G5363" s="3" t="s">
        <v>36</v>
      </c>
      <c r="H5363" s="3">
        <v>25644</v>
      </c>
      <c r="V5363" s="4"/>
      <c r="W5363" s="9"/>
      <c r="X5363" s="6"/>
    </row>
    <row r="5364" spans="1:24" ht="15.75" customHeight="1">
      <c r="A5364" s="3">
        <v>191186</v>
      </c>
      <c r="B5364" s="7">
        <v>41788.594699074078</v>
      </c>
      <c r="C5364" s="8">
        <v>41788.594699074078</v>
      </c>
      <c r="D5364" s="3" t="s">
        <v>29</v>
      </c>
      <c r="E5364" s="3" t="s">
        <v>15</v>
      </c>
      <c r="F5364" s="3" t="s">
        <v>27</v>
      </c>
      <c r="G5364" s="3" t="s">
        <v>26</v>
      </c>
      <c r="H5364" s="3">
        <v>25627</v>
      </c>
      <c r="V5364" s="4"/>
      <c r="W5364" s="9"/>
      <c r="X5364" s="6"/>
    </row>
    <row r="5365" spans="1:24" ht="15.75" customHeight="1">
      <c r="A5365" s="3">
        <v>346219</v>
      </c>
      <c r="B5365" s="7">
        <v>41781.43167824074</v>
      </c>
      <c r="C5365" s="8">
        <v>41781.43167824074</v>
      </c>
      <c r="D5365" s="3" t="s">
        <v>29</v>
      </c>
      <c r="E5365" s="3" t="s">
        <v>10</v>
      </c>
      <c r="F5365" s="3" t="s">
        <v>27</v>
      </c>
      <c r="G5365" s="3" t="s">
        <v>39</v>
      </c>
      <c r="H5365" s="3">
        <v>25621</v>
      </c>
      <c r="V5365" s="4"/>
      <c r="W5365" s="9"/>
      <c r="X5365" s="6"/>
    </row>
    <row r="5366" spans="1:24" ht="15.75" customHeight="1">
      <c r="A5366" s="3">
        <v>733985</v>
      </c>
      <c r="B5366" s="7">
        <v>41795.397083333337</v>
      </c>
      <c r="C5366" s="8">
        <v>41795.397083333337</v>
      </c>
      <c r="D5366" s="3" t="s">
        <v>9</v>
      </c>
      <c r="E5366" s="3" t="s">
        <v>15</v>
      </c>
      <c r="F5366" s="3" t="s">
        <v>34</v>
      </c>
      <c r="G5366" s="3" t="s">
        <v>28</v>
      </c>
      <c r="H5366" s="3">
        <v>25618</v>
      </c>
      <c r="V5366" s="4"/>
      <c r="W5366" s="9"/>
      <c r="X5366" s="6"/>
    </row>
    <row r="5367" spans="1:24" ht="15.75" customHeight="1">
      <c r="A5367" s="3">
        <v>171055</v>
      </c>
      <c r="B5367" s="7">
        <v>41821.600543981483</v>
      </c>
      <c r="C5367" s="8">
        <v>41821.600543981483</v>
      </c>
      <c r="D5367" s="3" t="s">
        <v>9</v>
      </c>
      <c r="E5367" s="3" t="s">
        <v>10</v>
      </c>
      <c r="F5367" s="3" t="s">
        <v>27</v>
      </c>
      <c r="G5367" s="3" t="s">
        <v>26</v>
      </c>
      <c r="H5367" s="3">
        <v>25617</v>
      </c>
      <c r="V5367" s="4"/>
      <c r="W5367" s="9"/>
      <c r="X5367" s="6"/>
    </row>
    <row r="5368" spans="1:24" ht="15.75" customHeight="1">
      <c r="A5368" s="3">
        <v>580428</v>
      </c>
      <c r="B5368" s="7">
        <v>41772.447777777779</v>
      </c>
      <c r="C5368" s="8">
        <v>41772.447777777779</v>
      </c>
      <c r="D5368" s="3" t="s">
        <v>9</v>
      </c>
      <c r="E5368" s="3" t="s">
        <v>15</v>
      </c>
      <c r="F5368" s="3" t="s">
        <v>34</v>
      </c>
      <c r="G5368" s="3" t="s">
        <v>23</v>
      </c>
      <c r="H5368" s="3">
        <v>25602</v>
      </c>
      <c r="V5368" s="4"/>
      <c r="W5368" s="9"/>
      <c r="X5368" s="6"/>
    </row>
    <row r="5369" spans="1:24" ht="15.75" customHeight="1">
      <c r="A5369" s="3">
        <v>780397</v>
      </c>
      <c r="B5369" s="7">
        <v>41846.812488425923</v>
      </c>
      <c r="C5369" s="8">
        <v>41846.812488425923</v>
      </c>
      <c r="D5369" s="3" t="s">
        <v>9</v>
      </c>
      <c r="E5369" s="3" t="s">
        <v>15</v>
      </c>
      <c r="F5369" s="3" t="s">
        <v>27</v>
      </c>
      <c r="G5369" s="3" t="s">
        <v>26</v>
      </c>
      <c r="H5369" s="3">
        <v>25595</v>
      </c>
      <c r="V5369" s="4"/>
      <c r="W5369" s="9"/>
      <c r="X5369" s="6"/>
    </row>
    <row r="5370" spans="1:24" ht="15.75" customHeight="1">
      <c r="A5370" s="3">
        <v>222485</v>
      </c>
      <c r="B5370" s="7">
        <v>41870.320601851854</v>
      </c>
      <c r="C5370" s="8">
        <v>41870.320601851854</v>
      </c>
      <c r="D5370" s="3" t="s">
        <v>9</v>
      </c>
      <c r="E5370" s="3" t="s">
        <v>10</v>
      </c>
      <c r="F5370" s="3" t="s">
        <v>19</v>
      </c>
      <c r="G5370" s="3" t="s">
        <v>16</v>
      </c>
      <c r="H5370" s="3">
        <v>25586</v>
      </c>
      <c r="V5370" s="4"/>
      <c r="W5370" s="9"/>
      <c r="X5370" s="6"/>
    </row>
    <row r="5371" spans="1:24" ht="15.75" customHeight="1">
      <c r="A5371" s="3">
        <v>835053</v>
      </c>
      <c r="B5371" s="7">
        <v>41775.773773148147</v>
      </c>
      <c r="C5371" s="8">
        <v>41775.773773148147</v>
      </c>
      <c r="D5371" s="3" t="s">
        <v>9</v>
      </c>
      <c r="E5371" s="3" t="s">
        <v>41</v>
      </c>
      <c r="F5371" s="3" t="s">
        <v>27</v>
      </c>
      <c r="G5371" s="3" t="s">
        <v>28</v>
      </c>
      <c r="H5371" s="3">
        <v>25583</v>
      </c>
      <c r="V5371" s="4"/>
      <c r="W5371" s="9"/>
      <c r="X5371" s="6"/>
    </row>
    <row r="5372" spans="1:24" ht="15.75" customHeight="1">
      <c r="A5372" s="3">
        <v>879830</v>
      </c>
      <c r="B5372" s="7">
        <v>41769.835844907408</v>
      </c>
      <c r="C5372" s="8">
        <v>41769.835844907408</v>
      </c>
      <c r="D5372" s="3" t="s">
        <v>29</v>
      </c>
      <c r="E5372" s="3" t="s">
        <v>15</v>
      </c>
      <c r="F5372" s="3" t="s">
        <v>34</v>
      </c>
      <c r="G5372" s="3" t="s">
        <v>12</v>
      </c>
      <c r="H5372" s="3">
        <v>25582</v>
      </c>
      <c r="V5372" s="4"/>
      <c r="W5372" s="9"/>
      <c r="X5372" s="6"/>
    </row>
    <row r="5373" spans="1:24" ht="15.75" customHeight="1">
      <c r="A5373" s="3">
        <v>848217</v>
      </c>
      <c r="B5373" s="7">
        <v>41870.574930555558</v>
      </c>
      <c r="C5373" s="8">
        <v>41870.574930555558</v>
      </c>
      <c r="D5373" s="3" t="s">
        <v>9</v>
      </c>
      <c r="E5373" s="3" t="s">
        <v>15</v>
      </c>
      <c r="F5373" s="3" t="s">
        <v>34</v>
      </c>
      <c r="G5373" s="3" t="s">
        <v>26</v>
      </c>
      <c r="H5373" s="3">
        <v>25553</v>
      </c>
      <c r="V5373" s="4"/>
      <c r="W5373" s="9"/>
      <c r="X5373" s="6"/>
    </row>
    <row r="5374" spans="1:24" ht="15.75" customHeight="1">
      <c r="A5374" s="3">
        <v>89237</v>
      </c>
      <c r="B5374" s="7">
        <v>41808.468784722223</v>
      </c>
      <c r="C5374" s="8">
        <v>41808.468784722223</v>
      </c>
      <c r="D5374" s="3" t="s">
        <v>9</v>
      </c>
      <c r="E5374" s="3" t="s">
        <v>10</v>
      </c>
      <c r="F5374" s="3" t="s">
        <v>27</v>
      </c>
      <c r="G5374" s="3" t="s">
        <v>26</v>
      </c>
      <c r="H5374" s="3">
        <v>25541</v>
      </c>
      <c r="V5374" s="4"/>
      <c r="W5374" s="9"/>
      <c r="X5374" s="6"/>
    </row>
    <row r="5375" spans="1:24" ht="15.75" customHeight="1">
      <c r="A5375" s="3">
        <v>379251</v>
      </c>
      <c r="B5375" s="7">
        <v>41793.510509259257</v>
      </c>
      <c r="C5375" s="8">
        <v>41793.510509259257</v>
      </c>
      <c r="D5375" s="3" t="s">
        <v>29</v>
      </c>
      <c r="E5375" s="3" t="s">
        <v>15</v>
      </c>
      <c r="F5375" s="3" t="s">
        <v>34</v>
      </c>
      <c r="G5375" s="3" t="s">
        <v>39</v>
      </c>
      <c r="H5375" s="3">
        <v>25492</v>
      </c>
      <c r="V5375" s="4"/>
      <c r="W5375" s="9"/>
      <c r="X5375" s="6"/>
    </row>
    <row r="5376" spans="1:24" ht="15.75" customHeight="1">
      <c r="A5376" s="3">
        <v>211433</v>
      </c>
      <c r="B5376" s="7">
        <v>41815.648252314815</v>
      </c>
      <c r="C5376" s="8">
        <v>41815.648252314815</v>
      </c>
      <c r="D5376" s="3" t="s">
        <v>9</v>
      </c>
      <c r="E5376" s="3" t="s">
        <v>10</v>
      </c>
      <c r="F5376" s="3" t="s">
        <v>11</v>
      </c>
      <c r="G5376" s="3" t="s">
        <v>39</v>
      </c>
      <c r="H5376" s="3">
        <v>25467</v>
      </c>
      <c r="V5376" s="4"/>
      <c r="W5376" s="9"/>
      <c r="X5376" s="6"/>
    </row>
    <row r="5377" spans="1:24" ht="15.75" customHeight="1">
      <c r="A5377" s="3">
        <v>930905</v>
      </c>
      <c r="B5377" s="7">
        <v>41816.433900462966</v>
      </c>
      <c r="C5377" s="8">
        <v>41816.433900462966</v>
      </c>
      <c r="D5377" s="3" t="s">
        <v>29</v>
      </c>
      <c r="E5377" s="3" t="s">
        <v>15</v>
      </c>
      <c r="F5377" s="3" t="s">
        <v>34</v>
      </c>
      <c r="G5377" s="3" t="s">
        <v>39</v>
      </c>
      <c r="H5377" s="3">
        <v>25454</v>
      </c>
      <c r="V5377" s="4"/>
      <c r="W5377" s="9"/>
      <c r="X5377" s="6"/>
    </row>
    <row r="5378" spans="1:24" ht="15.75" customHeight="1">
      <c r="A5378" s="3">
        <v>349973</v>
      </c>
      <c r="B5378" s="7">
        <v>41831.470335648148</v>
      </c>
      <c r="C5378" s="8">
        <v>41831.470335648148</v>
      </c>
      <c r="D5378" s="3" t="s">
        <v>9</v>
      </c>
      <c r="E5378" s="3" t="s">
        <v>15</v>
      </c>
      <c r="F5378" s="3" t="s">
        <v>19</v>
      </c>
      <c r="G5378" s="3" t="s">
        <v>28</v>
      </c>
      <c r="H5378" s="3">
        <v>25449</v>
      </c>
      <c r="V5378" s="4"/>
      <c r="W5378" s="9"/>
      <c r="X5378" s="6"/>
    </row>
    <row r="5379" spans="1:24" ht="15.75" customHeight="1">
      <c r="A5379" s="3">
        <v>425236</v>
      </c>
      <c r="B5379" s="7">
        <v>41852.550891203704</v>
      </c>
      <c r="C5379" s="8">
        <v>41852.550891203704</v>
      </c>
      <c r="D5379" s="3" t="s">
        <v>9</v>
      </c>
      <c r="E5379" s="3" t="s">
        <v>10</v>
      </c>
      <c r="F5379" s="3" t="s">
        <v>27</v>
      </c>
      <c r="G5379" s="3" t="s">
        <v>28</v>
      </c>
      <c r="H5379" s="3">
        <v>25430</v>
      </c>
      <c r="V5379" s="4"/>
      <c r="W5379" s="9"/>
      <c r="X5379" s="6"/>
    </row>
    <row r="5380" spans="1:24" ht="15.75" customHeight="1">
      <c r="A5380" s="3">
        <v>888516</v>
      </c>
      <c r="B5380" s="7">
        <v>41777.723344907405</v>
      </c>
      <c r="C5380" s="8">
        <v>41777.723344907405</v>
      </c>
      <c r="D5380" s="3" t="s">
        <v>9</v>
      </c>
      <c r="E5380" s="3" t="s">
        <v>10</v>
      </c>
      <c r="F5380" s="3" t="s">
        <v>19</v>
      </c>
      <c r="G5380" s="3" t="s">
        <v>26</v>
      </c>
      <c r="H5380" s="3">
        <v>25411</v>
      </c>
      <c r="V5380" s="4"/>
      <c r="W5380" s="9"/>
      <c r="X5380" s="6"/>
    </row>
    <row r="5381" spans="1:24" ht="15.75" customHeight="1">
      <c r="A5381" s="3">
        <v>121902</v>
      </c>
      <c r="B5381" s="7">
        <v>41768.428460648145</v>
      </c>
      <c r="C5381" s="8">
        <v>41768.428460648145</v>
      </c>
      <c r="D5381" s="3" t="s">
        <v>9</v>
      </c>
      <c r="E5381" s="3" t="s">
        <v>15</v>
      </c>
      <c r="F5381" s="3" t="s">
        <v>27</v>
      </c>
      <c r="G5381" s="3" t="s">
        <v>36</v>
      </c>
      <c r="H5381" s="3">
        <v>25403</v>
      </c>
      <c r="V5381" s="4"/>
      <c r="W5381" s="9"/>
      <c r="X5381" s="6"/>
    </row>
    <row r="5382" spans="1:24" ht="15.75" customHeight="1">
      <c r="A5382" s="3">
        <v>466313</v>
      </c>
      <c r="B5382" s="7">
        <v>41858.398379629631</v>
      </c>
      <c r="C5382" s="8">
        <v>41858.398379629631</v>
      </c>
      <c r="D5382" s="3" t="s">
        <v>9</v>
      </c>
      <c r="E5382" s="3" t="s">
        <v>10</v>
      </c>
      <c r="F5382" s="3" t="s">
        <v>19</v>
      </c>
      <c r="G5382" s="3" t="s">
        <v>26</v>
      </c>
      <c r="H5382" s="3">
        <v>25401</v>
      </c>
      <c r="V5382" s="4"/>
      <c r="W5382" s="9"/>
      <c r="X5382" s="6"/>
    </row>
    <row r="5383" spans="1:24" ht="15.75" customHeight="1">
      <c r="A5383" s="3">
        <v>572031</v>
      </c>
      <c r="B5383" s="7">
        <v>41869.397245370368</v>
      </c>
      <c r="C5383" s="8">
        <v>41869.397245370368</v>
      </c>
      <c r="D5383" s="3" t="s">
        <v>9</v>
      </c>
      <c r="E5383" s="3" t="s">
        <v>37</v>
      </c>
      <c r="F5383" s="3" t="s">
        <v>30</v>
      </c>
      <c r="G5383" s="3" t="s">
        <v>39</v>
      </c>
      <c r="H5383" s="3">
        <v>25378</v>
      </c>
      <c r="V5383" s="4"/>
      <c r="W5383" s="9"/>
      <c r="X5383" s="6"/>
    </row>
    <row r="5384" spans="1:24" ht="15.75" customHeight="1">
      <c r="A5384" s="3">
        <v>423354</v>
      </c>
      <c r="B5384" s="7">
        <v>41864.592083333337</v>
      </c>
      <c r="C5384" s="8">
        <v>41864.592083333337</v>
      </c>
      <c r="D5384" s="3" t="s">
        <v>9</v>
      </c>
      <c r="E5384" s="3" t="s">
        <v>10</v>
      </c>
      <c r="F5384" s="3" t="s">
        <v>30</v>
      </c>
      <c r="G5384" s="3" t="s">
        <v>28</v>
      </c>
      <c r="H5384" s="3">
        <v>25363</v>
      </c>
      <c r="V5384" s="4"/>
      <c r="W5384" s="9"/>
      <c r="X5384" s="6"/>
    </row>
    <row r="5385" spans="1:24" ht="15.75" customHeight="1">
      <c r="A5385" s="3">
        <v>829033</v>
      </c>
      <c r="B5385" s="7">
        <v>41878.756064814814</v>
      </c>
      <c r="C5385" s="8">
        <v>41878.756064814814</v>
      </c>
      <c r="D5385" s="3" t="s">
        <v>29</v>
      </c>
      <c r="E5385" s="3" t="s">
        <v>15</v>
      </c>
      <c r="F5385" s="3" t="s">
        <v>27</v>
      </c>
      <c r="G5385" s="3" t="s">
        <v>20</v>
      </c>
      <c r="H5385" s="3">
        <v>25351</v>
      </c>
      <c r="V5385" s="4"/>
      <c r="W5385" s="9"/>
      <c r="X5385" s="6"/>
    </row>
    <row r="5386" spans="1:24" ht="15.75" customHeight="1">
      <c r="A5386" s="3">
        <v>314821</v>
      </c>
      <c r="B5386" s="7">
        <v>41858.75172453704</v>
      </c>
      <c r="C5386" s="8">
        <v>41858.75172453704</v>
      </c>
      <c r="D5386" s="3" t="s">
        <v>9</v>
      </c>
      <c r="E5386" s="3" t="s">
        <v>10</v>
      </c>
      <c r="F5386" s="3" t="s">
        <v>27</v>
      </c>
      <c r="G5386" s="3" t="s">
        <v>20</v>
      </c>
      <c r="H5386" s="3">
        <v>25320</v>
      </c>
      <c r="V5386" s="4"/>
      <c r="W5386" s="9"/>
      <c r="X5386" s="6"/>
    </row>
    <row r="5387" spans="1:24" ht="15.75" customHeight="1">
      <c r="A5387" s="3">
        <v>106682</v>
      </c>
      <c r="B5387" s="7">
        <v>41773.33734953704</v>
      </c>
      <c r="C5387" s="8">
        <v>41773.33734953704</v>
      </c>
      <c r="D5387" s="3" t="s">
        <v>9</v>
      </c>
      <c r="E5387" s="3" t="s">
        <v>15</v>
      </c>
      <c r="F5387" s="3" t="s">
        <v>19</v>
      </c>
      <c r="G5387" s="3" t="s">
        <v>16</v>
      </c>
      <c r="H5387" s="3">
        <v>25317</v>
      </c>
      <c r="V5387" s="4"/>
      <c r="W5387" s="9"/>
      <c r="X5387" s="6"/>
    </row>
    <row r="5388" spans="1:24" ht="15.75" customHeight="1">
      <c r="A5388" s="3">
        <v>633036</v>
      </c>
      <c r="B5388" s="7">
        <v>41860.453703703701</v>
      </c>
      <c r="C5388" s="8">
        <v>41860.453703703701</v>
      </c>
      <c r="D5388" s="3" t="s">
        <v>9</v>
      </c>
      <c r="E5388" s="3" t="s">
        <v>15</v>
      </c>
      <c r="F5388" s="3" t="s">
        <v>19</v>
      </c>
      <c r="G5388" s="3" t="s">
        <v>16</v>
      </c>
      <c r="H5388" s="3">
        <v>25300</v>
      </c>
      <c r="V5388" s="4"/>
      <c r="W5388" s="9"/>
      <c r="X5388" s="6"/>
    </row>
    <row r="5389" spans="1:24" ht="15.75" customHeight="1">
      <c r="A5389" s="3">
        <v>939347</v>
      </c>
      <c r="B5389" s="7">
        <v>41878.688981481479</v>
      </c>
      <c r="C5389" s="8">
        <v>41878.688981481479</v>
      </c>
      <c r="D5389" s="3" t="s">
        <v>29</v>
      </c>
      <c r="E5389" s="3" t="s">
        <v>10</v>
      </c>
      <c r="F5389" s="3" t="s">
        <v>40</v>
      </c>
      <c r="G5389" s="3" t="s">
        <v>23</v>
      </c>
      <c r="H5389" s="3">
        <v>25293</v>
      </c>
      <c r="V5389" s="4"/>
      <c r="W5389" s="9"/>
      <c r="X5389" s="6"/>
    </row>
    <row r="5390" spans="1:24" ht="15.75" customHeight="1">
      <c r="A5390" s="3">
        <v>936835</v>
      </c>
      <c r="B5390" s="7">
        <v>41824.750752314816</v>
      </c>
      <c r="C5390" s="8">
        <v>41824.750752314816</v>
      </c>
      <c r="D5390" s="3" t="s">
        <v>9</v>
      </c>
      <c r="E5390" s="3" t="s">
        <v>15</v>
      </c>
      <c r="F5390" s="3" t="s">
        <v>19</v>
      </c>
      <c r="G5390" s="3" t="s">
        <v>31</v>
      </c>
      <c r="H5390" s="3">
        <v>25287</v>
      </c>
      <c r="V5390" s="4"/>
      <c r="W5390" s="9"/>
      <c r="X5390" s="6"/>
    </row>
    <row r="5391" spans="1:24" ht="15.75" customHeight="1">
      <c r="A5391" s="3">
        <v>125897</v>
      </c>
      <c r="B5391" s="7">
        <v>41793.615682870368</v>
      </c>
      <c r="C5391" s="8">
        <v>41793.615682870368</v>
      </c>
      <c r="D5391" s="3" t="s">
        <v>9</v>
      </c>
      <c r="E5391" s="3" t="s">
        <v>15</v>
      </c>
      <c r="F5391" s="3" t="s">
        <v>34</v>
      </c>
      <c r="G5391" s="3" t="s">
        <v>36</v>
      </c>
      <c r="H5391" s="3">
        <v>25285</v>
      </c>
      <c r="V5391" s="4"/>
      <c r="W5391" s="9"/>
      <c r="X5391" s="6"/>
    </row>
    <row r="5392" spans="1:24" ht="15.75" customHeight="1">
      <c r="A5392" s="3">
        <v>991451</v>
      </c>
      <c r="B5392" s="7">
        <v>41824.002939814818</v>
      </c>
      <c r="C5392" s="8">
        <v>41824.002939814818</v>
      </c>
      <c r="D5392" s="3" t="s">
        <v>9</v>
      </c>
      <c r="E5392" s="3" t="s">
        <v>10</v>
      </c>
      <c r="F5392" s="3" t="s">
        <v>33</v>
      </c>
      <c r="G5392" s="3" t="s">
        <v>26</v>
      </c>
      <c r="H5392" s="3">
        <v>25268</v>
      </c>
      <c r="V5392" s="4"/>
      <c r="W5392" s="9"/>
      <c r="X5392" s="6"/>
    </row>
    <row r="5393" spans="1:24" ht="15.75" customHeight="1">
      <c r="A5393" s="3">
        <v>580033</v>
      </c>
      <c r="B5393" s="7">
        <v>41863.829479166663</v>
      </c>
      <c r="C5393" s="8">
        <v>41863.829479166663</v>
      </c>
      <c r="D5393" s="3" t="s">
        <v>29</v>
      </c>
      <c r="E5393" s="3" t="s">
        <v>10</v>
      </c>
      <c r="F5393" s="3" t="s">
        <v>27</v>
      </c>
      <c r="G5393" s="3" t="s">
        <v>39</v>
      </c>
      <c r="H5393" s="3">
        <v>25268</v>
      </c>
      <c r="V5393" s="4"/>
      <c r="W5393" s="9"/>
      <c r="X5393" s="6"/>
    </row>
    <row r="5394" spans="1:24" ht="15.75" customHeight="1">
      <c r="A5394" s="3">
        <v>378608</v>
      </c>
      <c r="B5394" s="7">
        <v>41781.479803240742</v>
      </c>
      <c r="C5394" s="8">
        <v>41781.479803240742</v>
      </c>
      <c r="D5394" s="3" t="s">
        <v>29</v>
      </c>
      <c r="E5394" s="3" t="s">
        <v>15</v>
      </c>
      <c r="F5394" s="3" t="s">
        <v>34</v>
      </c>
      <c r="G5394" s="3" t="s">
        <v>28</v>
      </c>
      <c r="H5394" s="3">
        <v>25251</v>
      </c>
      <c r="V5394" s="4"/>
      <c r="W5394" s="9"/>
      <c r="X5394" s="6"/>
    </row>
    <row r="5395" spans="1:24" ht="15.75" customHeight="1">
      <c r="A5395" s="3">
        <v>722120</v>
      </c>
      <c r="B5395" s="7">
        <v>41870.675717592596</v>
      </c>
      <c r="C5395" s="8">
        <v>41870.675717592596</v>
      </c>
      <c r="D5395" s="3" t="s">
        <v>9</v>
      </c>
      <c r="E5395" s="3" t="s">
        <v>37</v>
      </c>
      <c r="F5395" s="3" t="s">
        <v>27</v>
      </c>
      <c r="G5395" s="3" t="s">
        <v>26</v>
      </c>
      <c r="H5395" s="3">
        <v>25246</v>
      </c>
      <c r="V5395" s="4"/>
      <c r="W5395" s="9"/>
      <c r="X5395" s="6"/>
    </row>
    <row r="5396" spans="1:24" ht="15.75" customHeight="1">
      <c r="A5396" s="3">
        <v>648615</v>
      </c>
      <c r="B5396" s="7">
        <v>41786.432962962965</v>
      </c>
      <c r="C5396" s="8">
        <v>41786.432962962965</v>
      </c>
      <c r="D5396" s="3" t="s">
        <v>9</v>
      </c>
      <c r="E5396" s="3" t="s">
        <v>15</v>
      </c>
      <c r="F5396" s="3" t="s">
        <v>19</v>
      </c>
      <c r="G5396" s="3" t="s">
        <v>28</v>
      </c>
      <c r="H5396" s="3">
        <v>25246</v>
      </c>
      <c r="V5396" s="4"/>
      <c r="W5396" s="9"/>
      <c r="X5396" s="6"/>
    </row>
    <row r="5397" spans="1:24" ht="15.75" customHeight="1">
      <c r="A5397" s="3">
        <v>416021</v>
      </c>
      <c r="B5397" s="7">
        <v>41841.397106481483</v>
      </c>
      <c r="C5397" s="8">
        <v>41841.397106481483</v>
      </c>
      <c r="D5397" s="3" t="s">
        <v>9</v>
      </c>
      <c r="E5397" s="3" t="s">
        <v>15</v>
      </c>
      <c r="F5397" s="3" t="s">
        <v>19</v>
      </c>
      <c r="G5397" s="3" t="s">
        <v>39</v>
      </c>
      <c r="H5397" s="3">
        <v>25243</v>
      </c>
      <c r="V5397" s="4"/>
      <c r="W5397" s="9"/>
      <c r="X5397" s="6"/>
    </row>
    <row r="5398" spans="1:24" ht="15.75" customHeight="1">
      <c r="A5398" s="3">
        <v>357945</v>
      </c>
      <c r="B5398" s="7">
        <v>41766.092905092592</v>
      </c>
      <c r="C5398" s="8">
        <v>41766.092905092592</v>
      </c>
      <c r="D5398" s="3" t="s">
        <v>29</v>
      </c>
      <c r="E5398" s="3" t="s">
        <v>15</v>
      </c>
      <c r="F5398" s="3" t="s">
        <v>19</v>
      </c>
      <c r="G5398" s="3" t="s">
        <v>16</v>
      </c>
      <c r="H5398" s="3">
        <v>25239</v>
      </c>
      <c r="V5398" s="4"/>
      <c r="W5398" s="9"/>
      <c r="X5398" s="6"/>
    </row>
    <row r="5399" spans="1:24" ht="15.75" customHeight="1">
      <c r="A5399" s="3">
        <v>472809</v>
      </c>
      <c r="B5399" s="7">
        <v>41876.752997685187</v>
      </c>
      <c r="C5399" s="8">
        <v>41876.752997685187</v>
      </c>
      <c r="D5399" s="3" t="s">
        <v>29</v>
      </c>
      <c r="E5399" s="3" t="s">
        <v>15</v>
      </c>
      <c r="F5399" s="3" t="s">
        <v>19</v>
      </c>
      <c r="G5399" s="3" t="s">
        <v>16</v>
      </c>
      <c r="H5399" s="3">
        <v>25236</v>
      </c>
      <c r="V5399" s="4"/>
      <c r="W5399" s="9"/>
      <c r="X5399" s="6"/>
    </row>
    <row r="5400" spans="1:24" ht="15.75" customHeight="1">
      <c r="A5400" s="3">
        <v>157059</v>
      </c>
      <c r="B5400" s="7">
        <v>41809.700173611112</v>
      </c>
      <c r="C5400" s="8">
        <v>41809.700173611112</v>
      </c>
      <c r="D5400" s="3" t="s">
        <v>29</v>
      </c>
      <c r="E5400" s="3" t="s">
        <v>15</v>
      </c>
      <c r="F5400" s="3" t="s">
        <v>30</v>
      </c>
      <c r="G5400" s="3" t="s">
        <v>26</v>
      </c>
      <c r="H5400" s="3">
        <v>25222</v>
      </c>
      <c r="V5400" s="4"/>
      <c r="W5400" s="9"/>
      <c r="X5400" s="6"/>
    </row>
    <row r="5401" spans="1:24" ht="15.75" customHeight="1">
      <c r="A5401" s="3">
        <v>83318</v>
      </c>
      <c r="B5401" s="7">
        <v>41792.397060185183</v>
      </c>
      <c r="C5401" s="8">
        <v>41792.397060185183</v>
      </c>
      <c r="D5401" s="3" t="s">
        <v>9</v>
      </c>
      <c r="E5401" s="3" t="s">
        <v>10</v>
      </c>
      <c r="F5401" s="3" t="s">
        <v>35</v>
      </c>
      <c r="G5401" s="3" t="s">
        <v>26</v>
      </c>
      <c r="H5401" s="3">
        <v>25181</v>
      </c>
      <c r="V5401" s="4"/>
      <c r="W5401" s="9"/>
      <c r="X5401" s="6"/>
    </row>
    <row r="5402" spans="1:24" ht="15.75" customHeight="1">
      <c r="A5402" s="3">
        <v>394641</v>
      </c>
      <c r="B5402" s="7">
        <v>41807.122534722221</v>
      </c>
      <c r="C5402" s="8">
        <v>41807.122534722221</v>
      </c>
      <c r="D5402" s="3" t="s">
        <v>9</v>
      </c>
      <c r="E5402" s="3" t="s">
        <v>15</v>
      </c>
      <c r="F5402" s="3" t="s">
        <v>35</v>
      </c>
      <c r="G5402" s="3" t="s">
        <v>26</v>
      </c>
      <c r="H5402" s="3">
        <v>25172</v>
      </c>
      <c r="V5402" s="4"/>
      <c r="W5402" s="9"/>
      <c r="X5402" s="6"/>
    </row>
    <row r="5403" spans="1:24" ht="15.75" customHeight="1">
      <c r="A5403" s="3">
        <v>342116</v>
      </c>
      <c r="B5403" s="7">
        <v>41834.398090277777</v>
      </c>
      <c r="C5403" s="8">
        <v>41834.398090277777</v>
      </c>
      <c r="D5403" s="3" t="s">
        <v>9</v>
      </c>
      <c r="E5403" s="3" t="s">
        <v>37</v>
      </c>
      <c r="F5403" s="3" t="s">
        <v>38</v>
      </c>
      <c r="G5403" s="3" t="s">
        <v>16</v>
      </c>
      <c r="H5403" s="3">
        <v>25149</v>
      </c>
      <c r="V5403" s="4"/>
      <c r="W5403" s="9"/>
      <c r="X5403" s="6"/>
    </row>
    <row r="5404" spans="1:24" ht="15.75" customHeight="1">
      <c r="A5404" s="3">
        <v>857879</v>
      </c>
      <c r="B5404" s="7">
        <v>41837.783773148149</v>
      </c>
      <c r="C5404" s="8">
        <v>41837.783773148149</v>
      </c>
      <c r="D5404" s="3" t="s">
        <v>9</v>
      </c>
      <c r="E5404" s="3" t="s">
        <v>15</v>
      </c>
      <c r="F5404" s="3" t="s">
        <v>30</v>
      </c>
      <c r="G5404" s="3" t="s">
        <v>26</v>
      </c>
      <c r="H5404" s="3">
        <v>25144</v>
      </c>
      <c r="V5404" s="4"/>
      <c r="W5404" s="9"/>
      <c r="X5404" s="6"/>
    </row>
    <row r="5405" spans="1:24" ht="15.75" customHeight="1">
      <c r="A5405" s="3">
        <v>375007</v>
      </c>
      <c r="B5405" s="7">
        <v>41767.683310185188</v>
      </c>
      <c r="C5405" s="8">
        <v>41767.683310185188</v>
      </c>
      <c r="D5405" s="3" t="s">
        <v>29</v>
      </c>
      <c r="E5405" s="3" t="s">
        <v>15</v>
      </c>
      <c r="F5405" s="3" t="s">
        <v>34</v>
      </c>
      <c r="G5405" s="3" t="s">
        <v>23</v>
      </c>
      <c r="H5405" s="3">
        <v>25106</v>
      </c>
      <c r="V5405" s="4"/>
      <c r="W5405" s="9"/>
      <c r="X5405" s="6"/>
    </row>
    <row r="5406" spans="1:24" ht="15.75" customHeight="1">
      <c r="A5406" s="3">
        <v>583920</v>
      </c>
      <c r="B5406" s="7">
        <v>41815.748414351852</v>
      </c>
      <c r="C5406" s="8">
        <v>41815.748414351852</v>
      </c>
      <c r="D5406" s="3" t="s">
        <v>9</v>
      </c>
      <c r="E5406" s="3" t="s">
        <v>15</v>
      </c>
      <c r="F5406" s="3" t="s">
        <v>27</v>
      </c>
      <c r="G5406" s="3" t="s">
        <v>26</v>
      </c>
      <c r="H5406" s="3">
        <v>25059</v>
      </c>
      <c r="V5406" s="4"/>
      <c r="W5406" s="9"/>
      <c r="X5406" s="6"/>
    </row>
    <row r="5407" spans="1:24" ht="15.75" customHeight="1">
      <c r="A5407" s="3">
        <v>74526</v>
      </c>
      <c r="B5407" s="7">
        <v>41855.53229166667</v>
      </c>
      <c r="C5407" s="8">
        <v>41855.53229166667</v>
      </c>
      <c r="D5407" s="3" t="s">
        <v>29</v>
      </c>
      <c r="E5407" s="3" t="s">
        <v>15</v>
      </c>
      <c r="F5407" s="3" t="s">
        <v>19</v>
      </c>
      <c r="G5407" s="3" t="s">
        <v>28</v>
      </c>
      <c r="H5407" s="3">
        <v>25052</v>
      </c>
      <c r="V5407" s="4"/>
      <c r="W5407" s="9"/>
      <c r="X5407" s="6"/>
    </row>
    <row r="5408" spans="1:24" ht="15.75" customHeight="1">
      <c r="A5408" s="3">
        <v>664848</v>
      </c>
      <c r="B5408" s="7">
        <v>41855.49287037037</v>
      </c>
      <c r="C5408" s="8">
        <v>41855.49287037037</v>
      </c>
      <c r="D5408" s="3" t="s">
        <v>29</v>
      </c>
      <c r="E5408" s="3" t="s">
        <v>15</v>
      </c>
      <c r="F5408" s="3" t="s">
        <v>34</v>
      </c>
      <c r="G5408" s="3" t="s">
        <v>28</v>
      </c>
      <c r="H5408" s="3">
        <v>25042</v>
      </c>
      <c r="V5408" s="4"/>
      <c r="W5408" s="9"/>
      <c r="X5408" s="6"/>
    </row>
    <row r="5409" spans="1:24" ht="15.75" customHeight="1">
      <c r="A5409" s="3">
        <v>639861</v>
      </c>
      <c r="B5409" s="7">
        <v>41849.637673611112</v>
      </c>
      <c r="C5409" s="8">
        <v>41849.637673611112</v>
      </c>
      <c r="D5409" s="3" t="s">
        <v>9</v>
      </c>
      <c r="E5409" s="3" t="s">
        <v>15</v>
      </c>
      <c r="F5409" s="3" t="s">
        <v>27</v>
      </c>
      <c r="G5409" s="3" t="s">
        <v>26</v>
      </c>
      <c r="H5409" s="3">
        <v>25030</v>
      </c>
      <c r="V5409" s="4"/>
      <c r="W5409" s="9"/>
      <c r="X5409" s="6"/>
    </row>
    <row r="5410" spans="1:24" ht="15.75" customHeight="1">
      <c r="A5410" s="3">
        <v>248630</v>
      </c>
      <c r="B5410" s="7">
        <v>41786.39770833333</v>
      </c>
      <c r="C5410" s="8">
        <v>41786.39770833333</v>
      </c>
      <c r="D5410" s="3" t="s">
        <v>9</v>
      </c>
      <c r="E5410" s="3" t="s">
        <v>15</v>
      </c>
      <c r="F5410" s="3" t="s">
        <v>19</v>
      </c>
      <c r="G5410" s="3" t="s">
        <v>16</v>
      </c>
      <c r="H5410" s="3">
        <v>25026</v>
      </c>
      <c r="V5410" s="4"/>
      <c r="W5410" s="9"/>
      <c r="X5410" s="6"/>
    </row>
    <row r="5411" spans="1:24" ht="15.75" customHeight="1">
      <c r="A5411" s="3">
        <v>370469</v>
      </c>
      <c r="B5411" s="7">
        <v>41873.540729166663</v>
      </c>
      <c r="C5411" s="8">
        <v>41873.540729166663</v>
      </c>
      <c r="D5411" s="3" t="s">
        <v>9</v>
      </c>
      <c r="E5411" s="3" t="s">
        <v>15</v>
      </c>
      <c r="F5411" s="3" t="s">
        <v>19</v>
      </c>
      <c r="G5411" s="3" t="s">
        <v>36</v>
      </c>
      <c r="H5411" s="3">
        <v>25000</v>
      </c>
      <c r="V5411" s="4"/>
      <c r="W5411" s="9"/>
      <c r="X5411" s="6"/>
    </row>
    <row r="5412" spans="1:24" ht="15.75" customHeight="1">
      <c r="A5412" s="3">
        <v>925197</v>
      </c>
      <c r="B5412" s="7">
        <v>41814.660254629627</v>
      </c>
      <c r="C5412" s="8">
        <v>41814.660254629627</v>
      </c>
      <c r="D5412" s="3" t="s">
        <v>9</v>
      </c>
      <c r="E5412" s="3" t="s">
        <v>10</v>
      </c>
      <c r="F5412" s="3" t="s">
        <v>33</v>
      </c>
      <c r="G5412" s="3" t="s">
        <v>23</v>
      </c>
      <c r="H5412" s="3">
        <v>24987</v>
      </c>
      <c r="V5412" s="4"/>
      <c r="W5412" s="9"/>
      <c r="X5412" s="6"/>
    </row>
    <row r="5413" spans="1:24" ht="15.75" customHeight="1">
      <c r="A5413" s="3">
        <v>460624</v>
      </c>
      <c r="B5413" s="7">
        <v>41855.594375000001</v>
      </c>
      <c r="C5413" s="8">
        <v>41855.594375000001</v>
      </c>
      <c r="D5413" s="3" t="s">
        <v>9</v>
      </c>
      <c r="E5413" s="3" t="s">
        <v>10</v>
      </c>
      <c r="F5413" s="3" t="s">
        <v>27</v>
      </c>
      <c r="G5413" s="3" t="s">
        <v>28</v>
      </c>
      <c r="H5413" s="3">
        <v>24951</v>
      </c>
      <c r="V5413" s="4"/>
      <c r="W5413" s="9"/>
      <c r="X5413" s="6"/>
    </row>
    <row r="5414" spans="1:24" ht="15.75" customHeight="1">
      <c r="A5414" s="3">
        <v>317175</v>
      </c>
      <c r="B5414" s="7">
        <v>41830.586296296293</v>
      </c>
      <c r="C5414" s="8">
        <v>41830.586296296293</v>
      </c>
      <c r="D5414" s="3" t="s">
        <v>9</v>
      </c>
      <c r="E5414" s="3" t="s">
        <v>10</v>
      </c>
      <c r="F5414" s="3" t="s">
        <v>27</v>
      </c>
      <c r="G5414" s="3" t="s">
        <v>36</v>
      </c>
      <c r="H5414" s="3">
        <v>24948</v>
      </c>
      <c r="V5414" s="4"/>
      <c r="W5414" s="9"/>
      <c r="X5414" s="6"/>
    </row>
    <row r="5415" spans="1:24" ht="15.75" customHeight="1">
      <c r="A5415" s="3">
        <v>101375</v>
      </c>
      <c r="B5415" s="7">
        <v>41806.418090277781</v>
      </c>
      <c r="C5415" s="8">
        <v>41806.418090277781</v>
      </c>
      <c r="D5415" s="3" t="s">
        <v>9</v>
      </c>
      <c r="E5415" s="3" t="s">
        <v>15</v>
      </c>
      <c r="F5415" s="3" t="s">
        <v>30</v>
      </c>
      <c r="G5415" s="3" t="s">
        <v>16</v>
      </c>
      <c r="H5415" s="3">
        <v>24939</v>
      </c>
      <c r="V5415" s="4"/>
      <c r="W5415" s="9"/>
      <c r="X5415" s="6"/>
    </row>
    <row r="5416" spans="1:24" ht="15.75" customHeight="1">
      <c r="A5416" s="3">
        <v>793194</v>
      </c>
      <c r="B5416" s="7">
        <v>41866.442210648151</v>
      </c>
      <c r="C5416" s="8">
        <v>41866.442210648151</v>
      </c>
      <c r="D5416" s="3" t="s">
        <v>29</v>
      </c>
      <c r="E5416" s="3" t="s">
        <v>10</v>
      </c>
      <c r="F5416" s="3" t="s">
        <v>27</v>
      </c>
      <c r="G5416" s="3" t="s">
        <v>32</v>
      </c>
      <c r="H5416" s="3">
        <v>24938</v>
      </c>
      <c r="V5416" s="4"/>
      <c r="W5416" s="9"/>
      <c r="X5416" s="6"/>
    </row>
    <row r="5417" spans="1:24" ht="15.75" customHeight="1">
      <c r="A5417" s="3">
        <v>53815</v>
      </c>
      <c r="B5417" s="7">
        <v>41877.828958333332</v>
      </c>
      <c r="C5417" s="8">
        <v>41877.828958333332</v>
      </c>
      <c r="D5417" s="3" t="s">
        <v>9</v>
      </c>
      <c r="E5417" s="3" t="s">
        <v>10</v>
      </c>
      <c r="F5417" s="3" t="s">
        <v>19</v>
      </c>
      <c r="G5417" s="3" t="s">
        <v>26</v>
      </c>
      <c r="H5417" s="3">
        <v>24908</v>
      </c>
      <c r="V5417" s="4"/>
      <c r="W5417" s="9"/>
      <c r="X5417" s="6"/>
    </row>
    <row r="5418" spans="1:24" ht="15.75" customHeight="1">
      <c r="A5418" s="3">
        <v>391838</v>
      </c>
      <c r="B5418" s="7">
        <v>41776.605844907404</v>
      </c>
      <c r="C5418" s="8">
        <v>41776.605844907404</v>
      </c>
      <c r="D5418" s="3" t="s">
        <v>9</v>
      </c>
      <c r="E5418" s="3" t="s">
        <v>10</v>
      </c>
      <c r="F5418" s="3" t="s">
        <v>11</v>
      </c>
      <c r="G5418" s="3" t="s">
        <v>20</v>
      </c>
      <c r="H5418" s="3">
        <v>24895</v>
      </c>
      <c r="V5418" s="4"/>
      <c r="W5418" s="9"/>
      <c r="X5418" s="6"/>
    </row>
    <row r="5419" spans="1:24" ht="15.75" customHeight="1">
      <c r="A5419" s="3">
        <v>237242</v>
      </c>
      <c r="B5419" s="7">
        <v>41822.398206018515</v>
      </c>
      <c r="C5419" s="8">
        <v>41822.398206018515</v>
      </c>
      <c r="D5419" s="3" t="s">
        <v>29</v>
      </c>
      <c r="E5419" s="3" t="s">
        <v>10</v>
      </c>
      <c r="F5419" s="3" t="s">
        <v>27</v>
      </c>
      <c r="G5419" s="3" t="s">
        <v>28</v>
      </c>
      <c r="H5419" s="3">
        <v>24872</v>
      </c>
      <c r="V5419" s="4"/>
      <c r="W5419" s="9"/>
      <c r="X5419" s="6"/>
    </row>
    <row r="5420" spans="1:24" ht="15.75" customHeight="1">
      <c r="A5420" s="3">
        <v>43558</v>
      </c>
      <c r="B5420" s="7">
        <v>41785.745937500003</v>
      </c>
      <c r="C5420" s="8">
        <v>41785.745937500003</v>
      </c>
      <c r="D5420" s="3" t="s">
        <v>9</v>
      </c>
      <c r="E5420" s="3" t="s">
        <v>10</v>
      </c>
      <c r="F5420" s="3" t="s">
        <v>19</v>
      </c>
      <c r="G5420" s="3" t="s">
        <v>32</v>
      </c>
      <c r="H5420" s="3">
        <v>24867</v>
      </c>
      <c r="V5420" s="4"/>
      <c r="W5420" s="9"/>
      <c r="X5420" s="6"/>
    </row>
    <row r="5421" spans="1:24" ht="15.75" customHeight="1">
      <c r="A5421" s="3">
        <v>354617</v>
      </c>
      <c r="B5421" s="7">
        <v>41858.398877314816</v>
      </c>
      <c r="C5421" s="8">
        <v>41858.398877314816</v>
      </c>
      <c r="D5421" s="3" t="s">
        <v>9</v>
      </c>
      <c r="E5421" s="3" t="s">
        <v>10</v>
      </c>
      <c r="F5421" s="3" t="s">
        <v>27</v>
      </c>
      <c r="G5421" s="3" t="s">
        <v>28</v>
      </c>
      <c r="H5421" s="3">
        <v>24846</v>
      </c>
      <c r="V5421" s="4"/>
      <c r="W5421" s="9"/>
      <c r="X5421" s="6"/>
    </row>
    <row r="5422" spans="1:24" ht="15.75" customHeight="1">
      <c r="A5422" s="3">
        <v>95442</v>
      </c>
      <c r="B5422" s="7">
        <v>41793.950856481482</v>
      </c>
      <c r="C5422" s="8">
        <v>41793.950856481482</v>
      </c>
      <c r="D5422" s="3" t="s">
        <v>9</v>
      </c>
      <c r="E5422" s="3" t="s">
        <v>15</v>
      </c>
      <c r="F5422" s="3" t="s">
        <v>19</v>
      </c>
      <c r="G5422" s="3" t="s">
        <v>20</v>
      </c>
      <c r="H5422" s="3">
        <v>24829</v>
      </c>
      <c r="V5422" s="4"/>
      <c r="W5422" s="9"/>
      <c r="X5422" s="6"/>
    </row>
    <row r="5423" spans="1:24" ht="15.75" customHeight="1">
      <c r="A5423" s="3">
        <v>531055</v>
      </c>
      <c r="B5423" s="7">
        <v>41812.576689814814</v>
      </c>
      <c r="C5423" s="8">
        <v>41812.576689814814</v>
      </c>
      <c r="D5423" s="3" t="s">
        <v>9</v>
      </c>
      <c r="E5423" s="3" t="s">
        <v>10</v>
      </c>
      <c r="F5423" s="3" t="s">
        <v>27</v>
      </c>
      <c r="G5423" s="3" t="s">
        <v>16</v>
      </c>
      <c r="H5423" s="3">
        <v>24791</v>
      </c>
      <c r="V5423" s="4"/>
      <c r="W5423" s="9"/>
      <c r="X5423" s="6"/>
    </row>
    <row r="5424" spans="1:24" ht="15.75" customHeight="1">
      <c r="A5424" s="3">
        <v>363581</v>
      </c>
      <c r="B5424" s="7">
        <v>41869.399317129632</v>
      </c>
      <c r="C5424" s="8">
        <v>41869.399317129632</v>
      </c>
      <c r="D5424" s="3" t="s">
        <v>9</v>
      </c>
      <c r="E5424" s="3" t="s">
        <v>15</v>
      </c>
      <c r="F5424" s="3" t="s">
        <v>30</v>
      </c>
      <c r="G5424" s="3" t="s">
        <v>26</v>
      </c>
      <c r="H5424" s="3">
        <v>24788</v>
      </c>
      <c r="V5424" s="4"/>
      <c r="W5424" s="9"/>
      <c r="X5424" s="6"/>
    </row>
    <row r="5425" spans="1:24" ht="15.75" customHeight="1">
      <c r="A5425" s="3">
        <v>95496</v>
      </c>
      <c r="B5425" s="7">
        <v>41788.904629629629</v>
      </c>
      <c r="C5425" s="8">
        <v>41788.904629629629</v>
      </c>
      <c r="D5425" s="3" t="s">
        <v>9</v>
      </c>
      <c r="E5425" s="3" t="s">
        <v>15</v>
      </c>
      <c r="F5425" s="3" t="s">
        <v>27</v>
      </c>
      <c r="G5425" s="3" t="s">
        <v>28</v>
      </c>
      <c r="H5425" s="3">
        <v>24782</v>
      </c>
      <c r="V5425" s="4"/>
      <c r="W5425" s="9"/>
      <c r="X5425" s="6"/>
    </row>
    <row r="5426" spans="1:24" ht="15.75" customHeight="1">
      <c r="A5426" s="3">
        <v>358167</v>
      </c>
      <c r="B5426" s="7">
        <v>41829.721516203703</v>
      </c>
      <c r="C5426" s="8">
        <v>41829.721516203703</v>
      </c>
      <c r="D5426" s="3" t="s">
        <v>29</v>
      </c>
      <c r="E5426" s="3" t="s">
        <v>15</v>
      </c>
      <c r="F5426" s="3" t="s">
        <v>27</v>
      </c>
      <c r="G5426" s="3" t="s">
        <v>16</v>
      </c>
      <c r="H5426" s="3">
        <v>24761</v>
      </c>
      <c r="V5426" s="4"/>
      <c r="W5426" s="9"/>
      <c r="X5426" s="6"/>
    </row>
    <row r="5427" spans="1:24" ht="15.75" customHeight="1">
      <c r="A5427" s="3">
        <v>345513</v>
      </c>
      <c r="B5427" s="7">
        <v>41865.474733796298</v>
      </c>
      <c r="C5427" s="8">
        <v>41865.474733796298</v>
      </c>
      <c r="D5427" s="3" t="s">
        <v>9</v>
      </c>
      <c r="E5427" s="3" t="s">
        <v>15</v>
      </c>
      <c r="F5427" s="3" t="s">
        <v>27</v>
      </c>
      <c r="G5427" s="3" t="s">
        <v>26</v>
      </c>
      <c r="H5427" s="3">
        <v>24756</v>
      </c>
      <c r="V5427" s="4"/>
      <c r="W5427" s="9"/>
      <c r="X5427" s="6"/>
    </row>
    <row r="5428" spans="1:24" ht="15.75" customHeight="1">
      <c r="A5428" s="3">
        <v>246856</v>
      </c>
      <c r="B5428" s="7">
        <v>41851.398645833331</v>
      </c>
      <c r="C5428" s="8">
        <v>41851.398645833331</v>
      </c>
      <c r="D5428" s="3" t="s">
        <v>9</v>
      </c>
      <c r="E5428" s="3" t="s">
        <v>10</v>
      </c>
      <c r="F5428" s="3" t="s">
        <v>19</v>
      </c>
      <c r="G5428" s="3" t="s">
        <v>36</v>
      </c>
      <c r="H5428" s="3">
        <v>24756</v>
      </c>
      <c r="V5428" s="4"/>
      <c r="W5428" s="9"/>
      <c r="X5428" s="6"/>
    </row>
    <row r="5429" spans="1:24" ht="15.75" customHeight="1">
      <c r="A5429" s="3">
        <v>536133</v>
      </c>
      <c r="B5429" s="7">
        <v>41780.397361111114</v>
      </c>
      <c r="C5429" s="8">
        <v>41780.397361111114</v>
      </c>
      <c r="D5429" s="3" t="s">
        <v>9</v>
      </c>
      <c r="E5429" s="3" t="s">
        <v>10</v>
      </c>
      <c r="F5429" s="3" t="s">
        <v>33</v>
      </c>
      <c r="G5429" s="3" t="s">
        <v>36</v>
      </c>
      <c r="H5429" s="3">
        <v>24740</v>
      </c>
      <c r="V5429" s="4"/>
      <c r="W5429" s="9"/>
      <c r="X5429" s="6"/>
    </row>
    <row r="5430" spans="1:24" ht="15.75" customHeight="1">
      <c r="A5430" s="3">
        <v>193477</v>
      </c>
      <c r="B5430" s="7">
        <v>41849.694398148145</v>
      </c>
      <c r="C5430" s="8">
        <v>41849.694398148145</v>
      </c>
      <c r="D5430" s="3" t="s">
        <v>29</v>
      </c>
      <c r="E5430" s="3" t="s">
        <v>10</v>
      </c>
      <c r="F5430" s="3" t="s">
        <v>27</v>
      </c>
      <c r="G5430" s="3" t="s">
        <v>39</v>
      </c>
      <c r="H5430" s="3">
        <v>24735</v>
      </c>
      <c r="V5430" s="4"/>
      <c r="W5430" s="9"/>
      <c r="X5430" s="6"/>
    </row>
    <row r="5431" spans="1:24" ht="15.75" customHeight="1">
      <c r="A5431" s="3">
        <v>563335</v>
      </c>
      <c r="B5431" s="7">
        <v>41831.400462962964</v>
      </c>
      <c r="C5431" s="8">
        <v>41831.400462962964</v>
      </c>
      <c r="D5431" s="3" t="s">
        <v>9</v>
      </c>
      <c r="E5431" s="3" t="s">
        <v>10</v>
      </c>
      <c r="F5431" s="3" t="s">
        <v>27</v>
      </c>
      <c r="G5431" s="3" t="s">
        <v>16</v>
      </c>
      <c r="H5431" s="3">
        <v>24723</v>
      </c>
      <c r="V5431" s="4"/>
      <c r="W5431" s="9"/>
      <c r="X5431" s="6"/>
    </row>
    <row r="5432" spans="1:24" ht="15.75" customHeight="1">
      <c r="A5432" s="3">
        <v>501695</v>
      </c>
      <c r="B5432" s="7">
        <v>41796.668483796297</v>
      </c>
      <c r="C5432" s="8">
        <v>41796.668483796297</v>
      </c>
      <c r="D5432" s="3" t="s">
        <v>9</v>
      </c>
      <c r="E5432" s="3" t="s">
        <v>15</v>
      </c>
      <c r="F5432" s="3" t="s">
        <v>27</v>
      </c>
      <c r="G5432" s="3" t="s">
        <v>36</v>
      </c>
      <c r="H5432" s="3">
        <v>24715</v>
      </c>
      <c r="V5432" s="4"/>
      <c r="W5432" s="9"/>
      <c r="X5432" s="6"/>
    </row>
    <row r="5433" spans="1:24" ht="15.75" customHeight="1">
      <c r="A5433" s="3">
        <v>651038</v>
      </c>
      <c r="B5433" s="7">
        <v>41776.63354166667</v>
      </c>
      <c r="C5433" s="8">
        <v>41776.63354166667</v>
      </c>
      <c r="D5433" s="3" t="s">
        <v>29</v>
      </c>
      <c r="E5433" s="3" t="s">
        <v>10</v>
      </c>
      <c r="F5433" s="3" t="s">
        <v>27</v>
      </c>
      <c r="G5433" s="3" t="s">
        <v>16</v>
      </c>
      <c r="H5433" s="3">
        <v>24709</v>
      </c>
      <c r="V5433" s="4"/>
      <c r="W5433" s="9"/>
      <c r="X5433" s="6"/>
    </row>
    <row r="5434" spans="1:24" ht="15.75" customHeight="1">
      <c r="A5434" s="3">
        <v>729319</v>
      </c>
      <c r="B5434" s="7">
        <v>41808.722314814811</v>
      </c>
      <c r="C5434" s="8">
        <v>41808.722314814811</v>
      </c>
      <c r="D5434" s="3" t="s">
        <v>9</v>
      </c>
      <c r="E5434" s="3" t="s">
        <v>15</v>
      </c>
      <c r="F5434" s="3" t="s">
        <v>30</v>
      </c>
      <c r="G5434" s="3" t="s">
        <v>20</v>
      </c>
      <c r="H5434" s="3">
        <v>24704</v>
      </c>
      <c r="V5434" s="4"/>
      <c r="W5434" s="9"/>
      <c r="X5434" s="6"/>
    </row>
    <row r="5435" spans="1:24" ht="15.75" customHeight="1">
      <c r="A5435" s="3">
        <v>37962</v>
      </c>
      <c r="B5435" s="7">
        <v>41864.397152777776</v>
      </c>
      <c r="C5435" s="8">
        <v>41864.397152777776</v>
      </c>
      <c r="D5435" s="3" t="s">
        <v>9</v>
      </c>
      <c r="E5435" s="3" t="s">
        <v>10</v>
      </c>
      <c r="F5435" s="3" t="s">
        <v>19</v>
      </c>
      <c r="G5435" s="3" t="s">
        <v>28</v>
      </c>
      <c r="H5435" s="3">
        <v>24704</v>
      </c>
      <c r="V5435" s="4"/>
      <c r="W5435" s="9"/>
      <c r="X5435" s="6"/>
    </row>
    <row r="5436" spans="1:24" ht="15.75" customHeight="1">
      <c r="A5436" s="3">
        <v>70948</v>
      </c>
      <c r="B5436" s="7">
        <v>41877.648854166669</v>
      </c>
      <c r="C5436" s="8">
        <v>41877.648854166669</v>
      </c>
      <c r="D5436" s="3" t="s">
        <v>29</v>
      </c>
      <c r="E5436" s="3" t="s">
        <v>10</v>
      </c>
      <c r="F5436" s="3" t="s">
        <v>34</v>
      </c>
      <c r="G5436" s="3" t="s">
        <v>39</v>
      </c>
      <c r="H5436" s="3">
        <v>24678</v>
      </c>
      <c r="V5436" s="4"/>
      <c r="W5436" s="9"/>
      <c r="X5436" s="6"/>
    </row>
    <row r="5437" spans="1:24" ht="15.75" customHeight="1">
      <c r="A5437" s="3">
        <v>502192</v>
      </c>
      <c r="B5437" s="7">
        <v>41823.588368055556</v>
      </c>
      <c r="C5437" s="8">
        <v>41823.588368055556</v>
      </c>
      <c r="D5437" s="3" t="s">
        <v>9</v>
      </c>
      <c r="E5437" s="3" t="s">
        <v>10</v>
      </c>
      <c r="F5437" s="3" t="s">
        <v>35</v>
      </c>
      <c r="G5437" s="3" t="s">
        <v>16</v>
      </c>
      <c r="H5437" s="3">
        <v>24664</v>
      </c>
      <c r="V5437" s="4"/>
      <c r="W5437" s="9"/>
      <c r="X5437" s="6"/>
    </row>
    <row r="5438" spans="1:24" ht="15.75" customHeight="1">
      <c r="A5438" s="3">
        <v>677458</v>
      </c>
      <c r="B5438" s="7">
        <v>41875.645335648151</v>
      </c>
      <c r="C5438" s="8">
        <v>41875.645335648151</v>
      </c>
      <c r="D5438" s="3" t="s">
        <v>9</v>
      </c>
      <c r="E5438" s="3" t="s">
        <v>10</v>
      </c>
      <c r="F5438" s="3" t="s">
        <v>34</v>
      </c>
      <c r="G5438" s="3" t="s">
        <v>28</v>
      </c>
      <c r="H5438" s="3">
        <v>24645</v>
      </c>
      <c r="V5438" s="4"/>
      <c r="W5438" s="9"/>
      <c r="X5438" s="6"/>
    </row>
    <row r="5439" spans="1:24" ht="15.75" customHeight="1">
      <c r="A5439" s="3">
        <v>948183</v>
      </c>
      <c r="B5439" s="7">
        <v>41829.544293981482</v>
      </c>
      <c r="C5439" s="8">
        <v>41829.544293981482</v>
      </c>
      <c r="D5439" s="3" t="s">
        <v>29</v>
      </c>
      <c r="E5439" s="3" t="s">
        <v>10</v>
      </c>
      <c r="F5439" s="3" t="s">
        <v>35</v>
      </c>
      <c r="G5439" s="3" t="s">
        <v>26</v>
      </c>
      <c r="H5439" s="3">
        <v>24637</v>
      </c>
      <c r="V5439" s="4"/>
      <c r="W5439" s="9"/>
      <c r="X5439" s="6"/>
    </row>
    <row r="5440" spans="1:24" ht="15.75" customHeight="1">
      <c r="A5440" s="3">
        <v>80191</v>
      </c>
      <c r="B5440" s="7">
        <v>41792.479467592595</v>
      </c>
      <c r="C5440" s="8">
        <v>41792.479467592595</v>
      </c>
      <c r="D5440" s="3" t="s">
        <v>9</v>
      </c>
      <c r="E5440" s="3" t="s">
        <v>15</v>
      </c>
      <c r="F5440" s="3" t="s">
        <v>19</v>
      </c>
      <c r="G5440" s="3" t="s">
        <v>28</v>
      </c>
      <c r="H5440" s="3">
        <v>24611</v>
      </c>
      <c r="V5440" s="4"/>
      <c r="W5440" s="9"/>
      <c r="X5440" s="6"/>
    </row>
    <row r="5441" spans="1:24" ht="15.75" customHeight="1">
      <c r="A5441" s="3">
        <v>607767</v>
      </c>
      <c r="B5441" s="7">
        <v>41851.80027777778</v>
      </c>
      <c r="C5441" s="8">
        <v>41851.80027777778</v>
      </c>
      <c r="D5441" s="3" t="s">
        <v>9</v>
      </c>
      <c r="E5441" s="3" t="s">
        <v>15</v>
      </c>
      <c r="F5441" s="3" t="s">
        <v>27</v>
      </c>
      <c r="G5441" s="3" t="s">
        <v>16</v>
      </c>
      <c r="H5441" s="3">
        <v>24608</v>
      </c>
      <c r="V5441" s="4"/>
      <c r="W5441" s="9"/>
      <c r="X5441" s="6"/>
    </row>
    <row r="5442" spans="1:24" ht="15.75" customHeight="1">
      <c r="A5442" s="3">
        <v>713455</v>
      </c>
      <c r="B5442" s="7">
        <v>41878.398865740739</v>
      </c>
      <c r="C5442" s="8">
        <v>41878.398865740739</v>
      </c>
      <c r="D5442" s="3" t="s">
        <v>29</v>
      </c>
      <c r="E5442" s="3" t="s">
        <v>15</v>
      </c>
      <c r="F5442" s="3" t="s">
        <v>34</v>
      </c>
      <c r="G5442" s="3" t="s">
        <v>16</v>
      </c>
      <c r="H5442" s="3">
        <v>24604</v>
      </c>
      <c r="V5442" s="4"/>
      <c r="W5442" s="9"/>
      <c r="X5442" s="6"/>
    </row>
    <row r="5443" spans="1:24" ht="15.75" customHeight="1">
      <c r="A5443" s="3">
        <v>615424</v>
      </c>
      <c r="B5443" s="7">
        <v>41793.452708333331</v>
      </c>
      <c r="C5443" s="8">
        <v>41793.452708333331</v>
      </c>
      <c r="D5443" s="3" t="s">
        <v>9</v>
      </c>
      <c r="E5443" s="3" t="s">
        <v>15</v>
      </c>
      <c r="F5443" s="3" t="s">
        <v>27</v>
      </c>
      <c r="G5443" s="3" t="s">
        <v>26</v>
      </c>
      <c r="H5443" s="3">
        <v>24597</v>
      </c>
      <c r="V5443" s="4"/>
      <c r="W5443" s="9"/>
      <c r="X5443" s="6"/>
    </row>
    <row r="5444" spans="1:24" ht="15.75" customHeight="1">
      <c r="A5444" s="3">
        <v>681123</v>
      </c>
      <c r="B5444" s="7">
        <v>41878.772766203707</v>
      </c>
      <c r="C5444" s="8">
        <v>41878.772766203707</v>
      </c>
      <c r="D5444" s="3" t="s">
        <v>9</v>
      </c>
      <c r="E5444" s="3" t="s">
        <v>10</v>
      </c>
      <c r="F5444" s="3" t="s">
        <v>34</v>
      </c>
      <c r="G5444" s="3" t="s">
        <v>39</v>
      </c>
      <c r="H5444" s="3">
        <v>24575</v>
      </c>
      <c r="V5444" s="4"/>
      <c r="W5444" s="9"/>
      <c r="X5444" s="6"/>
    </row>
    <row r="5445" spans="1:24" ht="15.75" customHeight="1">
      <c r="A5445" s="3">
        <v>344852</v>
      </c>
      <c r="B5445" s="7">
        <v>41791.821180555555</v>
      </c>
      <c r="C5445" s="8">
        <v>41791.821180555555</v>
      </c>
      <c r="D5445" s="3" t="s">
        <v>29</v>
      </c>
      <c r="E5445" s="3" t="s">
        <v>10</v>
      </c>
      <c r="F5445" s="3" t="s">
        <v>11</v>
      </c>
      <c r="G5445" s="3" t="s">
        <v>16</v>
      </c>
      <c r="H5445" s="3">
        <v>24559</v>
      </c>
      <c r="V5445" s="4"/>
      <c r="W5445" s="9"/>
      <c r="X5445" s="6"/>
    </row>
    <row r="5446" spans="1:24" ht="15.75" customHeight="1">
      <c r="A5446" s="3">
        <v>428392</v>
      </c>
      <c r="B5446" s="7">
        <v>41854.580682870372</v>
      </c>
      <c r="C5446" s="8">
        <v>41854.580682870372</v>
      </c>
      <c r="D5446" s="3" t="s">
        <v>9</v>
      </c>
      <c r="E5446" s="3" t="s">
        <v>15</v>
      </c>
      <c r="F5446" s="3" t="s">
        <v>19</v>
      </c>
      <c r="G5446" s="3" t="s">
        <v>26</v>
      </c>
      <c r="H5446" s="3">
        <v>24547</v>
      </c>
      <c r="V5446" s="4"/>
      <c r="W5446" s="9"/>
      <c r="X5446" s="6"/>
    </row>
    <row r="5447" spans="1:24" ht="15.75" customHeight="1">
      <c r="A5447" s="3">
        <v>538257</v>
      </c>
      <c r="B5447" s="7">
        <v>41787.492256944446</v>
      </c>
      <c r="C5447" s="8">
        <v>41787.492256944446</v>
      </c>
      <c r="D5447" s="3" t="s">
        <v>9</v>
      </c>
      <c r="E5447" s="3" t="s">
        <v>10</v>
      </c>
      <c r="F5447" s="3" t="s">
        <v>19</v>
      </c>
      <c r="G5447" s="3" t="s">
        <v>28</v>
      </c>
      <c r="H5447" s="3">
        <v>24540</v>
      </c>
      <c r="V5447" s="4"/>
      <c r="W5447" s="9"/>
      <c r="X5447" s="6"/>
    </row>
    <row r="5448" spans="1:24" ht="15.75" customHeight="1">
      <c r="A5448" s="3">
        <v>190792</v>
      </c>
      <c r="B5448" s="7">
        <v>41850.382256944446</v>
      </c>
      <c r="C5448" s="8">
        <v>41850.382256944446</v>
      </c>
      <c r="D5448" s="3" t="s">
        <v>9</v>
      </c>
      <c r="E5448" s="3" t="s">
        <v>15</v>
      </c>
      <c r="F5448" s="3" t="s">
        <v>19</v>
      </c>
      <c r="G5448" s="3" t="s">
        <v>39</v>
      </c>
      <c r="H5448" s="3">
        <v>24510</v>
      </c>
      <c r="V5448" s="4"/>
      <c r="W5448" s="9"/>
      <c r="X5448" s="6"/>
    </row>
    <row r="5449" spans="1:24" ht="15.75" customHeight="1">
      <c r="A5449" s="3">
        <v>355422</v>
      </c>
      <c r="B5449" s="7">
        <v>41847.464594907404</v>
      </c>
      <c r="C5449" s="8">
        <v>41847.464594907404</v>
      </c>
      <c r="D5449" s="3" t="s">
        <v>9</v>
      </c>
      <c r="E5449" s="3" t="s">
        <v>10</v>
      </c>
      <c r="F5449" s="3" t="s">
        <v>35</v>
      </c>
      <c r="G5449" s="3" t="s">
        <v>39</v>
      </c>
      <c r="H5449" s="3">
        <v>24504</v>
      </c>
      <c r="V5449" s="4"/>
      <c r="W5449" s="9"/>
      <c r="X5449" s="6"/>
    </row>
    <row r="5450" spans="1:24" ht="15.75" customHeight="1">
      <c r="A5450" s="3">
        <v>165499</v>
      </c>
      <c r="B5450" s="7">
        <v>41827.398310185185</v>
      </c>
      <c r="C5450" s="8">
        <v>41827.398310185185</v>
      </c>
      <c r="D5450" s="3" t="s">
        <v>9</v>
      </c>
      <c r="E5450" s="3" t="s">
        <v>15</v>
      </c>
      <c r="F5450" s="3" t="s">
        <v>27</v>
      </c>
      <c r="G5450" s="3" t="s">
        <v>26</v>
      </c>
      <c r="H5450" s="3">
        <v>24452</v>
      </c>
      <c r="V5450" s="4"/>
      <c r="W5450" s="9"/>
      <c r="X5450" s="6"/>
    </row>
    <row r="5451" spans="1:24" ht="15.75" customHeight="1">
      <c r="A5451" s="3">
        <v>368695</v>
      </c>
      <c r="B5451" s="7">
        <v>41793.399039351854</v>
      </c>
      <c r="C5451" s="8">
        <v>41793.399039351854</v>
      </c>
      <c r="D5451" s="3" t="s">
        <v>29</v>
      </c>
      <c r="E5451" s="3" t="s">
        <v>15</v>
      </c>
      <c r="F5451" s="3" t="s">
        <v>30</v>
      </c>
      <c r="G5451" s="3" t="s">
        <v>16</v>
      </c>
      <c r="H5451" s="3">
        <v>24452</v>
      </c>
      <c r="V5451" s="4"/>
      <c r="W5451" s="9"/>
      <c r="X5451" s="6"/>
    </row>
    <row r="5452" spans="1:24" ht="15.75" customHeight="1">
      <c r="A5452" s="3">
        <v>582300</v>
      </c>
      <c r="B5452" s="7">
        <v>41774.424849537034</v>
      </c>
      <c r="C5452" s="8">
        <v>41774.424849537034</v>
      </c>
      <c r="D5452" s="3" t="s">
        <v>9</v>
      </c>
      <c r="E5452" s="3" t="s">
        <v>10</v>
      </c>
      <c r="F5452" s="3" t="s">
        <v>27</v>
      </c>
      <c r="G5452" s="3" t="s">
        <v>28</v>
      </c>
      <c r="H5452" s="3">
        <v>24440</v>
      </c>
      <c r="V5452" s="4"/>
      <c r="W5452" s="9"/>
      <c r="X5452" s="6"/>
    </row>
    <row r="5453" spans="1:24" ht="15.75" customHeight="1">
      <c r="A5453" s="3">
        <v>879110</v>
      </c>
      <c r="B5453" s="7">
        <v>41852.551574074074</v>
      </c>
      <c r="C5453" s="8">
        <v>41852.551574074074</v>
      </c>
      <c r="D5453" s="3" t="s">
        <v>29</v>
      </c>
      <c r="E5453" s="3" t="s">
        <v>37</v>
      </c>
      <c r="F5453" s="3" t="s">
        <v>27</v>
      </c>
      <c r="G5453" s="3" t="s">
        <v>28</v>
      </c>
      <c r="H5453" s="3">
        <v>24435</v>
      </c>
      <c r="V5453" s="4"/>
      <c r="W5453" s="9"/>
      <c r="X5453" s="6"/>
    </row>
    <row r="5454" spans="1:24" ht="15.75" customHeight="1">
      <c r="A5454" s="3">
        <v>990597</v>
      </c>
      <c r="B5454" s="7">
        <v>41852.734664351854</v>
      </c>
      <c r="C5454" s="8">
        <v>41852.734664351854</v>
      </c>
      <c r="D5454" s="3" t="s">
        <v>9</v>
      </c>
      <c r="E5454" s="3" t="s">
        <v>10</v>
      </c>
      <c r="F5454" s="3" t="s">
        <v>19</v>
      </c>
      <c r="G5454" s="3" t="s">
        <v>28</v>
      </c>
      <c r="H5454" s="3">
        <v>24433</v>
      </c>
      <c r="V5454" s="4"/>
      <c r="W5454" s="9"/>
      <c r="X5454" s="6"/>
    </row>
    <row r="5455" spans="1:24" ht="15.75" customHeight="1">
      <c r="A5455" s="3">
        <v>473427</v>
      </c>
      <c r="B5455" s="7">
        <v>41797.447430555556</v>
      </c>
      <c r="C5455" s="8">
        <v>41797.447430555556</v>
      </c>
      <c r="D5455" s="3" t="s">
        <v>9</v>
      </c>
      <c r="E5455" s="3" t="s">
        <v>15</v>
      </c>
      <c r="F5455" s="3" t="s">
        <v>27</v>
      </c>
      <c r="G5455" s="3" t="s">
        <v>28</v>
      </c>
      <c r="H5455" s="3">
        <v>24409</v>
      </c>
      <c r="V5455" s="4"/>
      <c r="W5455" s="9"/>
      <c r="X5455" s="6"/>
    </row>
    <row r="5456" spans="1:24" ht="15.75" customHeight="1">
      <c r="A5456" s="3">
        <v>700644</v>
      </c>
      <c r="B5456" s="7">
        <v>41795.597094907411</v>
      </c>
      <c r="C5456" s="8">
        <v>41795.597094907411</v>
      </c>
      <c r="D5456" s="3" t="s">
        <v>9</v>
      </c>
      <c r="E5456" s="3" t="s">
        <v>15</v>
      </c>
      <c r="F5456" s="3" t="s">
        <v>34</v>
      </c>
      <c r="G5456" s="3" t="s">
        <v>39</v>
      </c>
      <c r="H5456" s="3">
        <v>24403</v>
      </c>
      <c r="V5456" s="4"/>
      <c r="W5456" s="9"/>
      <c r="X5456" s="6"/>
    </row>
    <row r="5457" spans="1:24" ht="15.75" customHeight="1">
      <c r="A5457" s="3">
        <v>127417</v>
      </c>
      <c r="B5457" s="7">
        <v>41872.497719907406</v>
      </c>
      <c r="C5457" s="8">
        <v>41872.497719907406</v>
      </c>
      <c r="D5457" s="3" t="s">
        <v>29</v>
      </c>
      <c r="E5457" s="3" t="s">
        <v>15</v>
      </c>
      <c r="F5457" s="3" t="s">
        <v>38</v>
      </c>
      <c r="G5457" s="3" t="s">
        <v>26</v>
      </c>
      <c r="H5457" s="3">
        <v>24365</v>
      </c>
      <c r="V5457" s="4"/>
      <c r="W5457" s="9"/>
      <c r="X5457" s="6"/>
    </row>
    <row r="5458" spans="1:24" ht="15.75" customHeight="1">
      <c r="A5458" s="3">
        <v>665582</v>
      </c>
      <c r="B5458" s="7">
        <v>41787.397407407407</v>
      </c>
      <c r="C5458" s="8">
        <v>41787.397407407407</v>
      </c>
      <c r="D5458" s="3" t="s">
        <v>9</v>
      </c>
      <c r="E5458" s="3" t="s">
        <v>15</v>
      </c>
      <c r="F5458" s="3" t="s">
        <v>27</v>
      </c>
      <c r="G5458" s="3" t="s">
        <v>28</v>
      </c>
      <c r="H5458" s="3">
        <v>24343</v>
      </c>
      <c r="V5458" s="4"/>
      <c r="W5458" s="9"/>
      <c r="X5458" s="6"/>
    </row>
    <row r="5459" spans="1:24" ht="15.75" customHeight="1">
      <c r="A5459" s="3">
        <v>364456</v>
      </c>
      <c r="B5459" s="7">
        <v>41808.724502314813</v>
      </c>
      <c r="C5459" s="8">
        <v>41808.724502314813</v>
      </c>
      <c r="D5459" s="3" t="s">
        <v>29</v>
      </c>
      <c r="E5459" s="3" t="s">
        <v>10</v>
      </c>
      <c r="F5459" s="3" t="s">
        <v>30</v>
      </c>
      <c r="G5459" s="3" t="s">
        <v>20</v>
      </c>
      <c r="H5459" s="3">
        <v>24336</v>
      </c>
      <c r="V5459" s="4"/>
      <c r="W5459" s="9"/>
      <c r="X5459" s="6"/>
    </row>
    <row r="5460" spans="1:24" ht="15.75" customHeight="1">
      <c r="A5460" s="3">
        <v>303254</v>
      </c>
      <c r="B5460" s="7">
        <v>41842.547488425924</v>
      </c>
      <c r="C5460" s="8">
        <v>41842.547488425924</v>
      </c>
      <c r="D5460" s="3" t="s">
        <v>9</v>
      </c>
      <c r="E5460" s="3" t="s">
        <v>10</v>
      </c>
      <c r="F5460" s="3" t="s">
        <v>19</v>
      </c>
      <c r="G5460" s="3" t="s">
        <v>16</v>
      </c>
      <c r="H5460" s="3">
        <v>24335</v>
      </c>
      <c r="V5460" s="4"/>
      <c r="W5460" s="9"/>
      <c r="X5460" s="6"/>
    </row>
    <row r="5461" spans="1:24" ht="15.75" customHeight="1">
      <c r="A5461" s="3">
        <v>90943</v>
      </c>
      <c r="B5461" s="7">
        <v>41813.882789351854</v>
      </c>
      <c r="C5461" s="8">
        <v>41813.882789351854</v>
      </c>
      <c r="D5461" s="3" t="s">
        <v>9</v>
      </c>
      <c r="E5461" s="3" t="s">
        <v>15</v>
      </c>
      <c r="F5461" s="3" t="s">
        <v>27</v>
      </c>
      <c r="G5461" s="3" t="s">
        <v>16</v>
      </c>
      <c r="H5461" s="3">
        <v>24329</v>
      </c>
      <c r="V5461" s="4"/>
      <c r="W5461" s="9"/>
      <c r="X5461" s="6"/>
    </row>
    <row r="5462" spans="1:24" ht="15.75" customHeight="1">
      <c r="A5462" s="3">
        <v>994547</v>
      </c>
      <c r="B5462" s="7">
        <v>41842.396793981483</v>
      </c>
      <c r="C5462" s="8">
        <v>41842.396793981483</v>
      </c>
      <c r="D5462" s="3" t="s">
        <v>29</v>
      </c>
      <c r="E5462" s="3" t="s">
        <v>15</v>
      </c>
      <c r="F5462" s="3" t="s">
        <v>27</v>
      </c>
      <c r="G5462" s="3" t="s">
        <v>26</v>
      </c>
      <c r="H5462" s="3">
        <v>24324</v>
      </c>
      <c r="V5462" s="4"/>
      <c r="W5462" s="9"/>
      <c r="X5462" s="6"/>
    </row>
    <row r="5463" spans="1:24" ht="15.75" customHeight="1">
      <c r="A5463" s="3">
        <v>861346</v>
      </c>
      <c r="B5463" s="7">
        <v>41829.487673611111</v>
      </c>
      <c r="C5463" s="8">
        <v>41829.487673611111</v>
      </c>
      <c r="D5463" s="3" t="s">
        <v>9</v>
      </c>
      <c r="E5463" s="3" t="s">
        <v>15</v>
      </c>
      <c r="F5463" s="3" t="s">
        <v>19</v>
      </c>
      <c r="G5463" s="3" t="s">
        <v>28</v>
      </c>
      <c r="H5463" s="3">
        <v>24321</v>
      </c>
      <c r="V5463" s="4"/>
      <c r="W5463" s="9"/>
      <c r="X5463" s="6"/>
    </row>
    <row r="5464" spans="1:24" ht="15.75" customHeight="1">
      <c r="A5464" s="3">
        <v>129826</v>
      </c>
      <c r="B5464" s="7">
        <v>41850.811296296299</v>
      </c>
      <c r="C5464" s="8">
        <v>41850.811296296299</v>
      </c>
      <c r="D5464" s="3" t="s">
        <v>9</v>
      </c>
      <c r="E5464" s="3" t="s">
        <v>10</v>
      </c>
      <c r="F5464" s="3" t="s">
        <v>40</v>
      </c>
      <c r="G5464" s="3" t="s">
        <v>26</v>
      </c>
      <c r="H5464" s="3">
        <v>24304</v>
      </c>
      <c r="V5464" s="4"/>
      <c r="W5464" s="9"/>
      <c r="X5464" s="6"/>
    </row>
    <row r="5465" spans="1:24" ht="15.75" customHeight="1">
      <c r="A5465" s="3">
        <v>122616</v>
      </c>
      <c r="B5465" s="7">
        <v>41778.3906712963</v>
      </c>
      <c r="C5465" s="8">
        <v>41778.3906712963</v>
      </c>
      <c r="D5465" s="3" t="s">
        <v>9</v>
      </c>
      <c r="E5465" s="3" t="s">
        <v>10</v>
      </c>
      <c r="F5465" s="3" t="s">
        <v>27</v>
      </c>
      <c r="G5465" s="3" t="s">
        <v>36</v>
      </c>
      <c r="H5465" s="3">
        <v>24253</v>
      </c>
      <c r="V5465" s="4"/>
      <c r="W5465" s="9"/>
      <c r="X5465" s="6"/>
    </row>
    <row r="5466" spans="1:24" ht="15.75" customHeight="1">
      <c r="A5466" s="3">
        <v>62161</v>
      </c>
      <c r="B5466" s="7">
        <v>41801.398136574076</v>
      </c>
      <c r="C5466" s="8">
        <v>41801.398136574076</v>
      </c>
      <c r="D5466" s="3" t="s">
        <v>9</v>
      </c>
      <c r="E5466" s="3" t="s">
        <v>10</v>
      </c>
      <c r="F5466" s="3" t="s">
        <v>27</v>
      </c>
      <c r="G5466" s="3" t="s">
        <v>28</v>
      </c>
      <c r="H5466" s="3">
        <v>24243</v>
      </c>
      <c r="V5466" s="4"/>
      <c r="W5466" s="9"/>
      <c r="X5466" s="6"/>
    </row>
    <row r="5467" spans="1:24" ht="15.75" customHeight="1">
      <c r="A5467" s="3">
        <v>290710</v>
      </c>
      <c r="B5467" s="7">
        <v>41765.732129629629</v>
      </c>
      <c r="C5467" s="8">
        <v>41765.732129629629</v>
      </c>
      <c r="D5467" s="3" t="s">
        <v>9</v>
      </c>
      <c r="E5467" s="3" t="s">
        <v>10</v>
      </c>
      <c r="F5467" s="3" t="s">
        <v>35</v>
      </c>
      <c r="G5467" s="3" t="s">
        <v>26</v>
      </c>
      <c r="H5467" s="3">
        <v>24234</v>
      </c>
      <c r="V5467" s="4"/>
      <c r="W5467" s="9"/>
      <c r="X5467" s="6"/>
    </row>
    <row r="5468" spans="1:24" ht="15.75" customHeight="1">
      <c r="A5468" s="3">
        <v>278058</v>
      </c>
      <c r="B5468" s="7">
        <v>41804.663865740738</v>
      </c>
      <c r="C5468" s="8">
        <v>41804.663865740738</v>
      </c>
      <c r="D5468" s="3" t="s">
        <v>29</v>
      </c>
      <c r="E5468" s="3" t="s">
        <v>15</v>
      </c>
      <c r="F5468" s="3" t="s">
        <v>19</v>
      </c>
      <c r="G5468" s="3" t="s">
        <v>28</v>
      </c>
      <c r="H5468" s="3">
        <v>24232</v>
      </c>
      <c r="V5468" s="4"/>
      <c r="W5468" s="9"/>
      <c r="X5468" s="6"/>
    </row>
    <row r="5469" spans="1:24" ht="15.75" customHeight="1">
      <c r="A5469" s="3">
        <v>391507</v>
      </c>
      <c r="B5469" s="7">
        <v>41862.397997685184</v>
      </c>
      <c r="C5469" s="8">
        <v>41862.397997685184</v>
      </c>
      <c r="D5469" s="3" t="s">
        <v>9</v>
      </c>
      <c r="E5469" s="3" t="s">
        <v>10</v>
      </c>
      <c r="F5469" s="3" t="s">
        <v>34</v>
      </c>
      <c r="G5469" s="3" t="s">
        <v>26</v>
      </c>
      <c r="H5469" s="3">
        <v>24210</v>
      </c>
      <c r="V5469" s="4"/>
      <c r="W5469" s="9"/>
      <c r="X5469" s="6"/>
    </row>
    <row r="5470" spans="1:24" ht="15.75" customHeight="1">
      <c r="A5470" s="3">
        <v>850119</v>
      </c>
      <c r="B5470" s="7">
        <v>41797.634560185186</v>
      </c>
      <c r="C5470" s="8">
        <v>41797.634560185186</v>
      </c>
      <c r="D5470" s="3" t="s">
        <v>29</v>
      </c>
      <c r="E5470" s="3" t="s">
        <v>10</v>
      </c>
      <c r="F5470" s="3" t="s">
        <v>35</v>
      </c>
      <c r="G5470" s="3" t="s">
        <v>36</v>
      </c>
      <c r="H5470" s="3">
        <v>24204</v>
      </c>
      <c r="V5470" s="4"/>
      <c r="W5470" s="9"/>
      <c r="X5470" s="6"/>
    </row>
    <row r="5471" spans="1:24" ht="15.75" customHeight="1">
      <c r="A5471" s="3">
        <v>503834</v>
      </c>
      <c r="B5471" s="7">
        <v>41832.470335648148</v>
      </c>
      <c r="C5471" s="8">
        <v>41832.470335648148</v>
      </c>
      <c r="D5471" s="3" t="s">
        <v>9</v>
      </c>
      <c r="E5471" s="3" t="s">
        <v>15</v>
      </c>
      <c r="F5471" s="3" t="s">
        <v>27</v>
      </c>
      <c r="G5471" s="3" t="s">
        <v>26</v>
      </c>
      <c r="H5471" s="3">
        <v>24170</v>
      </c>
      <c r="V5471" s="4"/>
      <c r="W5471" s="9"/>
      <c r="X5471" s="6"/>
    </row>
    <row r="5472" spans="1:24" ht="15.75" customHeight="1">
      <c r="A5472" s="3">
        <v>828285</v>
      </c>
      <c r="B5472" s="7">
        <v>41822.724560185183</v>
      </c>
      <c r="C5472" s="8">
        <v>41822.724560185183</v>
      </c>
      <c r="D5472" s="3" t="s">
        <v>9</v>
      </c>
      <c r="E5472" s="3" t="s">
        <v>15</v>
      </c>
      <c r="F5472" s="3" t="s">
        <v>19</v>
      </c>
      <c r="G5472" s="3" t="s">
        <v>26</v>
      </c>
      <c r="H5472" s="3">
        <v>24144</v>
      </c>
      <c r="V5472" s="4"/>
      <c r="W5472" s="9"/>
      <c r="X5472" s="6"/>
    </row>
    <row r="5473" spans="1:24" ht="15.75" customHeight="1">
      <c r="A5473" s="3">
        <v>321567</v>
      </c>
      <c r="B5473" s="7">
        <v>41835.733587962961</v>
      </c>
      <c r="C5473" s="8">
        <v>41835.733587962961</v>
      </c>
      <c r="D5473" s="3" t="s">
        <v>9</v>
      </c>
      <c r="E5473" s="3" t="s">
        <v>15</v>
      </c>
      <c r="F5473" s="3" t="s">
        <v>38</v>
      </c>
      <c r="G5473" s="3" t="s">
        <v>32</v>
      </c>
      <c r="H5473" s="3">
        <v>24135</v>
      </c>
      <c r="V5473" s="4"/>
      <c r="W5473" s="9"/>
      <c r="X5473" s="6"/>
    </row>
    <row r="5474" spans="1:24" ht="15.75" customHeight="1">
      <c r="A5474" s="3">
        <v>768604</v>
      </c>
      <c r="B5474" s="7">
        <v>41800.296377314815</v>
      </c>
      <c r="C5474" s="8">
        <v>41800.296377314815</v>
      </c>
      <c r="D5474" s="3" t="s">
        <v>9</v>
      </c>
      <c r="E5474" s="3" t="s">
        <v>15</v>
      </c>
      <c r="F5474" s="3" t="s">
        <v>27</v>
      </c>
      <c r="G5474" s="3" t="s">
        <v>16</v>
      </c>
      <c r="H5474" s="3">
        <v>24094</v>
      </c>
      <c r="V5474" s="4"/>
      <c r="W5474" s="9"/>
      <c r="X5474" s="6"/>
    </row>
    <row r="5475" spans="1:24" ht="15.75" customHeight="1">
      <c r="A5475" s="3">
        <v>546459</v>
      </c>
      <c r="B5475" s="7">
        <v>41806.399363425924</v>
      </c>
      <c r="C5475" s="8">
        <v>41806.399363425924</v>
      </c>
      <c r="D5475" s="3" t="s">
        <v>9</v>
      </c>
      <c r="E5475" s="3" t="s">
        <v>10</v>
      </c>
      <c r="F5475" s="3" t="s">
        <v>30</v>
      </c>
      <c r="G5475" s="3" t="s">
        <v>28</v>
      </c>
      <c r="H5475" s="3">
        <v>24050</v>
      </c>
      <c r="V5475" s="4"/>
      <c r="W5475" s="9"/>
      <c r="X5475" s="6"/>
    </row>
    <row r="5476" spans="1:24" ht="15.75" customHeight="1">
      <c r="A5476" s="3">
        <v>182357</v>
      </c>
      <c r="B5476" s="7">
        <v>41780.401041666664</v>
      </c>
      <c r="C5476" s="8">
        <v>41780.401041666664</v>
      </c>
      <c r="D5476" s="3" t="s">
        <v>9</v>
      </c>
      <c r="E5476" s="3" t="s">
        <v>15</v>
      </c>
      <c r="F5476" s="3" t="s">
        <v>19</v>
      </c>
      <c r="G5476" s="3" t="s">
        <v>16</v>
      </c>
      <c r="H5476" s="3">
        <v>24025</v>
      </c>
      <c r="V5476" s="4"/>
      <c r="W5476" s="9"/>
      <c r="X5476" s="6"/>
    </row>
    <row r="5477" spans="1:24" ht="15.75" customHeight="1">
      <c r="A5477" s="3">
        <v>236512</v>
      </c>
      <c r="B5477" s="7">
        <v>41871.698055555556</v>
      </c>
      <c r="C5477" s="8">
        <v>41871.698055555556</v>
      </c>
      <c r="D5477" s="3" t="s">
        <v>9</v>
      </c>
      <c r="E5477" s="3" t="s">
        <v>15</v>
      </c>
      <c r="F5477" s="3" t="s">
        <v>38</v>
      </c>
      <c r="G5477" s="3" t="s">
        <v>28</v>
      </c>
      <c r="H5477" s="3">
        <v>23993</v>
      </c>
      <c r="V5477" s="4"/>
      <c r="W5477" s="9"/>
      <c r="X5477" s="6"/>
    </row>
    <row r="5478" spans="1:24" ht="15.75" customHeight="1">
      <c r="A5478" s="3">
        <v>191002</v>
      </c>
      <c r="B5478" s="7">
        <v>41772.816458333335</v>
      </c>
      <c r="C5478" s="8">
        <v>41772.816458333335</v>
      </c>
      <c r="D5478" s="3" t="s">
        <v>29</v>
      </c>
      <c r="E5478" s="3" t="s">
        <v>10</v>
      </c>
      <c r="F5478" s="3" t="s">
        <v>38</v>
      </c>
      <c r="G5478" s="3" t="s">
        <v>26</v>
      </c>
      <c r="H5478" s="3">
        <v>23976</v>
      </c>
      <c r="V5478" s="4"/>
      <c r="W5478" s="9"/>
      <c r="X5478" s="6"/>
    </row>
    <row r="5479" spans="1:24" ht="15.75" customHeight="1">
      <c r="A5479" s="3">
        <v>276185</v>
      </c>
      <c r="B5479" s="7">
        <v>41858.75068287037</v>
      </c>
      <c r="C5479" s="8">
        <v>41858.75068287037</v>
      </c>
      <c r="D5479" s="3" t="s">
        <v>9</v>
      </c>
      <c r="E5479" s="3" t="s">
        <v>10</v>
      </c>
      <c r="F5479" s="3" t="s">
        <v>27</v>
      </c>
      <c r="G5479" s="3" t="s">
        <v>39</v>
      </c>
      <c r="H5479" s="3">
        <v>23966</v>
      </c>
      <c r="V5479" s="4"/>
      <c r="W5479" s="9"/>
      <c r="X5479" s="6"/>
    </row>
    <row r="5480" spans="1:24" ht="15.75" customHeight="1">
      <c r="A5480" s="3">
        <v>435865</v>
      </c>
      <c r="B5480" s="7">
        <v>41874.484097222223</v>
      </c>
      <c r="C5480" s="8">
        <v>41874.484097222223</v>
      </c>
      <c r="D5480" s="3" t="s">
        <v>29</v>
      </c>
      <c r="E5480" s="3" t="s">
        <v>15</v>
      </c>
      <c r="F5480" s="3" t="s">
        <v>27</v>
      </c>
      <c r="G5480" s="3" t="s">
        <v>26</v>
      </c>
      <c r="H5480" s="3">
        <v>23965</v>
      </c>
      <c r="V5480" s="4"/>
      <c r="W5480" s="9"/>
      <c r="X5480" s="6"/>
    </row>
    <row r="5481" spans="1:24" ht="15.75" customHeight="1">
      <c r="A5481" s="3">
        <v>247421</v>
      </c>
      <c r="B5481" s="7">
        <v>41879.312048611115</v>
      </c>
      <c r="C5481" s="8">
        <v>41879.312048611115</v>
      </c>
      <c r="D5481" s="3" t="s">
        <v>9</v>
      </c>
      <c r="E5481" s="3" t="s">
        <v>15</v>
      </c>
      <c r="F5481" s="3" t="s">
        <v>19</v>
      </c>
      <c r="G5481" s="3" t="s">
        <v>16</v>
      </c>
      <c r="H5481" s="3">
        <v>23952</v>
      </c>
      <c r="V5481" s="4"/>
      <c r="W5481" s="9"/>
      <c r="X5481" s="6"/>
    </row>
    <row r="5482" spans="1:24" ht="15.75" customHeight="1">
      <c r="A5482" s="3">
        <v>568508</v>
      </c>
      <c r="B5482" s="7">
        <v>41836.680509259262</v>
      </c>
      <c r="C5482" s="8">
        <v>41836.680509259262</v>
      </c>
      <c r="D5482" s="3" t="s">
        <v>9</v>
      </c>
      <c r="E5482" s="3" t="s">
        <v>10</v>
      </c>
      <c r="F5482" s="3" t="s">
        <v>35</v>
      </c>
      <c r="G5482" s="3" t="s">
        <v>26</v>
      </c>
      <c r="H5482" s="3">
        <v>23885</v>
      </c>
      <c r="V5482" s="4"/>
      <c r="W5482" s="9"/>
      <c r="X5482" s="6"/>
    </row>
    <row r="5483" spans="1:24" ht="15.75" customHeight="1">
      <c r="A5483" s="3">
        <v>461385</v>
      </c>
      <c r="B5483" s="7">
        <v>41771.400092592594</v>
      </c>
      <c r="C5483" s="8">
        <v>41771.400092592594</v>
      </c>
      <c r="D5483" s="3" t="s">
        <v>9</v>
      </c>
      <c r="E5483" s="3" t="s">
        <v>10</v>
      </c>
      <c r="F5483" s="3" t="s">
        <v>38</v>
      </c>
      <c r="G5483" s="3" t="s">
        <v>20</v>
      </c>
      <c r="H5483" s="3">
        <v>23882</v>
      </c>
      <c r="V5483" s="4"/>
      <c r="W5483" s="9"/>
      <c r="X5483" s="6"/>
    </row>
    <row r="5484" spans="1:24" ht="15.75" customHeight="1">
      <c r="A5484" s="3">
        <v>944662</v>
      </c>
      <c r="B5484" s="7">
        <v>41813.337835648148</v>
      </c>
      <c r="C5484" s="8">
        <v>41813.337835648148</v>
      </c>
      <c r="D5484" s="3" t="s">
        <v>9</v>
      </c>
      <c r="E5484" s="3" t="s">
        <v>10</v>
      </c>
      <c r="F5484" s="3" t="s">
        <v>27</v>
      </c>
      <c r="G5484" s="3" t="s">
        <v>23</v>
      </c>
      <c r="H5484" s="3">
        <v>23879</v>
      </c>
      <c r="V5484" s="4"/>
      <c r="W5484" s="9"/>
      <c r="X5484" s="6"/>
    </row>
    <row r="5485" spans="1:24" ht="15.75" customHeight="1">
      <c r="A5485" s="3">
        <v>187616</v>
      </c>
      <c r="B5485" s="7">
        <v>41796.962337962963</v>
      </c>
      <c r="C5485" s="8">
        <v>41796.962337962963</v>
      </c>
      <c r="D5485" s="3" t="s">
        <v>29</v>
      </c>
      <c r="E5485" s="3" t="s">
        <v>15</v>
      </c>
      <c r="F5485" s="3" t="s">
        <v>27</v>
      </c>
      <c r="G5485" s="3" t="s">
        <v>26</v>
      </c>
      <c r="H5485" s="3">
        <v>23845</v>
      </c>
      <c r="V5485" s="4"/>
      <c r="W5485" s="9"/>
      <c r="X5485" s="6"/>
    </row>
    <row r="5486" spans="1:24" ht="15.75" customHeight="1">
      <c r="A5486" s="3">
        <v>980503</v>
      </c>
      <c r="B5486" s="7">
        <v>41804.395983796298</v>
      </c>
      <c r="C5486" s="8">
        <v>41804.395983796298</v>
      </c>
      <c r="D5486" s="3" t="s">
        <v>9</v>
      </c>
      <c r="E5486" s="3" t="s">
        <v>10</v>
      </c>
      <c r="F5486" s="3" t="s">
        <v>33</v>
      </c>
      <c r="G5486" s="3" t="s">
        <v>31</v>
      </c>
      <c r="H5486" s="3">
        <v>23843</v>
      </c>
      <c r="V5486" s="4"/>
      <c r="W5486" s="9"/>
      <c r="X5486" s="6"/>
    </row>
    <row r="5487" spans="1:24" ht="15.75" customHeight="1">
      <c r="A5487" s="3">
        <v>192514</v>
      </c>
      <c r="B5487" s="7">
        <v>41824.455370370371</v>
      </c>
      <c r="C5487" s="8">
        <v>41824.455370370371</v>
      </c>
      <c r="D5487" s="3" t="s">
        <v>29</v>
      </c>
      <c r="E5487" s="3" t="s">
        <v>15</v>
      </c>
      <c r="F5487" s="3" t="s">
        <v>27</v>
      </c>
      <c r="G5487" s="3" t="s">
        <v>23</v>
      </c>
      <c r="H5487" s="3">
        <v>23825</v>
      </c>
      <c r="V5487" s="4"/>
      <c r="W5487" s="9"/>
      <c r="X5487" s="6"/>
    </row>
    <row r="5488" spans="1:24" ht="15.75" customHeight="1">
      <c r="A5488" s="3">
        <v>826902</v>
      </c>
      <c r="B5488" s="7">
        <v>41780.524918981479</v>
      </c>
      <c r="C5488" s="8">
        <v>41780.524918981479</v>
      </c>
      <c r="D5488" s="3" t="s">
        <v>29</v>
      </c>
      <c r="E5488" s="3" t="s">
        <v>10</v>
      </c>
      <c r="F5488" s="3" t="s">
        <v>35</v>
      </c>
      <c r="G5488" s="3" t="s">
        <v>32</v>
      </c>
      <c r="H5488" s="3">
        <v>23823</v>
      </c>
      <c r="V5488" s="4"/>
      <c r="W5488" s="9"/>
      <c r="X5488" s="6"/>
    </row>
    <row r="5489" spans="1:24" ht="15.75" customHeight="1">
      <c r="A5489" s="3">
        <v>256812</v>
      </c>
      <c r="B5489" s="7">
        <v>41789.30505787037</v>
      </c>
      <c r="C5489" s="8">
        <v>41789.30505787037</v>
      </c>
      <c r="D5489" s="3" t="s">
        <v>29</v>
      </c>
      <c r="E5489" s="3" t="s">
        <v>10</v>
      </c>
      <c r="F5489" s="3" t="s">
        <v>27</v>
      </c>
      <c r="G5489" s="3" t="s">
        <v>36</v>
      </c>
      <c r="H5489" s="3">
        <v>23808</v>
      </c>
      <c r="V5489" s="4"/>
      <c r="W5489" s="9"/>
      <c r="X5489" s="6"/>
    </row>
    <row r="5490" spans="1:24" ht="15.75" customHeight="1">
      <c r="A5490" s="3">
        <v>583396</v>
      </c>
      <c r="B5490" s="7">
        <v>41863.600555555553</v>
      </c>
      <c r="C5490" s="8">
        <v>41863.600555555553</v>
      </c>
      <c r="D5490" s="3" t="s">
        <v>9</v>
      </c>
      <c r="E5490" s="3" t="s">
        <v>10</v>
      </c>
      <c r="F5490" s="3" t="s">
        <v>27</v>
      </c>
      <c r="G5490" s="3" t="s">
        <v>16</v>
      </c>
      <c r="H5490" s="3">
        <v>23781</v>
      </c>
      <c r="V5490" s="4"/>
      <c r="W5490" s="9"/>
      <c r="X5490" s="6"/>
    </row>
    <row r="5491" spans="1:24" ht="15.75" customHeight="1">
      <c r="A5491" s="3">
        <v>503115</v>
      </c>
      <c r="B5491" s="7">
        <v>41852.401631944442</v>
      </c>
      <c r="C5491" s="8">
        <v>41852.401631944442</v>
      </c>
      <c r="D5491" s="3" t="s">
        <v>9</v>
      </c>
      <c r="E5491" s="3" t="s">
        <v>10</v>
      </c>
      <c r="F5491" s="3" t="s">
        <v>19</v>
      </c>
      <c r="G5491" s="3" t="s">
        <v>16</v>
      </c>
      <c r="H5491" s="3">
        <v>23774</v>
      </c>
      <c r="V5491" s="4"/>
      <c r="W5491" s="9"/>
      <c r="X5491" s="6"/>
    </row>
    <row r="5492" spans="1:24" ht="15.75" customHeight="1">
      <c r="A5492" s="3">
        <v>469233</v>
      </c>
      <c r="B5492" s="7">
        <v>41877.396770833337</v>
      </c>
      <c r="C5492" s="8">
        <v>41877.396770833337</v>
      </c>
      <c r="D5492" s="3" t="s">
        <v>9</v>
      </c>
      <c r="E5492" s="3" t="s">
        <v>15</v>
      </c>
      <c r="F5492" s="3" t="s">
        <v>19</v>
      </c>
      <c r="G5492" s="3" t="s">
        <v>39</v>
      </c>
      <c r="H5492" s="3">
        <v>23772</v>
      </c>
      <c r="V5492" s="4"/>
      <c r="W5492" s="9"/>
      <c r="X5492" s="6"/>
    </row>
    <row r="5493" spans="1:24" ht="15.75" customHeight="1">
      <c r="A5493" s="3">
        <v>869596</v>
      </c>
      <c r="B5493" s="7">
        <v>41761.234490740739</v>
      </c>
      <c r="C5493" s="8">
        <v>41761.234490740739</v>
      </c>
      <c r="D5493" s="3" t="s">
        <v>9</v>
      </c>
      <c r="E5493" s="3" t="s">
        <v>10</v>
      </c>
      <c r="F5493" s="3" t="s">
        <v>34</v>
      </c>
      <c r="G5493" s="3" t="s">
        <v>23</v>
      </c>
      <c r="H5493" s="3">
        <v>23770</v>
      </c>
      <c r="V5493" s="4"/>
      <c r="W5493" s="9"/>
      <c r="X5493" s="6"/>
    </row>
    <row r="5494" spans="1:24" ht="15.75" customHeight="1">
      <c r="A5494" s="3">
        <v>44114</v>
      </c>
      <c r="B5494" s="7">
        <v>41793.633437500001</v>
      </c>
      <c r="C5494" s="8">
        <v>41793.633437500001</v>
      </c>
      <c r="D5494" s="3" t="s">
        <v>9</v>
      </c>
      <c r="E5494" s="3" t="s">
        <v>10</v>
      </c>
      <c r="F5494" s="3" t="s">
        <v>27</v>
      </c>
      <c r="G5494" s="3" t="s">
        <v>26</v>
      </c>
      <c r="H5494" s="3">
        <v>23746</v>
      </c>
      <c r="V5494" s="4"/>
      <c r="W5494" s="9"/>
      <c r="X5494" s="6"/>
    </row>
    <row r="5495" spans="1:24" ht="15.75" customHeight="1">
      <c r="A5495" s="3">
        <v>800131</v>
      </c>
      <c r="B5495" s="7">
        <v>41824.750879629632</v>
      </c>
      <c r="C5495" s="8">
        <v>41824.750879629632</v>
      </c>
      <c r="D5495" s="3" t="s">
        <v>9</v>
      </c>
      <c r="E5495" s="3" t="s">
        <v>10</v>
      </c>
      <c r="F5495" s="3" t="s">
        <v>19</v>
      </c>
      <c r="G5495" s="3" t="s">
        <v>16</v>
      </c>
      <c r="H5495" s="3">
        <v>23739</v>
      </c>
      <c r="V5495" s="4"/>
      <c r="W5495" s="9"/>
      <c r="X5495" s="6"/>
    </row>
    <row r="5496" spans="1:24" ht="15.75" customHeight="1">
      <c r="A5496" s="3">
        <v>916816</v>
      </c>
      <c r="B5496" s="7">
        <v>41871.643784722219</v>
      </c>
      <c r="C5496" s="8">
        <v>41871.643784722219</v>
      </c>
      <c r="D5496" s="3" t="s">
        <v>9</v>
      </c>
      <c r="E5496" s="3" t="s">
        <v>15</v>
      </c>
      <c r="F5496" s="3" t="s">
        <v>34</v>
      </c>
      <c r="G5496" s="3" t="s">
        <v>39</v>
      </c>
      <c r="H5496" s="3">
        <v>23737</v>
      </c>
      <c r="V5496" s="4"/>
      <c r="W5496" s="9"/>
      <c r="X5496" s="6"/>
    </row>
    <row r="5497" spans="1:24" ht="15.75" customHeight="1">
      <c r="A5497" s="3">
        <v>894161</v>
      </c>
      <c r="B5497" s="7">
        <v>41801.4921412037</v>
      </c>
      <c r="C5497" s="8">
        <v>41801.4921412037</v>
      </c>
      <c r="D5497" s="3" t="s">
        <v>9</v>
      </c>
      <c r="E5497" s="3" t="s">
        <v>10</v>
      </c>
      <c r="F5497" s="3" t="s">
        <v>27</v>
      </c>
      <c r="G5497" s="3" t="s">
        <v>28</v>
      </c>
      <c r="H5497" s="3">
        <v>23726</v>
      </c>
      <c r="V5497" s="4"/>
      <c r="W5497" s="9"/>
      <c r="X5497" s="6"/>
    </row>
    <row r="5498" spans="1:24" ht="15.75" customHeight="1">
      <c r="A5498" s="3">
        <v>312655</v>
      </c>
      <c r="B5498" s="7">
        <v>41880.398576388892</v>
      </c>
      <c r="C5498" s="8">
        <v>41880.398576388892</v>
      </c>
      <c r="D5498" s="3" t="s">
        <v>9</v>
      </c>
      <c r="E5498" s="3" t="s">
        <v>10</v>
      </c>
      <c r="F5498" s="3" t="s">
        <v>27</v>
      </c>
      <c r="G5498" s="3" t="s">
        <v>26</v>
      </c>
      <c r="H5498" s="3">
        <v>23726</v>
      </c>
      <c r="V5498" s="4"/>
      <c r="W5498" s="9"/>
      <c r="X5498" s="6"/>
    </row>
    <row r="5499" spans="1:24" ht="15.75" customHeight="1">
      <c r="A5499" s="3">
        <v>355385</v>
      </c>
      <c r="B5499" s="7">
        <v>41787.680798611109</v>
      </c>
      <c r="C5499" s="8">
        <v>41787.680798611109</v>
      </c>
      <c r="D5499" s="3" t="s">
        <v>9</v>
      </c>
      <c r="E5499" s="3" t="s">
        <v>10</v>
      </c>
      <c r="F5499" s="3" t="s">
        <v>27</v>
      </c>
      <c r="G5499" s="3" t="s">
        <v>26</v>
      </c>
      <c r="H5499" s="3">
        <v>23702</v>
      </c>
      <c r="V5499" s="4"/>
      <c r="W5499" s="9"/>
      <c r="X5499" s="6"/>
    </row>
    <row r="5500" spans="1:24" ht="15.75" customHeight="1">
      <c r="A5500" s="3">
        <v>258883</v>
      </c>
      <c r="B5500" s="7">
        <v>41881.463391203702</v>
      </c>
      <c r="C5500" s="8">
        <v>41881.463391203702</v>
      </c>
      <c r="D5500" s="3" t="s">
        <v>9</v>
      </c>
      <c r="E5500" s="3" t="s">
        <v>15</v>
      </c>
      <c r="F5500" s="3" t="s">
        <v>19</v>
      </c>
      <c r="G5500" s="3" t="s">
        <v>20</v>
      </c>
      <c r="H5500" s="3">
        <v>23670</v>
      </c>
      <c r="V5500" s="4"/>
      <c r="W5500" s="9"/>
      <c r="X5500" s="6"/>
    </row>
    <row r="5501" spans="1:24" ht="15.75" customHeight="1">
      <c r="A5501" s="3">
        <v>424171</v>
      </c>
      <c r="B5501" s="7">
        <v>41866.307268518518</v>
      </c>
      <c r="C5501" s="8">
        <v>41866.307268518518</v>
      </c>
      <c r="D5501" s="3" t="s">
        <v>9</v>
      </c>
      <c r="E5501" s="3" t="s">
        <v>37</v>
      </c>
      <c r="F5501" s="3" t="s">
        <v>19</v>
      </c>
      <c r="G5501" s="3" t="s">
        <v>16</v>
      </c>
      <c r="H5501" s="3">
        <v>23667</v>
      </c>
      <c r="V5501" s="4"/>
      <c r="W5501" s="9"/>
      <c r="X5501" s="6"/>
    </row>
    <row r="5502" spans="1:24" ht="15.75" customHeight="1">
      <c r="A5502" s="3">
        <v>137375</v>
      </c>
      <c r="B5502" s="7">
        <v>41842.397083333337</v>
      </c>
      <c r="C5502" s="8">
        <v>41842.397083333337</v>
      </c>
      <c r="D5502" s="3" t="s">
        <v>9</v>
      </c>
      <c r="E5502" s="3" t="s">
        <v>10</v>
      </c>
      <c r="F5502" s="3" t="s">
        <v>11</v>
      </c>
      <c r="G5502" s="3" t="s">
        <v>26</v>
      </c>
      <c r="H5502" s="3">
        <v>23628</v>
      </c>
      <c r="V5502" s="4"/>
      <c r="W5502" s="9"/>
      <c r="X5502" s="6"/>
    </row>
    <row r="5503" spans="1:24" ht="15.75" customHeight="1">
      <c r="A5503" s="3">
        <v>102217</v>
      </c>
      <c r="B5503" s="7">
        <v>41807.397222222222</v>
      </c>
      <c r="C5503" s="8">
        <v>41807.397222222222</v>
      </c>
      <c r="D5503" s="3" t="s">
        <v>9</v>
      </c>
      <c r="E5503" s="3" t="s">
        <v>37</v>
      </c>
      <c r="F5503" s="3" t="s">
        <v>27</v>
      </c>
      <c r="G5503" s="3" t="s">
        <v>28</v>
      </c>
      <c r="H5503" s="3">
        <v>23608</v>
      </c>
      <c r="V5503" s="4"/>
      <c r="W5503" s="9"/>
      <c r="X5503" s="6"/>
    </row>
    <row r="5504" spans="1:24" ht="15.75" customHeight="1">
      <c r="A5504" s="3">
        <v>421772</v>
      </c>
      <c r="B5504" s="7">
        <v>41869.781111111108</v>
      </c>
      <c r="C5504" s="8">
        <v>41869.781111111108</v>
      </c>
      <c r="D5504" s="3" t="s">
        <v>9</v>
      </c>
      <c r="E5504" s="3" t="s">
        <v>15</v>
      </c>
      <c r="F5504" s="3" t="s">
        <v>27</v>
      </c>
      <c r="G5504" s="3" t="s">
        <v>36</v>
      </c>
      <c r="H5504" s="3">
        <v>23583</v>
      </c>
      <c r="V5504" s="4"/>
      <c r="W5504" s="9"/>
      <c r="X5504" s="6"/>
    </row>
    <row r="5505" spans="1:24" ht="15.75" customHeight="1">
      <c r="A5505" s="3">
        <v>978878</v>
      </c>
      <c r="B5505" s="7">
        <v>41807.40347222222</v>
      </c>
      <c r="C5505" s="8">
        <v>41807.40347222222</v>
      </c>
      <c r="D5505" s="3" t="s">
        <v>29</v>
      </c>
      <c r="E5505" s="3" t="s">
        <v>37</v>
      </c>
      <c r="F5505" s="3" t="s">
        <v>19</v>
      </c>
      <c r="G5505" s="3" t="s">
        <v>36</v>
      </c>
      <c r="H5505" s="3">
        <v>23580</v>
      </c>
      <c r="V5505" s="4"/>
      <c r="W5505" s="9"/>
      <c r="X5505" s="6"/>
    </row>
    <row r="5506" spans="1:24" ht="15.75" customHeight="1">
      <c r="A5506" s="3">
        <v>760357</v>
      </c>
      <c r="B5506" s="7">
        <v>41871.832592592589</v>
      </c>
      <c r="C5506" s="8">
        <v>41871.832592592589</v>
      </c>
      <c r="D5506" s="3" t="s">
        <v>9</v>
      </c>
      <c r="E5506" s="3" t="s">
        <v>10</v>
      </c>
      <c r="F5506" s="3" t="s">
        <v>27</v>
      </c>
      <c r="G5506" s="3" t="s">
        <v>36</v>
      </c>
      <c r="H5506" s="3">
        <v>23576</v>
      </c>
      <c r="V5506" s="4"/>
      <c r="W5506" s="9"/>
      <c r="X5506" s="6"/>
    </row>
    <row r="5507" spans="1:24" ht="15.75" customHeight="1">
      <c r="A5507" s="3">
        <v>439013</v>
      </c>
      <c r="B5507" s="7">
        <v>41761.397939814815</v>
      </c>
      <c r="C5507" s="8">
        <v>41761.397939814815</v>
      </c>
      <c r="D5507" s="3" t="s">
        <v>29</v>
      </c>
      <c r="E5507" s="3" t="s">
        <v>10</v>
      </c>
      <c r="F5507" s="3" t="s">
        <v>11</v>
      </c>
      <c r="G5507" s="3" t="s">
        <v>26</v>
      </c>
      <c r="H5507" s="3">
        <v>23575</v>
      </c>
      <c r="V5507" s="4"/>
      <c r="W5507" s="9"/>
      <c r="X5507" s="6"/>
    </row>
    <row r="5508" spans="1:24" ht="15.75" customHeight="1">
      <c r="A5508" s="3">
        <v>456232</v>
      </c>
      <c r="B5508" s="7">
        <v>41780.732916666668</v>
      </c>
      <c r="C5508" s="8">
        <v>41780.732916666668</v>
      </c>
      <c r="D5508" s="3" t="s">
        <v>29</v>
      </c>
      <c r="E5508" s="3" t="s">
        <v>15</v>
      </c>
      <c r="F5508" s="3" t="s">
        <v>19</v>
      </c>
      <c r="G5508" s="3" t="s">
        <v>12</v>
      </c>
      <c r="H5508" s="3">
        <v>23558</v>
      </c>
      <c r="V5508" s="4"/>
      <c r="W5508" s="9"/>
      <c r="X5508" s="6"/>
    </row>
    <row r="5509" spans="1:24" ht="15.75" customHeight="1">
      <c r="A5509" s="3">
        <v>160792</v>
      </c>
      <c r="B5509" s="7">
        <v>41837.372511574074</v>
      </c>
      <c r="C5509" s="8">
        <v>41837.372511574074</v>
      </c>
      <c r="D5509" s="3" t="s">
        <v>9</v>
      </c>
      <c r="E5509" s="3" t="s">
        <v>10</v>
      </c>
      <c r="F5509" s="3" t="s">
        <v>35</v>
      </c>
      <c r="G5509" s="3" t="s">
        <v>26</v>
      </c>
      <c r="H5509" s="3">
        <v>23541</v>
      </c>
      <c r="V5509" s="4"/>
      <c r="W5509" s="9"/>
      <c r="X5509" s="6"/>
    </row>
    <row r="5510" spans="1:24" ht="15.75" customHeight="1">
      <c r="A5510" s="3">
        <v>574495</v>
      </c>
      <c r="B5510" s="7">
        <v>41851.128576388888</v>
      </c>
      <c r="C5510" s="8">
        <v>41851.128576388888</v>
      </c>
      <c r="D5510" s="3" t="s">
        <v>9</v>
      </c>
      <c r="E5510" s="3" t="s">
        <v>15</v>
      </c>
      <c r="F5510" s="3" t="s">
        <v>40</v>
      </c>
      <c r="G5510" s="3" t="s">
        <v>28</v>
      </c>
      <c r="H5510" s="3">
        <v>23537</v>
      </c>
      <c r="V5510" s="4"/>
      <c r="W5510" s="9"/>
      <c r="X5510" s="6"/>
    </row>
    <row r="5511" spans="1:24" ht="15.75" customHeight="1">
      <c r="A5511" s="3">
        <v>94490</v>
      </c>
      <c r="B5511" s="7">
        <v>41847.585694444446</v>
      </c>
      <c r="C5511" s="8">
        <v>41847.585694444446</v>
      </c>
      <c r="D5511" s="3" t="s">
        <v>29</v>
      </c>
      <c r="E5511" s="3" t="s">
        <v>15</v>
      </c>
      <c r="F5511" s="3" t="s">
        <v>19</v>
      </c>
      <c r="G5511" s="3" t="s">
        <v>26</v>
      </c>
      <c r="H5511" s="3">
        <v>23536</v>
      </c>
      <c r="V5511" s="4"/>
      <c r="W5511" s="9"/>
      <c r="X5511" s="6"/>
    </row>
    <row r="5512" spans="1:24" ht="15.75" customHeight="1">
      <c r="A5512" s="3">
        <v>152476</v>
      </c>
      <c r="B5512" s="7">
        <v>41793.383518518516</v>
      </c>
      <c r="C5512" s="8">
        <v>41793.383518518516</v>
      </c>
      <c r="D5512" s="3" t="s">
        <v>29</v>
      </c>
      <c r="E5512" s="3" t="s">
        <v>15</v>
      </c>
      <c r="F5512" s="3" t="s">
        <v>19</v>
      </c>
      <c r="G5512" s="3" t="s">
        <v>20</v>
      </c>
      <c r="H5512" s="3">
        <v>23516</v>
      </c>
      <c r="V5512" s="4"/>
      <c r="W5512" s="9"/>
      <c r="X5512" s="6"/>
    </row>
    <row r="5513" spans="1:24" ht="15.75" customHeight="1">
      <c r="A5513" s="3">
        <v>781209</v>
      </c>
      <c r="B5513" s="7">
        <v>41851.398576388892</v>
      </c>
      <c r="C5513" s="8">
        <v>41851.398576388892</v>
      </c>
      <c r="D5513" s="3" t="s">
        <v>29</v>
      </c>
      <c r="E5513" s="3" t="s">
        <v>15</v>
      </c>
      <c r="F5513" s="3" t="s">
        <v>19</v>
      </c>
      <c r="G5513" s="3" t="s">
        <v>20</v>
      </c>
      <c r="H5513" s="3">
        <v>23507</v>
      </c>
      <c r="V5513" s="4"/>
      <c r="W5513" s="9"/>
      <c r="X5513" s="6"/>
    </row>
    <row r="5514" spans="1:24" ht="15.75" customHeight="1">
      <c r="A5514" s="3">
        <v>184275</v>
      </c>
      <c r="B5514" s="7">
        <v>41863.409467592595</v>
      </c>
      <c r="C5514" s="8">
        <v>41863.409467592595</v>
      </c>
      <c r="D5514" s="3" t="s">
        <v>9</v>
      </c>
      <c r="E5514" s="3" t="s">
        <v>15</v>
      </c>
      <c r="F5514" s="3" t="s">
        <v>27</v>
      </c>
      <c r="G5514" s="3" t="s">
        <v>36</v>
      </c>
      <c r="H5514" s="3">
        <v>23504</v>
      </c>
      <c r="V5514" s="4"/>
      <c r="W5514" s="9"/>
      <c r="X5514" s="6"/>
    </row>
    <row r="5515" spans="1:24" ht="15.75" customHeight="1">
      <c r="A5515" s="3">
        <v>302371</v>
      </c>
      <c r="B5515" s="7">
        <v>41792.374293981484</v>
      </c>
      <c r="C5515" s="8">
        <v>41792.374293981484</v>
      </c>
      <c r="D5515" s="3" t="s">
        <v>9</v>
      </c>
      <c r="E5515" s="3" t="s">
        <v>15</v>
      </c>
      <c r="F5515" s="3" t="s">
        <v>27</v>
      </c>
      <c r="G5515" s="3" t="s">
        <v>28</v>
      </c>
      <c r="H5515" s="3">
        <v>23496</v>
      </c>
      <c r="V5515" s="4"/>
      <c r="W5515" s="9"/>
      <c r="X5515" s="6"/>
    </row>
    <row r="5516" spans="1:24" ht="15.75" customHeight="1">
      <c r="A5516" s="3">
        <v>994949</v>
      </c>
      <c r="B5516" s="7">
        <v>41827.843414351853</v>
      </c>
      <c r="C5516" s="8">
        <v>41827.843414351853</v>
      </c>
      <c r="D5516" s="3" t="s">
        <v>29</v>
      </c>
      <c r="E5516" s="3" t="s">
        <v>15</v>
      </c>
      <c r="F5516" s="3" t="s">
        <v>19</v>
      </c>
      <c r="G5516" s="3" t="s">
        <v>16</v>
      </c>
      <c r="H5516" s="3">
        <v>23484</v>
      </c>
      <c r="V5516" s="4"/>
      <c r="W5516" s="9"/>
      <c r="X5516" s="6"/>
    </row>
    <row r="5517" spans="1:24" ht="15.75" customHeight="1">
      <c r="A5517" s="3">
        <v>460725</v>
      </c>
      <c r="B5517" s="7">
        <v>41794.535358796296</v>
      </c>
      <c r="C5517" s="8">
        <v>41794.535358796296</v>
      </c>
      <c r="D5517" s="3" t="s">
        <v>9</v>
      </c>
      <c r="E5517" s="3" t="s">
        <v>37</v>
      </c>
      <c r="F5517" s="3" t="s">
        <v>19</v>
      </c>
      <c r="G5517" s="3" t="s">
        <v>28</v>
      </c>
      <c r="H5517" s="3">
        <v>23471</v>
      </c>
      <c r="V5517" s="4"/>
      <c r="W5517" s="9"/>
      <c r="X5517" s="6"/>
    </row>
    <row r="5518" spans="1:24" ht="15.75" customHeight="1">
      <c r="A5518" s="3">
        <v>468867</v>
      </c>
      <c r="B5518" s="7">
        <v>41772.789305555554</v>
      </c>
      <c r="C5518" s="8">
        <v>41772.789305555554</v>
      </c>
      <c r="D5518" s="3" t="s">
        <v>29</v>
      </c>
      <c r="E5518" s="3" t="s">
        <v>10</v>
      </c>
      <c r="F5518" s="3" t="s">
        <v>11</v>
      </c>
      <c r="G5518" s="3" t="s">
        <v>28</v>
      </c>
      <c r="H5518" s="3">
        <v>23446</v>
      </c>
      <c r="V5518" s="4"/>
      <c r="W5518" s="9"/>
      <c r="X5518" s="6"/>
    </row>
    <row r="5519" spans="1:24" ht="15.75" customHeight="1">
      <c r="A5519" s="3">
        <v>680938</v>
      </c>
      <c r="B5519" s="7">
        <v>41844.502916666665</v>
      </c>
      <c r="C5519" s="8">
        <v>41844.502916666665</v>
      </c>
      <c r="D5519" s="3" t="s">
        <v>9</v>
      </c>
      <c r="E5519" s="3" t="s">
        <v>10</v>
      </c>
      <c r="F5519" s="3" t="s">
        <v>30</v>
      </c>
      <c r="G5519" s="3" t="s">
        <v>28</v>
      </c>
      <c r="H5519" s="3">
        <v>23443</v>
      </c>
      <c r="V5519" s="4"/>
      <c r="W5519" s="9"/>
      <c r="X5519" s="6"/>
    </row>
    <row r="5520" spans="1:24" ht="15.75" customHeight="1">
      <c r="A5520" s="3">
        <v>388435</v>
      </c>
      <c r="B5520" s="7">
        <v>41844.972372685188</v>
      </c>
      <c r="C5520" s="8">
        <v>41844.972372685188</v>
      </c>
      <c r="D5520" s="3" t="s">
        <v>9</v>
      </c>
      <c r="E5520" s="3" t="s">
        <v>15</v>
      </c>
      <c r="F5520" s="3" t="s">
        <v>27</v>
      </c>
      <c r="G5520" s="3" t="s">
        <v>26</v>
      </c>
      <c r="H5520" s="3">
        <v>23442</v>
      </c>
      <c r="V5520" s="4"/>
      <c r="W5520" s="9"/>
      <c r="X5520" s="6"/>
    </row>
    <row r="5521" spans="1:24" ht="15.75" customHeight="1">
      <c r="A5521" s="3">
        <v>554834</v>
      </c>
      <c r="B5521" s="7">
        <v>41838.141458333332</v>
      </c>
      <c r="C5521" s="8">
        <v>41838.141458333332</v>
      </c>
      <c r="D5521" s="3" t="s">
        <v>9</v>
      </c>
      <c r="E5521" s="3" t="s">
        <v>15</v>
      </c>
      <c r="F5521" s="3" t="s">
        <v>34</v>
      </c>
      <c r="G5521" s="3" t="s">
        <v>32</v>
      </c>
      <c r="H5521" s="3">
        <v>23381</v>
      </c>
      <c r="V5521" s="4"/>
      <c r="W5521" s="9"/>
      <c r="X5521" s="6"/>
    </row>
    <row r="5522" spans="1:24" ht="15.75" customHeight="1">
      <c r="A5522" s="3">
        <v>695272</v>
      </c>
      <c r="B5522" s="7">
        <v>41842.397986111115</v>
      </c>
      <c r="C5522" s="8">
        <v>41842.397986111115</v>
      </c>
      <c r="D5522" s="3" t="s">
        <v>9</v>
      </c>
      <c r="E5522" s="3" t="s">
        <v>15</v>
      </c>
      <c r="F5522" s="3" t="s">
        <v>27</v>
      </c>
      <c r="G5522" s="3" t="s">
        <v>28</v>
      </c>
      <c r="H5522" s="3">
        <v>23379</v>
      </c>
      <c r="V5522" s="4"/>
      <c r="W5522" s="9"/>
      <c r="X5522" s="6"/>
    </row>
    <row r="5523" spans="1:24" ht="15.75" customHeight="1">
      <c r="A5523" s="3">
        <v>858295</v>
      </c>
      <c r="B5523" s="7">
        <v>41807.39607638889</v>
      </c>
      <c r="C5523" s="8">
        <v>41807.39607638889</v>
      </c>
      <c r="D5523" s="3" t="s">
        <v>9</v>
      </c>
      <c r="E5523" s="3" t="s">
        <v>10</v>
      </c>
      <c r="F5523" s="3" t="s">
        <v>27</v>
      </c>
      <c r="G5523" s="3" t="s">
        <v>26</v>
      </c>
      <c r="H5523" s="3">
        <v>23370</v>
      </c>
      <c r="V5523" s="4"/>
      <c r="W5523" s="9"/>
      <c r="X5523" s="6"/>
    </row>
    <row r="5524" spans="1:24" ht="15.75" customHeight="1">
      <c r="A5524" s="3">
        <v>537930</v>
      </c>
      <c r="B5524" s="7">
        <v>41779.774259259262</v>
      </c>
      <c r="C5524" s="8">
        <v>41779.774259259262</v>
      </c>
      <c r="D5524" s="3" t="s">
        <v>29</v>
      </c>
      <c r="E5524" s="3" t="s">
        <v>15</v>
      </c>
      <c r="F5524" s="3" t="s">
        <v>27</v>
      </c>
      <c r="G5524" s="3" t="s">
        <v>26</v>
      </c>
      <c r="H5524" s="3">
        <v>23366</v>
      </c>
      <c r="V5524" s="4"/>
      <c r="W5524" s="9"/>
      <c r="X5524" s="6"/>
    </row>
    <row r="5525" spans="1:24" ht="15.75" customHeight="1">
      <c r="A5525" s="3">
        <v>909449</v>
      </c>
      <c r="B5525" s="7">
        <v>41852.014918981484</v>
      </c>
      <c r="C5525" s="8">
        <v>41852.014918981484</v>
      </c>
      <c r="D5525" s="3" t="s">
        <v>9</v>
      </c>
      <c r="E5525" s="3" t="s">
        <v>15</v>
      </c>
      <c r="F5525" s="3" t="s">
        <v>19</v>
      </c>
      <c r="G5525" s="3" t="s">
        <v>20</v>
      </c>
      <c r="H5525" s="3">
        <v>23357</v>
      </c>
      <c r="V5525" s="4"/>
      <c r="W5525" s="9"/>
      <c r="X5525" s="6"/>
    </row>
    <row r="5526" spans="1:24" ht="15.75" customHeight="1">
      <c r="A5526" s="3">
        <v>535917</v>
      </c>
      <c r="B5526" s="7">
        <v>41772.944328703707</v>
      </c>
      <c r="C5526" s="8">
        <v>41772.944328703707</v>
      </c>
      <c r="D5526" s="3" t="s">
        <v>9</v>
      </c>
      <c r="E5526" s="3" t="s">
        <v>15</v>
      </c>
      <c r="F5526" s="3" t="s">
        <v>30</v>
      </c>
      <c r="G5526" s="3" t="s">
        <v>36</v>
      </c>
      <c r="H5526" s="3">
        <v>23321</v>
      </c>
      <c r="V5526" s="4"/>
      <c r="W5526" s="9"/>
      <c r="X5526" s="6"/>
    </row>
    <row r="5527" spans="1:24" ht="15.75" customHeight="1">
      <c r="A5527" s="3">
        <v>180899</v>
      </c>
      <c r="B5527" s="7">
        <v>41859.486701388887</v>
      </c>
      <c r="C5527" s="8">
        <v>41859.486701388887</v>
      </c>
      <c r="D5527" s="3" t="s">
        <v>9</v>
      </c>
      <c r="E5527" s="3" t="s">
        <v>15</v>
      </c>
      <c r="F5527" s="3" t="s">
        <v>27</v>
      </c>
      <c r="G5527" s="3" t="s">
        <v>16</v>
      </c>
      <c r="H5527" s="3">
        <v>23320</v>
      </c>
      <c r="V5527" s="4"/>
      <c r="W5527" s="9"/>
      <c r="X5527" s="6"/>
    </row>
    <row r="5528" spans="1:24" ht="15.75" customHeight="1">
      <c r="A5528" s="3">
        <v>205968</v>
      </c>
      <c r="B5528" s="7">
        <v>41815.689282407409</v>
      </c>
      <c r="C5528" s="8">
        <v>41815.689282407409</v>
      </c>
      <c r="D5528" s="3" t="s">
        <v>9</v>
      </c>
      <c r="E5528" s="3" t="s">
        <v>10</v>
      </c>
      <c r="F5528" s="3" t="s">
        <v>27</v>
      </c>
      <c r="G5528" s="3" t="s">
        <v>28</v>
      </c>
      <c r="H5528" s="3">
        <v>23288</v>
      </c>
      <c r="V5528" s="4"/>
      <c r="W5528" s="9"/>
      <c r="X5528" s="6"/>
    </row>
    <row r="5529" spans="1:24" ht="15.75" customHeight="1">
      <c r="A5529" s="3">
        <v>649013</v>
      </c>
      <c r="B5529" s="7">
        <v>41859.3984837963</v>
      </c>
      <c r="C5529" s="8">
        <v>41859.3984837963</v>
      </c>
      <c r="D5529" s="3" t="s">
        <v>9</v>
      </c>
      <c r="E5529" s="3" t="s">
        <v>15</v>
      </c>
      <c r="F5529" s="3" t="s">
        <v>19</v>
      </c>
      <c r="G5529" s="3" t="s">
        <v>28</v>
      </c>
      <c r="H5529" s="3">
        <v>23262</v>
      </c>
      <c r="V5529" s="4"/>
      <c r="W5529" s="9"/>
      <c r="X5529" s="6"/>
    </row>
    <row r="5530" spans="1:24" ht="15.75" customHeight="1">
      <c r="A5530" s="3">
        <v>166850</v>
      </c>
      <c r="B5530" s="7">
        <v>41789.287372685183</v>
      </c>
      <c r="C5530" s="8">
        <v>41789.287372685183</v>
      </c>
      <c r="D5530" s="3" t="s">
        <v>9</v>
      </c>
      <c r="E5530" s="3" t="s">
        <v>10</v>
      </c>
      <c r="F5530" s="3" t="s">
        <v>27</v>
      </c>
      <c r="G5530" s="3" t="s">
        <v>28</v>
      </c>
      <c r="H5530" s="3">
        <v>23249</v>
      </c>
      <c r="V5530" s="4"/>
      <c r="W5530" s="9"/>
      <c r="X5530" s="6"/>
    </row>
    <row r="5531" spans="1:24" ht="15.75" customHeight="1">
      <c r="A5531" s="3">
        <v>427047</v>
      </c>
      <c r="B5531" s="7">
        <v>41862.398622685185</v>
      </c>
      <c r="C5531" s="8">
        <v>41862.398622685185</v>
      </c>
      <c r="D5531" s="3" t="s">
        <v>9</v>
      </c>
      <c r="E5531" s="3" t="s">
        <v>15</v>
      </c>
      <c r="F5531" s="3" t="s">
        <v>19</v>
      </c>
      <c r="G5531" s="3" t="s">
        <v>26</v>
      </c>
      <c r="H5531" s="3">
        <v>23232</v>
      </c>
      <c r="V5531" s="4"/>
      <c r="W5531" s="9"/>
      <c r="X5531" s="6"/>
    </row>
    <row r="5532" spans="1:24" ht="15.75" customHeight="1">
      <c r="A5532" s="3">
        <v>830066</v>
      </c>
      <c r="B5532" s="7">
        <v>41768.664768518516</v>
      </c>
      <c r="C5532" s="8">
        <v>41768.664768518516</v>
      </c>
      <c r="D5532" s="3" t="s">
        <v>9</v>
      </c>
      <c r="E5532" s="3" t="s">
        <v>10</v>
      </c>
      <c r="F5532" s="3" t="s">
        <v>19</v>
      </c>
      <c r="G5532" s="3" t="s">
        <v>26</v>
      </c>
      <c r="H5532" s="3">
        <v>23224</v>
      </c>
      <c r="V5532" s="4"/>
      <c r="W5532" s="9"/>
      <c r="X5532" s="6"/>
    </row>
    <row r="5533" spans="1:24" ht="15.75" customHeight="1">
      <c r="A5533" s="3">
        <v>416679</v>
      </c>
      <c r="B5533" s="7">
        <v>41871.358587962961</v>
      </c>
      <c r="C5533" s="8">
        <v>41871.358587962961</v>
      </c>
      <c r="D5533" s="3" t="s">
        <v>29</v>
      </c>
      <c r="E5533" s="3" t="s">
        <v>15</v>
      </c>
      <c r="F5533" s="3" t="s">
        <v>27</v>
      </c>
      <c r="G5533" s="3" t="s">
        <v>26</v>
      </c>
      <c r="H5533" s="3">
        <v>23207</v>
      </c>
      <c r="V5533" s="4"/>
      <c r="W5533" s="9"/>
      <c r="X5533" s="6"/>
    </row>
    <row r="5534" spans="1:24" ht="15.75" customHeight="1">
      <c r="A5534" s="3">
        <v>710245</v>
      </c>
      <c r="B5534" s="7">
        <v>41805.328750000001</v>
      </c>
      <c r="C5534" s="8">
        <v>41805.328750000001</v>
      </c>
      <c r="D5534" s="3" t="s">
        <v>29</v>
      </c>
      <c r="E5534" s="3" t="s">
        <v>10</v>
      </c>
      <c r="F5534" s="3" t="s">
        <v>27</v>
      </c>
      <c r="G5534" s="3" t="s">
        <v>39</v>
      </c>
      <c r="H5534" s="3">
        <v>23191</v>
      </c>
      <c r="V5534" s="4"/>
      <c r="W5534" s="9"/>
      <c r="X5534" s="6"/>
    </row>
    <row r="5535" spans="1:24" ht="15.75" customHeight="1">
      <c r="A5535" s="3">
        <v>275598</v>
      </c>
      <c r="B5535" s="7">
        <v>41874.599710648145</v>
      </c>
      <c r="C5535" s="8">
        <v>41874.599710648145</v>
      </c>
      <c r="D5535" s="3" t="s">
        <v>9</v>
      </c>
      <c r="E5535" s="3" t="s">
        <v>15</v>
      </c>
      <c r="F5535" s="3" t="s">
        <v>34</v>
      </c>
      <c r="G5535" s="3" t="s">
        <v>16</v>
      </c>
      <c r="H5535" s="3">
        <v>23170</v>
      </c>
      <c r="V5535" s="4"/>
      <c r="W5535" s="9"/>
      <c r="X5535" s="6"/>
    </row>
    <row r="5536" spans="1:24" ht="15.75" customHeight="1">
      <c r="A5536" s="3">
        <v>274945</v>
      </c>
      <c r="B5536" s="7">
        <v>41815.396724537037</v>
      </c>
      <c r="C5536" s="8">
        <v>41815.396724537037</v>
      </c>
      <c r="D5536" s="3" t="s">
        <v>29</v>
      </c>
      <c r="E5536" s="3" t="s">
        <v>15</v>
      </c>
      <c r="F5536" s="3" t="s">
        <v>27</v>
      </c>
      <c r="G5536" s="3" t="s">
        <v>36</v>
      </c>
      <c r="H5536" s="3">
        <v>23164</v>
      </c>
      <c r="V5536" s="4"/>
      <c r="W5536" s="9"/>
      <c r="X5536" s="6"/>
    </row>
    <row r="5537" spans="1:24" ht="15.75" customHeight="1">
      <c r="A5537" s="3">
        <v>120227</v>
      </c>
      <c r="B5537" s="7">
        <v>41787.398263888892</v>
      </c>
      <c r="C5537" s="8">
        <v>41787.398263888892</v>
      </c>
      <c r="D5537" s="3" t="s">
        <v>9</v>
      </c>
      <c r="E5537" s="3" t="s">
        <v>15</v>
      </c>
      <c r="F5537" s="3" t="s">
        <v>34</v>
      </c>
      <c r="G5537" s="3" t="s">
        <v>28</v>
      </c>
      <c r="H5537" s="3">
        <v>23130</v>
      </c>
      <c r="V5537" s="4"/>
      <c r="W5537" s="9"/>
      <c r="X5537" s="6"/>
    </row>
    <row r="5538" spans="1:24" ht="15.75" customHeight="1">
      <c r="A5538" s="3">
        <v>121909</v>
      </c>
      <c r="B5538" s="7">
        <v>41761.514733796299</v>
      </c>
      <c r="C5538" s="8">
        <v>41761.514733796299</v>
      </c>
      <c r="D5538" s="3" t="s">
        <v>29</v>
      </c>
      <c r="E5538" s="3" t="s">
        <v>15</v>
      </c>
      <c r="F5538" s="3" t="s">
        <v>27</v>
      </c>
      <c r="G5538" s="3" t="s">
        <v>12</v>
      </c>
      <c r="H5538" s="3">
        <v>23129</v>
      </c>
      <c r="V5538" s="4"/>
      <c r="W5538" s="9"/>
      <c r="X5538" s="6"/>
    </row>
    <row r="5539" spans="1:24" ht="15.75" customHeight="1">
      <c r="A5539" s="3">
        <v>490538</v>
      </c>
      <c r="B5539" s="7">
        <v>41879.357534722221</v>
      </c>
      <c r="C5539" s="8">
        <v>41879.357534722221</v>
      </c>
      <c r="D5539" s="3" t="s">
        <v>29</v>
      </c>
      <c r="E5539" s="3" t="s">
        <v>37</v>
      </c>
      <c r="F5539" s="3" t="s">
        <v>33</v>
      </c>
      <c r="G5539" s="3" t="s">
        <v>16</v>
      </c>
      <c r="H5539" s="3">
        <v>23128</v>
      </c>
      <c r="V5539" s="4"/>
      <c r="W5539" s="9"/>
      <c r="X5539" s="6"/>
    </row>
    <row r="5540" spans="1:24" ht="15.75" customHeight="1">
      <c r="A5540" s="3">
        <v>874235</v>
      </c>
      <c r="B5540" s="7">
        <v>41863.532222222224</v>
      </c>
      <c r="C5540" s="8">
        <v>41863.532222222224</v>
      </c>
      <c r="D5540" s="3" t="s">
        <v>9</v>
      </c>
      <c r="E5540" s="3" t="s">
        <v>10</v>
      </c>
      <c r="F5540" s="3" t="s">
        <v>27</v>
      </c>
      <c r="G5540" s="3" t="s">
        <v>16</v>
      </c>
      <c r="H5540" s="3">
        <v>23122</v>
      </c>
      <c r="V5540" s="4"/>
      <c r="W5540" s="9"/>
      <c r="X5540" s="6"/>
    </row>
    <row r="5541" spans="1:24" ht="15.75" customHeight="1">
      <c r="A5541" s="3">
        <v>42714</v>
      </c>
      <c r="B5541" s="7">
        <v>41842.396909722222</v>
      </c>
      <c r="C5541" s="8">
        <v>41842.396909722222</v>
      </c>
      <c r="D5541" s="3" t="s">
        <v>9</v>
      </c>
      <c r="E5541" s="3" t="s">
        <v>15</v>
      </c>
      <c r="F5541" s="3" t="s">
        <v>27</v>
      </c>
      <c r="G5541" s="3" t="s">
        <v>26</v>
      </c>
      <c r="H5541" s="3">
        <v>23116</v>
      </c>
      <c r="V5541" s="4"/>
      <c r="W5541" s="9"/>
      <c r="X5541" s="6"/>
    </row>
    <row r="5542" spans="1:24" ht="15.75" customHeight="1">
      <c r="A5542" s="3">
        <v>997824</v>
      </c>
      <c r="B5542" s="7">
        <v>41882.594629629632</v>
      </c>
      <c r="C5542" s="8">
        <v>41882.594629629632</v>
      </c>
      <c r="D5542" s="3" t="s">
        <v>9</v>
      </c>
      <c r="E5542" s="3" t="s">
        <v>10</v>
      </c>
      <c r="F5542" s="3" t="s">
        <v>30</v>
      </c>
      <c r="G5542" s="3" t="s">
        <v>16</v>
      </c>
      <c r="H5542" s="3">
        <v>23112</v>
      </c>
      <c r="V5542" s="4"/>
      <c r="W5542" s="9"/>
      <c r="X5542" s="6"/>
    </row>
    <row r="5543" spans="1:24" ht="15.75" customHeight="1">
      <c r="A5543" s="3">
        <v>961227</v>
      </c>
      <c r="B5543" s="7">
        <v>41850.762013888889</v>
      </c>
      <c r="C5543" s="8">
        <v>41850.762013888889</v>
      </c>
      <c r="D5543" s="3" t="s">
        <v>9</v>
      </c>
      <c r="E5543" s="3" t="s">
        <v>10</v>
      </c>
      <c r="F5543" s="3" t="s">
        <v>19</v>
      </c>
      <c r="G5543" s="3" t="s">
        <v>39</v>
      </c>
      <c r="H5543" s="3">
        <v>23112</v>
      </c>
      <c r="V5543" s="4"/>
      <c r="W5543" s="9"/>
      <c r="X5543" s="6"/>
    </row>
    <row r="5544" spans="1:24" ht="15.75" customHeight="1">
      <c r="A5544" s="3">
        <v>481635</v>
      </c>
      <c r="B5544" s="7">
        <v>41807.47420138889</v>
      </c>
      <c r="C5544" s="8">
        <v>41807.47420138889</v>
      </c>
      <c r="D5544" s="3" t="s">
        <v>9</v>
      </c>
      <c r="E5544" s="3" t="s">
        <v>37</v>
      </c>
      <c r="F5544" s="3" t="s">
        <v>19</v>
      </c>
      <c r="G5544" s="3" t="s">
        <v>26</v>
      </c>
      <c r="H5544" s="3">
        <v>23082</v>
      </c>
      <c r="V5544" s="4"/>
      <c r="W5544" s="9"/>
      <c r="X5544" s="6"/>
    </row>
    <row r="5545" spans="1:24" ht="15.75" customHeight="1">
      <c r="A5545" s="3">
        <v>578578</v>
      </c>
      <c r="B5545" s="7">
        <v>41820.72252314815</v>
      </c>
      <c r="C5545" s="8">
        <v>41820.72252314815</v>
      </c>
      <c r="D5545" s="3" t="s">
        <v>29</v>
      </c>
      <c r="E5545" s="3" t="s">
        <v>37</v>
      </c>
      <c r="F5545" s="3" t="s">
        <v>19</v>
      </c>
      <c r="G5545" s="3" t="s">
        <v>16</v>
      </c>
      <c r="H5545" s="3">
        <v>23077</v>
      </c>
      <c r="V5545" s="4"/>
      <c r="W5545" s="9"/>
      <c r="X5545" s="6"/>
    </row>
    <row r="5546" spans="1:24" ht="15.75" customHeight="1">
      <c r="A5546" s="3">
        <v>916106</v>
      </c>
      <c r="B5546" s="7">
        <v>41760.781157407408</v>
      </c>
      <c r="C5546" s="8">
        <v>41760.781157407408</v>
      </c>
      <c r="D5546" s="3" t="s">
        <v>9</v>
      </c>
      <c r="E5546" s="3" t="s">
        <v>10</v>
      </c>
      <c r="F5546" s="3" t="s">
        <v>35</v>
      </c>
      <c r="G5546" s="3" t="s">
        <v>28</v>
      </c>
      <c r="H5546" s="3">
        <v>23057</v>
      </c>
      <c r="V5546" s="4"/>
      <c r="W5546" s="9"/>
      <c r="X5546" s="6"/>
    </row>
    <row r="5547" spans="1:24" ht="15.75" customHeight="1">
      <c r="A5547" s="3">
        <v>385163</v>
      </c>
      <c r="B5547" s="7">
        <v>41851.465150462966</v>
      </c>
      <c r="C5547" s="8">
        <v>41851.465150462966</v>
      </c>
      <c r="D5547" s="3" t="s">
        <v>9</v>
      </c>
      <c r="E5547" s="3" t="s">
        <v>15</v>
      </c>
      <c r="F5547" s="3" t="s">
        <v>27</v>
      </c>
      <c r="G5547" s="3" t="s">
        <v>39</v>
      </c>
      <c r="H5547" s="3">
        <v>23054</v>
      </c>
      <c r="V5547" s="4"/>
      <c r="W5547" s="9"/>
      <c r="X5547" s="6"/>
    </row>
    <row r="5548" spans="1:24" ht="15.75" customHeight="1">
      <c r="A5548" s="3">
        <v>331082</v>
      </c>
      <c r="B5548" s="7">
        <v>41787.587650462963</v>
      </c>
      <c r="C5548" s="8">
        <v>41787.587650462963</v>
      </c>
      <c r="D5548" s="3" t="s">
        <v>9</v>
      </c>
      <c r="E5548" s="3" t="s">
        <v>15</v>
      </c>
      <c r="F5548" s="3" t="s">
        <v>27</v>
      </c>
      <c r="G5548" s="3" t="s">
        <v>28</v>
      </c>
      <c r="H5548" s="3">
        <v>23051</v>
      </c>
      <c r="V5548" s="4"/>
      <c r="W5548" s="9"/>
      <c r="X5548" s="6"/>
    </row>
    <row r="5549" spans="1:24" ht="15.75" customHeight="1">
      <c r="A5549" s="3">
        <v>39698</v>
      </c>
      <c r="B5549" s="7">
        <v>41803.396805555552</v>
      </c>
      <c r="C5549" s="8">
        <v>41803.396805555552</v>
      </c>
      <c r="D5549" s="3" t="s">
        <v>29</v>
      </c>
      <c r="E5549" s="3" t="s">
        <v>10</v>
      </c>
      <c r="F5549" s="3" t="s">
        <v>27</v>
      </c>
      <c r="G5549" s="3" t="s">
        <v>26</v>
      </c>
      <c r="H5549" s="3">
        <v>23042</v>
      </c>
      <c r="V5549" s="4"/>
      <c r="W5549" s="9"/>
      <c r="X5549" s="6"/>
    </row>
    <row r="5550" spans="1:24" ht="15.75" customHeight="1">
      <c r="A5550" s="3">
        <v>437058</v>
      </c>
      <c r="B5550" s="7">
        <v>41778.55810185185</v>
      </c>
      <c r="C5550" s="8">
        <v>41778.55810185185</v>
      </c>
      <c r="D5550" s="3" t="s">
        <v>29</v>
      </c>
      <c r="E5550" s="3" t="s">
        <v>10</v>
      </c>
      <c r="F5550" s="3" t="s">
        <v>19</v>
      </c>
      <c r="G5550" s="3" t="s">
        <v>20</v>
      </c>
      <c r="H5550" s="3">
        <v>23037</v>
      </c>
      <c r="V5550" s="4"/>
      <c r="W5550" s="9"/>
      <c r="X5550" s="6"/>
    </row>
    <row r="5551" spans="1:24" ht="15.75" customHeight="1">
      <c r="A5551" s="3">
        <v>811174</v>
      </c>
      <c r="B5551" s="7">
        <v>41778.60765046296</v>
      </c>
      <c r="C5551" s="8">
        <v>41778.60765046296</v>
      </c>
      <c r="D5551" s="3" t="s">
        <v>29</v>
      </c>
      <c r="E5551" s="3" t="s">
        <v>15</v>
      </c>
      <c r="F5551" s="3" t="s">
        <v>27</v>
      </c>
      <c r="G5551" s="3" t="s">
        <v>36</v>
      </c>
      <c r="H5551" s="3">
        <v>23030</v>
      </c>
      <c r="V5551" s="4"/>
      <c r="W5551" s="9"/>
      <c r="X5551" s="6"/>
    </row>
    <row r="5552" spans="1:24" ht="15.75" customHeight="1">
      <c r="A5552" s="3">
        <v>729147</v>
      </c>
      <c r="B5552" s="7">
        <v>41794.399918981479</v>
      </c>
      <c r="C5552" s="8">
        <v>41794.399918981479</v>
      </c>
      <c r="D5552" s="3" t="s">
        <v>29</v>
      </c>
      <c r="E5552" s="3" t="s">
        <v>10</v>
      </c>
      <c r="F5552" s="3" t="s">
        <v>19</v>
      </c>
      <c r="G5552" s="3" t="s">
        <v>26</v>
      </c>
      <c r="H5552" s="3">
        <v>23025</v>
      </c>
      <c r="V5552" s="4"/>
      <c r="W5552" s="9"/>
      <c r="X5552" s="6"/>
    </row>
    <row r="5553" spans="1:24" ht="15.75" customHeight="1">
      <c r="A5553" s="3">
        <v>675956</v>
      </c>
      <c r="B5553" s="7">
        <v>41786.396851851852</v>
      </c>
      <c r="C5553" s="8">
        <v>41786.396851851852</v>
      </c>
      <c r="D5553" s="3" t="s">
        <v>29</v>
      </c>
      <c r="E5553" s="3" t="s">
        <v>15</v>
      </c>
      <c r="F5553" s="3" t="s">
        <v>27</v>
      </c>
      <c r="G5553" s="3" t="s">
        <v>26</v>
      </c>
      <c r="H5553" s="3">
        <v>23006</v>
      </c>
      <c r="V5553" s="4"/>
      <c r="W5553" s="9"/>
      <c r="X5553" s="6"/>
    </row>
    <row r="5554" spans="1:24" ht="15.75" customHeight="1">
      <c r="A5554" s="3">
        <v>458488</v>
      </c>
      <c r="B5554" s="7">
        <v>41800.398310185185</v>
      </c>
      <c r="C5554" s="8">
        <v>41800.398310185185</v>
      </c>
      <c r="D5554" s="3" t="s">
        <v>9</v>
      </c>
      <c r="E5554" s="3" t="s">
        <v>10</v>
      </c>
      <c r="F5554" s="3" t="s">
        <v>19</v>
      </c>
      <c r="G5554" s="3" t="s">
        <v>20</v>
      </c>
      <c r="H5554" s="3">
        <v>23002</v>
      </c>
      <c r="V5554" s="4"/>
      <c r="W5554" s="9"/>
      <c r="X5554" s="6"/>
    </row>
    <row r="5555" spans="1:24" ht="15.75" customHeight="1">
      <c r="A5555" s="3">
        <v>257932</v>
      </c>
      <c r="B5555" s="7">
        <v>41822.258831018517</v>
      </c>
      <c r="C5555" s="8">
        <v>41822.258831018517</v>
      </c>
      <c r="D5555" s="3" t="s">
        <v>9</v>
      </c>
      <c r="E5555" s="3" t="s">
        <v>10</v>
      </c>
      <c r="F5555" s="3" t="s">
        <v>34</v>
      </c>
      <c r="G5555" s="3" t="s">
        <v>20</v>
      </c>
      <c r="H5555" s="3">
        <v>22978</v>
      </c>
      <c r="V5555" s="4"/>
      <c r="W5555" s="9"/>
      <c r="X5555" s="6"/>
    </row>
    <row r="5556" spans="1:24" ht="15.75" customHeight="1">
      <c r="A5556" s="3">
        <v>112172</v>
      </c>
      <c r="B5556" s="7">
        <v>41802.448969907404</v>
      </c>
      <c r="C5556" s="8">
        <v>41802.448969907404</v>
      </c>
      <c r="D5556" s="3" t="s">
        <v>9</v>
      </c>
      <c r="E5556" s="3" t="s">
        <v>15</v>
      </c>
      <c r="F5556" s="3" t="s">
        <v>34</v>
      </c>
      <c r="G5556" s="3" t="s">
        <v>39</v>
      </c>
      <c r="H5556" s="3">
        <v>22976</v>
      </c>
      <c r="V5556" s="4"/>
      <c r="W5556" s="9"/>
      <c r="X5556" s="6"/>
    </row>
    <row r="5557" spans="1:24" ht="15.75" customHeight="1">
      <c r="A5557" s="3">
        <v>879017</v>
      </c>
      <c r="B5557" s="7">
        <v>41858.423125000001</v>
      </c>
      <c r="C5557" s="8">
        <v>41858.423125000001</v>
      </c>
      <c r="D5557" s="3" t="s">
        <v>29</v>
      </c>
      <c r="E5557" s="3" t="s">
        <v>10</v>
      </c>
      <c r="F5557" s="3" t="s">
        <v>19</v>
      </c>
      <c r="G5557" s="3" t="s">
        <v>39</v>
      </c>
      <c r="H5557" s="3">
        <v>22974</v>
      </c>
      <c r="V5557" s="4"/>
      <c r="W5557" s="9"/>
      <c r="X5557" s="6"/>
    </row>
    <row r="5558" spans="1:24" ht="15.75" customHeight="1">
      <c r="A5558" s="3">
        <v>555677</v>
      </c>
      <c r="B5558" s="7">
        <v>41838.300208333334</v>
      </c>
      <c r="C5558" s="8">
        <v>41838.300208333334</v>
      </c>
      <c r="D5558" s="3" t="s">
        <v>9</v>
      </c>
      <c r="E5558" s="3" t="s">
        <v>15</v>
      </c>
      <c r="F5558" s="3" t="s">
        <v>30</v>
      </c>
      <c r="G5558" s="3" t="s">
        <v>20</v>
      </c>
      <c r="H5558" s="3">
        <v>22967</v>
      </c>
      <c r="V5558" s="4"/>
      <c r="W5558" s="9"/>
      <c r="X5558" s="6"/>
    </row>
    <row r="5559" spans="1:24" ht="15.75" customHeight="1">
      <c r="A5559" s="3">
        <v>214457</v>
      </c>
      <c r="B5559" s="7">
        <v>41799.407905092594</v>
      </c>
      <c r="C5559" s="8">
        <v>41799.407905092594</v>
      </c>
      <c r="D5559" s="3" t="s">
        <v>9</v>
      </c>
      <c r="E5559" s="3" t="s">
        <v>10</v>
      </c>
      <c r="F5559" s="3" t="s">
        <v>27</v>
      </c>
      <c r="G5559" s="3" t="s">
        <v>20</v>
      </c>
      <c r="H5559" s="3">
        <v>22965</v>
      </c>
      <c r="V5559" s="4"/>
      <c r="W5559" s="9"/>
      <c r="X5559" s="6"/>
    </row>
    <row r="5560" spans="1:24" ht="15.75" customHeight="1">
      <c r="A5560" s="3">
        <v>927997</v>
      </c>
      <c r="B5560" s="7">
        <v>41842.349282407406</v>
      </c>
      <c r="C5560" s="8">
        <v>41842.349282407406</v>
      </c>
      <c r="D5560" s="3" t="s">
        <v>9</v>
      </c>
      <c r="E5560" s="3" t="s">
        <v>10</v>
      </c>
      <c r="F5560" s="3" t="s">
        <v>19</v>
      </c>
      <c r="G5560" s="3" t="s">
        <v>16</v>
      </c>
      <c r="H5560" s="3">
        <v>22962</v>
      </c>
      <c r="V5560" s="4"/>
      <c r="W5560" s="9"/>
      <c r="X5560" s="6"/>
    </row>
    <row r="5561" spans="1:24" ht="15.75" customHeight="1">
      <c r="A5561" s="3">
        <v>774510</v>
      </c>
      <c r="B5561" s="7">
        <v>41850.379594907405</v>
      </c>
      <c r="C5561" s="8">
        <v>41850.379594907405</v>
      </c>
      <c r="D5561" s="3" t="s">
        <v>9</v>
      </c>
      <c r="E5561" s="3" t="s">
        <v>15</v>
      </c>
      <c r="F5561" s="3" t="s">
        <v>27</v>
      </c>
      <c r="G5561" s="3" t="s">
        <v>39</v>
      </c>
      <c r="H5561" s="3">
        <v>22954</v>
      </c>
      <c r="V5561" s="4"/>
      <c r="W5561" s="9"/>
      <c r="X5561" s="6"/>
    </row>
    <row r="5562" spans="1:24" ht="15.75" customHeight="1">
      <c r="A5562" s="3">
        <v>846476</v>
      </c>
      <c r="B5562" s="7">
        <v>41786.670868055553</v>
      </c>
      <c r="C5562" s="8">
        <v>41786.670868055553</v>
      </c>
      <c r="D5562" s="3" t="s">
        <v>9</v>
      </c>
      <c r="E5562" s="3" t="s">
        <v>15</v>
      </c>
      <c r="F5562" s="3" t="s">
        <v>34</v>
      </c>
      <c r="G5562" s="3" t="s">
        <v>16</v>
      </c>
      <c r="H5562" s="3">
        <v>22937</v>
      </c>
      <c r="V5562" s="4"/>
      <c r="W5562" s="9"/>
      <c r="X5562" s="6"/>
    </row>
    <row r="5563" spans="1:24" ht="15.75" customHeight="1">
      <c r="A5563" s="3">
        <v>561126</v>
      </c>
      <c r="B5563" s="7">
        <v>41823.449004629627</v>
      </c>
      <c r="C5563" s="8">
        <v>41823.449004629627</v>
      </c>
      <c r="D5563" s="3" t="s">
        <v>9</v>
      </c>
      <c r="E5563" s="3" t="s">
        <v>15</v>
      </c>
      <c r="F5563" s="3" t="s">
        <v>19</v>
      </c>
      <c r="G5563" s="3" t="s">
        <v>20</v>
      </c>
      <c r="H5563" s="3">
        <v>22935</v>
      </c>
      <c r="V5563" s="4"/>
      <c r="W5563" s="9"/>
      <c r="X5563" s="6"/>
    </row>
    <row r="5564" spans="1:24" ht="15.75" customHeight="1">
      <c r="A5564" s="3">
        <v>560182</v>
      </c>
      <c r="B5564" s="7">
        <v>41857.634965277779</v>
      </c>
      <c r="C5564" s="8">
        <v>41857.634965277779</v>
      </c>
      <c r="D5564" s="3" t="s">
        <v>9</v>
      </c>
      <c r="E5564" s="3" t="s">
        <v>15</v>
      </c>
      <c r="F5564" s="3" t="s">
        <v>19</v>
      </c>
      <c r="G5564" s="3" t="s">
        <v>16</v>
      </c>
      <c r="H5564" s="3">
        <v>22923</v>
      </c>
      <c r="V5564" s="4"/>
      <c r="W5564" s="9"/>
      <c r="X5564" s="6"/>
    </row>
    <row r="5565" spans="1:24" ht="15.75" customHeight="1">
      <c r="A5565" s="3">
        <v>70189</v>
      </c>
      <c r="B5565" s="7">
        <v>41778.353136574071</v>
      </c>
      <c r="C5565" s="8">
        <v>41778.353136574071</v>
      </c>
      <c r="D5565" s="3" t="s">
        <v>9</v>
      </c>
      <c r="E5565" s="3" t="s">
        <v>10</v>
      </c>
      <c r="F5565" s="3" t="s">
        <v>27</v>
      </c>
      <c r="G5565" s="3" t="s">
        <v>39</v>
      </c>
      <c r="H5565" s="3">
        <v>22922</v>
      </c>
      <c r="V5565" s="4"/>
      <c r="W5565" s="9"/>
      <c r="X5565" s="6"/>
    </row>
    <row r="5566" spans="1:24" ht="15.75" customHeight="1">
      <c r="A5566" s="3">
        <v>812681</v>
      </c>
      <c r="B5566" s="7">
        <v>41801.029687499999</v>
      </c>
      <c r="C5566" s="8">
        <v>41801.029687499999</v>
      </c>
      <c r="D5566" s="3" t="s">
        <v>29</v>
      </c>
      <c r="E5566" s="3" t="s">
        <v>15</v>
      </c>
      <c r="F5566" s="3" t="s">
        <v>19</v>
      </c>
      <c r="G5566" s="3" t="s">
        <v>23</v>
      </c>
      <c r="H5566" s="3">
        <v>22913</v>
      </c>
      <c r="V5566" s="4"/>
      <c r="W5566" s="9"/>
      <c r="X5566" s="6"/>
    </row>
    <row r="5567" spans="1:24" ht="15.75" customHeight="1">
      <c r="A5567" s="3">
        <v>161328</v>
      </c>
      <c r="B5567" s="7">
        <v>41789.959791666668</v>
      </c>
      <c r="C5567" s="8">
        <v>41789.959791666668</v>
      </c>
      <c r="D5567" s="3" t="s">
        <v>9</v>
      </c>
      <c r="E5567" s="3" t="s">
        <v>10</v>
      </c>
      <c r="F5567" s="3" t="s">
        <v>35</v>
      </c>
      <c r="G5567" s="3" t="s">
        <v>23</v>
      </c>
      <c r="H5567" s="3">
        <v>22912</v>
      </c>
      <c r="V5567" s="4"/>
      <c r="W5567" s="9"/>
      <c r="X5567" s="6"/>
    </row>
    <row r="5568" spans="1:24" ht="15.75" customHeight="1">
      <c r="A5568" s="3">
        <v>654063</v>
      </c>
      <c r="B5568" s="7">
        <v>41857.488611111112</v>
      </c>
      <c r="C5568" s="8">
        <v>41857.488611111112</v>
      </c>
      <c r="D5568" s="3" t="s">
        <v>29</v>
      </c>
      <c r="E5568" s="3" t="s">
        <v>10</v>
      </c>
      <c r="F5568" s="3" t="s">
        <v>35</v>
      </c>
      <c r="G5568" s="3" t="s">
        <v>28</v>
      </c>
      <c r="H5568" s="3">
        <v>22912</v>
      </c>
      <c r="V5568" s="4"/>
      <c r="W5568" s="9"/>
      <c r="X5568" s="6"/>
    </row>
    <row r="5569" spans="1:24" ht="15.75" customHeight="1">
      <c r="A5569" s="3">
        <v>676521</v>
      </c>
      <c r="B5569" s="7">
        <v>41817.294560185182</v>
      </c>
      <c r="C5569" s="8">
        <v>41817.294560185182</v>
      </c>
      <c r="D5569" s="3" t="s">
        <v>29</v>
      </c>
      <c r="E5569" s="3" t="s">
        <v>15</v>
      </c>
      <c r="F5569" s="3" t="s">
        <v>30</v>
      </c>
      <c r="G5569" s="3" t="s">
        <v>16</v>
      </c>
      <c r="H5569" s="3">
        <v>22895</v>
      </c>
      <c r="V5569" s="4"/>
      <c r="W5569" s="9"/>
      <c r="X5569" s="6"/>
    </row>
    <row r="5570" spans="1:24" ht="15.75" customHeight="1">
      <c r="A5570" s="3">
        <v>202730</v>
      </c>
      <c r="B5570" s="7">
        <v>41786.75476851852</v>
      </c>
      <c r="C5570" s="8">
        <v>41786.75476851852</v>
      </c>
      <c r="D5570" s="3" t="s">
        <v>9</v>
      </c>
      <c r="E5570" s="3" t="s">
        <v>10</v>
      </c>
      <c r="F5570" s="3" t="s">
        <v>19</v>
      </c>
      <c r="G5570" s="3" t="s">
        <v>26</v>
      </c>
      <c r="H5570" s="3">
        <v>22862</v>
      </c>
      <c r="V5570" s="4"/>
      <c r="W5570" s="9"/>
      <c r="X5570" s="6"/>
    </row>
    <row r="5571" spans="1:24" ht="15.75" customHeight="1">
      <c r="A5571" s="3">
        <v>554524</v>
      </c>
      <c r="B5571" s="7">
        <v>41871.732395833336</v>
      </c>
      <c r="C5571" s="8">
        <v>41871.732395833336</v>
      </c>
      <c r="D5571" s="3" t="s">
        <v>29</v>
      </c>
      <c r="E5571" s="3" t="s">
        <v>15</v>
      </c>
      <c r="F5571" s="3" t="s">
        <v>27</v>
      </c>
      <c r="G5571" s="3" t="s">
        <v>39</v>
      </c>
      <c r="H5571" s="3">
        <v>22837</v>
      </c>
      <c r="V5571" s="4"/>
      <c r="W5571" s="9"/>
      <c r="X5571" s="6"/>
    </row>
    <row r="5572" spans="1:24" ht="15.75" customHeight="1">
      <c r="A5572" s="3">
        <v>442311</v>
      </c>
      <c r="B5572" s="7">
        <v>41763.730949074074</v>
      </c>
      <c r="C5572" s="8">
        <v>41763.730949074074</v>
      </c>
      <c r="D5572" s="3" t="s">
        <v>29</v>
      </c>
      <c r="E5572" s="3" t="s">
        <v>15</v>
      </c>
      <c r="F5572" s="3" t="s">
        <v>19</v>
      </c>
      <c r="G5572" s="3" t="s">
        <v>39</v>
      </c>
      <c r="H5572" s="3">
        <v>22832</v>
      </c>
      <c r="V5572" s="4"/>
      <c r="W5572" s="9"/>
      <c r="X5572" s="6"/>
    </row>
    <row r="5573" spans="1:24" ht="15.75" customHeight="1">
      <c r="A5573" s="3">
        <v>12277</v>
      </c>
      <c r="B5573" s="7">
        <v>41867.288287037038</v>
      </c>
      <c r="C5573" s="8">
        <v>41867.288287037038</v>
      </c>
      <c r="D5573" s="3" t="s">
        <v>9</v>
      </c>
      <c r="E5573" s="3" t="s">
        <v>37</v>
      </c>
      <c r="F5573" s="3" t="s">
        <v>19</v>
      </c>
      <c r="G5573" s="3" t="s">
        <v>16</v>
      </c>
      <c r="H5573" s="3">
        <v>22823</v>
      </c>
      <c r="V5573" s="4"/>
      <c r="W5573" s="9"/>
      <c r="X5573" s="6"/>
    </row>
    <row r="5574" spans="1:24" ht="15.75" customHeight="1">
      <c r="A5574" s="3">
        <v>39266</v>
      </c>
      <c r="B5574" s="7">
        <v>41796.728182870371</v>
      </c>
      <c r="C5574" s="8">
        <v>41796.728182870371</v>
      </c>
      <c r="D5574" s="3" t="s">
        <v>29</v>
      </c>
      <c r="E5574" s="3" t="s">
        <v>15</v>
      </c>
      <c r="F5574" s="3" t="s">
        <v>19</v>
      </c>
      <c r="G5574" s="3" t="s">
        <v>28</v>
      </c>
      <c r="H5574" s="3">
        <v>22817</v>
      </c>
      <c r="V5574" s="4"/>
      <c r="W5574" s="9"/>
      <c r="X5574" s="6"/>
    </row>
    <row r="5575" spans="1:24" ht="15.75" customHeight="1">
      <c r="A5575" s="3">
        <v>755303</v>
      </c>
      <c r="B5575" s="7">
        <v>41849.315497685187</v>
      </c>
      <c r="C5575" s="8">
        <v>41849.315497685187</v>
      </c>
      <c r="D5575" s="3" t="s">
        <v>29</v>
      </c>
      <c r="E5575" s="3" t="s">
        <v>15</v>
      </c>
      <c r="F5575" s="3" t="s">
        <v>38</v>
      </c>
      <c r="G5575" s="3" t="s">
        <v>20</v>
      </c>
      <c r="H5575" s="3">
        <v>22798</v>
      </c>
      <c r="V5575" s="4"/>
      <c r="W5575" s="9"/>
      <c r="X5575" s="6"/>
    </row>
    <row r="5576" spans="1:24" ht="15.75" customHeight="1">
      <c r="A5576" s="3">
        <v>761086</v>
      </c>
      <c r="B5576" s="7">
        <v>41794.653171296297</v>
      </c>
      <c r="C5576" s="8">
        <v>41794.653171296297</v>
      </c>
      <c r="D5576" s="3" t="s">
        <v>9</v>
      </c>
      <c r="E5576" s="3" t="s">
        <v>15</v>
      </c>
      <c r="F5576" s="3" t="s">
        <v>38</v>
      </c>
      <c r="G5576" s="3" t="s">
        <v>16</v>
      </c>
      <c r="H5576" s="3">
        <v>22789</v>
      </c>
      <c r="V5576" s="4"/>
      <c r="W5576" s="9"/>
      <c r="X5576" s="6"/>
    </row>
    <row r="5577" spans="1:24" ht="15.75" customHeight="1">
      <c r="A5577" s="3">
        <v>793265</v>
      </c>
      <c r="B5577" s="7">
        <v>41807.563750000001</v>
      </c>
      <c r="C5577" s="8">
        <v>41807.563750000001</v>
      </c>
      <c r="D5577" s="3" t="s">
        <v>29</v>
      </c>
      <c r="E5577" s="3" t="s">
        <v>15</v>
      </c>
      <c r="F5577" s="3" t="s">
        <v>19</v>
      </c>
      <c r="G5577" s="3" t="s">
        <v>26</v>
      </c>
      <c r="H5577" s="3">
        <v>22786</v>
      </c>
      <c r="V5577" s="4"/>
      <c r="W5577" s="9"/>
      <c r="X5577" s="6"/>
    </row>
    <row r="5578" spans="1:24" ht="15.75" customHeight="1">
      <c r="A5578" s="3">
        <v>677630</v>
      </c>
      <c r="B5578" s="7">
        <v>41792.401377314818</v>
      </c>
      <c r="C5578" s="8">
        <v>41792.401377314818</v>
      </c>
      <c r="D5578" s="3" t="s">
        <v>9</v>
      </c>
      <c r="E5578" s="3" t="s">
        <v>10</v>
      </c>
      <c r="F5578" s="3" t="s">
        <v>38</v>
      </c>
      <c r="G5578" s="3" t="s">
        <v>28</v>
      </c>
      <c r="H5578" s="3">
        <v>22748</v>
      </c>
      <c r="V5578" s="4"/>
      <c r="W5578" s="9"/>
      <c r="X5578" s="6"/>
    </row>
    <row r="5579" spans="1:24" ht="15.75" customHeight="1">
      <c r="A5579" s="3">
        <v>521928</v>
      </c>
      <c r="B5579" s="7">
        <v>41800.724340277775</v>
      </c>
      <c r="C5579" s="8">
        <v>41800.724340277775</v>
      </c>
      <c r="D5579" s="3" t="s">
        <v>9</v>
      </c>
      <c r="E5579" s="3" t="s">
        <v>10</v>
      </c>
      <c r="F5579" s="3" t="s">
        <v>19</v>
      </c>
      <c r="G5579" s="3" t="s">
        <v>39</v>
      </c>
      <c r="H5579" s="3">
        <v>22740</v>
      </c>
      <c r="V5579" s="4"/>
      <c r="W5579" s="9"/>
      <c r="X5579" s="6"/>
    </row>
    <row r="5580" spans="1:24" ht="15.75" customHeight="1">
      <c r="A5580" s="3">
        <v>961835</v>
      </c>
      <c r="B5580" s="7">
        <v>41816.516168981485</v>
      </c>
      <c r="C5580" s="8">
        <v>41816.516168981485</v>
      </c>
      <c r="D5580" s="3" t="s">
        <v>9</v>
      </c>
      <c r="E5580" s="3" t="s">
        <v>15</v>
      </c>
      <c r="F5580" s="3" t="s">
        <v>27</v>
      </c>
      <c r="G5580" s="3" t="s">
        <v>26</v>
      </c>
      <c r="H5580" s="3">
        <v>22738</v>
      </c>
      <c r="V5580" s="4"/>
      <c r="W5580" s="9"/>
      <c r="X5580" s="6"/>
    </row>
    <row r="5581" spans="1:24" ht="15.75" customHeight="1">
      <c r="A5581" s="3">
        <v>697705</v>
      </c>
      <c r="B5581" s="7">
        <v>41865.584849537037</v>
      </c>
      <c r="C5581" s="8">
        <v>41865.584849537037</v>
      </c>
      <c r="D5581" s="3" t="s">
        <v>9</v>
      </c>
      <c r="E5581" s="3" t="s">
        <v>10</v>
      </c>
      <c r="F5581" s="3" t="s">
        <v>34</v>
      </c>
      <c r="G5581" s="3" t="s">
        <v>39</v>
      </c>
      <c r="H5581" s="3">
        <v>22705</v>
      </c>
      <c r="V5581" s="4"/>
      <c r="W5581" s="9"/>
      <c r="X5581" s="6"/>
    </row>
    <row r="5582" spans="1:24" ht="15.75" customHeight="1">
      <c r="A5582" s="3">
        <v>570200</v>
      </c>
      <c r="B5582" s="7">
        <v>41788.565763888888</v>
      </c>
      <c r="C5582" s="8">
        <v>41788.565763888888</v>
      </c>
      <c r="D5582" s="3" t="s">
        <v>9</v>
      </c>
      <c r="E5582" s="3" t="s">
        <v>10</v>
      </c>
      <c r="F5582" s="3" t="s">
        <v>35</v>
      </c>
      <c r="G5582" s="3" t="s">
        <v>26</v>
      </c>
      <c r="H5582" s="3">
        <v>22689</v>
      </c>
      <c r="V5582" s="4"/>
      <c r="W5582" s="9"/>
      <c r="X5582" s="6"/>
    </row>
    <row r="5583" spans="1:24" ht="15.75" customHeight="1">
      <c r="A5583" s="3">
        <v>620974</v>
      </c>
      <c r="B5583" s="7">
        <v>41877.672384259262</v>
      </c>
      <c r="C5583" s="8">
        <v>41877.672384259262</v>
      </c>
      <c r="D5583" s="3" t="s">
        <v>9</v>
      </c>
      <c r="E5583" s="3" t="s">
        <v>10</v>
      </c>
      <c r="F5583" s="3" t="s">
        <v>27</v>
      </c>
      <c r="G5583" s="3" t="s">
        <v>28</v>
      </c>
      <c r="H5583" s="3">
        <v>22684</v>
      </c>
      <c r="V5583" s="4"/>
      <c r="W5583" s="9"/>
      <c r="X5583" s="6"/>
    </row>
    <row r="5584" spans="1:24" ht="15.75" customHeight="1">
      <c r="A5584" s="3">
        <v>642877</v>
      </c>
      <c r="B5584" s="7">
        <v>41832.777465277781</v>
      </c>
      <c r="C5584" s="8">
        <v>41832.777465277781</v>
      </c>
      <c r="D5584" s="3" t="s">
        <v>29</v>
      </c>
      <c r="E5584" s="3" t="s">
        <v>15</v>
      </c>
      <c r="F5584" s="3" t="s">
        <v>33</v>
      </c>
      <c r="G5584" s="3" t="s">
        <v>26</v>
      </c>
      <c r="H5584" s="3">
        <v>22683</v>
      </c>
      <c r="V5584" s="4"/>
      <c r="W5584" s="9"/>
      <c r="X5584" s="6"/>
    </row>
    <row r="5585" spans="1:24" ht="15.75" customHeight="1">
      <c r="A5585" s="3">
        <v>327902</v>
      </c>
      <c r="B5585" s="7">
        <v>41863.351597222223</v>
      </c>
      <c r="C5585" s="8">
        <v>41863.351597222223</v>
      </c>
      <c r="D5585" s="3" t="s">
        <v>9</v>
      </c>
      <c r="E5585" s="3" t="s">
        <v>15</v>
      </c>
      <c r="F5585" s="3" t="s">
        <v>27</v>
      </c>
      <c r="G5585" s="3" t="s">
        <v>31</v>
      </c>
      <c r="H5585" s="3">
        <v>22662</v>
      </c>
      <c r="V5585" s="4"/>
      <c r="W5585" s="9"/>
      <c r="X5585" s="6"/>
    </row>
    <row r="5586" spans="1:24" ht="15.75" customHeight="1">
      <c r="A5586" s="3">
        <v>307037</v>
      </c>
      <c r="B5586" s="7">
        <v>41875.62809027778</v>
      </c>
      <c r="C5586" s="8">
        <v>41875.62809027778</v>
      </c>
      <c r="D5586" s="3" t="s">
        <v>9</v>
      </c>
      <c r="E5586" s="3" t="s">
        <v>15</v>
      </c>
      <c r="F5586" s="3" t="s">
        <v>38</v>
      </c>
      <c r="G5586" s="3" t="s">
        <v>28</v>
      </c>
      <c r="H5586" s="3">
        <v>22654</v>
      </c>
      <c r="V5586" s="4"/>
      <c r="W5586" s="9"/>
      <c r="X5586" s="6"/>
    </row>
    <row r="5587" spans="1:24" ht="15.75" customHeight="1">
      <c r="A5587" s="3">
        <v>352943</v>
      </c>
      <c r="B5587" s="7">
        <v>41880.123113425929</v>
      </c>
      <c r="C5587" s="8">
        <v>41880.123113425929</v>
      </c>
      <c r="D5587" s="3" t="s">
        <v>29</v>
      </c>
      <c r="E5587" s="3" t="s">
        <v>15</v>
      </c>
      <c r="F5587" s="3" t="s">
        <v>27</v>
      </c>
      <c r="G5587" s="3" t="s">
        <v>26</v>
      </c>
      <c r="H5587" s="3">
        <v>22640</v>
      </c>
      <c r="V5587" s="4"/>
      <c r="W5587" s="9"/>
      <c r="X5587" s="6"/>
    </row>
    <row r="5588" spans="1:24" ht="15.75" customHeight="1">
      <c r="A5588" s="3">
        <v>545839</v>
      </c>
      <c r="B5588" s="7">
        <v>41871.399027777778</v>
      </c>
      <c r="C5588" s="8">
        <v>41871.399027777778</v>
      </c>
      <c r="D5588" s="3" t="s">
        <v>29</v>
      </c>
      <c r="E5588" s="3" t="s">
        <v>15</v>
      </c>
      <c r="F5588" s="3" t="s">
        <v>38</v>
      </c>
      <c r="G5588" s="3" t="s">
        <v>28</v>
      </c>
      <c r="H5588" s="3">
        <v>22624</v>
      </c>
      <c r="V5588" s="4"/>
      <c r="W5588" s="9"/>
      <c r="X5588" s="6"/>
    </row>
    <row r="5589" spans="1:24" ht="15.75" customHeight="1">
      <c r="A5589" s="3">
        <v>602859</v>
      </c>
      <c r="B5589" s="7">
        <v>41809.685243055559</v>
      </c>
      <c r="C5589" s="8">
        <v>41809.685243055559</v>
      </c>
      <c r="D5589" s="3" t="s">
        <v>9</v>
      </c>
      <c r="E5589" s="3" t="s">
        <v>15</v>
      </c>
      <c r="F5589" s="3" t="s">
        <v>19</v>
      </c>
      <c r="G5589" s="3" t="s">
        <v>26</v>
      </c>
      <c r="H5589" s="3">
        <v>22619</v>
      </c>
      <c r="V5589" s="4"/>
      <c r="W5589" s="9"/>
      <c r="X5589" s="6"/>
    </row>
    <row r="5590" spans="1:24" ht="15.75" customHeight="1">
      <c r="A5590" s="3">
        <v>241250</v>
      </c>
      <c r="B5590" s="7">
        <v>41796.422083333331</v>
      </c>
      <c r="C5590" s="8">
        <v>41796.422083333331</v>
      </c>
      <c r="D5590" s="3" t="s">
        <v>9</v>
      </c>
      <c r="E5590" s="3" t="s">
        <v>10</v>
      </c>
      <c r="F5590" s="3" t="s">
        <v>19</v>
      </c>
      <c r="G5590" s="3" t="s">
        <v>39</v>
      </c>
      <c r="H5590" s="3">
        <v>22600</v>
      </c>
      <c r="V5590" s="4"/>
      <c r="W5590" s="9"/>
      <c r="X5590" s="6"/>
    </row>
    <row r="5591" spans="1:24" ht="15.75" customHeight="1">
      <c r="A5591" s="3">
        <v>381255</v>
      </c>
      <c r="B5591" s="7">
        <v>41797.632905092592</v>
      </c>
      <c r="C5591" s="8">
        <v>41797.632905092592</v>
      </c>
      <c r="D5591" s="3" t="s">
        <v>9</v>
      </c>
      <c r="E5591" s="3" t="s">
        <v>15</v>
      </c>
      <c r="F5591" s="3" t="s">
        <v>19</v>
      </c>
      <c r="G5591" s="3" t="s">
        <v>16</v>
      </c>
      <c r="H5591" s="3">
        <v>22589</v>
      </c>
      <c r="V5591" s="4"/>
      <c r="W5591" s="9"/>
      <c r="X5591" s="6"/>
    </row>
    <row r="5592" spans="1:24" ht="15.75" customHeight="1">
      <c r="A5592" s="3">
        <v>972481</v>
      </c>
      <c r="B5592" s="7">
        <v>41764.720868055556</v>
      </c>
      <c r="C5592" s="8">
        <v>41764.720868055556</v>
      </c>
      <c r="D5592" s="3" t="s">
        <v>9</v>
      </c>
      <c r="E5592" s="3" t="s">
        <v>15</v>
      </c>
      <c r="F5592" s="3" t="s">
        <v>27</v>
      </c>
      <c r="G5592" s="3" t="s">
        <v>36</v>
      </c>
      <c r="H5592" s="3">
        <v>22587</v>
      </c>
      <c r="V5592" s="4"/>
      <c r="W5592" s="9"/>
      <c r="X5592" s="6"/>
    </row>
    <row r="5593" spans="1:24" ht="15.75" customHeight="1">
      <c r="A5593" s="3">
        <v>17608</v>
      </c>
      <c r="B5593" s="7">
        <v>41808.508622685185</v>
      </c>
      <c r="C5593" s="8">
        <v>41808.508622685185</v>
      </c>
      <c r="D5593" s="3" t="s">
        <v>29</v>
      </c>
      <c r="E5593" s="3" t="s">
        <v>15</v>
      </c>
      <c r="F5593" s="3" t="s">
        <v>27</v>
      </c>
      <c r="G5593" s="3" t="s">
        <v>26</v>
      </c>
      <c r="H5593" s="3">
        <v>22580</v>
      </c>
      <c r="V5593" s="4"/>
      <c r="W5593" s="9"/>
      <c r="X5593" s="6"/>
    </row>
    <row r="5594" spans="1:24" ht="15.75" customHeight="1">
      <c r="A5594" s="3">
        <v>844076</v>
      </c>
      <c r="B5594" s="7">
        <v>41864.158807870372</v>
      </c>
      <c r="C5594" s="8">
        <v>41864.158807870372</v>
      </c>
      <c r="D5594" s="3" t="s">
        <v>9</v>
      </c>
      <c r="E5594" s="3" t="s">
        <v>15</v>
      </c>
      <c r="F5594" s="3" t="s">
        <v>27</v>
      </c>
      <c r="G5594" s="3" t="s">
        <v>39</v>
      </c>
      <c r="H5594" s="3">
        <v>22579</v>
      </c>
      <c r="V5594" s="4"/>
      <c r="W5594" s="9"/>
      <c r="X5594" s="6"/>
    </row>
    <row r="5595" spans="1:24" ht="15.75" customHeight="1">
      <c r="A5595" s="3">
        <v>813726</v>
      </c>
      <c r="B5595" s="7">
        <v>41834.653993055559</v>
      </c>
      <c r="C5595" s="8">
        <v>41834.653993055559</v>
      </c>
      <c r="D5595" s="3" t="s">
        <v>29</v>
      </c>
      <c r="E5595" s="3" t="s">
        <v>15</v>
      </c>
      <c r="F5595" s="3" t="s">
        <v>19</v>
      </c>
      <c r="G5595" s="3" t="s">
        <v>36</v>
      </c>
      <c r="H5595" s="3">
        <v>22578</v>
      </c>
      <c r="V5595" s="4"/>
      <c r="W5595" s="9"/>
      <c r="X5595" s="6"/>
    </row>
    <row r="5596" spans="1:24" ht="15.75" customHeight="1">
      <c r="A5596" s="3">
        <v>726965</v>
      </c>
      <c r="B5596" s="7">
        <v>41775.312210648146</v>
      </c>
      <c r="C5596" s="8">
        <v>41775.312210648146</v>
      </c>
      <c r="D5596" s="3" t="s">
        <v>9</v>
      </c>
      <c r="E5596" s="3" t="s">
        <v>15</v>
      </c>
      <c r="F5596" s="3" t="s">
        <v>19</v>
      </c>
      <c r="G5596" s="3" t="s">
        <v>39</v>
      </c>
      <c r="H5596" s="3">
        <v>22567</v>
      </c>
      <c r="V5596" s="4"/>
      <c r="W5596" s="9"/>
      <c r="X5596" s="6"/>
    </row>
    <row r="5597" spans="1:24" ht="15.75" customHeight="1">
      <c r="A5597" s="3">
        <v>872878</v>
      </c>
      <c r="B5597" s="7">
        <v>41785.630127314813</v>
      </c>
      <c r="C5597" s="8">
        <v>41785.630127314813</v>
      </c>
      <c r="D5597" s="3" t="s">
        <v>29</v>
      </c>
      <c r="E5597" s="3" t="s">
        <v>15</v>
      </c>
      <c r="F5597" s="3" t="s">
        <v>30</v>
      </c>
      <c r="G5597" s="3" t="s">
        <v>39</v>
      </c>
      <c r="H5597" s="3">
        <v>22549</v>
      </c>
      <c r="V5597" s="4"/>
      <c r="W5597" s="9"/>
      <c r="X5597" s="6"/>
    </row>
    <row r="5598" spans="1:24" ht="15.75" customHeight="1">
      <c r="A5598" s="3">
        <v>402829</v>
      </c>
      <c r="B5598" s="7">
        <v>41803.605844907404</v>
      </c>
      <c r="C5598" s="8">
        <v>41803.605844907404</v>
      </c>
      <c r="D5598" s="3" t="s">
        <v>9</v>
      </c>
      <c r="E5598" s="3" t="s">
        <v>15</v>
      </c>
      <c r="F5598" s="3" t="s">
        <v>27</v>
      </c>
      <c r="G5598" s="3" t="s">
        <v>16</v>
      </c>
      <c r="H5598" s="3">
        <v>22524</v>
      </c>
      <c r="V5598" s="4"/>
      <c r="W5598" s="9"/>
      <c r="X5598" s="6"/>
    </row>
    <row r="5599" spans="1:24" ht="15.75" customHeight="1">
      <c r="A5599" s="3">
        <v>856141</v>
      </c>
      <c r="B5599" s="7">
        <v>41779.397326388891</v>
      </c>
      <c r="C5599" s="8">
        <v>41779.397326388891</v>
      </c>
      <c r="D5599" s="3" t="s">
        <v>29</v>
      </c>
      <c r="E5599" s="3" t="s">
        <v>15</v>
      </c>
      <c r="F5599" s="3" t="s">
        <v>27</v>
      </c>
      <c r="G5599" s="3" t="s">
        <v>16</v>
      </c>
      <c r="H5599" s="3">
        <v>22508</v>
      </c>
      <c r="V5599" s="4"/>
      <c r="W5599" s="9"/>
      <c r="X5599" s="6"/>
    </row>
    <row r="5600" spans="1:24" ht="15.75" customHeight="1">
      <c r="A5600" s="3">
        <v>327673</v>
      </c>
      <c r="B5600" s="7">
        <v>41815.593263888892</v>
      </c>
      <c r="C5600" s="8">
        <v>41815.593263888892</v>
      </c>
      <c r="D5600" s="3" t="s">
        <v>29</v>
      </c>
      <c r="E5600" s="3" t="s">
        <v>15</v>
      </c>
      <c r="F5600" s="3" t="s">
        <v>27</v>
      </c>
      <c r="G5600" s="3" t="s">
        <v>16</v>
      </c>
      <c r="H5600" s="3">
        <v>22503</v>
      </c>
      <c r="V5600" s="4"/>
      <c r="W5600" s="9"/>
      <c r="X5600" s="6"/>
    </row>
    <row r="5601" spans="1:24" ht="15.75" customHeight="1">
      <c r="A5601" s="3">
        <v>522841</v>
      </c>
      <c r="B5601" s="7">
        <v>41767.628784722219</v>
      </c>
      <c r="C5601" s="8">
        <v>41767.628784722219</v>
      </c>
      <c r="D5601" s="3" t="s">
        <v>29</v>
      </c>
      <c r="E5601" s="3" t="s">
        <v>10</v>
      </c>
      <c r="F5601" s="3" t="s">
        <v>27</v>
      </c>
      <c r="G5601" s="3" t="s">
        <v>16</v>
      </c>
      <c r="H5601" s="3">
        <v>22484</v>
      </c>
      <c r="V5601" s="4"/>
      <c r="W5601" s="9"/>
      <c r="X5601" s="6"/>
    </row>
    <row r="5602" spans="1:24" ht="15.75" customHeight="1">
      <c r="A5602" s="3">
        <v>116963</v>
      </c>
      <c r="B5602" s="7">
        <v>41763.559884259259</v>
      </c>
      <c r="C5602" s="8">
        <v>41763.559884259259</v>
      </c>
      <c r="D5602" s="3" t="s">
        <v>9</v>
      </c>
      <c r="E5602" s="3" t="s">
        <v>15</v>
      </c>
      <c r="F5602" s="3" t="s">
        <v>19</v>
      </c>
      <c r="G5602" s="3" t="s">
        <v>20</v>
      </c>
      <c r="H5602" s="3">
        <v>22482</v>
      </c>
      <c r="V5602" s="4"/>
      <c r="W5602" s="9"/>
      <c r="X5602" s="6"/>
    </row>
    <row r="5603" spans="1:24" ht="15.75" customHeight="1">
      <c r="A5603" s="3">
        <v>486945</v>
      </c>
      <c r="B5603" s="7">
        <v>41761.397361111114</v>
      </c>
      <c r="C5603" s="8">
        <v>41761.397361111114</v>
      </c>
      <c r="D5603" s="3" t="s">
        <v>9</v>
      </c>
      <c r="E5603" s="3" t="s">
        <v>15</v>
      </c>
      <c r="F5603" s="3" t="s">
        <v>19</v>
      </c>
      <c r="G5603" s="3" t="s">
        <v>28</v>
      </c>
      <c r="H5603" s="3">
        <v>22480</v>
      </c>
      <c r="V5603" s="4"/>
      <c r="W5603" s="9"/>
      <c r="X5603" s="6"/>
    </row>
    <row r="5604" spans="1:24" ht="15.75" customHeight="1">
      <c r="A5604" s="3">
        <v>461424</v>
      </c>
      <c r="B5604" s="7">
        <v>41806.555405092593</v>
      </c>
      <c r="C5604" s="8">
        <v>41806.555405092593</v>
      </c>
      <c r="D5604" s="3" t="s">
        <v>9</v>
      </c>
      <c r="E5604" s="3" t="s">
        <v>15</v>
      </c>
      <c r="F5604" s="3" t="s">
        <v>19</v>
      </c>
      <c r="G5604" s="3" t="s">
        <v>26</v>
      </c>
      <c r="H5604" s="3">
        <v>22475</v>
      </c>
      <c r="V5604" s="4"/>
      <c r="W5604" s="9"/>
      <c r="X5604" s="6"/>
    </row>
    <row r="5605" spans="1:24" ht="15.75" customHeight="1">
      <c r="A5605" s="3">
        <v>593118</v>
      </c>
      <c r="B5605" s="7">
        <v>41781.631724537037</v>
      </c>
      <c r="C5605" s="8">
        <v>41781.631724537037</v>
      </c>
      <c r="D5605" s="3" t="s">
        <v>9</v>
      </c>
      <c r="E5605" s="3" t="s">
        <v>15</v>
      </c>
      <c r="F5605" s="3" t="s">
        <v>27</v>
      </c>
      <c r="G5605" s="3" t="s">
        <v>28</v>
      </c>
      <c r="H5605" s="3">
        <v>22471</v>
      </c>
      <c r="V5605" s="4"/>
      <c r="W5605" s="9"/>
      <c r="X5605" s="6"/>
    </row>
    <row r="5606" spans="1:24" ht="15.75" customHeight="1">
      <c r="A5606" s="3">
        <v>42048</v>
      </c>
      <c r="B5606" s="7">
        <v>41788.738634259258</v>
      </c>
      <c r="C5606" s="8">
        <v>41788.738634259258</v>
      </c>
      <c r="D5606" s="3" t="s">
        <v>9</v>
      </c>
      <c r="E5606" s="3" t="s">
        <v>15</v>
      </c>
      <c r="F5606" s="3" t="s">
        <v>19</v>
      </c>
      <c r="G5606" s="3" t="s">
        <v>23</v>
      </c>
      <c r="H5606" s="3">
        <v>22471</v>
      </c>
      <c r="V5606" s="4"/>
      <c r="W5606" s="9"/>
      <c r="X5606" s="6"/>
    </row>
    <row r="5607" spans="1:24" ht="15.75" customHeight="1">
      <c r="A5607" s="3">
        <v>247562</v>
      </c>
      <c r="B5607" s="7">
        <v>41834.68236111111</v>
      </c>
      <c r="C5607" s="8">
        <v>41834.68236111111</v>
      </c>
      <c r="D5607" s="3" t="s">
        <v>9</v>
      </c>
      <c r="E5607" s="3" t="s">
        <v>15</v>
      </c>
      <c r="F5607" s="3" t="s">
        <v>27</v>
      </c>
      <c r="G5607" s="3" t="s">
        <v>26</v>
      </c>
      <c r="H5607" s="3">
        <v>22461</v>
      </c>
      <c r="V5607" s="4"/>
      <c r="W5607" s="9"/>
      <c r="X5607" s="6"/>
    </row>
    <row r="5608" spans="1:24" ht="15.75" customHeight="1">
      <c r="A5608" s="3">
        <v>807867</v>
      </c>
      <c r="B5608" s="7">
        <v>41803.710381944446</v>
      </c>
      <c r="C5608" s="8">
        <v>41803.710381944446</v>
      </c>
      <c r="D5608" s="3" t="s">
        <v>29</v>
      </c>
      <c r="E5608" s="3" t="s">
        <v>15</v>
      </c>
      <c r="F5608" s="3" t="s">
        <v>27</v>
      </c>
      <c r="G5608" s="3" t="s">
        <v>39</v>
      </c>
      <c r="H5608" s="3">
        <v>22441</v>
      </c>
      <c r="V5608" s="4"/>
      <c r="W5608" s="9"/>
      <c r="X5608" s="6"/>
    </row>
    <row r="5609" spans="1:24" ht="15.75" customHeight="1">
      <c r="A5609" s="3">
        <v>738685</v>
      </c>
      <c r="B5609" s="7">
        <v>41846.565983796296</v>
      </c>
      <c r="C5609" s="8">
        <v>41846.565983796296</v>
      </c>
      <c r="D5609" s="3" t="s">
        <v>29</v>
      </c>
      <c r="E5609" s="3" t="s">
        <v>15</v>
      </c>
      <c r="F5609" s="3" t="s">
        <v>27</v>
      </c>
      <c r="G5609" s="3" t="s">
        <v>26</v>
      </c>
      <c r="H5609" s="3">
        <v>22434</v>
      </c>
      <c r="V5609" s="4"/>
      <c r="W5609" s="9"/>
      <c r="X5609" s="6"/>
    </row>
    <row r="5610" spans="1:24" ht="15.75" customHeight="1">
      <c r="A5610" s="3">
        <v>93105</v>
      </c>
      <c r="B5610" s="7">
        <v>41839.470381944448</v>
      </c>
      <c r="C5610" s="8">
        <v>41839.470381944448</v>
      </c>
      <c r="D5610" s="3" t="s">
        <v>9</v>
      </c>
      <c r="E5610" s="3" t="s">
        <v>15</v>
      </c>
      <c r="F5610" s="3" t="s">
        <v>34</v>
      </c>
      <c r="G5610" s="3" t="s">
        <v>26</v>
      </c>
      <c r="H5610" s="3">
        <v>22415</v>
      </c>
      <c r="V5610" s="4"/>
      <c r="W5610" s="9"/>
      <c r="X5610" s="6"/>
    </row>
    <row r="5611" spans="1:24" ht="15.75" customHeight="1">
      <c r="A5611" s="3">
        <v>901867</v>
      </c>
      <c r="B5611" s="7">
        <v>41869.400185185186</v>
      </c>
      <c r="C5611" s="8">
        <v>41869.400185185186</v>
      </c>
      <c r="D5611" s="3" t="s">
        <v>29</v>
      </c>
      <c r="E5611" s="3" t="s">
        <v>41</v>
      </c>
      <c r="F5611" s="3" t="s">
        <v>19</v>
      </c>
      <c r="G5611" s="3" t="s">
        <v>28</v>
      </c>
      <c r="H5611" s="3">
        <v>22393</v>
      </c>
      <c r="V5611" s="4"/>
      <c r="W5611" s="9"/>
      <c r="X5611" s="6"/>
    </row>
    <row r="5612" spans="1:24" ht="15.75" customHeight="1">
      <c r="A5612" s="3">
        <v>367308</v>
      </c>
      <c r="B5612" s="7">
        <v>41824.397175925929</v>
      </c>
      <c r="C5612" s="8">
        <v>41824.397175925929</v>
      </c>
      <c r="D5612" s="3" t="s">
        <v>9</v>
      </c>
      <c r="E5612" s="3" t="s">
        <v>10</v>
      </c>
      <c r="F5612" s="3" t="s">
        <v>27</v>
      </c>
      <c r="G5612" s="3" t="s">
        <v>20</v>
      </c>
      <c r="H5612" s="3">
        <v>22376</v>
      </c>
      <c r="V5612" s="4"/>
      <c r="W5612" s="9"/>
      <c r="X5612" s="6"/>
    </row>
    <row r="5613" spans="1:24" ht="15.75" customHeight="1">
      <c r="A5613" s="3">
        <v>266489</v>
      </c>
      <c r="B5613" s="7">
        <v>41773.66920138889</v>
      </c>
      <c r="C5613" s="8">
        <v>41773.66920138889</v>
      </c>
      <c r="D5613" s="3" t="s">
        <v>9</v>
      </c>
      <c r="E5613" s="3" t="s">
        <v>15</v>
      </c>
      <c r="F5613" s="3" t="s">
        <v>19</v>
      </c>
      <c r="G5613" s="3" t="s">
        <v>26</v>
      </c>
      <c r="H5613" s="3">
        <v>22361</v>
      </c>
      <c r="V5613" s="4"/>
      <c r="W5613" s="9"/>
      <c r="X5613" s="6"/>
    </row>
    <row r="5614" spans="1:24" ht="15.75" customHeight="1">
      <c r="A5614" s="3">
        <v>789524</v>
      </c>
      <c r="B5614" s="7">
        <v>41843.608587962961</v>
      </c>
      <c r="C5614" s="8">
        <v>41843.608587962961</v>
      </c>
      <c r="D5614" s="3" t="s">
        <v>29</v>
      </c>
      <c r="E5614" s="3" t="s">
        <v>15</v>
      </c>
      <c r="F5614" s="3" t="s">
        <v>27</v>
      </c>
      <c r="G5614" s="3" t="s">
        <v>26</v>
      </c>
      <c r="H5614" s="3">
        <v>22359</v>
      </c>
      <c r="V5614" s="4"/>
      <c r="W5614" s="9"/>
      <c r="X5614" s="6"/>
    </row>
    <row r="5615" spans="1:24" ht="15.75" customHeight="1">
      <c r="A5615" s="3">
        <v>641336</v>
      </c>
      <c r="B5615" s="7">
        <v>41777.745821759258</v>
      </c>
      <c r="C5615" s="8">
        <v>41777.745821759258</v>
      </c>
      <c r="D5615" s="3" t="s">
        <v>9</v>
      </c>
      <c r="E5615" s="3" t="s">
        <v>10</v>
      </c>
      <c r="F5615" s="3" t="s">
        <v>27</v>
      </c>
      <c r="G5615" s="3" t="s">
        <v>36</v>
      </c>
      <c r="H5615" s="3">
        <v>22267</v>
      </c>
      <c r="V5615" s="4"/>
      <c r="W5615" s="9"/>
      <c r="X5615" s="6"/>
    </row>
    <row r="5616" spans="1:24" ht="15.75" customHeight="1">
      <c r="A5616" s="3">
        <v>596097</v>
      </c>
      <c r="B5616" s="7">
        <v>41848.549004629633</v>
      </c>
      <c r="C5616" s="8">
        <v>41848.549004629633</v>
      </c>
      <c r="D5616" s="3" t="s">
        <v>29</v>
      </c>
      <c r="E5616" s="3" t="s">
        <v>15</v>
      </c>
      <c r="F5616" s="3" t="s">
        <v>30</v>
      </c>
      <c r="G5616" s="3" t="s">
        <v>39</v>
      </c>
      <c r="H5616" s="3">
        <v>22265</v>
      </c>
      <c r="V5616" s="4"/>
      <c r="W5616" s="9"/>
      <c r="X5616" s="6"/>
    </row>
    <row r="5617" spans="1:24" ht="15.75" customHeight="1">
      <c r="A5617" s="3">
        <v>897272</v>
      </c>
      <c r="B5617" s="7">
        <v>41780.554803240739</v>
      </c>
      <c r="C5617" s="8">
        <v>41780.554803240739</v>
      </c>
      <c r="D5617" s="3" t="s">
        <v>29</v>
      </c>
      <c r="E5617" s="3" t="s">
        <v>37</v>
      </c>
      <c r="F5617" s="3" t="s">
        <v>30</v>
      </c>
      <c r="G5617" s="3" t="s">
        <v>28</v>
      </c>
      <c r="H5617" s="3">
        <v>22264</v>
      </c>
      <c r="V5617" s="4"/>
      <c r="W5617" s="9"/>
      <c r="X5617" s="6"/>
    </row>
    <row r="5618" spans="1:24" ht="15.75" customHeight="1">
      <c r="A5618" s="3">
        <v>386275</v>
      </c>
      <c r="B5618" s="7">
        <v>41792.39675925926</v>
      </c>
      <c r="C5618" s="8">
        <v>41792.39675925926</v>
      </c>
      <c r="D5618" s="3" t="s">
        <v>29</v>
      </c>
      <c r="E5618" s="3" t="s">
        <v>15</v>
      </c>
      <c r="F5618" s="3" t="s">
        <v>27</v>
      </c>
      <c r="G5618" s="3" t="s">
        <v>26</v>
      </c>
      <c r="H5618" s="3">
        <v>22233</v>
      </c>
      <c r="V5618" s="4"/>
      <c r="W5618" s="9"/>
      <c r="X5618" s="6"/>
    </row>
    <row r="5619" spans="1:24" ht="15.75" customHeight="1">
      <c r="A5619" s="3">
        <v>899898</v>
      </c>
      <c r="B5619" s="7">
        <v>41808.468043981484</v>
      </c>
      <c r="C5619" s="8">
        <v>41808.468043981484</v>
      </c>
      <c r="D5619" s="3" t="s">
        <v>29</v>
      </c>
      <c r="E5619" s="3" t="s">
        <v>15</v>
      </c>
      <c r="F5619" s="3" t="s">
        <v>27</v>
      </c>
      <c r="G5619" s="3" t="s">
        <v>26</v>
      </c>
      <c r="H5619" s="3">
        <v>22195</v>
      </c>
      <c r="V5619" s="4"/>
      <c r="W5619" s="9"/>
      <c r="X5619" s="6"/>
    </row>
    <row r="5620" spans="1:24" ht="15.75" customHeight="1">
      <c r="A5620" s="3">
        <v>228007</v>
      </c>
      <c r="B5620" s="7">
        <v>41838.791296296295</v>
      </c>
      <c r="C5620" s="8">
        <v>41838.791296296295</v>
      </c>
      <c r="D5620" s="3" t="s">
        <v>9</v>
      </c>
      <c r="E5620" s="3" t="s">
        <v>15</v>
      </c>
      <c r="F5620" s="3" t="s">
        <v>30</v>
      </c>
      <c r="G5620" s="3" t="s">
        <v>31</v>
      </c>
      <c r="H5620" s="3">
        <v>22172</v>
      </c>
      <c r="V5620" s="4"/>
      <c r="W5620" s="9"/>
      <c r="X5620" s="6"/>
    </row>
    <row r="5621" spans="1:24" ht="15.75" customHeight="1">
      <c r="A5621" s="3">
        <v>554676</v>
      </c>
      <c r="B5621" s="7">
        <v>41787.411585648151</v>
      </c>
      <c r="C5621" s="8">
        <v>41787.411585648151</v>
      </c>
      <c r="D5621" s="3" t="s">
        <v>29</v>
      </c>
      <c r="E5621" s="3" t="s">
        <v>15</v>
      </c>
      <c r="F5621" s="3" t="s">
        <v>33</v>
      </c>
      <c r="G5621" s="3" t="s">
        <v>39</v>
      </c>
      <c r="H5621" s="3">
        <v>22162</v>
      </c>
      <c r="V5621" s="4"/>
      <c r="W5621" s="9"/>
      <c r="X5621" s="6"/>
    </row>
    <row r="5622" spans="1:24" ht="15.75" customHeight="1">
      <c r="A5622" s="3">
        <v>613607</v>
      </c>
      <c r="B5622" s="7">
        <v>41845.812106481484</v>
      </c>
      <c r="C5622" s="8">
        <v>41845.812106481484</v>
      </c>
      <c r="D5622" s="3" t="s">
        <v>9</v>
      </c>
      <c r="E5622" s="3" t="s">
        <v>15</v>
      </c>
      <c r="F5622" s="3" t="s">
        <v>27</v>
      </c>
      <c r="G5622" s="3" t="s">
        <v>28</v>
      </c>
      <c r="H5622" s="3">
        <v>22161</v>
      </c>
      <c r="V5622" s="4"/>
      <c r="W5622" s="9"/>
      <c r="X5622" s="6"/>
    </row>
    <row r="5623" spans="1:24" ht="15.75" customHeight="1">
      <c r="A5623" s="3">
        <v>813607</v>
      </c>
      <c r="B5623" s="7">
        <v>41838.583831018521</v>
      </c>
      <c r="C5623" s="8">
        <v>41838.583831018521</v>
      </c>
      <c r="D5623" s="3" t="s">
        <v>9</v>
      </c>
      <c r="E5623" s="3" t="s">
        <v>15</v>
      </c>
      <c r="F5623" s="3" t="s">
        <v>27</v>
      </c>
      <c r="G5623" s="3" t="s">
        <v>36</v>
      </c>
      <c r="H5623" s="3">
        <v>22160</v>
      </c>
      <c r="V5623" s="4"/>
      <c r="W5623" s="9"/>
      <c r="X5623" s="6"/>
    </row>
    <row r="5624" spans="1:24" ht="15.75" customHeight="1">
      <c r="A5624" s="3">
        <v>449558</v>
      </c>
      <c r="B5624" s="7">
        <v>41849.399351851855</v>
      </c>
      <c r="C5624" s="8">
        <v>41849.399351851855</v>
      </c>
      <c r="D5624" s="3" t="s">
        <v>9</v>
      </c>
      <c r="E5624" s="3" t="s">
        <v>15</v>
      </c>
      <c r="F5624" s="3" t="s">
        <v>19</v>
      </c>
      <c r="G5624" s="3" t="s">
        <v>16</v>
      </c>
      <c r="H5624" s="3">
        <v>22147</v>
      </c>
      <c r="V5624" s="4"/>
      <c r="W5624" s="9"/>
      <c r="X5624" s="6"/>
    </row>
    <row r="5625" spans="1:24" ht="15.75" customHeight="1">
      <c r="A5625" s="3">
        <v>855651</v>
      </c>
      <c r="B5625" s="7">
        <v>41787.46056712963</v>
      </c>
      <c r="C5625" s="8">
        <v>41787.46056712963</v>
      </c>
      <c r="D5625" s="3" t="s">
        <v>9</v>
      </c>
      <c r="E5625" s="3" t="s">
        <v>15</v>
      </c>
      <c r="F5625" s="3" t="s">
        <v>27</v>
      </c>
      <c r="G5625" s="3" t="s">
        <v>26</v>
      </c>
      <c r="H5625" s="3">
        <v>22128</v>
      </c>
      <c r="V5625" s="4"/>
      <c r="W5625" s="9"/>
      <c r="X5625" s="6"/>
    </row>
    <row r="5626" spans="1:24" ht="15.75" customHeight="1">
      <c r="A5626" s="3">
        <v>383763</v>
      </c>
      <c r="B5626" s="7">
        <v>41849.691076388888</v>
      </c>
      <c r="C5626" s="8">
        <v>41849.691076388888</v>
      </c>
      <c r="D5626" s="3" t="s">
        <v>9</v>
      </c>
      <c r="E5626" s="3" t="s">
        <v>10</v>
      </c>
      <c r="F5626" s="3" t="s">
        <v>27</v>
      </c>
      <c r="G5626" s="3" t="s">
        <v>39</v>
      </c>
      <c r="H5626" s="3">
        <v>22123</v>
      </c>
      <c r="V5626" s="4"/>
      <c r="W5626" s="9"/>
      <c r="X5626" s="6"/>
    </row>
    <row r="5627" spans="1:24" ht="15.75" customHeight="1">
      <c r="A5627" s="3">
        <v>359285</v>
      </c>
      <c r="B5627" s="7">
        <v>41799.56212962963</v>
      </c>
      <c r="C5627" s="8">
        <v>41799.56212962963</v>
      </c>
      <c r="D5627" s="3" t="s">
        <v>29</v>
      </c>
      <c r="E5627" s="3" t="s">
        <v>15</v>
      </c>
      <c r="F5627" s="3" t="s">
        <v>34</v>
      </c>
      <c r="G5627" s="3" t="s">
        <v>26</v>
      </c>
      <c r="H5627" s="3">
        <v>22123</v>
      </c>
      <c r="V5627" s="4"/>
      <c r="W5627" s="9"/>
      <c r="X5627" s="6"/>
    </row>
    <row r="5628" spans="1:24" ht="15.75" customHeight="1">
      <c r="A5628" s="3">
        <v>749392</v>
      </c>
      <c r="B5628" s="7">
        <v>41865.402569444443</v>
      </c>
      <c r="C5628" s="8">
        <v>41865.402569444443</v>
      </c>
      <c r="D5628" s="3" t="s">
        <v>29</v>
      </c>
      <c r="E5628" s="3" t="s">
        <v>10</v>
      </c>
      <c r="F5628" s="3" t="s">
        <v>19</v>
      </c>
      <c r="G5628" s="3" t="s">
        <v>26</v>
      </c>
      <c r="H5628" s="3">
        <v>22117</v>
      </c>
      <c r="V5628" s="4"/>
      <c r="W5628" s="9"/>
      <c r="X5628" s="6"/>
    </row>
    <row r="5629" spans="1:24" ht="15.75" customHeight="1">
      <c r="A5629" s="3">
        <v>962795</v>
      </c>
      <c r="B5629" s="7">
        <v>41772.789594907408</v>
      </c>
      <c r="C5629" s="8">
        <v>41772.789594907408</v>
      </c>
      <c r="D5629" s="3" t="s">
        <v>9</v>
      </c>
      <c r="E5629" s="3" t="s">
        <v>15</v>
      </c>
      <c r="F5629" s="3" t="s">
        <v>38</v>
      </c>
      <c r="G5629" s="3" t="s">
        <v>28</v>
      </c>
      <c r="H5629" s="3">
        <v>22110</v>
      </c>
      <c r="V5629" s="4"/>
      <c r="W5629" s="9"/>
      <c r="X5629" s="6"/>
    </row>
    <row r="5630" spans="1:24" ht="15.75" customHeight="1">
      <c r="A5630" s="3">
        <v>907518</v>
      </c>
      <c r="B5630" s="7">
        <v>41765.339259259257</v>
      </c>
      <c r="C5630" s="8">
        <v>41765.339259259257</v>
      </c>
      <c r="D5630" s="3" t="s">
        <v>9</v>
      </c>
      <c r="E5630" s="3" t="s">
        <v>10</v>
      </c>
      <c r="F5630" s="3" t="s">
        <v>19</v>
      </c>
      <c r="G5630" s="3" t="s">
        <v>28</v>
      </c>
      <c r="H5630" s="3">
        <v>22075</v>
      </c>
      <c r="V5630" s="4"/>
      <c r="W5630" s="9"/>
      <c r="X5630" s="6"/>
    </row>
    <row r="5631" spans="1:24" ht="15.75" customHeight="1">
      <c r="A5631" s="3">
        <v>96601</v>
      </c>
      <c r="B5631" s="7">
        <v>41844.455706018518</v>
      </c>
      <c r="C5631" s="8">
        <v>41844.455706018518</v>
      </c>
      <c r="D5631" s="3" t="s">
        <v>9</v>
      </c>
      <c r="E5631" s="3" t="s">
        <v>15</v>
      </c>
      <c r="F5631" s="3" t="s">
        <v>35</v>
      </c>
      <c r="G5631" s="3" t="s">
        <v>26</v>
      </c>
      <c r="H5631" s="3">
        <v>22060</v>
      </c>
      <c r="V5631" s="4"/>
      <c r="W5631" s="9"/>
      <c r="X5631" s="6"/>
    </row>
    <row r="5632" spans="1:24" ht="15.75" customHeight="1">
      <c r="A5632" s="3">
        <v>368800</v>
      </c>
      <c r="B5632" s="7">
        <v>41782.399942129632</v>
      </c>
      <c r="C5632" s="8">
        <v>41782.399942129632</v>
      </c>
      <c r="D5632" s="3" t="s">
        <v>9</v>
      </c>
      <c r="E5632" s="3" t="s">
        <v>10</v>
      </c>
      <c r="F5632" s="3" t="s">
        <v>27</v>
      </c>
      <c r="G5632" s="3" t="s">
        <v>39</v>
      </c>
      <c r="H5632" s="3">
        <v>22051</v>
      </c>
      <c r="V5632" s="4"/>
      <c r="W5632" s="9"/>
      <c r="X5632" s="6"/>
    </row>
    <row r="5633" spans="1:24" ht="15.75" customHeight="1">
      <c r="A5633" s="3">
        <v>533468</v>
      </c>
      <c r="B5633" s="7">
        <v>41855.397719907407</v>
      </c>
      <c r="C5633" s="8">
        <v>41855.397719907407</v>
      </c>
      <c r="D5633" s="3" t="s">
        <v>9</v>
      </c>
      <c r="E5633" s="3" t="s">
        <v>10</v>
      </c>
      <c r="F5633" s="3" t="s">
        <v>34</v>
      </c>
      <c r="G5633" s="3" t="s">
        <v>16</v>
      </c>
      <c r="H5633" s="3">
        <v>22019</v>
      </c>
      <c r="V5633" s="4"/>
      <c r="W5633" s="9"/>
      <c r="X5633" s="6"/>
    </row>
    <row r="5634" spans="1:24" ht="15.75" customHeight="1">
      <c r="A5634" s="3">
        <v>628000</v>
      </c>
      <c r="B5634" s="7">
        <v>41856.676099537035</v>
      </c>
      <c r="C5634" s="8">
        <v>41856.676099537035</v>
      </c>
      <c r="D5634" s="3" t="s">
        <v>9</v>
      </c>
      <c r="E5634" s="3" t="s">
        <v>10</v>
      </c>
      <c r="F5634" s="3" t="s">
        <v>27</v>
      </c>
      <c r="G5634" s="3" t="s">
        <v>39</v>
      </c>
      <c r="H5634" s="3">
        <v>22004</v>
      </c>
      <c r="V5634" s="4"/>
      <c r="W5634" s="9"/>
      <c r="X5634" s="6"/>
    </row>
    <row r="5635" spans="1:24" ht="15.75" customHeight="1">
      <c r="A5635" s="3">
        <v>289325</v>
      </c>
      <c r="B5635" s="7">
        <v>41778.316759259258</v>
      </c>
      <c r="C5635" s="8">
        <v>41778.316759259258</v>
      </c>
      <c r="D5635" s="3" t="s">
        <v>9</v>
      </c>
      <c r="E5635" s="3" t="s">
        <v>10</v>
      </c>
      <c r="F5635" s="3" t="s">
        <v>19</v>
      </c>
      <c r="G5635" s="3" t="s">
        <v>28</v>
      </c>
      <c r="H5635" s="3">
        <v>21988</v>
      </c>
      <c r="V5635" s="4"/>
      <c r="W5635" s="9"/>
      <c r="X5635" s="6"/>
    </row>
    <row r="5636" spans="1:24" ht="15.75" customHeight="1">
      <c r="A5636" s="3">
        <v>865824</v>
      </c>
      <c r="B5636" s="7">
        <v>41774.731527777774</v>
      </c>
      <c r="C5636" s="8">
        <v>41774.731527777774</v>
      </c>
      <c r="D5636" s="3" t="s">
        <v>29</v>
      </c>
      <c r="E5636" s="3" t="s">
        <v>15</v>
      </c>
      <c r="F5636" s="3" t="s">
        <v>38</v>
      </c>
      <c r="G5636" s="3" t="s">
        <v>16</v>
      </c>
      <c r="H5636" s="3">
        <v>21968</v>
      </c>
      <c r="V5636" s="4"/>
      <c r="W5636" s="9"/>
      <c r="X5636" s="6"/>
    </row>
    <row r="5637" spans="1:24" ht="15.75" customHeight="1">
      <c r="A5637" s="3">
        <v>501928</v>
      </c>
      <c r="B5637" s="7">
        <v>41773.463263888887</v>
      </c>
      <c r="C5637" s="8">
        <v>41773.463263888887</v>
      </c>
      <c r="D5637" s="3" t="s">
        <v>29</v>
      </c>
      <c r="E5637" s="3" t="s">
        <v>10</v>
      </c>
      <c r="F5637" s="3" t="s">
        <v>34</v>
      </c>
      <c r="G5637" s="3" t="s">
        <v>28</v>
      </c>
      <c r="H5637" s="3">
        <v>21961</v>
      </c>
      <c r="V5637" s="4"/>
      <c r="W5637" s="9"/>
      <c r="X5637" s="6"/>
    </row>
    <row r="5638" spans="1:24" ht="15.75" customHeight="1">
      <c r="A5638" s="3">
        <v>157701</v>
      </c>
      <c r="B5638" s="7">
        <v>41801.464444444442</v>
      </c>
      <c r="C5638" s="8">
        <v>41801.464444444442</v>
      </c>
      <c r="D5638" s="3" t="s">
        <v>9</v>
      </c>
      <c r="E5638" s="3" t="s">
        <v>10</v>
      </c>
      <c r="F5638" s="3" t="s">
        <v>30</v>
      </c>
      <c r="G5638" s="3" t="s">
        <v>26</v>
      </c>
      <c r="H5638" s="3">
        <v>21921</v>
      </c>
      <c r="V5638" s="4"/>
      <c r="W5638" s="9"/>
      <c r="X5638" s="6"/>
    </row>
    <row r="5639" spans="1:24" ht="15.75" customHeight="1">
      <c r="A5639" s="3">
        <v>634463</v>
      </c>
      <c r="B5639" s="7">
        <v>41785.558472222219</v>
      </c>
      <c r="C5639" s="8">
        <v>41785.558472222219</v>
      </c>
      <c r="D5639" s="3" t="s">
        <v>29</v>
      </c>
      <c r="E5639" s="3" t="s">
        <v>15</v>
      </c>
      <c r="F5639" s="3" t="s">
        <v>33</v>
      </c>
      <c r="G5639" s="3" t="s">
        <v>16</v>
      </c>
      <c r="H5639" s="3">
        <v>21913</v>
      </c>
      <c r="V5639" s="4"/>
      <c r="W5639" s="9"/>
      <c r="X5639" s="6"/>
    </row>
    <row r="5640" spans="1:24" ht="15.75" customHeight="1">
      <c r="A5640" s="3">
        <v>891891</v>
      </c>
      <c r="B5640" s="7">
        <v>41844.671747685185</v>
      </c>
      <c r="C5640" s="8">
        <v>41844.671747685185</v>
      </c>
      <c r="D5640" s="3" t="s">
        <v>9</v>
      </c>
      <c r="E5640" s="3" t="s">
        <v>10</v>
      </c>
      <c r="F5640" s="3" t="s">
        <v>19</v>
      </c>
      <c r="G5640" s="3" t="s">
        <v>31</v>
      </c>
      <c r="H5640" s="3">
        <v>21893</v>
      </c>
      <c r="V5640" s="4"/>
      <c r="W5640" s="9"/>
      <c r="X5640" s="6"/>
    </row>
    <row r="5641" spans="1:24" ht="15.75" customHeight="1">
      <c r="A5641" s="3">
        <v>299516</v>
      </c>
      <c r="B5641" s="7">
        <v>41862.790798611109</v>
      </c>
      <c r="C5641" s="8">
        <v>41862.790798611109</v>
      </c>
      <c r="D5641" s="3" t="s">
        <v>9</v>
      </c>
      <c r="E5641" s="3" t="s">
        <v>15</v>
      </c>
      <c r="F5641" s="3" t="s">
        <v>19</v>
      </c>
      <c r="G5641" s="3" t="s">
        <v>16</v>
      </c>
      <c r="H5641" s="3">
        <v>21889</v>
      </c>
      <c r="V5641" s="4"/>
      <c r="W5641" s="9"/>
      <c r="X5641" s="6"/>
    </row>
    <row r="5642" spans="1:24" ht="15.75" customHeight="1">
      <c r="A5642" s="3">
        <v>214844</v>
      </c>
      <c r="B5642" s="7">
        <v>41768.829675925925</v>
      </c>
      <c r="C5642" s="8">
        <v>41768.829675925925</v>
      </c>
      <c r="D5642" s="3" t="s">
        <v>9</v>
      </c>
      <c r="E5642" s="3" t="s">
        <v>10</v>
      </c>
      <c r="F5642" s="3" t="s">
        <v>27</v>
      </c>
      <c r="G5642" s="3" t="s">
        <v>16</v>
      </c>
      <c r="H5642" s="3">
        <v>21883</v>
      </c>
      <c r="V5642" s="4"/>
      <c r="W5642" s="9"/>
      <c r="X5642" s="6"/>
    </row>
    <row r="5643" spans="1:24" ht="15.75" customHeight="1">
      <c r="A5643" s="3">
        <v>575159</v>
      </c>
      <c r="B5643" s="7">
        <v>41861.376597222225</v>
      </c>
      <c r="C5643" s="8">
        <v>41861.376597222225</v>
      </c>
      <c r="D5643" s="3" t="s">
        <v>29</v>
      </c>
      <c r="E5643" s="3" t="s">
        <v>15</v>
      </c>
      <c r="F5643" s="3" t="s">
        <v>19</v>
      </c>
      <c r="G5643" s="3" t="s">
        <v>32</v>
      </c>
      <c r="H5643" s="3">
        <v>21853</v>
      </c>
      <c r="V5643" s="4"/>
      <c r="W5643" s="9"/>
      <c r="X5643" s="6"/>
    </row>
    <row r="5644" spans="1:24" ht="15.75" customHeight="1">
      <c r="A5644" s="3">
        <v>404918</v>
      </c>
      <c r="B5644" s="7">
        <v>41774.352662037039</v>
      </c>
      <c r="C5644" s="8">
        <v>41774.352662037039</v>
      </c>
      <c r="D5644" s="3" t="s">
        <v>29</v>
      </c>
      <c r="E5644" s="3" t="s">
        <v>15</v>
      </c>
      <c r="F5644" s="3" t="s">
        <v>34</v>
      </c>
      <c r="G5644" s="3" t="s">
        <v>28</v>
      </c>
      <c r="H5644" s="3">
        <v>21848</v>
      </c>
      <c r="V5644" s="4"/>
      <c r="W5644" s="9"/>
      <c r="X5644" s="6"/>
    </row>
    <row r="5645" spans="1:24" ht="15.75" customHeight="1">
      <c r="A5645" s="3">
        <v>448438</v>
      </c>
      <c r="B5645" s="7">
        <v>41829.694594907407</v>
      </c>
      <c r="C5645" s="8">
        <v>41829.694594907407</v>
      </c>
      <c r="D5645" s="3" t="s">
        <v>9</v>
      </c>
      <c r="E5645" s="3" t="s">
        <v>15</v>
      </c>
      <c r="F5645" s="3" t="s">
        <v>19</v>
      </c>
      <c r="G5645" s="3" t="s">
        <v>20</v>
      </c>
      <c r="H5645" s="3">
        <v>21848</v>
      </c>
      <c r="V5645" s="4"/>
      <c r="W5645" s="9"/>
      <c r="X5645" s="6"/>
    </row>
    <row r="5646" spans="1:24" ht="15.75" customHeight="1">
      <c r="A5646" s="3">
        <v>131734</v>
      </c>
      <c r="B5646" s="7">
        <v>41783.819479166668</v>
      </c>
      <c r="C5646" s="8">
        <v>41783.819479166668</v>
      </c>
      <c r="D5646" s="3" t="s">
        <v>9</v>
      </c>
      <c r="E5646" s="3" t="s">
        <v>15</v>
      </c>
      <c r="F5646" s="3" t="s">
        <v>27</v>
      </c>
      <c r="G5646" s="3" t="s">
        <v>28</v>
      </c>
      <c r="H5646" s="3">
        <v>21824</v>
      </c>
      <c r="V5646" s="4"/>
      <c r="W5646" s="9"/>
      <c r="X5646" s="6"/>
    </row>
    <row r="5647" spans="1:24" ht="15.75" customHeight="1">
      <c r="A5647" s="3">
        <v>38289</v>
      </c>
      <c r="B5647" s="7">
        <v>41851.422986111109</v>
      </c>
      <c r="C5647" s="8">
        <v>41851.422986111109</v>
      </c>
      <c r="D5647" s="3" t="s">
        <v>29</v>
      </c>
      <c r="E5647" s="3" t="s">
        <v>10</v>
      </c>
      <c r="F5647" s="3" t="s">
        <v>27</v>
      </c>
      <c r="G5647" s="3" t="s">
        <v>28</v>
      </c>
      <c r="H5647" s="3">
        <v>21823</v>
      </c>
      <c r="V5647" s="4"/>
      <c r="W5647" s="9"/>
      <c r="X5647" s="6"/>
    </row>
    <row r="5648" spans="1:24" ht="15.75" customHeight="1">
      <c r="A5648" s="3">
        <v>279879</v>
      </c>
      <c r="B5648" s="7">
        <v>41822.666805555556</v>
      </c>
      <c r="C5648" s="8">
        <v>41822.666805555556</v>
      </c>
      <c r="D5648" s="3" t="s">
        <v>9</v>
      </c>
      <c r="E5648" s="3" t="s">
        <v>15</v>
      </c>
      <c r="F5648" s="3" t="s">
        <v>34</v>
      </c>
      <c r="G5648" s="3" t="s">
        <v>28</v>
      </c>
      <c r="H5648" s="3">
        <v>21816</v>
      </c>
      <c r="V5648" s="4"/>
      <c r="W5648" s="9"/>
      <c r="X5648" s="6"/>
    </row>
    <row r="5649" spans="1:24" ht="15.75" customHeight="1">
      <c r="A5649" s="3">
        <v>548533</v>
      </c>
      <c r="B5649" s="7">
        <v>41846.054918981485</v>
      </c>
      <c r="C5649" s="8">
        <v>41846.054918981485</v>
      </c>
      <c r="D5649" s="3" t="s">
        <v>29</v>
      </c>
      <c r="E5649" s="3" t="s">
        <v>15</v>
      </c>
      <c r="F5649" s="3" t="s">
        <v>34</v>
      </c>
      <c r="G5649" s="3" t="s">
        <v>39</v>
      </c>
      <c r="H5649" s="3">
        <v>21815</v>
      </c>
      <c r="V5649" s="4"/>
      <c r="W5649" s="9"/>
      <c r="X5649" s="6"/>
    </row>
    <row r="5650" spans="1:24" ht="15.75" customHeight="1">
      <c r="A5650" s="3">
        <v>634648</v>
      </c>
      <c r="B5650" s="7">
        <v>41807.255289351851</v>
      </c>
      <c r="C5650" s="8">
        <v>41807.255289351851</v>
      </c>
      <c r="D5650" s="3" t="s">
        <v>9</v>
      </c>
      <c r="E5650" s="3" t="s">
        <v>10</v>
      </c>
      <c r="F5650" s="3" t="s">
        <v>19</v>
      </c>
      <c r="G5650" s="3" t="s">
        <v>26</v>
      </c>
      <c r="H5650" s="3">
        <v>21778</v>
      </c>
      <c r="V5650" s="4"/>
      <c r="W5650" s="9"/>
      <c r="X5650" s="6"/>
    </row>
    <row r="5651" spans="1:24" ht="15.75" customHeight="1">
      <c r="A5651" s="3">
        <v>797115</v>
      </c>
      <c r="B5651" s="7">
        <v>41781.760833333334</v>
      </c>
      <c r="C5651" s="8">
        <v>41781.760833333334</v>
      </c>
      <c r="D5651" s="3" t="s">
        <v>9</v>
      </c>
      <c r="E5651" s="3" t="s">
        <v>15</v>
      </c>
      <c r="F5651" s="3" t="s">
        <v>34</v>
      </c>
      <c r="G5651" s="3" t="s">
        <v>39</v>
      </c>
      <c r="H5651" s="3">
        <v>21768</v>
      </c>
      <c r="V5651" s="4"/>
      <c r="W5651" s="9"/>
      <c r="X5651" s="6"/>
    </row>
    <row r="5652" spans="1:24" ht="15.75" customHeight="1">
      <c r="A5652" s="3">
        <v>284546</v>
      </c>
      <c r="B5652" s="7">
        <v>41802.449386574073</v>
      </c>
      <c r="C5652" s="8">
        <v>41802.449386574073</v>
      </c>
      <c r="D5652" s="3" t="s">
        <v>9</v>
      </c>
      <c r="E5652" s="3" t="s">
        <v>37</v>
      </c>
      <c r="F5652" s="3" t="s">
        <v>34</v>
      </c>
      <c r="G5652" s="3" t="s">
        <v>39</v>
      </c>
      <c r="H5652" s="3">
        <v>21763</v>
      </c>
      <c r="V5652" s="4"/>
      <c r="W5652" s="9"/>
      <c r="X5652" s="6"/>
    </row>
    <row r="5653" spans="1:24" ht="15.75" customHeight="1">
      <c r="A5653" s="3">
        <v>858210</v>
      </c>
      <c r="B5653" s="7">
        <v>41855.629837962966</v>
      </c>
      <c r="C5653" s="8">
        <v>41855.629837962966</v>
      </c>
      <c r="D5653" s="3" t="s">
        <v>9</v>
      </c>
      <c r="E5653" s="3" t="s">
        <v>15</v>
      </c>
      <c r="F5653" s="3" t="s">
        <v>27</v>
      </c>
      <c r="G5653" s="3" t="s">
        <v>26</v>
      </c>
      <c r="H5653" s="3">
        <v>21762</v>
      </c>
      <c r="V5653" s="4"/>
      <c r="W5653" s="9"/>
      <c r="X5653" s="6"/>
    </row>
    <row r="5654" spans="1:24" ht="15.75" customHeight="1">
      <c r="A5654" s="3">
        <v>865028</v>
      </c>
      <c r="B5654" s="7">
        <v>41877.828402777777</v>
      </c>
      <c r="C5654" s="8">
        <v>41877.828402777777</v>
      </c>
      <c r="D5654" s="3" t="s">
        <v>29</v>
      </c>
      <c r="E5654" s="3" t="s">
        <v>15</v>
      </c>
      <c r="F5654" s="3" t="s">
        <v>19</v>
      </c>
      <c r="G5654" s="3" t="s">
        <v>28</v>
      </c>
      <c r="H5654" s="3">
        <v>21750</v>
      </c>
      <c r="V5654" s="4"/>
      <c r="W5654" s="9"/>
      <c r="X5654" s="6"/>
    </row>
    <row r="5655" spans="1:24" ht="15.75" customHeight="1">
      <c r="A5655" s="3">
        <v>958482</v>
      </c>
      <c r="B5655" s="7">
        <v>41770.412731481483</v>
      </c>
      <c r="C5655" s="8">
        <v>41770.412731481483</v>
      </c>
      <c r="D5655" s="3" t="s">
        <v>29</v>
      </c>
      <c r="E5655" s="3" t="s">
        <v>37</v>
      </c>
      <c r="F5655" s="3" t="s">
        <v>19</v>
      </c>
      <c r="G5655" s="3" t="s">
        <v>23</v>
      </c>
      <c r="H5655" s="3">
        <v>21746</v>
      </c>
      <c r="V5655" s="4"/>
      <c r="W5655" s="9"/>
      <c r="X5655" s="6"/>
    </row>
    <row r="5656" spans="1:24" ht="15.75" customHeight="1">
      <c r="A5656" s="3">
        <v>355469</v>
      </c>
      <c r="B5656" s="7">
        <v>41772.818738425929</v>
      </c>
      <c r="C5656" s="8">
        <v>41772.818738425929</v>
      </c>
      <c r="D5656" s="3" t="s">
        <v>29</v>
      </c>
      <c r="E5656" s="3" t="s">
        <v>15</v>
      </c>
      <c r="F5656" s="3" t="s">
        <v>38</v>
      </c>
      <c r="G5656" s="3" t="s">
        <v>26</v>
      </c>
      <c r="H5656" s="3">
        <v>21741</v>
      </c>
      <c r="V5656" s="4"/>
      <c r="W5656" s="9"/>
      <c r="X5656" s="6"/>
    </row>
    <row r="5657" spans="1:24" ht="15.75" customHeight="1">
      <c r="A5657" s="3">
        <v>819572</v>
      </c>
      <c r="B5657" s="7">
        <v>41827.71802083333</v>
      </c>
      <c r="C5657" s="8">
        <v>41827.71802083333</v>
      </c>
      <c r="D5657" s="3" t="s">
        <v>29</v>
      </c>
      <c r="E5657" s="3" t="s">
        <v>15</v>
      </c>
      <c r="F5657" s="3" t="s">
        <v>19</v>
      </c>
      <c r="G5657" s="3" t="s">
        <v>32</v>
      </c>
      <c r="H5657" s="3">
        <v>21734</v>
      </c>
      <c r="V5657" s="4"/>
      <c r="W5657" s="9"/>
      <c r="X5657" s="6"/>
    </row>
    <row r="5658" spans="1:24" ht="15.75" customHeight="1">
      <c r="A5658" s="3">
        <v>297331</v>
      </c>
      <c r="B5658" s="7">
        <v>41838.319745370369</v>
      </c>
      <c r="C5658" s="8">
        <v>41838.319745370369</v>
      </c>
      <c r="D5658" s="3" t="s">
        <v>29</v>
      </c>
      <c r="E5658" s="3" t="s">
        <v>10</v>
      </c>
      <c r="F5658" s="3" t="s">
        <v>38</v>
      </c>
      <c r="G5658" s="3" t="s">
        <v>28</v>
      </c>
      <c r="H5658" s="3">
        <v>21674</v>
      </c>
      <c r="V5658" s="4"/>
      <c r="W5658" s="9"/>
      <c r="X5658" s="6"/>
    </row>
    <row r="5659" spans="1:24" ht="15.75" customHeight="1">
      <c r="A5659" s="3">
        <v>837077</v>
      </c>
      <c r="B5659" s="7">
        <v>41781.805763888886</v>
      </c>
      <c r="C5659" s="8">
        <v>41781.805763888886</v>
      </c>
      <c r="D5659" s="3" t="s">
        <v>9</v>
      </c>
      <c r="E5659" s="3" t="s">
        <v>10</v>
      </c>
      <c r="F5659" s="3" t="s">
        <v>27</v>
      </c>
      <c r="G5659" s="3" t="s">
        <v>28</v>
      </c>
      <c r="H5659" s="3">
        <v>21669</v>
      </c>
      <c r="V5659" s="4"/>
      <c r="W5659" s="9"/>
      <c r="X5659" s="6"/>
    </row>
    <row r="5660" spans="1:24" ht="15.75" customHeight="1">
      <c r="A5660" s="3">
        <v>302245</v>
      </c>
      <c r="B5660" s="7">
        <v>41765.735613425924</v>
      </c>
      <c r="C5660" s="8">
        <v>41765.735613425924</v>
      </c>
      <c r="D5660" s="3" t="s">
        <v>29</v>
      </c>
      <c r="E5660" s="3" t="s">
        <v>10</v>
      </c>
      <c r="F5660" s="3" t="s">
        <v>27</v>
      </c>
      <c r="G5660" s="3" t="s">
        <v>28</v>
      </c>
      <c r="H5660" s="3">
        <v>21638</v>
      </c>
      <c r="V5660" s="4"/>
      <c r="W5660" s="9"/>
      <c r="X5660" s="6"/>
    </row>
    <row r="5661" spans="1:24" ht="15.75" customHeight="1">
      <c r="A5661" s="3">
        <v>747323</v>
      </c>
      <c r="B5661" s="7">
        <v>41832.797766203701</v>
      </c>
      <c r="C5661" s="8">
        <v>41832.797766203701</v>
      </c>
      <c r="D5661" s="3" t="s">
        <v>9</v>
      </c>
      <c r="E5661" s="3" t="s">
        <v>15</v>
      </c>
      <c r="F5661" s="3" t="s">
        <v>27</v>
      </c>
      <c r="G5661" s="3" t="s">
        <v>28</v>
      </c>
      <c r="H5661" s="3">
        <v>21635</v>
      </c>
      <c r="V5661" s="4"/>
      <c r="W5661" s="9"/>
      <c r="X5661" s="6"/>
    </row>
    <row r="5662" spans="1:24" ht="15.75" customHeight="1">
      <c r="A5662" s="3">
        <v>500389</v>
      </c>
      <c r="B5662" s="7">
        <v>41813.451273148145</v>
      </c>
      <c r="C5662" s="8">
        <v>41813.451273148145</v>
      </c>
      <c r="D5662" s="3" t="s">
        <v>29</v>
      </c>
      <c r="E5662" s="3" t="s">
        <v>15</v>
      </c>
      <c r="F5662" s="3" t="s">
        <v>27</v>
      </c>
      <c r="G5662" s="3" t="s">
        <v>36</v>
      </c>
      <c r="H5662" s="3">
        <v>21609</v>
      </c>
      <c r="V5662" s="4"/>
      <c r="W5662" s="9"/>
      <c r="X5662" s="6"/>
    </row>
    <row r="5663" spans="1:24" ht="15.75" customHeight="1">
      <c r="A5663" s="3">
        <v>32223</v>
      </c>
      <c r="B5663" s="7">
        <v>41772.808668981481</v>
      </c>
      <c r="C5663" s="8">
        <v>41772.808668981481</v>
      </c>
      <c r="D5663" s="3" t="s">
        <v>9</v>
      </c>
      <c r="E5663" s="3" t="s">
        <v>15</v>
      </c>
      <c r="F5663" s="3" t="s">
        <v>34</v>
      </c>
      <c r="G5663" s="3" t="s">
        <v>16</v>
      </c>
      <c r="H5663" s="3">
        <v>21586</v>
      </c>
      <c r="V5663" s="4"/>
      <c r="W5663" s="9"/>
      <c r="X5663" s="6"/>
    </row>
    <row r="5664" spans="1:24" ht="15.75" customHeight="1">
      <c r="A5664" s="3">
        <v>727363</v>
      </c>
      <c r="B5664" s="7">
        <v>41837.398020833331</v>
      </c>
      <c r="C5664" s="8">
        <v>41837.398020833331</v>
      </c>
      <c r="D5664" s="3" t="s">
        <v>29</v>
      </c>
      <c r="E5664" s="3" t="s">
        <v>15</v>
      </c>
      <c r="F5664" s="3" t="s">
        <v>19</v>
      </c>
      <c r="G5664" s="3" t="s">
        <v>23</v>
      </c>
      <c r="H5664" s="3">
        <v>21586</v>
      </c>
      <c r="V5664" s="4"/>
      <c r="W5664" s="9"/>
      <c r="X5664" s="6"/>
    </row>
    <row r="5665" spans="1:24" ht="15.75" customHeight="1">
      <c r="A5665" s="3">
        <v>250577</v>
      </c>
      <c r="B5665" s="7">
        <v>41838.397835648146</v>
      </c>
      <c r="C5665" s="8">
        <v>41838.397835648146</v>
      </c>
      <c r="D5665" s="3" t="s">
        <v>9</v>
      </c>
      <c r="E5665" s="3" t="s">
        <v>10</v>
      </c>
      <c r="F5665" s="3" t="s">
        <v>27</v>
      </c>
      <c r="G5665" s="3" t="s">
        <v>20</v>
      </c>
      <c r="H5665" s="3">
        <v>21568</v>
      </c>
      <c r="V5665" s="4"/>
      <c r="W5665" s="9"/>
      <c r="X5665" s="6"/>
    </row>
    <row r="5666" spans="1:24" ht="15.75" customHeight="1">
      <c r="A5666" s="3">
        <v>36504</v>
      </c>
      <c r="B5666" s="7">
        <v>41845.422465277778</v>
      </c>
      <c r="C5666" s="8">
        <v>41845.422465277778</v>
      </c>
      <c r="D5666" s="3" t="s">
        <v>29</v>
      </c>
      <c r="E5666" s="3" t="s">
        <v>15</v>
      </c>
      <c r="F5666" s="3" t="s">
        <v>27</v>
      </c>
      <c r="G5666" s="3" t="s">
        <v>16</v>
      </c>
      <c r="H5666" s="3">
        <v>21554</v>
      </c>
      <c r="V5666" s="4"/>
      <c r="W5666" s="9"/>
      <c r="X5666" s="6"/>
    </row>
    <row r="5667" spans="1:24" ht="15.75" customHeight="1">
      <c r="A5667" s="3">
        <v>870269</v>
      </c>
      <c r="B5667" s="7">
        <v>41823.383483796293</v>
      </c>
      <c r="C5667" s="8">
        <v>41823.383483796293</v>
      </c>
      <c r="D5667" s="3" t="s">
        <v>29</v>
      </c>
      <c r="E5667" s="3" t="s">
        <v>15</v>
      </c>
      <c r="F5667" s="3" t="s">
        <v>27</v>
      </c>
      <c r="G5667" s="3" t="s">
        <v>39</v>
      </c>
      <c r="H5667" s="3">
        <v>21542</v>
      </c>
      <c r="V5667" s="4"/>
      <c r="W5667" s="9"/>
      <c r="X5667" s="6"/>
    </row>
    <row r="5668" spans="1:24" ht="15.75" customHeight="1">
      <c r="A5668" s="3">
        <v>472159</v>
      </c>
      <c r="B5668" s="7">
        <v>41842.401307870372</v>
      </c>
      <c r="C5668" s="8">
        <v>41842.401307870372</v>
      </c>
      <c r="D5668" s="3" t="s">
        <v>9</v>
      </c>
      <c r="E5668" s="3" t="s">
        <v>15</v>
      </c>
      <c r="F5668" s="3" t="s">
        <v>27</v>
      </c>
      <c r="G5668" s="3" t="s">
        <v>26</v>
      </c>
      <c r="H5668" s="3">
        <v>21527</v>
      </c>
      <c r="V5668" s="4"/>
      <c r="W5668" s="9"/>
      <c r="X5668" s="6"/>
    </row>
    <row r="5669" spans="1:24" ht="15.75" customHeight="1">
      <c r="A5669" s="3">
        <v>295117</v>
      </c>
      <c r="B5669" s="7">
        <v>41766.650902777779</v>
      </c>
      <c r="C5669" s="8">
        <v>41766.650902777779</v>
      </c>
      <c r="D5669" s="3" t="s">
        <v>29</v>
      </c>
      <c r="E5669" s="3" t="s">
        <v>10</v>
      </c>
      <c r="F5669" s="3" t="s">
        <v>34</v>
      </c>
      <c r="G5669" s="3" t="s">
        <v>36</v>
      </c>
      <c r="H5669" s="3">
        <v>21525</v>
      </c>
      <c r="V5669" s="4"/>
      <c r="W5669" s="9"/>
      <c r="X5669" s="6"/>
    </row>
    <row r="5670" spans="1:24" ht="15.75" customHeight="1">
      <c r="A5670" s="3">
        <v>676366</v>
      </c>
      <c r="B5670" s="7">
        <v>41825.362245370372</v>
      </c>
      <c r="C5670" s="8">
        <v>41825.362245370372</v>
      </c>
      <c r="D5670" s="3" t="s">
        <v>29</v>
      </c>
      <c r="E5670" s="3" t="s">
        <v>15</v>
      </c>
      <c r="F5670" s="3" t="s">
        <v>27</v>
      </c>
      <c r="G5670" s="3" t="s">
        <v>39</v>
      </c>
      <c r="H5670" s="3">
        <v>21508</v>
      </c>
      <c r="V5670" s="4"/>
      <c r="W5670" s="9"/>
      <c r="X5670" s="6"/>
    </row>
    <row r="5671" spans="1:24" ht="15.75" customHeight="1">
      <c r="A5671" s="3">
        <v>218940</v>
      </c>
      <c r="B5671" s="7">
        <v>41842.487604166665</v>
      </c>
      <c r="C5671" s="8">
        <v>41842.487604166665</v>
      </c>
      <c r="D5671" s="3" t="s">
        <v>9</v>
      </c>
      <c r="E5671" s="3" t="s">
        <v>10</v>
      </c>
      <c r="F5671" s="3" t="s">
        <v>27</v>
      </c>
      <c r="G5671" s="3" t="s">
        <v>28</v>
      </c>
      <c r="H5671" s="3">
        <v>21485</v>
      </c>
      <c r="V5671" s="4"/>
      <c r="W5671" s="9"/>
      <c r="X5671" s="6"/>
    </row>
    <row r="5672" spans="1:24" ht="15.75" customHeight="1">
      <c r="A5672" s="3">
        <v>882861</v>
      </c>
      <c r="B5672" s="7">
        <v>41828.399409722224</v>
      </c>
      <c r="C5672" s="8">
        <v>41828.399409722224</v>
      </c>
      <c r="D5672" s="3" t="s">
        <v>9</v>
      </c>
      <c r="E5672" s="3" t="s">
        <v>10</v>
      </c>
      <c r="F5672" s="3" t="s">
        <v>34</v>
      </c>
      <c r="G5672" s="3" t="s">
        <v>28</v>
      </c>
      <c r="H5672" s="3">
        <v>21461</v>
      </c>
      <c r="V5672" s="4"/>
      <c r="W5672" s="9"/>
      <c r="X5672" s="6"/>
    </row>
    <row r="5673" spans="1:24" ht="15.75" customHeight="1">
      <c r="A5673" s="3">
        <v>847271</v>
      </c>
      <c r="B5673" s="7">
        <v>41804.492893518516</v>
      </c>
      <c r="C5673" s="8">
        <v>41804.492893518516</v>
      </c>
      <c r="D5673" s="3" t="s">
        <v>29</v>
      </c>
      <c r="E5673" s="3" t="s">
        <v>15</v>
      </c>
      <c r="F5673" s="3" t="s">
        <v>19</v>
      </c>
      <c r="G5673" s="3" t="s">
        <v>31</v>
      </c>
      <c r="H5673" s="3">
        <v>21460</v>
      </c>
      <c r="V5673" s="4"/>
      <c r="W5673" s="9"/>
      <c r="X5673" s="6"/>
    </row>
    <row r="5674" spans="1:24" ht="15.75" customHeight="1">
      <c r="A5674" s="3">
        <v>460382</v>
      </c>
      <c r="B5674" s="7">
        <v>41849.542604166665</v>
      </c>
      <c r="C5674" s="8">
        <v>41849.542604166665</v>
      </c>
      <c r="D5674" s="3" t="s">
        <v>29</v>
      </c>
      <c r="E5674" s="3" t="s">
        <v>15</v>
      </c>
      <c r="F5674" s="3" t="s">
        <v>30</v>
      </c>
      <c r="G5674" s="3" t="s">
        <v>28</v>
      </c>
      <c r="H5674" s="3">
        <v>21457</v>
      </c>
      <c r="V5674" s="4"/>
      <c r="W5674" s="9"/>
      <c r="X5674" s="6"/>
    </row>
    <row r="5675" spans="1:24" ht="15.75" customHeight="1">
      <c r="A5675" s="3">
        <v>67400</v>
      </c>
      <c r="B5675" s="7">
        <v>41876.569537037038</v>
      </c>
      <c r="C5675" s="8">
        <v>41876.569537037038</v>
      </c>
      <c r="D5675" s="3" t="s">
        <v>9</v>
      </c>
      <c r="E5675" s="3" t="s">
        <v>10</v>
      </c>
      <c r="F5675" s="3" t="s">
        <v>34</v>
      </c>
      <c r="G5675" s="3" t="s">
        <v>39</v>
      </c>
      <c r="H5675" s="3">
        <v>21456</v>
      </c>
      <c r="V5675" s="4"/>
      <c r="W5675" s="9"/>
      <c r="X5675" s="6"/>
    </row>
    <row r="5676" spans="1:24" ht="15.75" customHeight="1">
      <c r="A5676" s="3">
        <v>598035</v>
      </c>
      <c r="B5676" s="7">
        <v>41807.40552083333</v>
      </c>
      <c r="C5676" s="8">
        <v>41807.40552083333</v>
      </c>
      <c r="D5676" s="3" t="s">
        <v>9</v>
      </c>
      <c r="E5676" s="3" t="s">
        <v>15</v>
      </c>
      <c r="F5676" s="3" t="s">
        <v>19</v>
      </c>
      <c r="G5676" s="3" t="s">
        <v>36</v>
      </c>
      <c r="H5676" s="3">
        <v>21448</v>
      </c>
      <c r="V5676" s="4"/>
      <c r="W5676" s="9"/>
      <c r="X5676" s="6"/>
    </row>
    <row r="5677" spans="1:24" ht="15.75" customHeight="1">
      <c r="A5677" s="3">
        <v>460232</v>
      </c>
      <c r="B5677" s="7">
        <v>41865.398333333331</v>
      </c>
      <c r="C5677" s="8">
        <v>41865.398333333331</v>
      </c>
      <c r="D5677" s="3" t="s">
        <v>29</v>
      </c>
      <c r="E5677" s="3" t="s">
        <v>15</v>
      </c>
      <c r="F5677" s="3" t="s">
        <v>38</v>
      </c>
      <c r="G5677" s="3" t="s">
        <v>26</v>
      </c>
      <c r="H5677" s="3">
        <v>21446</v>
      </c>
      <c r="V5677" s="4"/>
      <c r="W5677" s="9"/>
      <c r="X5677" s="6"/>
    </row>
    <row r="5678" spans="1:24" ht="15.75" customHeight="1">
      <c r="A5678" s="3">
        <v>947254</v>
      </c>
      <c r="B5678" s="7">
        <v>41857.524988425925</v>
      </c>
      <c r="C5678" s="8">
        <v>41857.524988425925</v>
      </c>
      <c r="D5678" s="3" t="s">
        <v>29</v>
      </c>
      <c r="E5678" s="3" t="s">
        <v>15</v>
      </c>
      <c r="F5678" s="3" t="s">
        <v>19</v>
      </c>
      <c r="G5678" s="3" t="s">
        <v>26</v>
      </c>
      <c r="H5678" s="3">
        <v>21441</v>
      </c>
      <c r="V5678" s="4"/>
      <c r="W5678" s="9"/>
      <c r="X5678" s="6"/>
    </row>
    <row r="5679" spans="1:24" ht="15.75" customHeight="1">
      <c r="A5679" s="3">
        <v>612557</v>
      </c>
      <c r="B5679" s="7">
        <v>41778.393148148149</v>
      </c>
      <c r="C5679" s="8">
        <v>41778.393148148149</v>
      </c>
      <c r="D5679" s="3" t="s">
        <v>29</v>
      </c>
      <c r="E5679" s="3" t="s">
        <v>10</v>
      </c>
      <c r="F5679" s="3" t="s">
        <v>27</v>
      </c>
      <c r="G5679" s="3" t="s">
        <v>36</v>
      </c>
      <c r="H5679" s="3">
        <v>21426</v>
      </c>
      <c r="V5679" s="4"/>
      <c r="W5679" s="9"/>
      <c r="X5679" s="6"/>
    </row>
    <row r="5680" spans="1:24" ht="15.75" customHeight="1">
      <c r="A5680" s="3">
        <v>802027</v>
      </c>
      <c r="B5680" s="7">
        <v>41882.690405092595</v>
      </c>
      <c r="C5680" s="8">
        <v>41882.690405092595</v>
      </c>
      <c r="D5680" s="3" t="s">
        <v>9</v>
      </c>
      <c r="E5680" s="3" t="s">
        <v>15</v>
      </c>
      <c r="F5680" s="3" t="s">
        <v>19</v>
      </c>
      <c r="G5680" s="3" t="s">
        <v>26</v>
      </c>
      <c r="H5680" s="3">
        <v>21413</v>
      </c>
      <c r="V5680" s="4"/>
      <c r="W5680" s="9"/>
      <c r="X5680" s="6"/>
    </row>
    <row r="5681" spans="1:24" ht="15.75" customHeight="1">
      <c r="A5681" s="3">
        <v>506261</v>
      </c>
      <c r="B5681" s="7">
        <v>41787.399062500001</v>
      </c>
      <c r="C5681" s="8">
        <v>41787.399062500001</v>
      </c>
      <c r="D5681" s="3" t="s">
        <v>9</v>
      </c>
      <c r="E5681" s="3" t="s">
        <v>10</v>
      </c>
      <c r="F5681" s="3" t="s">
        <v>35</v>
      </c>
      <c r="G5681" s="3" t="s">
        <v>26</v>
      </c>
      <c r="H5681" s="3">
        <v>21410</v>
      </c>
      <c r="V5681" s="4"/>
      <c r="W5681" s="9"/>
      <c r="X5681" s="6"/>
    </row>
    <row r="5682" spans="1:24" ht="15.75" customHeight="1">
      <c r="A5682" s="3">
        <v>405649</v>
      </c>
      <c r="B5682" s="7">
        <v>41880.39738425926</v>
      </c>
      <c r="C5682" s="8">
        <v>41880.39738425926</v>
      </c>
      <c r="D5682" s="3" t="s">
        <v>9</v>
      </c>
      <c r="E5682" s="3" t="s">
        <v>10</v>
      </c>
      <c r="F5682" s="3" t="s">
        <v>19</v>
      </c>
      <c r="G5682" s="3" t="s">
        <v>28</v>
      </c>
      <c r="H5682" s="3">
        <v>21407</v>
      </c>
      <c r="V5682" s="4"/>
      <c r="W5682" s="9"/>
      <c r="X5682" s="6"/>
    </row>
    <row r="5683" spans="1:24" ht="15.75" customHeight="1">
      <c r="A5683" s="3">
        <v>399956</v>
      </c>
      <c r="B5683" s="7">
        <v>41876.500428240739</v>
      </c>
      <c r="C5683" s="8">
        <v>41876.500428240739</v>
      </c>
      <c r="D5683" s="3" t="s">
        <v>9</v>
      </c>
      <c r="E5683" s="3" t="s">
        <v>15</v>
      </c>
      <c r="F5683" s="3" t="s">
        <v>30</v>
      </c>
      <c r="G5683" s="3" t="s">
        <v>16</v>
      </c>
      <c r="H5683" s="3">
        <v>21399</v>
      </c>
      <c r="V5683" s="4"/>
      <c r="W5683" s="9"/>
      <c r="X5683" s="6"/>
    </row>
    <row r="5684" spans="1:24" ht="15.75" customHeight="1">
      <c r="A5684" s="3">
        <v>790311</v>
      </c>
      <c r="B5684" s="7">
        <v>41818.300266203703</v>
      </c>
      <c r="C5684" s="8">
        <v>41818.300266203703</v>
      </c>
      <c r="D5684" s="3" t="s">
        <v>29</v>
      </c>
      <c r="E5684" s="3" t="s">
        <v>15</v>
      </c>
      <c r="F5684" s="3" t="s">
        <v>34</v>
      </c>
      <c r="G5684" s="3" t="s">
        <v>26</v>
      </c>
      <c r="H5684" s="3">
        <v>21392</v>
      </c>
      <c r="V5684" s="4"/>
      <c r="W5684" s="9"/>
      <c r="X5684" s="6"/>
    </row>
    <row r="5685" spans="1:24" ht="15.75" customHeight="1">
      <c r="A5685" s="3">
        <v>867683</v>
      </c>
      <c r="B5685" s="7">
        <v>41821.778726851851</v>
      </c>
      <c r="C5685" s="8">
        <v>41821.778726851851</v>
      </c>
      <c r="D5685" s="3" t="s">
        <v>9</v>
      </c>
      <c r="E5685" s="3" t="s">
        <v>10</v>
      </c>
      <c r="F5685" s="3" t="s">
        <v>19</v>
      </c>
      <c r="G5685" s="3" t="s">
        <v>16</v>
      </c>
      <c r="H5685" s="3">
        <v>21390</v>
      </c>
      <c r="V5685" s="4"/>
      <c r="W5685" s="9"/>
      <c r="X5685" s="6"/>
    </row>
    <row r="5686" spans="1:24" ht="15.75" customHeight="1">
      <c r="A5686" s="3">
        <v>108214</v>
      </c>
      <c r="B5686" s="7">
        <v>41880.545092592591</v>
      </c>
      <c r="C5686" s="8">
        <v>41880.545092592591</v>
      </c>
      <c r="D5686" s="3" t="s">
        <v>9</v>
      </c>
      <c r="E5686" s="3" t="s">
        <v>10</v>
      </c>
      <c r="F5686" s="3" t="s">
        <v>19</v>
      </c>
      <c r="G5686" s="3" t="s">
        <v>36</v>
      </c>
      <c r="H5686" s="3">
        <v>21384</v>
      </c>
      <c r="V5686" s="4"/>
      <c r="W5686" s="9"/>
      <c r="X5686" s="6"/>
    </row>
    <row r="5687" spans="1:24" ht="15.75" customHeight="1">
      <c r="A5687" s="3">
        <v>71796</v>
      </c>
      <c r="B5687" s="7">
        <v>41870.111770833333</v>
      </c>
      <c r="C5687" s="8">
        <v>41870.111770833333</v>
      </c>
      <c r="D5687" s="3" t="s">
        <v>9</v>
      </c>
      <c r="E5687" s="3" t="s">
        <v>15</v>
      </c>
      <c r="F5687" s="3" t="s">
        <v>19</v>
      </c>
      <c r="G5687" s="3" t="s">
        <v>16</v>
      </c>
      <c r="H5687" s="3">
        <v>21371</v>
      </c>
      <c r="V5687" s="4"/>
      <c r="W5687" s="9"/>
      <c r="X5687" s="6"/>
    </row>
    <row r="5688" spans="1:24" ht="15.75" customHeight="1">
      <c r="A5688" s="3">
        <v>366620</v>
      </c>
      <c r="B5688" s="7">
        <v>41862.7109375</v>
      </c>
      <c r="C5688" s="8">
        <v>41862.7109375</v>
      </c>
      <c r="D5688" s="3" t="s">
        <v>9</v>
      </c>
      <c r="E5688" s="3" t="s">
        <v>15</v>
      </c>
      <c r="F5688" s="3" t="s">
        <v>27</v>
      </c>
      <c r="G5688" s="3" t="s">
        <v>26</v>
      </c>
      <c r="H5688" s="3">
        <v>21368</v>
      </c>
      <c r="V5688" s="4"/>
      <c r="W5688" s="9"/>
      <c r="X5688" s="6"/>
    </row>
    <row r="5689" spans="1:24" ht="15.75" customHeight="1">
      <c r="A5689" s="3">
        <v>294977</v>
      </c>
      <c r="B5689" s="7">
        <v>41772.397141203706</v>
      </c>
      <c r="C5689" s="8">
        <v>41772.397141203706</v>
      </c>
      <c r="D5689" s="3" t="s">
        <v>9</v>
      </c>
      <c r="E5689" s="3" t="s">
        <v>15</v>
      </c>
      <c r="F5689" s="3" t="s">
        <v>27</v>
      </c>
      <c r="G5689" s="3" t="s">
        <v>26</v>
      </c>
      <c r="H5689" s="3">
        <v>21338</v>
      </c>
      <c r="V5689" s="4"/>
      <c r="W5689" s="9"/>
      <c r="X5689" s="6"/>
    </row>
    <row r="5690" spans="1:24" ht="15.75" customHeight="1">
      <c r="A5690" s="3">
        <v>241011</v>
      </c>
      <c r="B5690" s="7">
        <v>41852.398634259262</v>
      </c>
      <c r="C5690" s="8">
        <v>41852.398634259262</v>
      </c>
      <c r="D5690" s="3" t="s">
        <v>9</v>
      </c>
      <c r="E5690" s="3" t="s">
        <v>15</v>
      </c>
      <c r="F5690" s="3" t="s">
        <v>19</v>
      </c>
      <c r="G5690" s="3" t="s">
        <v>36</v>
      </c>
      <c r="H5690" s="3">
        <v>21333</v>
      </c>
      <c r="V5690" s="4"/>
      <c r="W5690" s="9"/>
      <c r="X5690" s="6"/>
    </row>
    <row r="5691" spans="1:24" ht="15.75" customHeight="1">
      <c r="A5691" s="3">
        <v>232347</v>
      </c>
      <c r="B5691" s="7">
        <v>41850.508738425924</v>
      </c>
      <c r="C5691" s="8">
        <v>41850.508738425924</v>
      </c>
      <c r="D5691" s="3" t="s">
        <v>29</v>
      </c>
      <c r="E5691" s="3" t="s">
        <v>15</v>
      </c>
      <c r="F5691" s="3" t="s">
        <v>40</v>
      </c>
      <c r="G5691" s="3" t="s">
        <v>28</v>
      </c>
      <c r="H5691" s="3">
        <v>21305</v>
      </c>
      <c r="V5691" s="4"/>
      <c r="W5691" s="9"/>
      <c r="X5691" s="6"/>
    </row>
    <row r="5692" spans="1:24" ht="15.75" customHeight="1">
      <c r="A5692" s="3">
        <v>408232</v>
      </c>
      <c r="B5692" s="7">
        <v>41821.771481481483</v>
      </c>
      <c r="C5692" s="8">
        <v>41821.771481481483</v>
      </c>
      <c r="D5692" s="3" t="s">
        <v>29</v>
      </c>
      <c r="E5692" s="3" t="s">
        <v>15</v>
      </c>
      <c r="F5692" s="3" t="s">
        <v>19</v>
      </c>
      <c r="G5692" s="3" t="s">
        <v>39</v>
      </c>
      <c r="H5692" s="3">
        <v>21305</v>
      </c>
      <c r="V5692" s="4"/>
      <c r="W5692" s="9"/>
      <c r="X5692" s="6"/>
    </row>
    <row r="5693" spans="1:24" ht="15.75" customHeight="1">
      <c r="A5693" s="3">
        <v>543747</v>
      </c>
      <c r="B5693" s="7">
        <v>41834.431666666664</v>
      </c>
      <c r="C5693" s="8">
        <v>41834.431666666664</v>
      </c>
      <c r="D5693" s="3" t="s">
        <v>29</v>
      </c>
      <c r="E5693" s="3" t="s">
        <v>15</v>
      </c>
      <c r="F5693" s="3" t="s">
        <v>27</v>
      </c>
      <c r="G5693" s="3" t="s">
        <v>26</v>
      </c>
      <c r="H5693" s="3">
        <v>21262</v>
      </c>
      <c r="V5693" s="4"/>
      <c r="W5693" s="9"/>
      <c r="X5693" s="6"/>
    </row>
    <row r="5694" spans="1:24" ht="15.75" customHeight="1">
      <c r="A5694" s="3">
        <v>17030</v>
      </c>
      <c r="B5694" s="7">
        <v>41773.564155092594</v>
      </c>
      <c r="C5694" s="8">
        <v>41773.564155092594</v>
      </c>
      <c r="D5694" s="3" t="s">
        <v>29</v>
      </c>
      <c r="E5694" s="3" t="s">
        <v>10</v>
      </c>
      <c r="F5694" s="3" t="s">
        <v>19</v>
      </c>
      <c r="G5694" s="3" t="s">
        <v>23</v>
      </c>
      <c r="H5694" s="3">
        <v>21244</v>
      </c>
      <c r="V5694" s="4"/>
      <c r="W5694" s="9"/>
      <c r="X5694" s="6"/>
    </row>
    <row r="5695" spans="1:24" ht="15.75" customHeight="1">
      <c r="A5695" s="3">
        <v>583914</v>
      </c>
      <c r="B5695" s="7">
        <v>41824.603761574072</v>
      </c>
      <c r="C5695" s="8">
        <v>41824.603761574072</v>
      </c>
      <c r="D5695" s="3" t="s">
        <v>9</v>
      </c>
      <c r="E5695" s="3" t="s">
        <v>37</v>
      </c>
      <c r="F5695" s="3" t="s">
        <v>27</v>
      </c>
      <c r="G5695" s="3" t="s">
        <v>36</v>
      </c>
      <c r="H5695" s="3">
        <v>21224</v>
      </c>
      <c r="V5695" s="4"/>
      <c r="W5695" s="9"/>
      <c r="X5695" s="6"/>
    </row>
    <row r="5696" spans="1:24" ht="15.75" customHeight="1">
      <c r="A5696" s="3">
        <v>339313</v>
      </c>
      <c r="B5696" s="7">
        <v>41810.643472222226</v>
      </c>
      <c r="C5696" s="8">
        <v>41810.643472222226</v>
      </c>
      <c r="D5696" s="3" t="s">
        <v>29</v>
      </c>
      <c r="E5696" s="3" t="s">
        <v>10</v>
      </c>
      <c r="F5696" s="3" t="s">
        <v>11</v>
      </c>
      <c r="G5696" s="3" t="s">
        <v>26</v>
      </c>
      <c r="H5696" s="3">
        <v>21220</v>
      </c>
      <c r="V5696" s="4"/>
      <c r="W5696" s="9"/>
      <c r="X5696" s="6"/>
    </row>
    <row r="5697" spans="1:24" ht="15.75" customHeight="1">
      <c r="A5697" s="3">
        <v>298052</v>
      </c>
      <c r="B5697" s="7">
        <v>41790.327094907407</v>
      </c>
      <c r="C5697" s="8">
        <v>41790.327094907407</v>
      </c>
      <c r="D5697" s="3" t="s">
        <v>9</v>
      </c>
      <c r="E5697" s="3" t="s">
        <v>10</v>
      </c>
      <c r="F5697" s="3" t="s">
        <v>11</v>
      </c>
      <c r="G5697" s="3" t="s">
        <v>36</v>
      </c>
      <c r="H5697" s="3">
        <v>21211</v>
      </c>
      <c r="V5697" s="4"/>
      <c r="W5697" s="9"/>
      <c r="X5697" s="6"/>
    </row>
    <row r="5698" spans="1:24" ht="15.75" customHeight="1">
      <c r="A5698" s="3">
        <v>631107</v>
      </c>
      <c r="B5698" s="7">
        <v>41803.687743055554</v>
      </c>
      <c r="C5698" s="8">
        <v>41803.687743055554</v>
      </c>
      <c r="D5698" s="3" t="s">
        <v>9</v>
      </c>
      <c r="E5698" s="3" t="s">
        <v>15</v>
      </c>
      <c r="F5698" s="3" t="s">
        <v>38</v>
      </c>
      <c r="G5698" s="3" t="s">
        <v>26</v>
      </c>
      <c r="H5698" s="3">
        <v>21177</v>
      </c>
      <c r="V5698" s="4"/>
      <c r="W5698" s="9"/>
      <c r="X5698" s="6"/>
    </row>
    <row r="5699" spans="1:24" ht="15.75" customHeight="1">
      <c r="A5699" s="3">
        <v>66682</v>
      </c>
      <c r="B5699" s="7">
        <v>41878.345324074071</v>
      </c>
      <c r="C5699" s="8">
        <v>41878.345324074071</v>
      </c>
      <c r="D5699" s="3" t="s">
        <v>9</v>
      </c>
      <c r="E5699" s="3" t="s">
        <v>15</v>
      </c>
      <c r="F5699" s="3" t="s">
        <v>27</v>
      </c>
      <c r="G5699" s="3" t="s">
        <v>28</v>
      </c>
      <c r="H5699" s="3">
        <v>21158</v>
      </c>
      <c r="V5699" s="4"/>
      <c r="W5699" s="9"/>
      <c r="X5699" s="6"/>
    </row>
    <row r="5700" spans="1:24" ht="15.75" customHeight="1">
      <c r="A5700" s="3">
        <v>900879</v>
      </c>
      <c r="B5700" s="7">
        <v>41872.545787037037</v>
      </c>
      <c r="C5700" s="8">
        <v>41872.545787037037</v>
      </c>
      <c r="D5700" s="3" t="s">
        <v>29</v>
      </c>
      <c r="E5700" s="3" t="s">
        <v>10</v>
      </c>
      <c r="F5700" s="3" t="s">
        <v>27</v>
      </c>
      <c r="G5700" s="3" t="s">
        <v>16</v>
      </c>
      <c r="H5700" s="3">
        <v>21126</v>
      </c>
      <c r="V5700" s="4"/>
      <c r="W5700" s="9"/>
      <c r="X5700" s="6"/>
    </row>
    <row r="5701" spans="1:24" ht="15.75" customHeight="1">
      <c r="A5701" s="3">
        <v>156697</v>
      </c>
      <c r="B5701" s="7">
        <v>41789.766631944447</v>
      </c>
      <c r="C5701" s="8">
        <v>41789.766631944447</v>
      </c>
      <c r="D5701" s="3" t="s">
        <v>9</v>
      </c>
      <c r="E5701" s="3" t="s">
        <v>15</v>
      </c>
      <c r="F5701" s="3" t="s">
        <v>19</v>
      </c>
      <c r="G5701" s="3" t="s">
        <v>26</v>
      </c>
      <c r="H5701" s="3">
        <v>21099</v>
      </c>
      <c r="V5701" s="4"/>
      <c r="W5701" s="9"/>
      <c r="X5701" s="6"/>
    </row>
    <row r="5702" spans="1:24" ht="15.75" customHeight="1">
      <c r="A5702" s="3">
        <v>999202</v>
      </c>
      <c r="B5702" s="7">
        <v>41865.463437500002</v>
      </c>
      <c r="C5702" s="8">
        <v>41865.463437500002</v>
      </c>
      <c r="D5702" s="3" t="s">
        <v>9</v>
      </c>
      <c r="E5702" s="3" t="s">
        <v>15</v>
      </c>
      <c r="F5702" s="3" t="s">
        <v>34</v>
      </c>
      <c r="G5702" s="3" t="s">
        <v>26</v>
      </c>
      <c r="H5702" s="3">
        <v>21067</v>
      </c>
      <c r="V5702" s="4"/>
      <c r="W5702" s="9"/>
      <c r="X5702" s="6"/>
    </row>
    <row r="5703" spans="1:24" ht="15.75" customHeight="1">
      <c r="A5703" s="3">
        <v>907437</v>
      </c>
      <c r="B5703" s="7">
        <v>41794.464571759258</v>
      </c>
      <c r="C5703" s="8">
        <v>41794.464571759258</v>
      </c>
      <c r="D5703" s="3" t="s">
        <v>9</v>
      </c>
      <c r="E5703" s="3" t="s">
        <v>15</v>
      </c>
      <c r="F5703" s="3" t="s">
        <v>19</v>
      </c>
      <c r="G5703" s="3" t="s">
        <v>20</v>
      </c>
      <c r="H5703" s="3">
        <v>21029</v>
      </c>
      <c r="V5703" s="4"/>
      <c r="W5703" s="9"/>
      <c r="X5703" s="6"/>
    </row>
    <row r="5704" spans="1:24" ht="15.75" customHeight="1">
      <c r="A5704" s="3">
        <v>710677</v>
      </c>
      <c r="B5704" s="7">
        <v>41864.298668981479</v>
      </c>
      <c r="C5704" s="8">
        <v>41864.298668981479</v>
      </c>
      <c r="D5704" s="3" t="s">
        <v>29</v>
      </c>
      <c r="E5704" s="3" t="s">
        <v>15</v>
      </c>
      <c r="F5704" s="3" t="s">
        <v>34</v>
      </c>
      <c r="G5704" s="3" t="s">
        <v>16</v>
      </c>
      <c r="H5704" s="3">
        <v>21016</v>
      </c>
      <c r="V5704" s="4"/>
      <c r="W5704" s="9"/>
      <c r="X5704" s="6"/>
    </row>
    <row r="5705" spans="1:24" ht="15.75" customHeight="1">
      <c r="A5705" s="3">
        <v>971400</v>
      </c>
      <c r="B5705" s="7">
        <v>41761.466608796298</v>
      </c>
      <c r="C5705" s="8">
        <v>41761.466608796298</v>
      </c>
      <c r="D5705" s="3" t="s">
        <v>29</v>
      </c>
      <c r="E5705" s="3" t="s">
        <v>10</v>
      </c>
      <c r="F5705" s="3" t="s">
        <v>30</v>
      </c>
      <c r="G5705" s="3" t="s">
        <v>20</v>
      </c>
      <c r="H5705" s="3">
        <v>20974</v>
      </c>
      <c r="V5705" s="4"/>
      <c r="W5705" s="9"/>
      <c r="X5705" s="6"/>
    </row>
    <row r="5706" spans="1:24" ht="15.75" customHeight="1">
      <c r="A5706" s="3">
        <v>357577</v>
      </c>
      <c r="B5706" s="7">
        <v>41862.385277777779</v>
      </c>
      <c r="C5706" s="8">
        <v>41862.385277777779</v>
      </c>
      <c r="D5706" s="3" t="s">
        <v>9</v>
      </c>
      <c r="E5706" s="3" t="s">
        <v>10</v>
      </c>
      <c r="F5706" s="3" t="s">
        <v>34</v>
      </c>
      <c r="G5706" s="3" t="s">
        <v>39</v>
      </c>
      <c r="H5706" s="3">
        <v>20958</v>
      </c>
      <c r="V5706" s="4"/>
      <c r="W5706" s="9"/>
      <c r="X5706" s="6"/>
    </row>
    <row r="5707" spans="1:24" ht="15.75" customHeight="1">
      <c r="A5707" s="3">
        <v>960542</v>
      </c>
      <c r="B5707" s="7">
        <v>41768.697384259256</v>
      </c>
      <c r="C5707" s="8">
        <v>41768.697384259256</v>
      </c>
      <c r="D5707" s="3" t="s">
        <v>29</v>
      </c>
      <c r="E5707" s="3" t="s">
        <v>15</v>
      </c>
      <c r="F5707" s="3" t="s">
        <v>33</v>
      </c>
      <c r="G5707" s="3" t="s">
        <v>16</v>
      </c>
      <c r="H5707" s="3">
        <v>20950</v>
      </c>
      <c r="V5707" s="4"/>
      <c r="W5707" s="9"/>
      <c r="X5707" s="6"/>
    </row>
    <row r="5708" spans="1:24" ht="15.75" customHeight="1">
      <c r="A5708" s="3">
        <v>524956</v>
      </c>
      <c r="B5708" s="7">
        <v>41795.444456018522</v>
      </c>
      <c r="C5708" s="8">
        <v>41795.444456018522</v>
      </c>
      <c r="D5708" s="3" t="s">
        <v>29</v>
      </c>
      <c r="E5708" s="3" t="s">
        <v>15</v>
      </c>
      <c r="F5708" s="3" t="s">
        <v>19</v>
      </c>
      <c r="G5708" s="3" t="s">
        <v>39</v>
      </c>
      <c r="H5708" s="3">
        <v>20944</v>
      </c>
      <c r="V5708" s="4"/>
      <c r="W5708" s="9"/>
      <c r="X5708" s="6"/>
    </row>
    <row r="5709" spans="1:24" ht="15.75" customHeight="1">
      <c r="A5709" s="3">
        <v>316923</v>
      </c>
      <c r="B5709" s="7">
        <v>41880.396990740737</v>
      </c>
      <c r="C5709" s="8">
        <v>41880.396990740737</v>
      </c>
      <c r="D5709" s="3" t="s">
        <v>9</v>
      </c>
      <c r="E5709" s="3" t="s">
        <v>10</v>
      </c>
      <c r="F5709" s="3" t="s">
        <v>19</v>
      </c>
      <c r="G5709" s="3" t="s">
        <v>26</v>
      </c>
      <c r="H5709" s="3">
        <v>20943</v>
      </c>
      <c r="V5709" s="4"/>
      <c r="W5709" s="9"/>
      <c r="X5709" s="6"/>
    </row>
    <row r="5710" spans="1:24" ht="15.75" customHeight="1">
      <c r="A5710" s="3">
        <v>142149</v>
      </c>
      <c r="B5710" s="7">
        <v>41863.397650462961</v>
      </c>
      <c r="C5710" s="8">
        <v>41863.397650462961</v>
      </c>
      <c r="D5710" s="3" t="s">
        <v>9</v>
      </c>
      <c r="E5710" s="3" t="s">
        <v>37</v>
      </c>
      <c r="F5710" s="3" t="s">
        <v>19</v>
      </c>
      <c r="G5710" s="3" t="s">
        <v>39</v>
      </c>
      <c r="H5710" s="3">
        <v>20919</v>
      </c>
      <c r="V5710" s="4"/>
      <c r="W5710" s="9"/>
      <c r="X5710" s="6"/>
    </row>
    <row r="5711" spans="1:24" ht="15.75" customHeight="1">
      <c r="A5711" s="3">
        <v>212202</v>
      </c>
      <c r="B5711" s="7">
        <v>41848.562268518515</v>
      </c>
      <c r="C5711" s="8">
        <v>41848.562268518515</v>
      </c>
      <c r="D5711" s="3" t="s">
        <v>9</v>
      </c>
      <c r="E5711" s="3" t="s">
        <v>15</v>
      </c>
      <c r="F5711" s="3" t="s">
        <v>27</v>
      </c>
      <c r="G5711" s="3" t="s">
        <v>28</v>
      </c>
      <c r="H5711" s="3">
        <v>20913</v>
      </c>
      <c r="V5711" s="4"/>
      <c r="W5711" s="9"/>
      <c r="X5711" s="6"/>
    </row>
    <row r="5712" spans="1:24" ht="15.75" customHeight="1">
      <c r="A5712" s="3">
        <v>696735</v>
      </c>
      <c r="B5712" s="7">
        <v>41870.392164351855</v>
      </c>
      <c r="C5712" s="8">
        <v>41870.392164351855</v>
      </c>
      <c r="D5712" s="3" t="s">
        <v>29</v>
      </c>
      <c r="E5712" s="3" t="s">
        <v>15</v>
      </c>
      <c r="F5712" s="3" t="s">
        <v>19</v>
      </c>
      <c r="G5712" s="3" t="s">
        <v>26</v>
      </c>
      <c r="H5712" s="3">
        <v>20881</v>
      </c>
      <c r="V5712" s="4"/>
      <c r="W5712" s="9"/>
      <c r="X5712" s="6"/>
    </row>
    <row r="5713" spans="1:24" ht="15.75" customHeight="1">
      <c r="A5713" s="3">
        <v>946027</v>
      </c>
      <c r="B5713" s="7">
        <v>41880.407222222224</v>
      </c>
      <c r="C5713" s="8">
        <v>41880.407222222224</v>
      </c>
      <c r="D5713" s="3" t="s">
        <v>9</v>
      </c>
      <c r="E5713" s="3" t="s">
        <v>15</v>
      </c>
      <c r="F5713" s="3" t="s">
        <v>33</v>
      </c>
      <c r="G5713" s="3" t="s">
        <v>28</v>
      </c>
      <c r="H5713" s="3">
        <v>20875</v>
      </c>
      <c r="V5713" s="4"/>
      <c r="W5713" s="9"/>
      <c r="X5713" s="6"/>
    </row>
    <row r="5714" spans="1:24" ht="15.75" customHeight="1">
      <c r="A5714" s="3">
        <v>304773</v>
      </c>
      <c r="B5714" s="7">
        <v>41789.787986111114</v>
      </c>
      <c r="C5714" s="8">
        <v>41789.787986111114</v>
      </c>
      <c r="D5714" s="3" t="s">
        <v>9</v>
      </c>
      <c r="E5714" s="3" t="s">
        <v>15</v>
      </c>
      <c r="F5714" s="3" t="s">
        <v>27</v>
      </c>
      <c r="G5714" s="3" t="s">
        <v>31</v>
      </c>
      <c r="H5714" s="3">
        <v>20844</v>
      </c>
      <c r="V5714" s="4"/>
      <c r="W5714" s="9"/>
      <c r="X5714" s="6"/>
    </row>
    <row r="5715" spans="1:24" ht="15.75" customHeight="1">
      <c r="A5715" s="3">
        <v>419712</v>
      </c>
      <c r="B5715" s="7">
        <v>41841.489432870374</v>
      </c>
      <c r="C5715" s="8">
        <v>41841.489432870374</v>
      </c>
      <c r="D5715" s="3" t="s">
        <v>9</v>
      </c>
      <c r="E5715" s="3" t="s">
        <v>15</v>
      </c>
      <c r="F5715" s="3" t="s">
        <v>30</v>
      </c>
      <c r="G5715" s="3" t="s">
        <v>31</v>
      </c>
      <c r="H5715" s="3">
        <v>20831</v>
      </c>
      <c r="V5715" s="4"/>
      <c r="W5715" s="9"/>
      <c r="X5715" s="6"/>
    </row>
    <row r="5716" spans="1:24" ht="15.75" customHeight="1">
      <c r="A5716" s="3">
        <v>708129</v>
      </c>
      <c r="B5716" s="7">
        <v>41830.358310185184</v>
      </c>
      <c r="C5716" s="8">
        <v>41830.358310185184</v>
      </c>
      <c r="D5716" s="3" t="s">
        <v>9</v>
      </c>
      <c r="E5716" s="3" t="s">
        <v>10</v>
      </c>
      <c r="F5716" s="3" t="s">
        <v>34</v>
      </c>
      <c r="G5716" s="3" t="s">
        <v>28</v>
      </c>
      <c r="H5716" s="3">
        <v>20821</v>
      </c>
      <c r="V5716" s="4"/>
      <c r="W5716" s="9"/>
      <c r="X5716" s="6"/>
    </row>
    <row r="5717" spans="1:24" ht="15.75" customHeight="1">
      <c r="A5717" s="3">
        <v>873896</v>
      </c>
      <c r="B5717" s="7">
        <v>41831.635555555556</v>
      </c>
      <c r="C5717" s="8">
        <v>41831.635555555556</v>
      </c>
      <c r="D5717" s="3" t="s">
        <v>9</v>
      </c>
      <c r="E5717" s="3" t="s">
        <v>15</v>
      </c>
      <c r="F5717" s="3" t="s">
        <v>19</v>
      </c>
      <c r="G5717" s="3" t="s">
        <v>26</v>
      </c>
      <c r="H5717" s="3">
        <v>20799</v>
      </c>
      <c r="V5717" s="4"/>
      <c r="W5717" s="9"/>
      <c r="X5717" s="6"/>
    </row>
    <row r="5718" spans="1:24" ht="15.75" customHeight="1">
      <c r="A5718" s="3">
        <v>292591</v>
      </c>
      <c r="B5718" s="7">
        <v>41842.550775462965</v>
      </c>
      <c r="C5718" s="8">
        <v>41842.550775462965</v>
      </c>
      <c r="D5718" s="3" t="s">
        <v>9</v>
      </c>
      <c r="E5718" s="3" t="s">
        <v>10</v>
      </c>
      <c r="F5718" s="3" t="s">
        <v>27</v>
      </c>
      <c r="G5718" s="3" t="s">
        <v>26</v>
      </c>
      <c r="H5718" s="3">
        <v>20789</v>
      </c>
      <c r="V5718" s="4"/>
      <c r="W5718" s="9"/>
      <c r="X5718" s="6"/>
    </row>
    <row r="5719" spans="1:24" ht="15.75" customHeight="1">
      <c r="A5719" s="3">
        <v>934036</v>
      </c>
      <c r="B5719" s="7">
        <v>41823.711793981478</v>
      </c>
      <c r="C5719" s="8">
        <v>41823.711793981478</v>
      </c>
      <c r="D5719" s="3" t="s">
        <v>9</v>
      </c>
      <c r="E5719" s="3" t="s">
        <v>15</v>
      </c>
      <c r="F5719" s="3" t="s">
        <v>27</v>
      </c>
      <c r="G5719" s="3" t="s">
        <v>16</v>
      </c>
      <c r="H5719" s="3">
        <v>20776</v>
      </c>
      <c r="V5719" s="4"/>
      <c r="W5719" s="9"/>
      <c r="X5719" s="6"/>
    </row>
    <row r="5720" spans="1:24" ht="15.75" customHeight="1">
      <c r="A5720" s="3">
        <v>418576</v>
      </c>
      <c r="B5720" s="7">
        <v>41768.395775462966</v>
      </c>
      <c r="C5720" s="8">
        <v>41768.395775462966</v>
      </c>
      <c r="D5720" s="3" t="s">
        <v>9</v>
      </c>
      <c r="E5720" s="3" t="s">
        <v>15</v>
      </c>
      <c r="F5720" s="3" t="s">
        <v>19</v>
      </c>
      <c r="G5720" s="3" t="s">
        <v>23</v>
      </c>
      <c r="H5720" s="3">
        <v>20776</v>
      </c>
      <c r="V5720" s="4"/>
      <c r="W5720" s="9"/>
      <c r="X5720" s="6"/>
    </row>
    <row r="5721" spans="1:24" ht="15.75" customHeight="1">
      <c r="A5721" s="3">
        <v>976657</v>
      </c>
      <c r="B5721" s="7">
        <v>41822.761990740742</v>
      </c>
      <c r="C5721" s="8">
        <v>41822.761990740742</v>
      </c>
      <c r="D5721" s="3" t="s">
        <v>9</v>
      </c>
      <c r="E5721" s="3" t="s">
        <v>10</v>
      </c>
      <c r="F5721" s="3" t="s">
        <v>34</v>
      </c>
      <c r="G5721" s="3" t="s">
        <v>20</v>
      </c>
      <c r="H5721" s="3">
        <v>20760</v>
      </c>
      <c r="V5721" s="4"/>
      <c r="W5721" s="9"/>
      <c r="X5721" s="6"/>
    </row>
    <row r="5722" spans="1:24" ht="15.75" customHeight="1">
      <c r="A5722" s="3">
        <v>664506</v>
      </c>
      <c r="B5722" s="7">
        <v>41880.45453703704</v>
      </c>
      <c r="C5722" s="8">
        <v>41880.45453703704</v>
      </c>
      <c r="D5722" s="3" t="s">
        <v>9</v>
      </c>
      <c r="E5722" s="3" t="s">
        <v>15</v>
      </c>
      <c r="F5722" s="3" t="s">
        <v>34</v>
      </c>
      <c r="G5722" s="3" t="s">
        <v>16</v>
      </c>
      <c r="H5722" s="3">
        <v>20749</v>
      </c>
      <c r="V5722" s="4"/>
      <c r="W5722" s="9"/>
      <c r="X5722" s="6"/>
    </row>
    <row r="5723" spans="1:24" ht="15.75" customHeight="1">
      <c r="A5723" s="3">
        <v>491660</v>
      </c>
      <c r="B5723" s="7">
        <v>41829.31790509259</v>
      </c>
      <c r="C5723" s="8">
        <v>41829.31790509259</v>
      </c>
      <c r="D5723" s="3" t="s">
        <v>9</v>
      </c>
      <c r="E5723" s="3" t="s">
        <v>15</v>
      </c>
      <c r="F5723" s="3" t="s">
        <v>19</v>
      </c>
      <c r="G5723" s="3" t="s">
        <v>26</v>
      </c>
      <c r="H5723" s="3">
        <v>20736</v>
      </c>
      <c r="V5723" s="4"/>
      <c r="W5723" s="9"/>
      <c r="X5723" s="6"/>
    </row>
    <row r="5724" spans="1:24" ht="15.75" customHeight="1">
      <c r="A5724" s="3">
        <v>317366</v>
      </c>
      <c r="B5724" s="7">
        <v>41815.64576388889</v>
      </c>
      <c r="C5724" s="8">
        <v>41815.64576388889</v>
      </c>
      <c r="D5724" s="3" t="s">
        <v>9</v>
      </c>
      <c r="E5724" s="3" t="s">
        <v>10</v>
      </c>
      <c r="F5724" s="3" t="s">
        <v>11</v>
      </c>
      <c r="G5724" s="3" t="s">
        <v>39</v>
      </c>
      <c r="H5724" s="3">
        <v>20730</v>
      </c>
      <c r="V5724" s="4"/>
      <c r="W5724" s="9"/>
      <c r="X5724" s="6"/>
    </row>
    <row r="5725" spans="1:24" ht="15.75" customHeight="1">
      <c r="A5725" s="3">
        <v>902725</v>
      </c>
      <c r="B5725" s="7">
        <v>41808.720347222225</v>
      </c>
      <c r="C5725" s="8">
        <v>41808.720347222225</v>
      </c>
      <c r="D5725" s="3" t="s">
        <v>9</v>
      </c>
      <c r="E5725" s="3" t="s">
        <v>15</v>
      </c>
      <c r="F5725" s="3" t="s">
        <v>30</v>
      </c>
      <c r="G5725" s="3" t="s">
        <v>20</v>
      </c>
      <c r="H5725" s="3">
        <v>20727</v>
      </c>
      <c r="V5725" s="4"/>
      <c r="W5725" s="9"/>
      <c r="X5725" s="6"/>
    </row>
    <row r="5726" spans="1:24" ht="15.75" customHeight="1">
      <c r="A5726" s="3">
        <v>500670</v>
      </c>
      <c r="B5726" s="7">
        <v>41792.757731481484</v>
      </c>
      <c r="C5726" s="8">
        <v>41792.757731481484</v>
      </c>
      <c r="D5726" s="3" t="s">
        <v>29</v>
      </c>
      <c r="E5726" s="3" t="s">
        <v>15</v>
      </c>
      <c r="F5726" s="3" t="s">
        <v>27</v>
      </c>
      <c r="G5726" s="3" t="s">
        <v>28</v>
      </c>
      <c r="H5726" s="3">
        <v>20716</v>
      </c>
      <c r="V5726" s="4"/>
      <c r="W5726" s="9"/>
      <c r="X5726" s="6"/>
    </row>
    <row r="5727" spans="1:24" ht="15.75" customHeight="1">
      <c r="A5727" s="3">
        <v>533780</v>
      </c>
      <c r="B5727" s="7">
        <v>41779.397939814815</v>
      </c>
      <c r="C5727" s="8">
        <v>41779.397939814815</v>
      </c>
      <c r="D5727" s="3" t="s">
        <v>9</v>
      </c>
      <c r="E5727" s="3" t="s">
        <v>10</v>
      </c>
      <c r="F5727" s="3" t="s">
        <v>11</v>
      </c>
      <c r="G5727" s="3" t="s">
        <v>32</v>
      </c>
      <c r="H5727" s="3">
        <v>20666</v>
      </c>
      <c r="V5727" s="4"/>
      <c r="W5727" s="9"/>
      <c r="X5727" s="6"/>
    </row>
    <row r="5728" spans="1:24" ht="15.75" customHeight="1">
      <c r="A5728" s="3">
        <v>668814</v>
      </c>
      <c r="B5728" s="7">
        <v>41873.398148148146</v>
      </c>
      <c r="C5728" s="8">
        <v>41873.398148148146</v>
      </c>
      <c r="D5728" s="3" t="s">
        <v>9</v>
      </c>
      <c r="E5728" s="3" t="s">
        <v>15</v>
      </c>
      <c r="F5728" s="3" t="s">
        <v>27</v>
      </c>
      <c r="G5728" s="3" t="s">
        <v>39</v>
      </c>
      <c r="H5728" s="3">
        <v>20666</v>
      </c>
      <c r="V5728" s="4"/>
      <c r="W5728" s="9"/>
      <c r="X5728" s="6"/>
    </row>
    <row r="5729" spans="1:24" ht="15.75" customHeight="1">
      <c r="A5729" s="3">
        <v>457939</v>
      </c>
      <c r="B5729" s="7">
        <v>41817.728530092594</v>
      </c>
      <c r="C5729" s="8">
        <v>41817.728530092594</v>
      </c>
      <c r="D5729" s="3" t="s">
        <v>9</v>
      </c>
      <c r="E5729" s="3" t="s">
        <v>15</v>
      </c>
      <c r="F5729" s="3" t="s">
        <v>34</v>
      </c>
      <c r="G5729" s="3" t="s">
        <v>26</v>
      </c>
      <c r="H5729" s="3">
        <v>20666</v>
      </c>
      <c r="V5729" s="4"/>
      <c r="W5729" s="9"/>
      <c r="X5729" s="6"/>
    </row>
    <row r="5730" spans="1:24" ht="15.75" customHeight="1">
      <c r="A5730" s="3">
        <v>983169</v>
      </c>
      <c r="B5730" s="7">
        <v>41860.273761574077</v>
      </c>
      <c r="C5730" s="8">
        <v>41860.273761574077</v>
      </c>
      <c r="D5730" s="3" t="s">
        <v>9</v>
      </c>
      <c r="E5730" s="3" t="s">
        <v>15</v>
      </c>
      <c r="F5730" s="3" t="s">
        <v>34</v>
      </c>
      <c r="G5730" s="3" t="s">
        <v>28</v>
      </c>
      <c r="H5730" s="3">
        <v>20660</v>
      </c>
      <c r="V5730" s="4"/>
      <c r="W5730" s="9"/>
      <c r="X5730" s="6"/>
    </row>
    <row r="5731" spans="1:24" ht="15.75" customHeight="1">
      <c r="A5731" s="3">
        <v>401482</v>
      </c>
      <c r="B5731" s="7">
        <v>41864.396631944444</v>
      </c>
      <c r="C5731" s="8">
        <v>41864.396631944444</v>
      </c>
      <c r="D5731" s="3" t="s">
        <v>9</v>
      </c>
      <c r="E5731" s="3" t="s">
        <v>15</v>
      </c>
      <c r="F5731" s="3" t="s">
        <v>19</v>
      </c>
      <c r="G5731" s="3" t="s">
        <v>26</v>
      </c>
      <c r="H5731" s="3">
        <v>20655</v>
      </c>
      <c r="V5731" s="4"/>
      <c r="W5731" s="9"/>
      <c r="X5731" s="6"/>
    </row>
    <row r="5732" spans="1:24" ht="15.75" customHeight="1">
      <c r="A5732" s="3">
        <v>595032</v>
      </c>
      <c r="B5732" s="7">
        <v>41876.566157407404</v>
      </c>
      <c r="C5732" s="8">
        <v>41876.566157407404</v>
      </c>
      <c r="D5732" s="3" t="s">
        <v>9</v>
      </c>
      <c r="E5732" s="3" t="s">
        <v>10</v>
      </c>
      <c r="F5732" s="3" t="s">
        <v>34</v>
      </c>
      <c r="G5732" s="3" t="s">
        <v>39</v>
      </c>
      <c r="H5732" s="3">
        <v>20625</v>
      </c>
      <c r="V5732" s="4"/>
      <c r="W5732" s="9"/>
      <c r="X5732" s="6"/>
    </row>
    <row r="5733" spans="1:24" ht="15.75" customHeight="1">
      <c r="A5733" s="3">
        <v>663884</v>
      </c>
      <c r="B5733" s="7">
        <v>41779.77416666667</v>
      </c>
      <c r="C5733" s="8">
        <v>41779.77416666667</v>
      </c>
      <c r="D5733" s="3" t="s">
        <v>29</v>
      </c>
      <c r="E5733" s="3" t="s">
        <v>10</v>
      </c>
      <c r="F5733" s="3" t="s">
        <v>27</v>
      </c>
      <c r="G5733" s="3" t="s">
        <v>26</v>
      </c>
      <c r="H5733" s="3">
        <v>20609</v>
      </c>
      <c r="V5733" s="4"/>
      <c r="W5733" s="9"/>
      <c r="X5733" s="6"/>
    </row>
    <row r="5734" spans="1:24" ht="15.75" customHeight="1">
      <c r="A5734" s="3">
        <v>216478</v>
      </c>
      <c r="B5734" s="7">
        <v>41792.398136574076</v>
      </c>
      <c r="C5734" s="8">
        <v>41792.398136574076</v>
      </c>
      <c r="D5734" s="3" t="s">
        <v>9</v>
      </c>
      <c r="E5734" s="3" t="s">
        <v>10</v>
      </c>
      <c r="F5734" s="3" t="s">
        <v>27</v>
      </c>
      <c r="G5734" s="3" t="s">
        <v>16</v>
      </c>
      <c r="H5734" s="3">
        <v>20593</v>
      </c>
      <c r="V5734" s="4"/>
      <c r="W5734" s="9"/>
      <c r="X5734" s="6"/>
    </row>
    <row r="5735" spans="1:24" ht="15.75" customHeight="1">
      <c r="A5735" s="3">
        <v>214108</v>
      </c>
      <c r="B5735" s="7">
        <v>41839.539849537039</v>
      </c>
      <c r="C5735" s="8">
        <v>41839.539849537039</v>
      </c>
      <c r="D5735" s="3" t="s">
        <v>9</v>
      </c>
      <c r="E5735" s="3" t="s">
        <v>15</v>
      </c>
      <c r="F5735" s="3" t="s">
        <v>30</v>
      </c>
      <c r="G5735" s="3" t="s">
        <v>16</v>
      </c>
      <c r="H5735" s="3">
        <v>20588</v>
      </c>
      <c r="V5735" s="4"/>
      <c r="W5735" s="9"/>
      <c r="X5735" s="6"/>
    </row>
    <row r="5736" spans="1:24" ht="15.75" customHeight="1">
      <c r="A5736" s="3">
        <v>666642</v>
      </c>
      <c r="B5736" s="7">
        <v>41844.23773148148</v>
      </c>
      <c r="C5736" s="8">
        <v>41844.23773148148</v>
      </c>
      <c r="D5736" s="3" t="s">
        <v>29</v>
      </c>
      <c r="E5736" s="3" t="s">
        <v>15</v>
      </c>
      <c r="F5736" s="3" t="s">
        <v>27</v>
      </c>
      <c r="G5736" s="3" t="s">
        <v>16</v>
      </c>
      <c r="H5736" s="3">
        <v>20584</v>
      </c>
      <c r="V5736" s="4"/>
      <c r="W5736" s="9"/>
      <c r="X5736" s="6"/>
    </row>
    <row r="5737" spans="1:24" ht="15.75" customHeight="1">
      <c r="A5737" s="3">
        <v>635793</v>
      </c>
      <c r="B5737" s="7">
        <v>41831.583796296298</v>
      </c>
      <c r="C5737" s="8">
        <v>41831.583796296298</v>
      </c>
      <c r="D5737" s="3" t="s">
        <v>29</v>
      </c>
      <c r="E5737" s="3" t="s">
        <v>10</v>
      </c>
      <c r="F5737" s="3" t="s">
        <v>33</v>
      </c>
      <c r="G5737" s="3" t="s">
        <v>28</v>
      </c>
      <c r="H5737" s="3">
        <v>20569</v>
      </c>
      <c r="V5737" s="4"/>
      <c r="W5737" s="9"/>
      <c r="X5737" s="6"/>
    </row>
    <row r="5738" spans="1:24" ht="15.75" customHeight="1">
      <c r="A5738" s="3">
        <v>693950</v>
      </c>
      <c r="B5738" s="7">
        <v>41785.572245370371</v>
      </c>
      <c r="C5738" s="8">
        <v>41785.572245370371</v>
      </c>
      <c r="D5738" s="3" t="s">
        <v>29</v>
      </c>
      <c r="E5738" s="3" t="s">
        <v>15</v>
      </c>
      <c r="F5738" s="3" t="s">
        <v>19</v>
      </c>
      <c r="G5738" s="3" t="s">
        <v>23</v>
      </c>
      <c r="H5738" s="3">
        <v>20489</v>
      </c>
      <c r="V5738" s="4"/>
      <c r="W5738" s="9"/>
      <c r="X5738" s="6"/>
    </row>
    <row r="5739" spans="1:24" ht="15.75" customHeight="1">
      <c r="A5739" s="3">
        <v>505352</v>
      </c>
      <c r="B5739" s="7">
        <v>41807.746423611112</v>
      </c>
      <c r="C5739" s="8">
        <v>41807.746423611112</v>
      </c>
      <c r="D5739" s="3" t="s">
        <v>9</v>
      </c>
      <c r="E5739" s="3" t="s">
        <v>15</v>
      </c>
      <c r="F5739" s="3" t="s">
        <v>34</v>
      </c>
      <c r="G5739" s="3" t="s">
        <v>28</v>
      </c>
      <c r="H5739" s="3">
        <v>20477</v>
      </c>
      <c r="V5739" s="4"/>
      <c r="W5739" s="9"/>
      <c r="X5739" s="6"/>
    </row>
    <row r="5740" spans="1:24" ht="15.75" customHeight="1">
      <c r="A5740" s="3">
        <v>491218</v>
      </c>
      <c r="B5740" s="7">
        <v>41876.58934027778</v>
      </c>
      <c r="C5740" s="8">
        <v>41876.58934027778</v>
      </c>
      <c r="D5740" s="3" t="s">
        <v>9</v>
      </c>
      <c r="E5740" s="3" t="s">
        <v>15</v>
      </c>
      <c r="F5740" s="3" t="s">
        <v>27</v>
      </c>
      <c r="G5740" s="3" t="s">
        <v>26</v>
      </c>
      <c r="H5740" s="3">
        <v>20447</v>
      </c>
      <c r="V5740" s="4"/>
      <c r="W5740" s="9"/>
      <c r="X5740" s="6"/>
    </row>
    <row r="5741" spans="1:24" ht="15.75" customHeight="1">
      <c r="A5741" s="3">
        <v>631449</v>
      </c>
      <c r="B5741" s="7">
        <v>41864.685891203706</v>
      </c>
      <c r="C5741" s="8">
        <v>41864.685891203706</v>
      </c>
      <c r="D5741" s="3" t="s">
        <v>9</v>
      </c>
      <c r="E5741" s="3" t="s">
        <v>10</v>
      </c>
      <c r="F5741" s="3" t="s">
        <v>27</v>
      </c>
      <c r="G5741" s="3" t="s">
        <v>36</v>
      </c>
      <c r="H5741" s="3">
        <v>20431</v>
      </c>
      <c r="V5741" s="4"/>
      <c r="W5741" s="9"/>
      <c r="X5741" s="6"/>
    </row>
    <row r="5742" spans="1:24" ht="15.75" customHeight="1">
      <c r="A5742" s="3">
        <v>790921</v>
      </c>
      <c r="B5742" s="7">
        <v>41876.508159722223</v>
      </c>
      <c r="C5742" s="8">
        <v>41876.508159722223</v>
      </c>
      <c r="D5742" s="3" t="s">
        <v>29</v>
      </c>
      <c r="E5742" s="3" t="s">
        <v>15</v>
      </c>
      <c r="F5742" s="3" t="s">
        <v>19</v>
      </c>
      <c r="G5742" s="3" t="s">
        <v>39</v>
      </c>
      <c r="H5742" s="3">
        <v>20429</v>
      </c>
      <c r="V5742" s="4"/>
      <c r="W5742" s="9"/>
      <c r="X5742" s="6"/>
    </row>
    <row r="5743" spans="1:24" ht="15.75" customHeight="1">
      <c r="A5743" s="3">
        <v>476942</v>
      </c>
      <c r="B5743" s="7">
        <v>41822.602210648147</v>
      </c>
      <c r="C5743" s="8">
        <v>41822.602210648147</v>
      </c>
      <c r="D5743" s="3" t="s">
        <v>9</v>
      </c>
      <c r="E5743" s="3" t="s">
        <v>10</v>
      </c>
      <c r="F5743" s="3" t="s">
        <v>19</v>
      </c>
      <c r="G5743" s="3" t="s">
        <v>20</v>
      </c>
      <c r="H5743" s="3">
        <v>20426</v>
      </c>
      <c r="V5743" s="4"/>
      <c r="W5743" s="9"/>
      <c r="X5743" s="6"/>
    </row>
    <row r="5744" spans="1:24" ht="15.75" customHeight="1">
      <c r="A5744" s="3">
        <v>624245</v>
      </c>
      <c r="B5744" s="7">
        <v>41822.498726851853</v>
      </c>
      <c r="C5744" s="8">
        <v>41822.498726851853</v>
      </c>
      <c r="D5744" s="3" t="s">
        <v>9</v>
      </c>
      <c r="E5744" s="3" t="s">
        <v>10</v>
      </c>
      <c r="F5744" s="3" t="s">
        <v>11</v>
      </c>
      <c r="G5744" s="3" t="s">
        <v>39</v>
      </c>
      <c r="H5744" s="3">
        <v>20419</v>
      </c>
      <c r="V5744" s="4"/>
      <c r="W5744" s="9"/>
      <c r="X5744" s="6"/>
    </row>
    <row r="5745" spans="1:24" ht="15.75" customHeight="1">
      <c r="A5745" s="3">
        <v>104955</v>
      </c>
      <c r="B5745" s="7">
        <v>41779.639849537038</v>
      </c>
      <c r="C5745" s="8">
        <v>41779.639849537038</v>
      </c>
      <c r="D5745" s="3" t="s">
        <v>9</v>
      </c>
      <c r="E5745" s="3" t="s">
        <v>10</v>
      </c>
      <c r="F5745" s="3" t="s">
        <v>33</v>
      </c>
      <c r="G5745" s="3" t="s">
        <v>39</v>
      </c>
      <c r="H5745" s="3">
        <v>20400</v>
      </c>
      <c r="V5745" s="4"/>
      <c r="W5745" s="9"/>
      <c r="X5745" s="6"/>
    </row>
    <row r="5746" spans="1:24" ht="15.75" customHeight="1">
      <c r="A5746" s="3">
        <v>182618</v>
      </c>
      <c r="B5746" s="7">
        <v>41817.685717592591</v>
      </c>
      <c r="C5746" s="8">
        <v>41817.685717592591</v>
      </c>
      <c r="D5746" s="3" t="s">
        <v>9</v>
      </c>
      <c r="E5746" s="3" t="s">
        <v>10</v>
      </c>
      <c r="F5746" s="3" t="s">
        <v>19</v>
      </c>
      <c r="G5746" s="3" t="s">
        <v>16</v>
      </c>
      <c r="H5746" s="3">
        <v>20389</v>
      </c>
      <c r="V5746" s="4"/>
      <c r="W5746" s="9"/>
      <c r="X5746" s="6"/>
    </row>
    <row r="5747" spans="1:24" ht="15.75" customHeight="1">
      <c r="A5747" s="3">
        <v>898973</v>
      </c>
      <c r="B5747" s="7">
        <v>41829.543993055559</v>
      </c>
      <c r="C5747" s="8">
        <v>41829.543993055559</v>
      </c>
      <c r="D5747" s="3" t="s">
        <v>29</v>
      </c>
      <c r="E5747" s="3" t="s">
        <v>10</v>
      </c>
      <c r="F5747" s="3" t="s">
        <v>35</v>
      </c>
      <c r="G5747" s="3" t="s">
        <v>26</v>
      </c>
      <c r="H5747" s="3">
        <v>20359</v>
      </c>
      <c r="V5747" s="4"/>
      <c r="W5747" s="9"/>
      <c r="X5747" s="6"/>
    </row>
    <row r="5748" spans="1:24" ht="15.75" customHeight="1">
      <c r="A5748" s="3">
        <v>447318</v>
      </c>
      <c r="B5748" s="7">
        <v>41790.353206018517</v>
      </c>
      <c r="C5748" s="8">
        <v>41790.353206018517</v>
      </c>
      <c r="D5748" s="3" t="s">
        <v>9</v>
      </c>
      <c r="E5748" s="3" t="s">
        <v>15</v>
      </c>
      <c r="F5748" s="3" t="s">
        <v>27</v>
      </c>
      <c r="G5748" s="3" t="s">
        <v>23</v>
      </c>
      <c r="H5748" s="3">
        <v>20297</v>
      </c>
      <c r="V5748" s="4"/>
      <c r="W5748" s="9"/>
      <c r="X5748" s="6"/>
    </row>
    <row r="5749" spans="1:24" ht="15.75" customHeight="1">
      <c r="A5749" s="3">
        <v>598603</v>
      </c>
      <c r="B5749" s="7">
        <v>41862.89466435185</v>
      </c>
      <c r="C5749" s="8">
        <v>41862.89466435185</v>
      </c>
      <c r="D5749" s="3" t="s">
        <v>9</v>
      </c>
      <c r="E5749" s="3" t="s">
        <v>10</v>
      </c>
      <c r="F5749" s="3" t="s">
        <v>34</v>
      </c>
      <c r="G5749" s="3" t="s">
        <v>28</v>
      </c>
      <c r="H5749" s="3">
        <v>20297</v>
      </c>
      <c r="V5749" s="4"/>
      <c r="W5749" s="9"/>
      <c r="X5749" s="6"/>
    </row>
    <row r="5750" spans="1:24" ht="15.75" customHeight="1">
      <c r="A5750" s="3">
        <v>402828</v>
      </c>
      <c r="B5750" s="7">
        <v>41768.39775462963</v>
      </c>
      <c r="C5750" s="8">
        <v>41768.39775462963</v>
      </c>
      <c r="D5750" s="3" t="s">
        <v>9</v>
      </c>
      <c r="E5750" s="3" t="s">
        <v>10</v>
      </c>
      <c r="F5750" s="3" t="s">
        <v>27</v>
      </c>
      <c r="G5750" s="3" t="s">
        <v>39</v>
      </c>
      <c r="H5750" s="3">
        <v>20285</v>
      </c>
      <c r="V5750" s="4"/>
      <c r="W5750" s="9"/>
      <c r="X5750" s="6"/>
    </row>
    <row r="5751" spans="1:24" ht="15.75" customHeight="1">
      <c r="A5751" s="3">
        <v>551447</v>
      </c>
      <c r="B5751" s="7">
        <v>41794.397013888891</v>
      </c>
      <c r="C5751" s="8">
        <v>41794.397013888891</v>
      </c>
      <c r="D5751" s="3" t="s">
        <v>9</v>
      </c>
      <c r="E5751" s="3" t="s">
        <v>10</v>
      </c>
      <c r="F5751" s="3" t="s">
        <v>27</v>
      </c>
      <c r="G5751" s="3" t="s">
        <v>28</v>
      </c>
      <c r="H5751" s="3">
        <v>20232</v>
      </c>
      <c r="V5751" s="4"/>
      <c r="W5751" s="9"/>
      <c r="X5751" s="6"/>
    </row>
    <row r="5752" spans="1:24" ht="15.75" customHeight="1">
      <c r="A5752" s="3">
        <v>18728</v>
      </c>
      <c r="B5752" s="7">
        <v>41811.515972222223</v>
      </c>
      <c r="C5752" s="8">
        <v>41811.515972222223</v>
      </c>
      <c r="D5752" s="3" t="s">
        <v>9</v>
      </c>
      <c r="E5752" s="3" t="s">
        <v>10</v>
      </c>
      <c r="F5752" s="3" t="s">
        <v>27</v>
      </c>
      <c r="G5752" s="3" t="s">
        <v>36</v>
      </c>
      <c r="H5752" s="3">
        <v>20180</v>
      </c>
      <c r="V5752" s="4"/>
      <c r="W5752" s="9"/>
      <c r="X5752" s="6"/>
    </row>
    <row r="5753" spans="1:24" ht="15.75" customHeight="1">
      <c r="A5753" s="3">
        <v>441544</v>
      </c>
      <c r="B5753" s="7">
        <v>41880.454826388886</v>
      </c>
      <c r="C5753" s="8">
        <v>41880.454826388886</v>
      </c>
      <c r="D5753" s="3" t="s">
        <v>9</v>
      </c>
      <c r="E5753" s="3" t="s">
        <v>10</v>
      </c>
      <c r="F5753" s="3" t="s">
        <v>34</v>
      </c>
      <c r="G5753" s="3" t="s">
        <v>16</v>
      </c>
      <c r="H5753" s="3">
        <v>20174</v>
      </c>
      <c r="V5753" s="4"/>
      <c r="W5753" s="9"/>
      <c r="X5753" s="6"/>
    </row>
    <row r="5754" spans="1:24" ht="15.75" customHeight="1">
      <c r="A5754" s="3">
        <v>224370</v>
      </c>
      <c r="B5754" s="7">
        <v>41866.329444444447</v>
      </c>
      <c r="C5754" s="8">
        <v>41866.329444444447</v>
      </c>
      <c r="D5754" s="3" t="s">
        <v>9</v>
      </c>
      <c r="E5754" s="3" t="s">
        <v>15</v>
      </c>
      <c r="F5754" s="3" t="s">
        <v>34</v>
      </c>
      <c r="G5754" s="3" t="s">
        <v>26</v>
      </c>
      <c r="H5754" s="3">
        <v>20130</v>
      </c>
      <c r="V5754" s="4"/>
      <c r="W5754" s="9"/>
      <c r="X5754" s="6"/>
    </row>
    <row r="5755" spans="1:24" ht="15.75" customHeight="1">
      <c r="A5755" s="3">
        <v>459991</v>
      </c>
      <c r="B5755" s="7">
        <v>41876.58766203704</v>
      </c>
      <c r="C5755" s="8">
        <v>41876.58766203704</v>
      </c>
      <c r="D5755" s="3" t="s">
        <v>9</v>
      </c>
      <c r="E5755" s="3" t="s">
        <v>15</v>
      </c>
      <c r="F5755" s="3" t="s">
        <v>27</v>
      </c>
      <c r="G5755" s="3" t="s">
        <v>26</v>
      </c>
      <c r="H5755" s="3">
        <v>20095</v>
      </c>
      <c r="V5755" s="4"/>
      <c r="W5755" s="9"/>
      <c r="X5755" s="6"/>
    </row>
    <row r="5756" spans="1:24" ht="15.75" customHeight="1">
      <c r="A5756" s="3">
        <v>244695</v>
      </c>
      <c r="B5756" s="7">
        <v>41769.13652777778</v>
      </c>
      <c r="C5756" s="8">
        <v>41769.13652777778</v>
      </c>
      <c r="D5756" s="3" t="s">
        <v>29</v>
      </c>
      <c r="E5756" s="3" t="s">
        <v>15</v>
      </c>
      <c r="F5756" s="3" t="s">
        <v>19</v>
      </c>
      <c r="G5756" s="3" t="s">
        <v>12</v>
      </c>
      <c r="H5756" s="3">
        <v>20095</v>
      </c>
      <c r="V5756" s="4"/>
      <c r="W5756" s="9"/>
      <c r="X5756" s="6"/>
    </row>
    <row r="5757" spans="1:24" ht="15.75" customHeight="1">
      <c r="A5757" s="3">
        <v>386421</v>
      </c>
      <c r="B5757" s="7">
        <v>41873.628032407411</v>
      </c>
      <c r="C5757" s="8">
        <v>41873.628032407411</v>
      </c>
      <c r="D5757" s="3" t="s">
        <v>9</v>
      </c>
      <c r="E5757" s="3" t="s">
        <v>15</v>
      </c>
      <c r="F5757" s="3" t="s">
        <v>27</v>
      </c>
      <c r="G5757" s="3" t="s">
        <v>26</v>
      </c>
      <c r="H5757" s="3">
        <v>20087</v>
      </c>
      <c r="V5757" s="4"/>
      <c r="W5757" s="9"/>
      <c r="X5757" s="6"/>
    </row>
    <row r="5758" spans="1:24" ht="15.75" customHeight="1">
      <c r="A5758" s="3">
        <v>780358</v>
      </c>
      <c r="B5758" s="7">
        <v>41766.65966435185</v>
      </c>
      <c r="C5758" s="8">
        <v>41766.65966435185</v>
      </c>
      <c r="D5758" s="3" t="s">
        <v>9</v>
      </c>
      <c r="E5758" s="3" t="s">
        <v>15</v>
      </c>
      <c r="F5758" s="3" t="s">
        <v>38</v>
      </c>
      <c r="G5758" s="3" t="s">
        <v>36</v>
      </c>
      <c r="H5758" s="3">
        <v>20045</v>
      </c>
      <c r="V5758" s="4"/>
      <c r="W5758" s="9"/>
      <c r="X5758" s="6"/>
    </row>
    <row r="5759" spans="1:24" ht="15.75" customHeight="1">
      <c r="A5759" s="3">
        <v>541358</v>
      </c>
      <c r="B5759" s="7">
        <v>41781.599016203705</v>
      </c>
      <c r="C5759" s="8">
        <v>41781.599016203705</v>
      </c>
      <c r="D5759" s="3" t="s">
        <v>9</v>
      </c>
      <c r="E5759" s="3" t="s">
        <v>10</v>
      </c>
      <c r="F5759" s="3" t="s">
        <v>19</v>
      </c>
      <c r="G5759" s="3" t="s">
        <v>20</v>
      </c>
      <c r="H5759" s="3">
        <v>19995</v>
      </c>
      <c r="V5759" s="4"/>
      <c r="W5759" s="9"/>
      <c r="X5759" s="6"/>
    </row>
    <row r="5760" spans="1:24" ht="15.75" customHeight="1">
      <c r="A5760" s="3">
        <v>584822</v>
      </c>
      <c r="B5760" s="7">
        <v>41816.642326388886</v>
      </c>
      <c r="C5760" s="8">
        <v>41816.642326388886</v>
      </c>
      <c r="D5760" s="3" t="s">
        <v>9</v>
      </c>
      <c r="E5760" s="3" t="s">
        <v>15</v>
      </c>
      <c r="F5760" s="3" t="s">
        <v>19</v>
      </c>
      <c r="G5760" s="3" t="s">
        <v>28</v>
      </c>
      <c r="H5760" s="3">
        <v>19994</v>
      </c>
      <c r="V5760" s="4"/>
      <c r="W5760" s="9"/>
      <c r="X5760" s="6"/>
    </row>
    <row r="5761" spans="1:24" ht="15.75" customHeight="1">
      <c r="A5761" s="3">
        <v>811419</v>
      </c>
      <c r="B5761" s="7">
        <v>41870.827210648145</v>
      </c>
      <c r="C5761" s="8">
        <v>41870.827210648145</v>
      </c>
      <c r="D5761" s="3" t="s">
        <v>9</v>
      </c>
      <c r="E5761" s="3" t="s">
        <v>15</v>
      </c>
      <c r="F5761" s="3" t="s">
        <v>27</v>
      </c>
      <c r="G5761" s="3" t="s">
        <v>39</v>
      </c>
      <c r="H5761" s="3">
        <v>19984</v>
      </c>
      <c r="V5761" s="4"/>
      <c r="W5761" s="9"/>
      <c r="X5761" s="6"/>
    </row>
    <row r="5762" spans="1:24" ht="15.75" customHeight="1">
      <c r="A5762" s="3">
        <v>252925</v>
      </c>
      <c r="B5762" s="7">
        <v>41876.402719907404</v>
      </c>
      <c r="C5762" s="8">
        <v>41876.402719907404</v>
      </c>
      <c r="D5762" s="3" t="s">
        <v>9</v>
      </c>
      <c r="E5762" s="3" t="s">
        <v>10</v>
      </c>
      <c r="F5762" s="3" t="s">
        <v>34</v>
      </c>
      <c r="G5762" s="3" t="s">
        <v>16</v>
      </c>
      <c r="H5762" s="3">
        <v>19962</v>
      </c>
      <c r="V5762" s="4"/>
      <c r="W5762" s="9"/>
      <c r="X5762" s="6"/>
    </row>
    <row r="5763" spans="1:24" ht="15.75" customHeight="1">
      <c r="A5763" s="3">
        <v>545979</v>
      </c>
      <c r="B5763" s="7">
        <v>41873.671585648146</v>
      </c>
      <c r="C5763" s="8">
        <v>41873.671585648146</v>
      </c>
      <c r="D5763" s="3" t="s">
        <v>29</v>
      </c>
      <c r="E5763" s="3" t="s">
        <v>10</v>
      </c>
      <c r="F5763" s="3" t="s">
        <v>35</v>
      </c>
      <c r="G5763" s="3" t="s">
        <v>39</v>
      </c>
      <c r="H5763" s="3">
        <v>19960</v>
      </c>
      <c r="V5763" s="4"/>
      <c r="W5763" s="9"/>
      <c r="X5763" s="6"/>
    </row>
    <row r="5764" spans="1:24" ht="15.75" customHeight="1">
      <c r="A5764" s="3">
        <v>296420</v>
      </c>
      <c r="B5764" s="7">
        <v>41824.728136574071</v>
      </c>
      <c r="C5764" s="8">
        <v>41824.728136574071</v>
      </c>
      <c r="D5764" s="3" t="s">
        <v>9</v>
      </c>
      <c r="E5764" s="3" t="s">
        <v>10</v>
      </c>
      <c r="F5764" s="3" t="s">
        <v>27</v>
      </c>
      <c r="G5764" s="3" t="s">
        <v>16</v>
      </c>
      <c r="H5764" s="3">
        <v>19935</v>
      </c>
      <c r="V5764" s="4"/>
      <c r="W5764" s="9"/>
      <c r="X5764" s="6"/>
    </row>
    <row r="5765" spans="1:24" ht="15.75" customHeight="1">
      <c r="A5765" s="3">
        <v>340001</v>
      </c>
      <c r="B5765" s="7">
        <v>41841.63045138889</v>
      </c>
      <c r="C5765" s="8">
        <v>41841.63045138889</v>
      </c>
      <c r="D5765" s="3" t="s">
        <v>9</v>
      </c>
      <c r="E5765" s="3" t="s">
        <v>15</v>
      </c>
      <c r="F5765" s="3" t="s">
        <v>27</v>
      </c>
      <c r="G5765" s="3" t="s">
        <v>39</v>
      </c>
      <c r="H5765" s="3">
        <v>19917</v>
      </c>
      <c r="V5765" s="4"/>
      <c r="W5765" s="9"/>
      <c r="X5765" s="6"/>
    </row>
    <row r="5766" spans="1:24" ht="15.75" customHeight="1">
      <c r="A5766" s="3">
        <v>155851</v>
      </c>
      <c r="B5766" s="7">
        <v>41818.833124999997</v>
      </c>
      <c r="C5766" s="8">
        <v>41818.833124999997</v>
      </c>
      <c r="D5766" s="3" t="s">
        <v>9</v>
      </c>
      <c r="E5766" s="3" t="s">
        <v>15</v>
      </c>
      <c r="F5766" s="3" t="s">
        <v>19</v>
      </c>
      <c r="G5766" s="3" t="s">
        <v>28</v>
      </c>
      <c r="H5766" s="3">
        <v>19916</v>
      </c>
      <c r="V5766" s="4"/>
      <c r="W5766" s="9"/>
      <c r="X5766" s="6"/>
    </row>
    <row r="5767" spans="1:24" ht="15.75" customHeight="1">
      <c r="A5767" s="3">
        <v>50252</v>
      </c>
      <c r="B5767" s="7">
        <v>41815.396574074075</v>
      </c>
      <c r="C5767" s="8">
        <v>41815.396574074075</v>
      </c>
      <c r="D5767" s="3" t="s">
        <v>9</v>
      </c>
      <c r="E5767" s="3" t="s">
        <v>15</v>
      </c>
      <c r="F5767" s="3" t="s">
        <v>33</v>
      </c>
      <c r="G5767" s="3" t="s">
        <v>39</v>
      </c>
      <c r="H5767" s="3">
        <v>19873</v>
      </c>
      <c r="V5767" s="4"/>
      <c r="W5767" s="9"/>
      <c r="X5767" s="6"/>
    </row>
    <row r="5768" spans="1:24" ht="15.75" customHeight="1">
      <c r="A5768" s="3">
        <v>890317</v>
      </c>
      <c r="B5768" s="7">
        <v>41767.629120370373</v>
      </c>
      <c r="C5768" s="8">
        <v>41767.629120370373</v>
      </c>
      <c r="D5768" s="3" t="s">
        <v>29</v>
      </c>
      <c r="E5768" s="3" t="s">
        <v>15</v>
      </c>
      <c r="F5768" s="3" t="s">
        <v>27</v>
      </c>
      <c r="G5768" s="3" t="s">
        <v>26</v>
      </c>
      <c r="H5768" s="3">
        <v>19873</v>
      </c>
      <c r="V5768" s="4"/>
      <c r="W5768" s="9"/>
      <c r="X5768" s="6"/>
    </row>
    <row r="5769" spans="1:24" ht="15.75" customHeight="1">
      <c r="A5769" s="3">
        <v>867293</v>
      </c>
      <c r="B5769" s="7">
        <v>41760.828298611108</v>
      </c>
      <c r="C5769" s="8">
        <v>41760.828298611108</v>
      </c>
      <c r="D5769" s="3" t="s">
        <v>9</v>
      </c>
      <c r="E5769" s="3" t="s">
        <v>15</v>
      </c>
      <c r="F5769" s="3" t="s">
        <v>27</v>
      </c>
      <c r="G5769" s="3" t="s">
        <v>32</v>
      </c>
      <c r="H5769" s="3">
        <v>19871</v>
      </c>
      <c r="V5769" s="4"/>
      <c r="W5769" s="9"/>
      <c r="X5769" s="6"/>
    </row>
    <row r="5770" spans="1:24" ht="15.75" customHeight="1">
      <c r="A5770" s="3">
        <v>116216</v>
      </c>
      <c r="B5770" s="7">
        <v>41829.399293981478</v>
      </c>
      <c r="C5770" s="8">
        <v>41829.399293981478</v>
      </c>
      <c r="D5770" s="3" t="s">
        <v>9</v>
      </c>
      <c r="E5770" s="3" t="s">
        <v>10</v>
      </c>
      <c r="F5770" s="3" t="s">
        <v>27</v>
      </c>
      <c r="G5770" s="3" t="s">
        <v>28</v>
      </c>
      <c r="H5770" s="3">
        <v>19850</v>
      </c>
      <c r="V5770" s="4"/>
      <c r="W5770" s="9"/>
      <c r="X5770" s="6"/>
    </row>
    <row r="5771" spans="1:24" ht="15.75" customHeight="1">
      <c r="A5771" s="3">
        <v>419981</v>
      </c>
      <c r="B5771" s="7">
        <v>41829.268321759257</v>
      </c>
      <c r="C5771" s="8">
        <v>41829.268321759257</v>
      </c>
      <c r="D5771" s="3" t="s">
        <v>29</v>
      </c>
      <c r="E5771" s="3" t="s">
        <v>10</v>
      </c>
      <c r="F5771" s="3" t="s">
        <v>27</v>
      </c>
      <c r="G5771" s="3" t="s">
        <v>26</v>
      </c>
      <c r="H5771" s="3">
        <v>19839</v>
      </c>
      <c r="V5771" s="4"/>
      <c r="W5771" s="9"/>
      <c r="X5771" s="6"/>
    </row>
    <row r="5772" spans="1:24" ht="15.75" customHeight="1">
      <c r="A5772" s="3">
        <v>325393</v>
      </c>
      <c r="B5772" s="7">
        <v>41822.397141203706</v>
      </c>
      <c r="C5772" s="8">
        <v>41822.397141203706</v>
      </c>
      <c r="D5772" s="3" t="s">
        <v>29</v>
      </c>
      <c r="E5772" s="3" t="s">
        <v>15</v>
      </c>
      <c r="F5772" s="3" t="s">
        <v>27</v>
      </c>
      <c r="G5772" s="3" t="s">
        <v>28</v>
      </c>
      <c r="H5772" s="3">
        <v>19809</v>
      </c>
      <c r="V5772" s="4"/>
      <c r="W5772" s="9"/>
      <c r="X5772" s="6"/>
    </row>
    <row r="5773" spans="1:24" ht="15.75" customHeight="1">
      <c r="A5773" s="3">
        <v>658586</v>
      </c>
      <c r="B5773" s="7">
        <v>41855.397881944446</v>
      </c>
      <c r="C5773" s="8">
        <v>41855.397881944446</v>
      </c>
      <c r="D5773" s="3" t="s">
        <v>9</v>
      </c>
      <c r="E5773" s="3" t="s">
        <v>37</v>
      </c>
      <c r="F5773" s="3" t="s">
        <v>38</v>
      </c>
      <c r="G5773" s="3" t="s">
        <v>26</v>
      </c>
      <c r="H5773" s="3">
        <v>19802</v>
      </c>
      <c r="V5773" s="4"/>
      <c r="W5773" s="9"/>
      <c r="X5773" s="6"/>
    </row>
    <row r="5774" spans="1:24" ht="15.75" customHeight="1">
      <c r="A5774" s="3">
        <v>452406</v>
      </c>
      <c r="B5774" s="7">
        <v>41857.273668981485</v>
      </c>
      <c r="C5774" s="8">
        <v>41857.273668981485</v>
      </c>
      <c r="D5774" s="3" t="s">
        <v>9</v>
      </c>
      <c r="E5774" s="3" t="s">
        <v>15</v>
      </c>
      <c r="F5774" s="3" t="s">
        <v>19</v>
      </c>
      <c r="G5774" s="3" t="s">
        <v>28</v>
      </c>
      <c r="H5774" s="3">
        <v>19790</v>
      </c>
      <c r="V5774" s="4"/>
      <c r="W5774" s="9"/>
      <c r="X5774" s="6"/>
    </row>
    <row r="5775" spans="1:24" ht="15.75" customHeight="1">
      <c r="A5775" s="3">
        <v>277759</v>
      </c>
      <c r="B5775" s="7">
        <v>41834.399444444447</v>
      </c>
      <c r="C5775" s="8">
        <v>41834.399444444447</v>
      </c>
      <c r="D5775" s="3" t="s">
        <v>29</v>
      </c>
      <c r="E5775" s="3" t="s">
        <v>15</v>
      </c>
      <c r="F5775" s="3" t="s">
        <v>34</v>
      </c>
      <c r="G5775" s="3" t="s">
        <v>36</v>
      </c>
      <c r="H5775" s="3">
        <v>19789</v>
      </c>
      <c r="V5775" s="4"/>
      <c r="W5775" s="9"/>
      <c r="X5775" s="6"/>
    </row>
    <row r="5776" spans="1:24" ht="15.75" customHeight="1">
      <c r="A5776" s="3">
        <v>658298</v>
      </c>
      <c r="B5776" s="7">
        <v>41821.396828703706</v>
      </c>
      <c r="C5776" s="8">
        <v>41821.396828703706</v>
      </c>
      <c r="D5776" s="3" t="s">
        <v>29</v>
      </c>
      <c r="E5776" s="3" t="s">
        <v>15</v>
      </c>
      <c r="F5776" s="3" t="s">
        <v>19</v>
      </c>
      <c r="G5776" s="3" t="s">
        <v>28</v>
      </c>
      <c r="H5776" s="3">
        <v>19783</v>
      </c>
      <c r="V5776" s="4"/>
      <c r="W5776" s="9"/>
      <c r="X5776" s="6"/>
    </row>
    <row r="5777" spans="1:24" ht="15.75" customHeight="1">
      <c r="A5777" s="3">
        <v>919971</v>
      </c>
      <c r="B5777" s="7">
        <v>41764.072442129633</v>
      </c>
      <c r="C5777" s="8">
        <v>41764.072442129633</v>
      </c>
      <c r="D5777" s="3" t="s">
        <v>9</v>
      </c>
      <c r="E5777" s="3" t="s">
        <v>15</v>
      </c>
      <c r="F5777" s="3" t="s">
        <v>38</v>
      </c>
      <c r="G5777" s="3" t="s">
        <v>28</v>
      </c>
      <c r="H5777" s="3">
        <v>19763</v>
      </c>
      <c r="V5777" s="4"/>
      <c r="W5777" s="9"/>
      <c r="X5777" s="6"/>
    </row>
    <row r="5778" spans="1:24" ht="15.75" customHeight="1">
      <c r="A5778" s="3">
        <v>568970</v>
      </c>
      <c r="B5778" s="7">
        <v>41761.73778935185</v>
      </c>
      <c r="C5778" s="8">
        <v>41761.73778935185</v>
      </c>
      <c r="D5778" s="3" t="s">
        <v>9</v>
      </c>
      <c r="E5778" s="3" t="s">
        <v>10</v>
      </c>
      <c r="F5778" s="3" t="s">
        <v>27</v>
      </c>
      <c r="G5778" s="3" t="s">
        <v>28</v>
      </c>
      <c r="H5778" s="3">
        <v>19753</v>
      </c>
      <c r="V5778" s="4"/>
      <c r="W5778" s="9"/>
      <c r="X5778" s="6"/>
    </row>
    <row r="5779" spans="1:24" ht="15.75" customHeight="1">
      <c r="A5779" s="3">
        <v>288114</v>
      </c>
      <c r="B5779" s="7">
        <v>41827.69332175926</v>
      </c>
      <c r="C5779" s="8">
        <v>41827.69332175926</v>
      </c>
      <c r="D5779" s="3" t="s">
        <v>29</v>
      </c>
      <c r="E5779" s="3" t="s">
        <v>37</v>
      </c>
      <c r="F5779" s="3" t="s">
        <v>27</v>
      </c>
      <c r="G5779" s="3" t="s">
        <v>23</v>
      </c>
      <c r="H5779" s="3">
        <v>19751</v>
      </c>
      <c r="V5779" s="4"/>
      <c r="W5779" s="9"/>
      <c r="X5779" s="6"/>
    </row>
    <row r="5780" spans="1:24" ht="15.75" customHeight="1">
      <c r="A5780" s="3">
        <v>286661</v>
      </c>
      <c r="B5780" s="7">
        <v>41789.75409722222</v>
      </c>
      <c r="C5780" s="8">
        <v>41789.75409722222</v>
      </c>
      <c r="D5780" s="3" t="s">
        <v>9</v>
      </c>
      <c r="E5780" s="3" t="s">
        <v>15</v>
      </c>
      <c r="F5780" s="3" t="s">
        <v>19</v>
      </c>
      <c r="G5780" s="3" t="s">
        <v>20</v>
      </c>
      <c r="H5780" s="3">
        <v>19750</v>
      </c>
      <c r="V5780" s="4"/>
      <c r="W5780" s="9"/>
      <c r="X5780" s="6"/>
    </row>
    <row r="5781" spans="1:24" ht="15.75" customHeight="1">
      <c r="A5781" s="3">
        <v>738139</v>
      </c>
      <c r="B5781" s="7">
        <v>41802.400416666664</v>
      </c>
      <c r="C5781" s="8">
        <v>41802.400416666664</v>
      </c>
      <c r="D5781" s="3" t="s">
        <v>9</v>
      </c>
      <c r="E5781" s="3" t="s">
        <v>15</v>
      </c>
      <c r="F5781" s="3" t="s">
        <v>19</v>
      </c>
      <c r="G5781" s="3" t="s">
        <v>28</v>
      </c>
      <c r="H5781" s="3">
        <v>19741</v>
      </c>
      <c r="V5781" s="4"/>
      <c r="W5781" s="9"/>
      <c r="X5781" s="6"/>
    </row>
    <row r="5782" spans="1:24" ht="15.75" customHeight="1">
      <c r="A5782" s="3">
        <v>412615</v>
      </c>
      <c r="B5782" s="7">
        <v>41866.527627314812</v>
      </c>
      <c r="C5782" s="8">
        <v>41866.527627314812</v>
      </c>
      <c r="D5782" s="3" t="s">
        <v>9</v>
      </c>
      <c r="E5782" s="3" t="s">
        <v>10</v>
      </c>
      <c r="F5782" s="3" t="s">
        <v>33</v>
      </c>
      <c r="G5782" s="3" t="s">
        <v>16</v>
      </c>
      <c r="H5782" s="3">
        <v>19732</v>
      </c>
      <c r="V5782" s="4"/>
      <c r="W5782" s="9"/>
      <c r="X5782" s="6"/>
    </row>
    <row r="5783" spans="1:24" ht="15.75" customHeight="1">
      <c r="A5783" s="3">
        <v>271797</v>
      </c>
      <c r="B5783" s="7">
        <v>41766.559444444443</v>
      </c>
      <c r="C5783" s="8">
        <v>41766.559444444443</v>
      </c>
      <c r="D5783" s="3" t="s">
        <v>9</v>
      </c>
      <c r="E5783" s="3" t="s">
        <v>15</v>
      </c>
      <c r="F5783" s="3" t="s">
        <v>30</v>
      </c>
      <c r="G5783" s="3" t="s">
        <v>39</v>
      </c>
      <c r="H5783" s="3">
        <v>19722</v>
      </c>
      <c r="V5783" s="4"/>
      <c r="W5783" s="9"/>
      <c r="X5783" s="6"/>
    </row>
    <row r="5784" spans="1:24" ht="15.75" customHeight="1">
      <c r="A5784" s="3">
        <v>537285</v>
      </c>
      <c r="B5784" s="7">
        <v>41824.388101851851</v>
      </c>
      <c r="C5784" s="8">
        <v>41824.388101851851</v>
      </c>
      <c r="D5784" s="3" t="s">
        <v>29</v>
      </c>
      <c r="E5784" s="3" t="s">
        <v>15</v>
      </c>
      <c r="F5784" s="3" t="s">
        <v>34</v>
      </c>
      <c r="G5784" s="3" t="s">
        <v>16</v>
      </c>
      <c r="H5784" s="3">
        <v>19689</v>
      </c>
      <c r="V5784" s="4"/>
      <c r="W5784" s="9"/>
      <c r="X5784" s="6"/>
    </row>
    <row r="5785" spans="1:24" ht="15.75" customHeight="1">
      <c r="A5785" s="3">
        <v>137208</v>
      </c>
      <c r="B5785" s="7">
        <v>41844.675879629627</v>
      </c>
      <c r="C5785" s="8">
        <v>41844.675879629627</v>
      </c>
      <c r="D5785" s="3" t="s">
        <v>29</v>
      </c>
      <c r="E5785" s="3" t="s">
        <v>15</v>
      </c>
      <c r="F5785" s="3" t="s">
        <v>19</v>
      </c>
      <c r="G5785" s="3" t="s">
        <v>28</v>
      </c>
      <c r="H5785" s="3">
        <v>19665</v>
      </c>
      <c r="V5785" s="4"/>
      <c r="W5785" s="9"/>
      <c r="X5785" s="6"/>
    </row>
    <row r="5786" spans="1:24" ht="15.75" customHeight="1">
      <c r="A5786" s="3">
        <v>957784</v>
      </c>
      <c r="B5786" s="7">
        <v>41856.419421296298</v>
      </c>
      <c r="C5786" s="8">
        <v>41856.419421296298</v>
      </c>
      <c r="D5786" s="3" t="s">
        <v>9</v>
      </c>
      <c r="E5786" s="3" t="s">
        <v>15</v>
      </c>
      <c r="F5786" s="3" t="s">
        <v>34</v>
      </c>
      <c r="G5786" s="3" t="s">
        <v>26</v>
      </c>
      <c r="H5786" s="3">
        <v>19664</v>
      </c>
      <c r="V5786" s="4"/>
      <c r="W5786" s="9"/>
      <c r="X5786" s="6"/>
    </row>
    <row r="5787" spans="1:24" ht="15.75" customHeight="1">
      <c r="A5787" s="3">
        <v>624629</v>
      </c>
      <c r="B5787" s="7">
        <v>41853.575729166667</v>
      </c>
      <c r="C5787" s="8">
        <v>41853.575729166667</v>
      </c>
      <c r="D5787" s="3" t="s">
        <v>9</v>
      </c>
      <c r="E5787" s="3" t="s">
        <v>10</v>
      </c>
      <c r="F5787" s="3" t="s">
        <v>27</v>
      </c>
      <c r="G5787" s="3" t="s">
        <v>26</v>
      </c>
      <c r="H5787" s="3">
        <v>19651</v>
      </c>
      <c r="V5787" s="4"/>
      <c r="W5787" s="9"/>
      <c r="X5787" s="6"/>
    </row>
    <row r="5788" spans="1:24" ht="15.75" customHeight="1">
      <c r="A5788" s="3">
        <v>864439</v>
      </c>
      <c r="B5788" s="7">
        <v>41832.666608796295</v>
      </c>
      <c r="C5788" s="8">
        <v>41832.666608796295</v>
      </c>
      <c r="D5788" s="3" t="s">
        <v>29</v>
      </c>
      <c r="E5788" s="3" t="s">
        <v>15</v>
      </c>
      <c r="F5788" s="3" t="s">
        <v>19</v>
      </c>
      <c r="G5788" s="3" t="s">
        <v>36</v>
      </c>
      <c r="H5788" s="3">
        <v>19621</v>
      </c>
      <c r="V5788" s="4"/>
      <c r="W5788" s="9"/>
      <c r="X5788" s="6"/>
    </row>
    <row r="5789" spans="1:24" ht="15.75" customHeight="1">
      <c r="A5789" s="3">
        <v>949707</v>
      </c>
      <c r="B5789" s="7">
        <v>41821.195254629631</v>
      </c>
      <c r="C5789" s="8">
        <v>41821.195254629631</v>
      </c>
      <c r="D5789" s="3" t="s">
        <v>9</v>
      </c>
      <c r="E5789" s="3" t="s">
        <v>15</v>
      </c>
      <c r="F5789" s="3" t="s">
        <v>27</v>
      </c>
      <c r="G5789" s="3" t="s">
        <v>26</v>
      </c>
      <c r="H5789" s="3">
        <v>19600</v>
      </c>
      <c r="V5789" s="4"/>
      <c r="W5789" s="9"/>
      <c r="X5789" s="6"/>
    </row>
    <row r="5790" spans="1:24" ht="15.75" customHeight="1">
      <c r="A5790" s="3">
        <v>203207</v>
      </c>
      <c r="B5790" s="7">
        <v>41830.191122685188</v>
      </c>
      <c r="C5790" s="8">
        <v>41830.191122685188</v>
      </c>
      <c r="D5790" s="3" t="s">
        <v>29</v>
      </c>
      <c r="E5790" s="3" t="s">
        <v>10</v>
      </c>
      <c r="F5790" s="3" t="s">
        <v>33</v>
      </c>
      <c r="G5790" s="3" t="s">
        <v>28</v>
      </c>
      <c r="H5790" s="3">
        <v>19578</v>
      </c>
      <c r="V5790" s="4"/>
      <c r="W5790" s="9"/>
      <c r="X5790" s="6"/>
    </row>
    <row r="5791" spans="1:24" ht="15.75" customHeight="1">
      <c r="A5791" s="3">
        <v>486305</v>
      </c>
      <c r="B5791" s="7">
        <v>41768.686226851853</v>
      </c>
      <c r="C5791" s="8">
        <v>41768.686226851853</v>
      </c>
      <c r="D5791" s="3" t="s">
        <v>9</v>
      </c>
      <c r="E5791" s="3" t="s">
        <v>10</v>
      </c>
      <c r="F5791" s="3" t="s">
        <v>27</v>
      </c>
      <c r="G5791" s="3" t="s">
        <v>16</v>
      </c>
      <c r="H5791" s="3">
        <v>19572</v>
      </c>
      <c r="V5791" s="4"/>
      <c r="W5791" s="9"/>
      <c r="X5791" s="6"/>
    </row>
    <row r="5792" spans="1:24" ht="15.75" customHeight="1">
      <c r="A5792" s="3">
        <v>526382</v>
      </c>
      <c r="B5792" s="7">
        <v>41870.45380787037</v>
      </c>
      <c r="C5792" s="8">
        <v>41870.45380787037</v>
      </c>
      <c r="D5792" s="3" t="s">
        <v>9</v>
      </c>
      <c r="E5792" s="3" t="s">
        <v>15</v>
      </c>
      <c r="F5792" s="3" t="s">
        <v>19</v>
      </c>
      <c r="G5792" s="3" t="s">
        <v>28</v>
      </c>
      <c r="H5792" s="3">
        <v>19572</v>
      </c>
      <c r="V5792" s="4"/>
      <c r="W5792" s="9"/>
      <c r="X5792" s="6"/>
    </row>
    <row r="5793" spans="1:24" ht="15.75" customHeight="1">
      <c r="A5793" s="3">
        <v>430921</v>
      </c>
      <c r="B5793" s="7">
        <v>41771.587627314817</v>
      </c>
      <c r="C5793" s="8">
        <v>41771.587627314817</v>
      </c>
      <c r="D5793" s="3" t="s">
        <v>9</v>
      </c>
      <c r="E5793" s="3" t="s">
        <v>10</v>
      </c>
      <c r="F5793" s="3" t="s">
        <v>30</v>
      </c>
      <c r="G5793" s="3" t="s">
        <v>39</v>
      </c>
      <c r="H5793" s="3">
        <v>19571</v>
      </c>
      <c r="V5793" s="4"/>
      <c r="W5793" s="9"/>
      <c r="X5793" s="6"/>
    </row>
    <row r="5794" spans="1:24" ht="15.75" customHeight="1">
      <c r="A5794" s="3">
        <v>865282</v>
      </c>
      <c r="B5794" s="7">
        <v>41795.735775462963</v>
      </c>
      <c r="C5794" s="8">
        <v>41795.735775462963</v>
      </c>
      <c r="D5794" s="3" t="s">
        <v>9</v>
      </c>
      <c r="E5794" s="3" t="s">
        <v>15</v>
      </c>
      <c r="F5794" s="3" t="s">
        <v>33</v>
      </c>
      <c r="G5794" s="3" t="s">
        <v>39</v>
      </c>
      <c r="H5794" s="3">
        <v>19550</v>
      </c>
      <c r="V5794" s="4"/>
      <c r="W5794" s="9"/>
      <c r="X5794" s="6"/>
    </row>
    <row r="5795" spans="1:24" ht="15.75" customHeight="1">
      <c r="A5795" s="3">
        <v>13981</v>
      </c>
      <c r="B5795" s="7">
        <v>41799.568356481483</v>
      </c>
      <c r="C5795" s="8">
        <v>41799.568356481483</v>
      </c>
      <c r="D5795" s="3" t="s">
        <v>9</v>
      </c>
      <c r="E5795" s="3" t="s">
        <v>15</v>
      </c>
      <c r="F5795" s="3" t="s">
        <v>27</v>
      </c>
      <c r="G5795" s="3" t="s">
        <v>36</v>
      </c>
      <c r="H5795" s="3">
        <v>19537</v>
      </c>
      <c r="V5795" s="4"/>
      <c r="W5795" s="9"/>
      <c r="X5795" s="6"/>
    </row>
    <row r="5796" spans="1:24" ht="15.75" customHeight="1">
      <c r="A5796" s="3">
        <v>465732</v>
      </c>
      <c r="B5796" s="7">
        <v>41767.707268518519</v>
      </c>
      <c r="C5796" s="8">
        <v>41767.707268518519</v>
      </c>
      <c r="D5796" s="3" t="s">
        <v>29</v>
      </c>
      <c r="E5796" s="3" t="s">
        <v>15</v>
      </c>
      <c r="F5796" s="3" t="s">
        <v>19</v>
      </c>
      <c r="G5796" s="3" t="s">
        <v>26</v>
      </c>
      <c r="H5796" s="3">
        <v>19532</v>
      </c>
      <c r="V5796" s="4"/>
      <c r="W5796" s="9"/>
      <c r="X5796" s="6"/>
    </row>
    <row r="5797" spans="1:24" ht="15.75" customHeight="1">
      <c r="A5797" s="3">
        <v>819274</v>
      </c>
      <c r="B5797" s="7">
        <v>41839.258032407408</v>
      </c>
      <c r="C5797" s="8">
        <v>41839.258032407408</v>
      </c>
      <c r="D5797" s="3" t="s">
        <v>9</v>
      </c>
      <c r="E5797" s="3" t="s">
        <v>15</v>
      </c>
      <c r="F5797" s="3" t="s">
        <v>27</v>
      </c>
      <c r="G5797" s="3" t="s">
        <v>28</v>
      </c>
      <c r="H5797" s="3">
        <v>19525</v>
      </c>
      <c r="V5797" s="4"/>
      <c r="W5797" s="9"/>
      <c r="X5797" s="6"/>
    </row>
    <row r="5798" spans="1:24" ht="15.75" customHeight="1">
      <c r="A5798" s="3">
        <v>877727</v>
      </c>
      <c r="B5798" s="7">
        <v>41835.534166666665</v>
      </c>
      <c r="C5798" s="8">
        <v>41835.534166666665</v>
      </c>
      <c r="D5798" s="3" t="s">
        <v>9</v>
      </c>
      <c r="E5798" s="3" t="s">
        <v>15</v>
      </c>
      <c r="F5798" s="3" t="s">
        <v>27</v>
      </c>
      <c r="G5798" s="3" t="s">
        <v>16</v>
      </c>
      <c r="H5798" s="3">
        <v>19521</v>
      </c>
      <c r="V5798" s="4"/>
      <c r="W5798" s="9"/>
      <c r="X5798" s="6"/>
    </row>
    <row r="5799" spans="1:24" ht="15.75" customHeight="1">
      <c r="A5799" s="3">
        <v>104660</v>
      </c>
      <c r="B5799" s="7">
        <v>41796.751273148147</v>
      </c>
      <c r="C5799" s="8">
        <v>41796.751273148147</v>
      </c>
      <c r="D5799" s="3" t="s">
        <v>29</v>
      </c>
      <c r="E5799" s="3" t="s">
        <v>15</v>
      </c>
      <c r="F5799" s="3" t="s">
        <v>27</v>
      </c>
      <c r="G5799" s="3" t="s">
        <v>16</v>
      </c>
      <c r="H5799" s="3">
        <v>19495</v>
      </c>
      <c r="V5799" s="4"/>
      <c r="W5799" s="9"/>
      <c r="X5799" s="6"/>
    </row>
    <row r="5800" spans="1:24" ht="15.75" customHeight="1">
      <c r="A5800" s="3">
        <v>507460</v>
      </c>
      <c r="B5800" s="7">
        <v>41761.398287037038</v>
      </c>
      <c r="C5800" s="8">
        <v>41761.398287037038</v>
      </c>
      <c r="D5800" s="3" t="s">
        <v>9</v>
      </c>
      <c r="E5800" s="3" t="s">
        <v>15</v>
      </c>
      <c r="F5800" s="3" t="s">
        <v>38</v>
      </c>
      <c r="G5800" s="3" t="s">
        <v>26</v>
      </c>
      <c r="H5800" s="3">
        <v>19477</v>
      </c>
      <c r="V5800" s="4"/>
      <c r="W5800" s="9"/>
      <c r="X5800" s="6"/>
    </row>
    <row r="5801" spans="1:24" ht="15.75" customHeight="1">
      <c r="A5801" s="3">
        <v>340639</v>
      </c>
      <c r="B5801" s="7">
        <v>41821.398298611108</v>
      </c>
      <c r="C5801" s="8">
        <v>41821.398298611108</v>
      </c>
      <c r="D5801" s="3" t="s">
        <v>9</v>
      </c>
      <c r="E5801" s="3" t="s">
        <v>15</v>
      </c>
      <c r="F5801" s="3" t="s">
        <v>27</v>
      </c>
      <c r="G5801" s="3" t="s">
        <v>28</v>
      </c>
      <c r="H5801" s="3">
        <v>19473</v>
      </c>
      <c r="V5801" s="4"/>
      <c r="W5801" s="9"/>
      <c r="X5801" s="6"/>
    </row>
    <row r="5802" spans="1:24" ht="15.75" customHeight="1">
      <c r="A5802" s="3">
        <v>519128</v>
      </c>
      <c r="B5802" s="7">
        <v>41816.841296296298</v>
      </c>
      <c r="C5802" s="8">
        <v>41816.841296296298</v>
      </c>
      <c r="D5802" s="3" t="s">
        <v>29</v>
      </c>
      <c r="E5802" s="3" t="s">
        <v>15</v>
      </c>
      <c r="F5802" s="3" t="s">
        <v>27</v>
      </c>
      <c r="G5802" s="3" t="s">
        <v>36</v>
      </c>
      <c r="H5802" s="3">
        <v>19454</v>
      </c>
      <c r="V5802" s="4"/>
      <c r="W5802" s="9"/>
      <c r="X5802" s="6"/>
    </row>
    <row r="5803" spans="1:24" ht="15.75" customHeight="1">
      <c r="A5803" s="3">
        <v>48877</v>
      </c>
      <c r="B5803" s="7">
        <v>41850.623333333337</v>
      </c>
      <c r="C5803" s="8">
        <v>41850.623333333337</v>
      </c>
      <c r="D5803" s="3" t="s">
        <v>29</v>
      </c>
      <c r="E5803" s="3" t="s">
        <v>15</v>
      </c>
      <c r="F5803" s="3" t="s">
        <v>19</v>
      </c>
      <c r="G5803" s="3" t="s">
        <v>16</v>
      </c>
      <c r="H5803" s="3">
        <v>19444</v>
      </c>
      <c r="V5803" s="4"/>
      <c r="W5803" s="9"/>
      <c r="X5803" s="6"/>
    </row>
    <row r="5804" spans="1:24" ht="15.75" customHeight="1">
      <c r="A5804" s="3">
        <v>873591</v>
      </c>
      <c r="B5804" s="7">
        <v>41838.596192129633</v>
      </c>
      <c r="C5804" s="8">
        <v>41838.596192129633</v>
      </c>
      <c r="D5804" s="3" t="s">
        <v>29</v>
      </c>
      <c r="E5804" s="3" t="s">
        <v>15</v>
      </c>
      <c r="F5804" s="3" t="s">
        <v>19</v>
      </c>
      <c r="G5804" s="3" t="s">
        <v>39</v>
      </c>
      <c r="H5804" s="3">
        <v>19440</v>
      </c>
      <c r="V5804" s="4"/>
      <c r="W5804" s="9"/>
      <c r="X5804" s="6"/>
    </row>
    <row r="5805" spans="1:24" ht="15.75" customHeight="1">
      <c r="A5805" s="3">
        <v>189578</v>
      </c>
      <c r="B5805" s="7">
        <v>41775.397256944445</v>
      </c>
      <c r="C5805" s="8">
        <v>41775.397256944445</v>
      </c>
      <c r="D5805" s="3" t="s">
        <v>29</v>
      </c>
      <c r="E5805" s="3" t="s">
        <v>10</v>
      </c>
      <c r="F5805" s="3" t="s">
        <v>19</v>
      </c>
      <c r="G5805" s="3" t="s">
        <v>16</v>
      </c>
      <c r="H5805" s="3">
        <v>19402</v>
      </c>
      <c r="V5805" s="4"/>
      <c r="W5805" s="9"/>
      <c r="X5805" s="6"/>
    </row>
    <row r="5806" spans="1:24" ht="15.75" customHeight="1">
      <c r="A5806" s="3">
        <v>532766</v>
      </c>
      <c r="B5806" s="7">
        <v>41866.695115740738</v>
      </c>
      <c r="C5806" s="8">
        <v>41866.695115740738</v>
      </c>
      <c r="D5806" s="3" t="s">
        <v>29</v>
      </c>
      <c r="E5806" s="3" t="s">
        <v>15</v>
      </c>
      <c r="F5806" s="3" t="s">
        <v>27</v>
      </c>
      <c r="G5806" s="3" t="s">
        <v>28</v>
      </c>
      <c r="H5806" s="3">
        <v>19391</v>
      </c>
      <c r="V5806" s="4"/>
      <c r="W5806" s="9"/>
      <c r="X5806" s="6"/>
    </row>
    <row r="5807" spans="1:24" ht="15.75" customHeight="1">
      <c r="A5807" s="3">
        <v>218712</v>
      </c>
      <c r="B5807" s="7">
        <v>41795.360196759262</v>
      </c>
      <c r="C5807" s="8">
        <v>41795.360196759262</v>
      </c>
      <c r="D5807" s="3" t="s">
        <v>9</v>
      </c>
      <c r="E5807" s="3" t="s">
        <v>10</v>
      </c>
      <c r="F5807" s="3" t="s">
        <v>19</v>
      </c>
      <c r="G5807" s="3" t="s">
        <v>26</v>
      </c>
      <c r="H5807" s="3">
        <v>19371</v>
      </c>
      <c r="V5807" s="4"/>
      <c r="W5807" s="9"/>
      <c r="X5807" s="6"/>
    </row>
    <row r="5808" spans="1:24" ht="15.75" customHeight="1">
      <c r="A5808" s="3">
        <v>573979</v>
      </c>
      <c r="B5808" s="7">
        <v>41873.630046296297</v>
      </c>
      <c r="C5808" s="8">
        <v>41873.630046296297</v>
      </c>
      <c r="D5808" s="3" t="s">
        <v>9</v>
      </c>
      <c r="E5808" s="3" t="s">
        <v>10</v>
      </c>
      <c r="F5808" s="3" t="s">
        <v>27</v>
      </c>
      <c r="G5808" s="3" t="s">
        <v>26</v>
      </c>
      <c r="H5808" s="3">
        <v>19367</v>
      </c>
      <c r="V5808" s="4"/>
      <c r="W5808" s="9"/>
      <c r="X5808" s="6"/>
    </row>
    <row r="5809" spans="1:24" ht="15.75" customHeight="1">
      <c r="A5809" s="3">
        <v>308552</v>
      </c>
      <c r="B5809" s="7">
        <v>41810.395578703705</v>
      </c>
      <c r="C5809" s="8">
        <v>41810.395578703705</v>
      </c>
      <c r="D5809" s="3" t="s">
        <v>9</v>
      </c>
      <c r="E5809" s="3" t="s">
        <v>10</v>
      </c>
      <c r="F5809" s="3" t="s">
        <v>19</v>
      </c>
      <c r="G5809" s="3" t="s">
        <v>36</v>
      </c>
      <c r="H5809" s="3">
        <v>19351</v>
      </c>
      <c r="V5809" s="4"/>
      <c r="W5809" s="9"/>
      <c r="X5809" s="6"/>
    </row>
    <row r="5810" spans="1:24" ht="15.75" customHeight="1">
      <c r="A5810" s="3">
        <v>166757</v>
      </c>
      <c r="B5810" s="7">
        <v>41874.733391203707</v>
      </c>
      <c r="C5810" s="8">
        <v>41874.733391203707</v>
      </c>
      <c r="D5810" s="3" t="s">
        <v>29</v>
      </c>
      <c r="E5810" s="3" t="s">
        <v>10</v>
      </c>
      <c r="F5810" s="3" t="s">
        <v>27</v>
      </c>
      <c r="G5810" s="3" t="s">
        <v>28</v>
      </c>
      <c r="H5810" s="3">
        <v>19349</v>
      </c>
      <c r="V5810" s="4"/>
      <c r="W5810" s="9"/>
      <c r="X5810" s="6"/>
    </row>
    <row r="5811" spans="1:24" ht="15.75" customHeight="1">
      <c r="A5811" s="3">
        <v>457575</v>
      </c>
      <c r="B5811" s="7">
        <v>41828.768541666665</v>
      </c>
      <c r="C5811" s="8">
        <v>41828.768541666665</v>
      </c>
      <c r="D5811" s="3" t="s">
        <v>9</v>
      </c>
      <c r="E5811" s="3" t="s">
        <v>15</v>
      </c>
      <c r="F5811" s="3" t="s">
        <v>27</v>
      </c>
      <c r="G5811" s="3" t="s">
        <v>39</v>
      </c>
      <c r="H5811" s="3">
        <v>19335</v>
      </c>
      <c r="V5811" s="4"/>
      <c r="W5811" s="9"/>
      <c r="X5811" s="6"/>
    </row>
    <row r="5812" spans="1:24" ht="15.75" customHeight="1">
      <c r="A5812" s="3">
        <v>785487</v>
      </c>
      <c r="B5812" s="7">
        <v>41821.786747685182</v>
      </c>
      <c r="C5812" s="8">
        <v>41821.786747685182</v>
      </c>
      <c r="D5812" s="3" t="s">
        <v>9</v>
      </c>
      <c r="E5812" s="3" t="s">
        <v>10</v>
      </c>
      <c r="F5812" s="3" t="s">
        <v>27</v>
      </c>
      <c r="G5812" s="3" t="s">
        <v>32</v>
      </c>
      <c r="H5812" s="3">
        <v>19332</v>
      </c>
      <c r="V5812" s="4"/>
      <c r="W5812" s="9"/>
      <c r="X5812" s="6"/>
    </row>
    <row r="5813" spans="1:24" ht="15.75" customHeight="1">
      <c r="A5813" s="3">
        <v>82478</v>
      </c>
      <c r="B5813" s="7">
        <v>41868.574560185189</v>
      </c>
      <c r="C5813" s="8">
        <v>41868.574560185189</v>
      </c>
      <c r="D5813" s="3" t="s">
        <v>9</v>
      </c>
      <c r="E5813" s="3" t="s">
        <v>15</v>
      </c>
      <c r="F5813" s="3" t="s">
        <v>27</v>
      </c>
      <c r="G5813" s="3" t="s">
        <v>23</v>
      </c>
      <c r="H5813" s="3">
        <v>19321</v>
      </c>
      <c r="V5813" s="4"/>
      <c r="W5813" s="9"/>
      <c r="X5813" s="6"/>
    </row>
    <row r="5814" spans="1:24" ht="15.75" customHeight="1">
      <c r="A5814" s="3">
        <v>260828</v>
      </c>
      <c r="B5814" s="7">
        <v>41870.715624999997</v>
      </c>
      <c r="C5814" s="8">
        <v>41870.715624999997</v>
      </c>
      <c r="D5814" s="3" t="s">
        <v>29</v>
      </c>
      <c r="E5814" s="3" t="s">
        <v>37</v>
      </c>
      <c r="F5814" s="3" t="s">
        <v>19</v>
      </c>
      <c r="G5814" s="3" t="s">
        <v>26</v>
      </c>
      <c r="H5814" s="3">
        <v>19308</v>
      </c>
      <c r="V5814" s="4"/>
      <c r="W5814" s="9"/>
      <c r="X5814" s="6"/>
    </row>
    <row r="5815" spans="1:24" ht="15.75" customHeight="1">
      <c r="A5815" s="3">
        <v>642318</v>
      </c>
      <c r="B5815" s="7">
        <v>41843.904907407406</v>
      </c>
      <c r="C5815" s="8">
        <v>41843.904907407406</v>
      </c>
      <c r="D5815" s="3" t="s">
        <v>9</v>
      </c>
      <c r="E5815" s="3" t="s">
        <v>10</v>
      </c>
      <c r="F5815" s="3" t="s">
        <v>19</v>
      </c>
      <c r="G5815" s="3" t="s">
        <v>28</v>
      </c>
      <c r="H5815" s="3">
        <v>19308</v>
      </c>
      <c r="V5815" s="4"/>
      <c r="W5815" s="9"/>
      <c r="X5815" s="6"/>
    </row>
    <row r="5816" spans="1:24" ht="15.75" customHeight="1">
      <c r="A5816" s="3">
        <v>349534</v>
      </c>
      <c r="B5816" s="7">
        <v>41786.395856481482</v>
      </c>
      <c r="C5816" s="8">
        <v>41786.395856481482</v>
      </c>
      <c r="D5816" s="3" t="s">
        <v>9</v>
      </c>
      <c r="E5816" s="3" t="s">
        <v>15</v>
      </c>
      <c r="F5816" s="3" t="s">
        <v>19</v>
      </c>
      <c r="G5816" s="3" t="s">
        <v>26</v>
      </c>
      <c r="H5816" s="3">
        <v>19290</v>
      </c>
      <c r="V5816" s="4"/>
      <c r="W5816" s="9"/>
      <c r="X5816" s="6"/>
    </row>
    <row r="5817" spans="1:24" ht="15.75" customHeight="1">
      <c r="A5817" s="3">
        <v>217101</v>
      </c>
      <c r="B5817" s="7">
        <v>41772.459004629629</v>
      </c>
      <c r="C5817" s="8">
        <v>41772.459004629629</v>
      </c>
      <c r="D5817" s="3" t="s">
        <v>29</v>
      </c>
      <c r="E5817" s="3" t="s">
        <v>10</v>
      </c>
      <c r="F5817" s="3" t="s">
        <v>27</v>
      </c>
      <c r="G5817" s="3" t="s">
        <v>12</v>
      </c>
      <c r="H5817" s="3">
        <v>19261</v>
      </c>
      <c r="V5817" s="4"/>
      <c r="W5817" s="9"/>
      <c r="X5817" s="6"/>
    </row>
    <row r="5818" spans="1:24" ht="15.75" customHeight="1">
      <c r="A5818" s="3">
        <v>607121</v>
      </c>
      <c r="B5818" s="7">
        <v>41877.428449074076</v>
      </c>
      <c r="C5818" s="8">
        <v>41877.428449074076</v>
      </c>
      <c r="D5818" s="3" t="s">
        <v>29</v>
      </c>
      <c r="E5818" s="3" t="s">
        <v>15</v>
      </c>
      <c r="F5818" s="3" t="s">
        <v>27</v>
      </c>
      <c r="G5818" s="3" t="s">
        <v>20</v>
      </c>
      <c r="H5818" s="3">
        <v>19252</v>
      </c>
      <c r="V5818" s="4"/>
      <c r="W5818" s="9"/>
      <c r="X5818" s="6"/>
    </row>
    <row r="5819" spans="1:24" ht="15.75" customHeight="1">
      <c r="A5819" s="3">
        <v>674165</v>
      </c>
      <c r="B5819" s="7">
        <v>41855.397187499999</v>
      </c>
      <c r="C5819" s="8">
        <v>41855.397187499999</v>
      </c>
      <c r="D5819" s="3" t="s">
        <v>9</v>
      </c>
      <c r="E5819" s="3" t="s">
        <v>15</v>
      </c>
      <c r="F5819" s="3" t="s">
        <v>19</v>
      </c>
      <c r="G5819" s="3" t="s">
        <v>28</v>
      </c>
      <c r="H5819" s="3">
        <v>19238</v>
      </c>
      <c r="V5819" s="4"/>
      <c r="W5819" s="9"/>
      <c r="X5819" s="6"/>
    </row>
    <row r="5820" spans="1:24" ht="15.75" customHeight="1">
      <c r="A5820" s="3">
        <v>815305</v>
      </c>
      <c r="B5820" s="7">
        <v>41866.677175925928</v>
      </c>
      <c r="C5820" s="8">
        <v>41866.677175925928</v>
      </c>
      <c r="D5820" s="3" t="s">
        <v>29</v>
      </c>
      <c r="E5820" s="3" t="s">
        <v>15</v>
      </c>
      <c r="F5820" s="3" t="s">
        <v>38</v>
      </c>
      <c r="G5820" s="3" t="s">
        <v>39</v>
      </c>
      <c r="H5820" s="3">
        <v>19223</v>
      </c>
      <c r="V5820" s="4"/>
      <c r="W5820" s="9"/>
      <c r="X5820" s="6"/>
    </row>
    <row r="5821" spans="1:24" ht="15.75" customHeight="1">
      <c r="A5821" s="3">
        <v>926922</v>
      </c>
      <c r="B5821" s="7">
        <v>41782.72247685185</v>
      </c>
      <c r="C5821" s="8">
        <v>41782.72247685185</v>
      </c>
      <c r="D5821" s="3" t="s">
        <v>29</v>
      </c>
      <c r="E5821" s="3" t="s">
        <v>15</v>
      </c>
      <c r="F5821" s="3" t="s">
        <v>27</v>
      </c>
      <c r="G5821" s="3" t="s">
        <v>39</v>
      </c>
      <c r="H5821" s="3">
        <v>19222</v>
      </c>
      <c r="V5821" s="4"/>
      <c r="W5821" s="9"/>
      <c r="X5821" s="6"/>
    </row>
    <row r="5822" spans="1:24" ht="15.75" customHeight="1">
      <c r="A5822" s="3">
        <v>316208</v>
      </c>
      <c r="B5822" s="7">
        <v>41769.729317129626</v>
      </c>
      <c r="C5822" s="8">
        <v>41769.729317129626</v>
      </c>
      <c r="D5822" s="3" t="s">
        <v>29</v>
      </c>
      <c r="E5822" s="3" t="s">
        <v>15</v>
      </c>
      <c r="F5822" s="3" t="s">
        <v>19</v>
      </c>
      <c r="G5822" s="3" t="s">
        <v>39</v>
      </c>
      <c r="H5822" s="3">
        <v>19218</v>
      </c>
      <c r="V5822" s="4"/>
      <c r="W5822" s="9"/>
      <c r="X5822" s="6"/>
    </row>
    <row r="5823" spans="1:24" ht="15.75" customHeight="1">
      <c r="A5823" s="3">
        <v>786103</v>
      </c>
      <c r="B5823" s="7">
        <v>41873.57675925926</v>
      </c>
      <c r="C5823" s="8">
        <v>41873.57675925926</v>
      </c>
      <c r="D5823" s="3" t="s">
        <v>29</v>
      </c>
      <c r="E5823" s="3" t="s">
        <v>10</v>
      </c>
      <c r="F5823" s="3" t="s">
        <v>27</v>
      </c>
      <c r="G5823" s="3" t="s">
        <v>20</v>
      </c>
      <c r="H5823" s="3">
        <v>19217</v>
      </c>
      <c r="V5823" s="4"/>
      <c r="W5823" s="9"/>
      <c r="X5823" s="6"/>
    </row>
    <row r="5824" spans="1:24" ht="15.75" customHeight="1">
      <c r="A5824" s="3">
        <v>635420</v>
      </c>
      <c r="B5824" s="7">
        <v>41852.584918981483</v>
      </c>
      <c r="C5824" s="8">
        <v>41852.584918981483</v>
      </c>
      <c r="D5824" s="3" t="s">
        <v>9</v>
      </c>
      <c r="E5824" s="3" t="s">
        <v>15</v>
      </c>
      <c r="F5824" s="3" t="s">
        <v>19</v>
      </c>
      <c r="G5824" s="3" t="s">
        <v>16</v>
      </c>
      <c r="H5824" s="3">
        <v>19213</v>
      </c>
      <c r="V5824" s="4"/>
      <c r="W5824" s="9"/>
      <c r="X5824" s="6"/>
    </row>
    <row r="5825" spans="1:24" ht="15.75" customHeight="1">
      <c r="A5825" s="3">
        <v>920907</v>
      </c>
      <c r="B5825" s="7">
        <v>41881.434074074074</v>
      </c>
      <c r="C5825" s="8">
        <v>41881.434074074074</v>
      </c>
      <c r="D5825" s="3" t="s">
        <v>9</v>
      </c>
      <c r="E5825" s="3" t="s">
        <v>10</v>
      </c>
      <c r="F5825" s="3" t="s">
        <v>19</v>
      </c>
      <c r="G5825" s="3" t="s">
        <v>26</v>
      </c>
      <c r="H5825" s="3">
        <v>19177</v>
      </c>
      <c r="V5825" s="4"/>
      <c r="W5825" s="9"/>
      <c r="X5825" s="6"/>
    </row>
    <row r="5826" spans="1:24" ht="15.75" customHeight="1">
      <c r="A5826" s="3">
        <v>910415</v>
      </c>
      <c r="B5826" s="7">
        <v>41760.44736111111</v>
      </c>
      <c r="C5826" s="8">
        <v>41760.44736111111</v>
      </c>
      <c r="D5826" s="3" t="s">
        <v>29</v>
      </c>
      <c r="E5826" s="3" t="s">
        <v>37</v>
      </c>
      <c r="F5826" s="3" t="s">
        <v>27</v>
      </c>
      <c r="G5826" s="3" t="s">
        <v>28</v>
      </c>
      <c r="H5826" s="3">
        <v>19171</v>
      </c>
      <c r="V5826" s="4"/>
      <c r="W5826" s="9"/>
      <c r="X5826" s="6"/>
    </row>
    <row r="5827" spans="1:24" ht="15.75" customHeight="1">
      <c r="A5827" s="3">
        <v>368184</v>
      </c>
      <c r="B5827" s="7">
        <v>41772.387986111113</v>
      </c>
      <c r="C5827" s="8">
        <v>41772.387986111113</v>
      </c>
      <c r="D5827" s="3" t="s">
        <v>29</v>
      </c>
      <c r="E5827" s="3" t="s">
        <v>10</v>
      </c>
      <c r="F5827" s="3" t="s">
        <v>27</v>
      </c>
      <c r="G5827" s="3" t="s">
        <v>16</v>
      </c>
      <c r="H5827" s="3">
        <v>19130</v>
      </c>
      <c r="V5827" s="4"/>
      <c r="W5827" s="9"/>
      <c r="X5827" s="6"/>
    </row>
    <row r="5828" spans="1:24" ht="15.75" customHeight="1">
      <c r="A5828" s="3">
        <v>441660</v>
      </c>
      <c r="B5828" s="7">
        <v>41829.402824074074</v>
      </c>
      <c r="C5828" s="8">
        <v>41829.402824074074</v>
      </c>
      <c r="D5828" s="3" t="s">
        <v>9</v>
      </c>
      <c r="E5828" s="3" t="s">
        <v>15</v>
      </c>
      <c r="F5828" s="3" t="s">
        <v>19</v>
      </c>
      <c r="G5828" s="3" t="s">
        <v>28</v>
      </c>
      <c r="H5828" s="3">
        <v>19127</v>
      </c>
      <c r="V5828" s="4"/>
      <c r="W5828" s="9"/>
      <c r="X5828" s="6"/>
    </row>
    <row r="5829" spans="1:24" ht="15.75" customHeight="1">
      <c r="A5829" s="3">
        <v>571355</v>
      </c>
      <c r="B5829" s="7">
        <v>41814.857812499999</v>
      </c>
      <c r="C5829" s="8">
        <v>41814.857812499999</v>
      </c>
      <c r="D5829" s="3" t="s">
        <v>9</v>
      </c>
      <c r="E5829" s="3" t="s">
        <v>10</v>
      </c>
      <c r="F5829" s="3" t="s">
        <v>27</v>
      </c>
      <c r="G5829" s="3" t="s">
        <v>26</v>
      </c>
      <c r="H5829" s="3">
        <v>19117</v>
      </c>
      <c r="V5829" s="4"/>
      <c r="W5829" s="9"/>
      <c r="X5829" s="6"/>
    </row>
    <row r="5830" spans="1:24" ht="15.75" customHeight="1">
      <c r="A5830" s="3">
        <v>377976</v>
      </c>
      <c r="B5830" s="7">
        <v>41780.612013888887</v>
      </c>
      <c r="C5830" s="8">
        <v>41780.612013888887</v>
      </c>
      <c r="D5830" s="3" t="s">
        <v>29</v>
      </c>
      <c r="E5830" s="3" t="s">
        <v>10</v>
      </c>
      <c r="F5830" s="3" t="s">
        <v>27</v>
      </c>
      <c r="G5830" s="3" t="s">
        <v>12</v>
      </c>
      <c r="H5830" s="3">
        <v>19035</v>
      </c>
      <c r="V5830" s="4"/>
      <c r="W5830" s="9"/>
      <c r="X5830" s="6"/>
    </row>
    <row r="5831" spans="1:24" ht="15.75" customHeight="1">
      <c r="A5831" s="3">
        <v>777804</v>
      </c>
      <c r="B5831" s="7">
        <v>41876.453229166669</v>
      </c>
      <c r="C5831" s="8">
        <v>41876.453229166669</v>
      </c>
      <c r="D5831" s="3" t="s">
        <v>9</v>
      </c>
      <c r="E5831" s="3" t="s">
        <v>15</v>
      </c>
      <c r="F5831" s="3" t="s">
        <v>27</v>
      </c>
      <c r="G5831" s="3" t="s">
        <v>26</v>
      </c>
      <c r="H5831" s="3">
        <v>19035</v>
      </c>
      <c r="V5831" s="4"/>
      <c r="W5831" s="9"/>
      <c r="X5831" s="6"/>
    </row>
    <row r="5832" spans="1:24" ht="15.75" customHeight="1">
      <c r="A5832" s="3">
        <v>703126</v>
      </c>
      <c r="B5832" s="7">
        <v>41828.40148148148</v>
      </c>
      <c r="C5832" s="8">
        <v>41828.40148148148</v>
      </c>
      <c r="D5832" s="3" t="s">
        <v>9</v>
      </c>
      <c r="E5832" s="3" t="s">
        <v>10</v>
      </c>
      <c r="F5832" s="3" t="s">
        <v>27</v>
      </c>
      <c r="G5832" s="3" t="s">
        <v>36</v>
      </c>
      <c r="H5832" s="3">
        <v>19029</v>
      </c>
      <c r="V5832" s="4"/>
      <c r="W5832" s="9"/>
      <c r="X5832" s="6"/>
    </row>
    <row r="5833" spans="1:24" ht="15.75" customHeight="1">
      <c r="A5833" s="3">
        <v>120388</v>
      </c>
      <c r="B5833" s="7">
        <v>41877.397766203707</v>
      </c>
      <c r="C5833" s="8">
        <v>41877.397766203707</v>
      </c>
      <c r="D5833" s="3" t="s">
        <v>9</v>
      </c>
      <c r="E5833" s="3" t="s">
        <v>10</v>
      </c>
      <c r="F5833" s="3" t="s">
        <v>19</v>
      </c>
      <c r="G5833" s="3" t="s">
        <v>26</v>
      </c>
      <c r="H5833" s="3">
        <v>19029</v>
      </c>
      <c r="V5833" s="4"/>
      <c r="W5833" s="9"/>
      <c r="X5833" s="6"/>
    </row>
    <row r="5834" spans="1:24" ht="15.75" customHeight="1">
      <c r="A5834" s="3">
        <v>691723</v>
      </c>
      <c r="B5834" s="7">
        <v>41815.577291666668</v>
      </c>
      <c r="C5834" s="8">
        <v>41815.577291666668</v>
      </c>
      <c r="D5834" s="3" t="s">
        <v>9</v>
      </c>
      <c r="E5834" s="3" t="s">
        <v>10</v>
      </c>
      <c r="F5834" s="3" t="s">
        <v>35</v>
      </c>
      <c r="G5834" s="3" t="s">
        <v>26</v>
      </c>
      <c r="H5834" s="3">
        <v>19026</v>
      </c>
      <c r="V5834" s="4"/>
      <c r="W5834" s="9"/>
      <c r="X5834" s="6"/>
    </row>
    <row r="5835" spans="1:24" ht="15.75" customHeight="1">
      <c r="A5835" s="3">
        <v>41350</v>
      </c>
      <c r="B5835" s="7">
        <v>41880.252789351849</v>
      </c>
      <c r="C5835" s="8">
        <v>41880.252789351849</v>
      </c>
      <c r="D5835" s="3" t="s">
        <v>29</v>
      </c>
      <c r="E5835" s="3" t="s">
        <v>10</v>
      </c>
      <c r="F5835" s="3" t="s">
        <v>34</v>
      </c>
      <c r="G5835" s="3" t="s">
        <v>16</v>
      </c>
      <c r="H5835" s="3">
        <v>19018</v>
      </c>
      <c r="V5835" s="4"/>
      <c r="W5835" s="9"/>
      <c r="X5835" s="6"/>
    </row>
    <row r="5836" spans="1:24" ht="15.75" customHeight="1">
      <c r="A5836" s="3">
        <v>80631</v>
      </c>
      <c r="B5836" s="7">
        <v>41814.62771990741</v>
      </c>
      <c r="C5836" s="8">
        <v>41814.62771990741</v>
      </c>
      <c r="D5836" s="3" t="s">
        <v>9</v>
      </c>
      <c r="E5836" s="3" t="s">
        <v>15</v>
      </c>
      <c r="F5836" s="3" t="s">
        <v>27</v>
      </c>
      <c r="G5836" s="3" t="s">
        <v>26</v>
      </c>
      <c r="H5836" s="3">
        <v>19001</v>
      </c>
      <c r="V5836" s="4"/>
      <c r="W5836" s="9"/>
      <c r="X5836" s="6"/>
    </row>
    <row r="5837" spans="1:24" ht="15.75" customHeight="1">
      <c r="A5837" s="3">
        <v>699051</v>
      </c>
      <c r="B5837" s="7">
        <v>41783.408518518518</v>
      </c>
      <c r="C5837" s="8">
        <v>41783.408518518518</v>
      </c>
      <c r="D5837" s="3" t="s">
        <v>29</v>
      </c>
      <c r="E5837" s="3" t="s">
        <v>10</v>
      </c>
      <c r="F5837" s="3" t="s">
        <v>27</v>
      </c>
      <c r="G5837" s="3" t="s">
        <v>28</v>
      </c>
      <c r="H5837" s="3">
        <v>18985</v>
      </c>
      <c r="V5837" s="4"/>
      <c r="W5837" s="9"/>
      <c r="X5837" s="6"/>
    </row>
    <row r="5838" spans="1:24" ht="15.75" customHeight="1">
      <c r="A5838" s="3">
        <v>77091</v>
      </c>
      <c r="B5838" s="7">
        <v>41845.33252314815</v>
      </c>
      <c r="C5838" s="8">
        <v>41845.33252314815</v>
      </c>
      <c r="D5838" s="3" t="s">
        <v>9</v>
      </c>
      <c r="E5838" s="3" t="s">
        <v>10</v>
      </c>
      <c r="F5838" s="3" t="s">
        <v>30</v>
      </c>
      <c r="G5838" s="3" t="s">
        <v>16</v>
      </c>
      <c r="H5838" s="3">
        <v>18947</v>
      </c>
      <c r="V5838" s="4"/>
      <c r="W5838" s="9"/>
      <c r="X5838" s="6"/>
    </row>
    <row r="5839" spans="1:24" ht="15.75" customHeight="1">
      <c r="A5839" s="3">
        <v>381855</v>
      </c>
      <c r="B5839" s="7">
        <v>41813.682650462964</v>
      </c>
      <c r="C5839" s="8">
        <v>41813.682650462964</v>
      </c>
      <c r="D5839" s="3" t="s">
        <v>29</v>
      </c>
      <c r="E5839" s="3" t="s">
        <v>15</v>
      </c>
      <c r="F5839" s="3" t="s">
        <v>19</v>
      </c>
      <c r="G5839" s="3" t="s">
        <v>26</v>
      </c>
      <c r="H5839" s="3">
        <v>18933</v>
      </c>
      <c r="V5839" s="4"/>
      <c r="W5839" s="9"/>
      <c r="X5839" s="6"/>
    </row>
    <row r="5840" spans="1:24" ht="15.75" customHeight="1">
      <c r="A5840" s="3">
        <v>550914</v>
      </c>
      <c r="B5840" s="7">
        <v>41767.135578703703</v>
      </c>
      <c r="C5840" s="8">
        <v>41767.135578703703</v>
      </c>
      <c r="D5840" s="3" t="s">
        <v>29</v>
      </c>
      <c r="E5840" s="3" t="s">
        <v>10</v>
      </c>
      <c r="F5840" s="3" t="s">
        <v>34</v>
      </c>
      <c r="G5840" s="3" t="s">
        <v>12</v>
      </c>
      <c r="H5840" s="3">
        <v>18921</v>
      </c>
      <c r="V5840" s="4"/>
      <c r="W5840" s="9"/>
      <c r="X5840" s="6"/>
    </row>
    <row r="5841" spans="1:24" ht="15.75" customHeight="1">
      <c r="A5841" s="3">
        <v>248270</v>
      </c>
      <c r="B5841" s="7">
        <v>41850.570532407408</v>
      </c>
      <c r="C5841" s="8">
        <v>41850.570532407408</v>
      </c>
      <c r="D5841" s="3" t="s">
        <v>9</v>
      </c>
      <c r="E5841" s="3" t="s">
        <v>15</v>
      </c>
      <c r="F5841" s="3" t="s">
        <v>27</v>
      </c>
      <c r="G5841" s="3" t="s">
        <v>28</v>
      </c>
      <c r="H5841" s="3">
        <v>18896</v>
      </c>
      <c r="V5841" s="4"/>
      <c r="W5841" s="9"/>
      <c r="X5841" s="6"/>
    </row>
    <row r="5842" spans="1:24" ht="15.75" customHeight="1">
      <c r="A5842" s="3">
        <v>990300</v>
      </c>
      <c r="B5842" s="7">
        <v>41855.469768518517</v>
      </c>
      <c r="C5842" s="8">
        <v>41855.469768518517</v>
      </c>
      <c r="D5842" s="3" t="s">
        <v>9</v>
      </c>
      <c r="E5842" s="3" t="s">
        <v>15</v>
      </c>
      <c r="F5842" s="3" t="s">
        <v>38</v>
      </c>
      <c r="G5842" s="3" t="s">
        <v>26</v>
      </c>
      <c r="H5842" s="3">
        <v>18892</v>
      </c>
      <c r="V5842" s="4"/>
      <c r="W5842" s="9"/>
      <c r="X5842" s="6"/>
    </row>
    <row r="5843" spans="1:24" ht="15.75" customHeight="1">
      <c r="A5843" s="3">
        <v>232860</v>
      </c>
      <c r="B5843" s="7">
        <v>41781.499293981484</v>
      </c>
      <c r="C5843" s="8">
        <v>41781.499293981484</v>
      </c>
      <c r="D5843" s="3" t="s">
        <v>9</v>
      </c>
      <c r="E5843" s="3" t="s">
        <v>15</v>
      </c>
      <c r="F5843" s="3" t="s">
        <v>19</v>
      </c>
      <c r="G5843" s="3" t="s">
        <v>28</v>
      </c>
      <c r="H5843" s="3">
        <v>18887</v>
      </c>
      <c r="V5843" s="4"/>
      <c r="W5843" s="9"/>
      <c r="X5843" s="6"/>
    </row>
    <row r="5844" spans="1:24" ht="15.75" customHeight="1">
      <c r="A5844" s="3">
        <v>983431</v>
      </c>
      <c r="B5844" s="7">
        <v>41794.384467592594</v>
      </c>
      <c r="C5844" s="8">
        <v>41794.384467592594</v>
      </c>
      <c r="D5844" s="3" t="s">
        <v>9</v>
      </c>
      <c r="E5844" s="3" t="s">
        <v>10</v>
      </c>
      <c r="F5844" s="3" t="s">
        <v>27</v>
      </c>
      <c r="G5844" s="3" t="s">
        <v>26</v>
      </c>
      <c r="H5844" s="3">
        <v>18881</v>
      </c>
      <c r="V5844" s="4"/>
      <c r="W5844" s="9"/>
      <c r="X5844" s="6"/>
    </row>
    <row r="5845" spans="1:24" ht="15.75" customHeight="1">
      <c r="A5845" s="3">
        <v>452737</v>
      </c>
      <c r="B5845" s="7">
        <v>41837.398344907408</v>
      </c>
      <c r="C5845" s="8">
        <v>41837.398344907408</v>
      </c>
      <c r="D5845" s="3" t="s">
        <v>9</v>
      </c>
      <c r="E5845" s="3" t="s">
        <v>15</v>
      </c>
      <c r="F5845" s="3" t="s">
        <v>19</v>
      </c>
      <c r="G5845" s="3" t="s">
        <v>32</v>
      </c>
      <c r="H5845" s="3">
        <v>18861</v>
      </c>
      <c r="V5845" s="4"/>
      <c r="W5845" s="9"/>
      <c r="X5845" s="6"/>
    </row>
    <row r="5846" spans="1:24" ht="15.75" customHeight="1">
      <c r="A5846" s="3">
        <v>576537</v>
      </c>
      <c r="B5846" s="7">
        <v>41873.529976851853</v>
      </c>
      <c r="C5846" s="8">
        <v>41873.529976851853</v>
      </c>
      <c r="D5846" s="3" t="s">
        <v>9</v>
      </c>
      <c r="E5846" s="3" t="s">
        <v>15</v>
      </c>
      <c r="F5846" s="3" t="s">
        <v>27</v>
      </c>
      <c r="G5846" s="3" t="s">
        <v>26</v>
      </c>
      <c r="H5846" s="3">
        <v>18839</v>
      </c>
      <c r="V5846" s="4"/>
      <c r="W5846" s="9"/>
      <c r="X5846" s="6"/>
    </row>
    <row r="5847" spans="1:24" ht="15.75" customHeight="1">
      <c r="A5847" s="3">
        <v>456321</v>
      </c>
      <c r="B5847" s="7">
        <v>41786.72246527778</v>
      </c>
      <c r="C5847" s="8">
        <v>41786.72246527778</v>
      </c>
      <c r="D5847" s="3" t="s">
        <v>29</v>
      </c>
      <c r="E5847" s="3" t="s">
        <v>15</v>
      </c>
      <c r="F5847" s="3" t="s">
        <v>27</v>
      </c>
      <c r="G5847" s="3" t="s">
        <v>16</v>
      </c>
      <c r="H5847" s="3">
        <v>18830</v>
      </c>
      <c r="V5847" s="4"/>
      <c r="W5847" s="9"/>
      <c r="X5847" s="6"/>
    </row>
    <row r="5848" spans="1:24" ht="15.75" customHeight="1">
      <c r="A5848" s="3">
        <v>673410</v>
      </c>
      <c r="B5848" s="7">
        <v>41795.72047453704</v>
      </c>
      <c r="C5848" s="8">
        <v>41795.72047453704</v>
      </c>
      <c r="D5848" s="3" t="s">
        <v>9</v>
      </c>
      <c r="E5848" s="3" t="s">
        <v>10</v>
      </c>
      <c r="F5848" s="3" t="s">
        <v>30</v>
      </c>
      <c r="G5848" s="3" t="s">
        <v>16</v>
      </c>
      <c r="H5848" s="3">
        <v>18777</v>
      </c>
      <c r="V5848" s="4"/>
      <c r="W5848" s="9"/>
      <c r="X5848" s="6"/>
    </row>
    <row r="5849" spans="1:24" ht="15.75" customHeight="1">
      <c r="A5849" s="3">
        <v>937621</v>
      </c>
      <c r="B5849" s="7">
        <v>41853.626979166664</v>
      </c>
      <c r="C5849" s="8">
        <v>41853.626979166664</v>
      </c>
      <c r="D5849" s="3" t="s">
        <v>9</v>
      </c>
      <c r="E5849" s="3" t="s">
        <v>15</v>
      </c>
      <c r="F5849" s="3" t="s">
        <v>27</v>
      </c>
      <c r="G5849" s="3" t="s">
        <v>26</v>
      </c>
      <c r="H5849" s="3">
        <v>18712</v>
      </c>
      <c r="V5849" s="4"/>
      <c r="W5849" s="9"/>
      <c r="X5849" s="6"/>
    </row>
    <row r="5850" spans="1:24" ht="15.75" customHeight="1">
      <c r="A5850" s="3">
        <v>511866</v>
      </c>
      <c r="B5850" s="7">
        <v>41785.741180555553</v>
      </c>
      <c r="C5850" s="8">
        <v>41785.741180555553</v>
      </c>
      <c r="D5850" s="3" t="s">
        <v>9</v>
      </c>
      <c r="E5850" s="3" t="s">
        <v>10</v>
      </c>
      <c r="F5850" s="3" t="s">
        <v>34</v>
      </c>
      <c r="G5850" s="3" t="s">
        <v>28</v>
      </c>
      <c r="H5850" s="3">
        <v>18669</v>
      </c>
      <c r="V5850" s="4"/>
      <c r="W5850" s="9"/>
      <c r="X5850" s="6"/>
    </row>
    <row r="5851" spans="1:24" ht="15.75" customHeight="1">
      <c r="A5851" s="3">
        <v>51314</v>
      </c>
      <c r="B5851" s="7">
        <v>41779.711921296293</v>
      </c>
      <c r="C5851" s="8">
        <v>41779.711921296293</v>
      </c>
      <c r="D5851" s="3" t="s">
        <v>9</v>
      </c>
      <c r="E5851" s="3" t="s">
        <v>10</v>
      </c>
      <c r="F5851" s="3" t="s">
        <v>11</v>
      </c>
      <c r="G5851" s="3" t="s">
        <v>32</v>
      </c>
      <c r="H5851" s="3">
        <v>18661</v>
      </c>
      <c r="V5851" s="4"/>
      <c r="W5851" s="9"/>
      <c r="X5851" s="6"/>
    </row>
    <row r="5852" spans="1:24" ht="15.75" customHeight="1">
      <c r="A5852" s="3">
        <v>174164</v>
      </c>
      <c r="B5852" s="7">
        <v>41870.575162037036</v>
      </c>
      <c r="C5852" s="8">
        <v>41870.575162037036</v>
      </c>
      <c r="D5852" s="3" t="s">
        <v>9</v>
      </c>
      <c r="E5852" s="3" t="s">
        <v>37</v>
      </c>
      <c r="F5852" s="3" t="s">
        <v>34</v>
      </c>
      <c r="G5852" s="3" t="s">
        <v>26</v>
      </c>
      <c r="H5852" s="3">
        <v>18653</v>
      </c>
      <c r="V5852" s="4"/>
      <c r="W5852" s="9"/>
      <c r="X5852" s="6"/>
    </row>
    <row r="5853" spans="1:24" ht="15.75" customHeight="1">
      <c r="A5853" s="3">
        <v>893314</v>
      </c>
      <c r="B5853" s="7">
        <v>41877.671620370369</v>
      </c>
      <c r="C5853" s="8">
        <v>41877.671620370369</v>
      </c>
      <c r="D5853" s="3" t="s">
        <v>9</v>
      </c>
      <c r="E5853" s="3" t="s">
        <v>15</v>
      </c>
      <c r="F5853" s="3" t="s">
        <v>27</v>
      </c>
      <c r="G5853" s="3" t="s">
        <v>28</v>
      </c>
      <c r="H5853" s="3">
        <v>18647</v>
      </c>
      <c r="V5853" s="4"/>
      <c r="W5853" s="9"/>
      <c r="X5853" s="6"/>
    </row>
    <row r="5854" spans="1:24" ht="15.75" customHeight="1">
      <c r="A5854" s="3">
        <v>467278</v>
      </c>
      <c r="B5854" s="7">
        <v>41858.312060185184</v>
      </c>
      <c r="C5854" s="8">
        <v>41858.312060185184</v>
      </c>
      <c r="D5854" s="3" t="s">
        <v>9</v>
      </c>
      <c r="E5854" s="3" t="s">
        <v>15</v>
      </c>
      <c r="F5854" s="3" t="s">
        <v>34</v>
      </c>
      <c r="G5854" s="3" t="s">
        <v>26</v>
      </c>
      <c r="H5854" s="3">
        <v>18647</v>
      </c>
      <c r="V5854" s="4"/>
      <c r="W5854" s="9"/>
      <c r="X5854" s="6"/>
    </row>
    <row r="5855" spans="1:24" ht="15.75" customHeight="1">
      <c r="A5855" s="3">
        <v>790727</v>
      </c>
      <c r="B5855" s="7">
        <v>41815.367581018516</v>
      </c>
      <c r="C5855" s="8">
        <v>41815.367581018516</v>
      </c>
      <c r="D5855" s="3" t="s">
        <v>9</v>
      </c>
      <c r="E5855" s="3" t="s">
        <v>10</v>
      </c>
      <c r="F5855" s="3" t="s">
        <v>30</v>
      </c>
      <c r="G5855" s="3" t="s">
        <v>20</v>
      </c>
      <c r="H5855" s="3">
        <v>18615</v>
      </c>
      <c r="V5855" s="4"/>
      <c r="W5855" s="9"/>
      <c r="X5855" s="6"/>
    </row>
    <row r="5856" spans="1:24" ht="15.75" customHeight="1">
      <c r="A5856" s="3">
        <v>838148</v>
      </c>
      <c r="B5856" s="7">
        <v>41866.677430555559</v>
      </c>
      <c r="C5856" s="8">
        <v>41866.677430555559</v>
      </c>
      <c r="D5856" s="3" t="s">
        <v>29</v>
      </c>
      <c r="E5856" s="3" t="s">
        <v>10</v>
      </c>
      <c r="F5856" s="3" t="s">
        <v>38</v>
      </c>
      <c r="G5856" s="3" t="s">
        <v>39</v>
      </c>
      <c r="H5856" s="3">
        <v>18593</v>
      </c>
      <c r="V5856" s="4"/>
      <c r="W5856" s="9"/>
      <c r="X5856" s="6"/>
    </row>
    <row r="5857" spans="1:24" ht="15.75" customHeight="1">
      <c r="A5857" s="3">
        <v>731022</v>
      </c>
      <c r="B5857" s="7">
        <v>41830.664918981478</v>
      </c>
      <c r="C5857" s="8">
        <v>41830.664918981478</v>
      </c>
      <c r="D5857" s="3" t="s">
        <v>9</v>
      </c>
      <c r="E5857" s="3" t="s">
        <v>10</v>
      </c>
      <c r="F5857" s="3" t="s">
        <v>19</v>
      </c>
      <c r="G5857" s="3" t="s">
        <v>20</v>
      </c>
      <c r="H5857" s="3">
        <v>18576</v>
      </c>
      <c r="V5857" s="4"/>
      <c r="W5857" s="9"/>
      <c r="X5857" s="6"/>
    </row>
    <row r="5858" spans="1:24" ht="15.75" customHeight="1">
      <c r="A5858" s="3">
        <v>830954</v>
      </c>
      <c r="B5858" s="7">
        <v>41876.437974537039</v>
      </c>
      <c r="C5858" s="8">
        <v>41876.437974537039</v>
      </c>
      <c r="D5858" s="3" t="s">
        <v>29</v>
      </c>
      <c r="E5858" s="3" t="s">
        <v>10</v>
      </c>
      <c r="F5858" s="3" t="s">
        <v>40</v>
      </c>
      <c r="G5858" s="3" t="s">
        <v>28</v>
      </c>
      <c r="H5858" s="3">
        <v>18564</v>
      </c>
      <c r="V5858" s="4"/>
      <c r="W5858" s="9"/>
      <c r="X5858" s="6"/>
    </row>
    <row r="5859" spans="1:24" ht="15.75" customHeight="1">
      <c r="A5859" s="3">
        <v>324516</v>
      </c>
      <c r="B5859" s="7">
        <v>41761.812951388885</v>
      </c>
      <c r="C5859" s="8">
        <v>41761.812951388885</v>
      </c>
      <c r="D5859" s="3" t="s">
        <v>29</v>
      </c>
      <c r="E5859" s="3" t="s">
        <v>15</v>
      </c>
      <c r="F5859" s="3" t="s">
        <v>30</v>
      </c>
      <c r="G5859" s="3" t="s">
        <v>16</v>
      </c>
      <c r="H5859" s="3">
        <v>18556</v>
      </c>
      <c r="V5859" s="4"/>
      <c r="W5859" s="9"/>
      <c r="X5859" s="6"/>
    </row>
    <row r="5860" spans="1:24" ht="15.75" customHeight="1">
      <c r="A5860" s="3">
        <v>873237</v>
      </c>
      <c r="B5860" s="7">
        <v>41780.399571759262</v>
      </c>
      <c r="C5860" s="8">
        <v>41780.399571759262</v>
      </c>
      <c r="D5860" s="3" t="s">
        <v>9</v>
      </c>
      <c r="E5860" s="3" t="s">
        <v>10</v>
      </c>
      <c r="F5860" s="3" t="s">
        <v>19</v>
      </c>
      <c r="G5860" s="3" t="s">
        <v>28</v>
      </c>
      <c r="H5860" s="3">
        <v>18555</v>
      </c>
      <c r="V5860" s="4"/>
      <c r="W5860" s="9"/>
      <c r="X5860" s="6"/>
    </row>
    <row r="5861" spans="1:24" ht="15.75" customHeight="1">
      <c r="A5861" s="3">
        <v>24880</v>
      </c>
      <c r="B5861" s="7">
        <v>41824.356956018521</v>
      </c>
      <c r="C5861" s="8">
        <v>41824.356956018521</v>
      </c>
      <c r="D5861" s="3" t="s">
        <v>9</v>
      </c>
      <c r="E5861" s="3" t="s">
        <v>15</v>
      </c>
      <c r="F5861" s="3" t="s">
        <v>27</v>
      </c>
      <c r="G5861" s="3" t="s">
        <v>28</v>
      </c>
      <c r="H5861" s="3">
        <v>18527</v>
      </c>
      <c r="V5861" s="4"/>
      <c r="W5861" s="9"/>
      <c r="X5861" s="6"/>
    </row>
    <row r="5862" spans="1:24" ht="15.75" customHeight="1">
      <c r="A5862" s="3">
        <v>265974</v>
      </c>
      <c r="B5862" s="7">
        <v>41856.353182870371</v>
      </c>
      <c r="C5862" s="8">
        <v>41856.353182870371</v>
      </c>
      <c r="D5862" s="3" t="s">
        <v>29</v>
      </c>
      <c r="E5862" s="3" t="s">
        <v>10</v>
      </c>
      <c r="F5862" s="3" t="s">
        <v>27</v>
      </c>
      <c r="G5862" s="3" t="s">
        <v>26</v>
      </c>
      <c r="H5862" s="3">
        <v>18527</v>
      </c>
      <c r="V5862" s="4"/>
      <c r="W5862" s="9"/>
      <c r="X5862" s="6"/>
    </row>
    <row r="5863" spans="1:24" ht="15.75" customHeight="1">
      <c r="A5863" s="3">
        <v>922942</v>
      </c>
      <c r="B5863" s="7">
        <v>41869.396608796298</v>
      </c>
      <c r="C5863" s="8">
        <v>41869.396608796298</v>
      </c>
      <c r="D5863" s="3" t="s">
        <v>9</v>
      </c>
      <c r="E5863" s="3" t="s">
        <v>15</v>
      </c>
      <c r="F5863" s="3" t="s">
        <v>27</v>
      </c>
      <c r="G5863" s="3" t="s">
        <v>36</v>
      </c>
      <c r="H5863" s="3">
        <v>18480</v>
      </c>
      <c r="V5863" s="4"/>
      <c r="W5863" s="9"/>
      <c r="X5863" s="6"/>
    </row>
    <row r="5864" spans="1:24" ht="15.75" customHeight="1">
      <c r="A5864" s="3">
        <v>798215</v>
      </c>
      <c r="B5864" s="7">
        <v>41814.309687499997</v>
      </c>
      <c r="C5864" s="8">
        <v>41814.309687499997</v>
      </c>
      <c r="D5864" s="3" t="s">
        <v>29</v>
      </c>
      <c r="E5864" s="3" t="s">
        <v>10</v>
      </c>
      <c r="F5864" s="3" t="s">
        <v>27</v>
      </c>
      <c r="G5864" s="3" t="s">
        <v>26</v>
      </c>
      <c r="H5864" s="3">
        <v>18475</v>
      </c>
      <c r="V5864" s="4"/>
      <c r="W5864" s="9"/>
      <c r="X5864" s="6"/>
    </row>
    <row r="5865" spans="1:24" ht="15.75" customHeight="1">
      <c r="A5865" s="3">
        <v>870130</v>
      </c>
      <c r="B5865" s="7">
        <v>41844.61619212963</v>
      </c>
      <c r="C5865" s="8">
        <v>41844.61619212963</v>
      </c>
      <c r="D5865" s="3" t="s">
        <v>9</v>
      </c>
      <c r="E5865" s="3" t="s">
        <v>15</v>
      </c>
      <c r="F5865" s="3" t="s">
        <v>27</v>
      </c>
      <c r="G5865" s="3" t="s">
        <v>31</v>
      </c>
      <c r="H5865" s="3">
        <v>18468</v>
      </c>
      <c r="V5865" s="4"/>
      <c r="W5865" s="9"/>
      <c r="X5865" s="6"/>
    </row>
    <row r="5866" spans="1:24" ht="15.75" customHeight="1">
      <c r="A5866" s="3">
        <v>220546</v>
      </c>
      <c r="B5866" s="7">
        <v>41796.742245370369</v>
      </c>
      <c r="C5866" s="8">
        <v>41796.742245370369</v>
      </c>
      <c r="D5866" s="3" t="s">
        <v>9</v>
      </c>
      <c r="E5866" s="3" t="s">
        <v>10</v>
      </c>
      <c r="F5866" s="3" t="s">
        <v>27</v>
      </c>
      <c r="G5866" s="3" t="s">
        <v>32</v>
      </c>
      <c r="H5866" s="3">
        <v>18465</v>
      </c>
      <c r="V5866" s="4"/>
      <c r="W5866" s="9"/>
      <c r="X5866" s="6"/>
    </row>
    <row r="5867" spans="1:24" ht="15.75" customHeight="1">
      <c r="A5867" s="3">
        <v>469996</v>
      </c>
      <c r="B5867" s="7">
        <v>41780.399467592593</v>
      </c>
      <c r="C5867" s="8">
        <v>41780.399467592593</v>
      </c>
      <c r="D5867" s="3" t="s">
        <v>9</v>
      </c>
      <c r="E5867" s="3" t="s">
        <v>15</v>
      </c>
      <c r="F5867" s="3" t="s">
        <v>27</v>
      </c>
      <c r="G5867" s="3" t="s">
        <v>36</v>
      </c>
      <c r="H5867" s="3">
        <v>18464</v>
      </c>
      <c r="V5867" s="4"/>
      <c r="W5867" s="9"/>
      <c r="X5867" s="6"/>
    </row>
    <row r="5868" spans="1:24" ht="15.75" customHeight="1">
      <c r="A5868" s="3">
        <v>784652</v>
      </c>
      <c r="B5868" s="7">
        <v>41824.735115740739</v>
      </c>
      <c r="C5868" s="8">
        <v>41824.735115740739</v>
      </c>
      <c r="D5868" s="3" t="s">
        <v>9</v>
      </c>
      <c r="E5868" s="3" t="s">
        <v>10</v>
      </c>
      <c r="F5868" s="3" t="s">
        <v>34</v>
      </c>
      <c r="G5868" s="3" t="s">
        <v>28</v>
      </c>
      <c r="H5868" s="3">
        <v>18442</v>
      </c>
      <c r="V5868" s="4"/>
      <c r="W5868" s="9"/>
      <c r="X5868" s="6"/>
    </row>
    <row r="5869" spans="1:24" ht="15.75" customHeight="1">
      <c r="A5869" s="3">
        <v>677313</v>
      </c>
      <c r="B5869" s="7">
        <v>41848.396909722222</v>
      </c>
      <c r="C5869" s="8">
        <v>41848.396909722222</v>
      </c>
      <c r="D5869" s="3" t="s">
        <v>9</v>
      </c>
      <c r="E5869" s="3" t="s">
        <v>15</v>
      </c>
      <c r="F5869" s="3" t="s">
        <v>27</v>
      </c>
      <c r="G5869" s="3" t="s">
        <v>26</v>
      </c>
      <c r="H5869" s="3">
        <v>18431</v>
      </c>
      <c r="V5869" s="4"/>
      <c r="W5869" s="9"/>
      <c r="X5869" s="6"/>
    </row>
    <row r="5870" spans="1:24" ht="15.75" customHeight="1">
      <c r="A5870" s="3">
        <v>462575</v>
      </c>
      <c r="B5870" s="7">
        <v>41825.50304398148</v>
      </c>
      <c r="C5870" s="8">
        <v>41825.50304398148</v>
      </c>
      <c r="D5870" s="3" t="s">
        <v>9</v>
      </c>
      <c r="E5870" s="3" t="s">
        <v>15</v>
      </c>
      <c r="F5870" s="3" t="s">
        <v>27</v>
      </c>
      <c r="G5870" s="3" t="s">
        <v>31</v>
      </c>
      <c r="H5870" s="3">
        <v>18428</v>
      </c>
      <c r="V5870" s="4"/>
      <c r="W5870" s="9"/>
      <c r="X5870" s="6"/>
    </row>
    <row r="5871" spans="1:24" ht="15.75" customHeight="1">
      <c r="A5871" s="3">
        <v>336100</v>
      </c>
      <c r="B5871" s="7">
        <v>41835.490046296298</v>
      </c>
      <c r="C5871" s="8">
        <v>41835.490046296298</v>
      </c>
      <c r="D5871" s="3" t="s">
        <v>29</v>
      </c>
      <c r="E5871" s="3" t="s">
        <v>15</v>
      </c>
      <c r="F5871" s="3" t="s">
        <v>27</v>
      </c>
      <c r="G5871" s="3" t="s">
        <v>28</v>
      </c>
      <c r="H5871" s="3">
        <v>18423</v>
      </c>
      <c r="V5871" s="4"/>
      <c r="W5871" s="9"/>
      <c r="X5871" s="6"/>
    </row>
    <row r="5872" spans="1:24" ht="15.75" customHeight="1">
      <c r="A5872" s="3">
        <v>774091</v>
      </c>
      <c r="B5872" s="7">
        <v>41791.082928240743</v>
      </c>
      <c r="C5872" s="8">
        <v>41791.082928240743</v>
      </c>
      <c r="D5872" s="3" t="s">
        <v>9</v>
      </c>
      <c r="E5872" s="3" t="s">
        <v>10</v>
      </c>
      <c r="F5872" s="3" t="s">
        <v>27</v>
      </c>
      <c r="G5872" s="3" t="s">
        <v>28</v>
      </c>
      <c r="H5872" s="3">
        <v>18420</v>
      </c>
      <c r="V5872" s="4"/>
      <c r="W5872" s="9"/>
      <c r="X5872" s="6"/>
    </row>
    <row r="5873" spans="1:24" ht="15.75" customHeight="1">
      <c r="A5873" s="3">
        <v>841544</v>
      </c>
      <c r="B5873" s="7">
        <v>41770.301365740743</v>
      </c>
      <c r="C5873" s="8">
        <v>41770.301365740743</v>
      </c>
      <c r="D5873" s="3" t="s">
        <v>9</v>
      </c>
      <c r="E5873" s="3" t="s">
        <v>15</v>
      </c>
      <c r="F5873" s="3" t="s">
        <v>34</v>
      </c>
      <c r="G5873" s="3" t="s">
        <v>28</v>
      </c>
      <c r="H5873" s="3">
        <v>18410</v>
      </c>
      <c r="V5873" s="4"/>
      <c r="W5873" s="9"/>
      <c r="X5873" s="6"/>
    </row>
    <row r="5874" spans="1:24" ht="15.75" customHeight="1">
      <c r="A5874" s="3">
        <v>387757</v>
      </c>
      <c r="B5874" s="7">
        <v>41855.686747685184</v>
      </c>
      <c r="C5874" s="8">
        <v>41855.686747685184</v>
      </c>
      <c r="D5874" s="3" t="s">
        <v>9</v>
      </c>
      <c r="E5874" s="3" t="s">
        <v>15</v>
      </c>
      <c r="F5874" s="3" t="s">
        <v>19</v>
      </c>
      <c r="G5874" s="3" t="s">
        <v>20</v>
      </c>
      <c r="H5874" s="3">
        <v>18392</v>
      </c>
      <c r="V5874" s="4"/>
      <c r="W5874" s="9"/>
      <c r="X5874" s="6"/>
    </row>
    <row r="5875" spans="1:24" ht="15.75" customHeight="1">
      <c r="A5875" s="3">
        <v>458519</v>
      </c>
      <c r="B5875" s="7">
        <v>41842.741342592592</v>
      </c>
      <c r="C5875" s="8">
        <v>41842.741342592592</v>
      </c>
      <c r="D5875" s="3" t="s">
        <v>29</v>
      </c>
      <c r="E5875" s="3" t="s">
        <v>15</v>
      </c>
      <c r="F5875" s="3" t="s">
        <v>38</v>
      </c>
      <c r="G5875" s="3" t="s">
        <v>16</v>
      </c>
      <c r="H5875" s="3">
        <v>18384</v>
      </c>
      <c r="V5875" s="4"/>
      <c r="W5875" s="9"/>
      <c r="X5875" s="6"/>
    </row>
    <row r="5876" spans="1:24" ht="15.75" customHeight="1">
      <c r="A5876" s="3">
        <v>479003</v>
      </c>
      <c r="B5876" s="7">
        <v>41778.412719907406</v>
      </c>
      <c r="C5876" s="8">
        <v>41778.412719907406</v>
      </c>
      <c r="D5876" s="3" t="s">
        <v>9</v>
      </c>
      <c r="E5876" s="3" t="s">
        <v>10</v>
      </c>
      <c r="F5876" s="3" t="s">
        <v>19</v>
      </c>
      <c r="G5876" s="3" t="s">
        <v>39</v>
      </c>
      <c r="H5876" s="3">
        <v>18310</v>
      </c>
      <c r="V5876" s="4"/>
      <c r="W5876" s="9"/>
      <c r="X5876" s="6"/>
    </row>
    <row r="5877" spans="1:24" ht="15.75" customHeight="1">
      <c r="A5877" s="3">
        <v>491578</v>
      </c>
      <c r="B5877" s="7">
        <v>41775.456516203703</v>
      </c>
      <c r="C5877" s="8">
        <v>41775.456516203703</v>
      </c>
      <c r="D5877" s="3" t="s">
        <v>9</v>
      </c>
      <c r="E5877" s="3" t="s">
        <v>15</v>
      </c>
      <c r="F5877" s="3" t="s">
        <v>27</v>
      </c>
      <c r="G5877" s="3" t="s">
        <v>36</v>
      </c>
      <c r="H5877" s="3">
        <v>18307</v>
      </c>
      <c r="V5877" s="4"/>
      <c r="W5877" s="9"/>
      <c r="X5877" s="6"/>
    </row>
    <row r="5878" spans="1:24" ht="15.75" customHeight="1">
      <c r="A5878" s="3">
        <v>770441</v>
      </c>
      <c r="B5878" s="7">
        <v>41808.397604166668</v>
      </c>
      <c r="C5878" s="8">
        <v>41808.397604166668</v>
      </c>
      <c r="D5878" s="3" t="s">
        <v>29</v>
      </c>
      <c r="E5878" s="3" t="s">
        <v>10</v>
      </c>
      <c r="F5878" s="3" t="s">
        <v>19</v>
      </c>
      <c r="G5878" s="3" t="s">
        <v>26</v>
      </c>
      <c r="H5878" s="3">
        <v>18283</v>
      </c>
      <c r="V5878" s="4"/>
      <c r="W5878" s="9"/>
      <c r="X5878" s="6"/>
    </row>
    <row r="5879" spans="1:24" ht="15.75" customHeight="1">
      <c r="A5879" s="3">
        <v>667649</v>
      </c>
      <c r="B5879" s="7">
        <v>41827.397037037037</v>
      </c>
      <c r="C5879" s="8">
        <v>41827.397037037037</v>
      </c>
      <c r="D5879" s="3" t="s">
        <v>9</v>
      </c>
      <c r="E5879" s="3" t="s">
        <v>10</v>
      </c>
      <c r="F5879" s="3" t="s">
        <v>27</v>
      </c>
      <c r="G5879" s="3" t="s">
        <v>36</v>
      </c>
      <c r="H5879" s="3">
        <v>18282</v>
      </c>
      <c r="V5879" s="4"/>
      <c r="W5879" s="9"/>
      <c r="X5879" s="6"/>
    </row>
    <row r="5880" spans="1:24" ht="15.75" customHeight="1">
      <c r="A5880" s="3">
        <v>240772</v>
      </c>
      <c r="B5880" s="7">
        <v>41763.340601851851</v>
      </c>
      <c r="C5880" s="8">
        <v>41763.340601851851</v>
      </c>
      <c r="D5880" s="3" t="s">
        <v>9</v>
      </c>
      <c r="E5880" s="3" t="s">
        <v>10</v>
      </c>
      <c r="F5880" s="3" t="s">
        <v>19</v>
      </c>
      <c r="G5880" s="3" t="s">
        <v>28</v>
      </c>
      <c r="H5880" s="3">
        <v>18281</v>
      </c>
      <c r="V5880" s="4"/>
      <c r="W5880" s="9"/>
      <c r="X5880" s="6"/>
    </row>
    <row r="5881" spans="1:24" ht="15.75" customHeight="1">
      <c r="A5881" s="3">
        <v>880865</v>
      </c>
      <c r="B5881" s="7">
        <v>41802.39738425926</v>
      </c>
      <c r="C5881" s="8">
        <v>41802.39738425926</v>
      </c>
      <c r="D5881" s="3" t="s">
        <v>9</v>
      </c>
      <c r="E5881" s="3" t="s">
        <v>15</v>
      </c>
      <c r="F5881" s="3" t="s">
        <v>19</v>
      </c>
      <c r="G5881" s="3" t="s">
        <v>26</v>
      </c>
      <c r="H5881" s="3">
        <v>18267</v>
      </c>
      <c r="V5881" s="4"/>
      <c r="W5881" s="9"/>
      <c r="X5881" s="6"/>
    </row>
    <row r="5882" spans="1:24" ht="15.75" customHeight="1">
      <c r="A5882" s="3">
        <v>67082</v>
      </c>
      <c r="B5882" s="7">
        <v>41822.507476851853</v>
      </c>
      <c r="C5882" s="8">
        <v>41822.507476851853</v>
      </c>
      <c r="D5882" s="3" t="s">
        <v>29</v>
      </c>
      <c r="E5882" s="3" t="s">
        <v>15</v>
      </c>
      <c r="F5882" s="3" t="s">
        <v>27</v>
      </c>
      <c r="G5882" s="3" t="s">
        <v>39</v>
      </c>
      <c r="H5882" s="3">
        <v>18221</v>
      </c>
      <c r="V5882" s="4"/>
      <c r="W5882" s="9"/>
      <c r="X5882" s="6"/>
    </row>
    <row r="5883" spans="1:24" ht="15.75" customHeight="1">
      <c r="A5883" s="3">
        <v>666787</v>
      </c>
      <c r="B5883" s="7">
        <v>41858.400960648149</v>
      </c>
      <c r="C5883" s="8">
        <v>41858.400960648149</v>
      </c>
      <c r="D5883" s="3" t="s">
        <v>29</v>
      </c>
      <c r="E5883" s="3" t="s">
        <v>10</v>
      </c>
      <c r="F5883" s="3" t="s">
        <v>35</v>
      </c>
      <c r="G5883" s="3" t="s">
        <v>26</v>
      </c>
      <c r="H5883" s="3">
        <v>18219</v>
      </c>
      <c r="V5883" s="4"/>
      <c r="W5883" s="9"/>
      <c r="X5883" s="6"/>
    </row>
    <row r="5884" spans="1:24" ht="15.75" customHeight="1">
      <c r="A5884" s="3">
        <v>599373</v>
      </c>
      <c r="B5884" s="7">
        <v>41767.489629629628</v>
      </c>
      <c r="C5884" s="8">
        <v>41767.489629629628</v>
      </c>
      <c r="D5884" s="3" t="s">
        <v>9</v>
      </c>
      <c r="E5884" s="3" t="s">
        <v>15</v>
      </c>
      <c r="F5884" s="3" t="s">
        <v>19</v>
      </c>
      <c r="G5884" s="3" t="s">
        <v>20</v>
      </c>
      <c r="H5884" s="3">
        <v>18211</v>
      </c>
      <c r="V5884" s="4"/>
      <c r="W5884" s="9"/>
      <c r="X5884" s="6"/>
    </row>
    <row r="5885" spans="1:24" ht="15.75" customHeight="1">
      <c r="A5885" s="3">
        <v>145895</v>
      </c>
      <c r="B5885" s="7">
        <v>41801.521458333336</v>
      </c>
      <c r="C5885" s="8">
        <v>41801.521458333336</v>
      </c>
      <c r="D5885" s="3" t="s">
        <v>29</v>
      </c>
      <c r="E5885" s="3" t="s">
        <v>15</v>
      </c>
      <c r="F5885" s="3" t="s">
        <v>34</v>
      </c>
      <c r="G5885" s="3" t="s">
        <v>39</v>
      </c>
      <c r="H5885" s="3">
        <v>18209</v>
      </c>
      <c r="V5885" s="4"/>
      <c r="W5885" s="9"/>
      <c r="X5885" s="6"/>
    </row>
    <row r="5886" spans="1:24" ht="15.75" customHeight="1">
      <c r="A5886" s="3">
        <v>806092</v>
      </c>
      <c r="B5886" s="7">
        <v>41856.529849537037</v>
      </c>
      <c r="C5886" s="8">
        <v>41856.529849537037</v>
      </c>
      <c r="D5886" s="3" t="s">
        <v>29</v>
      </c>
      <c r="E5886" s="3" t="s">
        <v>15</v>
      </c>
      <c r="F5886" s="3" t="s">
        <v>30</v>
      </c>
      <c r="G5886" s="3" t="s">
        <v>31</v>
      </c>
      <c r="H5886" s="3">
        <v>18182</v>
      </c>
      <c r="V5886" s="4"/>
      <c r="W5886" s="9"/>
      <c r="X5886" s="6"/>
    </row>
    <row r="5887" spans="1:24" ht="15.75" customHeight="1">
      <c r="A5887" s="3">
        <v>727895</v>
      </c>
      <c r="B5887" s="7">
        <v>41862.572476851848</v>
      </c>
      <c r="C5887" s="8">
        <v>41862.572476851848</v>
      </c>
      <c r="D5887" s="3" t="s">
        <v>9</v>
      </c>
      <c r="E5887" s="3" t="s">
        <v>37</v>
      </c>
      <c r="F5887" s="3" t="s">
        <v>34</v>
      </c>
      <c r="G5887" s="3" t="s">
        <v>16</v>
      </c>
      <c r="H5887" s="3">
        <v>18169</v>
      </c>
      <c r="V5887" s="4"/>
      <c r="W5887" s="9"/>
      <c r="X5887" s="6"/>
    </row>
    <row r="5888" spans="1:24" ht="15.75" customHeight="1">
      <c r="A5888" s="3">
        <v>287111</v>
      </c>
      <c r="B5888" s="7">
        <v>41870.449293981481</v>
      </c>
      <c r="C5888" s="8">
        <v>41870.449293981481</v>
      </c>
      <c r="D5888" s="3" t="s">
        <v>9</v>
      </c>
      <c r="E5888" s="3" t="s">
        <v>15</v>
      </c>
      <c r="F5888" s="3" t="s">
        <v>19</v>
      </c>
      <c r="G5888" s="3" t="s">
        <v>28</v>
      </c>
      <c r="H5888" s="3">
        <v>18169</v>
      </c>
      <c r="V5888" s="4"/>
      <c r="W5888" s="9"/>
      <c r="X5888" s="6"/>
    </row>
    <row r="5889" spans="1:24" ht="15.75" customHeight="1">
      <c r="A5889" s="3">
        <v>994969</v>
      </c>
      <c r="B5889" s="7">
        <v>41871.750023148146</v>
      </c>
      <c r="C5889" s="8">
        <v>41871.750023148146</v>
      </c>
      <c r="D5889" s="3" t="s">
        <v>29</v>
      </c>
      <c r="E5889" s="3" t="s">
        <v>15</v>
      </c>
      <c r="F5889" s="3" t="s">
        <v>27</v>
      </c>
      <c r="G5889" s="3" t="s">
        <v>26</v>
      </c>
      <c r="H5889" s="3">
        <v>18158</v>
      </c>
      <c r="V5889" s="4"/>
      <c r="W5889" s="9"/>
      <c r="X5889" s="6"/>
    </row>
    <row r="5890" spans="1:24" ht="15.75" customHeight="1">
      <c r="A5890" s="3">
        <v>62645</v>
      </c>
      <c r="B5890" s="7">
        <v>41761.400914351849</v>
      </c>
      <c r="C5890" s="8">
        <v>41761.400914351849</v>
      </c>
      <c r="D5890" s="3" t="s">
        <v>9</v>
      </c>
      <c r="E5890" s="3" t="s">
        <v>37</v>
      </c>
      <c r="F5890" s="3" t="s">
        <v>19</v>
      </c>
      <c r="G5890" s="3" t="s">
        <v>39</v>
      </c>
      <c r="H5890" s="3">
        <v>18152</v>
      </c>
      <c r="V5890" s="4"/>
      <c r="W5890" s="9"/>
      <c r="X5890" s="6"/>
    </row>
    <row r="5891" spans="1:24" ht="15.75" customHeight="1">
      <c r="A5891" s="3">
        <v>531445</v>
      </c>
      <c r="B5891" s="7">
        <v>41774.662974537037</v>
      </c>
      <c r="C5891" s="8">
        <v>41774.662974537037</v>
      </c>
      <c r="D5891" s="3" t="s">
        <v>9</v>
      </c>
      <c r="E5891" s="3" t="s">
        <v>15</v>
      </c>
      <c r="F5891" s="3" t="s">
        <v>27</v>
      </c>
      <c r="G5891" s="3" t="s">
        <v>28</v>
      </c>
      <c r="H5891" s="3">
        <v>18127</v>
      </c>
      <c r="V5891" s="4"/>
      <c r="W5891" s="9"/>
      <c r="X5891" s="6"/>
    </row>
    <row r="5892" spans="1:24" ht="15.75" customHeight="1">
      <c r="A5892" s="3">
        <v>865052</v>
      </c>
      <c r="B5892" s="7">
        <v>41856.274525462963</v>
      </c>
      <c r="C5892" s="8">
        <v>41856.274525462963</v>
      </c>
      <c r="D5892" s="3" t="s">
        <v>29</v>
      </c>
      <c r="E5892" s="3" t="s">
        <v>10</v>
      </c>
      <c r="F5892" s="3" t="s">
        <v>27</v>
      </c>
      <c r="G5892" s="3" t="s">
        <v>26</v>
      </c>
      <c r="H5892" s="3">
        <v>18125</v>
      </c>
      <c r="V5892" s="4"/>
      <c r="W5892" s="9"/>
      <c r="X5892" s="6"/>
    </row>
    <row r="5893" spans="1:24" ht="15.75" customHeight="1">
      <c r="A5893" s="3">
        <v>74315</v>
      </c>
      <c r="B5893" s="7">
        <v>41870.763067129628</v>
      </c>
      <c r="C5893" s="8">
        <v>41870.763067129628</v>
      </c>
      <c r="D5893" s="3" t="s">
        <v>29</v>
      </c>
      <c r="E5893" s="3" t="s">
        <v>10</v>
      </c>
      <c r="F5893" s="3" t="s">
        <v>38</v>
      </c>
      <c r="G5893" s="3" t="s">
        <v>26</v>
      </c>
      <c r="H5893" s="3">
        <v>18091</v>
      </c>
      <c r="V5893" s="4"/>
      <c r="W5893" s="9"/>
      <c r="X5893" s="6"/>
    </row>
    <row r="5894" spans="1:24" ht="15.75" customHeight="1">
      <c r="A5894" s="3">
        <v>160508</v>
      </c>
      <c r="B5894" s="7">
        <v>41817.710358796299</v>
      </c>
      <c r="C5894" s="8">
        <v>41817.710358796299</v>
      </c>
      <c r="D5894" s="3" t="s">
        <v>9</v>
      </c>
      <c r="E5894" s="3" t="s">
        <v>10</v>
      </c>
      <c r="F5894" s="3" t="s">
        <v>30</v>
      </c>
      <c r="G5894" s="3" t="s">
        <v>26</v>
      </c>
      <c r="H5894" s="3">
        <v>18068</v>
      </c>
      <c r="V5894" s="4"/>
      <c r="W5894" s="9"/>
      <c r="X5894" s="6"/>
    </row>
    <row r="5895" spans="1:24" ht="15.75" customHeight="1">
      <c r="A5895" s="3">
        <v>581201</v>
      </c>
      <c r="B5895" s="7">
        <v>41871.397835648146</v>
      </c>
      <c r="C5895" s="8">
        <v>41871.397835648146</v>
      </c>
      <c r="D5895" s="3" t="s">
        <v>9</v>
      </c>
      <c r="E5895" s="3" t="s">
        <v>10</v>
      </c>
      <c r="F5895" s="3" t="s">
        <v>27</v>
      </c>
      <c r="G5895" s="3" t="s">
        <v>36</v>
      </c>
      <c r="H5895" s="3">
        <v>18067</v>
      </c>
      <c r="V5895" s="4"/>
      <c r="W5895" s="9"/>
      <c r="X5895" s="6"/>
    </row>
    <row r="5896" spans="1:24" ht="15.75" customHeight="1">
      <c r="A5896" s="3">
        <v>937046</v>
      </c>
      <c r="B5896" s="7">
        <v>41771.666064814817</v>
      </c>
      <c r="C5896" s="8">
        <v>41771.666064814817</v>
      </c>
      <c r="D5896" s="3" t="s">
        <v>29</v>
      </c>
      <c r="E5896" s="3" t="s">
        <v>15</v>
      </c>
      <c r="F5896" s="3" t="s">
        <v>38</v>
      </c>
      <c r="G5896" s="3" t="s">
        <v>16</v>
      </c>
      <c r="H5896" s="3">
        <v>18058</v>
      </c>
      <c r="V5896" s="4"/>
      <c r="W5896" s="9"/>
      <c r="X5896" s="6"/>
    </row>
    <row r="5897" spans="1:24" ht="15.75" customHeight="1">
      <c r="A5897" s="3">
        <v>700779</v>
      </c>
      <c r="B5897" s="7">
        <v>41830.722349537034</v>
      </c>
      <c r="C5897" s="8">
        <v>41830.722349537034</v>
      </c>
      <c r="D5897" s="3" t="s">
        <v>29</v>
      </c>
      <c r="E5897" s="3" t="s">
        <v>15</v>
      </c>
      <c r="F5897" s="3" t="s">
        <v>27</v>
      </c>
      <c r="G5897" s="3" t="s">
        <v>26</v>
      </c>
      <c r="H5897" s="3">
        <v>18049</v>
      </c>
      <c r="V5897" s="4"/>
      <c r="W5897" s="9"/>
      <c r="X5897" s="6"/>
    </row>
    <row r="5898" spans="1:24" ht="15.75" customHeight="1">
      <c r="A5898" s="3">
        <v>873565</v>
      </c>
      <c r="B5898" s="7">
        <v>41870.444062499999</v>
      </c>
      <c r="C5898" s="8">
        <v>41870.444062499999</v>
      </c>
      <c r="D5898" s="3" t="s">
        <v>9</v>
      </c>
      <c r="E5898" s="3" t="s">
        <v>15</v>
      </c>
      <c r="F5898" s="3" t="s">
        <v>27</v>
      </c>
      <c r="G5898" s="3" t="s">
        <v>16</v>
      </c>
      <c r="H5898" s="3">
        <v>18044</v>
      </c>
      <c r="V5898" s="4"/>
      <c r="W5898" s="9"/>
      <c r="X5898" s="6"/>
    </row>
    <row r="5899" spans="1:24" ht="15.75" customHeight="1">
      <c r="A5899" s="3">
        <v>309543</v>
      </c>
      <c r="B5899" s="7">
        <v>41814.443182870367</v>
      </c>
      <c r="C5899" s="8">
        <v>41814.443182870367</v>
      </c>
      <c r="D5899" s="3" t="s">
        <v>9</v>
      </c>
      <c r="E5899" s="3" t="s">
        <v>10</v>
      </c>
      <c r="F5899" s="3" t="s">
        <v>30</v>
      </c>
      <c r="G5899" s="3" t="s">
        <v>26</v>
      </c>
      <c r="H5899" s="3">
        <v>18041</v>
      </c>
      <c r="V5899" s="4"/>
      <c r="W5899" s="9"/>
      <c r="X5899" s="6"/>
    </row>
    <row r="5900" spans="1:24" ht="15.75" customHeight="1">
      <c r="A5900" s="3">
        <v>295764</v>
      </c>
      <c r="B5900" s="7">
        <v>41849.749710648146</v>
      </c>
      <c r="C5900" s="8">
        <v>41849.749710648146</v>
      </c>
      <c r="D5900" s="3" t="s">
        <v>9</v>
      </c>
      <c r="E5900" s="3" t="s">
        <v>15</v>
      </c>
      <c r="F5900" s="3" t="s">
        <v>19</v>
      </c>
      <c r="G5900" s="3" t="s">
        <v>28</v>
      </c>
      <c r="H5900" s="3">
        <v>18040</v>
      </c>
      <c r="V5900" s="4"/>
      <c r="W5900" s="9"/>
      <c r="X5900" s="6"/>
    </row>
    <row r="5901" spans="1:24" ht="15.75" customHeight="1">
      <c r="A5901" s="3">
        <v>946654</v>
      </c>
      <c r="B5901" s="7">
        <v>41820.396990740737</v>
      </c>
      <c r="C5901" s="8">
        <v>41820.396990740737</v>
      </c>
      <c r="D5901" s="3" t="s">
        <v>29</v>
      </c>
      <c r="E5901" s="3" t="s">
        <v>15</v>
      </c>
      <c r="F5901" s="3" t="s">
        <v>19</v>
      </c>
      <c r="G5901" s="3" t="s">
        <v>23</v>
      </c>
      <c r="H5901" s="3">
        <v>18024</v>
      </c>
      <c r="V5901" s="4"/>
      <c r="W5901" s="9"/>
      <c r="X5901" s="6"/>
    </row>
    <row r="5902" spans="1:24" ht="15.75" customHeight="1">
      <c r="A5902" s="3">
        <v>578768</v>
      </c>
      <c r="B5902" s="7">
        <v>41793.864768518521</v>
      </c>
      <c r="C5902" s="8">
        <v>41793.864768518521</v>
      </c>
      <c r="D5902" s="3" t="s">
        <v>29</v>
      </c>
      <c r="E5902" s="3" t="s">
        <v>15</v>
      </c>
      <c r="F5902" s="3" t="s">
        <v>19</v>
      </c>
      <c r="G5902" s="3" t="s">
        <v>23</v>
      </c>
      <c r="H5902" s="3">
        <v>18013</v>
      </c>
      <c r="V5902" s="4"/>
      <c r="W5902" s="9"/>
      <c r="X5902" s="6"/>
    </row>
    <row r="5903" spans="1:24" ht="15.75" customHeight="1">
      <c r="A5903" s="3">
        <v>546053</v>
      </c>
      <c r="B5903" s="7">
        <v>41837.44636574074</v>
      </c>
      <c r="C5903" s="8">
        <v>41837.44636574074</v>
      </c>
      <c r="D5903" s="3" t="s">
        <v>9</v>
      </c>
      <c r="E5903" s="3" t="s">
        <v>10</v>
      </c>
      <c r="F5903" s="3" t="s">
        <v>35</v>
      </c>
      <c r="G5903" s="3" t="s">
        <v>26</v>
      </c>
      <c r="H5903" s="3">
        <v>18012</v>
      </c>
      <c r="V5903" s="4"/>
      <c r="W5903" s="9"/>
      <c r="X5903" s="6"/>
    </row>
    <row r="5904" spans="1:24" ht="15.75" customHeight="1">
      <c r="A5904" s="3">
        <v>808710</v>
      </c>
      <c r="B5904" s="7">
        <v>41859.397083333337</v>
      </c>
      <c r="C5904" s="8">
        <v>41859.397083333337</v>
      </c>
      <c r="D5904" s="3" t="s">
        <v>9</v>
      </c>
      <c r="E5904" s="3" t="s">
        <v>10</v>
      </c>
      <c r="F5904" s="3" t="s">
        <v>19</v>
      </c>
      <c r="G5904" s="3" t="s">
        <v>16</v>
      </c>
      <c r="H5904" s="3">
        <v>18012</v>
      </c>
      <c r="V5904" s="4"/>
      <c r="W5904" s="9"/>
      <c r="X5904" s="6"/>
    </row>
    <row r="5905" spans="1:24" ht="15.75" customHeight="1">
      <c r="A5905" s="3">
        <v>511867</v>
      </c>
      <c r="B5905" s="7">
        <v>41837.500636574077</v>
      </c>
      <c r="C5905" s="8">
        <v>41837.500636574077</v>
      </c>
      <c r="D5905" s="3" t="s">
        <v>9</v>
      </c>
      <c r="E5905" s="3" t="s">
        <v>10</v>
      </c>
      <c r="F5905" s="3" t="s">
        <v>34</v>
      </c>
      <c r="G5905" s="3" t="s">
        <v>28</v>
      </c>
      <c r="H5905" s="3">
        <v>18000</v>
      </c>
      <c r="V5905" s="4"/>
      <c r="W5905" s="9"/>
      <c r="X5905" s="6"/>
    </row>
    <row r="5906" spans="1:24" ht="15.75" customHeight="1">
      <c r="A5906" s="3">
        <v>741202</v>
      </c>
      <c r="B5906" s="7">
        <v>41801.467881944445</v>
      </c>
      <c r="C5906" s="8">
        <v>41801.467881944445</v>
      </c>
      <c r="D5906" s="3" t="s">
        <v>9</v>
      </c>
      <c r="E5906" s="3" t="s">
        <v>15</v>
      </c>
      <c r="F5906" s="3" t="s">
        <v>30</v>
      </c>
      <c r="G5906" s="3" t="s">
        <v>26</v>
      </c>
      <c r="H5906" s="3">
        <v>17999</v>
      </c>
      <c r="V5906" s="4"/>
      <c r="W5906" s="9"/>
      <c r="X5906" s="6"/>
    </row>
    <row r="5907" spans="1:24" ht="15.75" customHeight="1">
      <c r="A5907" s="3">
        <v>664174</v>
      </c>
      <c r="B5907" s="7">
        <v>41866.840729166666</v>
      </c>
      <c r="C5907" s="8">
        <v>41866.840729166666</v>
      </c>
      <c r="D5907" s="3" t="s">
        <v>9</v>
      </c>
      <c r="E5907" s="3" t="s">
        <v>15</v>
      </c>
      <c r="F5907" s="3" t="s">
        <v>19</v>
      </c>
      <c r="G5907" s="3" t="s">
        <v>31</v>
      </c>
      <c r="H5907" s="3">
        <v>17952</v>
      </c>
      <c r="V5907" s="4"/>
      <c r="W5907" s="9"/>
      <c r="X5907" s="6"/>
    </row>
    <row r="5908" spans="1:24" ht="15.75" customHeight="1">
      <c r="A5908" s="3">
        <v>262748</v>
      </c>
      <c r="B5908" s="7">
        <v>41855.397175925929</v>
      </c>
      <c r="C5908" s="8">
        <v>41855.397175925929</v>
      </c>
      <c r="D5908" s="3" t="s">
        <v>9</v>
      </c>
      <c r="E5908" s="3" t="s">
        <v>37</v>
      </c>
      <c r="F5908" s="3" t="s">
        <v>34</v>
      </c>
      <c r="G5908" s="3" t="s">
        <v>16</v>
      </c>
      <c r="H5908" s="3">
        <v>17951</v>
      </c>
      <c r="V5908" s="4"/>
      <c r="W5908" s="9"/>
      <c r="X5908" s="6"/>
    </row>
    <row r="5909" spans="1:24" ht="15.75" customHeight="1">
      <c r="A5909" s="3">
        <v>892655</v>
      </c>
      <c r="B5909" s="7">
        <v>41844.619629629633</v>
      </c>
      <c r="C5909" s="8">
        <v>41844.619629629633</v>
      </c>
      <c r="D5909" s="3" t="s">
        <v>9</v>
      </c>
      <c r="E5909" s="3" t="s">
        <v>10</v>
      </c>
      <c r="F5909" s="3" t="s">
        <v>27</v>
      </c>
      <c r="G5909" s="3" t="s">
        <v>31</v>
      </c>
      <c r="H5909" s="3">
        <v>17931</v>
      </c>
      <c r="V5909" s="4"/>
      <c r="W5909" s="9"/>
      <c r="X5909" s="6"/>
    </row>
    <row r="5910" spans="1:24" ht="15.75" customHeight="1">
      <c r="A5910" s="3">
        <v>280913</v>
      </c>
      <c r="B5910" s="7">
        <v>41788.566145833334</v>
      </c>
      <c r="C5910" s="8">
        <v>41788.566145833334</v>
      </c>
      <c r="D5910" s="3" t="s">
        <v>9</v>
      </c>
      <c r="E5910" s="3" t="s">
        <v>10</v>
      </c>
      <c r="F5910" s="3" t="s">
        <v>35</v>
      </c>
      <c r="G5910" s="3" t="s">
        <v>26</v>
      </c>
      <c r="H5910" s="3">
        <v>17924</v>
      </c>
      <c r="V5910" s="4"/>
      <c r="W5910" s="9"/>
      <c r="X5910" s="6"/>
    </row>
    <row r="5911" spans="1:24" ht="15.75" customHeight="1">
      <c r="A5911" s="3">
        <v>972418</v>
      </c>
      <c r="B5911" s="7">
        <v>41838.398449074077</v>
      </c>
      <c r="C5911" s="8">
        <v>41838.398449074077</v>
      </c>
      <c r="D5911" s="3" t="s">
        <v>9</v>
      </c>
      <c r="E5911" s="3" t="s">
        <v>15</v>
      </c>
      <c r="F5911" s="3" t="s">
        <v>34</v>
      </c>
      <c r="G5911" s="3" t="s">
        <v>26</v>
      </c>
      <c r="H5911" s="3">
        <v>17920</v>
      </c>
      <c r="V5911" s="4"/>
      <c r="W5911" s="9"/>
      <c r="X5911" s="6"/>
    </row>
    <row r="5912" spans="1:24" ht="15.75" customHeight="1">
      <c r="A5912" s="3">
        <v>747909</v>
      </c>
      <c r="B5912" s="7">
        <v>41808.396909722222</v>
      </c>
      <c r="C5912" s="8">
        <v>41808.396909722222</v>
      </c>
      <c r="D5912" s="3" t="s">
        <v>9</v>
      </c>
      <c r="E5912" s="3" t="s">
        <v>15</v>
      </c>
      <c r="F5912" s="3" t="s">
        <v>34</v>
      </c>
      <c r="G5912" s="3" t="s">
        <v>26</v>
      </c>
      <c r="H5912" s="3">
        <v>17911</v>
      </c>
      <c r="V5912" s="4"/>
      <c r="W5912" s="9"/>
      <c r="X5912" s="6"/>
    </row>
    <row r="5913" spans="1:24" ht="15.75" customHeight="1">
      <c r="A5913" s="3">
        <v>564937</v>
      </c>
      <c r="B5913" s="7">
        <v>41789.806805555556</v>
      </c>
      <c r="C5913" s="8">
        <v>41789.806805555556</v>
      </c>
      <c r="D5913" s="3" t="s">
        <v>9</v>
      </c>
      <c r="E5913" s="3" t="s">
        <v>10</v>
      </c>
      <c r="F5913" s="3" t="s">
        <v>34</v>
      </c>
      <c r="G5913" s="3" t="s">
        <v>28</v>
      </c>
      <c r="H5913" s="3">
        <v>17899</v>
      </c>
      <c r="V5913" s="4"/>
      <c r="W5913" s="9"/>
      <c r="X5913" s="6"/>
    </row>
    <row r="5914" spans="1:24" ht="15.75" customHeight="1">
      <c r="A5914" s="3">
        <v>480593</v>
      </c>
      <c r="B5914" s="7">
        <v>41815.398576388892</v>
      </c>
      <c r="C5914" s="8">
        <v>41815.398576388892</v>
      </c>
      <c r="D5914" s="3" t="s">
        <v>9</v>
      </c>
      <c r="E5914" s="3" t="s">
        <v>10</v>
      </c>
      <c r="F5914" s="3" t="s">
        <v>27</v>
      </c>
      <c r="G5914" s="3" t="s">
        <v>36</v>
      </c>
      <c r="H5914" s="3">
        <v>17888</v>
      </c>
      <c r="V5914" s="4"/>
      <c r="W5914" s="9"/>
      <c r="X5914" s="6"/>
    </row>
    <row r="5915" spans="1:24" ht="15.75" customHeight="1">
      <c r="A5915" s="3">
        <v>461901</v>
      </c>
      <c r="B5915" s="7">
        <v>41789.821562500001</v>
      </c>
      <c r="C5915" s="8">
        <v>41789.821562500001</v>
      </c>
      <c r="D5915" s="3" t="s">
        <v>9</v>
      </c>
      <c r="E5915" s="3" t="s">
        <v>10</v>
      </c>
      <c r="F5915" s="3" t="s">
        <v>38</v>
      </c>
      <c r="G5915" s="3" t="s">
        <v>16</v>
      </c>
      <c r="H5915" s="3">
        <v>17864</v>
      </c>
      <c r="V5915" s="4"/>
      <c r="W5915" s="9"/>
      <c r="X5915" s="6"/>
    </row>
    <row r="5916" spans="1:24" ht="15.75" customHeight="1">
      <c r="A5916" s="3">
        <v>950771</v>
      </c>
      <c r="B5916" s="7">
        <v>41836.397349537037</v>
      </c>
      <c r="C5916" s="8">
        <v>41836.397349537037</v>
      </c>
      <c r="D5916" s="3" t="s">
        <v>29</v>
      </c>
      <c r="E5916" s="3" t="s">
        <v>15</v>
      </c>
      <c r="F5916" s="3" t="s">
        <v>30</v>
      </c>
      <c r="G5916" s="3" t="s">
        <v>23</v>
      </c>
      <c r="H5916" s="3">
        <v>17845</v>
      </c>
      <c r="V5916" s="4"/>
      <c r="W5916" s="9"/>
      <c r="X5916" s="6"/>
    </row>
    <row r="5917" spans="1:24" ht="15.75" customHeight="1">
      <c r="A5917" s="3">
        <v>859776</v>
      </c>
      <c r="B5917" s="7">
        <v>41822.400416666664</v>
      </c>
      <c r="C5917" s="8">
        <v>41822.400416666664</v>
      </c>
      <c r="D5917" s="3" t="s">
        <v>9</v>
      </c>
      <c r="E5917" s="3" t="s">
        <v>10</v>
      </c>
      <c r="F5917" s="3" t="s">
        <v>27</v>
      </c>
      <c r="G5917" s="3" t="s">
        <v>32</v>
      </c>
      <c r="H5917" s="3">
        <v>17835</v>
      </c>
      <c r="V5917" s="4"/>
      <c r="W5917" s="9"/>
      <c r="X5917" s="6"/>
    </row>
    <row r="5918" spans="1:24" ht="15.75" customHeight="1">
      <c r="A5918" s="3">
        <v>824221</v>
      </c>
      <c r="B5918" s="7">
        <v>41775.413321759261</v>
      </c>
      <c r="C5918" s="8">
        <v>41775.413321759261</v>
      </c>
      <c r="D5918" s="3" t="s">
        <v>9</v>
      </c>
      <c r="E5918" s="3" t="s">
        <v>15</v>
      </c>
      <c r="F5918" s="3" t="s">
        <v>19</v>
      </c>
      <c r="G5918" s="3" t="s">
        <v>12</v>
      </c>
      <c r="H5918" s="3">
        <v>17815</v>
      </c>
      <c r="V5918" s="4"/>
      <c r="W5918" s="9"/>
      <c r="X5918" s="6"/>
    </row>
    <row r="5919" spans="1:24" ht="15.75" customHeight="1">
      <c r="A5919" s="3">
        <v>201849</v>
      </c>
      <c r="B5919" s="7">
        <v>41775.656076388892</v>
      </c>
      <c r="C5919" s="8">
        <v>41775.656076388892</v>
      </c>
      <c r="D5919" s="3" t="s">
        <v>9</v>
      </c>
      <c r="E5919" s="3" t="s">
        <v>15</v>
      </c>
      <c r="F5919" s="3" t="s">
        <v>27</v>
      </c>
      <c r="G5919" s="3" t="s">
        <v>20</v>
      </c>
      <c r="H5919" s="3">
        <v>17810</v>
      </c>
      <c r="V5919" s="4"/>
      <c r="W5919" s="9"/>
      <c r="X5919" s="6"/>
    </row>
    <row r="5920" spans="1:24" ht="15.75" customHeight="1">
      <c r="A5920" s="3">
        <v>767769</v>
      </c>
      <c r="B5920" s="7">
        <v>41783.36346064815</v>
      </c>
      <c r="C5920" s="8">
        <v>41783.36346064815</v>
      </c>
      <c r="D5920" s="3" t="s">
        <v>9</v>
      </c>
      <c r="E5920" s="3" t="s">
        <v>15</v>
      </c>
      <c r="F5920" s="3" t="s">
        <v>27</v>
      </c>
      <c r="G5920" s="3" t="s">
        <v>39</v>
      </c>
      <c r="H5920" s="3">
        <v>17807</v>
      </c>
      <c r="V5920" s="4"/>
      <c r="W5920" s="9"/>
      <c r="X5920" s="6"/>
    </row>
    <row r="5921" spans="1:24" ht="15.75" customHeight="1">
      <c r="A5921" s="3">
        <v>844186</v>
      </c>
      <c r="B5921" s="7">
        <v>41871.697731481479</v>
      </c>
      <c r="C5921" s="8">
        <v>41871.697731481479</v>
      </c>
      <c r="D5921" s="3" t="s">
        <v>9</v>
      </c>
      <c r="E5921" s="3" t="s">
        <v>15</v>
      </c>
      <c r="F5921" s="3" t="s">
        <v>38</v>
      </c>
      <c r="G5921" s="3" t="s">
        <v>28</v>
      </c>
      <c r="H5921" s="3">
        <v>17790</v>
      </c>
      <c r="V5921" s="4"/>
      <c r="W5921" s="9"/>
      <c r="X5921" s="6"/>
    </row>
    <row r="5922" spans="1:24" ht="15.75" customHeight="1">
      <c r="A5922" s="3">
        <v>127367</v>
      </c>
      <c r="B5922" s="7">
        <v>41852.612303240741</v>
      </c>
      <c r="C5922" s="8">
        <v>41852.612303240741</v>
      </c>
      <c r="D5922" s="3" t="s">
        <v>9</v>
      </c>
      <c r="E5922" s="3" t="s">
        <v>10</v>
      </c>
      <c r="F5922" s="3" t="s">
        <v>34</v>
      </c>
      <c r="G5922" s="3" t="s">
        <v>39</v>
      </c>
      <c r="H5922" s="3">
        <v>17756</v>
      </c>
      <c r="V5922" s="4"/>
      <c r="W5922" s="9"/>
      <c r="X5922" s="6"/>
    </row>
    <row r="5923" spans="1:24" ht="15.75" customHeight="1">
      <c r="A5923" s="3">
        <v>55833</v>
      </c>
      <c r="B5923" s="7">
        <v>41837.698692129627</v>
      </c>
      <c r="C5923" s="8">
        <v>41837.698692129627</v>
      </c>
      <c r="D5923" s="3" t="s">
        <v>29</v>
      </c>
      <c r="E5923" s="3" t="s">
        <v>10</v>
      </c>
      <c r="F5923" s="3" t="s">
        <v>38</v>
      </c>
      <c r="G5923" s="3" t="s">
        <v>26</v>
      </c>
      <c r="H5923" s="3">
        <v>17750</v>
      </c>
      <c r="V5923" s="4"/>
      <c r="W5923" s="9"/>
      <c r="X5923" s="6"/>
    </row>
    <row r="5924" spans="1:24" ht="15.75" customHeight="1">
      <c r="A5924" s="3">
        <v>583650</v>
      </c>
      <c r="B5924" s="7">
        <v>41790.338599537034</v>
      </c>
      <c r="C5924" s="8">
        <v>41790.338599537034</v>
      </c>
      <c r="D5924" s="3" t="s">
        <v>9</v>
      </c>
      <c r="E5924" s="3" t="s">
        <v>37</v>
      </c>
      <c r="F5924" s="3" t="s">
        <v>30</v>
      </c>
      <c r="G5924" s="3" t="s">
        <v>39</v>
      </c>
      <c r="H5924" s="3">
        <v>17749</v>
      </c>
      <c r="V5924" s="4"/>
      <c r="W5924" s="9"/>
      <c r="X5924" s="6"/>
    </row>
    <row r="5925" spans="1:24" ht="15.75" customHeight="1">
      <c r="A5925" s="3">
        <v>495899</v>
      </c>
      <c r="B5925" s="7">
        <v>41772.789571759262</v>
      </c>
      <c r="C5925" s="8">
        <v>41772.789571759262</v>
      </c>
      <c r="D5925" s="3" t="s">
        <v>29</v>
      </c>
      <c r="E5925" s="3" t="s">
        <v>10</v>
      </c>
      <c r="F5925" s="3" t="s">
        <v>11</v>
      </c>
      <c r="G5925" s="3" t="s">
        <v>28</v>
      </c>
      <c r="H5925" s="3">
        <v>17748</v>
      </c>
      <c r="V5925" s="4"/>
      <c r="W5925" s="9"/>
      <c r="X5925" s="6"/>
    </row>
    <row r="5926" spans="1:24" ht="15.75" customHeight="1">
      <c r="A5926" s="3">
        <v>138442</v>
      </c>
      <c r="B5926" s="7">
        <v>41794.671354166669</v>
      </c>
      <c r="C5926" s="8">
        <v>41794.671354166669</v>
      </c>
      <c r="D5926" s="3" t="s">
        <v>9</v>
      </c>
      <c r="E5926" s="3" t="s">
        <v>15</v>
      </c>
      <c r="F5926" s="3" t="s">
        <v>27</v>
      </c>
      <c r="G5926" s="3" t="s">
        <v>28</v>
      </c>
      <c r="H5926" s="3">
        <v>17739</v>
      </c>
      <c r="V5926" s="4"/>
      <c r="W5926" s="9"/>
      <c r="X5926" s="6"/>
    </row>
    <row r="5927" spans="1:24" ht="15.75" customHeight="1">
      <c r="A5927" s="3">
        <v>52314</v>
      </c>
      <c r="B5927" s="7">
        <v>41845.551747685182</v>
      </c>
      <c r="C5927" s="8">
        <v>41845.551747685182</v>
      </c>
      <c r="D5927" s="3" t="s">
        <v>29</v>
      </c>
      <c r="E5927" s="3" t="s">
        <v>10</v>
      </c>
      <c r="F5927" s="3" t="s">
        <v>35</v>
      </c>
      <c r="G5927" s="3" t="s">
        <v>28</v>
      </c>
      <c r="H5927" s="3">
        <v>17731</v>
      </c>
      <c r="V5927" s="4"/>
      <c r="W5927" s="9"/>
      <c r="X5927" s="6"/>
    </row>
    <row r="5928" spans="1:24" ht="15.75" customHeight="1">
      <c r="A5928" s="3">
        <v>430390</v>
      </c>
      <c r="B5928" s="7">
        <v>41863.718541666669</v>
      </c>
      <c r="C5928" s="8">
        <v>41863.718541666669</v>
      </c>
      <c r="D5928" s="3" t="s">
        <v>9</v>
      </c>
      <c r="E5928" s="3" t="s">
        <v>15</v>
      </c>
      <c r="F5928" s="3" t="s">
        <v>19</v>
      </c>
      <c r="G5928" s="3" t="s">
        <v>39</v>
      </c>
      <c r="H5928" s="3">
        <v>17722</v>
      </c>
      <c r="V5928" s="4"/>
      <c r="W5928" s="9"/>
      <c r="X5928" s="6"/>
    </row>
    <row r="5929" spans="1:24" ht="15.75" customHeight="1">
      <c r="A5929" s="3">
        <v>978593</v>
      </c>
      <c r="B5929" s="7">
        <v>41765.396666666667</v>
      </c>
      <c r="C5929" s="8">
        <v>41765.396666666667</v>
      </c>
      <c r="D5929" s="3" t="s">
        <v>29</v>
      </c>
      <c r="E5929" s="3" t="s">
        <v>15</v>
      </c>
      <c r="F5929" s="3" t="s">
        <v>19</v>
      </c>
      <c r="G5929" s="3" t="s">
        <v>28</v>
      </c>
      <c r="H5929" s="3">
        <v>17702</v>
      </c>
      <c r="V5929" s="4"/>
      <c r="W5929" s="9"/>
      <c r="X5929" s="6"/>
    </row>
    <row r="5930" spans="1:24" ht="15.75" customHeight="1">
      <c r="A5930" s="3">
        <v>455493</v>
      </c>
      <c r="B5930" s="7">
        <v>41796.774236111109</v>
      </c>
      <c r="C5930" s="8">
        <v>41796.774236111109</v>
      </c>
      <c r="D5930" s="3" t="s">
        <v>9</v>
      </c>
      <c r="E5930" s="3" t="s">
        <v>15</v>
      </c>
      <c r="F5930" s="3" t="s">
        <v>27</v>
      </c>
      <c r="G5930" s="3" t="s">
        <v>28</v>
      </c>
      <c r="H5930" s="3">
        <v>17698</v>
      </c>
      <c r="V5930" s="4"/>
      <c r="W5930" s="9"/>
      <c r="X5930" s="6"/>
    </row>
    <row r="5931" spans="1:24" ht="15.75" customHeight="1">
      <c r="A5931" s="3">
        <v>202279</v>
      </c>
      <c r="B5931" s="7">
        <v>41800.505104166667</v>
      </c>
      <c r="C5931" s="8">
        <v>41800.505104166667</v>
      </c>
      <c r="D5931" s="3" t="s">
        <v>9</v>
      </c>
      <c r="E5931" s="3" t="s">
        <v>37</v>
      </c>
      <c r="F5931" s="3" t="s">
        <v>27</v>
      </c>
      <c r="G5931" s="3" t="s">
        <v>36</v>
      </c>
      <c r="H5931" s="3">
        <v>17691</v>
      </c>
      <c r="V5931" s="4"/>
      <c r="W5931" s="9"/>
      <c r="X5931" s="6"/>
    </row>
    <row r="5932" spans="1:24" ht="15.75" customHeight="1">
      <c r="A5932" s="3">
        <v>754821</v>
      </c>
      <c r="B5932" s="7">
        <v>41819.009930555556</v>
      </c>
      <c r="C5932" s="8">
        <v>41819.009930555556</v>
      </c>
      <c r="D5932" s="3" t="s">
        <v>9</v>
      </c>
      <c r="E5932" s="3" t="s">
        <v>15</v>
      </c>
      <c r="F5932" s="3" t="s">
        <v>38</v>
      </c>
      <c r="G5932" s="3" t="s">
        <v>16</v>
      </c>
      <c r="H5932" s="3">
        <v>17687</v>
      </c>
      <c r="V5932" s="4"/>
      <c r="W5932" s="9"/>
      <c r="X5932" s="6"/>
    </row>
    <row r="5933" spans="1:24" ht="15.75" customHeight="1">
      <c r="A5933" s="3">
        <v>52355</v>
      </c>
      <c r="B5933" s="7">
        <v>41827.588391203702</v>
      </c>
      <c r="C5933" s="8">
        <v>41827.588391203702</v>
      </c>
      <c r="D5933" s="3" t="s">
        <v>9</v>
      </c>
      <c r="E5933" s="3" t="s">
        <v>15</v>
      </c>
      <c r="F5933" s="3" t="s">
        <v>27</v>
      </c>
      <c r="G5933" s="3" t="s">
        <v>20</v>
      </c>
      <c r="H5933" s="3">
        <v>17672</v>
      </c>
      <c r="V5933" s="4"/>
      <c r="W5933" s="9"/>
      <c r="X5933" s="6"/>
    </row>
    <row r="5934" spans="1:24" ht="15.75" customHeight="1">
      <c r="A5934" s="3">
        <v>219096</v>
      </c>
      <c r="B5934" s="7">
        <v>41837.568206018521</v>
      </c>
      <c r="C5934" s="8">
        <v>41837.568206018521</v>
      </c>
      <c r="D5934" s="3" t="s">
        <v>29</v>
      </c>
      <c r="E5934" s="3" t="s">
        <v>15</v>
      </c>
      <c r="F5934" s="3" t="s">
        <v>34</v>
      </c>
      <c r="G5934" s="3" t="s">
        <v>28</v>
      </c>
      <c r="H5934" s="3">
        <v>17641</v>
      </c>
      <c r="V5934" s="4"/>
      <c r="W5934" s="9"/>
      <c r="X5934" s="6"/>
    </row>
    <row r="5935" spans="1:24" ht="15.75" customHeight="1">
      <c r="A5935" s="3">
        <v>381800</v>
      </c>
      <c r="B5935" s="7">
        <v>41810.31354166667</v>
      </c>
      <c r="C5935" s="8">
        <v>41810.31354166667</v>
      </c>
      <c r="D5935" s="3" t="s">
        <v>29</v>
      </c>
      <c r="E5935" s="3" t="s">
        <v>10</v>
      </c>
      <c r="F5935" s="3" t="s">
        <v>27</v>
      </c>
      <c r="G5935" s="3" t="s">
        <v>28</v>
      </c>
      <c r="H5935" s="3">
        <v>17631</v>
      </c>
      <c r="V5935" s="4"/>
      <c r="W5935" s="9"/>
      <c r="X5935" s="6"/>
    </row>
    <row r="5936" spans="1:24" ht="15.75" customHeight="1">
      <c r="A5936" s="3">
        <v>360707</v>
      </c>
      <c r="B5936" s="7">
        <v>41828.40053240741</v>
      </c>
      <c r="C5936" s="8">
        <v>41828.40053240741</v>
      </c>
      <c r="D5936" s="3" t="s">
        <v>9</v>
      </c>
      <c r="E5936" s="3" t="s">
        <v>10</v>
      </c>
      <c r="F5936" s="3" t="s">
        <v>27</v>
      </c>
      <c r="G5936" s="3" t="s">
        <v>36</v>
      </c>
      <c r="H5936" s="3">
        <v>17587</v>
      </c>
      <c r="V5936" s="4"/>
      <c r="W5936" s="9"/>
      <c r="X5936" s="6"/>
    </row>
    <row r="5937" spans="1:24" ht="15.75" customHeight="1">
      <c r="A5937" s="3">
        <v>67176</v>
      </c>
      <c r="B5937" s="7">
        <v>41874.672303240739</v>
      </c>
      <c r="C5937" s="8">
        <v>41874.672303240739</v>
      </c>
      <c r="D5937" s="3" t="s">
        <v>29</v>
      </c>
      <c r="E5937" s="3" t="s">
        <v>15</v>
      </c>
      <c r="F5937" s="3" t="s">
        <v>27</v>
      </c>
      <c r="G5937" s="3" t="s">
        <v>16</v>
      </c>
      <c r="H5937" s="3">
        <v>17553</v>
      </c>
      <c r="V5937" s="4"/>
      <c r="W5937" s="9"/>
      <c r="X5937" s="6"/>
    </row>
    <row r="5938" spans="1:24" ht="15.75" customHeight="1">
      <c r="A5938" s="3">
        <v>608169</v>
      </c>
      <c r="B5938" s="7">
        <v>41835.397349537037</v>
      </c>
      <c r="C5938" s="8">
        <v>41835.397349537037</v>
      </c>
      <c r="D5938" s="3" t="s">
        <v>9</v>
      </c>
      <c r="E5938" s="3" t="s">
        <v>15</v>
      </c>
      <c r="F5938" s="3" t="s">
        <v>33</v>
      </c>
      <c r="G5938" s="3" t="s">
        <v>23</v>
      </c>
      <c r="H5938" s="3">
        <v>17544</v>
      </c>
      <c r="V5938" s="4"/>
      <c r="W5938" s="9"/>
      <c r="X5938" s="6"/>
    </row>
    <row r="5939" spans="1:24" ht="15.75" customHeight="1">
      <c r="A5939" s="3">
        <v>69388</v>
      </c>
      <c r="B5939" s="7">
        <v>41778.643310185187</v>
      </c>
      <c r="C5939" s="8">
        <v>41778.643310185187</v>
      </c>
      <c r="D5939" s="3" t="s">
        <v>9</v>
      </c>
      <c r="E5939" s="3" t="s">
        <v>15</v>
      </c>
      <c r="F5939" s="3" t="s">
        <v>19</v>
      </c>
      <c r="G5939" s="3" t="s">
        <v>28</v>
      </c>
      <c r="H5939" s="3">
        <v>17536</v>
      </c>
      <c r="V5939" s="4"/>
      <c r="W5939" s="9"/>
      <c r="X5939" s="6"/>
    </row>
    <row r="5940" spans="1:24" ht="15.75" customHeight="1">
      <c r="A5940" s="3">
        <v>854925</v>
      </c>
      <c r="B5940" s="7">
        <v>41780.447418981479</v>
      </c>
      <c r="C5940" s="8">
        <v>41780.447418981479</v>
      </c>
      <c r="D5940" s="3" t="s">
        <v>9</v>
      </c>
      <c r="E5940" s="3" t="s">
        <v>15</v>
      </c>
      <c r="F5940" s="3" t="s">
        <v>27</v>
      </c>
      <c r="G5940" s="3" t="s">
        <v>28</v>
      </c>
      <c r="H5940" s="3">
        <v>17524</v>
      </c>
      <c r="V5940" s="4"/>
      <c r="W5940" s="9"/>
      <c r="X5940" s="6"/>
    </row>
    <row r="5941" spans="1:24" ht="15.75" customHeight="1">
      <c r="A5941" s="3">
        <v>869833</v>
      </c>
      <c r="B5941" s="7">
        <v>41855.356944444444</v>
      </c>
      <c r="C5941" s="8">
        <v>41855.356944444444</v>
      </c>
      <c r="D5941" s="3" t="s">
        <v>9</v>
      </c>
      <c r="E5941" s="3" t="s">
        <v>15</v>
      </c>
      <c r="F5941" s="3" t="s">
        <v>19</v>
      </c>
      <c r="G5941" s="3" t="s">
        <v>16</v>
      </c>
      <c r="H5941" s="3">
        <v>17521</v>
      </c>
      <c r="V5941" s="4"/>
      <c r="W5941" s="9"/>
      <c r="X5941" s="6"/>
    </row>
    <row r="5942" spans="1:24" ht="15.75" customHeight="1">
      <c r="A5942" s="3">
        <v>253561</v>
      </c>
      <c r="B5942" s="7">
        <v>41878.814745370371</v>
      </c>
      <c r="C5942" s="8">
        <v>41878.814745370371</v>
      </c>
      <c r="D5942" s="3" t="s">
        <v>29</v>
      </c>
      <c r="E5942" s="3" t="s">
        <v>15</v>
      </c>
      <c r="F5942" s="3" t="s">
        <v>33</v>
      </c>
      <c r="G5942" s="3" t="s">
        <v>20</v>
      </c>
      <c r="H5942" s="3">
        <v>17514</v>
      </c>
      <c r="V5942" s="4"/>
      <c r="W5942" s="9"/>
      <c r="X5942" s="6"/>
    </row>
    <row r="5943" spans="1:24" ht="15.75" customHeight="1">
      <c r="A5943" s="3">
        <v>503081</v>
      </c>
      <c r="B5943" s="7">
        <v>41868.574687499997</v>
      </c>
      <c r="C5943" s="8">
        <v>41868.574687499997</v>
      </c>
      <c r="D5943" s="3" t="s">
        <v>9</v>
      </c>
      <c r="E5943" s="3" t="s">
        <v>15</v>
      </c>
      <c r="F5943" s="3" t="s">
        <v>27</v>
      </c>
      <c r="G5943" s="3" t="s">
        <v>28</v>
      </c>
      <c r="H5943" s="3">
        <v>17512</v>
      </c>
      <c r="V5943" s="4"/>
      <c r="W5943" s="9"/>
      <c r="X5943" s="6"/>
    </row>
    <row r="5944" spans="1:24" ht="15.75" customHeight="1">
      <c r="A5944" s="3">
        <v>115756</v>
      </c>
      <c r="B5944" s="7">
        <v>41760.398275462961</v>
      </c>
      <c r="C5944" s="8">
        <v>41760.398275462961</v>
      </c>
      <c r="D5944" s="3" t="s">
        <v>29</v>
      </c>
      <c r="E5944" s="3" t="s">
        <v>10</v>
      </c>
      <c r="F5944" s="3" t="s">
        <v>35</v>
      </c>
      <c r="G5944" s="3" t="s">
        <v>28</v>
      </c>
      <c r="H5944" s="3">
        <v>17504</v>
      </c>
      <c r="V5944" s="4"/>
      <c r="W5944" s="9"/>
      <c r="X5944" s="6"/>
    </row>
    <row r="5945" spans="1:24" ht="15.75" customHeight="1">
      <c r="A5945" s="3">
        <v>651394</v>
      </c>
      <c r="B5945" s="7">
        <v>41852.500023148146</v>
      </c>
      <c r="C5945" s="8">
        <v>41852.500023148146</v>
      </c>
      <c r="D5945" s="3" t="s">
        <v>9</v>
      </c>
      <c r="E5945" s="3" t="s">
        <v>10</v>
      </c>
      <c r="F5945" s="3" t="s">
        <v>27</v>
      </c>
      <c r="G5945" s="3" t="s">
        <v>26</v>
      </c>
      <c r="H5945" s="3">
        <v>17496</v>
      </c>
      <c r="V5945" s="4"/>
      <c r="W5945" s="9"/>
      <c r="X5945" s="6"/>
    </row>
    <row r="5946" spans="1:24" ht="15.75" customHeight="1">
      <c r="A5946" s="3">
        <v>202541</v>
      </c>
      <c r="B5946" s="7">
        <v>41832.718009259261</v>
      </c>
      <c r="C5946" s="8">
        <v>41832.718009259261</v>
      </c>
      <c r="D5946" s="3" t="s">
        <v>9</v>
      </c>
      <c r="E5946" s="3" t="s">
        <v>15</v>
      </c>
      <c r="F5946" s="3" t="s">
        <v>19</v>
      </c>
      <c r="G5946" s="3" t="s">
        <v>28</v>
      </c>
      <c r="H5946" s="3">
        <v>17475</v>
      </c>
      <c r="V5946" s="4"/>
      <c r="W5946" s="9"/>
      <c r="X5946" s="6"/>
    </row>
    <row r="5947" spans="1:24" ht="15.75" customHeight="1">
      <c r="A5947" s="3">
        <v>838240</v>
      </c>
      <c r="B5947" s="7">
        <v>41878.722418981481</v>
      </c>
      <c r="C5947" s="8">
        <v>41878.722418981481</v>
      </c>
      <c r="D5947" s="3" t="s">
        <v>9</v>
      </c>
      <c r="E5947" s="3" t="s">
        <v>10</v>
      </c>
      <c r="F5947" s="3" t="s">
        <v>34</v>
      </c>
      <c r="G5947" s="3" t="s">
        <v>16</v>
      </c>
      <c r="H5947" s="3">
        <v>17473</v>
      </c>
      <c r="V5947" s="4"/>
      <c r="W5947" s="9"/>
      <c r="X5947" s="6"/>
    </row>
    <row r="5948" spans="1:24" ht="15.75" customHeight="1">
      <c r="A5948" s="3">
        <v>661209</v>
      </c>
      <c r="B5948" s="7">
        <v>41796.777060185188</v>
      </c>
      <c r="C5948" s="8">
        <v>41796.777060185188</v>
      </c>
      <c r="D5948" s="3" t="s">
        <v>9</v>
      </c>
      <c r="E5948" s="3" t="s">
        <v>15</v>
      </c>
      <c r="F5948" s="3" t="s">
        <v>27</v>
      </c>
      <c r="G5948" s="3" t="s">
        <v>28</v>
      </c>
      <c r="H5948" s="3">
        <v>17436</v>
      </c>
      <c r="V5948" s="4"/>
      <c r="W5948" s="9"/>
      <c r="X5948" s="6"/>
    </row>
    <row r="5949" spans="1:24" ht="15.75" customHeight="1">
      <c r="A5949" s="3">
        <v>387963</v>
      </c>
      <c r="B5949" s="7">
        <v>41787.862083333333</v>
      </c>
      <c r="C5949" s="8">
        <v>41787.862083333333</v>
      </c>
      <c r="D5949" s="3" t="s">
        <v>9</v>
      </c>
      <c r="E5949" s="3" t="s">
        <v>15</v>
      </c>
      <c r="F5949" s="3" t="s">
        <v>33</v>
      </c>
      <c r="G5949" s="3" t="s">
        <v>26</v>
      </c>
      <c r="H5949" s="3">
        <v>17425</v>
      </c>
      <c r="V5949" s="4"/>
      <c r="W5949" s="9"/>
      <c r="X5949" s="6"/>
    </row>
    <row r="5950" spans="1:24" ht="15.75" customHeight="1">
      <c r="A5950" s="3">
        <v>450914</v>
      </c>
      <c r="B5950" s="7">
        <v>41802.704710648148</v>
      </c>
      <c r="C5950" s="8">
        <v>41802.704710648148</v>
      </c>
      <c r="D5950" s="3" t="s">
        <v>9</v>
      </c>
      <c r="E5950" s="3" t="s">
        <v>10</v>
      </c>
      <c r="F5950" s="3" t="s">
        <v>35</v>
      </c>
      <c r="G5950" s="3" t="s">
        <v>39</v>
      </c>
      <c r="H5950" s="3">
        <v>17409</v>
      </c>
      <c r="V5950" s="4"/>
      <c r="W5950" s="9"/>
      <c r="X5950" s="6"/>
    </row>
    <row r="5951" spans="1:24" ht="15.75" customHeight="1">
      <c r="A5951" s="3">
        <v>764554</v>
      </c>
      <c r="B5951" s="7">
        <v>41785.397361111114</v>
      </c>
      <c r="C5951" s="8">
        <v>41785.397361111114</v>
      </c>
      <c r="D5951" s="3" t="s">
        <v>9</v>
      </c>
      <c r="E5951" s="3" t="s">
        <v>15</v>
      </c>
      <c r="F5951" s="3" t="s">
        <v>19</v>
      </c>
      <c r="G5951" s="3" t="s">
        <v>39</v>
      </c>
      <c r="H5951" s="3">
        <v>17408</v>
      </c>
      <c r="V5951" s="4"/>
      <c r="W5951" s="9"/>
      <c r="X5951" s="6"/>
    </row>
    <row r="5952" spans="1:24" ht="15.75" customHeight="1">
      <c r="A5952" s="3">
        <v>702038</v>
      </c>
      <c r="B5952" s="7">
        <v>41876.397106481483</v>
      </c>
      <c r="C5952" s="8">
        <v>41876.397106481483</v>
      </c>
      <c r="D5952" s="3" t="s">
        <v>9</v>
      </c>
      <c r="E5952" s="3" t="s">
        <v>10</v>
      </c>
      <c r="F5952" s="3" t="s">
        <v>34</v>
      </c>
      <c r="G5952" s="3" t="s">
        <v>16</v>
      </c>
      <c r="H5952" s="3">
        <v>17389</v>
      </c>
      <c r="V5952" s="4"/>
      <c r="W5952" s="9"/>
      <c r="X5952" s="6"/>
    </row>
    <row r="5953" spans="1:24" ht="15.75" customHeight="1">
      <c r="A5953" s="3">
        <v>949475</v>
      </c>
      <c r="B5953" s="7">
        <v>41821.688692129632</v>
      </c>
      <c r="C5953" s="8">
        <v>41821.688692129632</v>
      </c>
      <c r="D5953" s="3" t="s">
        <v>9</v>
      </c>
      <c r="E5953" s="3" t="s">
        <v>10</v>
      </c>
      <c r="F5953" s="3" t="s">
        <v>34</v>
      </c>
      <c r="G5953" s="3" t="s">
        <v>36</v>
      </c>
      <c r="H5953" s="3">
        <v>17388</v>
      </c>
      <c r="V5953" s="4"/>
      <c r="W5953" s="9"/>
      <c r="X5953" s="6"/>
    </row>
    <row r="5954" spans="1:24" ht="15.75" customHeight="1">
      <c r="A5954" s="3">
        <v>606170</v>
      </c>
      <c r="B5954" s="7">
        <v>41863.396840277775</v>
      </c>
      <c r="C5954" s="8">
        <v>41863.396840277775</v>
      </c>
      <c r="D5954" s="3" t="s">
        <v>9</v>
      </c>
      <c r="E5954" s="3" t="s">
        <v>15</v>
      </c>
      <c r="F5954" s="3" t="s">
        <v>19</v>
      </c>
      <c r="G5954" s="3" t="s">
        <v>28</v>
      </c>
      <c r="H5954" s="3">
        <v>17384</v>
      </c>
      <c r="V5954" s="4"/>
      <c r="W5954" s="9"/>
      <c r="X5954" s="6"/>
    </row>
    <row r="5955" spans="1:24" ht="15.75" customHeight="1">
      <c r="A5955" s="3">
        <v>530199</v>
      </c>
      <c r="B5955" s="7">
        <v>41824.395972222221</v>
      </c>
      <c r="C5955" s="8">
        <v>41824.395972222221</v>
      </c>
      <c r="D5955" s="3" t="s">
        <v>29</v>
      </c>
      <c r="E5955" s="3" t="s">
        <v>10</v>
      </c>
      <c r="F5955" s="3" t="s">
        <v>35</v>
      </c>
      <c r="G5955" s="3" t="s">
        <v>20</v>
      </c>
      <c r="H5955" s="3">
        <v>17383</v>
      </c>
      <c r="V5955" s="4"/>
      <c r="W5955" s="9"/>
      <c r="X5955" s="6"/>
    </row>
    <row r="5956" spans="1:24" ht="15.75" customHeight="1">
      <c r="A5956" s="3">
        <v>489080</v>
      </c>
      <c r="B5956" s="7">
        <v>41827.397187499999</v>
      </c>
      <c r="C5956" s="8">
        <v>41827.397187499999</v>
      </c>
      <c r="D5956" s="3" t="s">
        <v>9</v>
      </c>
      <c r="E5956" s="3" t="s">
        <v>15</v>
      </c>
      <c r="F5956" s="3" t="s">
        <v>27</v>
      </c>
      <c r="G5956" s="3" t="s">
        <v>26</v>
      </c>
      <c r="H5956" s="3">
        <v>17378</v>
      </c>
      <c r="V5956" s="4"/>
      <c r="W5956" s="9"/>
      <c r="X5956" s="6"/>
    </row>
    <row r="5957" spans="1:24" ht="15.75" customHeight="1">
      <c r="A5957" s="3">
        <v>932524</v>
      </c>
      <c r="B5957" s="7">
        <v>41876.399224537039</v>
      </c>
      <c r="C5957" s="8">
        <v>41876.399224537039</v>
      </c>
      <c r="D5957" s="3" t="s">
        <v>9</v>
      </c>
      <c r="E5957" s="3" t="s">
        <v>15</v>
      </c>
      <c r="F5957" s="3" t="s">
        <v>34</v>
      </c>
      <c r="G5957" s="3" t="s">
        <v>16</v>
      </c>
      <c r="H5957" s="3">
        <v>17353</v>
      </c>
      <c r="V5957" s="4"/>
      <c r="W5957" s="9"/>
      <c r="X5957" s="6"/>
    </row>
    <row r="5958" spans="1:24" ht="15.75" customHeight="1">
      <c r="A5958" s="3">
        <v>503766</v>
      </c>
      <c r="B5958" s="7">
        <v>41808.753888888888</v>
      </c>
      <c r="C5958" s="8">
        <v>41808.753888888888</v>
      </c>
      <c r="D5958" s="3" t="s">
        <v>9</v>
      </c>
      <c r="E5958" s="3" t="s">
        <v>15</v>
      </c>
      <c r="F5958" s="3" t="s">
        <v>27</v>
      </c>
      <c r="G5958" s="3" t="s">
        <v>26</v>
      </c>
      <c r="H5958" s="3">
        <v>17320</v>
      </c>
      <c r="V5958" s="4"/>
      <c r="W5958" s="9"/>
      <c r="X5958" s="6"/>
    </row>
    <row r="5959" spans="1:24" ht="15.75" customHeight="1">
      <c r="A5959" s="3">
        <v>273267</v>
      </c>
      <c r="B5959" s="7">
        <v>41807.457418981481</v>
      </c>
      <c r="C5959" s="8">
        <v>41807.457418981481</v>
      </c>
      <c r="D5959" s="3" t="s">
        <v>29</v>
      </c>
      <c r="E5959" s="3" t="s">
        <v>15</v>
      </c>
      <c r="F5959" s="3" t="s">
        <v>33</v>
      </c>
      <c r="G5959" s="3" t="s">
        <v>39</v>
      </c>
      <c r="H5959" s="3">
        <v>17318</v>
      </c>
      <c r="V5959" s="4"/>
      <c r="W5959" s="9"/>
      <c r="X5959" s="6"/>
    </row>
    <row r="5960" spans="1:24" ht="15.75" customHeight="1">
      <c r="A5960" s="3">
        <v>651680</v>
      </c>
      <c r="B5960" s="7">
        <v>41826.529224537036</v>
      </c>
      <c r="C5960" s="8">
        <v>41826.529224537036</v>
      </c>
      <c r="D5960" s="3" t="s">
        <v>29</v>
      </c>
      <c r="E5960" s="3" t="s">
        <v>15</v>
      </c>
      <c r="F5960" s="3" t="s">
        <v>34</v>
      </c>
      <c r="G5960" s="3" t="s">
        <v>36</v>
      </c>
      <c r="H5960" s="3">
        <v>17318</v>
      </c>
      <c r="V5960" s="4"/>
      <c r="W5960" s="9"/>
      <c r="X5960" s="6"/>
    </row>
    <row r="5961" spans="1:24" ht="15.75" customHeight="1">
      <c r="A5961" s="3">
        <v>568107</v>
      </c>
      <c r="B5961" s="7">
        <v>41879.300937499997</v>
      </c>
      <c r="C5961" s="8">
        <v>41879.300937499997</v>
      </c>
      <c r="D5961" s="3" t="s">
        <v>9</v>
      </c>
      <c r="E5961" s="3" t="s">
        <v>15</v>
      </c>
      <c r="F5961" s="3" t="s">
        <v>19</v>
      </c>
      <c r="G5961" s="3" t="s">
        <v>26</v>
      </c>
      <c r="H5961" s="3">
        <v>17312</v>
      </c>
      <c r="V5961" s="4"/>
      <c r="W5961" s="9"/>
      <c r="X5961" s="6"/>
    </row>
    <row r="5962" spans="1:24" ht="15.75" customHeight="1">
      <c r="A5962" s="3">
        <v>261912</v>
      </c>
      <c r="B5962" s="7">
        <v>41849.71603009259</v>
      </c>
      <c r="C5962" s="8">
        <v>41849.71603009259</v>
      </c>
      <c r="D5962" s="3" t="s">
        <v>29</v>
      </c>
      <c r="E5962" s="3" t="s">
        <v>15</v>
      </c>
      <c r="F5962" s="3" t="s">
        <v>34</v>
      </c>
      <c r="G5962" s="3" t="s">
        <v>26</v>
      </c>
      <c r="H5962" s="3">
        <v>17291</v>
      </c>
      <c r="V5962" s="4"/>
      <c r="W5962" s="9"/>
      <c r="X5962" s="6"/>
    </row>
    <row r="5963" spans="1:24" ht="15.75" customHeight="1">
      <c r="A5963" s="3">
        <v>262354</v>
      </c>
      <c r="B5963" s="7">
        <v>41870.751979166664</v>
      </c>
      <c r="C5963" s="8">
        <v>41870.751979166664</v>
      </c>
      <c r="D5963" s="3" t="s">
        <v>29</v>
      </c>
      <c r="E5963" s="3" t="s">
        <v>15</v>
      </c>
      <c r="F5963" s="3" t="s">
        <v>19</v>
      </c>
      <c r="G5963" s="3" t="s">
        <v>20</v>
      </c>
      <c r="H5963" s="3">
        <v>17286</v>
      </c>
      <c r="V5963" s="4"/>
      <c r="W5963" s="9"/>
      <c r="X5963" s="6"/>
    </row>
    <row r="5964" spans="1:24" ht="15.75" customHeight="1">
      <c r="A5964" s="3">
        <v>422439</v>
      </c>
      <c r="B5964" s="7">
        <v>41870.734120370369</v>
      </c>
      <c r="C5964" s="8">
        <v>41870.734120370369</v>
      </c>
      <c r="D5964" s="3" t="s">
        <v>29</v>
      </c>
      <c r="E5964" s="3" t="s">
        <v>15</v>
      </c>
      <c r="F5964" s="3" t="s">
        <v>27</v>
      </c>
      <c r="G5964" s="3" t="s">
        <v>16</v>
      </c>
      <c r="H5964" s="3">
        <v>17272</v>
      </c>
      <c r="V5964" s="4"/>
      <c r="W5964" s="9"/>
      <c r="X5964" s="6"/>
    </row>
    <row r="5965" spans="1:24" ht="15.75" customHeight="1">
      <c r="A5965" s="3">
        <v>807688</v>
      </c>
      <c r="B5965" s="7">
        <v>41790.578020833331</v>
      </c>
      <c r="C5965" s="8">
        <v>41790.578020833331</v>
      </c>
      <c r="D5965" s="3" t="s">
        <v>9</v>
      </c>
      <c r="E5965" s="3" t="s">
        <v>15</v>
      </c>
      <c r="F5965" s="3" t="s">
        <v>19</v>
      </c>
      <c r="G5965" s="3" t="s">
        <v>36</v>
      </c>
      <c r="H5965" s="3">
        <v>17268</v>
      </c>
      <c r="V5965" s="4"/>
      <c r="W5965" s="9"/>
      <c r="X5965" s="6"/>
    </row>
    <row r="5966" spans="1:24" ht="15.75" customHeight="1">
      <c r="A5966" s="3">
        <v>268296</v>
      </c>
      <c r="B5966" s="7">
        <v>41768.416331018518</v>
      </c>
      <c r="C5966" s="8">
        <v>41768.416331018518</v>
      </c>
      <c r="D5966" s="3" t="s">
        <v>9</v>
      </c>
      <c r="E5966" s="3" t="s">
        <v>15</v>
      </c>
      <c r="F5966" s="3" t="s">
        <v>27</v>
      </c>
      <c r="G5966" s="3" t="s">
        <v>28</v>
      </c>
      <c r="H5966" s="3">
        <v>17266</v>
      </c>
      <c r="V5966" s="4"/>
      <c r="W5966" s="9"/>
      <c r="X5966" s="6"/>
    </row>
    <row r="5967" spans="1:24" ht="15.75" customHeight="1">
      <c r="A5967" s="3">
        <v>831466</v>
      </c>
      <c r="B5967" s="7">
        <v>41859.397349537037</v>
      </c>
      <c r="C5967" s="8">
        <v>41859.397349537037</v>
      </c>
      <c r="D5967" s="3" t="s">
        <v>9</v>
      </c>
      <c r="E5967" s="3" t="s">
        <v>10</v>
      </c>
      <c r="F5967" s="3" t="s">
        <v>27</v>
      </c>
      <c r="G5967" s="3" t="s">
        <v>26</v>
      </c>
      <c r="H5967" s="3">
        <v>17255</v>
      </c>
      <c r="V5967" s="4"/>
      <c r="W5967" s="9"/>
      <c r="X5967" s="6"/>
    </row>
    <row r="5968" spans="1:24" ht="15.75" customHeight="1">
      <c r="A5968" s="3">
        <v>932139</v>
      </c>
      <c r="B5968" s="7">
        <v>41824.79587962963</v>
      </c>
      <c r="C5968" s="8">
        <v>41824.79587962963</v>
      </c>
      <c r="D5968" s="3" t="s">
        <v>9</v>
      </c>
      <c r="E5968" s="3" t="s">
        <v>10</v>
      </c>
      <c r="F5968" s="3" t="s">
        <v>27</v>
      </c>
      <c r="G5968" s="3" t="s">
        <v>23</v>
      </c>
      <c r="H5968" s="3">
        <v>17249</v>
      </c>
      <c r="V5968" s="4"/>
      <c r="W5968" s="9"/>
      <c r="X5968" s="6"/>
    </row>
    <row r="5969" spans="1:24" ht="15.75" customHeight="1">
      <c r="A5969" s="3">
        <v>460072</v>
      </c>
      <c r="B5969" s="7">
        <v>41880.527881944443</v>
      </c>
      <c r="C5969" s="8">
        <v>41880.527881944443</v>
      </c>
      <c r="D5969" s="3" t="s">
        <v>9</v>
      </c>
      <c r="E5969" s="3" t="s">
        <v>15</v>
      </c>
      <c r="F5969" s="3" t="s">
        <v>34</v>
      </c>
      <c r="G5969" s="3" t="s">
        <v>39</v>
      </c>
      <c r="H5969" s="3">
        <v>17249</v>
      </c>
      <c r="V5969" s="4"/>
      <c r="W5969" s="9"/>
      <c r="X5969" s="6"/>
    </row>
    <row r="5970" spans="1:24" ht="15.75" customHeight="1">
      <c r="A5970" s="3">
        <v>227334</v>
      </c>
      <c r="B5970" s="7">
        <v>41871.738935185182</v>
      </c>
      <c r="C5970" s="8">
        <v>41871.738935185182</v>
      </c>
      <c r="D5970" s="3" t="s">
        <v>29</v>
      </c>
      <c r="E5970" s="3" t="s">
        <v>15</v>
      </c>
      <c r="F5970" s="3" t="s">
        <v>27</v>
      </c>
      <c r="G5970" s="3" t="s">
        <v>36</v>
      </c>
      <c r="H5970" s="3">
        <v>17245</v>
      </c>
      <c r="V5970" s="4"/>
      <c r="W5970" s="9"/>
      <c r="X5970" s="6"/>
    </row>
    <row r="5971" spans="1:24" ht="15.75" customHeight="1">
      <c r="A5971" s="3">
        <v>497925</v>
      </c>
      <c r="B5971" s="7">
        <v>41856.397418981483</v>
      </c>
      <c r="C5971" s="8">
        <v>41856.397418981483</v>
      </c>
      <c r="D5971" s="3" t="s">
        <v>9</v>
      </c>
      <c r="E5971" s="3" t="s">
        <v>15</v>
      </c>
      <c r="F5971" s="3" t="s">
        <v>19</v>
      </c>
      <c r="G5971" s="3" t="s">
        <v>16</v>
      </c>
      <c r="H5971" s="3">
        <v>17227</v>
      </c>
      <c r="V5971" s="4"/>
      <c r="W5971" s="9"/>
      <c r="X5971" s="6"/>
    </row>
    <row r="5972" spans="1:24" ht="15.75" customHeight="1">
      <c r="A5972" s="3">
        <v>116199</v>
      </c>
      <c r="B5972" s="7">
        <v>41874.525810185187</v>
      </c>
      <c r="C5972" s="8">
        <v>41874.525810185187</v>
      </c>
      <c r="D5972" s="3" t="s">
        <v>9</v>
      </c>
      <c r="E5972" s="3" t="s">
        <v>15</v>
      </c>
      <c r="F5972" s="3" t="s">
        <v>34</v>
      </c>
      <c r="G5972" s="3" t="s">
        <v>23</v>
      </c>
      <c r="H5972" s="3">
        <v>17225</v>
      </c>
      <c r="V5972" s="4"/>
      <c r="W5972" s="9"/>
      <c r="X5972" s="6"/>
    </row>
    <row r="5973" spans="1:24" ht="15.75" customHeight="1">
      <c r="A5973" s="3">
        <v>440524</v>
      </c>
      <c r="B5973" s="7">
        <v>41853.613680555558</v>
      </c>
      <c r="C5973" s="8">
        <v>41853.613680555558</v>
      </c>
      <c r="D5973" s="3" t="s">
        <v>9</v>
      </c>
      <c r="E5973" s="3" t="s">
        <v>10</v>
      </c>
      <c r="F5973" s="3" t="s">
        <v>35</v>
      </c>
      <c r="G5973" s="3" t="s">
        <v>26</v>
      </c>
      <c r="H5973" s="3">
        <v>17199</v>
      </c>
      <c r="V5973" s="4"/>
      <c r="W5973" s="9"/>
      <c r="X5973" s="6"/>
    </row>
    <row r="5974" spans="1:24" ht="15.75" customHeight="1">
      <c r="A5974" s="3">
        <v>327160</v>
      </c>
      <c r="B5974" s="7">
        <v>41858.413078703707</v>
      </c>
      <c r="C5974" s="8">
        <v>41858.413078703707</v>
      </c>
      <c r="D5974" s="3" t="s">
        <v>9</v>
      </c>
      <c r="E5974" s="3" t="s">
        <v>15</v>
      </c>
      <c r="F5974" s="3" t="s">
        <v>27</v>
      </c>
      <c r="G5974" s="3" t="s">
        <v>20</v>
      </c>
      <c r="H5974" s="3">
        <v>17191</v>
      </c>
      <c r="V5974" s="4"/>
      <c r="W5974" s="9"/>
      <c r="X5974" s="6"/>
    </row>
    <row r="5975" spans="1:24" ht="15.75" customHeight="1">
      <c r="A5975" s="3">
        <v>590363</v>
      </c>
      <c r="B5975" s="7">
        <v>41765.674039351848</v>
      </c>
      <c r="C5975" s="8">
        <v>41765.674039351848</v>
      </c>
      <c r="D5975" s="3" t="s">
        <v>9</v>
      </c>
      <c r="E5975" s="3" t="s">
        <v>15</v>
      </c>
      <c r="F5975" s="3" t="s">
        <v>38</v>
      </c>
      <c r="G5975" s="3" t="s">
        <v>28</v>
      </c>
      <c r="H5975" s="3">
        <v>17189</v>
      </c>
      <c r="V5975" s="4"/>
      <c r="W5975" s="9"/>
      <c r="X5975" s="6"/>
    </row>
    <row r="5976" spans="1:24" ht="15.75" customHeight="1">
      <c r="A5976" s="3">
        <v>652581</v>
      </c>
      <c r="B5976" s="7">
        <v>41860.670844907407</v>
      </c>
      <c r="C5976" s="8">
        <v>41860.670844907407</v>
      </c>
      <c r="D5976" s="3" t="s">
        <v>29</v>
      </c>
      <c r="E5976" s="3" t="s">
        <v>10</v>
      </c>
      <c r="F5976" s="3" t="s">
        <v>38</v>
      </c>
      <c r="G5976" s="3" t="s">
        <v>28</v>
      </c>
      <c r="H5976" s="3">
        <v>17182</v>
      </c>
      <c r="V5976" s="4"/>
      <c r="W5976" s="9"/>
      <c r="X5976" s="6"/>
    </row>
    <row r="5977" spans="1:24" ht="15.75" customHeight="1">
      <c r="A5977" s="3">
        <v>486960</v>
      </c>
      <c r="B5977" s="7">
        <v>41810.593888888892</v>
      </c>
      <c r="C5977" s="8">
        <v>41810.593888888892</v>
      </c>
      <c r="D5977" s="3" t="s">
        <v>9</v>
      </c>
      <c r="E5977" s="3" t="s">
        <v>15</v>
      </c>
      <c r="F5977" s="3" t="s">
        <v>27</v>
      </c>
      <c r="G5977" s="3" t="s">
        <v>28</v>
      </c>
      <c r="H5977" s="3">
        <v>17171</v>
      </c>
      <c r="V5977" s="4"/>
      <c r="W5977" s="9"/>
      <c r="X5977" s="6"/>
    </row>
    <row r="5978" spans="1:24" ht="15.75" customHeight="1">
      <c r="A5978" s="3">
        <v>431209</v>
      </c>
      <c r="B5978" s="7">
        <v>41845.397824074076</v>
      </c>
      <c r="C5978" s="8">
        <v>41845.397824074076</v>
      </c>
      <c r="D5978" s="3" t="s">
        <v>9</v>
      </c>
      <c r="E5978" s="3" t="s">
        <v>10</v>
      </c>
      <c r="F5978" s="3" t="s">
        <v>38</v>
      </c>
      <c r="G5978" s="3" t="s">
        <v>36</v>
      </c>
      <c r="H5978" s="3">
        <v>17169</v>
      </c>
      <c r="V5978" s="4"/>
      <c r="W5978" s="9"/>
      <c r="X5978" s="6"/>
    </row>
    <row r="5979" spans="1:24" ht="15.75" customHeight="1">
      <c r="A5979" s="3">
        <v>75450</v>
      </c>
      <c r="B5979" s="7">
        <v>41851.793877314813</v>
      </c>
      <c r="C5979" s="8">
        <v>41851.793877314813</v>
      </c>
      <c r="D5979" s="3" t="s">
        <v>9</v>
      </c>
      <c r="E5979" s="3" t="s">
        <v>10</v>
      </c>
      <c r="F5979" s="3" t="s">
        <v>27</v>
      </c>
      <c r="G5979" s="3" t="s">
        <v>28</v>
      </c>
      <c r="H5979" s="3">
        <v>17165</v>
      </c>
      <c r="V5979" s="4"/>
      <c r="W5979" s="9"/>
      <c r="X5979" s="6"/>
    </row>
    <row r="5980" spans="1:24" ht="15.75" customHeight="1">
      <c r="A5980" s="3">
        <v>100057</v>
      </c>
      <c r="B5980" s="7">
        <v>41876.616759259261</v>
      </c>
      <c r="C5980" s="8">
        <v>41876.616759259261</v>
      </c>
      <c r="D5980" s="3" t="s">
        <v>9</v>
      </c>
      <c r="E5980" s="3" t="s">
        <v>37</v>
      </c>
      <c r="F5980" s="3" t="s">
        <v>34</v>
      </c>
      <c r="G5980" s="3" t="s">
        <v>16</v>
      </c>
      <c r="H5980" s="3">
        <v>17148</v>
      </c>
      <c r="V5980" s="4"/>
      <c r="W5980" s="9"/>
      <c r="X5980" s="6"/>
    </row>
    <row r="5981" spans="1:24" ht="15.75" customHeight="1">
      <c r="A5981" s="3">
        <v>940627</v>
      </c>
      <c r="B5981" s="7">
        <v>41772.651064814818</v>
      </c>
      <c r="C5981" s="8">
        <v>41772.651064814818</v>
      </c>
      <c r="D5981" s="3" t="s">
        <v>9</v>
      </c>
      <c r="E5981" s="3" t="s">
        <v>15</v>
      </c>
      <c r="F5981" s="3" t="s">
        <v>33</v>
      </c>
      <c r="G5981" s="3" t="s">
        <v>26</v>
      </c>
      <c r="H5981" s="3">
        <v>17062</v>
      </c>
      <c r="V5981" s="4"/>
      <c r="W5981" s="9"/>
      <c r="X5981" s="6"/>
    </row>
    <row r="5982" spans="1:24" ht="15.75" customHeight="1">
      <c r="A5982" s="3">
        <v>993627</v>
      </c>
      <c r="B5982" s="7">
        <v>41804.620439814818</v>
      </c>
      <c r="C5982" s="8">
        <v>41804.620439814818</v>
      </c>
      <c r="D5982" s="3" t="s">
        <v>9</v>
      </c>
      <c r="E5982" s="3" t="s">
        <v>15</v>
      </c>
      <c r="F5982" s="3" t="s">
        <v>19</v>
      </c>
      <c r="G5982" s="3" t="s">
        <v>16</v>
      </c>
      <c r="H5982" s="3">
        <v>17062</v>
      </c>
      <c r="V5982" s="4"/>
      <c r="W5982" s="9"/>
      <c r="X5982" s="6"/>
    </row>
    <row r="5983" spans="1:24" ht="15.75" customHeight="1">
      <c r="A5983" s="3">
        <v>320823</v>
      </c>
      <c r="B5983" s="7">
        <v>41854.612291666665</v>
      </c>
      <c r="C5983" s="8">
        <v>41854.612291666665</v>
      </c>
      <c r="D5983" s="3" t="s">
        <v>9</v>
      </c>
      <c r="E5983" s="3" t="s">
        <v>15</v>
      </c>
      <c r="F5983" s="3" t="s">
        <v>19</v>
      </c>
      <c r="G5983" s="3" t="s">
        <v>31</v>
      </c>
      <c r="H5983" s="3">
        <v>17057</v>
      </c>
      <c r="V5983" s="4"/>
      <c r="W5983" s="9"/>
      <c r="X5983" s="6"/>
    </row>
    <row r="5984" spans="1:24" ht="15.75" customHeight="1">
      <c r="A5984" s="3">
        <v>944319</v>
      </c>
      <c r="B5984" s="7">
        <v>41838.827731481484</v>
      </c>
      <c r="C5984" s="8">
        <v>41838.827731481484</v>
      </c>
      <c r="D5984" s="3" t="s">
        <v>29</v>
      </c>
      <c r="E5984" s="3" t="s">
        <v>10</v>
      </c>
      <c r="F5984" s="3" t="s">
        <v>38</v>
      </c>
      <c r="G5984" s="3" t="s">
        <v>26</v>
      </c>
      <c r="H5984" s="3">
        <v>17048</v>
      </c>
      <c r="V5984" s="4"/>
      <c r="W5984" s="9"/>
      <c r="X5984" s="6"/>
    </row>
    <row r="5985" spans="1:24" ht="15.75" customHeight="1">
      <c r="A5985" s="3">
        <v>761694</v>
      </c>
      <c r="B5985" s="7">
        <v>41828.321331018517</v>
      </c>
      <c r="C5985" s="8">
        <v>41828.321331018517</v>
      </c>
      <c r="D5985" s="3" t="s">
        <v>29</v>
      </c>
      <c r="E5985" s="3" t="s">
        <v>15</v>
      </c>
      <c r="F5985" s="3" t="s">
        <v>30</v>
      </c>
      <c r="G5985" s="3" t="s">
        <v>16</v>
      </c>
      <c r="H5985" s="3">
        <v>17015</v>
      </c>
      <c r="V5985" s="4"/>
      <c r="W5985" s="9"/>
      <c r="X5985" s="6"/>
    </row>
    <row r="5986" spans="1:24" ht="15.75" customHeight="1">
      <c r="A5986" s="3">
        <v>416139</v>
      </c>
      <c r="B5986" s="7">
        <v>41880.398935185185</v>
      </c>
      <c r="C5986" s="8">
        <v>41880.398935185185</v>
      </c>
      <c r="D5986" s="3" t="s">
        <v>9</v>
      </c>
      <c r="E5986" s="3" t="s">
        <v>15</v>
      </c>
      <c r="F5986" s="3" t="s">
        <v>19</v>
      </c>
      <c r="G5986" s="3" t="s">
        <v>28</v>
      </c>
      <c r="H5986" s="3">
        <v>17002</v>
      </c>
      <c r="V5986" s="4"/>
      <c r="W5986" s="9"/>
      <c r="X5986" s="6"/>
    </row>
    <row r="5987" spans="1:24" ht="15.75" customHeight="1">
      <c r="A5987" s="3">
        <v>175180</v>
      </c>
      <c r="B5987" s="7">
        <v>41830.644780092596</v>
      </c>
      <c r="C5987" s="8">
        <v>41830.644780092596</v>
      </c>
      <c r="D5987" s="3" t="s">
        <v>9</v>
      </c>
      <c r="E5987" s="3" t="s">
        <v>10</v>
      </c>
      <c r="F5987" s="3" t="s">
        <v>34</v>
      </c>
      <c r="G5987" s="3" t="s">
        <v>26</v>
      </c>
      <c r="H5987" s="3">
        <v>16996</v>
      </c>
      <c r="V5987" s="4"/>
      <c r="W5987" s="9"/>
      <c r="X5987" s="6"/>
    </row>
    <row r="5988" spans="1:24" ht="15.75" customHeight="1">
      <c r="A5988" s="3">
        <v>652702</v>
      </c>
      <c r="B5988" s="7">
        <v>41855.397812499999</v>
      </c>
      <c r="C5988" s="8">
        <v>41855.397812499999</v>
      </c>
      <c r="D5988" s="3" t="s">
        <v>9</v>
      </c>
      <c r="E5988" s="3" t="s">
        <v>10</v>
      </c>
      <c r="F5988" s="3" t="s">
        <v>19</v>
      </c>
      <c r="G5988" s="3" t="s">
        <v>39</v>
      </c>
      <c r="H5988" s="3">
        <v>16977</v>
      </c>
      <c r="V5988" s="4"/>
      <c r="W5988" s="9"/>
      <c r="X5988" s="6"/>
    </row>
    <row r="5989" spans="1:24" ht="15.75" customHeight="1">
      <c r="A5989" s="3">
        <v>734994</v>
      </c>
      <c r="B5989" s="7">
        <v>41846.773113425923</v>
      </c>
      <c r="C5989" s="8">
        <v>41846.773113425923</v>
      </c>
      <c r="D5989" s="3" t="s">
        <v>9</v>
      </c>
      <c r="E5989" s="3" t="s">
        <v>10</v>
      </c>
      <c r="F5989" s="3" t="s">
        <v>19</v>
      </c>
      <c r="G5989" s="3" t="s">
        <v>26</v>
      </c>
      <c r="H5989" s="3">
        <v>16974</v>
      </c>
      <c r="V5989" s="4"/>
      <c r="W5989" s="9"/>
      <c r="X5989" s="6"/>
    </row>
    <row r="5990" spans="1:24" ht="15.75" customHeight="1">
      <c r="A5990" s="3">
        <v>303823</v>
      </c>
      <c r="B5990" s="7">
        <v>41838.786979166667</v>
      </c>
      <c r="C5990" s="8">
        <v>41838.786979166667</v>
      </c>
      <c r="D5990" s="3" t="s">
        <v>29</v>
      </c>
      <c r="E5990" s="3" t="s">
        <v>15</v>
      </c>
      <c r="F5990" s="3" t="s">
        <v>30</v>
      </c>
      <c r="G5990" s="3" t="s">
        <v>39</v>
      </c>
      <c r="H5990" s="3">
        <v>16961</v>
      </c>
      <c r="V5990" s="4"/>
      <c r="W5990" s="9"/>
      <c r="X5990" s="6"/>
    </row>
    <row r="5991" spans="1:24" ht="15.75" customHeight="1">
      <c r="A5991" s="3">
        <v>356964</v>
      </c>
      <c r="B5991" s="7">
        <v>41768.997627314813</v>
      </c>
      <c r="C5991" s="8">
        <v>41768.997627314813</v>
      </c>
      <c r="D5991" s="3" t="s">
        <v>9</v>
      </c>
      <c r="E5991" s="3" t="s">
        <v>15</v>
      </c>
      <c r="F5991" s="3" t="s">
        <v>27</v>
      </c>
      <c r="G5991" s="3" t="s">
        <v>26</v>
      </c>
      <c r="H5991" s="3">
        <v>16944</v>
      </c>
      <c r="V5991" s="4"/>
      <c r="W5991" s="9"/>
      <c r="X5991" s="6"/>
    </row>
    <row r="5992" spans="1:24" ht="15.75" customHeight="1">
      <c r="A5992" s="3">
        <v>23734</v>
      </c>
      <c r="B5992" s="7">
        <v>41845.560277777775</v>
      </c>
      <c r="C5992" s="8">
        <v>41845.560277777775</v>
      </c>
      <c r="D5992" s="3" t="s">
        <v>29</v>
      </c>
      <c r="E5992" s="3" t="s">
        <v>10</v>
      </c>
      <c r="F5992" s="3" t="s">
        <v>27</v>
      </c>
      <c r="G5992" s="3" t="s">
        <v>36</v>
      </c>
      <c r="H5992" s="3">
        <v>16940</v>
      </c>
      <c r="V5992" s="4"/>
      <c r="W5992" s="9"/>
      <c r="X5992" s="6"/>
    </row>
    <row r="5993" spans="1:24" ht="15.75" customHeight="1">
      <c r="A5993" s="3">
        <v>685881</v>
      </c>
      <c r="B5993" s="7">
        <v>41877.781689814816</v>
      </c>
      <c r="C5993" s="8">
        <v>41877.781689814816</v>
      </c>
      <c r="D5993" s="3" t="s">
        <v>29</v>
      </c>
      <c r="E5993" s="3" t="s">
        <v>15</v>
      </c>
      <c r="F5993" s="3" t="s">
        <v>27</v>
      </c>
      <c r="G5993" s="3" t="s">
        <v>16</v>
      </c>
      <c r="H5993" s="3">
        <v>16903</v>
      </c>
      <c r="V5993" s="4"/>
      <c r="W5993" s="9"/>
      <c r="X5993" s="6"/>
    </row>
    <row r="5994" spans="1:24" ht="15.75" customHeight="1">
      <c r="A5994" s="3">
        <v>934067</v>
      </c>
      <c r="B5994" s="7">
        <v>41855.399837962963</v>
      </c>
      <c r="C5994" s="8">
        <v>41855.399837962963</v>
      </c>
      <c r="D5994" s="3" t="s">
        <v>9</v>
      </c>
      <c r="E5994" s="3" t="s">
        <v>10</v>
      </c>
      <c r="F5994" s="3" t="s">
        <v>34</v>
      </c>
      <c r="G5994" s="3" t="s">
        <v>28</v>
      </c>
      <c r="H5994" s="3">
        <v>16902</v>
      </c>
      <c r="V5994" s="4"/>
      <c r="W5994" s="9"/>
      <c r="X5994" s="6"/>
    </row>
    <row r="5995" spans="1:24" ht="15.75" customHeight="1">
      <c r="A5995" s="3">
        <v>347906</v>
      </c>
      <c r="B5995" s="7">
        <v>41831.44809027778</v>
      </c>
      <c r="C5995" s="8">
        <v>41831.44809027778</v>
      </c>
      <c r="D5995" s="3" t="s">
        <v>9</v>
      </c>
      <c r="E5995" s="3" t="s">
        <v>15</v>
      </c>
      <c r="F5995" s="3" t="s">
        <v>27</v>
      </c>
      <c r="G5995" s="3" t="s">
        <v>16</v>
      </c>
      <c r="H5995" s="3">
        <v>16873</v>
      </c>
      <c r="V5995" s="4"/>
      <c r="W5995" s="9"/>
      <c r="X5995" s="6"/>
    </row>
    <row r="5996" spans="1:24" ht="15.75" customHeight="1">
      <c r="A5996" s="3">
        <v>361525</v>
      </c>
      <c r="B5996" s="7">
        <v>41773.433865740742</v>
      </c>
      <c r="C5996" s="8">
        <v>41773.433865740742</v>
      </c>
      <c r="D5996" s="3" t="s">
        <v>29</v>
      </c>
      <c r="E5996" s="3" t="s">
        <v>37</v>
      </c>
      <c r="F5996" s="3" t="s">
        <v>19</v>
      </c>
      <c r="G5996" s="3" t="s">
        <v>20</v>
      </c>
      <c r="H5996" s="3">
        <v>16843</v>
      </c>
      <c r="V5996" s="4"/>
      <c r="W5996" s="9"/>
      <c r="X5996" s="6"/>
    </row>
    <row r="5997" spans="1:24" ht="15.75" customHeight="1">
      <c r="A5997" s="3">
        <v>840296</v>
      </c>
      <c r="B5997" s="7">
        <v>41801.328750000001</v>
      </c>
      <c r="C5997" s="8">
        <v>41801.328750000001</v>
      </c>
      <c r="D5997" s="3" t="s">
        <v>9</v>
      </c>
      <c r="E5997" s="3" t="s">
        <v>15</v>
      </c>
      <c r="F5997" s="3" t="s">
        <v>19</v>
      </c>
      <c r="G5997" s="3" t="s">
        <v>26</v>
      </c>
      <c r="H5997" s="3">
        <v>16830</v>
      </c>
      <c r="V5997" s="4"/>
      <c r="W5997" s="9"/>
      <c r="X5997" s="6"/>
    </row>
    <row r="5998" spans="1:24" ht="15.75" customHeight="1">
      <c r="A5998" s="3">
        <v>53766</v>
      </c>
      <c r="B5998" s="7">
        <v>41836.808761574073</v>
      </c>
      <c r="C5998" s="8">
        <v>41836.808761574073</v>
      </c>
      <c r="D5998" s="3" t="s">
        <v>29</v>
      </c>
      <c r="E5998" s="3" t="s">
        <v>15</v>
      </c>
      <c r="F5998" s="3" t="s">
        <v>34</v>
      </c>
      <c r="G5998" s="3" t="s">
        <v>32</v>
      </c>
      <c r="H5998" s="3">
        <v>16826</v>
      </c>
      <c r="V5998" s="4"/>
      <c r="W5998" s="9"/>
      <c r="X5998" s="6"/>
    </row>
    <row r="5999" spans="1:24" ht="15.75" customHeight="1">
      <c r="A5999" s="3">
        <v>198021</v>
      </c>
      <c r="B5999" s="7">
        <v>41785.434236111112</v>
      </c>
      <c r="C5999" s="8">
        <v>41785.434236111112</v>
      </c>
      <c r="D5999" s="3" t="s">
        <v>29</v>
      </c>
      <c r="E5999" s="3" t="s">
        <v>15</v>
      </c>
      <c r="F5999" s="3" t="s">
        <v>34</v>
      </c>
      <c r="G5999" s="3" t="s">
        <v>23</v>
      </c>
      <c r="H5999" s="3">
        <v>16821</v>
      </c>
      <c r="V5999" s="4"/>
      <c r="W5999" s="9"/>
      <c r="X5999" s="6"/>
    </row>
    <row r="6000" spans="1:24" ht="15.75" customHeight="1">
      <c r="A6000" s="3">
        <v>720610</v>
      </c>
      <c r="B6000" s="7">
        <v>41862.927349537036</v>
      </c>
      <c r="C6000" s="8">
        <v>41862.927349537036</v>
      </c>
      <c r="D6000" s="3" t="s">
        <v>29</v>
      </c>
      <c r="E6000" s="3" t="s">
        <v>15</v>
      </c>
      <c r="F6000" s="3" t="s">
        <v>19</v>
      </c>
      <c r="G6000" s="3" t="s">
        <v>16</v>
      </c>
      <c r="H6000" s="3">
        <v>16816</v>
      </c>
      <c r="V6000" s="4"/>
      <c r="W6000" s="9"/>
      <c r="X6000" s="6"/>
    </row>
    <row r="6001" spans="1:24" ht="15.75" customHeight="1">
      <c r="A6001" s="3">
        <v>256965</v>
      </c>
      <c r="B6001" s="7">
        <v>41817.399837962963</v>
      </c>
      <c r="C6001" s="8">
        <v>41817.399837962963</v>
      </c>
      <c r="D6001" s="3" t="s">
        <v>9</v>
      </c>
      <c r="E6001" s="3" t="s">
        <v>15</v>
      </c>
      <c r="F6001" s="3" t="s">
        <v>34</v>
      </c>
      <c r="G6001" s="3" t="s">
        <v>28</v>
      </c>
      <c r="H6001" s="3">
        <v>16789</v>
      </c>
      <c r="V6001" s="4"/>
      <c r="W6001" s="9"/>
      <c r="X6001" s="6"/>
    </row>
    <row r="6002" spans="1:24" ht="15.75" customHeight="1">
      <c r="A6002" s="3">
        <v>777814</v>
      </c>
      <c r="B6002" s="7">
        <v>41848.346168981479</v>
      </c>
      <c r="C6002" s="8">
        <v>41848.346168981479</v>
      </c>
      <c r="D6002" s="3" t="s">
        <v>9</v>
      </c>
      <c r="E6002" s="3" t="s">
        <v>10</v>
      </c>
      <c r="F6002" s="3" t="s">
        <v>27</v>
      </c>
      <c r="G6002" s="3" t="s">
        <v>28</v>
      </c>
      <c r="H6002" s="3">
        <v>16771</v>
      </c>
      <c r="V6002" s="4"/>
      <c r="W6002" s="9"/>
      <c r="X6002" s="6"/>
    </row>
    <row r="6003" spans="1:24" ht="15.75" customHeight="1">
      <c r="A6003" s="3">
        <v>543902</v>
      </c>
      <c r="B6003" s="7">
        <v>41879.773449074077</v>
      </c>
      <c r="C6003" s="8">
        <v>41879.773449074077</v>
      </c>
      <c r="D6003" s="3" t="s">
        <v>9</v>
      </c>
      <c r="E6003" s="3" t="s">
        <v>15</v>
      </c>
      <c r="F6003" s="3" t="s">
        <v>19</v>
      </c>
      <c r="G6003" s="3" t="s">
        <v>16</v>
      </c>
      <c r="H6003" s="3">
        <v>16763</v>
      </c>
      <c r="V6003" s="4"/>
      <c r="W6003" s="9"/>
      <c r="X6003" s="6"/>
    </row>
    <row r="6004" spans="1:24" ht="15.75" customHeight="1">
      <c r="A6004" s="3">
        <v>106032</v>
      </c>
      <c r="B6004" s="7">
        <v>41873.659733796296</v>
      </c>
      <c r="C6004" s="8">
        <v>41873.659733796296</v>
      </c>
      <c r="D6004" s="3" t="s">
        <v>9</v>
      </c>
      <c r="E6004" s="3" t="s">
        <v>15</v>
      </c>
      <c r="F6004" s="3" t="s">
        <v>19</v>
      </c>
      <c r="G6004" s="3" t="s">
        <v>16</v>
      </c>
      <c r="H6004" s="3">
        <v>16756</v>
      </c>
      <c r="V6004" s="4"/>
      <c r="W6004" s="9"/>
      <c r="X6004" s="6"/>
    </row>
    <row r="6005" spans="1:24" ht="15.75" customHeight="1">
      <c r="A6005" s="3">
        <v>587481</v>
      </c>
      <c r="B6005" s="7">
        <v>41845.826932870368</v>
      </c>
      <c r="C6005" s="8">
        <v>41845.826932870368</v>
      </c>
      <c r="D6005" s="3" t="s">
        <v>9</v>
      </c>
      <c r="E6005" s="3" t="s">
        <v>15</v>
      </c>
      <c r="F6005" s="3" t="s">
        <v>27</v>
      </c>
      <c r="G6005" s="3" t="s">
        <v>36</v>
      </c>
      <c r="H6005" s="3">
        <v>16717</v>
      </c>
      <c r="V6005" s="4"/>
      <c r="W6005" s="9"/>
      <c r="X6005" s="6"/>
    </row>
    <row r="6006" spans="1:24" ht="15.75" customHeight="1">
      <c r="A6006" s="3">
        <v>376742</v>
      </c>
      <c r="B6006" s="7">
        <v>41790.338449074072</v>
      </c>
      <c r="C6006" s="8">
        <v>41790.338449074072</v>
      </c>
      <c r="D6006" s="3" t="s">
        <v>9</v>
      </c>
      <c r="E6006" s="3" t="s">
        <v>10</v>
      </c>
      <c r="F6006" s="3" t="s">
        <v>30</v>
      </c>
      <c r="G6006" s="3" t="s">
        <v>39</v>
      </c>
      <c r="H6006" s="3">
        <v>16716</v>
      </c>
      <c r="V6006" s="4"/>
      <c r="W6006" s="9"/>
      <c r="X6006" s="6"/>
    </row>
    <row r="6007" spans="1:24" ht="15.75" customHeight="1">
      <c r="A6007" s="3">
        <v>819539</v>
      </c>
      <c r="B6007" s="7">
        <v>41869.672962962963</v>
      </c>
      <c r="C6007" s="8">
        <v>41869.672962962963</v>
      </c>
      <c r="D6007" s="3" t="s">
        <v>29</v>
      </c>
      <c r="E6007" s="3" t="s">
        <v>15</v>
      </c>
      <c r="F6007" s="3" t="s">
        <v>27</v>
      </c>
      <c r="G6007" s="3" t="s">
        <v>26</v>
      </c>
      <c r="H6007" s="3">
        <v>16698</v>
      </c>
      <c r="V6007" s="4"/>
      <c r="W6007" s="9"/>
      <c r="X6007" s="6"/>
    </row>
    <row r="6008" spans="1:24" ht="15.75" customHeight="1">
      <c r="A6008" s="3">
        <v>889336</v>
      </c>
      <c r="B6008" s="7">
        <v>41855.525983796295</v>
      </c>
      <c r="C6008" s="8">
        <v>41855.525983796295</v>
      </c>
      <c r="D6008" s="3" t="s">
        <v>9</v>
      </c>
      <c r="E6008" s="3" t="s">
        <v>15</v>
      </c>
      <c r="F6008" s="3" t="s">
        <v>19</v>
      </c>
      <c r="G6008" s="3" t="s">
        <v>28</v>
      </c>
      <c r="H6008" s="3">
        <v>16637</v>
      </c>
      <c r="V6008" s="4"/>
      <c r="W6008" s="9"/>
      <c r="X6008" s="6"/>
    </row>
    <row r="6009" spans="1:24" ht="15.75" customHeight="1">
      <c r="A6009" s="3">
        <v>776735</v>
      </c>
      <c r="B6009" s="7">
        <v>41880.397199074076</v>
      </c>
      <c r="C6009" s="8">
        <v>41880.397199074076</v>
      </c>
      <c r="D6009" s="3" t="s">
        <v>9</v>
      </c>
      <c r="E6009" s="3" t="s">
        <v>15</v>
      </c>
      <c r="F6009" s="3" t="s">
        <v>19</v>
      </c>
      <c r="G6009" s="3" t="s">
        <v>26</v>
      </c>
      <c r="H6009" s="3">
        <v>16566</v>
      </c>
      <c r="V6009" s="4"/>
      <c r="W6009" s="9"/>
      <c r="X6009" s="6"/>
    </row>
    <row r="6010" spans="1:24" ht="15.75" customHeight="1">
      <c r="A6010" s="3">
        <v>975941</v>
      </c>
      <c r="B6010" s="7">
        <v>41848.910011574073</v>
      </c>
      <c r="C6010" s="8">
        <v>41848.910011574073</v>
      </c>
      <c r="D6010" s="3" t="s">
        <v>29</v>
      </c>
      <c r="E6010" s="3" t="s">
        <v>15</v>
      </c>
      <c r="F6010" s="3" t="s">
        <v>19</v>
      </c>
      <c r="G6010" s="3" t="s">
        <v>16</v>
      </c>
      <c r="H6010" s="3">
        <v>16565</v>
      </c>
      <c r="V6010" s="4"/>
      <c r="W6010" s="9"/>
      <c r="X6010" s="6"/>
    </row>
    <row r="6011" spans="1:24" ht="15.75" customHeight="1">
      <c r="A6011" s="3">
        <v>684773</v>
      </c>
      <c r="B6011" s="7">
        <v>41786.802951388891</v>
      </c>
      <c r="C6011" s="8">
        <v>41786.802951388891</v>
      </c>
      <c r="D6011" s="3" t="s">
        <v>29</v>
      </c>
      <c r="E6011" s="3" t="s">
        <v>15</v>
      </c>
      <c r="F6011" s="3" t="s">
        <v>34</v>
      </c>
      <c r="G6011" s="3" t="s">
        <v>28</v>
      </c>
      <c r="H6011" s="3">
        <v>16546</v>
      </c>
      <c r="V6011" s="4"/>
      <c r="W6011" s="9"/>
      <c r="X6011" s="6"/>
    </row>
    <row r="6012" spans="1:24" ht="15.75" customHeight="1">
      <c r="A6012" s="3">
        <v>612288</v>
      </c>
      <c r="B6012" s="7">
        <v>41836.381597222222</v>
      </c>
      <c r="C6012" s="8">
        <v>41836.381597222222</v>
      </c>
      <c r="D6012" s="3" t="s">
        <v>9</v>
      </c>
      <c r="E6012" s="3" t="s">
        <v>10</v>
      </c>
      <c r="F6012" s="3" t="s">
        <v>19</v>
      </c>
      <c r="G6012" s="3" t="s">
        <v>39</v>
      </c>
      <c r="H6012" s="3">
        <v>16544</v>
      </c>
      <c r="V6012" s="4"/>
      <c r="W6012" s="9"/>
      <c r="X6012" s="6"/>
    </row>
    <row r="6013" spans="1:24" ht="15.75" customHeight="1">
      <c r="A6013" s="3">
        <v>101092</v>
      </c>
      <c r="B6013" s="7">
        <v>41818.598356481481</v>
      </c>
      <c r="C6013" s="8">
        <v>41818.598356481481</v>
      </c>
      <c r="D6013" s="3" t="s">
        <v>9</v>
      </c>
      <c r="E6013" s="3" t="s">
        <v>10</v>
      </c>
      <c r="F6013" s="3" t="s">
        <v>19</v>
      </c>
      <c r="G6013" s="3" t="s">
        <v>36</v>
      </c>
      <c r="H6013" s="3">
        <v>16530</v>
      </c>
      <c r="V6013" s="4"/>
      <c r="W6013" s="9"/>
      <c r="X6013" s="6"/>
    </row>
    <row r="6014" spans="1:24" ht="15.75" customHeight="1">
      <c r="A6014" s="3">
        <v>65281</v>
      </c>
      <c r="B6014" s="7">
        <v>41871.637245370373</v>
      </c>
      <c r="C6014" s="8">
        <v>41871.637245370373</v>
      </c>
      <c r="D6014" s="3" t="s">
        <v>9</v>
      </c>
      <c r="E6014" s="3" t="s">
        <v>15</v>
      </c>
      <c r="F6014" s="3" t="s">
        <v>27</v>
      </c>
      <c r="G6014" s="3" t="s">
        <v>36</v>
      </c>
      <c r="H6014" s="3">
        <v>16517</v>
      </c>
      <c r="V6014" s="4"/>
      <c r="W6014" s="9"/>
      <c r="X6014" s="6"/>
    </row>
    <row r="6015" spans="1:24" ht="15.75" customHeight="1">
      <c r="A6015" s="3">
        <v>462465</v>
      </c>
      <c r="B6015" s="7">
        <v>41857.400081018517</v>
      </c>
      <c r="C6015" s="8">
        <v>41857.400081018517</v>
      </c>
      <c r="D6015" s="3" t="s">
        <v>29</v>
      </c>
      <c r="E6015" s="3" t="s">
        <v>10</v>
      </c>
      <c r="F6015" s="3" t="s">
        <v>27</v>
      </c>
      <c r="G6015" s="3" t="s">
        <v>28</v>
      </c>
      <c r="H6015" s="3">
        <v>16510</v>
      </c>
      <c r="V6015" s="4"/>
      <c r="W6015" s="9"/>
      <c r="X6015" s="6"/>
    </row>
    <row r="6016" spans="1:24" ht="15.75" customHeight="1">
      <c r="A6016" s="3">
        <v>653413</v>
      </c>
      <c r="B6016" s="7">
        <v>41828.303113425929</v>
      </c>
      <c r="C6016" s="8">
        <v>41828.303113425929</v>
      </c>
      <c r="D6016" s="3" t="s">
        <v>29</v>
      </c>
      <c r="E6016" s="3" t="s">
        <v>10</v>
      </c>
      <c r="F6016" s="3" t="s">
        <v>34</v>
      </c>
      <c r="G6016" s="3" t="s">
        <v>28</v>
      </c>
      <c r="H6016" s="3">
        <v>16509</v>
      </c>
      <c r="V6016" s="4"/>
      <c r="W6016" s="9"/>
      <c r="X6016" s="6"/>
    </row>
    <row r="6017" spans="1:24" ht="15.75" customHeight="1">
      <c r="A6017" s="3">
        <v>568794</v>
      </c>
      <c r="B6017" s="7">
        <v>41843.769178240742</v>
      </c>
      <c r="C6017" s="8">
        <v>41843.769178240742</v>
      </c>
      <c r="D6017" s="3" t="s">
        <v>9</v>
      </c>
      <c r="E6017" s="3" t="s">
        <v>15</v>
      </c>
      <c r="F6017" s="3" t="s">
        <v>27</v>
      </c>
      <c r="G6017" s="3" t="s">
        <v>28</v>
      </c>
      <c r="H6017" s="3">
        <v>16501</v>
      </c>
      <c r="V6017" s="4"/>
      <c r="W6017" s="9"/>
      <c r="X6017" s="6"/>
    </row>
    <row r="6018" spans="1:24" ht="15.75" customHeight="1">
      <c r="A6018" s="3">
        <v>696740</v>
      </c>
      <c r="B6018" s="7">
        <v>41863.350474537037</v>
      </c>
      <c r="C6018" s="8">
        <v>41863.350474537037</v>
      </c>
      <c r="D6018" s="3" t="s">
        <v>29</v>
      </c>
      <c r="E6018" s="3" t="s">
        <v>15</v>
      </c>
      <c r="F6018" s="3" t="s">
        <v>27</v>
      </c>
      <c r="G6018" s="3" t="s">
        <v>31</v>
      </c>
      <c r="H6018" s="3">
        <v>16473</v>
      </c>
      <c r="V6018" s="4"/>
      <c r="W6018" s="9"/>
      <c r="X6018" s="6"/>
    </row>
    <row r="6019" spans="1:24" ht="15.75" customHeight="1">
      <c r="A6019" s="3">
        <v>890158</v>
      </c>
      <c r="B6019" s="7">
        <v>41828.615729166668</v>
      </c>
      <c r="C6019" s="8">
        <v>41828.615729166668</v>
      </c>
      <c r="D6019" s="3" t="s">
        <v>9</v>
      </c>
      <c r="E6019" s="3" t="s">
        <v>15</v>
      </c>
      <c r="F6019" s="3" t="s">
        <v>34</v>
      </c>
      <c r="G6019" s="3" t="s">
        <v>32</v>
      </c>
      <c r="H6019" s="3">
        <v>16447</v>
      </c>
      <c r="V6019" s="4"/>
      <c r="W6019" s="9"/>
      <c r="X6019" s="6"/>
    </row>
    <row r="6020" spans="1:24" ht="15.75" customHeight="1">
      <c r="A6020" s="3">
        <v>651902</v>
      </c>
      <c r="B6020" s="7">
        <v>41852.397164351853</v>
      </c>
      <c r="C6020" s="8">
        <v>41852.397164351853</v>
      </c>
      <c r="D6020" s="3" t="s">
        <v>29</v>
      </c>
      <c r="E6020" s="3" t="s">
        <v>10</v>
      </c>
      <c r="F6020" s="3" t="s">
        <v>34</v>
      </c>
      <c r="G6020" s="3" t="s">
        <v>28</v>
      </c>
      <c r="H6020" s="3">
        <v>16421</v>
      </c>
      <c r="V6020" s="4"/>
      <c r="W6020" s="9"/>
      <c r="X6020" s="6"/>
    </row>
    <row r="6021" spans="1:24" ht="15.75" customHeight="1">
      <c r="A6021" s="3">
        <v>525233</v>
      </c>
      <c r="B6021" s="7">
        <v>41822.350312499999</v>
      </c>
      <c r="C6021" s="8">
        <v>41822.350312499999</v>
      </c>
      <c r="D6021" s="3" t="s">
        <v>29</v>
      </c>
      <c r="E6021" s="3" t="s">
        <v>15</v>
      </c>
      <c r="F6021" s="3" t="s">
        <v>19</v>
      </c>
      <c r="G6021" s="3" t="s">
        <v>23</v>
      </c>
      <c r="H6021" s="3">
        <v>16398</v>
      </c>
      <c r="V6021" s="4"/>
      <c r="W6021" s="9"/>
      <c r="X6021" s="6"/>
    </row>
    <row r="6022" spans="1:24" ht="15.75" customHeight="1">
      <c r="A6022" s="3">
        <v>372578</v>
      </c>
      <c r="B6022" s="7">
        <v>41841.631296296298</v>
      </c>
      <c r="C6022" s="8">
        <v>41841.631296296298</v>
      </c>
      <c r="D6022" s="3" t="s">
        <v>9</v>
      </c>
      <c r="E6022" s="3" t="s">
        <v>10</v>
      </c>
      <c r="F6022" s="3" t="s">
        <v>27</v>
      </c>
      <c r="G6022" s="3" t="s">
        <v>39</v>
      </c>
      <c r="H6022" s="3">
        <v>16385</v>
      </c>
      <c r="V6022" s="4"/>
      <c r="W6022" s="9"/>
      <c r="X6022" s="6"/>
    </row>
    <row r="6023" spans="1:24" ht="15.75" customHeight="1">
      <c r="A6023" s="3">
        <v>359450</v>
      </c>
      <c r="B6023" s="7">
        <v>41840.5390625</v>
      </c>
      <c r="C6023" s="8">
        <v>41840.5390625</v>
      </c>
      <c r="D6023" s="3" t="s">
        <v>29</v>
      </c>
      <c r="E6023" s="3" t="s">
        <v>15</v>
      </c>
      <c r="F6023" s="3" t="s">
        <v>27</v>
      </c>
      <c r="G6023" s="3" t="s">
        <v>28</v>
      </c>
      <c r="H6023" s="3">
        <v>16341</v>
      </c>
      <c r="V6023" s="4"/>
      <c r="W6023" s="9"/>
      <c r="X6023" s="6"/>
    </row>
    <row r="6024" spans="1:24" ht="15.75" customHeight="1">
      <c r="A6024" s="3">
        <v>844475</v>
      </c>
      <c r="B6024" s="7">
        <v>41865.556666666664</v>
      </c>
      <c r="C6024" s="8">
        <v>41865.556666666664</v>
      </c>
      <c r="D6024" s="3" t="s">
        <v>29</v>
      </c>
      <c r="E6024" s="3" t="s">
        <v>15</v>
      </c>
      <c r="F6024" s="3" t="s">
        <v>27</v>
      </c>
      <c r="G6024" s="3" t="s">
        <v>28</v>
      </c>
      <c r="H6024" s="3">
        <v>16304</v>
      </c>
      <c r="V6024" s="4"/>
      <c r="W6024" s="9"/>
      <c r="X6024" s="6"/>
    </row>
    <row r="6025" spans="1:24" ht="15.75" customHeight="1">
      <c r="A6025" s="3">
        <v>21396</v>
      </c>
      <c r="B6025" s="7">
        <v>41871.205613425926</v>
      </c>
      <c r="C6025" s="8">
        <v>41871.205613425926</v>
      </c>
      <c r="D6025" s="3" t="s">
        <v>29</v>
      </c>
      <c r="E6025" s="3" t="s">
        <v>15</v>
      </c>
      <c r="F6025" s="3" t="s">
        <v>27</v>
      </c>
      <c r="G6025" s="3" t="s">
        <v>32</v>
      </c>
      <c r="H6025" s="3">
        <v>16268</v>
      </c>
      <c r="V6025" s="4"/>
      <c r="W6025" s="9"/>
      <c r="X6025" s="6"/>
    </row>
    <row r="6026" spans="1:24" ht="15.75" customHeight="1">
      <c r="A6026" s="3">
        <v>164695</v>
      </c>
      <c r="B6026" s="7">
        <v>41820.333402777775</v>
      </c>
      <c r="C6026" s="8">
        <v>41820.333402777775</v>
      </c>
      <c r="D6026" s="3" t="s">
        <v>9</v>
      </c>
      <c r="E6026" s="3" t="s">
        <v>15</v>
      </c>
      <c r="F6026" s="3" t="s">
        <v>27</v>
      </c>
      <c r="G6026" s="3" t="s">
        <v>36</v>
      </c>
      <c r="H6026" s="3">
        <v>16268</v>
      </c>
      <c r="V6026" s="4"/>
      <c r="W6026" s="9"/>
      <c r="X6026" s="6"/>
    </row>
    <row r="6027" spans="1:24" ht="15.75" customHeight="1">
      <c r="A6027" s="3">
        <v>741857</v>
      </c>
      <c r="B6027" s="7">
        <v>41784.738310185188</v>
      </c>
      <c r="C6027" s="8">
        <v>41784.738310185188</v>
      </c>
      <c r="D6027" s="3" t="s">
        <v>29</v>
      </c>
      <c r="E6027" s="3" t="s">
        <v>10</v>
      </c>
      <c r="F6027" s="3" t="s">
        <v>19</v>
      </c>
      <c r="G6027" s="3" t="s">
        <v>26</v>
      </c>
      <c r="H6027" s="3">
        <v>16259</v>
      </c>
      <c r="V6027" s="4"/>
      <c r="W6027" s="9"/>
      <c r="X6027" s="6"/>
    </row>
    <row r="6028" spans="1:24" ht="15.75" customHeight="1">
      <c r="A6028" s="3">
        <v>92932</v>
      </c>
      <c r="B6028" s="7">
        <v>41873.409583333334</v>
      </c>
      <c r="C6028" s="8">
        <v>41873.409583333334</v>
      </c>
      <c r="D6028" s="3" t="s">
        <v>29</v>
      </c>
      <c r="E6028" s="3" t="s">
        <v>15</v>
      </c>
      <c r="F6028" s="3" t="s">
        <v>33</v>
      </c>
      <c r="G6028" s="3" t="s">
        <v>26</v>
      </c>
      <c r="H6028" s="3">
        <v>16244</v>
      </c>
      <c r="V6028" s="4"/>
      <c r="W6028" s="9"/>
      <c r="X6028" s="6"/>
    </row>
    <row r="6029" spans="1:24" ht="15.75" customHeight="1">
      <c r="A6029" s="3">
        <v>201068</v>
      </c>
      <c r="B6029" s="7">
        <v>41822.501747685186</v>
      </c>
      <c r="C6029" s="8">
        <v>41822.501747685186</v>
      </c>
      <c r="D6029" s="3" t="s">
        <v>29</v>
      </c>
      <c r="E6029" s="3" t="s">
        <v>15</v>
      </c>
      <c r="F6029" s="3" t="s">
        <v>38</v>
      </c>
      <c r="G6029" s="3" t="s">
        <v>28</v>
      </c>
      <c r="H6029" s="3">
        <v>16237</v>
      </c>
      <c r="V6029" s="4"/>
      <c r="W6029" s="9"/>
      <c r="X6029" s="6"/>
    </row>
    <row r="6030" spans="1:24" ht="15.75" customHeight="1">
      <c r="A6030" s="3">
        <v>63871</v>
      </c>
      <c r="B6030" s="7">
        <v>41768.415798611109</v>
      </c>
      <c r="C6030" s="8">
        <v>41768.415798611109</v>
      </c>
      <c r="D6030" s="3" t="s">
        <v>29</v>
      </c>
      <c r="E6030" s="3" t="s">
        <v>10</v>
      </c>
      <c r="F6030" s="3" t="s">
        <v>11</v>
      </c>
      <c r="G6030" s="3" t="s">
        <v>28</v>
      </c>
      <c r="H6030" s="3">
        <v>16236</v>
      </c>
      <c r="V6030" s="4"/>
      <c r="W6030" s="9"/>
      <c r="X6030" s="6"/>
    </row>
    <row r="6031" spans="1:24" ht="15.75" customHeight="1">
      <c r="A6031" s="3">
        <v>420861</v>
      </c>
      <c r="B6031" s="7">
        <v>41822.480486111112</v>
      </c>
      <c r="C6031" s="8">
        <v>41822.480486111112</v>
      </c>
      <c r="D6031" s="3" t="s">
        <v>9</v>
      </c>
      <c r="E6031" s="3" t="s">
        <v>15</v>
      </c>
      <c r="F6031" s="3" t="s">
        <v>27</v>
      </c>
      <c r="G6031" s="3" t="s">
        <v>16</v>
      </c>
      <c r="H6031" s="3">
        <v>16220</v>
      </c>
      <c r="V6031" s="4"/>
      <c r="W6031" s="9"/>
      <c r="X6031" s="6"/>
    </row>
    <row r="6032" spans="1:24" ht="15.75" customHeight="1">
      <c r="A6032" s="3">
        <v>662801</v>
      </c>
      <c r="B6032" s="7">
        <v>41848.5625462963</v>
      </c>
      <c r="C6032" s="8">
        <v>41848.5625462963</v>
      </c>
      <c r="D6032" s="3" t="s">
        <v>29</v>
      </c>
      <c r="E6032" s="3" t="s">
        <v>15</v>
      </c>
      <c r="F6032" s="3" t="s">
        <v>27</v>
      </c>
      <c r="G6032" s="3" t="s">
        <v>28</v>
      </c>
      <c r="H6032" s="3">
        <v>16216</v>
      </c>
      <c r="V6032" s="4"/>
      <c r="W6032" s="9"/>
      <c r="X6032" s="6"/>
    </row>
    <row r="6033" spans="1:24" ht="15.75" customHeight="1">
      <c r="A6033" s="3">
        <v>784187</v>
      </c>
      <c r="B6033" s="7">
        <v>41803.296990740739</v>
      </c>
      <c r="C6033" s="8">
        <v>41803.296990740739</v>
      </c>
      <c r="D6033" s="3" t="s">
        <v>9</v>
      </c>
      <c r="E6033" s="3" t="s">
        <v>10</v>
      </c>
      <c r="F6033" s="3" t="s">
        <v>34</v>
      </c>
      <c r="G6033" s="3" t="s">
        <v>16</v>
      </c>
      <c r="H6033" s="3">
        <v>16215</v>
      </c>
      <c r="V6033" s="4"/>
      <c r="W6033" s="9"/>
      <c r="X6033" s="6"/>
    </row>
    <row r="6034" spans="1:24" ht="15.75" customHeight="1">
      <c r="A6034" s="3">
        <v>512042</v>
      </c>
      <c r="B6034" s="7">
        <v>41855.763206018521</v>
      </c>
      <c r="C6034" s="8">
        <v>41855.763206018521</v>
      </c>
      <c r="D6034" s="3" t="s">
        <v>29</v>
      </c>
      <c r="E6034" s="3" t="s">
        <v>37</v>
      </c>
      <c r="F6034" s="3" t="s">
        <v>34</v>
      </c>
      <c r="G6034" s="3" t="s">
        <v>16</v>
      </c>
      <c r="H6034" s="3">
        <v>16215</v>
      </c>
      <c r="V6034" s="4"/>
      <c r="W6034" s="9"/>
      <c r="X6034" s="6"/>
    </row>
    <row r="6035" spans="1:24" ht="15.75" customHeight="1">
      <c r="A6035" s="3">
        <v>459524</v>
      </c>
      <c r="B6035" s="7">
        <v>41760.356504629628</v>
      </c>
      <c r="C6035" s="8">
        <v>41760.356504629628</v>
      </c>
      <c r="D6035" s="3" t="s">
        <v>9</v>
      </c>
      <c r="E6035" s="3" t="s">
        <v>15</v>
      </c>
      <c r="F6035" s="3" t="s">
        <v>27</v>
      </c>
      <c r="G6035" s="3" t="s">
        <v>36</v>
      </c>
      <c r="H6035" s="3">
        <v>16195</v>
      </c>
      <c r="V6035" s="4"/>
      <c r="W6035" s="9"/>
      <c r="X6035" s="6"/>
    </row>
    <row r="6036" spans="1:24" ht="15.75" customHeight="1">
      <c r="A6036" s="3">
        <v>438539</v>
      </c>
      <c r="B6036" s="7">
        <v>41817.454745370371</v>
      </c>
      <c r="C6036" s="8">
        <v>41817.454745370371</v>
      </c>
      <c r="D6036" s="3" t="s">
        <v>9</v>
      </c>
      <c r="E6036" s="3" t="s">
        <v>15</v>
      </c>
      <c r="F6036" s="3" t="s">
        <v>19</v>
      </c>
      <c r="G6036" s="3" t="s">
        <v>16</v>
      </c>
      <c r="H6036" s="3">
        <v>16193</v>
      </c>
      <c r="V6036" s="4"/>
      <c r="W6036" s="9"/>
      <c r="X6036" s="6"/>
    </row>
    <row r="6037" spans="1:24" ht="15.75" customHeight="1">
      <c r="A6037" s="3">
        <v>773099</v>
      </c>
      <c r="B6037" s="7">
        <v>41841.457662037035</v>
      </c>
      <c r="C6037" s="8">
        <v>41841.457662037035</v>
      </c>
      <c r="D6037" s="3" t="s">
        <v>9</v>
      </c>
      <c r="E6037" s="3" t="s">
        <v>15</v>
      </c>
      <c r="F6037" s="3" t="s">
        <v>27</v>
      </c>
      <c r="G6037" s="3" t="s">
        <v>28</v>
      </c>
      <c r="H6037" s="3">
        <v>16189</v>
      </c>
      <c r="V6037" s="4"/>
      <c r="W6037" s="9"/>
      <c r="X6037" s="6"/>
    </row>
    <row r="6038" spans="1:24" ht="15.75" customHeight="1">
      <c r="A6038" s="3">
        <v>113068</v>
      </c>
      <c r="B6038" s="7">
        <v>41855.750347222223</v>
      </c>
      <c r="C6038" s="8">
        <v>41855.750347222223</v>
      </c>
      <c r="D6038" s="3" t="s">
        <v>29</v>
      </c>
      <c r="E6038" s="3" t="s">
        <v>15</v>
      </c>
      <c r="F6038" s="3" t="s">
        <v>27</v>
      </c>
      <c r="G6038" s="3" t="s">
        <v>26</v>
      </c>
      <c r="H6038" s="3">
        <v>16187</v>
      </c>
      <c r="V6038" s="4"/>
      <c r="W6038" s="9"/>
      <c r="X6038" s="6"/>
    </row>
    <row r="6039" spans="1:24" ht="15.75" customHeight="1">
      <c r="A6039" s="3">
        <v>910075</v>
      </c>
      <c r="B6039" s="7">
        <v>41856.783148148148</v>
      </c>
      <c r="C6039" s="8">
        <v>41856.783148148148</v>
      </c>
      <c r="D6039" s="3" t="s">
        <v>9</v>
      </c>
      <c r="E6039" s="3" t="s">
        <v>10</v>
      </c>
      <c r="F6039" s="3" t="s">
        <v>27</v>
      </c>
      <c r="G6039" s="3" t="s">
        <v>28</v>
      </c>
      <c r="H6039" s="3">
        <v>16181</v>
      </c>
      <c r="V6039" s="4"/>
      <c r="W6039" s="9"/>
      <c r="X6039" s="6"/>
    </row>
    <row r="6040" spans="1:24" ht="15.75" customHeight="1">
      <c r="A6040" s="3">
        <v>521610</v>
      </c>
      <c r="B6040" s="7">
        <v>41852.697187500002</v>
      </c>
      <c r="C6040" s="8">
        <v>41852.697187500002</v>
      </c>
      <c r="D6040" s="3" t="s">
        <v>9</v>
      </c>
      <c r="E6040" s="3" t="s">
        <v>10</v>
      </c>
      <c r="F6040" s="3" t="s">
        <v>27</v>
      </c>
      <c r="G6040" s="3" t="s">
        <v>26</v>
      </c>
      <c r="H6040" s="3">
        <v>16175</v>
      </c>
      <c r="V6040" s="4"/>
      <c r="W6040" s="9"/>
      <c r="X6040" s="6"/>
    </row>
    <row r="6041" spans="1:24" ht="15.75" customHeight="1">
      <c r="A6041" s="3">
        <v>284227</v>
      </c>
      <c r="B6041" s="7">
        <v>41795.488888888889</v>
      </c>
      <c r="C6041" s="8">
        <v>41795.488888888889</v>
      </c>
      <c r="D6041" s="3" t="s">
        <v>9</v>
      </c>
      <c r="E6041" s="3" t="s">
        <v>10</v>
      </c>
      <c r="F6041" s="3" t="s">
        <v>19</v>
      </c>
      <c r="G6041" s="3" t="s">
        <v>20</v>
      </c>
      <c r="H6041" s="3">
        <v>16168</v>
      </c>
      <c r="V6041" s="4"/>
      <c r="W6041" s="9"/>
      <c r="X6041" s="6"/>
    </row>
    <row r="6042" spans="1:24" ht="15.75" customHeight="1">
      <c r="A6042" s="3">
        <v>433885</v>
      </c>
      <c r="B6042" s="7">
        <v>41816.485844907409</v>
      </c>
      <c r="C6042" s="8">
        <v>41816.485844907409</v>
      </c>
      <c r="D6042" s="3" t="s">
        <v>9</v>
      </c>
      <c r="E6042" s="3" t="s">
        <v>37</v>
      </c>
      <c r="F6042" s="3" t="s">
        <v>38</v>
      </c>
      <c r="G6042" s="3" t="s">
        <v>26</v>
      </c>
      <c r="H6042" s="3">
        <v>16155</v>
      </c>
      <c r="V6042" s="4"/>
      <c r="W6042" s="9"/>
      <c r="X6042" s="6"/>
    </row>
    <row r="6043" spans="1:24" ht="15.75" customHeight="1">
      <c r="A6043" s="3">
        <v>428003</v>
      </c>
      <c r="B6043" s="7">
        <v>41803.781111111108</v>
      </c>
      <c r="C6043" s="8">
        <v>41803.781111111108</v>
      </c>
      <c r="D6043" s="3" t="s">
        <v>9</v>
      </c>
      <c r="E6043" s="3" t="s">
        <v>15</v>
      </c>
      <c r="F6043" s="3" t="s">
        <v>19</v>
      </c>
      <c r="G6043" s="3" t="s">
        <v>28</v>
      </c>
      <c r="H6043" s="3">
        <v>16146</v>
      </c>
      <c r="V6043" s="4"/>
      <c r="W6043" s="9"/>
      <c r="X6043" s="6"/>
    </row>
    <row r="6044" spans="1:24" ht="15.75" customHeight="1">
      <c r="A6044" s="3">
        <v>416704</v>
      </c>
      <c r="B6044" s="7">
        <v>41866.460381944446</v>
      </c>
      <c r="C6044" s="8">
        <v>41866.460381944446</v>
      </c>
      <c r="D6044" s="3" t="s">
        <v>29</v>
      </c>
      <c r="E6044" s="3" t="s">
        <v>15</v>
      </c>
      <c r="F6044" s="3" t="s">
        <v>19</v>
      </c>
      <c r="G6044" s="3" t="s">
        <v>16</v>
      </c>
      <c r="H6044" s="3">
        <v>16136</v>
      </c>
      <c r="V6044" s="4"/>
      <c r="W6044" s="9"/>
      <c r="X6044" s="6"/>
    </row>
    <row r="6045" spans="1:24" ht="15.75" customHeight="1">
      <c r="A6045" s="3">
        <v>461403</v>
      </c>
      <c r="B6045" s="7">
        <v>41848.561793981484</v>
      </c>
      <c r="C6045" s="8">
        <v>41848.561793981484</v>
      </c>
      <c r="D6045" s="3" t="s">
        <v>9</v>
      </c>
      <c r="E6045" s="3" t="s">
        <v>10</v>
      </c>
      <c r="F6045" s="3" t="s">
        <v>27</v>
      </c>
      <c r="G6045" s="3" t="s">
        <v>28</v>
      </c>
      <c r="H6045" s="3">
        <v>16119</v>
      </c>
      <c r="V6045" s="4"/>
      <c r="W6045" s="9"/>
      <c r="X6045" s="6"/>
    </row>
    <row r="6046" spans="1:24" ht="15.75" customHeight="1">
      <c r="A6046" s="3">
        <v>861705</v>
      </c>
      <c r="B6046" s="7">
        <v>41843.37222222222</v>
      </c>
      <c r="C6046" s="8">
        <v>41843.37222222222</v>
      </c>
      <c r="D6046" s="3" t="s">
        <v>9</v>
      </c>
      <c r="E6046" s="3" t="s">
        <v>15</v>
      </c>
      <c r="F6046" s="3" t="s">
        <v>27</v>
      </c>
      <c r="G6046" s="3" t="s">
        <v>36</v>
      </c>
      <c r="H6046" s="3">
        <v>16116</v>
      </c>
      <c r="V6046" s="4"/>
      <c r="W6046" s="9"/>
      <c r="X6046" s="6"/>
    </row>
    <row r="6047" spans="1:24" ht="15.75" customHeight="1">
      <c r="A6047" s="3">
        <v>920275</v>
      </c>
      <c r="B6047" s="7">
        <v>41873.683854166666</v>
      </c>
      <c r="C6047" s="8">
        <v>41873.683854166666</v>
      </c>
      <c r="D6047" s="3" t="s">
        <v>29</v>
      </c>
      <c r="E6047" s="3" t="s">
        <v>15</v>
      </c>
      <c r="F6047" s="3" t="s">
        <v>19</v>
      </c>
      <c r="G6047" s="3" t="s">
        <v>20</v>
      </c>
      <c r="H6047" s="3">
        <v>16108</v>
      </c>
      <c r="V6047" s="4"/>
      <c r="W6047" s="9"/>
      <c r="X6047" s="6"/>
    </row>
    <row r="6048" spans="1:24" ht="15.75" customHeight="1">
      <c r="A6048" s="3">
        <v>21885</v>
      </c>
      <c r="B6048" s="7">
        <v>41852.920694444445</v>
      </c>
      <c r="C6048" s="8">
        <v>41852.920694444445</v>
      </c>
      <c r="D6048" s="3" t="s">
        <v>29</v>
      </c>
      <c r="E6048" s="3" t="s">
        <v>15</v>
      </c>
      <c r="F6048" s="3" t="s">
        <v>27</v>
      </c>
      <c r="G6048" s="3" t="s">
        <v>28</v>
      </c>
      <c r="H6048" s="3">
        <v>16102</v>
      </c>
      <c r="V6048" s="4"/>
      <c r="W6048" s="9"/>
      <c r="X6048" s="6"/>
    </row>
    <row r="6049" spans="1:24" ht="15.75" customHeight="1">
      <c r="A6049" s="3">
        <v>794226</v>
      </c>
      <c r="B6049" s="7">
        <v>41766.667511574073</v>
      </c>
      <c r="C6049" s="8">
        <v>41766.667511574073</v>
      </c>
      <c r="D6049" s="3" t="s">
        <v>29</v>
      </c>
      <c r="E6049" s="3" t="s">
        <v>15</v>
      </c>
      <c r="F6049" s="3" t="s">
        <v>19</v>
      </c>
      <c r="G6049" s="3" t="s">
        <v>16</v>
      </c>
      <c r="H6049" s="3">
        <v>16090</v>
      </c>
      <c r="V6049" s="4"/>
      <c r="W6049" s="9"/>
      <c r="X6049" s="6"/>
    </row>
    <row r="6050" spans="1:24" ht="15.75" customHeight="1">
      <c r="A6050" s="3">
        <v>751393</v>
      </c>
      <c r="B6050" s="7">
        <v>41849.397604166668</v>
      </c>
      <c r="C6050" s="8">
        <v>41849.397604166668</v>
      </c>
      <c r="D6050" s="3" t="s">
        <v>9</v>
      </c>
      <c r="E6050" s="3" t="s">
        <v>37</v>
      </c>
      <c r="F6050" s="3" t="s">
        <v>35</v>
      </c>
      <c r="G6050" s="3" t="s">
        <v>28</v>
      </c>
      <c r="H6050" s="3">
        <v>16075</v>
      </c>
      <c r="V6050" s="4"/>
      <c r="W6050" s="9"/>
      <c r="X6050" s="6"/>
    </row>
    <row r="6051" spans="1:24" ht="15.75" customHeight="1">
      <c r="A6051" s="3">
        <v>370968</v>
      </c>
      <c r="B6051" s="7">
        <v>41787.024513888886</v>
      </c>
      <c r="C6051" s="8">
        <v>41787.024513888886</v>
      </c>
      <c r="D6051" s="3" t="s">
        <v>9</v>
      </c>
      <c r="E6051" s="3" t="s">
        <v>10</v>
      </c>
      <c r="F6051" s="3" t="s">
        <v>27</v>
      </c>
      <c r="G6051" s="3" t="s">
        <v>16</v>
      </c>
      <c r="H6051" s="3">
        <v>16072</v>
      </c>
      <c r="V6051" s="4"/>
      <c r="W6051" s="9"/>
      <c r="X6051" s="6"/>
    </row>
    <row r="6052" spans="1:24" ht="15.75" customHeight="1">
      <c r="A6052" s="3">
        <v>15580</v>
      </c>
      <c r="B6052" s="7">
        <v>41831.584953703707</v>
      </c>
      <c r="C6052" s="8">
        <v>41831.584953703707</v>
      </c>
      <c r="D6052" s="3" t="s">
        <v>9</v>
      </c>
      <c r="E6052" s="3" t="s">
        <v>10</v>
      </c>
      <c r="F6052" s="3" t="s">
        <v>33</v>
      </c>
      <c r="G6052" s="3" t="s">
        <v>28</v>
      </c>
      <c r="H6052" s="3">
        <v>16046</v>
      </c>
      <c r="V6052" s="4"/>
      <c r="W6052" s="9"/>
      <c r="X6052" s="6"/>
    </row>
    <row r="6053" spans="1:24" ht="15.75" customHeight="1">
      <c r="A6053" s="3">
        <v>354254</v>
      </c>
      <c r="B6053" s="7">
        <v>41856.828136574077</v>
      </c>
      <c r="C6053" s="8">
        <v>41856.828136574077</v>
      </c>
      <c r="D6053" s="3" t="s">
        <v>9</v>
      </c>
      <c r="E6053" s="3" t="s">
        <v>10</v>
      </c>
      <c r="F6053" s="3" t="s">
        <v>27</v>
      </c>
      <c r="G6053" s="3" t="s">
        <v>20</v>
      </c>
      <c r="H6053" s="3">
        <v>16008</v>
      </c>
      <c r="V6053" s="4"/>
      <c r="W6053" s="9"/>
      <c r="X6053" s="6"/>
    </row>
    <row r="6054" spans="1:24" ht="15.75" customHeight="1">
      <c r="A6054" s="3">
        <v>547868</v>
      </c>
      <c r="B6054" s="7">
        <v>41846.526782407411</v>
      </c>
      <c r="C6054" s="8">
        <v>41846.526782407411</v>
      </c>
      <c r="D6054" s="3" t="s">
        <v>9</v>
      </c>
      <c r="E6054" s="3" t="s">
        <v>10</v>
      </c>
      <c r="F6054" s="3" t="s">
        <v>34</v>
      </c>
      <c r="G6054" s="3" t="s">
        <v>28</v>
      </c>
      <c r="H6054" s="3">
        <v>16006</v>
      </c>
      <c r="V6054" s="4"/>
      <c r="W6054" s="9"/>
      <c r="X6054" s="6"/>
    </row>
    <row r="6055" spans="1:24" ht="15.75" customHeight="1">
      <c r="A6055" s="3">
        <v>399788</v>
      </c>
      <c r="B6055" s="7">
        <v>41791.605127314811</v>
      </c>
      <c r="C6055" s="8">
        <v>41791.605127314811</v>
      </c>
      <c r="D6055" s="3" t="s">
        <v>9</v>
      </c>
      <c r="E6055" s="3" t="s">
        <v>15</v>
      </c>
      <c r="F6055" s="3" t="s">
        <v>27</v>
      </c>
      <c r="G6055" s="3" t="s">
        <v>28</v>
      </c>
      <c r="H6055" s="3">
        <v>15998</v>
      </c>
      <c r="V6055" s="4"/>
      <c r="W6055" s="9"/>
      <c r="X6055" s="6"/>
    </row>
    <row r="6056" spans="1:24" ht="15.75" customHeight="1">
      <c r="A6056" s="3">
        <v>233335</v>
      </c>
      <c r="B6056" s="7">
        <v>41784.613506944443</v>
      </c>
      <c r="C6056" s="8">
        <v>41784.613506944443</v>
      </c>
      <c r="D6056" s="3" t="s">
        <v>9</v>
      </c>
      <c r="E6056" s="3" t="s">
        <v>15</v>
      </c>
      <c r="F6056" s="3" t="s">
        <v>19</v>
      </c>
      <c r="G6056" s="3" t="s">
        <v>39</v>
      </c>
      <c r="H6056" s="3">
        <v>15998</v>
      </c>
      <c r="V6056" s="4"/>
      <c r="W6056" s="9"/>
      <c r="X6056" s="6"/>
    </row>
    <row r="6057" spans="1:24" ht="15.75" customHeight="1">
      <c r="A6057" s="3">
        <v>827552</v>
      </c>
      <c r="B6057" s="7">
        <v>41796.593784722223</v>
      </c>
      <c r="C6057" s="8">
        <v>41796.593784722223</v>
      </c>
      <c r="D6057" s="3" t="s">
        <v>9</v>
      </c>
      <c r="E6057" s="3" t="s">
        <v>10</v>
      </c>
      <c r="F6057" s="3" t="s">
        <v>34</v>
      </c>
      <c r="G6057" s="3" t="s">
        <v>28</v>
      </c>
      <c r="H6057" s="3">
        <v>15983</v>
      </c>
      <c r="V6057" s="4"/>
      <c r="W6057" s="9"/>
      <c r="X6057" s="6"/>
    </row>
    <row r="6058" spans="1:24" ht="15.75" customHeight="1">
      <c r="A6058" s="3">
        <v>526541</v>
      </c>
      <c r="B6058" s="7">
        <v>41762.730624999997</v>
      </c>
      <c r="C6058" s="8">
        <v>41762.730624999997</v>
      </c>
      <c r="D6058" s="3" t="s">
        <v>9</v>
      </c>
      <c r="E6058" s="3" t="s">
        <v>10</v>
      </c>
      <c r="F6058" s="3" t="s">
        <v>38</v>
      </c>
      <c r="G6058" s="3" t="s">
        <v>20</v>
      </c>
      <c r="H6058" s="3">
        <v>15965</v>
      </c>
      <c r="V6058" s="4"/>
      <c r="W6058" s="9"/>
      <c r="X6058" s="6"/>
    </row>
    <row r="6059" spans="1:24" ht="15.75" customHeight="1">
      <c r="A6059" s="3">
        <v>78867</v>
      </c>
      <c r="B6059" s="7">
        <v>41880.397986111115</v>
      </c>
      <c r="C6059" s="8">
        <v>41880.397986111115</v>
      </c>
      <c r="D6059" s="3" t="s">
        <v>9</v>
      </c>
      <c r="E6059" s="3" t="s">
        <v>15</v>
      </c>
      <c r="F6059" s="3" t="s">
        <v>27</v>
      </c>
      <c r="G6059" s="3" t="s">
        <v>32</v>
      </c>
      <c r="H6059" s="3">
        <v>15947</v>
      </c>
      <c r="V6059" s="4"/>
      <c r="W6059" s="9"/>
      <c r="X6059" s="6"/>
    </row>
    <row r="6060" spans="1:24" ht="15.75" customHeight="1">
      <c r="A6060" s="3">
        <v>913942</v>
      </c>
      <c r="B6060" s="7">
        <v>41760.441759259258</v>
      </c>
      <c r="C6060" s="8">
        <v>41760.441759259258</v>
      </c>
      <c r="D6060" s="3" t="s">
        <v>29</v>
      </c>
      <c r="E6060" s="3" t="s">
        <v>15</v>
      </c>
      <c r="F6060" s="3" t="s">
        <v>33</v>
      </c>
      <c r="G6060" s="3" t="s">
        <v>28</v>
      </c>
      <c r="H6060" s="3">
        <v>15926</v>
      </c>
      <c r="V6060" s="4"/>
      <c r="W6060" s="9"/>
      <c r="X6060" s="6"/>
    </row>
    <row r="6061" spans="1:24" ht="15.75" customHeight="1">
      <c r="A6061" s="3">
        <v>769677</v>
      </c>
      <c r="B6061" s="7">
        <v>41821.451516203706</v>
      </c>
      <c r="C6061" s="8">
        <v>41821.451516203706</v>
      </c>
      <c r="D6061" s="3" t="s">
        <v>9</v>
      </c>
      <c r="E6061" s="3" t="s">
        <v>10</v>
      </c>
      <c r="F6061" s="3" t="s">
        <v>19</v>
      </c>
      <c r="G6061" s="3" t="s">
        <v>28</v>
      </c>
      <c r="H6061" s="3">
        <v>15925</v>
      </c>
      <c r="V6061" s="4"/>
      <c r="W6061" s="9"/>
      <c r="X6061" s="6"/>
    </row>
    <row r="6062" spans="1:24" ht="15.75" customHeight="1">
      <c r="A6062" s="3">
        <v>968197</v>
      </c>
      <c r="B6062" s="7">
        <v>41778.420231481483</v>
      </c>
      <c r="C6062" s="8">
        <v>41778.420231481483</v>
      </c>
      <c r="D6062" s="3" t="s">
        <v>9</v>
      </c>
      <c r="E6062" s="3" t="s">
        <v>15</v>
      </c>
      <c r="F6062" s="3" t="s">
        <v>33</v>
      </c>
      <c r="G6062" s="3" t="s">
        <v>23</v>
      </c>
      <c r="H6062" s="3">
        <v>15924</v>
      </c>
      <c r="V6062" s="4"/>
      <c r="W6062" s="9"/>
      <c r="X6062" s="6"/>
    </row>
    <row r="6063" spans="1:24" ht="15.75" customHeight="1">
      <c r="A6063" s="3">
        <v>863716</v>
      </c>
      <c r="B6063" s="7">
        <v>41788.599351851852</v>
      </c>
      <c r="C6063" s="8">
        <v>41788.599351851852</v>
      </c>
      <c r="D6063" s="3" t="s">
        <v>9</v>
      </c>
      <c r="E6063" s="3" t="s">
        <v>15</v>
      </c>
      <c r="F6063" s="3" t="s">
        <v>19</v>
      </c>
      <c r="G6063" s="3" t="s">
        <v>26</v>
      </c>
      <c r="H6063" s="3">
        <v>15911</v>
      </c>
      <c r="V6063" s="4"/>
      <c r="W6063" s="9"/>
      <c r="X6063" s="6"/>
    </row>
    <row r="6064" spans="1:24" ht="15.75" customHeight="1">
      <c r="A6064" s="3">
        <v>163162</v>
      </c>
      <c r="B6064" s="7">
        <v>41796.645694444444</v>
      </c>
      <c r="C6064" s="8">
        <v>41796.645694444444</v>
      </c>
      <c r="D6064" s="3" t="s">
        <v>9</v>
      </c>
      <c r="E6064" s="3" t="s">
        <v>10</v>
      </c>
      <c r="F6064" s="3" t="s">
        <v>27</v>
      </c>
      <c r="G6064" s="3" t="s">
        <v>36</v>
      </c>
      <c r="H6064" s="3">
        <v>15888</v>
      </c>
      <c r="V6064" s="4"/>
      <c r="W6064" s="9"/>
      <c r="X6064" s="6"/>
    </row>
    <row r="6065" spans="1:24" ht="15.75" customHeight="1">
      <c r="A6065" s="3">
        <v>149551</v>
      </c>
      <c r="B6065" s="7">
        <v>41795.759340277778</v>
      </c>
      <c r="C6065" s="8">
        <v>41795.759340277778</v>
      </c>
      <c r="D6065" s="3" t="s">
        <v>9</v>
      </c>
      <c r="E6065" s="3" t="s">
        <v>15</v>
      </c>
      <c r="F6065" s="3" t="s">
        <v>27</v>
      </c>
      <c r="G6065" s="3" t="s">
        <v>28</v>
      </c>
      <c r="H6065" s="3">
        <v>15887</v>
      </c>
      <c r="V6065" s="4"/>
      <c r="W6065" s="9"/>
      <c r="X6065" s="6"/>
    </row>
    <row r="6066" spans="1:24" ht="15.75" customHeight="1">
      <c r="A6066" s="3">
        <v>572607</v>
      </c>
      <c r="B6066" s="7">
        <v>41876.400057870371</v>
      </c>
      <c r="C6066" s="8">
        <v>41876.400057870371</v>
      </c>
      <c r="D6066" s="3" t="s">
        <v>9</v>
      </c>
      <c r="E6066" s="3" t="s">
        <v>15</v>
      </c>
      <c r="F6066" s="3" t="s">
        <v>34</v>
      </c>
      <c r="G6066" s="3" t="s">
        <v>16</v>
      </c>
      <c r="H6066" s="3">
        <v>15884</v>
      </c>
      <c r="V6066" s="4"/>
      <c r="W6066" s="9"/>
      <c r="X6066" s="6"/>
    </row>
    <row r="6067" spans="1:24" ht="15.75" customHeight="1">
      <c r="A6067" s="3">
        <v>25030</v>
      </c>
      <c r="B6067" s="7">
        <v>41797.372824074075</v>
      </c>
      <c r="C6067" s="8">
        <v>41797.372824074075</v>
      </c>
      <c r="D6067" s="3" t="s">
        <v>29</v>
      </c>
      <c r="E6067" s="3" t="s">
        <v>15</v>
      </c>
      <c r="F6067" s="3" t="s">
        <v>27</v>
      </c>
      <c r="G6067" s="3" t="s">
        <v>26</v>
      </c>
      <c r="H6067" s="3">
        <v>15869</v>
      </c>
      <c r="V6067" s="4"/>
      <c r="W6067" s="9"/>
      <c r="X6067" s="6"/>
    </row>
    <row r="6068" spans="1:24" ht="15.75" customHeight="1">
      <c r="A6068" s="3">
        <v>720788</v>
      </c>
      <c r="B6068" s="7">
        <v>41878.3983912037</v>
      </c>
      <c r="C6068" s="8">
        <v>41878.3983912037</v>
      </c>
      <c r="D6068" s="3" t="s">
        <v>29</v>
      </c>
      <c r="E6068" s="3" t="s">
        <v>10</v>
      </c>
      <c r="F6068" s="3" t="s">
        <v>35</v>
      </c>
      <c r="G6068" s="3" t="s">
        <v>26</v>
      </c>
      <c r="H6068" s="3">
        <v>15859</v>
      </c>
      <c r="V6068" s="4"/>
      <c r="W6068" s="9"/>
      <c r="X6068" s="6"/>
    </row>
    <row r="6069" spans="1:24" ht="15.75" customHeight="1">
      <c r="A6069" s="3">
        <v>328543</v>
      </c>
      <c r="B6069" s="7">
        <v>41793.000405092593</v>
      </c>
      <c r="C6069" s="8">
        <v>41793.000405092593</v>
      </c>
      <c r="D6069" s="3" t="s">
        <v>29</v>
      </c>
      <c r="E6069" s="3" t="s">
        <v>10</v>
      </c>
      <c r="F6069" s="3" t="s">
        <v>27</v>
      </c>
      <c r="G6069" s="3" t="s">
        <v>26</v>
      </c>
      <c r="H6069" s="3">
        <v>15835</v>
      </c>
      <c r="V6069" s="4"/>
      <c r="W6069" s="9"/>
      <c r="X6069" s="6"/>
    </row>
    <row r="6070" spans="1:24" ht="15.75" customHeight="1">
      <c r="A6070" s="3">
        <v>125692</v>
      </c>
      <c r="B6070" s="7">
        <v>41832.162673611114</v>
      </c>
      <c r="C6070" s="8">
        <v>41832.162673611114</v>
      </c>
      <c r="D6070" s="3" t="s">
        <v>9</v>
      </c>
      <c r="E6070" s="3" t="s">
        <v>10</v>
      </c>
      <c r="F6070" s="3" t="s">
        <v>33</v>
      </c>
      <c r="G6070" s="3" t="s">
        <v>23</v>
      </c>
      <c r="H6070" s="3">
        <v>15834</v>
      </c>
      <c r="V6070" s="4"/>
      <c r="W6070" s="9"/>
      <c r="X6070" s="6"/>
    </row>
    <row r="6071" spans="1:24" ht="15.75" customHeight="1">
      <c r="A6071" s="3">
        <v>530521</v>
      </c>
      <c r="B6071" s="7">
        <v>41872.773113425923</v>
      </c>
      <c r="C6071" s="8">
        <v>41872.773113425923</v>
      </c>
      <c r="D6071" s="3" t="s">
        <v>9</v>
      </c>
      <c r="E6071" s="3" t="s">
        <v>15</v>
      </c>
      <c r="F6071" s="3" t="s">
        <v>34</v>
      </c>
      <c r="G6071" s="3" t="s">
        <v>39</v>
      </c>
      <c r="H6071" s="3">
        <v>15789</v>
      </c>
      <c r="V6071" s="4"/>
      <c r="W6071" s="9"/>
      <c r="X6071" s="6"/>
    </row>
    <row r="6072" spans="1:24" ht="15.75" customHeight="1">
      <c r="A6072" s="3">
        <v>753595</v>
      </c>
      <c r="B6072" s="7">
        <v>41791.932986111111</v>
      </c>
      <c r="C6072" s="8">
        <v>41791.932986111111</v>
      </c>
      <c r="D6072" s="3" t="s">
        <v>9</v>
      </c>
      <c r="E6072" s="3" t="s">
        <v>15</v>
      </c>
      <c r="F6072" s="3" t="s">
        <v>30</v>
      </c>
      <c r="G6072" s="3" t="s">
        <v>36</v>
      </c>
      <c r="H6072" s="3">
        <v>15784</v>
      </c>
      <c r="V6072" s="4"/>
      <c r="W6072" s="9"/>
      <c r="X6072" s="6"/>
    </row>
    <row r="6073" spans="1:24" ht="15.75" customHeight="1">
      <c r="A6073" s="3">
        <v>607171</v>
      </c>
      <c r="B6073" s="7">
        <v>41827.425393518519</v>
      </c>
      <c r="C6073" s="8">
        <v>41827.425393518519</v>
      </c>
      <c r="D6073" s="3" t="s">
        <v>9</v>
      </c>
      <c r="E6073" s="3" t="s">
        <v>10</v>
      </c>
      <c r="F6073" s="3" t="s">
        <v>27</v>
      </c>
      <c r="G6073" s="3" t="s">
        <v>39</v>
      </c>
      <c r="H6073" s="3">
        <v>15753</v>
      </c>
      <c r="V6073" s="4"/>
      <c r="W6073" s="9"/>
      <c r="X6073" s="6"/>
    </row>
    <row r="6074" spans="1:24" ht="15.75" customHeight="1">
      <c r="A6074" s="3">
        <v>595340</v>
      </c>
      <c r="B6074" s="7">
        <v>41850.557037037041</v>
      </c>
      <c r="C6074" s="8">
        <v>41850.557037037041</v>
      </c>
      <c r="D6074" s="3" t="s">
        <v>29</v>
      </c>
      <c r="E6074" s="3" t="s">
        <v>15</v>
      </c>
      <c r="F6074" s="3" t="s">
        <v>27</v>
      </c>
      <c r="G6074" s="3" t="s">
        <v>26</v>
      </c>
      <c r="H6074" s="3">
        <v>15724</v>
      </c>
      <c r="V6074" s="4"/>
      <c r="W6074" s="9"/>
      <c r="X6074" s="6"/>
    </row>
    <row r="6075" spans="1:24" ht="15.75" customHeight="1">
      <c r="A6075" s="3">
        <v>791273</v>
      </c>
      <c r="B6075" s="7">
        <v>41795.360277777778</v>
      </c>
      <c r="C6075" s="8">
        <v>41795.360277777778</v>
      </c>
      <c r="D6075" s="3" t="s">
        <v>9</v>
      </c>
      <c r="E6075" s="3" t="s">
        <v>10</v>
      </c>
      <c r="F6075" s="3" t="s">
        <v>27</v>
      </c>
      <c r="G6075" s="3" t="s">
        <v>26</v>
      </c>
      <c r="H6075" s="3">
        <v>15721</v>
      </c>
      <c r="V6075" s="4"/>
      <c r="W6075" s="9"/>
      <c r="X6075" s="6"/>
    </row>
    <row r="6076" spans="1:24" ht="15.75" customHeight="1">
      <c r="A6076" s="3">
        <v>727861</v>
      </c>
      <c r="B6076" s="7">
        <v>41879.514155092591</v>
      </c>
      <c r="C6076" s="8">
        <v>41879.514155092591</v>
      </c>
      <c r="D6076" s="3" t="s">
        <v>29</v>
      </c>
      <c r="E6076" s="3" t="s">
        <v>15</v>
      </c>
      <c r="F6076" s="3" t="s">
        <v>30</v>
      </c>
      <c r="G6076" s="3" t="s">
        <v>39</v>
      </c>
      <c r="H6076" s="3">
        <v>15711</v>
      </c>
      <c r="V6076" s="4"/>
      <c r="W6076" s="9"/>
      <c r="X6076" s="6"/>
    </row>
    <row r="6077" spans="1:24" ht="15.75" customHeight="1">
      <c r="A6077" s="3">
        <v>436622</v>
      </c>
      <c r="B6077" s="7">
        <v>41837.643460648149</v>
      </c>
      <c r="C6077" s="8">
        <v>41837.643460648149</v>
      </c>
      <c r="D6077" s="3" t="s">
        <v>9</v>
      </c>
      <c r="E6077" s="3" t="s">
        <v>15</v>
      </c>
      <c r="F6077" s="3" t="s">
        <v>30</v>
      </c>
      <c r="G6077" s="3" t="s">
        <v>26</v>
      </c>
      <c r="H6077" s="3">
        <v>15698</v>
      </c>
      <c r="V6077" s="4"/>
      <c r="W6077" s="9"/>
      <c r="X6077" s="6"/>
    </row>
    <row r="6078" spans="1:24" ht="15.75" customHeight="1">
      <c r="A6078" s="3">
        <v>589837</v>
      </c>
      <c r="B6078" s="7">
        <v>41826.539756944447</v>
      </c>
      <c r="C6078" s="8">
        <v>41826.539756944447</v>
      </c>
      <c r="D6078" s="3" t="s">
        <v>9</v>
      </c>
      <c r="E6078" s="3" t="s">
        <v>15</v>
      </c>
      <c r="F6078" s="3" t="s">
        <v>27</v>
      </c>
      <c r="G6078" s="3" t="s">
        <v>26</v>
      </c>
      <c r="H6078" s="3">
        <v>15696</v>
      </c>
      <c r="V6078" s="4"/>
      <c r="W6078" s="9"/>
      <c r="X6078" s="6"/>
    </row>
    <row r="6079" spans="1:24" ht="15.75" customHeight="1">
      <c r="A6079" s="3">
        <v>598089</v>
      </c>
      <c r="B6079" s="7">
        <v>41793.554907407408</v>
      </c>
      <c r="C6079" s="8">
        <v>41793.554907407408</v>
      </c>
      <c r="D6079" s="3" t="s">
        <v>29</v>
      </c>
      <c r="E6079" s="3" t="s">
        <v>10</v>
      </c>
      <c r="F6079" s="3" t="s">
        <v>19</v>
      </c>
      <c r="G6079" s="3" t="s">
        <v>12</v>
      </c>
      <c r="H6079" s="3">
        <v>15689</v>
      </c>
      <c r="V6079" s="4"/>
      <c r="W6079" s="9"/>
      <c r="X6079" s="6"/>
    </row>
    <row r="6080" spans="1:24" ht="15.75" customHeight="1">
      <c r="A6080" s="3">
        <v>673099</v>
      </c>
      <c r="B6080" s="7">
        <v>41874.668900462966</v>
      </c>
      <c r="C6080" s="8">
        <v>41874.668900462966</v>
      </c>
      <c r="D6080" s="3" t="s">
        <v>29</v>
      </c>
      <c r="E6080" s="3" t="s">
        <v>15</v>
      </c>
      <c r="F6080" s="3" t="s">
        <v>27</v>
      </c>
      <c r="G6080" s="3" t="s">
        <v>16</v>
      </c>
      <c r="H6080" s="3">
        <v>15672</v>
      </c>
      <c r="V6080" s="4"/>
      <c r="W6080" s="9"/>
      <c r="X6080" s="6"/>
    </row>
    <row r="6081" spans="1:24" ht="15.75" customHeight="1">
      <c r="A6081" s="3">
        <v>289672</v>
      </c>
      <c r="B6081" s="7">
        <v>41864.577789351853</v>
      </c>
      <c r="C6081" s="8">
        <v>41864.577789351853</v>
      </c>
      <c r="D6081" s="3" t="s">
        <v>9</v>
      </c>
      <c r="E6081" s="3" t="s">
        <v>15</v>
      </c>
      <c r="F6081" s="3" t="s">
        <v>19</v>
      </c>
      <c r="G6081" s="3" t="s">
        <v>26</v>
      </c>
      <c r="H6081" s="3">
        <v>15661</v>
      </c>
      <c r="V6081" s="4"/>
      <c r="W6081" s="9"/>
      <c r="X6081" s="6"/>
    </row>
    <row r="6082" spans="1:24" ht="15.75" customHeight="1">
      <c r="A6082" s="3">
        <v>36737</v>
      </c>
      <c r="B6082" s="7">
        <v>41878.89739583333</v>
      </c>
      <c r="C6082" s="8">
        <v>41878.89739583333</v>
      </c>
      <c r="D6082" s="3" t="s">
        <v>29</v>
      </c>
      <c r="E6082" s="3" t="s">
        <v>15</v>
      </c>
      <c r="F6082" s="3" t="s">
        <v>38</v>
      </c>
      <c r="G6082" s="3" t="s">
        <v>16</v>
      </c>
      <c r="H6082" s="3">
        <v>15656</v>
      </c>
      <c r="V6082" s="4"/>
      <c r="W6082" s="9"/>
      <c r="X6082" s="6"/>
    </row>
    <row r="6083" spans="1:24" ht="15.75" customHeight="1">
      <c r="A6083" s="3">
        <v>915321</v>
      </c>
      <c r="B6083" s="7">
        <v>41834.8356712963</v>
      </c>
      <c r="C6083" s="8">
        <v>41834.8356712963</v>
      </c>
      <c r="D6083" s="3" t="s">
        <v>29</v>
      </c>
      <c r="E6083" s="3" t="s">
        <v>10</v>
      </c>
      <c r="F6083" s="3" t="s">
        <v>27</v>
      </c>
      <c r="G6083" s="3" t="s">
        <v>26</v>
      </c>
      <c r="H6083" s="3">
        <v>15652</v>
      </c>
      <c r="V6083" s="4"/>
      <c r="W6083" s="9"/>
      <c r="X6083" s="6"/>
    </row>
    <row r="6084" spans="1:24" ht="15.75" customHeight="1">
      <c r="A6084" s="3">
        <v>852330</v>
      </c>
      <c r="B6084" s="7">
        <v>41873.408761574072</v>
      </c>
      <c r="C6084" s="8">
        <v>41873.408761574072</v>
      </c>
      <c r="D6084" s="3" t="s">
        <v>9</v>
      </c>
      <c r="E6084" s="3" t="s">
        <v>15</v>
      </c>
      <c r="F6084" s="3" t="s">
        <v>33</v>
      </c>
      <c r="G6084" s="3" t="s">
        <v>26</v>
      </c>
      <c r="H6084" s="3">
        <v>15648</v>
      </c>
      <c r="V6084" s="4"/>
      <c r="W6084" s="9"/>
      <c r="X6084" s="6"/>
    </row>
    <row r="6085" spans="1:24" ht="15.75" customHeight="1">
      <c r="A6085" s="3">
        <v>801707</v>
      </c>
      <c r="B6085" s="7">
        <v>41872.33902777778</v>
      </c>
      <c r="C6085" s="8">
        <v>41872.33902777778</v>
      </c>
      <c r="D6085" s="3" t="s">
        <v>29</v>
      </c>
      <c r="E6085" s="3" t="s">
        <v>15</v>
      </c>
      <c r="F6085" s="3" t="s">
        <v>27</v>
      </c>
      <c r="G6085" s="3" t="s">
        <v>28</v>
      </c>
      <c r="H6085" s="3">
        <v>15641</v>
      </c>
      <c r="V6085" s="4"/>
      <c r="W6085" s="9"/>
      <c r="X6085" s="6"/>
    </row>
    <row r="6086" spans="1:24" ht="15.75" customHeight="1">
      <c r="A6086" s="3">
        <v>807597</v>
      </c>
      <c r="B6086" s="7">
        <v>41848.179456018515</v>
      </c>
      <c r="C6086" s="8">
        <v>41848.179456018515</v>
      </c>
      <c r="D6086" s="3" t="s">
        <v>29</v>
      </c>
      <c r="E6086" s="3" t="s">
        <v>15</v>
      </c>
      <c r="F6086" s="3" t="s">
        <v>19</v>
      </c>
      <c r="G6086" s="3" t="s">
        <v>26</v>
      </c>
      <c r="H6086" s="3">
        <v>15621</v>
      </c>
      <c r="V6086" s="4"/>
      <c r="W6086" s="9"/>
      <c r="X6086" s="6"/>
    </row>
    <row r="6087" spans="1:24" ht="15.75" customHeight="1">
      <c r="A6087" s="3">
        <v>357320</v>
      </c>
      <c r="B6087" s="7">
        <v>41794.398113425923</v>
      </c>
      <c r="C6087" s="8">
        <v>41794.398113425923</v>
      </c>
      <c r="D6087" s="3" t="s">
        <v>9</v>
      </c>
      <c r="E6087" s="3" t="s">
        <v>37</v>
      </c>
      <c r="F6087" s="3" t="s">
        <v>19</v>
      </c>
      <c r="G6087" s="3" t="s">
        <v>26</v>
      </c>
      <c r="H6087" s="3">
        <v>15621</v>
      </c>
      <c r="V6087" s="4"/>
      <c r="W6087" s="9"/>
      <c r="X6087" s="6"/>
    </row>
    <row r="6088" spans="1:24" ht="15.75" customHeight="1">
      <c r="A6088" s="3">
        <v>284374</v>
      </c>
      <c r="B6088" s="7">
        <v>41817.525312500002</v>
      </c>
      <c r="C6088" s="8">
        <v>41817.525312500002</v>
      </c>
      <c r="D6088" s="3" t="s">
        <v>9</v>
      </c>
      <c r="E6088" s="3" t="s">
        <v>15</v>
      </c>
      <c r="F6088" s="3" t="s">
        <v>27</v>
      </c>
      <c r="G6088" s="3" t="s">
        <v>26</v>
      </c>
      <c r="H6088" s="3">
        <v>15605</v>
      </c>
      <c r="V6088" s="4"/>
      <c r="W6088" s="9"/>
      <c r="X6088" s="6"/>
    </row>
    <row r="6089" spans="1:24" ht="15.75" customHeight="1">
      <c r="A6089" s="3">
        <v>897407</v>
      </c>
      <c r="B6089" s="7">
        <v>41864.722199074073</v>
      </c>
      <c r="C6089" s="8">
        <v>41864.722199074073</v>
      </c>
      <c r="D6089" s="3" t="s">
        <v>9</v>
      </c>
      <c r="E6089" s="3" t="s">
        <v>15</v>
      </c>
      <c r="F6089" s="3" t="s">
        <v>33</v>
      </c>
      <c r="G6089" s="3" t="s">
        <v>32</v>
      </c>
      <c r="H6089" s="3">
        <v>15601</v>
      </c>
      <c r="V6089" s="4"/>
      <c r="W6089" s="9"/>
      <c r="X6089" s="6"/>
    </row>
    <row r="6090" spans="1:24" ht="15.75" customHeight="1">
      <c r="A6090" s="3">
        <v>700473</v>
      </c>
      <c r="B6090" s="7">
        <v>41789.398101851853</v>
      </c>
      <c r="C6090" s="8">
        <v>41789.398101851853</v>
      </c>
      <c r="D6090" s="3" t="s">
        <v>29</v>
      </c>
      <c r="E6090" s="3" t="s">
        <v>10</v>
      </c>
      <c r="F6090" s="3" t="s">
        <v>35</v>
      </c>
      <c r="G6090" s="3" t="s">
        <v>16</v>
      </c>
      <c r="H6090" s="3">
        <v>15600</v>
      </c>
      <c r="V6090" s="4"/>
      <c r="W6090" s="9"/>
      <c r="X6090" s="6"/>
    </row>
    <row r="6091" spans="1:24" ht="15.75" customHeight="1">
      <c r="A6091" s="3">
        <v>450797</v>
      </c>
      <c r="B6091" s="7">
        <v>41830.39770833333</v>
      </c>
      <c r="C6091" s="8">
        <v>41830.39770833333</v>
      </c>
      <c r="D6091" s="3" t="s">
        <v>9</v>
      </c>
      <c r="E6091" s="3" t="s">
        <v>15</v>
      </c>
      <c r="F6091" s="3" t="s">
        <v>30</v>
      </c>
      <c r="G6091" s="3" t="s">
        <v>16</v>
      </c>
      <c r="H6091" s="3">
        <v>15586</v>
      </c>
      <c r="V6091" s="4"/>
      <c r="W6091" s="9"/>
      <c r="X6091" s="6"/>
    </row>
    <row r="6092" spans="1:24" ht="15.75" customHeight="1">
      <c r="A6092" s="3">
        <v>679609</v>
      </c>
      <c r="B6092" s="7">
        <v>41798.595208333332</v>
      </c>
      <c r="C6092" s="8">
        <v>41798.595208333332</v>
      </c>
      <c r="D6092" s="3" t="s">
        <v>29</v>
      </c>
      <c r="E6092" s="3" t="s">
        <v>15</v>
      </c>
      <c r="F6092" s="3" t="s">
        <v>33</v>
      </c>
      <c r="G6092" s="3" t="s">
        <v>20</v>
      </c>
      <c r="H6092" s="3">
        <v>15545</v>
      </c>
      <c r="V6092" s="4"/>
      <c r="W6092" s="9"/>
      <c r="X6092" s="6"/>
    </row>
    <row r="6093" spans="1:24" ht="15.75" customHeight="1">
      <c r="A6093" s="3">
        <v>889932</v>
      </c>
      <c r="B6093" s="7">
        <v>41870.442766203705</v>
      </c>
      <c r="C6093" s="8">
        <v>41870.442766203705</v>
      </c>
      <c r="D6093" s="3" t="s">
        <v>9</v>
      </c>
      <c r="E6093" s="3" t="s">
        <v>15</v>
      </c>
      <c r="F6093" s="3" t="s">
        <v>27</v>
      </c>
      <c r="G6093" s="3" t="s">
        <v>16</v>
      </c>
      <c r="H6093" s="3">
        <v>15541</v>
      </c>
      <c r="V6093" s="4"/>
      <c r="W6093" s="9"/>
      <c r="X6093" s="6"/>
    </row>
    <row r="6094" spans="1:24" ht="15.75" customHeight="1">
      <c r="A6094" s="3">
        <v>342597</v>
      </c>
      <c r="B6094" s="7">
        <v>41782.498101851852</v>
      </c>
      <c r="C6094" s="8">
        <v>41782.498101851852</v>
      </c>
      <c r="D6094" s="3" t="s">
        <v>29</v>
      </c>
      <c r="E6094" s="3" t="s">
        <v>15</v>
      </c>
      <c r="F6094" s="3" t="s">
        <v>19</v>
      </c>
      <c r="G6094" s="3" t="s">
        <v>28</v>
      </c>
      <c r="H6094" s="3">
        <v>15538</v>
      </c>
      <c r="V6094" s="4"/>
      <c r="W6094" s="9"/>
      <c r="X6094" s="6"/>
    </row>
    <row r="6095" spans="1:24" ht="15.75" customHeight="1">
      <c r="A6095" s="3">
        <v>547772</v>
      </c>
      <c r="B6095" s="7">
        <v>41788.340636574074</v>
      </c>
      <c r="C6095" s="8">
        <v>41788.340636574074</v>
      </c>
      <c r="D6095" s="3" t="s">
        <v>29</v>
      </c>
      <c r="E6095" s="3" t="s">
        <v>15</v>
      </c>
      <c r="F6095" s="3" t="s">
        <v>19</v>
      </c>
      <c r="G6095" s="3" t="s">
        <v>26</v>
      </c>
      <c r="H6095" s="3">
        <v>15518</v>
      </c>
      <c r="V6095" s="4"/>
      <c r="W6095" s="9"/>
      <c r="X6095" s="6"/>
    </row>
    <row r="6096" spans="1:24" ht="15.75" customHeight="1">
      <c r="A6096" s="3">
        <v>587959</v>
      </c>
      <c r="B6096" s="7">
        <v>41768.828946759262</v>
      </c>
      <c r="C6096" s="8">
        <v>41768.828946759262</v>
      </c>
      <c r="D6096" s="3" t="s">
        <v>9</v>
      </c>
      <c r="E6096" s="3" t="s">
        <v>10</v>
      </c>
      <c r="F6096" s="3" t="s">
        <v>27</v>
      </c>
      <c r="G6096" s="3" t="s">
        <v>16</v>
      </c>
      <c r="H6096" s="3">
        <v>15500</v>
      </c>
      <c r="V6096" s="4"/>
      <c r="W6096" s="9"/>
      <c r="X6096" s="6"/>
    </row>
    <row r="6097" spans="1:24" ht="15.75" customHeight="1">
      <c r="A6097" s="3">
        <v>205250</v>
      </c>
      <c r="B6097" s="7">
        <v>41790.656701388885</v>
      </c>
      <c r="C6097" s="8">
        <v>41790.656701388885</v>
      </c>
      <c r="D6097" s="3" t="s">
        <v>9</v>
      </c>
      <c r="E6097" s="3" t="s">
        <v>15</v>
      </c>
      <c r="F6097" s="3" t="s">
        <v>30</v>
      </c>
      <c r="G6097" s="3" t="s">
        <v>28</v>
      </c>
      <c r="H6097" s="3">
        <v>15482</v>
      </c>
      <c r="V6097" s="4"/>
      <c r="W6097" s="9"/>
      <c r="X6097" s="6"/>
    </row>
    <row r="6098" spans="1:24" ht="15.75" customHeight="1">
      <c r="A6098" s="3">
        <v>783522</v>
      </c>
      <c r="B6098" s="7">
        <v>41873.396770833337</v>
      </c>
      <c r="C6098" s="8">
        <v>41873.396770833337</v>
      </c>
      <c r="D6098" s="3" t="s">
        <v>9</v>
      </c>
      <c r="E6098" s="3" t="s">
        <v>15</v>
      </c>
      <c r="F6098" s="3" t="s">
        <v>19</v>
      </c>
      <c r="G6098" s="3" t="s">
        <v>28</v>
      </c>
      <c r="H6098" s="3">
        <v>15457</v>
      </c>
      <c r="V6098" s="4"/>
      <c r="W6098" s="9"/>
      <c r="X6098" s="6"/>
    </row>
    <row r="6099" spans="1:24" ht="15.75" customHeight="1">
      <c r="A6099" s="3">
        <v>513209</v>
      </c>
      <c r="B6099" s="7">
        <v>41796.616435185184</v>
      </c>
      <c r="C6099" s="8">
        <v>41796.616435185184</v>
      </c>
      <c r="D6099" s="3" t="s">
        <v>9</v>
      </c>
      <c r="E6099" s="3" t="s">
        <v>15</v>
      </c>
      <c r="F6099" s="3" t="s">
        <v>27</v>
      </c>
      <c r="G6099" s="3" t="s">
        <v>26</v>
      </c>
      <c r="H6099" s="3">
        <v>15455</v>
      </c>
      <c r="V6099" s="4"/>
      <c r="W6099" s="9"/>
      <c r="X6099" s="6"/>
    </row>
    <row r="6100" spans="1:24" ht="15.75" customHeight="1">
      <c r="A6100" s="3">
        <v>345891</v>
      </c>
      <c r="B6100" s="7">
        <v>41831.825150462966</v>
      </c>
      <c r="C6100" s="8">
        <v>41831.825150462966</v>
      </c>
      <c r="D6100" s="3" t="s">
        <v>9</v>
      </c>
      <c r="E6100" s="3" t="s">
        <v>10</v>
      </c>
      <c r="F6100" s="3" t="s">
        <v>27</v>
      </c>
      <c r="G6100" s="3" t="s">
        <v>28</v>
      </c>
      <c r="H6100" s="3">
        <v>15450</v>
      </c>
      <c r="V6100" s="4"/>
      <c r="W6100" s="9"/>
      <c r="X6100" s="6"/>
    </row>
    <row r="6101" spans="1:24" ht="15.75" customHeight="1">
      <c r="A6101" s="3">
        <v>125996</v>
      </c>
      <c r="B6101" s="7">
        <v>41865.638252314813</v>
      </c>
      <c r="C6101" s="8">
        <v>41865.638252314813</v>
      </c>
      <c r="D6101" s="3" t="s">
        <v>9</v>
      </c>
      <c r="E6101" s="3" t="s">
        <v>15</v>
      </c>
      <c r="F6101" s="3" t="s">
        <v>33</v>
      </c>
      <c r="G6101" s="3" t="s">
        <v>26</v>
      </c>
      <c r="H6101" s="3">
        <v>15445</v>
      </c>
      <c r="V6101" s="4"/>
      <c r="W6101" s="9"/>
      <c r="X6101" s="6"/>
    </row>
    <row r="6102" spans="1:24" ht="15.75" customHeight="1">
      <c r="A6102" s="3">
        <v>442463</v>
      </c>
      <c r="B6102" s="7">
        <v>41837.534131944441</v>
      </c>
      <c r="C6102" s="8">
        <v>41837.534131944441</v>
      </c>
      <c r="D6102" s="3" t="s">
        <v>9</v>
      </c>
      <c r="E6102" s="3" t="s">
        <v>10</v>
      </c>
      <c r="F6102" s="3" t="s">
        <v>19</v>
      </c>
      <c r="G6102" s="3" t="s">
        <v>28</v>
      </c>
      <c r="H6102" s="3">
        <v>15430</v>
      </c>
      <c r="V6102" s="4"/>
      <c r="W6102" s="9"/>
      <c r="X6102" s="6"/>
    </row>
    <row r="6103" spans="1:24" ht="15.75" customHeight="1">
      <c r="A6103" s="3">
        <v>280502</v>
      </c>
      <c r="B6103" s="7">
        <v>41761.569050925929</v>
      </c>
      <c r="C6103" s="8">
        <v>41761.569050925929</v>
      </c>
      <c r="D6103" s="3" t="s">
        <v>9</v>
      </c>
      <c r="E6103" s="3" t="s">
        <v>15</v>
      </c>
      <c r="F6103" s="3" t="s">
        <v>19</v>
      </c>
      <c r="G6103" s="3" t="s">
        <v>26</v>
      </c>
      <c r="H6103" s="3">
        <v>15423</v>
      </c>
      <c r="V6103" s="4"/>
      <c r="W6103" s="9"/>
      <c r="X6103" s="6"/>
    </row>
    <row r="6104" spans="1:24" ht="15.75" customHeight="1">
      <c r="A6104" s="3">
        <v>868878</v>
      </c>
      <c r="B6104" s="7">
        <v>41779.453761574077</v>
      </c>
      <c r="C6104" s="8">
        <v>41779.453761574077</v>
      </c>
      <c r="D6104" s="3" t="s">
        <v>9</v>
      </c>
      <c r="E6104" s="3" t="s">
        <v>10</v>
      </c>
      <c r="F6104" s="3" t="s">
        <v>35</v>
      </c>
      <c r="G6104" s="3" t="s">
        <v>28</v>
      </c>
      <c r="H6104" s="3">
        <v>15380</v>
      </c>
      <c r="V6104" s="4"/>
      <c r="W6104" s="9"/>
      <c r="X6104" s="6"/>
    </row>
    <row r="6105" spans="1:24" ht="15.75" customHeight="1">
      <c r="A6105" s="3">
        <v>987341</v>
      </c>
      <c r="B6105" s="7">
        <v>41799.557905092595</v>
      </c>
      <c r="C6105" s="8">
        <v>41799.557905092595</v>
      </c>
      <c r="D6105" s="3" t="s">
        <v>29</v>
      </c>
      <c r="E6105" s="3" t="s">
        <v>15</v>
      </c>
      <c r="F6105" s="3" t="s">
        <v>34</v>
      </c>
      <c r="G6105" s="3" t="s">
        <v>28</v>
      </c>
      <c r="H6105" s="3">
        <v>15334</v>
      </c>
      <c r="V6105" s="4"/>
      <c r="W6105" s="9"/>
      <c r="X6105" s="6"/>
    </row>
    <row r="6106" spans="1:24" ht="15.75" customHeight="1">
      <c r="A6106" s="3">
        <v>929357</v>
      </c>
      <c r="B6106" s="7">
        <v>41845.427604166667</v>
      </c>
      <c r="C6106" s="8">
        <v>41845.427604166667</v>
      </c>
      <c r="D6106" s="3" t="s">
        <v>9</v>
      </c>
      <c r="E6106" s="3" t="s">
        <v>10</v>
      </c>
      <c r="F6106" s="3" t="s">
        <v>11</v>
      </c>
      <c r="G6106" s="3" t="s">
        <v>26</v>
      </c>
      <c r="H6106" s="3">
        <v>15320</v>
      </c>
      <c r="V6106" s="4"/>
      <c r="W6106" s="9"/>
      <c r="X6106" s="6"/>
    </row>
    <row r="6107" spans="1:24" ht="15.75" customHeight="1">
      <c r="A6107" s="3">
        <v>407784</v>
      </c>
      <c r="B6107" s="7">
        <v>41831.011782407404</v>
      </c>
      <c r="C6107" s="8">
        <v>41831.011782407404</v>
      </c>
      <c r="D6107" s="3" t="s">
        <v>9</v>
      </c>
      <c r="E6107" s="3" t="s">
        <v>15</v>
      </c>
      <c r="F6107" s="3" t="s">
        <v>19</v>
      </c>
      <c r="G6107" s="3" t="s">
        <v>20</v>
      </c>
      <c r="H6107" s="3">
        <v>15319</v>
      </c>
      <c r="V6107" s="4"/>
      <c r="W6107" s="9"/>
      <c r="X6107" s="6"/>
    </row>
    <row r="6108" spans="1:24" ht="15.75" customHeight="1">
      <c r="A6108" s="3">
        <v>314450</v>
      </c>
      <c r="B6108" s="7">
        <v>41879.398900462962</v>
      </c>
      <c r="C6108" s="8">
        <v>41879.398900462962</v>
      </c>
      <c r="D6108" s="3" t="s">
        <v>9</v>
      </c>
      <c r="E6108" s="3" t="s">
        <v>10</v>
      </c>
      <c r="F6108" s="3" t="s">
        <v>35</v>
      </c>
      <c r="G6108" s="3" t="s">
        <v>26</v>
      </c>
      <c r="H6108" s="3">
        <v>15294</v>
      </c>
      <c r="V6108" s="4"/>
      <c r="W6108" s="9"/>
      <c r="X6108" s="6"/>
    </row>
    <row r="6109" spans="1:24" ht="15.75" customHeight="1">
      <c r="A6109" s="3">
        <v>58937</v>
      </c>
      <c r="B6109" s="7">
        <v>41824.003912037035</v>
      </c>
      <c r="C6109" s="8">
        <v>41824.003912037035</v>
      </c>
      <c r="D6109" s="3" t="s">
        <v>9</v>
      </c>
      <c r="E6109" s="3" t="s">
        <v>10</v>
      </c>
      <c r="F6109" s="3" t="s">
        <v>33</v>
      </c>
      <c r="G6109" s="3" t="s">
        <v>26</v>
      </c>
      <c r="H6109" s="3">
        <v>15293</v>
      </c>
      <c r="V6109" s="4"/>
      <c r="W6109" s="9"/>
      <c r="X6109" s="6"/>
    </row>
    <row r="6110" spans="1:24" ht="15.75" customHeight="1">
      <c r="A6110" s="3">
        <v>182899</v>
      </c>
      <c r="B6110" s="7">
        <v>41762.722453703704</v>
      </c>
      <c r="C6110" s="8">
        <v>41762.722453703704</v>
      </c>
      <c r="D6110" s="3" t="s">
        <v>29</v>
      </c>
      <c r="E6110" s="3" t="s">
        <v>10</v>
      </c>
      <c r="F6110" s="3" t="s">
        <v>35</v>
      </c>
      <c r="G6110" s="3" t="s">
        <v>16</v>
      </c>
      <c r="H6110" s="3">
        <v>15292</v>
      </c>
      <c r="V6110" s="4"/>
      <c r="W6110" s="9"/>
      <c r="X6110" s="6"/>
    </row>
    <row r="6111" spans="1:24" ht="15.75" customHeight="1">
      <c r="A6111" s="3">
        <v>90601</v>
      </c>
      <c r="B6111" s="7">
        <v>41850.761435185188</v>
      </c>
      <c r="C6111" s="8">
        <v>41850.761435185188</v>
      </c>
      <c r="D6111" s="3" t="s">
        <v>9</v>
      </c>
      <c r="E6111" s="3" t="s">
        <v>10</v>
      </c>
      <c r="F6111" s="3" t="s">
        <v>19</v>
      </c>
      <c r="G6111" s="3" t="s">
        <v>39</v>
      </c>
      <c r="H6111" s="3">
        <v>15277</v>
      </c>
      <c r="V6111" s="4"/>
      <c r="W6111" s="9"/>
      <c r="X6111" s="6"/>
    </row>
    <row r="6112" spans="1:24" ht="15.75" customHeight="1">
      <c r="A6112" s="3">
        <v>632762</v>
      </c>
      <c r="B6112" s="7">
        <v>41769.118321759262</v>
      </c>
      <c r="C6112" s="8">
        <v>41769.118321759262</v>
      </c>
      <c r="D6112" s="3" t="s">
        <v>29</v>
      </c>
      <c r="E6112" s="3" t="s">
        <v>10</v>
      </c>
      <c r="F6112" s="3" t="s">
        <v>19</v>
      </c>
      <c r="G6112" s="3" t="s">
        <v>16</v>
      </c>
      <c r="H6112" s="3">
        <v>15272</v>
      </c>
      <c r="V6112" s="4"/>
      <c r="W6112" s="9"/>
      <c r="X6112" s="6"/>
    </row>
    <row r="6113" spans="1:24" ht="15.75" customHeight="1">
      <c r="A6113" s="3">
        <v>220067</v>
      </c>
      <c r="B6113" s="7">
        <v>41800.503483796296</v>
      </c>
      <c r="C6113" s="8">
        <v>41800.503483796296</v>
      </c>
      <c r="D6113" s="3" t="s">
        <v>29</v>
      </c>
      <c r="E6113" s="3" t="s">
        <v>15</v>
      </c>
      <c r="F6113" s="3" t="s">
        <v>27</v>
      </c>
      <c r="G6113" s="3" t="s">
        <v>36</v>
      </c>
      <c r="H6113" s="3">
        <v>15266</v>
      </c>
      <c r="V6113" s="4"/>
      <c r="W6113" s="9"/>
      <c r="X6113" s="6"/>
    </row>
    <row r="6114" spans="1:24" ht="15.75" customHeight="1">
      <c r="A6114" s="3">
        <v>574351</v>
      </c>
      <c r="B6114" s="7">
        <v>41865.418611111112</v>
      </c>
      <c r="C6114" s="8">
        <v>41865.418611111112</v>
      </c>
      <c r="D6114" s="3" t="s">
        <v>9</v>
      </c>
      <c r="E6114" s="3" t="s">
        <v>15</v>
      </c>
      <c r="F6114" s="3" t="s">
        <v>19</v>
      </c>
      <c r="G6114" s="3" t="s">
        <v>16</v>
      </c>
      <c r="H6114" s="3">
        <v>15263</v>
      </c>
      <c r="V6114" s="4"/>
      <c r="W6114" s="9"/>
      <c r="X6114" s="6"/>
    </row>
    <row r="6115" spans="1:24" ht="15.75" customHeight="1">
      <c r="A6115" s="3">
        <v>728165</v>
      </c>
      <c r="B6115" s="7">
        <v>41863.462835648148</v>
      </c>
      <c r="C6115" s="8">
        <v>41863.462835648148</v>
      </c>
      <c r="D6115" s="3" t="s">
        <v>29</v>
      </c>
      <c r="E6115" s="3" t="s">
        <v>15</v>
      </c>
      <c r="F6115" s="3" t="s">
        <v>27</v>
      </c>
      <c r="G6115" s="3" t="s">
        <v>39</v>
      </c>
      <c r="H6115" s="3">
        <v>15261</v>
      </c>
      <c r="V6115" s="4"/>
      <c r="W6115" s="9"/>
      <c r="X6115" s="6"/>
    </row>
    <row r="6116" spans="1:24" ht="15.75" customHeight="1">
      <c r="A6116" s="3">
        <v>816780</v>
      </c>
      <c r="B6116" s="7">
        <v>41823.308946759258</v>
      </c>
      <c r="C6116" s="8">
        <v>41823.308946759258</v>
      </c>
      <c r="D6116" s="3" t="s">
        <v>29</v>
      </c>
      <c r="E6116" s="3" t="s">
        <v>10</v>
      </c>
      <c r="F6116" s="3" t="s">
        <v>19</v>
      </c>
      <c r="G6116" s="3" t="s">
        <v>23</v>
      </c>
      <c r="H6116" s="3">
        <v>15247</v>
      </c>
      <c r="V6116" s="4"/>
      <c r="W6116" s="9"/>
      <c r="X6116" s="6"/>
    </row>
    <row r="6117" spans="1:24" ht="15.75" customHeight="1">
      <c r="A6117" s="3">
        <v>518772</v>
      </c>
      <c r="B6117" s="7">
        <v>41813.397615740738</v>
      </c>
      <c r="C6117" s="8">
        <v>41813.397615740738</v>
      </c>
      <c r="D6117" s="3" t="s">
        <v>9</v>
      </c>
      <c r="E6117" s="3" t="s">
        <v>15</v>
      </c>
      <c r="F6117" s="3" t="s">
        <v>27</v>
      </c>
      <c r="G6117" s="3" t="s">
        <v>16</v>
      </c>
      <c r="H6117" s="3">
        <v>15241</v>
      </c>
      <c r="V6117" s="4"/>
      <c r="W6117" s="9"/>
      <c r="X6117" s="6"/>
    </row>
    <row r="6118" spans="1:24" ht="15.75" customHeight="1">
      <c r="A6118" s="3">
        <v>821293</v>
      </c>
      <c r="B6118" s="7">
        <v>41834.397858796299</v>
      </c>
      <c r="C6118" s="8">
        <v>41834.397858796299</v>
      </c>
      <c r="D6118" s="3" t="s">
        <v>9</v>
      </c>
      <c r="E6118" s="3" t="s">
        <v>37</v>
      </c>
      <c r="F6118" s="3" t="s">
        <v>38</v>
      </c>
      <c r="G6118" s="3" t="s">
        <v>16</v>
      </c>
      <c r="H6118" s="3">
        <v>15227</v>
      </c>
      <c r="V6118" s="4"/>
      <c r="W6118" s="9"/>
      <c r="X6118" s="6"/>
    </row>
    <row r="6119" spans="1:24" ht="15.75" customHeight="1">
      <c r="A6119" s="3">
        <v>476269</v>
      </c>
      <c r="B6119" s="7">
        <v>41860.75849537037</v>
      </c>
      <c r="C6119" s="8">
        <v>41860.75849537037</v>
      </c>
      <c r="D6119" s="3" t="s">
        <v>29</v>
      </c>
      <c r="E6119" s="3" t="s">
        <v>15</v>
      </c>
      <c r="F6119" s="3" t="s">
        <v>34</v>
      </c>
      <c r="G6119" s="3" t="s">
        <v>26</v>
      </c>
      <c r="H6119" s="3">
        <v>15227</v>
      </c>
      <c r="V6119" s="4"/>
      <c r="W6119" s="9"/>
      <c r="X6119" s="6"/>
    </row>
    <row r="6120" spans="1:24" ht="15.75" customHeight="1">
      <c r="A6120" s="3">
        <v>259269</v>
      </c>
      <c r="B6120" s="7">
        <v>41786.75440972222</v>
      </c>
      <c r="C6120" s="8">
        <v>41786.75440972222</v>
      </c>
      <c r="D6120" s="3" t="s">
        <v>9</v>
      </c>
      <c r="E6120" s="3" t="s">
        <v>15</v>
      </c>
      <c r="F6120" s="3" t="s">
        <v>19</v>
      </c>
      <c r="G6120" s="3" t="s">
        <v>26</v>
      </c>
      <c r="H6120" s="3">
        <v>15216</v>
      </c>
      <c r="V6120" s="4"/>
      <c r="W6120" s="9"/>
      <c r="X6120" s="6"/>
    </row>
    <row r="6121" spans="1:24" ht="15.75" customHeight="1">
      <c r="A6121" s="3">
        <v>708799</v>
      </c>
      <c r="B6121" s="7">
        <v>41855.047129629631</v>
      </c>
      <c r="C6121" s="8">
        <v>41855.047129629631</v>
      </c>
      <c r="D6121" s="3" t="s">
        <v>9</v>
      </c>
      <c r="E6121" s="3" t="s">
        <v>15</v>
      </c>
      <c r="F6121" s="3" t="s">
        <v>19</v>
      </c>
      <c r="G6121" s="3" t="s">
        <v>39</v>
      </c>
      <c r="H6121" s="3">
        <v>15213</v>
      </c>
      <c r="V6121" s="4"/>
      <c r="W6121" s="9"/>
      <c r="X6121" s="6"/>
    </row>
    <row r="6122" spans="1:24" ht="15.75" customHeight="1">
      <c r="A6122" s="3">
        <v>653023</v>
      </c>
      <c r="B6122" s="7">
        <v>41794.49490740741</v>
      </c>
      <c r="C6122" s="8">
        <v>41794.49490740741</v>
      </c>
      <c r="D6122" s="3" t="s">
        <v>9</v>
      </c>
      <c r="E6122" s="3" t="s">
        <v>10</v>
      </c>
      <c r="F6122" s="3" t="s">
        <v>27</v>
      </c>
      <c r="G6122" s="3" t="s">
        <v>28</v>
      </c>
      <c r="H6122" s="3">
        <v>15158</v>
      </c>
      <c r="V6122" s="4"/>
      <c r="W6122" s="9"/>
      <c r="X6122" s="6"/>
    </row>
    <row r="6123" spans="1:24" ht="15.75" customHeight="1">
      <c r="A6123" s="3">
        <v>751029</v>
      </c>
      <c r="B6123" s="7">
        <v>41761.548576388886</v>
      </c>
      <c r="C6123" s="8">
        <v>41761.548576388886</v>
      </c>
      <c r="D6123" s="3" t="s">
        <v>9</v>
      </c>
      <c r="E6123" s="3" t="s">
        <v>10</v>
      </c>
      <c r="F6123" s="3" t="s">
        <v>19</v>
      </c>
      <c r="G6123" s="3" t="s">
        <v>12</v>
      </c>
      <c r="H6123" s="3">
        <v>15156</v>
      </c>
      <c r="V6123" s="4"/>
      <c r="W6123" s="9"/>
      <c r="X6123" s="6"/>
    </row>
    <row r="6124" spans="1:24" ht="15.75" customHeight="1">
      <c r="A6124" s="3">
        <v>278581</v>
      </c>
      <c r="B6124" s="7">
        <v>41785.404189814813</v>
      </c>
      <c r="C6124" s="8">
        <v>41785.404189814813</v>
      </c>
      <c r="D6124" s="3" t="s">
        <v>9</v>
      </c>
      <c r="E6124" s="3" t="s">
        <v>15</v>
      </c>
      <c r="F6124" s="3" t="s">
        <v>27</v>
      </c>
      <c r="G6124" s="3" t="s">
        <v>20</v>
      </c>
      <c r="H6124" s="3">
        <v>15137</v>
      </c>
      <c r="V6124" s="4"/>
      <c r="W6124" s="9"/>
      <c r="X6124" s="6"/>
    </row>
    <row r="6125" spans="1:24" ht="15.75" customHeight="1">
      <c r="A6125" s="3">
        <v>51318</v>
      </c>
      <c r="B6125" s="7">
        <v>41761.338287037041</v>
      </c>
      <c r="C6125" s="8">
        <v>41761.338287037041</v>
      </c>
      <c r="D6125" s="3" t="s">
        <v>9</v>
      </c>
      <c r="E6125" s="3" t="s">
        <v>15</v>
      </c>
      <c r="F6125" s="3" t="s">
        <v>19</v>
      </c>
      <c r="G6125" s="3" t="s">
        <v>39</v>
      </c>
      <c r="H6125" s="3">
        <v>15134</v>
      </c>
      <c r="V6125" s="4"/>
      <c r="W6125" s="9"/>
      <c r="X6125" s="6"/>
    </row>
    <row r="6126" spans="1:24" ht="15.75" customHeight="1">
      <c r="A6126" s="3">
        <v>642803</v>
      </c>
      <c r="B6126" s="7">
        <v>41877.596504629626</v>
      </c>
      <c r="C6126" s="8">
        <v>41877.596504629626</v>
      </c>
      <c r="D6126" s="3" t="s">
        <v>29</v>
      </c>
      <c r="E6126" s="3" t="s">
        <v>15</v>
      </c>
      <c r="F6126" s="3" t="s">
        <v>34</v>
      </c>
      <c r="G6126" s="3" t="s">
        <v>26</v>
      </c>
      <c r="H6126" s="3">
        <v>15119</v>
      </c>
      <c r="V6126" s="4"/>
      <c r="W6126" s="9"/>
      <c r="X6126" s="6"/>
    </row>
    <row r="6127" spans="1:24" ht="15.75" customHeight="1">
      <c r="A6127" s="3">
        <v>355775</v>
      </c>
      <c r="B6127" s="7">
        <v>41854.132800925923</v>
      </c>
      <c r="C6127" s="8">
        <v>41854.132800925923</v>
      </c>
      <c r="D6127" s="3" t="s">
        <v>29</v>
      </c>
      <c r="E6127" s="3" t="s">
        <v>15</v>
      </c>
      <c r="F6127" s="3" t="s">
        <v>19</v>
      </c>
      <c r="G6127" s="3" t="s">
        <v>36</v>
      </c>
      <c r="H6127" s="3">
        <v>15117</v>
      </c>
      <c r="V6127" s="4"/>
      <c r="W6127" s="9"/>
      <c r="X6127" s="6"/>
    </row>
    <row r="6128" spans="1:24" ht="15.75" customHeight="1">
      <c r="A6128" s="3">
        <v>260050</v>
      </c>
      <c r="B6128" s="7">
        <v>41849.583854166667</v>
      </c>
      <c r="C6128" s="8">
        <v>41849.583854166667</v>
      </c>
      <c r="D6128" s="3" t="s">
        <v>29</v>
      </c>
      <c r="E6128" s="3" t="s">
        <v>15</v>
      </c>
      <c r="F6128" s="3" t="s">
        <v>27</v>
      </c>
      <c r="G6128" s="3" t="s">
        <v>39</v>
      </c>
      <c r="H6128" s="3">
        <v>15091</v>
      </c>
      <c r="V6128" s="4"/>
      <c r="W6128" s="9"/>
      <c r="X6128" s="6"/>
    </row>
    <row r="6129" spans="1:24" ht="15.75" customHeight="1">
      <c r="A6129" s="3">
        <v>966645</v>
      </c>
      <c r="B6129" s="7">
        <v>41781.337511574071</v>
      </c>
      <c r="C6129" s="8">
        <v>41781.337511574071</v>
      </c>
      <c r="D6129" s="3" t="s">
        <v>9</v>
      </c>
      <c r="E6129" s="3" t="s">
        <v>15</v>
      </c>
      <c r="F6129" s="3" t="s">
        <v>19</v>
      </c>
      <c r="G6129" s="3" t="s">
        <v>28</v>
      </c>
      <c r="H6129" s="3">
        <v>15072</v>
      </c>
      <c r="V6129" s="4"/>
      <c r="W6129" s="9"/>
      <c r="X6129" s="6"/>
    </row>
    <row r="6130" spans="1:24" ht="15.75" customHeight="1">
      <c r="A6130" s="3">
        <v>725449</v>
      </c>
      <c r="B6130" s="7">
        <v>41778.443564814814</v>
      </c>
      <c r="C6130" s="8">
        <v>41778.443564814814</v>
      </c>
      <c r="D6130" s="3" t="s">
        <v>9</v>
      </c>
      <c r="E6130" s="3" t="s">
        <v>15</v>
      </c>
      <c r="F6130" s="3" t="s">
        <v>27</v>
      </c>
      <c r="G6130" s="3" t="s">
        <v>26</v>
      </c>
      <c r="H6130" s="3">
        <v>15033</v>
      </c>
      <c r="V6130" s="4"/>
      <c r="W6130" s="9"/>
      <c r="X6130" s="6"/>
    </row>
    <row r="6131" spans="1:24" ht="15.75" customHeight="1">
      <c r="A6131" s="3">
        <v>353917</v>
      </c>
      <c r="B6131" s="7">
        <v>41877.693749999999</v>
      </c>
      <c r="C6131" s="8">
        <v>41877.693749999999</v>
      </c>
      <c r="D6131" s="3" t="s">
        <v>9</v>
      </c>
      <c r="E6131" s="3" t="s">
        <v>15</v>
      </c>
      <c r="F6131" s="3" t="s">
        <v>34</v>
      </c>
      <c r="G6131" s="3" t="s">
        <v>26</v>
      </c>
      <c r="H6131" s="3">
        <v>14997</v>
      </c>
      <c r="V6131" s="4"/>
      <c r="W6131" s="9"/>
      <c r="X6131" s="6"/>
    </row>
    <row r="6132" spans="1:24" ht="15.75" customHeight="1">
      <c r="A6132" s="3">
        <v>336659</v>
      </c>
      <c r="B6132" s="7">
        <v>41848.397858796299</v>
      </c>
      <c r="C6132" s="8">
        <v>41848.397858796299</v>
      </c>
      <c r="D6132" s="3" t="s">
        <v>9</v>
      </c>
      <c r="E6132" s="3" t="s">
        <v>15</v>
      </c>
      <c r="F6132" s="3" t="s">
        <v>19</v>
      </c>
      <c r="G6132" s="3" t="s">
        <v>26</v>
      </c>
      <c r="H6132" s="3">
        <v>14963</v>
      </c>
      <c r="V6132" s="4"/>
      <c r="W6132" s="9"/>
      <c r="X6132" s="6"/>
    </row>
    <row r="6133" spans="1:24" ht="15.75" customHeight="1">
      <c r="A6133" s="3">
        <v>750747</v>
      </c>
      <c r="B6133" s="7">
        <v>41793.506307870368</v>
      </c>
      <c r="C6133" s="8">
        <v>41793.506307870368</v>
      </c>
      <c r="D6133" s="3" t="s">
        <v>9</v>
      </c>
      <c r="E6133" s="3" t="s">
        <v>10</v>
      </c>
      <c r="F6133" s="3" t="s">
        <v>33</v>
      </c>
      <c r="G6133" s="3" t="s">
        <v>28</v>
      </c>
      <c r="H6133" s="3">
        <v>14950</v>
      </c>
      <c r="V6133" s="4"/>
      <c r="W6133" s="9"/>
      <c r="X6133" s="6"/>
    </row>
    <row r="6134" spans="1:24" ht="15.75" customHeight="1">
      <c r="A6134" s="3">
        <v>262729</v>
      </c>
      <c r="B6134" s="7">
        <v>41828.398310185185</v>
      </c>
      <c r="C6134" s="8">
        <v>41828.398310185185</v>
      </c>
      <c r="D6134" s="3" t="s">
        <v>9</v>
      </c>
      <c r="E6134" s="3" t="s">
        <v>15</v>
      </c>
      <c r="F6134" s="3" t="s">
        <v>34</v>
      </c>
      <c r="G6134" s="3" t="s">
        <v>28</v>
      </c>
      <c r="H6134" s="3">
        <v>14946</v>
      </c>
      <c r="V6134" s="4"/>
      <c r="W6134" s="9"/>
      <c r="X6134" s="6"/>
    </row>
    <row r="6135" spans="1:24" ht="15.75" customHeight="1">
      <c r="A6135" s="3">
        <v>253623</v>
      </c>
      <c r="B6135" s="7">
        <v>41828.322442129633</v>
      </c>
      <c r="C6135" s="8">
        <v>41828.322442129633</v>
      </c>
      <c r="D6135" s="3" t="s">
        <v>9</v>
      </c>
      <c r="E6135" s="3" t="s">
        <v>10</v>
      </c>
      <c r="F6135" s="3" t="s">
        <v>19</v>
      </c>
      <c r="G6135" s="3" t="s">
        <v>31</v>
      </c>
      <c r="H6135" s="3">
        <v>14941</v>
      </c>
      <c r="V6135" s="4"/>
      <c r="W6135" s="9"/>
      <c r="X6135" s="6"/>
    </row>
    <row r="6136" spans="1:24" ht="15.75" customHeight="1">
      <c r="A6136" s="3">
        <v>936032</v>
      </c>
      <c r="B6136" s="7">
        <v>41882.323194444441</v>
      </c>
      <c r="C6136" s="8">
        <v>41882.323194444441</v>
      </c>
      <c r="D6136" s="3" t="s">
        <v>9</v>
      </c>
      <c r="E6136" s="3" t="s">
        <v>15</v>
      </c>
      <c r="F6136" s="3" t="s">
        <v>19</v>
      </c>
      <c r="G6136" s="3" t="s">
        <v>20</v>
      </c>
      <c r="H6136" s="3">
        <v>14929</v>
      </c>
      <c r="V6136" s="4"/>
      <c r="W6136" s="9"/>
      <c r="X6136" s="6"/>
    </row>
    <row r="6137" spans="1:24" ht="15.75" customHeight="1">
      <c r="A6137" s="3">
        <v>210703</v>
      </c>
      <c r="B6137" s="7">
        <v>41852.397337962961</v>
      </c>
      <c r="C6137" s="8">
        <v>41852.397337962961</v>
      </c>
      <c r="D6137" s="3" t="s">
        <v>29</v>
      </c>
      <c r="E6137" s="3" t="s">
        <v>37</v>
      </c>
      <c r="F6137" s="3" t="s">
        <v>27</v>
      </c>
      <c r="G6137" s="3" t="s">
        <v>32</v>
      </c>
      <c r="H6137" s="3">
        <v>14890</v>
      </c>
      <c r="V6137" s="4"/>
      <c r="W6137" s="9"/>
      <c r="X6137" s="6"/>
    </row>
    <row r="6138" spans="1:24" ht="15.75" customHeight="1">
      <c r="A6138" s="3">
        <v>13735</v>
      </c>
      <c r="B6138" s="7">
        <v>41806.606736111113</v>
      </c>
      <c r="C6138" s="8">
        <v>41806.606736111113</v>
      </c>
      <c r="D6138" s="3" t="s">
        <v>9</v>
      </c>
      <c r="E6138" s="3" t="s">
        <v>15</v>
      </c>
      <c r="F6138" s="3" t="s">
        <v>27</v>
      </c>
      <c r="G6138" s="3" t="s">
        <v>26</v>
      </c>
      <c r="H6138" s="3">
        <v>14881</v>
      </c>
      <c r="V6138" s="4"/>
      <c r="W6138" s="9"/>
      <c r="X6138" s="6"/>
    </row>
    <row r="6139" spans="1:24" ht="15.75" customHeight="1">
      <c r="A6139" s="3">
        <v>315817</v>
      </c>
      <c r="B6139" s="7">
        <v>41842.773993055554</v>
      </c>
      <c r="C6139" s="8">
        <v>41842.773993055554</v>
      </c>
      <c r="D6139" s="3" t="s">
        <v>29</v>
      </c>
      <c r="E6139" s="3" t="s">
        <v>15</v>
      </c>
      <c r="F6139" s="3" t="s">
        <v>30</v>
      </c>
      <c r="G6139" s="3" t="s">
        <v>20</v>
      </c>
      <c r="H6139" s="3">
        <v>14871</v>
      </c>
      <c r="V6139" s="4"/>
      <c r="W6139" s="9"/>
      <c r="X6139" s="6"/>
    </row>
    <row r="6140" spans="1:24" ht="15.75" customHeight="1">
      <c r="A6140" s="3">
        <v>851730</v>
      </c>
      <c r="B6140" s="7">
        <v>41866.525983796295</v>
      </c>
      <c r="C6140" s="8">
        <v>41866.525983796295</v>
      </c>
      <c r="D6140" s="3" t="s">
        <v>9</v>
      </c>
      <c r="E6140" s="3" t="s">
        <v>15</v>
      </c>
      <c r="F6140" s="3" t="s">
        <v>33</v>
      </c>
      <c r="G6140" s="3" t="s">
        <v>16</v>
      </c>
      <c r="H6140" s="3">
        <v>14815</v>
      </c>
      <c r="V6140" s="4"/>
      <c r="W6140" s="9"/>
      <c r="X6140" s="6"/>
    </row>
    <row r="6141" spans="1:24" ht="15.75" customHeight="1">
      <c r="A6141" s="3">
        <v>970044</v>
      </c>
      <c r="B6141" s="7">
        <v>41776.566053240742</v>
      </c>
      <c r="C6141" s="8">
        <v>41776.566053240742</v>
      </c>
      <c r="D6141" s="3" t="s">
        <v>9</v>
      </c>
      <c r="E6141" s="3" t="s">
        <v>15</v>
      </c>
      <c r="F6141" s="3" t="s">
        <v>19</v>
      </c>
      <c r="G6141" s="3" t="s">
        <v>16</v>
      </c>
      <c r="H6141" s="3">
        <v>14813</v>
      </c>
      <c r="V6141" s="4"/>
      <c r="W6141" s="9"/>
      <c r="X6141" s="6"/>
    </row>
    <row r="6142" spans="1:24" ht="15.75" customHeight="1">
      <c r="A6142" s="3">
        <v>955275</v>
      </c>
      <c r="B6142" s="7">
        <v>41849.348553240743</v>
      </c>
      <c r="C6142" s="8">
        <v>41849.348553240743</v>
      </c>
      <c r="D6142" s="3" t="s">
        <v>9</v>
      </c>
      <c r="E6142" s="3" t="s">
        <v>15</v>
      </c>
      <c r="F6142" s="3" t="s">
        <v>33</v>
      </c>
      <c r="G6142" s="3" t="s">
        <v>36</v>
      </c>
      <c r="H6142" s="3">
        <v>14810</v>
      </c>
      <c r="V6142" s="4"/>
      <c r="W6142" s="9"/>
      <c r="X6142" s="6"/>
    </row>
    <row r="6143" spans="1:24" ht="15.75" customHeight="1">
      <c r="A6143" s="3">
        <v>697595</v>
      </c>
      <c r="B6143" s="7">
        <v>41775.621099537035</v>
      </c>
      <c r="C6143" s="8">
        <v>41775.621099537035</v>
      </c>
      <c r="D6143" s="3" t="s">
        <v>29</v>
      </c>
      <c r="E6143" s="3" t="s">
        <v>10</v>
      </c>
      <c r="F6143" s="3" t="s">
        <v>19</v>
      </c>
      <c r="G6143" s="3" t="s">
        <v>39</v>
      </c>
      <c r="H6143" s="3">
        <v>14805</v>
      </c>
      <c r="V6143" s="4"/>
      <c r="W6143" s="9"/>
      <c r="X6143" s="6"/>
    </row>
    <row r="6144" spans="1:24" ht="15.75" customHeight="1">
      <c r="A6144" s="3">
        <v>747318</v>
      </c>
      <c r="B6144" s="7">
        <v>41775.73778935185</v>
      </c>
      <c r="C6144" s="8">
        <v>41775.73778935185</v>
      </c>
      <c r="D6144" s="3" t="s">
        <v>9</v>
      </c>
      <c r="E6144" s="3" t="s">
        <v>37</v>
      </c>
      <c r="F6144" s="3" t="s">
        <v>19</v>
      </c>
      <c r="G6144" s="3" t="s">
        <v>26</v>
      </c>
      <c r="H6144" s="3">
        <v>14799</v>
      </c>
      <c r="V6144" s="4"/>
      <c r="W6144" s="9"/>
      <c r="X6144" s="6"/>
    </row>
    <row r="6145" spans="1:24" ht="15.75" customHeight="1">
      <c r="A6145" s="3">
        <v>306825</v>
      </c>
      <c r="B6145" s="7">
        <v>41807.479953703703</v>
      </c>
      <c r="C6145" s="8">
        <v>41807.479953703703</v>
      </c>
      <c r="D6145" s="3" t="s">
        <v>29</v>
      </c>
      <c r="E6145" s="3" t="s">
        <v>15</v>
      </c>
      <c r="F6145" s="3" t="s">
        <v>27</v>
      </c>
      <c r="G6145" s="3" t="s">
        <v>23</v>
      </c>
      <c r="H6145" s="3">
        <v>14794</v>
      </c>
      <c r="V6145" s="4"/>
      <c r="W6145" s="9"/>
      <c r="X6145" s="6"/>
    </row>
    <row r="6146" spans="1:24" ht="15.75" customHeight="1">
      <c r="A6146" s="3">
        <v>860311</v>
      </c>
      <c r="B6146" s="7">
        <v>41767.333310185182</v>
      </c>
      <c r="C6146" s="8">
        <v>41767.333310185182</v>
      </c>
      <c r="D6146" s="3" t="s">
        <v>9</v>
      </c>
      <c r="E6146" s="3" t="s">
        <v>15</v>
      </c>
      <c r="F6146" s="3" t="s">
        <v>38</v>
      </c>
      <c r="G6146" s="3" t="s">
        <v>39</v>
      </c>
      <c r="H6146" s="3">
        <v>14781</v>
      </c>
      <c r="V6146" s="4"/>
      <c r="W6146" s="9"/>
      <c r="X6146" s="6"/>
    </row>
    <row r="6147" spans="1:24" ht="15.75" customHeight="1">
      <c r="A6147" s="3">
        <v>793978</v>
      </c>
      <c r="B6147" s="7">
        <v>41783.341481481482</v>
      </c>
      <c r="C6147" s="8">
        <v>41783.341481481482</v>
      </c>
      <c r="D6147" s="3" t="s">
        <v>9</v>
      </c>
      <c r="E6147" s="3" t="s">
        <v>15</v>
      </c>
      <c r="F6147" s="3" t="s">
        <v>19</v>
      </c>
      <c r="G6147" s="3" t="s">
        <v>36</v>
      </c>
      <c r="H6147" s="3">
        <v>14774</v>
      </c>
      <c r="V6147" s="4"/>
      <c r="W6147" s="9"/>
      <c r="X6147" s="6"/>
    </row>
    <row r="6148" spans="1:24" ht="15.75" customHeight="1">
      <c r="A6148" s="3">
        <v>420095</v>
      </c>
      <c r="B6148" s="7">
        <v>41810.398125</v>
      </c>
      <c r="C6148" s="8">
        <v>41810.398125</v>
      </c>
      <c r="D6148" s="3" t="s">
        <v>29</v>
      </c>
      <c r="E6148" s="3" t="s">
        <v>15</v>
      </c>
      <c r="F6148" s="3" t="s">
        <v>19</v>
      </c>
      <c r="G6148" s="3" t="s">
        <v>16</v>
      </c>
      <c r="H6148" s="3">
        <v>14745</v>
      </c>
      <c r="V6148" s="4"/>
      <c r="W6148" s="9"/>
      <c r="X6148" s="6"/>
    </row>
    <row r="6149" spans="1:24" ht="15.75" customHeight="1">
      <c r="A6149" s="3">
        <v>941062</v>
      </c>
      <c r="B6149" s="7">
        <v>41874.741493055553</v>
      </c>
      <c r="C6149" s="8">
        <v>41874.741493055553</v>
      </c>
      <c r="D6149" s="3" t="s">
        <v>9</v>
      </c>
      <c r="E6149" s="3" t="s">
        <v>15</v>
      </c>
      <c r="F6149" s="3" t="s">
        <v>33</v>
      </c>
      <c r="G6149" s="3" t="s">
        <v>31</v>
      </c>
      <c r="H6149" s="3">
        <v>14743</v>
      </c>
      <c r="V6149" s="4"/>
      <c r="W6149" s="9"/>
      <c r="X6149" s="6"/>
    </row>
    <row r="6150" spans="1:24" ht="15.75" customHeight="1">
      <c r="A6150" s="3">
        <v>195576</v>
      </c>
      <c r="B6150" s="7">
        <v>41842.689768518518</v>
      </c>
      <c r="C6150" s="8">
        <v>41842.689768518518</v>
      </c>
      <c r="D6150" s="3" t="s">
        <v>29</v>
      </c>
      <c r="E6150" s="3" t="s">
        <v>15</v>
      </c>
      <c r="F6150" s="3" t="s">
        <v>19</v>
      </c>
      <c r="G6150" s="3" t="s">
        <v>39</v>
      </c>
      <c r="H6150" s="3">
        <v>14732</v>
      </c>
      <c r="V6150" s="4"/>
      <c r="W6150" s="9"/>
      <c r="X6150" s="6"/>
    </row>
    <row r="6151" spans="1:24" ht="15.75" customHeight="1">
      <c r="A6151" s="3">
        <v>901083</v>
      </c>
      <c r="B6151" s="7">
        <v>41796.397418981483</v>
      </c>
      <c r="C6151" s="8">
        <v>41796.397418981483</v>
      </c>
      <c r="D6151" s="3" t="s">
        <v>9</v>
      </c>
      <c r="E6151" s="3" t="s">
        <v>10</v>
      </c>
      <c r="F6151" s="3" t="s">
        <v>19</v>
      </c>
      <c r="G6151" s="3" t="s">
        <v>26</v>
      </c>
      <c r="H6151" s="3">
        <v>14723</v>
      </c>
      <c r="V6151" s="4"/>
      <c r="W6151" s="9"/>
      <c r="X6151" s="6"/>
    </row>
    <row r="6152" spans="1:24" ht="15.75" customHeight="1">
      <c r="A6152" s="3">
        <v>642017</v>
      </c>
      <c r="B6152" s="7">
        <v>41775.397303240738</v>
      </c>
      <c r="C6152" s="8">
        <v>41775.397303240738</v>
      </c>
      <c r="D6152" s="3" t="s">
        <v>9</v>
      </c>
      <c r="E6152" s="3" t="s">
        <v>10</v>
      </c>
      <c r="F6152" s="3" t="s">
        <v>27</v>
      </c>
      <c r="G6152" s="3" t="s">
        <v>28</v>
      </c>
      <c r="H6152" s="3">
        <v>14698</v>
      </c>
      <c r="V6152" s="4"/>
      <c r="W6152" s="9"/>
      <c r="X6152" s="6"/>
    </row>
    <row r="6153" spans="1:24" ht="15.75" customHeight="1">
      <c r="A6153" s="3">
        <v>553683</v>
      </c>
      <c r="B6153" s="7">
        <v>41780.397893518515</v>
      </c>
      <c r="C6153" s="8">
        <v>41780.397893518515</v>
      </c>
      <c r="D6153" s="3" t="s">
        <v>9</v>
      </c>
      <c r="E6153" s="3" t="s">
        <v>15</v>
      </c>
      <c r="F6153" s="3" t="s">
        <v>19</v>
      </c>
      <c r="G6153" s="3" t="s">
        <v>28</v>
      </c>
      <c r="H6153" s="3">
        <v>14689</v>
      </c>
      <c r="V6153" s="4"/>
      <c r="W6153" s="9"/>
      <c r="X6153" s="6"/>
    </row>
    <row r="6154" spans="1:24" ht="15.75" customHeight="1">
      <c r="A6154" s="3">
        <v>441525</v>
      </c>
      <c r="B6154" s="7">
        <v>41877.513425925928</v>
      </c>
      <c r="C6154" s="8">
        <v>41877.513425925928</v>
      </c>
      <c r="D6154" s="3" t="s">
        <v>9</v>
      </c>
      <c r="E6154" s="3" t="s">
        <v>15</v>
      </c>
      <c r="F6154" s="3" t="s">
        <v>27</v>
      </c>
      <c r="G6154" s="3" t="s">
        <v>26</v>
      </c>
      <c r="H6154" s="3">
        <v>14676</v>
      </c>
      <c r="V6154" s="4"/>
      <c r="W6154" s="9"/>
      <c r="X6154" s="6"/>
    </row>
    <row r="6155" spans="1:24" ht="15.75" customHeight="1">
      <c r="A6155" s="3">
        <v>437355</v>
      </c>
      <c r="B6155" s="7">
        <v>41878.957685185182</v>
      </c>
      <c r="C6155" s="8">
        <v>41878.957685185182</v>
      </c>
      <c r="D6155" s="3" t="s">
        <v>9</v>
      </c>
      <c r="E6155" s="3" t="s">
        <v>15</v>
      </c>
      <c r="F6155" s="3" t="s">
        <v>27</v>
      </c>
      <c r="G6155" s="3" t="s">
        <v>20</v>
      </c>
      <c r="H6155" s="3">
        <v>14669</v>
      </c>
      <c r="V6155" s="4"/>
      <c r="W6155" s="9"/>
      <c r="X6155" s="6"/>
    </row>
    <row r="6156" spans="1:24" ht="15.75" customHeight="1">
      <c r="A6156" s="3">
        <v>833656</v>
      </c>
      <c r="B6156" s="7">
        <v>41795.361597222225</v>
      </c>
      <c r="C6156" s="8">
        <v>41795.361597222225</v>
      </c>
      <c r="D6156" s="3" t="s">
        <v>9</v>
      </c>
      <c r="E6156" s="3" t="s">
        <v>10</v>
      </c>
      <c r="F6156" s="3" t="s">
        <v>27</v>
      </c>
      <c r="G6156" s="3" t="s">
        <v>26</v>
      </c>
      <c r="H6156" s="3">
        <v>14663</v>
      </c>
      <c r="V6156" s="4"/>
      <c r="W6156" s="9"/>
      <c r="X6156" s="6"/>
    </row>
    <row r="6157" spans="1:24" ht="15.75" customHeight="1">
      <c r="A6157" s="3">
        <v>825924</v>
      </c>
      <c r="B6157" s="7">
        <v>41804.396666666667</v>
      </c>
      <c r="C6157" s="8">
        <v>41804.396666666667</v>
      </c>
      <c r="D6157" s="3" t="s">
        <v>9</v>
      </c>
      <c r="E6157" s="3" t="s">
        <v>15</v>
      </c>
      <c r="F6157" s="3" t="s">
        <v>33</v>
      </c>
      <c r="G6157" s="3" t="s">
        <v>31</v>
      </c>
      <c r="H6157" s="3">
        <v>14658</v>
      </c>
      <c r="V6157" s="4"/>
      <c r="W6157" s="9"/>
      <c r="X6157" s="6"/>
    </row>
    <row r="6158" spans="1:24" ht="15.75" customHeight="1">
      <c r="A6158" s="3">
        <v>625446</v>
      </c>
      <c r="B6158" s="7">
        <v>41871.395902777775</v>
      </c>
      <c r="C6158" s="8">
        <v>41871.395902777775</v>
      </c>
      <c r="D6158" s="3" t="s">
        <v>29</v>
      </c>
      <c r="E6158" s="3" t="s">
        <v>15</v>
      </c>
      <c r="F6158" s="3" t="s">
        <v>33</v>
      </c>
      <c r="G6158" s="3" t="s">
        <v>32</v>
      </c>
      <c r="H6158" s="3">
        <v>14644</v>
      </c>
      <c r="V6158" s="4"/>
      <c r="W6158" s="9"/>
      <c r="X6158" s="6"/>
    </row>
    <row r="6159" spans="1:24" ht="15.75" customHeight="1">
      <c r="A6159" s="3">
        <v>687891</v>
      </c>
      <c r="B6159" s="7">
        <v>41824.395601851851</v>
      </c>
      <c r="C6159" s="8">
        <v>41824.395601851851</v>
      </c>
      <c r="D6159" s="3" t="s">
        <v>9</v>
      </c>
      <c r="E6159" s="3" t="s">
        <v>10</v>
      </c>
      <c r="F6159" s="3" t="s">
        <v>34</v>
      </c>
      <c r="G6159" s="3" t="s">
        <v>26</v>
      </c>
      <c r="H6159" s="3">
        <v>14642</v>
      </c>
      <c r="V6159" s="4"/>
      <c r="W6159" s="9"/>
      <c r="X6159" s="6"/>
    </row>
    <row r="6160" spans="1:24" ht="15.75" customHeight="1">
      <c r="A6160" s="3">
        <v>463173</v>
      </c>
      <c r="B6160" s="7">
        <v>41827.397175925929</v>
      </c>
      <c r="C6160" s="8">
        <v>41827.397175925929</v>
      </c>
      <c r="D6160" s="3" t="s">
        <v>9</v>
      </c>
      <c r="E6160" s="3" t="s">
        <v>10</v>
      </c>
      <c r="F6160" s="3" t="s">
        <v>27</v>
      </c>
      <c r="G6160" s="3" t="s">
        <v>39</v>
      </c>
      <c r="H6160" s="3">
        <v>14640</v>
      </c>
      <c r="V6160" s="4"/>
      <c r="W6160" s="9"/>
      <c r="X6160" s="6"/>
    </row>
    <row r="6161" spans="1:24" ht="15.75" customHeight="1">
      <c r="A6161" s="3">
        <v>96361</v>
      </c>
      <c r="B6161" s="7">
        <v>41877.514687499999</v>
      </c>
      <c r="C6161" s="8">
        <v>41877.514687499999</v>
      </c>
      <c r="D6161" s="3" t="s">
        <v>9</v>
      </c>
      <c r="E6161" s="3" t="s">
        <v>15</v>
      </c>
      <c r="F6161" s="3" t="s">
        <v>27</v>
      </c>
      <c r="G6161" s="3" t="s">
        <v>36</v>
      </c>
      <c r="H6161" s="3">
        <v>14622</v>
      </c>
      <c r="V6161" s="4"/>
      <c r="W6161" s="9"/>
      <c r="X6161" s="6"/>
    </row>
    <row r="6162" spans="1:24" ht="15.75" customHeight="1">
      <c r="A6162" s="3">
        <v>347699</v>
      </c>
      <c r="B6162" s="7">
        <v>41878.346921296295</v>
      </c>
      <c r="C6162" s="8">
        <v>41878.346921296295</v>
      </c>
      <c r="D6162" s="3" t="s">
        <v>29</v>
      </c>
      <c r="E6162" s="3" t="s">
        <v>37</v>
      </c>
      <c r="F6162" s="3" t="s">
        <v>19</v>
      </c>
      <c r="G6162" s="3" t="s">
        <v>16</v>
      </c>
      <c r="H6162" s="3">
        <v>14617</v>
      </c>
      <c r="V6162" s="4"/>
      <c r="W6162" s="9"/>
      <c r="X6162" s="6"/>
    </row>
    <row r="6163" spans="1:24" ht="15.75" customHeight="1">
      <c r="A6163" s="3">
        <v>809236</v>
      </c>
      <c r="B6163" s="7">
        <v>41781.39770833333</v>
      </c>
      <c r="C6163" s="8">
        <v>41781.39770833333</v>
      </c>
      <c r="D6163" s="3" t="s">
        <v>9</v>
      </c>
      <c r="E6163" s="3" t="s">
        <v>15</v>
      </c>
      <c r="F6163" s="3" t="s">
        <v>27</v>
      </c>
      <c r="G6163" s="3" t="s">
        <v>28</v>
      </c>
      <c r="H6163" s="3">
        <v>14605</v>
      </c>
      <c r="V6163" s="4"/>
      <c r="W6163" s="9"/>
      <c r="X6163" s="6"/>
    </row>
    <row r="6164" spans="1:24" ht="15.75" customHeight="1">
      <c r="A6164" s="3">
        <v>771782</v>
      </c>
      <c r="B6164" s="7">
        <v>41828.383900462963</v>
      </c>
      <c r="C6164" s="8">
        <v>41828.383900462963</v>
      </c>
      <c r="D6164" s="3" t="s">
        <v>9</v>
      </c>
      <c r="E6164" s="3" t="s">
        <v>10</v>
      </c>
      <c r="F6164" s="3" t="s">
        <v>11</v>
      </c>
      <c r="G6164" s="3" t="s">
        <v>16</v>
      </c>
      <c r="H6164" s="3">
        <v>14603</v>
      </c>
      <c r="V6164" s="4"/>
      <c r="W6164" s="9"/>
      <c r="X6164" s="6"/>
    </row>
    <row r="6165" spans="1:24" ht="15.75" customHeight="1">
      <c r="A6165" s="3">
        <v>640586</v>
      </c>
      <c r="B6165" s="7">
        <v>41816.42359953704</v>
      </c>
      <c r="C6165" s="8">
        <v>41816.42359953704</v>
      </c>
      <c r="D6165" s="3" t="s">
        <v>9</v>
      </c>
      <c r="E6165" s="3" t="s">
        <v>10</v>
      </c>
      <c r="F6165" s="3" t="s">
        <v>27</v>
      </c>
      <c r="G6165" s="3" t="s">
        <v>20</v>
      </c>
      <c r="H6165" s="3">
        <v>14594</v>
      </c>
      <c r="V6165" s="4"/>
      <c r="W6165" s="9"/>
      <c r="X6165" s="6"/>
    </row>
    <row r="6166" spans="1:24" ht="15.75" customHeight="1">
      <c r="A6166" s="3">
        <v>372091</v>
      </c>
      <c r="B6166" s="7">
        <v>41869.398854166669</v>
      </c>
      <c r="C6166" s="8">
        <v>41869.398854166669</v>
      </c>
      <c r="D6166" s="3" t="s">
        <v>29</v>
      </c>
      <c r="E6166" s="3" t="s">
        <v>15</v>
      </c>
      <c r="F6166" s="3" t="s">
        <v>27</v>
      </c>
      <c r="G6166" s="3" t="s">
        <v>28</v>
      </c>
      <c r="H6166" s="3">
        <v>14577</v>
      </c>
      <c r="V6166" s="4"/>
      <c r="W6166" s="9"/>
      <c r="X6166" s="6"/>
    </row>
    <row r="6167" spans="1:24" ht="15.75" customHeight="1">
      <c r="A6167" s="3">
        <v>989961</v>
      </c>
      <c r="B6167" s="7">
        <v>41832.777685185189</v>
      </c>
      <c r="C6167" s="8">
        <v>41832.777685185189</v>
      </c>
      <c r="D6167" s="3" t="s">
        <v>29</v>
      </c>
      <c r="E6167" s="3" t="s">
        <v>15</v>
      </c>
      <c r="F6167" s="3" t="s">
        <v>33</v>
      </c>
      <c r="G6167" s="3" t="s">
        <v>26</v>
      </c>
      <c r="H6167" s="3">
        <v>14559</v>
      </c>
      <c r="V6167" s="4"/>
      <c r="W6167" s="9"/>
      <c r="X6167" s="6"/>
    </row>
    <row r="6168" spans="1:24" ht="15.75" customHeight="1">
      <c r="A6168" s="3">
        <v>699072</v>
      </c>
      <c r="B6168" s="7">
        <v>41844.398923611108</v>
      </c>
      <c r="C6168" s="8">
        <v>41844.398923611108</v>
      </c>
      <c r="D6168" s="3" t="s">
        <v>9</v>
      </c>
      <c r="E6168" s="3" t="s">
        <v>15</v>
      </c>
      <c r="F6168" s="3" t="s">
        <v>27</v>
      </c>
      <c r="G6168" s="3" t="s">
        <v>26</v>
      </c>
      <c r="H6168" s="3">
        <v>14556</v>
      </c>
      <c r="V6168" s="4"/>
      <c r="W6168" s="9"/>
      <c r="X6168" s="6"/>
    </row>
    <row r="6169" spans="1:24" ht="15.75" customHeight="1">
      <c r="A6169" s="3">
        <v>371473</v>
      </c>
      <c r="B6169" s="7">
        <v>41828.956053240741</v>
      </c>
      <c r="C6169" s="8">
        <v>41828.956053240741</v>
      </c>
      <c r="D6169" s="3" t="s">
        <v>9</v>
      </c>
      <c r="E6169" s="3" t="s">
        <v>15</v>
      </c>
      <c r="F6169" s="3" t="s">
        <v>19</v>
      </c>
      <c r="G6169" s="3" t="s">
        <v>23</v>
      </c>
      <c r="H6169" s="3">
        <v>14554</v>
      </c>
      <c r="V6169" s="4"/>
      <c r="W6169" s="9"/>
      <c r="X6169" s="6"/>
    </row>
    <row r="6170" spans="1:24" ht="15.75" customHeight="1">
      <c r="A6170" s="3">
        <v>947056</v>
      </c>
      <c r="B6170" s="7">
        <v>41877.39744212963</v>
      </c>
      <c r="C6170" s="8">
        <v>41877.39744212963</v>
      </c>
      <c r="D6170" s="3" t="s">
        <v>9</v>
      </c>
      <c r="E6170" s="3" t="s">
        <v>15</v>
      </c>
      <c r="F6170" s="3" t="s">
        <v>33</v>
      </c>
      <c r="G6170" s="3" t="s">
        <v>39</v>
      </c>
      <c r="H6170" s="3">
        <v>14525</v>
      </c>
      <c r="V6170" s="4"/>
      <c r="W6170" s="9"/>
      <c r="X6170" s="6"/>
    </row>
    <row r="6171" spans="1:24" ht="15.75" customHeight="1">
      <c r="A6171" s="3">
        <v>97162</v>
      </c>
      <c r="B6171" s="7">
        <v>41810.485208333332</v>
      </c>
      <c r="C6171" s="8">
        <v>41810.485208333332</v>
      </c>
      <c r="D6171" s="3" t="s">
        <v>9</v>
      </c>
      <c r="E6171" s="3" t="s">
        <v>10</v>
      </c>
      <c r="F6171" s="3" t="s">
        <v>30</v>
      </c>
      <c r="G6171" s="3" t="s">
        <v>16</v>
      </c>
      <c r="H6171" s="3">
        <v>14523</v>
      </c>
      <c r="V6171" s="4"/>
      <c r="W6171" s="9"/>
      <c r="X6171" s="6"/>
    </row>
    <row r="6172" spans="1:24" ht="15.75" customHeight="1">
      <c r="A6172" s="3">
        <v>39010</v>
      </c>
      <c r="B6172" s="7">
        <v>41882.06832175926</v>
      </c>
      <c r="C6172" s="8">
        <v>41882.06832175926</v>
      </c>
      <c r="D6172" s="3" t="s">
        <v>29</v>
      </c>
      <c r="E6172" s="3" t="s">
        <v>15</v>
      </c>
      <c r="F6172" s="3" t="s">
        <v>19</v>
      </c>
      <c r="G6172" s="3" t="s">
        <v>28</v>
      </c>
      <c r="H6172" s="3">
        <v>14489</v>
      </c>
      <c r="V6172" s="4"/>
      <c r="W6172" s="9"/>
      <c r="X6172" s="6"/>
    </row>
    <row r="6173" spans="1:24" ht="15.75" customHeight="1">
      <c r="A6173" s="3">
        <v>339424</v>
      </c>
      <c r="B6173" s="7">
        <v>41803.396874999999</v>
      </c>
      <c r="C6173" s="8">
        <v>41803.396874999999</v>
      </c>
      <c r="D6173" s="3" t="s">
        <v>29</v>
      </c>
      <c r="E6173" s="3" t="s">
        <v>15</v>
      </c>
      <c r="F6173" s="3" t="s">
        <v>19</v>
      </c>
      <c r="G6173" s="3" t="s">
        <v>39</v>
      </c>
      <c r="H6173" s="3">
        <v>14479</v>
      </c>
      <c r="V6173" s="4"/>
      <c r="W6173" s="9"/>
      <c r="X6173" s="6"/>
    </row>
    <row r="6174" spans="1:24" ht="15.75" customHeight="1">
      <c r="A6174" s="3">
        <v>747931</v>
      </c>
      <c r="B6174" s="7">
        <v>41856.421712962961</v>
      </c>
      <c r="C6174" s="8">
        <v>41856.421712962961</v>
      </c>
      <c r="D6174" s="3" t="s">
        <v>29</v>
      </c>
      <c r="E6174" s="3" t="s">
        <v>15</v>
      </c>
      <c r="F6174" s="3" t="s">
        <v>34</v>
      </c>
      <c r="G6174" s="3" t="s">
        <v>26</v>
      </c>
      <c r="H6174" s="3">
        <v>14452</v>
      </c>
      <c r="V6174" s="4"/>
      <c r="W6174" s="9"/>
      <c r="X6174" s="6"/>
    </row>
    <row r="6175" spans="1:24" ht="15.75" customHeight="1">
      <c r="A6175" s="3">
        <v>215367</v>
      </c>
      <c r="B6175" s="7">
        <v>41829.268599537034</v>
      </c>
      <c r="C6175" s="8">
        <v>41829.268599537034</v>
      </c>
      <c r="D6175" s="3" t="s">
        <v>9</v>
      </c>
      <c r="E6175" s="3" t="s">
        <v>15</v>
      </c>
      <c r="F6175" s="3" t="s">
        <v>27</v>
      </c>
      <c r="G6175" s="3" t="s">
        <v>26</v>
      </c>
      <c r="H6175" s="3">
        <v>14446</v>
      </c>
      <c r="V6175" s="4"/>
      <c r="W6175" s="9"/>
      <c r="X6175" s="6"/>
    </row>
    <row r="6176" spans="1:24" ht="15.75" customHeight="1">
      <c r="A6176" s="3">
        <v>32072</v>
      </c>
      <c r="B6176" s="7">
        <v>41831.832141203704</v>
      </c>
      <c r="C6176" s="8">
        <v>41831.832141203704</v>
      </c>
      <c r="D6176" s="3" t="s">
        <v>9</v>
      </c>
      <c r="E6176" s="3" t="s">
        <v>10</v>
      </c>
      <c r="F6176" s="3" t="s">
        <v>19</v>
      </c>
      <c r="G6176" s="3" t="s">
        <v>23</v>
      </c>
      <c r="H6176" s="3">
        <v>14440</v>
      </c>
      <c r="V6176" s="4"/>
      <c r="W6176" s="9"/>
      <c r="X6176" s="6"/>
    </row>
    <row r="6177" spans="1:24" ht="15.75" customHeight="1">
      <c r="A6177" s="3">
        <v>723418</v>
      </c>
      <c r="B6177" s="7">
        <v>41784.767488425925</v>
      </c>
      <c r="C6177" s="8">
        <v>41784.767488425925</v>
      </c>
      <c r="D6177" s="3" t="s">
        <v>9</v>
      </c>
      <c r="E6177" s="3" t="s">
        <v>15</v>
      </c>
      <c r="F6177" s="3" t="s">
        <v>27</v>
      </c>
      <c r="G6177" s="3" t="s">
        <v>39</v>
      </c>
      <c r="H6177" s="3">
        <v>14421</v>
      </c>
      <c r="V6177" s="4"/>
      <c r="W6177" s="9"/>
      <c r="X6177" s="6"/>
    </row>
    <row r="6178" spans="1:24" ht="15.75" customHeight="1">
      <c r="A6178" s="3">
        <v>437507</v>
      </c>
      <c r="B6178" s="7">
        <v>41871.304884259262</v>
      </c>
      <c r="C6178" s="8">
        <v>41871.304884259262</v>
      </c>
      <c r="D6178" s="3" t="s">
        <v>9</v>
      </c>
      <c r="E6178" s="3" t="s">
        <v>10</v>
      </c>
      <c r="F6178" s="3" t="s">
        <v>27</v>
      </c>
      <c r="G6178" s="3" t="s">
        <v>26</v>
      </c>
      <c r="H6178" s="3">
        <v>14415</v>
      </c>
      <c r="V6178" s="4"/>
      <c r="W6178" s="9"/>
      <c r="X6178" s="6"/>
    </row>
    <row r="6179" spans="1:24" ht="15.75" customHeight="1">
      <c r="A6179" s="3">
        <v>862375</v>
      </c>
      <c r="B6179" s="7">
        <v>41817.39806712963</v>
      </c>
      <c r="C6179" s="8">
        <v>41817.39806712963</v>
      </c>
      <c r="D6179" s="3" t="s">
        <v>9</v>
      </c>
      <c r="E6179" s="3" t="s">
        <v>10</v>
      </c>
      <c r="F6179" s="3" t="s">
        <v>27</v>
      </c>
      <c r="G6179" s="3" t="s">
        <v>32</v>
      </c>
      <c r="H6179" s="3">
        <v>14390</v>
      </c>
      <c r="V6179" s="4"/>
      <c r="W6179" s="9"/>
      <c r="X6179" s="6"/>
    </row>
    <row r="6180" spans="1:24" ht="15.75" customHeight="1">
      <c r="A6180" s="3">
        <v>46552</v>
      </c>
      <c r="B6180" s="7">
        <v>41782.396990740737</v>
      </c>
      <c r="C6180" s="8">
        <v>41782.396990740737</v>
      </c>
      <c r="D6180" s="3" t="s">
        <v>9</v>
      </c>
      <c r="E6180" s="3" t="s">
        <v>15</v>
      </c>
      <c r="F6180" s="3" t="s">
        <v>34</v>
      </c>
      <c r="G6180" s="3" t="s">
        <v>28</v>
      </c>
      <c r="H6180" s="3">
        <v>14363</v>
      </c>
      <c r="V6180" s="4"/>
      <c r="W6180" s="9"/>
      <c r="X6180" s="6"/>
    </row>
    <row r="6181" spans="1:24" ht="15.75" customHeight="1">
      <c r="A6181" s="3">
        <v>907193</v>
      </c>
      <c r="B6181" s="7">
        <v>41852.370335648149</v>
      </c>
      <c r="C6181" s="8">
        <v>41852.370335648149</v>
      </c>
      <c r="D6181" s="3" t="s">
        <v>9</v>
      </c>
      <c r="E6181" s="3" t="s">
        <v>15</v>
      </c>
      <c r="F6181" s="3" t="s">
        <v>19</v>
      </c>
      <c r="G6181" s="3" t="s">
        <v>28</v>
      </c>
      <c r="H6181" s="3">
        <v>14362</v>
      </c>
      <c r="V6181" s="4"/>
      <c r="W6181" s="9"/>
      <c r="X6181" s="6"/>
    </row>
    <row r="6182" spans="1:24" ht="15.75" customHeight="1">
      <c r="A6182" s="3">
        <v>811700</v>
      </c>
      <c r="B6182" s="7">
        <v>41843.15662037037</v>
      </c>
      <c r="C6182" s="8">
        <v>41843.15662037037</v>
      </c>
      <c r="D6182" s="3" t="s">
        <v>9</v>
      </c>
      <c r="E6182" s="3" t="s">
        <v>15</v>
      </c>
      <c r="F6182" s="3" t="s">
        <v>19</v>
      </c>
      <c r="G6182" s="3" t="s">
        <v>26</v>
      </c>
      <c r="H6182" s="3">
        <v>14346</v>
      </c>
      <c r="V6182" s="4"/>
      <c r="W6182" s="9"/>
      <c r="X6182" s="6"/>
    </row>
    <row r="6183" spans="1:24" ht="15.75" customHeight="1">
      <c r="A6183" s="3">
        <v>333509</v>
      </c>
      <c r="B6183" s="7">
        <v>41836.749710648146</v>
      </c>
      <c r="C6183" s="8">
        <v>41836.749710648146</v>
      </c>
      <c r="D6183" s="3" t="s">
        <v>9</v>
      </c>
      <c r="E6183" s="3" t="s">
        <v>15</v>
      </c>
      <c r="F6183" s="3" t="s">
        <v>27</v>
      </c>
      <c r="G6183" s="3" t="s">
        <v>28</v>
      </c>
      <c r="H6183" s="3">
        <v>14340</v>
      </c>
      <c r="V6183" s="4"/>
      <c r="W6183" s="9"/>
      <c r="X6183" s="6"/>
    </row>
    <row r="6184" spans="1:24" ht="15.75" customHeight="1">
      <c r="A6184" s="3">
        <v>613851</v>
      </c>
      <c r="B6184" s="7">
        <v>41880.487268518518</v>
      </c>
      <c r="C6184" s="8">
        <v>41880.487268518518</v>
      </c>
      <c r="D6184" s="3" t="s">
        <v>9</v>
      </c>
      <c r="E6184" s="3" t="s">
        <v>15</v>
      </c>
      <c r="F6184" s="3" t="s">
        <v>33</v>
      </c>
      <c r="G6184" s="3" t="s">
        <v>28</v>
      </c>
      <c r="H6184" s="3">
        <v>14304</v>
      </c>
      <c r="V6184" s="4"/>
      <c r="W6184" s="9"/>
      <c r="X6184" s="6"/>
    </row>
    <row r="6185" spans="1:24" ht="15.75" customHeight="1">
      <c r="A6185" s="3">
        <v>847900</v>
      </c>
      <c r="B6185" s="7">
        <v>41866.767256944448</v>
      </c>
      <c r="C6185" s="8">
        <v>41866.767256944448</v>
      </c>
      <c r="D6185" s="3" t="s">
        <v>9</v>
      </c>
      <c r="E6185" s="3" t="s">
        <v>10</v>
      </c>
      <c r="F6185" s="3" t="s">
        <v>27</v>
      </c>
      <c r="G6185" s="3" t="s">
        <v>26</v>
      </c>
      <c r="H6185" s="3">
        <v>14294</v>
      </c>
      <c r="V6185" s="4"/>
      <c r="W6185" s="9"/>
      <c r="X6185" s="6"/>
    </row>
    <row r="6186" spans="1:24" ht="15.75" customHeight="1">
      <c r="A6186" s="3">
        <v>393845</v>
      </c>
      <c r="B6186" s="7">
        <v>41780.328784722224</v>
      </c>
      <c r="C6186" s="8">
        <v>41780.328784722224</v>
      </c>
      <c r="D6186" s="3" t="s">
        <v>9</v>
      </c>
      <c r="E6186" s="3" t="s">
        <v>15</v>
      </c>
      <c r="F6186" s="3" t="s">
        <v>19</v>
      </c>
      <c r="G6186" s="3" t="s">
        <v>32</v>
      </c>
      <c r="H6186" s="3">
        <v>14293</v>
      </c>
      <c r="V6186" s="4"/>
      <c r="W6186" s="9"/>
      <c r="X6186" s="6"/>
    </row>
    <row r="6187" spans="1:24" ht="15.75" customHeight="1">
      <c r="A6187" s="3">
        <v>372242</v>
      </c>
      <c r="B6187" s="7">
        <v>41786.536238425928</v>
      </c>
      <c r="C6187" s="8">
        <v>41786.536238425928</v>
      </c>
      <c r="D6187" s="3" t="s">
        <v>9</v>
      </c>
      <c r="E6187" s="3" t="s">
        <v>10</v>
      </c>
      <c r="F6187" s="3" t="s">
        <v>27</v>
      </c>
      <c r="G6187" s="3" t="s">
        <v>26</v>
      </c>
      <c r="H6187" s="3">
        <v>14281</v>
      </c>
      <c r="V6187" s="4"/>
      <c r="W6187" s="9"/>
      <c r="X6187" s="6"/>
    </row>
    <row r="6188" spans="1:24" ht="15.75" customHeight="1">
      <c r="A6188" s="3">
        <v>636625</v>
      </c>
      <c r="B6188" s="7">
        <v>41864.424375000002</v>
      </c>
      <c r="C6188" s="8">
        <v>41864.424375000002</v>
      </c>
      <c r="D6188" s="3" t="s">
        <v>29</v>
      </c>
      <c r="E6188" s="3" t="s">
        <v>15</v>
      </c>
      <c r="F6188" s="3" t="s">
        <v>34</v>
      </c>
      <c r="G6188" s="3" t="s">
        <v>26</v>
      </c>
      <c r="H6188" s="3">
        <v>14269</v>
      </c>
      <c r="V6188" s="4"/>
      <c r="W6188" s="9"/>
      <c r="X6188" s="6"/>
    </row>
    <row r="6189" spans="1:24" ht="15.75" customHeight="1">
      <c r="A6189" s="3">
        <v>527009</v>
      </c>
      <c r="B6189" s="7">
        <v>41852.7499537037</v>
      </c>
      <c r="C6189" s="8">
        <v>41852.7499537037</v>
      </c>
      <c r="D6189" s="3" t="s">
        <v>29</v>
      </c>
      <c r="E6189" s="3" t="s">
        <v>15</v>
      </c>
      <c r="F6189" s="3" t="s">
        <v>33</v>
      </c>
      <c r="G6189" s="3" t="s">
        <v>39</v>
      </c>
      <c r="H6189" s="3">
        <v>14256</v>
      </c>
      <c r="V6189" s="4"/>
      <c r="W6189" s="9"/>
      <c r="X6189" s="6"/>
    </row>
    <row r="6190" spans="1:24" ht="15.75" customHeight="1">
      <c r="A6190" s="3">
        <v>440605</v>
      </c>
      <c r="B6190" s="7">
        <v>41822.601388888892</v>
      </c>
      <c r="C6190" s="8">
        <v>41822.601388888892</v>
      </c>
      <c r="D6190" s="3" t="s">
        <v>29</v>
      </c>
      <c r="E6190" s="3" t="s">
        <v>10</v>
      </c>
      <c r="F6190" s="3" t="s">
        <v>19</v>
      </c>
      <c r="G6190" s="3" t="s">
        <v>20</v>
      </c>
      <c r="H6190" s="3">
        <v>14251</v>
      </c>
      <c r="V6190" s="4"/>
      <c r="W6190" s="9"/>
      <c r="X6190" s="6"/>
    </row>
    <row r="6191" spans="1:24" ht="15.75" customHeight="1">
      <c r="A6191" s="3">
        <v>542343</v>
      </c>
      <c r="B6191" s="7">
        <v>41780.396817129629</v>
      </c>
      <c r="C6191" s="8">
        <v>41780.396817129629</v>
      </c>
      <c r="D6191" s="3" t="s">
        <v>29</v>
      </c>
      <c r="E6191" s="3" t="s">
        <v>15</v>
      </c>
      <c r="F6191" s="3" t="s">
        <v>19</v>
      </c>
      <c r="G6191" s="3" t="s">
        <v>28</v>
      </c>
      <c r="H6191" s="3">
        <v>14251</v>
      </c>
      <c r="V6191" s="4"/>
      <c r="W6191" s="9"/>
      <c r="X6191" s="6"/>
    </row>
    <row r="6192" spans="1:24" ht="15.75" customHeight="1">
      <c r="A6192" s="3">
        <v>119064</v>
      </c>
      <c r="B6192" s="7">
        <v>41829.803888888891</v>
      </c>
      <c r="C6192" s="8">
        <v>41829.803888888891</v>
      </c>
      <c r="D6192" s="3" t="s">
        <v>29</v>
      </c>
      <c r="E6192" s="3" t="s">
        <v>15</v>
      </c>
      <c r="F6192" s="3" t="s">
        <v>30</v>
      </c>
      <c r="G6192" s="3" t="s">
        <v>28</v>
      </c>
      <c r="H6192" s="3">
        <v>14237</v>
      </c>
      <c r="V6192" s="4"/>
      <c r="W6192" s="9"/>
      <c r="X6192" s="6"/>
    </row>
    <row r="6193" spans="1:24" ht="15.75" customHeight="1">
      <c r="A6193" s="3">
        <v>501268</v>
      </c>
      <c r="B6193" s="7">
        <v>41793.682303240741</v>
      </c>
      <c r="C6193" s="8">
        <v>41793.682303240741</v>
      </c>
      <c r="D6193" s="3" t="s">
        <v>9</v>
      </c>
      <c r="E6193" s="3" t="s">
        <v>15</v>
      </c>
      <c r="F6193" s="3" t="s">
        <v>27</v>
      </c>
      <c r="G6193" s="3" t="s">
        <v>26</v>
      </c>
      <c r="H6193" s="3">
        <v>14197</v>
      </c>
      <c r="V6193" s="4"/>
      <c r="W6193" s="9"/>
      <c r="X6193" s="6"/>
    </row>
    <row r="6194" spans="1:24" ht="15.75" customHeight="1">
      <c r="A6194" s="3">
        <v>311547</v>
      </c>
      <c r="B6194" s="7">
        <v>41812.503784722219</v>
      </c>
      <c r="C6194" s="8">
        <v>41812.503784722219</v>
      </c>
      <c r="D6194" s="3" t="s">
        <v>9</v>
      </c>
      <c r="E6194" s="3" t="s">
        <v>37</v>
      </c>
      <c r="F6194" s="3" t="s">
        <v>27</v>
      </c>
      <c r="G6194" s="3" t="s">
        <v>26</v>
      </c>
      <c r="H6194" s="3">
        <v>14183</v>
      </c>
      <c r="V6194" s="4"/>
      <c r="W6194" s="9"/>
      <c r="X6194" s="6"/>
    </row>
    <row r="6195" spans="1:24" ht="15.75" customHeight="1">
      <c r="A6195" s="3">
        <v>946312</v>
      </c>
      <c r="B6195" s="7">
        <v>41824.755335648151</v>
      </c>
      <c r="C6195" s="8">
        <v>41824.755335648151</v>
      </c>
      <c r="D6195" s="3" t="s">
        <v>9</v>
      </c>
      <c r="E6195" s="3" t="s">
        <v>15</v>
      </c>
      <c r="F6195" s="3" t="s">
        <v>27</v>
      </c>
      <c r="G6195" s="3" t="s">
        <v>32</v>
      </c>
      <c r="H6195" s="3">
        <v>14144</v>
      </c>
      <c r="V6195" s="4"/>
      <c r="W6195" s="9"/>
      <c r="X6195" s="6"/>
    </row>
    <row r="6196" spans="1:24" ht="15.75" customHeight="1">
      <c r="A6196" s="3">
        <v>143163</v>
      </c>
      <c r="B6196" s="7">
        <v>41761.772939814815</v>
      </c>
      <c r="C6196" s="8">
        <v>41761.772939814815</v>
      </c>
      <c r="D6196" s="3" t="s">
        <v>9</v>
      </c>
      <c r="E6196" s="3" t="s">
        <v>15</v>
      </c>
      <c r="F6196" s="3" t="s">
        <v>27</v>
      </c>
      <c r="G6196" s="3" t="s">
        <v>28</v>
      </c>
      <c r="H6196" s="3">
        <v>14144</v>
      </c>
      <c r="V6196" s="4"/>
      <c r="W6196" s="9"/>
      <c r="X6196" s="6"/>
    </row>
    <row r="6197" spans="1:24" ht="15.75" customHeight="1">
      <c r="A6197" s="3">
        <v>14294</v>
      </c>
      <c r="B6197" s="7">
        <v>41783.625277777777</v>
      </c>
      <c r="C6197" s="8">
        <v>41783.625277777777</v>
      </c>
      <c r="D6197" s="3" t="s">
        <v>29</v>
      </c>
      <c r="E6197" s="3" t="s">
        <v>15</v>
      </c>
      <c r="F6197" s="3" t="s">
        <v>27</v>
      </c>
      <c r="G6197" s="3" t="s">
        <v>28</v>
      </c>
      <c r="H6197" s="3">
        <v>14118</v>
      </c>
      <c r="V6197" s="4"/>
      <c r="W6197" s="9"/>
      <c r="X6197" s="6"/>
    </row>
    <row r="6198" spans="1:24" ht="15.75" customHeight="1">
      <c r="A6198" s="3">
        <v>559038</v>
      </c>
      <c r="B6198" s="7">
        <v>41800.396990740737</v>
      </c>
      <c r="C6198" s="8">
        <v>41800.396990740737</v>
      </c>
      <c r="D6198" s="3" t="s">
        <v>9</v>
      </c>
      <c r="E6198" s="3" t="s">
        <v>37</v>
      </c>
      <c r="F6198" s="3" t="s">
        <v>19</v>
      </c>
      <c r="G6198" s="3" t="s">
        <v>20</v>
      </c>
      <c r="H6198" s="3">
        <v>14068</v>
      </c>
      <c r="V6198" s="4"/>
      <c r="W6198" s="9"/>
      <c r="X6198" s="6"/>
    </row>
    <row r="6199" spans="1:24" ht="15.75" customHeight="1">
      <c r="A6199" s="3">
        <v>941712</v>
      </c>
      <c r="B6199" s="7">
        <v>41876.436898148146</v>
      </c>
      <c r="C6199" s="8">
        <v>41876.436898148146</v>
      </c>
      <c r="D6199" s="3" t="s">
        <v>29</v>
      </c>
      <c r="E6199" s="3" t="s">
        <v>15</v>
      </c>
      <c r="F6199" s="3" t="s">
        <v>40</v>
      </c>
      <c r="G6199" s="3" t="s">
        <v>28</v>
      </c>
      <c r="H6199" s="3">
        <v>14054</v>
      </c>
      <c r="V6199" s="4"/>
      <c r="W6199" s="9"/>
      <c r="X6199" s="6"/>
    </row>
    <row r="6200" spans="1:24" ht="15.75" customHeight="1">
      <c r="A6200" s="3">
        <v>395383</v>
      </c>
      <c r="B6200" s="7">
        <v>41859.39738425926</v>
      </c>
      <c r="C6200" s="8">
        <v>41859.39738425926</v>
      </c>
      <c r="D6200" s="3" t="s">
        <v>9</v>
      </c>
      <c r="E6200" s="3" t="s">
        <v>15</v>
      </c>
      <c r="F6200" s="3" t="s">
        <v>33</v>
      </c>
      <c r="G6200" s="3" t="s">
        <v>28</v>
      </c>
      <c r="H6200" s="3">
        <v>14051</v>
      </c>
      <c r="V6200" s="4"/>
      <c r="W6200" s="9"/>
      <c r="X6200" s="6"/>
    </row>
    <row r="6201" spans="1:24" ht="15.75" customHeight="1">
      <c r="A6201" s="3">
        <v>187100</v>
      </c>
      <c r="B6201" s="7">
        <v>41816.295370370368</v>
      </c>
      <c r="C6201" s="8">
        <v>41816.295370370368</v>
      </c>
      <c r="D6201" s="3" t="s">
        <v>9</v>
      </c>
      <c r="E6201" s="3" t="s">
        <v>15</v>
      </c>
      <c r="F6201" s="3" t="s">
        <v>19</v>
      </c>
      <c r="G6201" s="3" t="s">
        <v>26</v>
      </c>
      <c r="H6201" s="3">
        <v>14042</v>
      </c>
      <c r="V6201" s="4"/>
      <c r="W6201" s="9"/>
      <c r="X6201" s="6"/>
    </row>
    <row r="6202" spans="1:24" ht="15.75" customHeight="1">
      <c r="A6202" s="3">
        <v>986428</v>
      </c>
      <c r="B6202" s="7">
        <v>41878.396770833337</v>
      </c>
      <c r="C6202" s="8">
        <v>41878.396770833337</v>
      </c>
      <c r="D6202" s="3" t="s">
        <v>9</v>
      </c>
      <c r="E6202" s="3" t="s">
        <v>15</v>
      </c>
      <c r="F6202" s="3" t="s">
        <v>27</v>
      </c>
      <c r="G6202" s="3" t="s">
        <v>28</v>
      </c>
      <c r="H6202" s="3">
        <v>13969</v>
      </c>
      <c r="V6202" s="4"/>
      <c r="W6202" s="9"/>
      <c r="X6202" s="6"/>
    </row>
    <row r="6203" spans="1:24" ht="15.75" customHeight="1">
      <c r="A6203" s="3">
        <v>400560</v>
      </c>
      <c r="B6203" s="7">
        <v>41851.471412037034</v>
      </c>
      <c r="C6203" s="8">
        <v>41851.471412037034</v>
      </c>
      <c r="D6203" s="3" t="s">
        <v>9</v>
      </c>
      <c r="E6203" s="3" t="s">
        <v>15</v>
      </c>
      <c r="F6203" s="3" t="s">
        <v>27</v>
      </c>
      <c r="G6203" s="3" t="s">
        <v>39</v>
      </c>
      <c r="H6203" s="3">
        <v>13941</v>
      </c>
      <c r="V6203" s="4"/>
      <c r="W6203" s="9"/>
      <c r="X6203" s="6"/>
    </row>
    <row r="6204" spans="1:24" ht="15.75" customHeight="1">
      <c r="A6204" s="3">
        <v>526522</v>
      </c>
      <c r="B6204" s="7">
        <v>41866.399606481478</v>
      </c>
      <c r="C6204" s="8">
        <v>41866.399606481478</v>
      </c>
      <c r="D6204" s="3" t="s">
        <v>29</v>
      </c>
      <c r="E6204" s="3" t="s">
        <v>10</v>
      </c>
      <c r="F6204" s="3" t="s">
        <v>27</v>
      </c>
      <c r="G6204" s="3" t="s">
        <v>39</v>
      </c>
      <c r="H6204" s="3">
        <v>13911</v>
      </c>
      <c r="V6204" s="4"/>
      <c r="W6204" s="9"/>
      <c r="X6204" s="6"/>
    </row>
    <row r="6205" spans="1:24" ht="15.75" customHeight="1">
      <c r="A6205" s="3">
        <v>88591</v>
      </c>
      <c r="B6205" s="7">
        <v>41807.510613425926</v>
      </c>
      <c r="C6205" s="8">
        <v>41807.510613425926</v>
      </c>
      <c r="D6205" s="3" t="s">
        <v>9</v>
      </c>
      <c r="E6205" s="3" t="s">
        <v>15</v>
      </c>
      <c r="F6205" s="3" t="s">
        <v>40</v>
      </c>
      <c r="G6205" s="3" t="s">
        <v>23</v>
      </c>
      <c r="H6205" s="3">
        <v>13900</v>
      </c>
      <c r="V6205" s="4"/>
      <c r="W6205" s="9"/>
      <c r="X6205" s="6"/>
    </row>
    <row r="6206" spans="1:24" ht="15.75" customHeight="1">
      <c r="A6206" s="3">
        <v>897981</v>
      </c>
      <c r="B6206" s="7">
        <v>41803.297743055555</v>
      </c>
      <c r="C6206" s="8">
        <v>41803.297743055555</v>
      </c>
      <c r="D6206" s="3" t="s">
        <v>9</v>
      </c>
      <c r="E6206" s="3" t="s">
        <v>10</v>
      </c>
      <c r="F6206" s="3" t="s">
        <v>34</v>
      </c>
      <c r="G6206" s="3" t="s">
        <v>16</v>
      </c>
      <c r="H6206" s="3">
        <v>13899</v>
      </c>
      <c r="V6206" s="4"/>
      <c r="W6206" s="9"/>
      <c r="X6206" s="6"/>
    </row>
    <row r="6207" spans="1:24" ht="15.75" customHeight="1">
      <c r="A6207" s="3">
        <v>619419</v>
      </c>
      <c r="B6207" s="7">
        <v>41824.452824074076</v>
      </c>
      <c r="C6207" s="8">
        <v>41824.452824074076</v>
      </c>
      <c r="D6207" s="3" t="s">
        <v>29</v>
      </c>
      <c r="E6207" s="3" t="s">
        <v>15</v>
      </c>
      <c r="F6207" s="3" t="s">
        <v>27</v>
      </c>
      <c r="G6207" s="3" t="s">
        <v>23</v>
      </c>
      <c r="H6207" s="3">
        <v>13886</v>
      </c>
      <c r="V6207" s="4"/>
      <c r="W6207" s="9"/>
      <c r="X6207" s="6"/>
    </row>
    <row r="6208" spans="1:24" ht="15.75" customHeight="1">
      <c r="A6208" s="3">
        <v>564838</v>
      </c>
      <c r="B6208" s="7">
        <v>41794.735636574071</v>
      </c>
      <c r="C6208" s="8">
        <v>41794.735636574071</v>
      </c>
      <c r="D6208" s="3" t="s">
        <v>29</v>
      </c>
      <c r="E6208" s="3" t="s">
        <v>10</v>
      </c>
      <c r="F6208" s="3" t="s">
        <v>38</v>
      </c>
      <c r="G6208" s="3" t="s">
        <v>28</v>
      </c>
      <c r="H6208" s="3">
        <v>13871</v>
      </c>
      <c r="V6208" s="4"/>
      <c r="W6208" s="9"/>
      <c r="X6208" s="6"/>
    </row>
    <row r="6209" spans="1:24" ht="15.75" customHeight="1">
      <c r="A6209" s="3">
        <v>40034</v>
      </c>
      <c r="B6209" s="7">
        <v>41807.254525462966</v>
      </c>
      <c r="C6209" s="8">
        <v>41807.254525462966</v>
      </c>
      <c r="D6209" s="3" t="s">
        <v>9</v>
      </c>
      <c r="E6209" s="3" t="s">
        <v>10</v>
      </c>
      <c r="F6209" s="3" t="s">
        <v>19</v>
      </c>
      <c r="G6209" s="3" t="s">
        <v>26</v>
      </c>
      <c r="H6209" s="3">
        <v>13865</v>
      </c>
      <c r="V6209" s="4"/>
      <c r="W6209" s="9"/>
      <c r="X6209" s="6"/>
    </row>
    <row r="6210" spans="1:24" ht="15.75" customHeight="1">
      <c r="A6210" s="3">
        <v>117267</v>
      </c>
      <c r="B6210" s="7">
        <v>41837.377939814818</v>
      </c>
      <c r="C6210" s="8">
        <v>41837.377939814818</v>
      </c>
      <c r="D6210" s="3" t="s">
        <v>9</v>
      </c>
      <c r="E6210" s="3" t="s">
        <v>10</v>
      </c>
      <c r="F6210" s="3" t="s">
        <v>19</v>
      </c>
      <c r="G6210" s="3" t="s">
        <v>28</v>
      </c>
      <c r="H6210" s="3">
        <v>13864</v>
      </c>
      <c r="V6210" s="4"/>
      <c r="W6210" s="9"/>
      <c r="X6210" s="6"/>
    </row>
    <row r="6211" spans="1:24" ht="15.75" customHeight="1">
      <c r="A6211" s="3">
        <v>245583</v>
      </c>
      <c r="B6211" s="7">
        <v>41830.584907407407</v>
      </c>
      <c r="C6211" s="8">
        <v>41830.584907407407</v>
      </c>
      <c r="D6211" s="3" t="s">
        <v>29</v>
      </c>
      <c r="E6211" s="3" t="s">
        <v>10</v>
      </c>
      <c r="F6211" s="3" t="s">
        <v>27</v>
      </c>
      <c r="G6211" s="3" t="s">
        <v>36</v>
      </c>
      <c r="H6211" s="3">
        <v>13852</v>
      </c>
      <c r="V6211" s="4"/>
      <c r="W6211" s="9"/>
      <c r="X6211" s="6"/>
    </row>
    <row r="6212" spans="1:24" ht="15.75" customHeight="1">
      <c r="A6212" s="3">
        <v>314008</v>
      </c>
      <c r="B6212" s="7">
        <v>41880.38690972222</v>
      </c>
      <c r="C6212" s="8">
        <v>41880.38690972222</v>
      </c>
      <c r="D6212" s="3" t="s">
        <v>9</v>
      </c>
      <c r="E6212" s="3" t="s">
        <v>15</v>
      </c>
      <c r="F6212" s="3" t="s">
        <v>34</v>
      </c>
      <c r="G6212" s="3" t="s">
        <v>39</v>
      </c>
      <c r="H6212" s="3">
        <v>13851</v>
      </c>
      <c r="V6212" s="4"/>
      <c r="W6212" s="9"/>
      <c r="X6212" s="6"/>
    </row>
    <row r="6213" spans="1:24" ht="15.75" customHeight="1">
      <c r="A6213" s="3">
        <v>757766</v>
      </c>
      <c r="B6213" s="7">
        <v>41859.537905092591</v>
      </c>
      <c r="C6213" s="8">
        <v>41859.537905092591</v>
      </c>
      <c r="D6213" s="3" t="s">
        <v>29</v>
      </c>
      <c r="E6213" s="3" t="s">
        <v>15</v>
      </c>
      <c r="F6213" s="3" t="s">
        <v>19</v>
      </c>
      <c r="G6213" s="3" t="s">
        <v>28</v>
      </c>
      <c r="H6213" s="3">
        <v>13821</v>
      </c>
      <c r="V6213" s="4"/>
      <c r="W6213" s="9"/>
      <c r="X6213" s="6"/>
    </row>
    <row r="6214" spans="1:24" ht="15.75" customHeight="1">
      <c r="A6214" s="3">
        <v>646241</v>
      </c>
      <c r="B6214" s="7">
        <v>41765.378738425927</v>
      </c>
      <c r="C6214" s="8">
        <v>41765.378738425927</v>
      </c>
      <c r="D6214" s="3" t="s">
        <v>29</v>
      </c>
      <c r="E6214" s="3" t="s">
        <v>15</v>
      </c>
      <c r="F6214" s="3" t="s">
        <v>19</v>
      </c>
      <c r="G6214" s="3" t="s">
        <v>36</v>
      </c>
      <c r="H6214" s="3">
        <v>13813</v>
      </c>
      <c r="V6214" s="4"/>
      <c r="W6214" s="9"/>
      <c r="X6214" s="6"/>
    </row>
    <row r="6215" spans="1:24" ht="15.75" customHeight="1">
      <c r="A6215" s="3">
        <v>588537</v>
      </c>
      <c r="B6215" s="7">
        <v>41830.411145833335</v>
      </c>
      <c r="C6215" s="8">
        <v>41830.411145833335</v>
      </c>
      <c r="D6215" s="3" t="s">
        <v>29</v>
      </c>
      <c r="E6215" s="3" t="s">
        <v>10</v>
      </c>
      <c r="F6215" s="3" t="s">
        <v>35</v>
      </c>
      <c r="G6215" s="3" t="s">
        <v>36</v>
      </c>
      <c r="H6215" s="3">
        <v>13802</v>
      </c>
      <c r="V6215" s="4"/>
      <c r="W6215" s="9"/>
      <c r="X6215" s="6"/>
    </row>
    <row r="6216" spans="1:24" ht="15.75" customHeight="1">
      <c r="A6216" s="3">
        <v>34301</v>
      </c>
      <c r="B6216" s="7">
        <v>41878.894386574073</v>
      </c>
      <c r="C6216" s="8">
        <v>41878.894386574073</v>
      </c>
      <c r="D6216" s="3" t="s">
        <v>29</v>
      </c>
      <c r="E6216" s="3" t="s">
        <v>15</v>
      </c>
      <c r="F6216" s="3" t="s">
        <v>27</v>
      </c>
      <c r="G6216" s="3" t="s">
        <v>28</v>
      </c>
      <c r="H6216" s="3">
        <v>13802</v>
      </c>
      <c r="V6216" s="4"/>
      <c r="W6216" s="9"/>
      <c r="X6216" s="6"/>
    </row>
    <row r="6217" spans="1:24" ht="15.75" customHeight="1">
      <c r="A6217" s="3">
        <v>727147</v>
      </c>
      <c r="B6217" s="7">
        <v>41827.312951388885</v>
      </c>
      <c r="C6217" s="8">
        <v>41827.312951388885</v>
      </c>
      <c r="D6217" s="3" t="s">
        <v>9</v>
      </c>
      <c r="E6217" s="3" t="s">
        <v>10</v>
      </c>
      <c r="F6217" s="3" t="s">
        <v>27</v>
      </c>
      <c r="G6217" s="3" t="s">
        <v>26</v>
      </c>
      <c r="H6217" s="3">
        <v>13760</v>
      </c>
      <c r="V6217" s="4"/>
      <c r="W6217" s="9"/>
      <c r="X6217" s="6"/>
    </row>
    <row r="6218" spans="1:24" ht="15.75" customHeight="1">
      <c r="A6218" s="3">
        <v>730191</v>
      </c>
      <c r="B6218" s="7">
        <v>41778.64298611111</v>
      </c>
      <c r="C6218" s="8">
        <v>41778.64298611111</v>
      </c>
      <c r="D6218" s="3" t="s">
        <v>29</v>
      </c>
      <c r="E6218" s="3" t="s">
        <v>10</v>
      </c>
      <c r="F6218" s="3" t="s">
        <v>11</v>
      </c>
      <c r="G6218" s="3" t="s">
        <v>39</v>
      </c>
      <c r="H6218" s="3">
        <v>13753</v>
      </c>
      <c r="V6218" s="4"/>
      <c r="W6218" s="9"/>
      <c r="X6218" s="6"/>
    </row>
    <row r="6219" spans="1:24" ht="15.75" customHeight="1">
      <c r="A6219" s="3">
        <v>400997</v>
      </c>
      <c r="B6219" s="7">
        <v>41877.713194444441</v>
      </c>
      <c r="C6219" s="8">
        <v>41877.713194444441</v>
      </c>
      <c r="D6219" s="3" t="s">
        <v>29</v>
      </c>
      <c r="E6219" s="3" t="s">
        <v>15</v>
      </c>
      <c r="F6219" s="3" t="s">
        <v>27</v>
      </c>
      <c r="G6219" s="3" t="s">
        <v>28</v>
      </c>
      <c r="H6219" s="3">
        <v>13742</v>
      </c>
      <c r="V6219" s="4"/>
      <c r="W6219" s="9"/>
      <c r="X6219" s="6"/>
    </row>
    <row r="6220" spans="1:24" ht="15.75" customHeight="1">
      <c r="A6220" s="3">
        <v>489424</v>
      </c>
      <c r="B6220" s="7">
        <v>41870.396782407406</v>
      </c>
      <c r="C6220" s="8">
        <v>41870.396782407406</v>
      </c>
      <c r="D6220" s="3" t="s">
        <v>9</v>
      </c>
      <c r="E6220" s="3" t="s">
        <v>15</v>
      </c>
      <c r="F6220" s="3" t="s">
        <v>19</v>
      </c>
      <c r="G6220" s="3" t="s">
        <v>26</v>
      </c>
      <c r="H6220" s="3">
        <v>13739</v>
      </c>
      <c r="V6220" s="4"/>
      <c r="W6220" s="9"/>
      <c r="X6220" s="6"/>
    </row>
    <row r="6221" spans="1:24" ht="15.75" customHeight="1">
      <c r="A6221" s="3">
        <v>114187</v>
      </c>
      <c r="B6221" s="7">
        <v>41819.702025462961</v>
      </c>
      <c r="C6221" s="8">
        <v>41819.702025462961</v>
      </c>
      <c r="D6221" s="3" t="s">
        <v>29</v>
      </c>
      <c r="E6221" s="3" t="s">
        <v>15</v>
      </c>
      <c r="F6221" s="3" t="s">
        <v>19</v>
      </c>
      <c r="G6221" s="3" t="s">
        <v>28</v>
      </c>
      <c r="H6221" s="3">
        <v>13732</v>
      </c>
      <c r="V6221" s="4"/>
      <c r="W6221" s="9"/>
      <c r="X6221" s="6"/>
    </row>
    <row r="6222" spans="1:24" ht="15.75" customHeight="1">
      <c r="A6222" s="3">
        <v>966786</v>
      </c>
      <c r="B6222" s="7">
        <v>41775.413715277777</v>
      </c>
      <c r="C6222" s="8">
        <v>41775.413715277777</v>
      </c>
      <c r="D6222" s="3" t="s">
        <v>9</v>
      </c>
      <c r="E6222" s="3" t="s">
        <v>10</v>
      </c>
      <c r="F6222" s="3" t="s">
        <v>19</v>
      </c>
      <c r="G6222" s="3" t="s">
        <v>12</v>
      </c>
      <c r="H6222" s="3">
        <v>13718</v>
      </c>
      <c r="V6222" s="4"/>
      <c r="W6222" s="9"/>
      <c r="X6222" s="6"/>
    </row>
    <row r="6223" spans="1:24" ht="15.75" customHeight="1">
      <c r="A6223" s="3">
        <v>798002</v>
      </c>
      <c r="B6223" s="7">
        <v>41825.503784722219</v>
      </c>
      <c r="C6223" s="8">
        <v>41825.503784722219</v>
      </c>
      <c r="D6223" s="3" t="s">
        <v>9</v>
      </c>
      <c r="E6223" s="3" t="s">
        <v>15</v>
      </c>
      <c r="F6223" s="3" t="s">
        <v>27</v>
      </c>
      <c r="G6223" s="3" t="s">
        <v>31</v>
      </c>
      <c r="H6223" s="3">
        <v>13714</v>
      </c>
      <c r="V6223" s="4"/>
      <c r="W6223" s="9"/>
      <c r="X6223" s="6"/>
    </row>
    <row r="6224" spans="1:24" ht="15.75" customHeight="1">
      <c r="A6224" s="3">
        <v>271872</v>
      </c>
      <c r="B6224" s="7">
        <v>41844.636759259258</v>
      </c>
      <c r="C6224" s="8">
        <v>41844.636759259258</v>
      </c>
      <c r="D6224" s="3" t="s">
        <v>9</v>
      </c>
      <c r="E6224" s="3" t="s">
        <v>15</v>
      </c>
      <c r="F6224" s="3" t="s">
        <v>19</v>
      </c>
      <c r="G6224" s="3" t="s">
        <v>39</v>
      </c>
      <c r="H6224" s="3">
        <v>13712</v>
      </c>
      <c r="V6224" s="4"/>
      <c r="W6224" s="9"/>
      <c r="X6224" s="6"/>
    </row>
    <row r="6225" spans="1:24" ht="15.75" customHeight="1">
      <c r="A6225" s="3">
        <v>399528</v>
      </c>
      <c r="B6225" s="7">
        <v>41806.366319444445</v>
      </c>
      <c r="C6225" s="8">
        <v>41806.366319444445</v>
      </c>
      <c r="D6225" s="3" t="s">
        <v>9</v>
      </c>
      <c r="E6225" s="3" t="s">
        <v>10</v>
      </c>
      <c r="F6225" s="3" t="s">
        <v>19</v>
      </c>
      <c r="G6225" s="3" t="s">
        <v>31</v>
      </c>
      <c r="H6225" s="3">
        <v>13702</v>
      </c>
      <c r="V6225" s="4"/>
      <c r="W6225" s="9"/>
      <c r="X6225" s="6"/>
    </row>
    <row r="6226" spans="1:24" ht="15.75" customHeight="1">
      <c r="A6226" s="3">
        <v>703792</v>
      </c>
      <c r="B6226" s="7">
        <v>41825.410567129627</v>
      </c>
      <c r="C6226" s="8">
        <v>41825.410567129627</v>
      </c>
      <c r="D6226" s="3" t="s">
        <v>9</v>
      </c>
      <c r="E6226" s="3" t="s">
        <v>15</v>
      </c>
      <c r="F6226" s="3" t="s">
        <v>34</v>
      </c>
      <c r="G6226" s="3" t="s">
        <v>28</v>
      </c>
      <c r="H6226" s="3">
        <v>13696</v>
      </c>
      <c r="V6226" s="4"/>
      <c r="W6226" s="9"/>
      <c r="X6226" s="6"/>
    </row>
    <row r="6227" spans="1:24" ht="15.75" customHeight="1">
      <c r="A6227" s="3">
        <v>421656</v>
      </c>
      <c r="B6227" s="7">
        <v>41786.39707175926</v>
      </c>
      <c r="C6227" s="8">
        <v>41786.39707175926</v>
      </c>
      <c r="D6227" s="3" t="s">
        <v>9</v>
      </c>
      <c r="E6227" s="3" t="s">
        <v>15</v>
      </c>
      <c r="F6227" s="3" t="s">
        <v>19</v>
      </c>
      <c r="G6227" s="3" t="s">
        <v>36</v>
      </c>
      <c r="H6227" s="3">
        <v>13687</v>
      </c>
      <c r="V6227" s="4"/>
      <c r="W6227" s="9"/>
      <c r="X6227" s="6"/>
    </row>
    <row r="6228" spans="1:24" ht="15.75" customHeight="1">
      <c r="A6228" s="3">
        <v>71650</v>
      </c>
      <c r="B6228" s="7">
        <v>41807.405219907407</v>
      </c>
      <c r="C6228" s="8">
        <v>41807.405219907407</v>
      </c>
      <c r="D6228" s="3" t="s">
        <v>29</v>
      </c>
      <c r="E6228" s="3" t="s">
        <v>15</v>
      </c>
      <c r="F6228" s="3" t="s">
        <v>19</v>
      </c>
      <c r="G6228" s="3" t="s">
        <v>36</v>
      </c>
      <c r="H6228" s="3">
        <v>13682</v>
      </c>
      <c r="V6228" s="4"/>
      <c r="W6228" s="9"/>
      <c r="X6228" s="6"/>
    </row>
    <row r="6229" spans="1:24" ht="15.75" customHeight="1">
      <c r="A6229" s="3">
        <v>953504</v>
      </c>
      <c r="B6229" s="7">
        <v>41764.596631944441</v>
      </c>
      <c r="C6229" s="8">
        <v>41764.596631944441</v>
      </c>
      <c r="D6229" s="3" t="s">
        <v>9</v>
      </c>
      <c r="E6229" s="3" t="s">
        <v>15</v>
      </c>
      <c r="F6229" s="3" t="s">
        <v>27</v>
      </c>
      <c r="G6229" s="3" t="s">
        <v>39</v>
      </c>
      <c r="H6229" s="3">
        <v>13658</v>
      </c>
      <c r="V6229" s="4"/>
      <c r="W6229" s="9"/>
      <c r="X6229" s="6"/>
    </row>
    <row r="6230" spans="1:24" ht="15.75" customHeight="1">
      <c r="A6230" s="3">
        <v>735435</v>
      </c>
      <c r="B6230" s="7">
        <v>41867.799618055556</v>
      </c>
      <c r="C6230" s="8">
        <v>41867.799618055556</v>
      </c>
      <c r="D6230" s="3" t="s">
        <v>9</v>
      </c>
      <c r="E6230" s="3" t="s">
        <v>10</v>
      </c>
      <c r="F6230" s="3" t="s">
        <v>30</v>
      </c>
      <c r="G6230" s="3" t="s">
        <v>16</v>
      </c>
      <c r="H6230" s="3">
        <v>13643</v>
      </c>
      <c r="V6230" s="4"/>
      <c r="W6230" s="9"/>
      <c r="X6230" s="6"/>
    </row>
    <row r="6231" spans="1:24" ht="15.75" customHeight="1">
      <c r="A6231" s="3">
        <v>826953</v>
      </c>
      <c r="B6231" s="7">
        <v>41779.425081018519</v>
      </c>
      <c r="C6231" s="8">
        <v>41779.425081018519</v>
      </c>
      <c r="D6231" s="3" t="s">
        <v>9</v>
      </c>
      <c r="E6231" s="3" t="s">
        <v>15</v>
      </c>
      <c r="F6231" s="3" t="s">
        <v>27</v>
      </c>
      <c r="G6231" s="3" t="s">
        <v>26</v>
      </c>
      <c r="H6231" s="3">
        <v>13640</v>
      </c>
      <c r="V6231" s="4"/>
      <c r="W6231" s="9"/>
      <c r="X6231" s="6"/>
    </row>
    <row r="6232" spans="1:24" ht="15.75" customHeight="1">
      <c r="A6232" s="3">
        <v>877234</v>
      </c>
      <c r="B6232" s="7">
        <v>41780.755914351852</v>
      </c>
      <c r="C6232" s="8">
        <v>41780.755914351852</v>
      </c>
      <c r="D6232" s="3" t="s">
        <v>29</v>
      </c>
      <c r="E6232" s="3" t="s">
        <v>15</v>
      </c>
      <c r="F6232" s="3" t="s">
        <v>27</v>
      </c>
      <c r="G6232" s="3" t="s">
        <v>26</v>
      </c>
      <c r="H6232" s="3">
        <v>13609</v>
      </c>
      <c r="V6232" s="4"/>
      <c r="W6232" s="9"/>
      <c r="X6232" s="6"/>
    </row>
    <row r="6233" spans="1:24" ht="15.75" customHeight="1">
      <c r="A6233" s="3">
        <v>251446</v>
      </c>
      <c r="B6233" s="7">
        <v>41873.597013888888</v>
      </c>
      <c r="C6233" s="8">
        <v>41873.597013888888</v>
      </c>
      <c r="D6233" s="3" t="s">
        <v>29</v>
      </c>
      <c r="E6233" s="3" t="s">
        <v>10</v>
      </c>
      <c r="F6233" s="3" t="s">
        <v>34</v>
      </c>
      <c r="G6233" s="3" t="s">
        <v>32</v>
      </c>
      <c r="H6233" s="3">
        <v>13597</v>
      </c>
      <c r="V6233" s="4"/>
      <c r="W6233" s="9"/>
      <c r="X6233" s="6"/>
    </row>
    <row r="6234" spans="1:24" ht="15.75" customHeight="1">
      <c r="A6234" s="3">
        <v>85276</v>
      </c>
      <c r="B6234" s="7">
        <v>41822.397743055553</v>
      </c>
      <c r="C6234" s="8">
        <v>41822.397743055553</v>
      </c>
      <c r="D6234" s="3" t="s">
        <v>9</v>
      </c>
      <c r="E6234" s="3" t="s">
        <v>15</v>
      </c>
      <c r="F6234" s="3" t="s">
        <v>27</v>
      </c>
      <c r="G6234" s="3" t="s">
        <v>26</v>
      </c>
      <c r="H6234" s="3">
        <v>13558</v>
      </c>
      <c r="V6234" s="4"/>
      <c r="W6234" s="9"/>
      <c r="X6234" s="6"/>
    </row>
    <row r="6235" spans="1:24" ht="15.75" customHeight="1">
      <c r="A6235" s="3">
        <v>825980</v>
      </c>
      <c r="B6235" s="7">
        <v>41863.399606481478</v>
      </c>
      <c r="C6235" s="8">
        <v>41863.399606481478</v>
      </c>
      <c r="D6235" s="3" t="s">
        <v>9</v>
      </c>
      <c r="E6235" s="3" t="s">
        <v>15</v>
      </c>
      <c r="F6235" s="3" t="s">
        <v>27</v>
      </c>
      <c r="G6235" s="3" t="s">
        <v>39</v>
      </c>
      <c r="H6235" s="3">
        <v>13512</v>
      </c>
      <c r="V6235" s="4"/>
      <c r="W6235" s="9"/>
      <c r="X6235" s="6"/>
    </row>
    <row r="6236" spans="1:24" ht="15.75" customHeight="1">
      <c r="A6236" s="3">
        <v>910501</v>
      </c>
      <c r="B6236" s="7">
        <v>41785.630740740744</v>
      </c>
      <c r="C6236" s="8">
        <v>41785.630740740744</v>
      </c>
      <c r="D6236" s="3" t="s">
        <v>29</v>
      </c>
      <c r="E6236" s="3" t="s">
        <v>15</v>
      </c>
      <c r="F6236" s="3" t="s">
        <v>30</v>
      </c>
      <c r="G6236" s="3" t="s">
        <v>39</v>
      </c>
      <c r="H6236" s="3">
        <v>13490</v>
      </c>
      <c r="V6236" s="4"/>
      <c r="W6236" s="9"/>
      <c r="X6236" s="6"/>
    </row>
    <row r="6237" spans="1:24" ht="15.75" customHeight="1">
      <c r="A6237" s="3">
        <v>390996</v>
      </c>
      <c r="B6237" s="7">
        <v>41809.398182870369</v>
      </c>
      <c r="C6237" s="8">
        <v>41809.398182870369</v>
      </c>
      <c r="D6237" s="3" t="s">
        <v>9</v>
      </c>
      <c r="E6237" s="3" t="s">
        <v>10</v>
      </c>
      <c r="F6237" s="3" t="s">
        <v>19</v>
      </c>
      <c r="G6237" s="3" t="s">
        <v>28</v>
      </c>
      <c r="H6237" s="3">
        <v>13487</v>
      </c>
      <c r="V6237" s="4"/>
      <c r="W6237" s="9"/>
      <c r="X6237" s="6"/>
    </row>
    <row r="6238" spans="1:24" ht="15.75" customHeight="1">
      <c r="A6238" s="3">
        <v>532022</v>
      </c>
      <c r="B6238" s="7">
        <v>41878.644016203703</v>
      </c>
      <c r="C6238" s="8">
        <v>41878.644016203703</v>
      </c>
      <c r="D6238" s="3" t="s">
        <v>9</v>
      </c>
      <c r="E6238" s="3" t="s">
        <v>10</v>
      </c>
      <c r="F6238" s="3" t="s">
        <v>27</v>
      </c>
      <c r="G6238" s="3" t="s">
        <v>20</v>
      </c>
      <c r="H6238" s="3">
        <v>13471</v>
      </c>
      <c r="V6238" s="4"/>
      <c r="W6238" s="9"/>
      <c r="X6238" s="6"/>
    </row>
    <row r="6239" spans="1:24" ht="15.75" customHeight="1">
      <c r="A6239" s="3">
        <v>88476</v>
      </c>
      <c r="B6239" s="7">
        <v>41855.59888888889</v>
      </c>
      <c r="C6239" s="8">
        <v>41855.59888888889</v>
      </c>
      <c r="D6239" s="3" t="s">
        <v>9</v>
      </c>
      <c r="E6239" s="3" t="s">
        <v>15</v>
      </c>
      <c r="F6239" s="3" t="s">
        <v>19</v>
      </c>
      <c r="G6239" s="3" t="s">
        <v>39</v>
      </c>
      <c r="H6239" s="3">
        <v>13464</v>
      </c>
      <c r="V6239" s="4"/>
      <c r="W6239" s="9"/>
      <c r="X6239" s="6"/>
    </row>
    <row r="6240" spans="1:24" ht="15.75" customHeight="1">
      <c r="A6240" s="3">
        <v>947903</v>
      </c>
      <c r="B6240" s="7">
        <v>41793.350266203706</v>
      </c>
      <c r="C6240" s="8">
        <v>41793.350266203706</v>
      </c>
      <c r="D6240" s="3" t="s">
        <v>29</v>
      </c>
      <c r="E6240" s="3" t="s">
        <v>15</v>
      </c>
      <c r="F6240" s="3" t="s">
        <v>19</v>
      </c>
      <c r="G6240" s="3" t="s">
        <v>12</v>
      </c>
      <c r="H6240" s="3">
        <v>13459</v>
      </c>
      <c r="V6240" s="4"/>
      <c r="W6240" s="9"/>
      <c r="X6240" s="6"/>
    </row>
    <row r="6241" spans="1:24" ht="15.75" customHeight="1">
      <c r="A6241" s="3">
        <v>544804</v>
      </c>
      <c r="B6241" s="7">
        <v>41792.429710648146</v>
      </c>
      <c r="C6241" s="8">
        <v>41792.429710648146</v>
      </c>
      <c r="D6241" s="3" t="s">
        <v>29</v>
      </c>
      <c r="E6241" s="3" t="s">
        <v>15</v>
      </c>
      <c r="F6241" s="3" t="s">
        <v>27</v>
      </c>
      <c r="G6241" s="3" t="s">
        <v>39</v>
      </c>
      <c r="H6241" s="3">
        <v>13458</v>
      </c>
      <c r="V6241" s="4"/>
      <c r="W6241" s="9"/>
      <c r="X6241" s="6"/>
    </row>
    <row r="6242" spans="1:24" ht="15.75" customHeight="1">
      <c r="A6242" s="3">
        <v>290018</v>
      </c>
      <c r="B6242" s="7">
        <v>41823.415694444448</v>
      </c>
      <c r="C6242" s="8">
        <v>41823.415694444448</v>
      </c>
      <c r="D6242" s="3" t="s">
        <v>9</v>
      </c>
      <c r="E6242" s="3" t="s">
        <v>15</v>
      </c>
      <c r="F6242" s="3" t="s">
        <v>34</v>
      </c>
      <c r="G6242" s="3" t="s">
        <v>28</v>
      </c>
      <c r="H6242" s="3">
        <v>13457</v>
      </c>
      <c r="V6242" s="4"/>
      <c r="W6242" s="9"/>
      <c r="X6242" s="6"/>
    </row>
    <row r="6243" spans="1:24" ht="15.75" customHeight="1">
      <c r="A6243" s="3">
        <v>162400</v>
      </c>
      <c r="B6243" s="7">
        <v>41781.621504629627</v>
      </c>
      <c r="C6243" s="8">
        <v>41781.621504629627</v>
      </c>
      <c r="D6243" s="3" t="s">
        <v>29</v>
      </c>
      <c r="E6243" s="3" t="s">
        <v>10</v>
      </c>
      <c r="F6243" s="3" t="s">
        <v>19</v>
      </c>
      <c r="G6243" s="3" t="s">
        <v>16</v>
      </c>
      <c r="H6243" s="3">
        <v>13432</v>
      </c>
      <c r="V6243" s="4"/>
      <c r="W6243" s="9"/>
      <c r="X6243" s="6"/>
    </row>
    <row r="6244" spans="1:24" ht="15.75" customHeight="1">
      <c r="A6244" s="3">
        <v>278724</v>
      </c>
      <c r="B6244" s="7">
        <v>41767.390787037039</v>
      </c>
      <c r="C6244" s="8">
        <v>41767.390787037039</v>
      </c>
      <c r="D6244" s="3" t="s">
        <v>9</v>
      </c>
      <c r="E6244" s="3" t="s">
        <v>15</v>
      </c>
      <c r="F6244" s="3" t="s">
        <v>27</v>
      </c>
      <c r="G6244" s="3" t="s">
        <v>20</v>
      </c>
      <c r="H6244" s="3">
        <v>13431</v>
      </c>
      <c r="V6244" s="4"/>
      <c r="W6244" s="9"/>
      <c r="X6244" s="6"/>
    </row>
    <row r="6245" spans="1:24" ht="15.75" customHeight="1">
      <c r="A6245" s="3">
        <v>712161</v>
      </c>
      <c r="B6245" s="7">
        <v>41823.379699074074</v>
      </c>
      <c r="C6245" s="8">
        <v>41823.379699074074</v>
      </c>
      <c r="D6245" s="3" t="s">
        <v>29</v>
      </c>
      <c r="E6245" s="3" t="s">
        <v>15</v>
      </c>
      <c r="F6245" s="3" t="s">
        <v>19</v>
      </c>
      <c r="G6245" s="3" t="s">
        <v>16</v>
      </c>
      <c r="H6245" s="3">
        <v>13426</v>
      </c>
      <c r="V6245" s="4"/>
      <c r="W6245" s="9"/>
      <c r="X6245" s="6"/>
    </row>
    <row r="6246" spans="1:24" ht="15.75" customHeight="1">
      <c r="A6246" s="3">
        <v>609384</v>
      </c>
      <c r="B6246" s="7">
        <v>41829.317060185182</v>
      </c>
      <c r="C6246" s="8">
        <v>41829.317060185182</v>
      </c>
      <c r="D6246" s="3" t="s">
        <v>9</v>
      </c>
      <c r="E6246" s="3" t="s">
        <v>10</v>
      </c>
      <c r="F6246" s="3" t="s">
        <v>27</v>
      </c>
      <c r="G6246" s="3" t="s">
        <v>26</v>
      </c>
      <c r="H6246" s="3">
        <v>13413</v>
      </c>
      <c r="V6246" s="4"/>
      <c r="W6246" s="9"/>
      <c r="X6246" s="6"/>
    </row>
    <row r="6247" spans="1:24" ht="15.75" customHeight="1">
      <c r="A6247" s="3">
        <v>817052</v>
      </c>
      <c r="B6247" s="7">
        <v>41832.397280092591</v>
      </c>
      <c r="C6247" s="8">
        <v>41832.397280092591</v>
      </c>
      <c r="D6247" s="3" t="s">
        <v>29</v>
      </c>
      <c r="E6247" s="3" t="s">
        <v>15</v>
      </c>
      <c r="F6247" s="3" t="s">
        <v>27</v>
      </c>
      <c r="G6247" s="3" t="s">
        <v>36</v>
      </c>
      <c r="H6247" s="3">
        <v>13400</v>
      </c>
      <c r="V6247" s="4"/>
      <c r="W6247" s="9"/>
      <c r="X6247" s="6"/>
    </row>
    <row r="6248" spans="1:24" ht="15.75" customHeight="1">
      <c r="A6248" s="3">
        <v>448071</v>
      </c>
      <c r="B6248" s="7">
        <v>41785.432384259257</v>
      </c>
      <c r="C6248" s="8">
        <v>41785.432384259257</v>
      </c>
      <c r="D6248" s="3" t="s">
        <v>9</v>
      </c>
      <c r="E6248" s="3" t="s">
        <v>15</v>
      </c>
      <c r="F6248" s="3" t="s">
        <v>34</v>
      </c>
      <c r="G6248" s="3" t="s">
        <v>23</v>
      </c>
      <c r="H6248" s="3">
        <v>13399</v>
      </c>
      <c r="V6248" s="4"/>
      <c r="W6248" s="9"/>
      <c r="X6248" s="6"/>
    </row>
    <row r="6249" spans="1:24" ht="15.75" customHeight="1">
      <c r="A6249" s="3">
        <v>759253</v>
      </c>
      <c r="B6249" s="7">
        <v>41780.04482638889</v>
      </c>
      <c r="C6249" s="8">
        <v>41780.04482638889</v>
      </c>
      <c r="D6249" s="3" t="s">
        <v>9</v>
      </c>
      <c r="E6249" s="3" t="s">
        <v>10</v>
      </c>
      <c r="F6249" s="3" t="s">
        <v>27</v>
      </c>
      <c r="G6249" s="3" t="s">
        <v>28</v>
      </c>
      <c r="H6249" s="3">
        <v>13397</v>
      </c>
      <c r="V6249" s="4"/>
      <c r="W6249" s="9"/>
      <c r="X6249" s="6"/>
    </row>
    <row r="6250" spans="1:24" ht="15.75" customHeight="1">
      <c r="A6250" s="3">
        <v>120017</v>
      </c>
      <c r="B6250" s="7">
        <v>41823.909166666665</v>
      </c>
      <c r="C6250" s="8">
        <v>41823.909166666665</v>
      </c>
      <c r="D6250" s="3" t="s">
        <v>9</v>
      </c>
      <c r="E6250" s="3" t="s">
        <v>15</v>
      </c>
      <c r="F6250" s="3" t="s">
        <v>34</v>
      </c>
      <c r="G6250" s="3" t="s">
        <v>26</v>
      </c>
      <c r="H6250" s="3">
        <v>13388</v>
      </c>
      <c r="V6250" s="4"/>
      <c r="W6250" s="9"/>
      <c r="X6250" s="6"/>
    </row>
    <row r="6251" spans="1:24" ht="15.75" customHeight="1">
      <c r="A6251" s="3">
        <v>839429</v>
      </c>
      <c r="B6251" s="7">
        <v>41787.39702546296</v>
      </c>
      <c r="C6251" s="8">
        <v>41787.39702546296</v>
      </c>
      <c r="D6251" s="3" t="s">
        <v>29</v>
      </c>
      <c r="E6251" s="3" t="s">
        <v>15</v>
      </c>
      <c r="F6251" s="3" t="s">
        <v>27</v>
      </c>
      <c r="G6251" s="3" t="s">
        <v>28</v>
      </c>
      <c r="H6251" s="3">
        <v>13382</v>
      </c>
      <c r="V6251" s="4"/>
      <c r="W6251" s="9"/>
      <c r="X6251" s="6"/>
    </row>
    <row r="6252" spans="1:24" ht="15.75" customHeight="1">
      <c r="A6252" s="3">
        <v>966602</v>
      </c>
      <c r="B6252" s="7">
        <v>41778.41207175926</v>
      </c>
      <c r="C6252" s="8">
        <v>41778.41207175926</v>
      </c>
      <c r="D6252" s="3" t="s">
        <v>9</v>
      </c>
      <c r="E6252" s="3" t="s">
        <v>10</v>
      </c>
      <c r="F6252" s="3" t="s">
        <v>19</v>
      </c>
      <c r="G6252" s="3" t="s">
        <v>39</v>
      </c>
      <c r="H6252" s="3">
        <v>13380</v>
      </c>
      <c r="V6252" s="4"/>
      <c r="W6252" s="9"/>
      <c r="X6252" s="6"/>
    </row>
    <row r="6253" spans="1:24" ht="15.75" customHeight="1">
      <c r="A6253" s="3">
        <v>252378</v>
      </c>
      <c r="B6253" s="7">
        <v>41810.72210648148</v>
      </c>
      <c r="C6253" s="8">
        <v>41810.72210648148</v>
      </c>
      <c r="D6253" s="3" t="s">
        <v>29</v>
      </c>
      <c r="E6253" s="3" t="s">
        <v>15</v>
      </c>
      <c r="F6253" s="3" t="s">
        <v>27</v>
      </c>
      <c r="G6253" s="3" t="s">
        <v>32</v>
      </c>
      <c r="H6253" s="3">
        <v>13370</v>
      </c>
      <c r="V6253" s="4"/>
      <c r="W6253" s="9"/>
      <c r="X6253" s="6"/>
    </row>
    <row r="6254" spans="1:24" ht="15.75" customHeight="1">
      <c r="A6254" s="3">
        <v>426029</v>
      </c>
      <c r="B6254" s="7">
        <v>41801.578472222223</v>
      </c>
      <c r="C6254" s="8">
        <v>41801.578472222223</v>
      </c>
      <c r="D6254" s="3" t="s">
        <v>9</v>
      </c>
      <c r="E6254" s="3" t="s">
        <v>10</v>
      </c>
      <c r="F6254" s="3" t="s">
        <v>19</v>
      </c>
      <c r="G6254" s="3" t="s">
        <v>26</v>
      </c>
      <c r="H6254" s="3">
        <v>13347</v>
      </c>
      <c r="V6254" s="4"/>
      <c r="W6254" s="9"/>
      <c r="X6254" s="6"/>
    </row>
    <row r="6255" spans="1:24" ht="15.75" customHeight="1">
      <c r="A6255" s="3">
        <v>463792</v>
      </c>
      <c r="B6255" s="7">
        <v>41795.468333333331</v>
      </c>
      <c r="C6255" s="8">
        <v>41795.468333333331</v>
      </c>
      <c r="D6255" s="3" t="s">
        <v>29</v>
      </c>
      <c r="E6255" s="3" t="s">
        <v>15</v>
      </c>
      <c r="F6255" s="3" t="s">
        <v>33</v>
      </c>
      <c r="G6255" s="3" t="s">
        <v>23</v>
      </c>
      <c r="H6255" s="3">
        <v>13319</v>
      </c>
      <c r="V6255" s="4"/>
      <c r="W6255" s="9"/>
      <c r="X6255" s="6"/>
    </row>
    <row r="6256" spans="1:24" ht="15.75" customHeight="1">
      <c r="A6256" s="3">
        <v>948977</v>
      </c>
      <c r="B6256" s="7">
        <v>41789.786458333336</v>
      </c>
      <c r="C6256" s="8">
        <v>41789.786458333336</v>
      </c>
      <c r="D6256" s="3" t="s">
        <v>9</v>
      </c>
      <c r="E6256" s="3" t="s">
        <v>10</v>
      </c>
      <c r="F6256" s="3" t="s">
        <v>27</v>
      </c>
      <c r="G6256" s="3" t="s">
        <v>16</v>
      </c>
      <c r="H6256" s="3">
        <v>13302</v>
      </c>
      <c r="V6256" s="4"/>
      <c r="W6256" s="9"/>
      <c r="X6256" s="6"/>
    </row>
    <row r="6257" spans="1:24" ht="15.75" customHeight="1">
      <c r="A6257" s="3">
        <v>542505</v>
      </c>
      <c r="B6257" s="7">
        <v>41828.691180555557</v>
      </c>
      <c r="C6257" s="8">
        <v>41828.691180555557</v>
      </c>
      <c r="D6257" s="3" t="s">
        <v>29</v>
      </c>
      <c r="E6257" s="3" t="s">
        <v>15</v>
      </c>
      <c r="F6257" s="3" t="s">
        <v>27</v>
      </c>
      <c r="G6257" s="3" t="s">
        <v>26</v>
      </c>
      <c r="H6257" s="3">
        <v>13301</v>
      </c>
      <c r="V6257" s="4"/>
      <c r="W6257" s="9"/>
      <c r="X6257" s="6"/>
    </row>
    <row r="6258" spans="1:24" ht="15.75" customHeight="1">
      <c r="A6258" s="3">
        <v>778954</v>
      </c>
      <c r="B6258" s="7">
        <v>41850.658125000002</v>
      </c>
      <c r="C6258" s="8">
        <v>41850.658125000002</v>
      </c>
      <c r="D6258" s="3" t="s">
        <v>9</v>
      </c>
      <c r="E6258" s="3" t="s">
        <v>15</v>
      </c>
      <c r="F6258" s="3" t="s">
        <v>33</v>
      </c>
      <c r="G6258" s="3" t="s">
        <v>16</v>
      </c>
      <c r="H6258" s="3">
        <v>13296</v>
      </c>
      <c r="V6258" s="4"/>
      <c r="W6258" s="9"/>
      <c r="X6258" s="6"/>
    </row>
    <row r="6259" spans="1:24" ht="15.75" customHeight="1">
      <c r="A6259" s="3">
        <v>158949</v>
      </c>
      <c r="B6259" s="7">
        <v>41844.619016203702</v>
      </c>
      <c r="C6259" s="8">
        <v>41844.619016203702</v>
      </c>
      <c r="D6259" s="3" t="s">
        <v>9</v>
      </c>
      <c r="E6259" s="3" t="s">
        <v>10</v>
      </c>
      <c r="F6259" s="3" t="s">
        <v>27</v>
      </c>
      <c r="G6259" s="3" t="s">
        <v>31</v>
      </c>
      <c r="H6259" s="3">
        <v>13296</v>
      </c>
      <c r="V6259" s="4"/>
      <c r="W6259" s="9"/>
      <c r="X6259" s="6"/>
    </row>
    <row r="6260" spans="1:24" ht="15.75" customHeight="1">
      <c r="A6260" s="3">
        <v>240259</v>
      </c>
      <c r="B6260" s="7">
        <v>41816.722754629627</v>
      </c>
      <c r="C6260" s="8">
        <v>41816.722754629627</v>
      </c>
      <c r="D6260" s="3" t="s">
        <v>29</v>
      </c>
      <c r="E6260" s="3" t="s">
        <v>15</v>
      </c>
      <c r="F6260" s="3" t="s">
        <v>27</v>
      </c>
      <c r="G6260" s="3" t="s">
        <v>26</v>
      </c>
      <c r="H6260" s="3">
        <v>13293</v>
      </c>
      <c r="V6260" s="4"/>
      <c r="W6260" s="9"/>
      <c r="X6260" s="6"/>
    </row>
    <row r="6261" spans="1:24" ht="15.75" customHeight="1">
      <c r="A6261" s="3">
        <v>272402</v>
      </c>
      <c r="B6261" s="7">
        <v>41793.397245370368</v>
      </c>
      <c r="C6261" s="8">
        <v>41793.397245370368</v>
      </c>
      <c r="D6261" s="3" t="s">
        <v>9</v>
      </c>
      <c r="E6261" s="3" t="s">
        <v>10</v>
      </c>
      <c r="F6261" s="3" t="s">
        <v>19</v>
      </c>
      <c r="G6261" s="3" t="s">
        <v>31</v>
      </c>
      <c r="H6261" s="3">
        <v>13290</v>
      </c>
      <c r="V6261" s="4"/>
      <c r="W6261" s="9"/>
      <c r="X6261" s="6"/>
    </row>
    <row r="6262" spans="1:24" ht="15.75" customHeight="1">
      <c r="A6262" s="3">
        <v>77406</v>
      </c>
      <c r="B6262" s="7">
        <v>41829.392141203702</v>
      </c>
      <c r="C6262" s="8">
        <v>41829.392141203702</v>
      </c>
      <c r="D6262" s="3" t="s">
        <v>29</v>
      </c>
      <c r="E6262" s="3" t="s">
        <v>15</v>
      </c>
      <c r="F6262" s="3" t="s">
        <v>27</v>
      </c>
      <c r="G6262" s="3" t="s">
        <v>23</v>
      </c>
      <c r="H6262" s="3">
        <v>13278</v>
      </c>
      <c r="V6262" s="4"/>
      <c r="W6262" s="9"/>
      <c r="X6262" s="6"/>
    </row>
    <row r="6263" spans="1:24" ht="15.75" customHeight="1">
      <c r="A6263" s="3">
        <v>243625</v>
      </c>
      <c r="B6263" s="7">
        <v>41864.590497685182</v>
      </c>
      <c r="C6263" s="8">
        <v>41864.590497685182</v>
      </c>
      <c r="D6263" s="3" t="s">
        <v>9</v>
      </c>
      <c r="E6263" s="3" t="s">
        <v>10</v>
      </c>
      <c r="F6263" s="3" t="s">
        <v>30</v>
      </c>
      <c r="G6263" s="3" t="s">
        <v>28</v>
      </c>
      <c r="H6263" s="3">
        <v>13278</v>
      </c>
      <c r="V6263" s="4"/>
      <c r="W6263" s="9"/>
      <c r="X6263" s="6"/>
    </row>
    <row r="6264" spans="1:24" ht="15.75" customHeight="1">
      <c r="A6264" s="3">
        <v>141200</v>
      </c>
      <c r="B6264" s="7">
        <v>41835.394490740742</v>
      </c>
      <c r="C6264" s="8">
        <v>41835.394490740742</v>
      </c>
      <c r="D6264" s="3" t="s">
        <v>9</v>
      </c>
      <c r="E6264" s="3" t="s">
        <v>10</v>
      </c>
      <c r="F6264" s="3" t="s">
        <v>30</v>
      </c>
      <c r="G6264" s="3" t="s">
        <v>28</v>
      </c>
      <c r="H6264" s="3">
        <v>13231</v>
      </c>
      <c r="V6264" s="4"/>
      <c r="W6264" s="9"/>
      <c r="X6264" s="6"/>
    </row>
    <row r="6265" spans="1:24" ht="15.75" customHeight="1">
      <c r="A6265" s="3">
        <v>678553</v>
      </c>
      <c r="B6265" s="7">
        <v>41843.399143518516</v>
      </c>
      <c r="C6265" s="8">
        <v>41843.399143518516</v>
      </c>
      <c r="D6265" s="3" t="s">
        <v>29</v>
      </c>
      <c r="E6265" s="3" t="s">
        <v>15</v>
      </c>
      <c r="F6265" s="3" t="s">
        <v>27</v>
      </c>
      <c r="G6265" s="3" t="s">
        <v>36</v>
      </c>
      <c r="H6265" s="3">
        <v>13229</v>
      </c>
      <c r="V6265" s="4"/>
      <c r="W6265" s="9"/>
      <c r="X6265" s="6"/>
    </row>
    <row r="6266" spans="1:24" ht="15.75" customHeight="1">
      <c r="A6266" s="3">
        <v>764883</v>
      </c>
      <c r="B6266" s="7">
        <v>41832.570717592593</v>
      </c>
      <c r="C6266" s="8">
        <v>41832.570717592593</v>
      </c>
      <c r="D6266" s="3" t="s">
        <v>29</v>
      </c>
      <c r="E6266" s="3" t="s">
        <v>15</v>
      </c>
      <c r="F6266" s="3" t="s">
        <v>19</v>
      </c>
      <c r="G6266" s="3" t="s">
        <v>36</v>
      </c>
      <c r="H6266" s="3">
        <v>13220</v>
      </c>
      <c r="V6266" s="4"/>
      <c r="W6266" s="9"/>
      <c r="X6266" s="6"/>
    </row>
    <row r="6267" spans="1:24" ht="15.75" customHeight="1">
      <c r="A6267" s="3">
        <v>12887</v>
      </c>
      <c r="B6267" s="7">
        <v>41819.74113425926</v>
      </c>
      <c r="C6267" s="8">
        <v>41819.74113425926</v>
      </c>
      <c r="D6267" s="3" t="s">
        <v>9</v>
      </c>
      <c r="E6267" s="3" t="s">
        <v>15</v>
      </c>
      <c r="F6267" s="3" t="s">
        <v>40</v>
      </c>
      <c r="G6267" s="3" t="s">
        <v>36</v>
      </c>
      <c r="H6267" s="3">
        <v>13201</v>
      </c>
      <c r="V6267" s="4"/>
      <c r="W6267" s="9"/>
      <c r="X6267" s="6"/>
    </row>
    <row r="6268" spans="1:24" ht="15.75" customHeight="1">
      <c r="A6268" s="3">
        <v>28035</v>
      </c>
      <c r="B6268" s="7">
        <v>41863.351319444446</v>
      </c>
      <c r="C6268" s="8">
        <v>41863.351319444446</v>
      </c>
      <c r="D6268" s="3" t="s">
        <v>29</v>
      </c>
      <c r="E6268" s="3" t="s">
        <v>15</v>
      </c>
      <c r="F6268" s="3" t="s">
        <v>27</v>
      </c>
      <c r="G6268" s="3" t="s">
        <v>31</v>
      </c>
      <c r="H6268" s="3">
        <v>13179</v>
      </c>
      <c r="V6268" s="4"/>
      <c r="W6268" s="9"/>
      <c r="X6268" s="6"/>
    </row>
    <row r="6269" spans="1:24" ht="15.75" customHeight="1">
      <c r="A6269" s="3">
        <v>748016</v>
      </c>
      <c r="B6269" s="7">
        <v>41879.723217592589</v>
      </c>
      <c r="C6269" s="8">
        <v>41879.723217592589</v>
      </c>
      <c r="D6269" s="3" t="s">
        <v>9</v>
      </c>
      <c r="E6269" s="3" t="s">
        <v>10</v>
      </c>
      <c r="F6269" s="3" t="s">
        <v>27</v>
      </c>
      <c r="G6269" s="3" t="s">
        <v>26</v>
      </c>
      <c r="H6269" s="3">
        <v>13152</v>
      </c>
      <c r="V6269" s="4"/>
      <c r="W6269" s="9"/>
      <c r="X6269" s="6"/>
    </row>
    <row r="6270" spans="1:24" ht="15.75" customHeight="1">
      <c r="A6270" s="3">
        <v>997474</v>
      </c>
      <c r="B6270" s="7">
        <v>41823.399004629631</v>
      </c>
      <c r="C6270" s="8">
        <v>41823.399004629631</v>
      </c>
      <c r="D6270" s="3" t="s">
        <v>9</v>
      </c>
      <c r="E6270" s="3" t="s">
        <v>15</v>
      </c>
      <c r="F6270" s="3" t="s">
        <v>27</v>
      </c>
      <c r="G6270" s="3" t="s">
        <v>28</v>
      </c>
      <c r="H6270" s="3">
        <v>13143</v>
      </c>
      <c r="V6270" s="4"/>
      <c r="W6270" s="9"/>
      <c r="X6270" s="6"/>
    </row>
    <row r="6271" spans="1:24" ht="15.75" customHeight="1">
      <c r="A6271" s="3">
        <v>76897</v>
      </c>
      <c r="B6271" s="7">
        <v>41834.806805555556</v>
      </c>
      <c r="C6271" s="8">
        <v>41834.806805555556</v>
      </c>
      <c r="D6271" s="3" t="s">
        <v>29</v>
      </c>
      <c r="E6271" s="3" t="s">
        <v>15</v>
      </c>
      <c r="F6271" s="3" t="s">
        <v>19</v>
      </c>
      <c r="G6271" s="3" t="s">
        <v>39</v>
      </c>
      <c r="H6271" s="3">
        <v>13125</v>
      </c>
      <c r="V6271" s="4"/>
      <c r="W6271" s="9"/>
      <c r="X6271" s="6"/>
    </row>
    <row r="6272" spans="1:24" ht="15.75" customHeight="1">
      <c r="A6272" s="3">
        <v>234055</v>
      </c>
      <c r="B6272" s="7">
        <v>41817.686006944445</v>
      </c>
      <c r="C6272" s="8">
        <v>41817.686006944445</v>
      </c>
      <c r="D6272" s="3" t="s">
        <v>9</v>
      </c>
      <c r="E6272" s="3" t="s">
        <v>15</v>
      </c>
      <c r="F6272" s="3" t="s">
        <v>19</v>
      </c>
      <c r="G6272" s="3" t="s">
        <v>16</v>
      </c>
      <c r="H6272" s="3">
        <v>13109</v>
      </c>
      <c r="V6272" s="4"/>
      <c r="W6272" s="9"/>
      <c r="X6272" s="6"/>
    </row>
    <row r="6273" spans="1:24" ht="15.75" customHeight="1">
      <c r="A6273" s="3">
        <v>805007</v>
      </c>
      <c r="B6273" s="7">
        <v>41855.515104166669</v>
      </c>
      <c r="C6273" s="8">
        <v>41855.515104166669</v>
      </c>
      <c r="D6273" s="3" t="s">
        <v>9</v>
      </c>
      <c r="E6273" s="3" t="s">
        <v>10</v>
      </c>
      <c r="F6273" s="3" t="s">
        <v>19</v>
      </c>
      <c r="G6273" s="3" t="s">
        <v>26</v>
      </c>
      <c r="H6273" s="3">
        <v>13094</v>
      </c>
      <c r="V6273" s="4"/>
      <c r="W6273" s="9"/>
      <c r="X6273" s="6"/>
    </row>
    <row r="6274" spans="1:24" ht="15.75" customHeight="1">
      <c r="A6274" s="3">
        <v>806805</v>
      </c>
      <c r="B6274" s="7">
        <v>41790.353645833333</v>
      </c>
      <c r="C6274" s="8">
        <v>41790.353645833333</v>
      </c>
      <c r="D6274" s="3" t="s">
        <v>9</v>
      </c>
      <c r="E6274" s="3" t="s">
        <v>10</v>
      </c>
      <c r="F6274" s="3" t="s">
        <v>27</v>
      </c>
      <c r="G6274" s="3" t="s">
        <v>23</v>
      </c>
      <c r="H6274" s="3">
        <v>13074</v>
      </c>
      <c r="V6274" s="4"/>
      <c r="W6274" s="9"/>
      <c r="X6274" s="6"/>
    </row>
    <row r="6275" spans="1:24" ht="15.75" customHeight="1">
      <c r="A6275" s="3">
        <v>222272</v>
      </c>
      <c r="B6275" s="7">
        <v>41824.789976851855</v>
      </c>
      <c r="C6275" s="8">
        <v>41824.789976851855</v>
      </c>
      <c r="D6275" s="3" t="s">
        <v>9</v>
      </c>
      <c r="E6275" s="3" t="s">
        <v>37</v>
      </c>
      <c r="F6275" s="3" t="s">
        <v>19</v>
      </c>
      <c r="G6275" s="3" t="s">
        <v>26</v>
      </c>
      <c r="H6275" s="3">
        <v>13056</v>
      </c>
      <c r="V6275" s="4"/>
      <c r="W6275" s="9"/>
      <c r="X6275" s="6"/>
    </row>
    <row r="6276" spans="1:24" ht="15.75" customHeight="1">
      <c r="A6276" s="3">
        <v>48886</v>
      </c>
      <c r="B6276" s="7">
        <v>41872.753807870373</v>
      </c>
      <c r="C6276" s="8">
        <v>41872.753807870373</v>
      </c>
      <c r="D6276" s="3" t="s">
        <v>9</v>
      </c>
      <c r="E6276" s="3" t="s">
        <v>15</v>
      </c>
      <c r="F6276" s="3" t="s">
        <v>19</v>
      </c>
      <c r="G6276" s="3" t="s">
        <v>31</v>
      </c>
      <c r="H6276" s="3">
        <v>13051</v>
      </c>
      <c r="V6276" s="4"/>
      <c r="W6276" s="9"/>
      <c r="X6276" s="6"/>
    </row>
    <row r="6277" spans="1:24" ht="15.75" customHeight="1">
      <c r="A6277" s="3">
        <v>884889</v>
      </c>
      <c r="B6277" s="7">
        <v>41876.40724537037</v>
      </c>
      <c r="C6277" s="8">
        <v>41876.40724537037</v>
      </c>
      <c r="D6277" s="3" t="s">
        <v>29</v>
      </c>
      <c r="E6277" s="3" t="s">
        <v>10</v>
      </c>
      <c r="F6277" s="3" t="s">
        <v>19</v>
      </c>
      <c r="G6277" s="3" t="s">
        <v>36</v>
      </c>
      <c r="H6277" s="3">
        <v>13042</v>
      </c>
      <c r="V6277" s="4"/>
      <c r="W6277" s="9"/>
      <c r="X6277" s="6"/>
    </row>
    <row r="6278" spans="1:24" ht="15.75" customHeight="1">
      <c r="A6278" s="3">
        <v>688724</v>
      </c>
      <c r="B6278" s="7">
        <v>41811.911307870374</v>
      </c>
      <c r="C6278" s="8">
        <v>41811.911307870374</v>
      </c>
      <c r="D6278" s="3" t="s">
        <v>9</v>
      </c>
      <c r="E6278" s="3" t="s">
        <v>15</v>
      </c>
      <c r="F6278" s="3" t="s">
        <v>19</v>
      </c>
      <c r="G6278" s="3" t="s">
        <v>31</v>
      </c>
      <c r="H6278" s="3">
        <v>13036</v>
      </c>
      <c r="V6278" s="4"/>
      <c r="W6278" s="9"/>
      <c r="X6278" s="6"/>
    </row>
    <row r="6279" spans="1:24" ht="15.75" customHeight="1">
      <c r="A6279" s="3">
        <v>968462</v>
      </c>
      <c r="B6279" s="7">
        <v>41835.48337962963</v>
      </c>
      <c r="C6279" s="8">
        <v>41835.48337962963</v>
      </c>
      <c r="D6279" s="3" t="s">
        <v>29</v>
      </c>
      <c r="E6279" s="3" t="s">
        <v>15</v>
      </c>
      <c r="F6279" s="3" t="s">
        <v>30</v>
      </c>
      <c r="G6279" s="3" t="s">
        <v>26</v>
      </c>
      <c r="H6279" s="3">
        <v>13023</v>
      </c>
      <c r="V6279" s="4"/>
      <c r="W6279" s="9"/>
      <c r="X6279" s="6"/>
    </row>
    <row r="6280" spans="1:24" ht="15.75" customHeight="1">
      <c r="A6280" s="3">
        <v>859431</v>
      </c>
      <c r="B6280" s="7">
        <v>41854.611319444448</v>
      </c>
      <c r="C6280" s="8">
        <v>41854.611319444448</v>
      </c>
      <c r="D6280" s="3" t="s">
        <v>9</v>
      </c>
      <c r="E6280" s="3" t="s">
        <v>15</v>
      </c>
      <c r="F6280" s="3" t="s">
        <v>40</v>
      </c>
      <c r="G6280" s="3" t="s">
        <v>39</v>
      </c>
      <c r="H6280" s="3">
        <v>13010</v>
      </c>
      <c r="V6280" s="4"/>
      <c r="W6280" s="9"/>
      <c r="X6280" s="6"/>
    </row>
    <row r="6281" spans="1:24" ht="15.75" customHeight="1">
      <c r="A6281" s="3">
        <v>701444</v>
      </c>
      <c r="B6281" s="7">
        <v>41843.400659722225</v>
      </c>
      <c r="C6281" s="8">
        <v>41843.400659722225</v>
      </c>
      <c r="D6281" s="3" t="s">
        <v>9</v>
      </c>
      <c r="E6281" s="3" t="s">
        <v>15</v>
      </c>
      <c r="F6281" s="3" t="s">
        <v>27</v>
      </c>
      <c r="G6281" s="3" t="s">
        <v>36</v>
      </c>
      <c r="H6281" s="3">
        <v>13003</v>
      </c>
      <c r="V6281" s="4"/>
      <c r="W6281" s="9"/>
      <c r="X6281" s="6"/>
    </row>
    <row r="6282" spans="1:24" ht="15.75" customHeight="1">
      <c r="A6282" s="3">
        <v>240004</v>
      </c>
      <c r="B6282" s="7">
        <v>41831.401030092595</v>
      </c>
      <c r="C6282" s="8">
        <v>41831.401030092595</v>
      </c>
      <c r="D6282" s="3" t="s">
        <v>9</v>
      </c>
      <c r="E6282" s="3" t="s">
        <v>10</v>
      </c>
      <c r="F6282" s="3" t="s">
        <v>27</v>
      </c>
      <c r="G6282" s="3" t="s">
        <v>36</v>
      </c>
      <c r="H6282" s="3">
        <v>12991</v>
      </c>
      <c r="V6282" s="4"/>
      <c r="W6282" s="9"/>
      <c r="X6282" s="6"/>
    </row>
    <row r="6283" spans="1:24" ht="15.75" customHeight="1">
      <c r="A6283" s="3">
        <v>443730</v>
      </c>
      <c r="B6283" s="7">
        <v>41882.694467592592</v>
      </c>
      <c r="C6283" s="8">
        <v>41882.694467592592</v>
      </c>
      <c r="D6283" s="3" t="s">
        <v>9</v>
      </c>
      <c r="E6283" s="3" t="s">
        <v>15</v>
      </c>
      <c r="F6283" s="3" t="s">
        <v>35</v>
      </c>
      <c r="G6283" s="3" t="s">
        <v>36</v>
      </c>
      <c r="H6283" s="3">
        <v>12989</v>
      </c>
      <c r="V6283" s="4"/>
      <c r="W6283" s="9"/>
      <c r="X6283" s="6"/>
    </row>
    <row r="6284" spans="1:24" ht="15.75" customHeight="1">
      <c r="A6284" s="3">
        <v>114741</v>
      </c>
      <c r="B6284" s="7">
        <v>41871.784189814818</v>
      </c>
      <c r="C6284" s="8">
        <v>41871.784189814818</v>
      </c>
      <c r="D6284" s="3" t="s">
        <v>9</v>
      </c>
      <c r="E6284" s="3" t="s">
        <v>10</v>
      </c>
      <c r="F6284" s="3" t="s">
        <v>19</v>
      </c>
      <c r="G6284" s="3" t="s">
        <v>26</v>
      </c>
      <c r="H6284" s="3">
        <v>12959</v>
      </c>
      <c r="V6284" s="4"/>
      <c r="W6284" s="9"/>
      <c r="X6284" s="6"/>
    </row>
    <row r="6285" spans="1:24" ht="15.75" customHeight="1">
      <c r="A6285" s="3">
        <v>314635</v>
      </c>
      <c r="B6285" s="7">
        <v>41818.316828703704</v>
      </c>
      <c r="C6285" s="8">
        <v>41818.316828703704</v>
      </c>
      <c r="D6285" s="3" t="s">
        <v>9</v>
      </c>
      <c r="E6285" s="3" t="s">
        <v>15</v>
      </c>
      <c r="F6285" s="3" t="s">
        <v>33</v>
      </c>
      <c r="G6285" s="3" t="s">
        <v>28</v>
      </c>
      <c r="H6285" s="3">
        <v>12939</v>
      </c>
      <c r="V6285" s="4"/>
      <c r="W6285" s="9"/>
      <c r="X6285" s="6"/>
    </row>
    <row r="6286" spans="1:24" ht="15.75" customHeight="1">
      <c r="A6286" s="3">
        <v>358584</v>
      </c>
      <c r="B6286" s="7">
        <v>41852.604062500002</v>
      </c>
      <c r="C6286" s="8">
        <v>41852.604062500002</v>
      </c>
      <c r="D6286" s="3" t="s">
        <v>9</v>
      </c>
      <c r="E6286" s="3" t="s">
        <v>15</v>
      </c>
      <c r="F6286" s="3" t="s">
        <v>27</v>
      </c>
      <c r="G6286" s="3" t="s">
        <v>26</v>
      </c>
      <c r="H6286" s="3">
        <v>12920</v>
      </c>
      <c r="V6286" s="4"/>
      <c r="W6286" s="9"/>
      <c r="X6286" s="6"/>
    </row>
    <row r="6287" spans="1:24" ht="15.75" customHeight="1">
      <c r="A6287" s="3">
        <v>812669</v>
      </c>
      <c r="B6287" s="7">
        <v>41815.521597222221</v>
      </c>
      <c r="C6287" s="8">
        <v>41815.521597222221</v>
      </c>
      <c r="D6287" s="3" t="s">
        <v>29</v>
      </c>
      <c r="E6287" s="3" t="s">
        <v>15</v>
      </c>
      <c r="F6287" s="3" t="s">
        <v>19</v>
      </c>
      <c r="G6287" s="3" t="s">
        <v>26</v>
      </c>
      <c r="H6287" s="3">
        <v>12913</v>
      </c>
      <c r="V6287" s="4"/>
      <c r="W6287" s="9"/>
      <c r="X6287" s="6"/>
    </row>
    <row r="6288" spans="1:24" ht="15.75" customHeight="1">
      <c r="A6288" s="3">
        <v>237765</v>
      </c>
      <c r="B6288" s="7">
        <v>41837.400995370372</v>
      </c>
      <c r="C6288" s="8">
        <v>41837.400995370372</v>
      </c>
      <c r="D6288" s="3" t="s">
        <v>9</v>
      </c>
      <c r="E6288" s="3" t="s">
        <v>15</v>
      </c>
      <c r="F6288" s="3" t="s">
        <v>19</v>
      </c>
      <c r="G6288" s="3" t="s">
        <v>28</v>
      </c>
      <c r="H6288" s="3">
        <v>12913</v>
      </c>
      <c r="V6288" s="4"/>
      <c r="W6288" s="9"/>
      <c r="X6288" s="6"/>
    </row>
    <row r="6289" spans="1:24" ht="15.75" customHeight="1">
      <c r="A6289" s="3">
        <v>417017</v>
      </c>
      <c r="B6289" s="7">
        <v>41779.396840277775</v>
      </c>
      <c r="C6289" s="8">
        <v>41779.396840277775</v>
      </c>
      <c r="D6289" s="3" t="s">
        <v>9</v>
      </c>
      <c r="E6289" s="3" t="s">
        <v>15</v>
      </c>
      <c r="F6289" s="3" t="s">
        <v>19</v>
      </c>
      <c r="G6289" s="3" t="s">
        <v>26</v>
      </c>
      <c r="H6289" s="3">
        <v>12911</v>
      </c>
      <c r="V6289" s="4"/>
      <c r="W6289" s="9"/>
      <c r="X6289" s="6"/>
    </row>
    <row r="6290" spans="1:24" ht="15.75" customHeight="1">
      <c r="A6290" s="3">
        <v>379513</v>
      </c>
      <c r="B6290" s="7">
        <v>41822.498877314814</v>
      </c>
      <c r="C6290" s="8">
        <v>41822.498877314814</v>
      </c>
      <c r="D6290" s="3" t="s">
        <v>9</v>
      </c>
      <c r="E6290" s="3" t="s">
        <v>15</v>
      </c>
      <c r="F6290" s="3" t="s">
        <v>34</v>
      </c>
      <c r="G6290" s="3" t="s">
        <v>39</v>
      </c>
      <c r="H6290" s="3">
        <v>12909</v>
      </c>
      <c r="V6290" s="4"/>
      <c r="W6290" s="9"/>
      <c r="X6290" s="6"/>
    </row>
    <row r="6291" spans="1:24" ht="15.75" customHeight="1">
      <c r="A6291" s="3">
        <v>858919</v>
      </c>
      <c r="B6291" s="7">
        <v>41789.733877314815</v>
      </c>
      <c r="C6291" s="8">
        <v>41789.733877314815</v>
      </c>
      <c r="D6291" s="3" t="s">
        <v>29</v>
      </c>
      <c r="E6291" s="3" t="s">
        <v>15</v>
      </c>
      <c r="F6291" s="3" t="s">
        <v>27</v>
      </c>
      <c r="G6291" s="3" t="s">
        <v>26</v>
      </c>
      <c r="H6291" s="3">
        <v>12903</v>
      </c>
      <c r="V6291" s="4"/>
      <c r="W6291" s="9"/>
      <c r="X6291" s="6"/>
    </row>
    <row r="6292" spans="1:24" ht="15.75" customHeight="1">
      <c r="A6292" s="3">
        <v>455567</v>
      </c>
      <c r="B6292" s="7">
        <v>41821.521145833336</v>
      </c>
      <c r="C6292" s="8">
        <v>41821.521145833336</v>
      </c>
      <c r="D6292" s="3" t="s">
        <v>9</v>
      </c>
      <c r="E6292" s="3" t="s">
        <v>15</v>
      </c>
      <c r="F6292" s="3" t="s">
        <v>27</v>
      </c>
      <c r="G6292" s="3" t="s">
        <v>28</v>
      </c>
      <c r="H6292" s="3">
        <v>12897</v>
      </c>
      <c r="V6292" s="4"/>
      <c r="W6292" s="9"/>
      <c r="X6292" s="6"/>
    </row>
    <row r="6293" spans="1:24" ht="15.75" customHeight="1">
      <c r="A6293" s="3">
        <v>783992</v>
      </c>
      <c r="B6293" s="7">
        <v>41774.317743055559</v>
      </c>
      <c r="C6293" s="8">
        <v>41774.317743055559</v>
      </c>
      <c r="D6293" s="3" t="s">
        <v>29</v>
      </c>
      <c r="E6293" s="3" t="s">
        <v>37</v>
      </c>
      <c r="F6293" s="3" t="s">
        <v>27</v>
      </c>
      <c r="G6293" s="3" t="s">
        <v>28</v>
      </c>
      <c r="H6293" s="3">
        <v>12895</v>
      </c>
      <c r="V6293" s="4"/>
      <c r="W6293" s="9"/>
      <c r="X6293" s="6"/>
    </row>
    <row r="6294" spans="1:24" ht="15.75" customHeight="1">
      <c r="A6294" s="3">
        <v>27372</v>
      </c>
      <c r="B6294" s="7">
        <v>41838.55127314815</v>
      </c>
      <c r="C6294" s="8">
        <v>41838.55127314815</v>
      </c>
      <c r="D6294" s="3" t="s">
        <v>29</v>
      </c>
      <c r="E6294" s="3" t="s">
        <v>10</v>
      </c>
      <c r="F6294" s="3" t="s">
        <v>27</v>
      </c>
      <c r="G6294" s="3" t="s">
        <v>28</v>
      </c>
      <c r="H6294" s="3">
        <v>12875</v>
      </c>
      <c r="V6294" s="4"/>
      <c r="W6294" s="9"/>
      <c r="X6294" s="6"/>
    </row>
    <row r="6295" spans="1:24" ht="15.75" customHeight="1">
      <c r="A6295" s="3">
        <v>425228</v>
      </c>
      <c r="B6295" s="7">
        <v>41831.503912037035</v>
      </c>
      <c r="C6295" s="8">
        <v>41831.503912037035</v>
      </c>
      <c r="D6295" s="3" t="s">
        <v>9</v>
      </c>
      <c r="E6295" s="3" t="s">
        <v>10</v>
      </c>
      <c r="F6295" s="3" t="s">
        <v>19</v>
      </c>
      <c r="G6295" s="3" t="s">
        <v>28</v>
      </c>
      <c r="H6295" s="3">
        <v>12823</v>
      </c>
      <c r="V6295" s="4"/>
      <c r="W6295" s="9"/>
      <c r="X6295" s="6"/>
    </row>
    <row r="6296" spans="1:24" ht="15.75" customHeight="1">
      <c r="A6296" s="3">
        <v>686841</v>
      </c>
      <c r="B6296" s="7">
        <v>41846.53869212963</v>
      </c>
      <c r="C6296" s="8">
        <v>41846.53869212963</v>
      </c>
      <c r="D6296" s="3" t="s">
        <v>9</v>
      </c>
      <c r="E6296" s="3" t="s">
        <v>10</v>
      </c>
      <c r="F6296" s="3" t="s">
        <v>27</v>
      </c>
      <c r="G6296" s="3" t="s">
        <v>28</v>
      </c>
      <c r="H6296" s="3">
        <v>12822</v>
      </c>
      <c r="V6296" s="4"/>
      <c r="W6296" s="9"/>
      <c r="X6296" s="6"/>
    </row>
    <row r="6297" spans="1:24" ht="15.75" customHeight="1">
      <c r="A6297" s="3">
        <v>977212</v>
      </c>
      <c r="B6297" s="7">
        <v>41858.615370370368</v>
      </c>
      <c r="C6297" s="8">
        <v>41858.615370370368</v>
      </c>
      <c r="D6297" s="3" t="s">
        <v>9</v>
      </c>
      <c r="E6297" s="3" t="s">
        <v>15</v>
      </c>
      <c r="F6297" s="3" t="s">
        <v>33</v>
      </c>
      <c r="G6297" s="3" t="s">
        <v>20</v>
      </c>
      <c r="H6297" s="3">
        <v>12816</v>
      </c>
      <c r="V6297" s="4"/>
      <c r="W6297" s="9"/>
      <c r="X6297" s="6"/>
    </row>
    <row r="6298" spans="1:24" ht="15.75" customHeight="1">
      <c r="A6298" s="3">
        <v>489817</v>
      </c>
      <c r="B6298" s="7">
        <v>41787.625555555554</v>
      </c>
      <c r="C6298" s="8">
        <v>41787.625555555554</v>
      </c>
      <c r="D6298" s="3" t="s">
        <v>9</v>
      </c>
      <c r="E6298" s="3" t="s">
        <v>15</v>
      </c>
      <c r="F6298" s="3" t="s">
        <v>27</v>
      </c>
      <c r="G6298" s="3" t="s">
        <v>23</v>
      </c>
      <c r="H6298" s="3">
        <v>12777</v>
      </c>
      <c r="V6298" s="4"/>
      <c r="W6298" s="9"/>
      <c r="X6298" s="6"/>
    </row>
    <row r="6299" spans="1:24" ht="15.75" customHeight="1">
      <c r="A6299" s="3">
        <v>766601</v>
      </c>
      <c r="B6299" s="7">
        <v>41805.587951388887</v>
      </c>
      <c r="C6299" s="8">
        <v>41805.587951388887</v>
      </c>
      <c r="D6299" s="3" t="s">
        <v>9</v>
      </c>
      <c r="E6299" s="3" t="s">
        <v>10</v>
      </c>
      <c r="F6299" s="3" t="s">
        <v>19</v>
      </c>
      <c r="G6299" s="3" t="s">
        <v>28</v>
      </c>
      <c r="H6299" s="3">
        <v>12777</v>
      </c>
      <c r="V6299" s="4"/>
      <c r="W6299" s="9"/>
      <c r="X6299" s="6"/>
    </row>
    <row r="6300" spans="1:24" ht="15.75" customHeight="1">
      <c r="A6300" s="3">
        <v>623164</v>
      </c>
      <c r="B6300" s="7">
        <v>41795.632696759261</v>
      </c>
      <c r="C6300" s="8">
        <v>41795.632696759261</v>
      </c>
      <c r="D6300" s="3" t="s">
        <v>29</v>
      </c>
      <c r="E6300" s="3" t="s">
        <v>15</v>
      </c>
      <c r="F6300" s="3" t="s">
        <v>19</v>
      </c>
      <c r="G6300" s="3" t="s">
        <v>12</v>
      </c>
      <c r="H6300" s="3">
        <v>12775</v>
      </c>
      <c r="V6300" s="4"/>
      <c r="W6300" s="9"/>
      <c r="X6300" s="6"/>
    </row>
    <row r="6301" spans="1:24" ht="15.75" customHeight="1">
      <c r="A6301" s="3">
        <v>259042</v>
      </c>
      <c r="B6301" s="7">
        <v>41870.773726851854</v>
      </c>
      <c r="C6301" s="8">
        <v>41870.773726851854</v>
      </c>
      <c r="D6301" s="3" t="s">
        <v>29</v>
      </c>
      <c r="E6301" s="3" t="s">
        <v>10</v>
      </c>
      <c r="F6301" s="3" t="s">
        <v>34</v>
      </c>
      <c r="G6301" s="3" t="s">
        <v>16</v>
      </c>
      <c r="H6301" s="3">
        <v>12767</v>
      </c>
      <c r="V6301" s="4"/>
      <c r="W6301" s="9"/>
      <c r="X6301" s="6"/>
    </row>
    <row r="6302" spans="1:24" ht="15.75" customHeight="1">
      <c r="A6302" s="3">
        <v>988379</v>
      </c>
      <c r="B6302" s="7">
        <v>41835.402361111112</v>
      </c>
      <c r="C6302" s="8">
        <v>41835.402361111112</v>
      </c>
      <c r="D6302" s="3" t="s">
        <v>29</v>
      </c>
      <c r="E6302" s="3" t="s">
        <v>15</v>
      </c>
      <c r="F6302" s="3" t="s">
        <v>19</v>
      </c>
      <c r="G6302" s="3" t="s">
        <v>36</v>
      </c>
      <c r="H6302" s="3">
        <v>12753</v>
      </c>
      <c r="V6302" s="4"/>
      <c r="W6302" s="9"/>
      <c r="X6302" s="6"/>
    </row>
    <row r="6303" spans="1:24" ht="15.75" customHeight="1">
      <c r="A6303" s="3">
        <v>651596</v>
      </c>
      <c r="B6303" s="7">
        <v>41799.998831018522</v>
      </c>
      <c r="C6303" s="8">
        <v>41799.998831018522</v>
      </c>
      <c r="D6303" s="3" t="s">
        <v>29</v>
      </c>
      <c r="E6303" s="3" t="s">
        <v>10</v>
      </c>
      <c r="F6303" s="3" t="s">
        <v>19</v>
      </c>
      <c r="G6303" s="3" t="s">
        <v>39</v>
      </c>
      <c r="H6303" s="3">
        <v>12750</v>
      </c>
      <c r="V6303" s="4"/>
      <c r="W6303" s="9"/>
      <c r="X6303" s="6"/>
    </row>
    <row r="6304" spans="1:24" ht="15.75" customHeight="1">
      <c r="A6304" s="3">
        <v>584834</v>
      </c>
      <c r="B6304" s="7">
        <v>41872.558206018519</v>
      </c>
      <c r="C6304" s="8">
        <v>41872.558206018519</v>
      </c>
      <c r="D6304" s="3" t="s">
        <v>9</v>
      </c>
      <c r="E6304" s="3" t="s">
        <v>15</v>
      </c>
      <c r="F6304" s="3" t="s">
        <v>19</v>
      </c>
      <c r="G6304" s="3" t="s">
        <v>28</v>
      </c>
      <c r="H6304" s="3">
        <v>12740</v>
      </c>
      <c r="V6304" s="4"/>
      <c r="W6304" s="9"/>
      <c r="X6304" s="6"/>
    </row>
    <row r="6305" spans="1:24" ht="15.75" customHeight="1">
      <c r="A6305" s="3">
        <v>45708</v>
      </c>
      <c r="B6305" s="7">
        <v>41863.399502314816</v>
      </c>
      <c r="C6305" s="8">
        <v>41863.399502314816</v>
      </c>
      <c r="D6305" s="3" t="s">
        <v>9</v>
      </c>
      <c r="E6305" s="3" t="s">
        <v>10</v>
      </c>
      <c r="F6305" s="3" t="s">
        <v>27</v>
      </c>
      <c r="G6305" s="3" t="s">
        <v>26</v>
      </c>
      <c r="H6305" s="3">
        <v>12735</v>
      </c>
      <c r="V6305" s="4"/>
      <c r="W6305" s="9"/>
      <c r="X6305" s="6"/>
    </row>
    <row r="6306" spans="1:24" ht="15.75" customHeight="1">
      <c r="A6306" s="3">
        <v>83452</v>
      </c>
      <c r="B6306" s="7">
        <v>41848.397719907407</v>
      </c>
      <c r="C6306" s="8">
        <v>41848.397719907407</v>
      </c>
      <c r="D6306" s="3" t="s">
        <v>9</v>
      </c>
      <c r="E6306" s="3" t="s">
        <v>15</v>
      </c>
      <c r="F6306" s="3" t="s">
        <v>34</v>
      </c>
      <c r="G6306" s="3" t="s">
        <v>26</v>
      </c>
      <c r="H6306" s="3">
        <v>12719</v>
      </c>
      <c r="V6306" s="4"/>
      <c r="W6306" s="9"/>
      <c r="X6306" s="6"/>
    </row>
    <row r="6307" spans="1:24" ht="15.75" customHeight="1">
      <c r="A6307" s="3">
        <v>932687</v>
      </c>
      <c r="B6307" s="7">
        <v>41796.385694444441</v>
      </c>
      <c r="C6307" s="8">
        <v>41796.385694444441</v>
      </c>
      <c r="D6307" s="3" t="s">
        <v>9</v>
      </c>
      <c r="E6307" s="3" t="s">
        <v>37</v>
      </c>
      <c r="F6307" s="3" t="s">
        <v>19</v>
      </c>
      <c r="G6307" s="3" t="s">
        <v>23</v>
      </c>
      <c r="H6307" s="3">
        <v>12710</v>
      </c>
      <c r="V6307" s="4"/>
      <c r="W6307" s="9"/>
      <c r="X6307" s="6"/>
    </row>
    <row r="6308" spans="1:24" ht="15.75" customHeight="1">
      <c r="A6308" s="3">
        <v>798412</v>
      </c>
      <c r="B6308" s="7">
        <v>41822.636921296296</v>
      </c>
      <c r="C6308" s="8">
        <v>41822.636921296296</v>
      </c>
      <c r="D6308" s="3" t="s">
        <v>9</v>
      </c>
      <c r="E6308" s="3" t="s">
        <v>15</v>
      </c>
      <c r="F6308" s="3" t="s">
        <v>19</v>
      </c>
      <c r="G6308" s="3" t="s">
        <v>23</v>
      </c>
      <c r="H6308" s="3">
        <v>12683</v>
      </c>
      <c r="V6308" s="4"/>
      <c r="W6308" s="9"/>
      <c r="X6308" s="6"/>
    </row>
    <row r="6309" spans="1:24" ht="15.75" customHeight="1">
      <c r="A6309" s="3">
        <v>603411</v>
      </c>
      <c r="B6309" s="7">
        <v>41874.591284722221</v>
      </c>
      <c r="C6309" s="8">
        <v>41874.591284722221</v>
      </c>
      <c r="D6309" s="3" t="s">
        <v>9</v>
      </c>
      <c r="E6309" s="3" t="s">
        <v>10</v>
      </c>
      <c r="F6309" s="3" t="s">
        <v>27</v>
      </c>
      <c r="G6309" s="3" t="s">
        <v>28</v>
      </c>
      <c r="H6309" s="3">
        <v>12658</v>
      </c>
      <c r="V6309" s="4"/>
      <c r="W6309" s="9"/>
      <c r="X6309" s="6"/>
    </row>
    <row r="6310" spans="1:24" ht="15.75" customHeight="1">
      <c r="A6310" s="3">
        <v>655469</v>
      </c>
      <c r="B6310" s="7">
        <v>41808.722696759258</v>
      </c>
      <c r="C6310" s="8">
        <v>41808.722696759258</v>
      </c>
      <c r="D6310" s="3" t="s">
        <v>29</v>
      </c>
      <c r="E6310" s="3" t="s">
        <v>15</v>
      </c>
      <c r="F6310" s="3" t="s">
        <v>19</v>
      </c>
      <c r="G6310" s="3" t="s">
        <v>26</v>
      </c>
      <c r="H6310" s="3">
        <v>12642</v>
      </c>
      <c r="V6310" s="4"/>
      <c r="W6310" s="9"/>
      <c r="X6310" s="6"/>
    </row>
    <row r="6311" spans="1:24" ht="15.75" customHeight="1">
      <c r="A6311" s="3">
        <v>696532</v>
      </c>
      <c r="B6311" s="7">
        <v>41835.397557870368</v>
      </c>
      <c r="C6311" s="8">
        <v>41835.397557870368</v>
      </c>
      <c r="D6311" s="3" t="s">
        <v>9</v>
      </c>
      <c r="E6311" s="3" t="s">
        <v>10</v>
      </c>
      <c r="F6311" s="3" t="s">
        <v>19</v>
      </c>
      <c r="G6311" s="3" t="s">
        <v>28</v>
      </c>
      <c r="H6311" s="3">
        <v>12626</v>
      </c>
      <c r="V6311" s="4"/>
      <c r="W6311" s="9"/>
      <c r="X6311" s="6"/>
    </row>
    <row r="6312" spans="1:24" ht="15.75" customHeight="1">
      <c r="A6312" s="3">
        <v>487441</v>
      </c>
      <c r="B6312" s="7">
        <v>41769.732546296298</v>
      </c>
      <c r="C6312" s="8">
        <v>41769.732546296298</v>
      </c>
      <c r="D6312" s="3" t="s">
        <v>9</v>
      </c>
      <c r="E6312" s="3" t="s">
        <v>10</v>
      </c>
      <c r="F6312" s="3" t="s">
        <v>27</v>
      </c>
      <c r="G6312" s="3" t="s">
        <v>12</v>
      </c>
      <c r="H6312" s="3">
        <v>12624</v>
      </c>
      <c r="V6312" s="4"/>
      <c r="W6312" s="9"/>
      <c r="X6312" s="6"/>
    </row>
    <row r="6313" spans="1:24" ht="15.75" customHeight="1">
      <c r="A6313" s="3">
        <v>541702</v>
      </c>
      <c r="B6313" s="7">
        <v>41774.319085648145</v>
      </c>
      <c r="C6313" s="8">
        <v>41774.319085648145</v>
      </c>
      <c r="D6313" s="3" t="s">
        <v>9</v>
      </c>
      <c r="E6313" s="3" t="s">
        <v>15</v>
      </c>
      <c r="F6313" s="3" t="s">
        <v>27</v>
      </c>
      <c r="G6313" s="3" t="s">
        <v>28</v>
      </c>
      <c r="H6313" s="3">
        <v>12614</v>
      </c>
      <c r="V6313" s="4"/>
      <c r="W6313" s="9"/>
      <c r="X6313" s="6"/>
    </row>
    <row r="6314" spans="1:24" ht="15.75" customHeight="1">
      <c r="A6314" s="3">
        <v>268116</v>
      </c>
      <c r="B6314" s="7">
        <v>41772.781064814815</v>
      </c>
      <c r="C6314" s="8">
        <v>41772.781064814815</v>
      </c>
      <c r="D6314" s="3" t="s">
        <v>29</v>
      </c>
      <c r="E6314" s="3" t="s">
        <v>15</v>
      </c>
      <c r="F6314" s="3" t="s">
        <v>19</v>
      </c>
      <c r="G6314" s="3" t="s">
        <v>16</v>
      </c>
      <c r="H6314" s="3">
        <v>12614</v>
      </c>
      <c r="V6314" s="4"/>
      <c r="W6314" s="9"/>
      <c r="X6314" s="6"/>
    </row>
    <row r="6315" spans="1:24" ht="15.75" customHeight="1">
      <c r="A6315" s="3">
        <v>870897</v>
      </c>
      <c r="B6315" s="7">
        <v>41810.631180555552</v>
      </c>
      <c r="C6315" s="8">
        <v>41810.631180555552</v>
      </c>
      <c r="D6315" s="3" t="s">
        <v>29</v>
      </c>
      <c r="E6315" s="3" t="s">
        <v>15</v>
      </c>
      <c r="F6315" s="3" t="s">
        <v>19</v>
      </c>
      <c r="G6315" s="3" t="s">
        <v>39</v>
      </c>
      <c r="H6315" s="3">
        <v>12608</v>
      </c>
      <c r="V6315" s="4"/>
      <c r="W6315" s="9"/>
      <c r="X6315" s="6"/>
    </row>
    <row r="6316" spans="1:24" ht="15.75" customHeight="1">
      <c r="A6316" s="3">
        <v>551054</v>
      </c>
      <c r="B6316" s="7">
        <v>41775.672893518517</v>
      </c>
      <c r="C6316" s="8">
        <v>41775.672893518517</v>
      </c>
      <c r="D6316" s="3" t="s">
        <v>9</v>
      </c>
      <c r="E6316" s="3" t="s">
        <v>10</v>
      </c>
      <c r="F6316" s="3" t="s">
        <v>27</v>
      </c>
      <c r="G6316" s="3" t="s">
        <v>26</v>
      </c>
      <c r="H6316" s="3">
        <v>12584</v>
      </c>
      <c r="V6316" s="4"/>
      <c r="W6316" s="9"/>
      <c r="X6316" s="6"/>
    </row>
    <row r="6317" spans="1:24" ht="15.75" customHeight="1">
      <c r="A6317" s="3">
        <v>461123</v>
      </c>
      <c r="B6317" s="7">
        <v>41796.382361111115</v>
      </c>
      <c r="C6317" s="8">
        <v>41796.382361111115</v>
      </c>
      <c r="D6317" s="3" t="s">
        <v>9</v>
      </c>
      <c r="E6317" s="3" t="s">
        <v>15</v>
      </c>
      <c r="F6317" s="3" t="s">
        <v>27</v>
      </c>
      <c r="G6317" s="3" t="s">
        <v>16</v>
      </c>
      <c r="H6317" s="3">
        <v>12576</v>
      </c>
      <c r="V6317" s="4"/>
      <c r="W6317" s="9"/>
      <c r="X6317" s="6"/>
    </row>
    <row r="6318" spans="1:24" ht="15.75" customHeight="1">
      <c r="A6318" s="3">
        <v>971257</v>
      </c>
      <c r="B6318" s="7">
        <v>41878.397094907406</v>
      </c>
      <c r="C6318" s="8">
        <v>41878.397094907406</v>
      </c>
      <c r="D6318" s="3" t="s">
        <v>9</v>
      </c>
      <c r="E6318" s="3" t="s">
        <v>10</v>
      </c>
      <c r="F6318" s="3" t="s">
        <v>27</v>
      </c>
      <c r="G6318" s="3" t="s">
        <v>26</v>
      </c>
      <c r="H6318" s="3">
        <v>12527</v>
      </c>
      <c r="V6318" s="4"/>
      <c r="W6318" s="9"/>
      <c r="X6318" s="6"/>
    </row>
    <row r="6319" spans="1:24" ht="15.75" customHeight="1">
      <c r="A6319" s="3">
        <v>231972</v>
      </c>
      <c r="B6319" s="7">
        <v>41860.339074074072</v>
      </c>
      <c r="C6319" s="8">
        <v>41860.339074074072</v>
      </c>
      <c r="D6319" s="3" t="s">
        <v>9</v>
      </c>
      <c r="E6319" s="3" t="s">
        <v>15</v>
      </c>
      <c r="F6319" s="3" t="s">
        <v>34</v>
      </c>
      <c r="G6319" s="3" t="s">
        <v>16</v>
      </c>
      <c r="H6319" s="3">
        <v>12522</v>
      </c>
      <c r="V6319" s="4"/>
      <c r="W6319" s="9"/>
      <c r="X6319" s="6"/>
    </row>
    <row r="6320" spans="1:24" ht="15.75" customHeight="1">
      <c r="A6320" s="3">
        <v>35902</v>
      </c>
      <c r="B6320" s="7">
        <v>41825.470868055556</v>
      </c>
      <c r="C6320" s="8">
        <v>41825.470868055556</v>
      </c>
      <c r="D6320" s="3" t="s">
        <v>9</v>
      </c>
      <c r="E6320" s="3" t="s">
        <v>15</v>
      </c>
      <c r="F6320" s="3" t="s">
        <v>27</v>
      </c>
      <c r="G6320" s="3" t="s">
        <v>28</v>
      </c>
      <c r="H6320" s="3">
        <v>12508</v>
      </c>
      <c r="V6320" s="4"/>
      <c r="W6320" s="9"/>
      <c r="X6320" s="6"/>
    </row>
    <row r="6321" spans="1:24" ht="15.75" customHeight="1">
      <c r="A6321" s="3">
        <v>894106</v>
      </c>
      <c r="B6321" s="7">
        <v>41817.720543981479</v>
      </c>
      <c r="C6321" s="8">
        <v>41817.720543981479</v>
      </c>
      <c r="D6321" s="3" t="s">
        <v>9</v>
      </c>
      <c r="E6321" s="3" t="s">
        <v>15</v>
      </c>
      <c r="F6321" s="3" t="s">
        <v>27</v>
      </c>
      <c r="G6321" s="3" t="s">
        <v>20</v>
      </c>
      <c r="H6321" s="3">
        <v>12503</v>
      </c>
      <c r="V6321" s="4"/>
      <c r="W6321" s="9"/>
      <c r="X6321" s="6"/>
    </row>
    <row r="6322" spans="1:24" ht="15.75" customHeight="1">
      <c r="A6322" s="3">
        <v>323482</v>
      </c>
      <c r="B6322" s="7">
        <v>41860.431238425925</v>
      </c>
      <c r="C6322" s="8">
        <v>41860.431238425925</v>
      </c>
      <c r="D6322" s="3" t="s">
        <v>29</v>
      </c>
      <c r="E6322" s="3" t="s">
        <v>10</v>
      </c>
      <c r="F6322" s="3" t="s">
        <v>30</v>
      </c>
      <c r="G6322" s="3" t="s">
        <v>31</v>
      </c>
      <c r="H6322" s="3">
        <v>12498</v>
      </c>
      <c r="V6322" s="4"/>
      <c r="W6322" s="9"/>
      <c r="X6322" s="6"/>
    </row>
    <row r="6323" spans="1:24" ht="15.75" customHeight="1">
      <c r="A6323" s="3">
        <v>487617</v>
      </c>
      <c r="B6323" s="7">
        <v>41789.6871875</v>
      </c>
      <c r="C6323" s="8">
        <v>41789.6871875</v>
      </c>
      <c r="D6323" s="3" t="s">
        <v>9</v>
      </c>
      <c r="E6323" s="3" t="s">
        <v>41</v>
      </c>
      <c r="F6323" s="3" t="s">
        <v>19</v>
      </c>
      <c r="G6323" s="3" t="s">
        <v>23</v>
      </c>
      <c r="H6323" s="3">
        <v>12470</v>
      </c>
      <c r="V6323" s="4"/>
      <c r="W6323" s="9"/>
      <c r="X6323" s="6"/>
    </row>
    <row r="6324" spans="1:24" ht="15.75" customHeight="1">
      <c r="A6324" s="3">
        <v>334882</v>
      </c>
      <c r="B6324" s="7">
        <v>41881.815393518518</v>
      </c>
      <c r="C6324" s="8">
        <v>41881.815393518518</v>
      </c>
      <c r="D6324" s="3" t="s">
        <v>29</v>
      </c>
      <c r="E6324" s="3" t="s">
        <v>10</v>
      </c>
      <c r="F6324" s="3" t="s">
        <v>19</v>
      </c>
      <c r="G6324" s="3" t="s">
        <v>36</v>
      </c>
      <c r="H6324" s="3">
        <v>12418</v>
      </c>
      <c r="V6324" s="4"/>
      <c r="W6324" s="9"/>
      <c r="X6324" s="6"/>
    </row>
    <row r="6325" spans="1:24" ht="15.75" customHeight="1">
      <c r="A6325" s="3">
        <v>702003</v>
      </c>
      <c r="B6325" s="7">
        <v>41829.397893518515</v>
      </c>
      <c r="C6325" s="8">
        <v>41829.397893518515</v>
      </c>
      <c r="D6325" s="3" t="s">
        <v>9</v>
      </c>
      <c r="E6325" s="3" t="s">
        <v>10</v>
      </c>
      <c r="F6325" s="3" t="s">
        <v>19</v>
      </c>
      <c r="G6325" s="3" t="s">
        <v>26</v>
      </c>
      <c r="H6325" s="3">
        <v>12403</v>
      </c>
      <c r="V6325" s="4"/>
      <c r="W6325" s="9"/>
      <c r="X6325" s="6"/>
    </row>
    <row r="6326" spans="1:24" ht="15.75" customHeight="1">
      <c r="A6326" s="3">
        <v>917163</v>
      </c>
      <c r="B6326" s="7">
        <v>41838.651886574073</v>
      </c>
      <c r="C6326" s="8">
        <v>41838.651886574073</v>
      </c>
      <c r="D6326" s="3" t="s">
        <v>29</v>
      </c>
      <c r="E6326" s="3" t="s">
        <v>15</v>
      </c>
      <c r="F6326" s="3" t="s">
        <v>19</v>
      </c>
      <c r="G6326" s="3" t="s">
        <v>16</v>
      </c>
      <c r="H6326" s="3">
        <v>12378</v>
      </c>
      <c r="V6326" s="4"/>
      <c r="W6326" s="9"/>
      <c r="X6326" s="6"/>
    </row>
    <row r="6327" spans="1:24" ht="15.75" customHeight="1">
      <c r="A6327" s="3">
        <v>676608</v>
      </c>
      <c r="B6327" s="7">
        <v>41876.402060185188</v>
      </c>
      <c r="C6327" s="8">
        <v>41876.402060185188</v>
      </c>
      <c r="D6327" s="3" t="s">
        <v>9</v>
      </c>
      <c r="E6327" s="3" t="s">
        <v>15</v>
      </c>
      <c r="F6327" s="3" t="s">
        <v>34</v>
      </c>
      <c r="G6327" s="3" t="s">
        <v>16</v>
      </c>
      <c r="H6327" s="3">
        <v>12376</v>
      </c>
      <c r="V6327" s="4"/>
      <c r="W6327" s="9"/>
      <c r="X6327" s="6"/>
    </row>
    <row r="6328" spans="1:24" ht="15.75" customHeight="1">
      <c r="A6328" s="3">
        <v>325045</v>
      </c>
      <c r="B6328" s="7">
        <v>41838.628009259257</v>
      </c>
      <c r="C6328" s="8">
        <v>41838.628009259257</v>
      </c>
      <c r="D6328" s="3" t="s">
        <v>29</v>
      </c>
      <c r="E6328" s="3" t="s">
        <v>15</v>
      </c>
      <c r="F6328" s="3" t="s">
        <v>27</v>
      </c>
      <c r="G6328" s="3" t="s">
        <v>26</v>
      </c>
      <c r="H6328" s="3">
        <v>12363</v>
      </c>
      <c r="V6328" s="4"/>
      <c r="W6328" s="9"/>
      <c r="X6328" s="6"/>
    </row>
    <row r="6329" spans="1:24" ht="15.75" customHeight="1">
      <c r="A6329" s="3">
        <v>933818</v>
      </c>
      <c r="B6329" s="7">
        <v>41859.528333333335</v>
      </c>
      <c r="C6329" s="8">
        <v>41859.528333333335</v>
      </c>
      <c r="D6329" s="3" t="s">
        <v>9</v>
      </c>
      <c r="E6329" s="3" t="s">
        <v>15</v>
      </c>
      <c r="F6329" s="3" t="s">
        <v>27</v>
      </c>
      <c r="G6329" s="3" t="s">
        <v>39</v>
      </c>
      <c r="H6329" s="3">
        <v>12323</v>
      </c>
      <c r="V6329" s="4"/>
      <c r="W6329" s="9"/>
      <c r="X6329" s="6"/>
    </row>
    <row r="6330" spans="1:24" ht="15.75" customHeight="1">
      <c r="A6330" s="3">
        <v>778005</v>
      </c>
      <c r="B6330" s="7">
        <v>41774.49962962963</v>
      </c>
      <c r="C6330" s="8">
        <v>41774.49962962963</v>
      </c>
      <c r="D6330" s="3" t="s">
        <v>29</v>
      </c>
      <c r="E6330" s="3" t="s">
        <v>10</v>
      </c>
      <c r="F6330" s="3" t="s">
        <v>30</v>
      </c>
      <c r="G6330" s="3" t="s">
        <v>28</v>
      </c>
      <c r="H6330" s="3">
        <v>12304</v>
      </c>
      <c r="V6330" s="4"/>
      <c r="W6330" s="9"/>
      <c r="X6330" s="6"/>
    </row>
    <row r="6331" spans="1:24" ht="15.75" customHeight="1">
      <c r="A6331" s="3">
        <v>397064</v>
      </c>
      <c r="B6331" s="7">
        <v>41774.556423611109</v>
      </c>
      <c r="C6331" s="8">
        <v>41774.556423611109</v>
      </c>
      <c r="D6331" s="3" t="s">
        <v>9</v>
      </c>
      <c r="E6331" s="3" t="s">
        <v>15</v>
      </c>
      <c r="F6331" s="3" t="s">
        <v>19</v>
      </c>
      <c r="G6331" s="3" t="s">
        <v>26</v>
      </c>
      <c r="H6331" s="3">
        <v>12297</v>
      </c>
      <c r="V6331" s="4"/>
      <c r="W6331" s="9"/>
      <c r="X6331" s="6"/>
    </row>
    <row r="6332" spans="1:24" ht="15.75" customHeight="1">
      <c r="A6332" s="3">
        <v>311488</v>
      </c>
      <c r="B6332" s="7">
        <v>41826.726817129631</v>
      </c>
      <c r="C6332" s="8">
        <v>41826.726817129631</v>
      </c>
      <c r="D6332" s="3" t="s">
        <v>9</v>
      </c>
      <c r="E6332" s="3" t="s">
        <v>15</v>
      </c>
      <c r="F6332" s="3" t="s">
        <v>30</v>
      </c>
      <c r="G6332" s="3" t="s">
        <v>23</v>
      </c>
      <c r="H6332" s="3">
        <v>12269</v>
      </c>
      <c r="V6332" s="4"/>
      <c r="W6332" s="9"/>
      <c r="X6332" s="6"/>
    </row>
    <row r="6333" spans="1:24" ht="15.75" customHeight="1">
      <c r="A6333" s="3">
        <v>720189</v>
      </c>
      <c r="B6333" s="7">
        <v>41773.781608796293</v>
      </c>
      <c r="C6333" s="8">
        <v>41773.781608796293</v>
      </c>
      <c r="D6333" s="3" t="s">
        <v>9</v>
      </c>
      <c r="E6333" s="3" t="s">
        <v>10</v>
      </c>
      <c r="F6333" s="3" t="s">
        <v>19</v>
      </c>
      <c r="G6333" s="3" t="s">
        <v>28</v>
      </c>
      <c r="H6333" s="3">
        <v>12253</v>
      </c>
      <c r="V6333" s="4"/>
      <c r="W6333" s="9"/>
      <c r="X6333" s="6"/>
    </row>
    <row r="6334" spans="1:24" ht="15.75" customHeight="1">
      <c r="A6334" s="3">
        <v>84522</v>
      </c>
      <c r="B6334" s="7">
        <v>41796.701296296298</v>
      </c>
      <c r="C6334" s="8">
        <v>41796.701296296298</v>
      </c>
      <c r="D6334" s="3" t="s">
        <v>29</v>
      </c>
      <c r="E6334" s="3" t="s">
        <v>15</v>
      </c>
      <c r="F6334" s="3" t="s">
        <v>40</v>
      </c>
      <c r="G6334" s="3" t="s">
        <v>39</v>
      </c>
      <c r="H6334" s="3">
        <v>12247</v>
      </c>
      <c r="V6334" s="4"/>
      <c r="W6334" s="9"/>
      <c r="X6334" s="6"/>
    </row>
    <row r="6335" spans="1:24" ht="15.75" customHeight="1">
      <c r="A6335" s="3">
        <v>302714</v>
      </c>
      <c r="B6335" s="7">
        <v>41855.529305555552</v>
      </c>
      <c r="C6335" s="8">
        <v>41855.529305555552</v>
      </c>
      <c r="D6335" s="3" t="s">
        <v>9</v>
      </c>
      <c r="E6335" s="3" t="s">
        <v>15</v>
      </c>
      <c r="F6335" s="3" t="s">
        <v>19</v>
      </c>
      <c r="G6335" s="3" t="s">
        <v>28</v>
      </c>
      <c r="H6335" s="3">
        <v>12210</v>
      </c>
      <c r="V6335" s="4"/>
      <c r="W6335" s="9"/>
      <c r="X6335" s="6"/>
    </row>
    <row r="6336" spans="1:24" ht="15.75" customHeight="1">
      <c r="A6336" s="3">
        <v>471298</v>
      </c>
      <c r="B6336" s="7">
        <v>41846.682962962965</v>
      </c>
      <c r="C6336" s="8">
        <v>41846.682962962965</v>
      </c>
      <c r="D6336" s="3" t="s">
        <v>9</v>
      </c>
      <c r="E6336" s="3" t="s">
        <v>15</v>
      </c>
      <c r="F6336" s="3" t="s">
        <v>27</v>
      </c>
      <c r="G6336" s="3" t="s">
        <v>36</v>
      </c>
      <c r="H6336" s="3">
        <v>12202</v>
      </c>
      <c r="V6336" s="4"/>
      <c r="W6336" s="9"/>
      <c r="X6336" s="6"/>
    </row>
    <row r="6337" spans="1:24" ht="15.75" customHeight="1">
      <c r="A6337" s="3">
        <v>263203</v>
      </c>
      <c r="B6337" s="7">
        <v>41807.377430555556</v>
      </c>
      <c r="C6337" s="8">
        <v>41807.377430555556</v>
      </c>
      <c r="D6337" s="3" t="s">
        <v>9</v>
      </c>
      <c r="E6337" s="3" t="s">
        <v>10</v>
      </c>
      <c r="F6337" s="3" t="s">
        <v>34</v>
      </c>
      <c r="G6337" s="3" t="s">
        <v>23</v>
      </c>
      <c r="H6337" s="3">
        <v>12194</v>
      </c>
      <c r="V6337" s="4"/>
      <c r="W6337" s="9"/>
      <c r="X6337" s="6"/>
    </row>
    <row r="6338" spans="1:24" ht="15.75" customHeight="1">
      <c r="A6338" s="3">
        <v>34917</v>
      </c>
      <c r="B6338" s="7">
        <v>41773.400219907409</v>
      </c>
      <c r="C6338" s="8">
        <v>41773.400219907409</v>
      </c>
      <c r="D6338" s="3" t="s">
        <v>9</v>
      </c>
      <c r="E6338" s="3" t="s">
        <v>15</v>
      </c>
      <c r="F6338" s="3" t="s">
        <v>19</v>
      </c>
      <c r="G6338" s="3" t="s">
        <v>26</v>
      </c>
      <c r="H6338" s="3">
        <v>12175</v>
      </c>
      <c r="V6338" s="4"/>
      <c r="W6338" s="9"/>
      <c r="X6338" s="6"/>
    </row>
    <row r="6339" spans="1:24" ht="15.75" customHeight="1">
      <c r="A6339" s="3">
        <v>644591</v>
      </c>
      <c r="B6339" s="7">
        <v>41788.730763888889</v>
      </c>
      <c r="C6339" s="8">
        <v>41788.730763888889</v>
      </c>
      <c r="D6339" s="3" t="s">
        <v>29</v>
      </c>
      <c r="E6339" s="3" t="s">
        <v>10</v>
      </c>
      <c r="F6339" s="3" t="s">
        <v>19</v>
      </c>
      <c r="G6339" s="3" t="s">
        <v>20</v>
      </c>
      <c r="H6339" s="3">
        <v>12164</v>
      </c>
      <c r="V6339" s="4"/>
      <c r="W6339" s="9"/>
      <c r="X6339" s="6"/>
    </row>
    <row r="6340" spans="1:24" ht="15.75" customHeight="1">
      <c r="A6340" s="3">
        <v>167846</v>
      </c>
      <c r="B6340" s="7">
        <v>41834.470486111109</v>
      </c>
      <c r="C6340" s="8">
        <v>41834.470486111109</v>
      </c>
      <c r="D6340" s="3" t="s">
        <v>9</v>
      </c>
      <c r="E6340" s="3" t="s">
        <v>10</v>
      </c>
      <c r="F6340" s="3" t="s">
        <v>27</v>
      </c>
      <c r="G6340" s="3" t="s">
        <v>26</v>
      </c>
      <c r="H6340" s="3">
        <v>12153</v>
      </c>
      <c r="V6340" s="4"/>
      <c r="W6340" s="9"/>
      <c r="X6340" s="6"/>
    </row>
    <row r="6341" spans="1:24" ht="15.75" customHeight="1">
      <c r="A6341" s="3">
        <v>936693</v>
      </c>
      <c r="B6341" s="7">
        <v>41808.686550925922</v>
      </c>
      <c r="C6341" s="8">
        <v>41808.686550925922</v>
      </c>
      <c r="D6341" s="3" t="s">
        <v>9</v>
      </c>
      <c r="E6341" s="3" t="s">
        <v>15</v>
      </c>
      <c r="F6341" s="3" t="s">
        <v>27</v>
      </c>
      <c r="G6341" s="3" t="s">
        <v>26</v>
      </c>
      <c r="H6341" s="3">
        <v>12124</v>
      </c>
      <c r="V6341" s="4"/>
      <c r="W6341" s="9"/>
      <c r="X6341" s="6"/>
    </row>
    <row r="6342" spans="1:24" ht="15.75" customHeight="1">
      <c r="A6342" s="3">
        <v>306163</v>
      </c>
      <c r="B6342" s="7">
        <v>41847.359872685185</v>
      </c>
      <c r="C6342" s="8">
        <v>41847.359872685185</v>
      </c>
      <c r="D6342" s="3" t="s">
        <v>9</v>
      </c>
      <c r="E6342" s="3" t="s">
        <v>15</v>
      </c>
      <c r="F6342" s="3" t="s">
        <v>27</v>
      </c>
      <c r="G6342" s="3" t="s">
        <v>31</v>
      </c>
      <c r="H6342" s="3">
        <v>12105</v>
      </c>
      <c r="V6342" s="4"/>
      <c r="W6342" s="9"/>
      <c r="X6342" s="6"/>
    </row>
    <row r="6343" spans="1:24" ht="15.75" customHeight="1">
      <c r="A6343" s="3">
        <v>29717</v>
      </c>
      <c r="B6343" s="7">
        <v>41828.661805555559</v>
      </c>
      <c r="C6343" s="8">
        <v>41828.661805555559</v>
      </c>
      <c r="D6343" s="3" t="s">
        <v>9</v>
      </c>
      <c r="E6343" s="3" t="s">
        <v>10</v>
      </c>
      <c r="F6343" s="3" t="s">
        <v>27</v>
      </c>
      <c r="G6343" s="3" t="s">
        <v>26</v>
      </c>
      <c r="H6343" s="3">
        <v>12085</v>
      </c>
      <c r="V6343" s="4"/>
      <c r="W6343" s="9"/>
      <c r="X6343" s="6"/>
    </row>
    <row r="6344" spans="1:24" ht="15.75" customHeight="1">
      <c r="A6344" s="3">
        <v>383237</v>
      </c>
      <c r="B6344" s="7">
        <v>41806.607071759259</v>
      </c>
      <c r="C6344" s="8">
        <v>41806.607071759259</v>
      </c>
      <c r="D6344" s="3" t="s">
        <v>9</v>
      </c>
      <c r="E6344" s="3" t="s">
        <v>10</v>
      </c>
      <c r="F6344" s="3" t="s">
        <v>27</v>
      </c>
      <c r="G6344" s="3" t="s">
        <v>26</v>
      </c>
      <c r="H6344" s="3">
        <v>12081</v>
      </c>
      <c r="V6344" s="4"/>
      <c r="W6344" s="9"/>
      <c r="X6344" s="6"/>
    </row>
    <row r="6345" spans="1:24" ht="15.75" customHeight="1">
      <c r="A6345" s="3">
        <v>41899</v>
      </c>
      <c r="B6345" s="7">
        <v>41764.555138888885</v>
      </c>
      <c r="C6345" s="8">
        <v>41764.555138888885</v>
      </c>
      <c r="D6345" s="3" t="s">
        <v>9</v>
      </c>
      <c r="E6345" s="3" t="s">
        <v>10</v>
      </c>
      <c r="F6345" s="3" t="s">
        <v>27</v>
      </c>
      <c r="G6345" s="3" t="s">
        <v>26</v>
      </c>
      <c r="H6345" s="3">
        <v>12070</v>
      </c>
      <c r="V6345" s="4"/>
      <c r="W6345" s="9"/>
      <c r="X6345" s="6"/>
    </row>
    <row r="6346" spans="1:24" ht="15.75" customHeight="1">
      <c r="A6346" s="3">
        <v>883322</v>
      </c>
      <c r="B6346" s="7">
        <v>41831.531261574077</v>
      </c>
      <c r="C6346" s="8">
        <v>41831.531261574077</v>
      </c>
      <c r="D6346" s="3" t="s">
        <v>9</v>
      </c>
      <c r="E6346" s="3" t="s">
        <v>10</v>
      </c>
      <c r="F6346" s="3" t="s">
        <v>30</v>
      </c>
      <c r="G6346" s="3" t="s">
        <v>31</v>
      </c>
      <c r="H6346" s="3">
        <v>12065</v>
      </c>
      <c r="V6346" s="4"/>
      <c r="W6346" s="9"/>
      <c r="X6346" s="6"/>
    </row>
    <row r="6347" spans="1:24" ht="15.75" customHeight="1">
      <c r="A6347" s="3">
        <v>61035</v>
      </c>
      <c r="B6347" s="7">
        <v>41800.595902777779</v>
      </c>
      <c r="C6347" s="8">
        <v>41800.595902777779</v>
      </c>
      <c r="D6347" s="3" t="s">
        <v>29</v>
      </c>
      <c r="E6347" s="3" t="s">
        <v>10</v>
      </c>
      <c r="F6347" s="3" t="s">
        <v>27</v>
      </c>
      <c r="G6347" s="3" t="s">
        <v>31</v>
      </c>
      <c r="H6347" s="3">
        <v>12060</v>
      </c>
      <c r="V6347" s="4"/>
      <c r="W6347" s="9"/>
      <c r="X6347" s="6"/>
    </row>
    <row r="6348" spans="1:24" ht="15.75" customHeight="1">
      <c r="A6348" s="3">
        <v>510776</v>
      </c>
      <c r="B6348" s="7">
        <v>41828.594965277778</v>
      </c>
      <c r="C6348" s="8">
        <v>41828.594965277778</v>
      </c>
      <c r="D6348" s="3" t="s">
        <v>9</v>
      </c>
      <c r="E6348" s="3" t="s">
        <v>15</v>
      </c>
      <c r="F6348" s="3" t="s">
        <v>34</v>
      </c>
      <c r="G6348" s="3" t="s">
        <v>28</v>
      </c>
      <c r="H6348" s="3">
        <v>12052</v>
      </c>
      <c r="V6348" s="4"/>
      <c r="W6348" s="9"/>
      <c r="X6348" s="6"/>
    </row>
    <row r="6349" spans="1:24" ht="15.75" customHeight="1">
      <c r="A6349" s="3">
        <v>636825</v>
      </c>
      <c r="B6349" s="7">
        <v>41841.139837962961</v>
      </c>
      <c r="C6349" s="8">
        <v>41841.139837962961</v>
      </c>
      <c r="D6349" s="3" t="s">
        <v>9</v>
      </c>
      <c r="E6349" s="3" t="s">
        <v>10</v>
      </c>
      <c r="F6349" s="3" t="s">
        <v>33</v>
      </c>
      <c r="G6349" s="3" t="s">
        <v>26</v>
      </c>
      <c r="H6349" s="3">
        <v>12051</v>
      </c>
      <c r="V6349" s="4"/>
      <c r="W6349" s="9"/>
      <c r="X6349" s="6"/>
    </row>
    <row r="6350" spans="1:24" ht="15.75" customHeight="1">
      <c r="A6350" s="3">
        <v>904958</v>
      </c>
      <c r="B6350" s="7">
        <v>41806.52375</v>
      </c>
      <c r="C6350" s="8">
        <v>41806.52375</v>
      </c>
      <c r="D6350" s="3" t="s">
        <v>29</v>
      </c>
      <c r="E6350" s="3" t="s">
        <v>37</v>
      </c>
      <c r="F6350" s="3" t="s">
        <v>19</v>
      </c>
      <c r="G6350" s="3" t="s">
        <v>39</v>
      </c>
      <c r="H6350" s="3">
        <v>12043</v>
      </c>
      <c r="V6350" s="4"/>
      <c r="W6350" s="9"/>
      <c r="X6350" s="6"/>
    </row>
    <row r="6351" spans="1:24" ht="15.75" customHeight="1">
      <c r="A6351" s="3">
        <v>634732</v>
      </c>
      <c r="B6351" s="7">
        <v>41871.595659722225</v>
      </c>
      <c r="C6351" s="8">
        <v>41871.595659722225</v>
      </c>
      <c r="D6351" s="3" t="s">
        <v>9</v>
      </c>
      <c r="E6351" s="3" t="s">
        <v>15</v>
      </c>
      <c r="F6351" s="3" t="s">
        <v>19</v>
      </c>
      <c r="G6351" s="3" t="s">
        <v>26</v>
      </c>
      <c r="H6351" s="3">
        <v>12012</v>
      </c>
      <c r="V6351" s="4"/>
      <c r="W6351" s="9"/>
      <c r="X6351" s="6"/>
    </row>
    <row r="6352" spans="1:24" ht="15.75" customHeight="1">
      <c r="A6352" s="3">
        <v>15712</v>
      </c>
      <c r="B6352" s="7">
        <v>41762.025578703702</v>
      </c>
      <c r="C6352" s="8">
        <v>41762.025578703702</v>
      </c>
      <c r="D6352" s="3" t="s">
        <v>29</v>
      </c>
      <c r="E6352" s="3" t="s">
        <v>15</v>
      </c>
      <c r="F6352" s="3" t="s">
        <v>34</v>
      </c>
      <c r="G6352" s="3" t="s">
        <v>36</v>
      </c>
      <c r="H6352" s="3">
        <v>11970</v>
      </c>
      <c r="V6352" s="4"/>
      <c r="W6352" s="9"/>
      <c r="X6352" s="6"/>
    </row>
    <row r="6353" spans="1:24" ht="15.75" customHeight="1">
      <c r="A6353" s="3">
        <v>741838</v>
      </c>
      <c r="B6353" s="7">
        <v>41785.397129629629</v>
      </c>
      <c r="C6353" s="8">
        <v>41785.397129629629</v>
      </c>
      <c r="D6353" s="3" t="s">
        <v>9</v>
      </c>
      <c r="E6353" s="3" t="s">
        <v>10</v>
      </c>
      <c r="F6353" s="3" t="s">
        <v>19</v>
      </c>
      <c r="G6353" s="3" t="s">
        <v>28</v>
      </c>
      <c r="H6353" s="3">
        <v>11961</v>
      </c>
      <c r="V6353" s="4"/>
      <c r="W6353" s="9"/>
      <c r="X6353" s="6"/>
    </row>
    <row r="6354" spans="1:24" ht="15.75" customHeight="1">
      <c r="A6354" s="3">
        <v>326373</v>
      </c>
      <c r="B6354" s="7">
        <v>41815.575879629629</v>
      </c>
      <c r="C6354" s="8">
        <v>41815.575879629629</v>
      </c>
      <c r="D6354" s="3" t="s">
        <v>29</v>
      </c>
      <c r="E6354" s="3" t="s">
        <v>10</v>
      </c>
      <c r="F6354" s="3" t="s">
        <v>35</v>
      </c>
      <c r="G6354" s="3" t="s">
        <v>26</v>
      </c>
      <c r="H6354" s="3">
        <v>11948</v>
      </c>
      <c r="V6354" s="4"/>
      <c r="W6354" s="9"/>
      <c r="X6354" s="6"/>
    </row>
    <row r="6355" spans="1:24" ht="15.75" customHeight="1">
      <c r="A6355" s="3">
        <v>432393</v>
      </c>
      <c r="B6355" s="7">
        <v>41832.398634259262</v>
      </c>
      <c r="C6355" s="8">
        <v>41832.398634259262</v>
      </c>
      <c r="D6355" s="3" t="s">
        <v>9</v>
      </c>
      <c r="E6355" s="3" t="s">
        <v>37</v>
      </c>
      <c r="F6355" s="3" t="s">
        <v>19</v>
      </c>
      <c r="G6355" s="3" t="s">
        <v>28</v>
      </c>
      <c r="H6355" s="3">
        <v>11946</v>
      </c>
      <c r="V6355" s="4"/>
      <c r="W6355" s="9"/>
      <c r="X6355" s="6"/>
    </row>
    <row r="6356" spans="1:24" ht="15.75" customHeight="1">
      <c r="A6356" s="3">
        <v>62277</v>
      </c>
      <c r="B6356" s="7">
        <v>41821.032881944448</v>
      </c>
      <c r="C6356" s="8">
        <v>41821.032881944448</v>
      </c>
      <c r="D6356" s="3" t="s">
        <v>29</v>
      </c>
      <c r="E6356" s="3" t="s">
        <v>15</v>
      </c>
      <c r="F6356" s="3" t="s">
        <v>19</v>
      </c>
      <c r="G6356" s="3" t="s">
        <v>28</v>
      </c>
      <c r="H6356" s="3">
        <v>11906</v>
      </c>
      <c r="V6356" s="4"/>
      <c r="W6356" s="9"/>
      <c r="X6356" s="6"/>
    </row>
    <row r="6357" spans="1:24" ht="15.75" customHeight="1">
      <c r="A6357" s="3">
        <v>47707</v>
      </c>
      <c r="B6357" s="7">
        <v>41869.479386574072</v>
      </c>
      <c r="C6357" s="8">
        <v>41869.479386574072</v>
      </c>
      <c r="D6357" s="3" t="s">
        <v>29</v>
      </c>
      <c r="E6357" s="3" t="s">
        <v>15</v>
      </c>
      <c r="F6357" s="3" t="s">
        <v>27</v>
      </c>
      <c r="G6357" s="3" t="s">
        <v>16</v>
      </c>
      <c r="H6357" s="3">
        <v>11887</v>
      </c>
      <c r="V6357" s="4"/>
      <c r="W6357" s="9"/>
      <c r="X6357" s="6"/>
    </row>
    <row r="6358" spans="1:24" ht="15.75" customHeight="1">
      <c r="A6358" s="3">
        <v>414677</v>
      </c>
      <c r="B6358" s="7">
        <v>41773.396666666667</v>
      </c>
      <c r="C6358" s="8">
        <v>41773.396666666667</v>
      </c>
      <c r="D6358" s="3" t="s">
        <v>29</v>
      </c>
      <c r="E6358" s="3" t="s">
        <v>15</v>
      </c>
      <c r="F6358" s="3" t="s">
        <v>19</v>
      </c>
      <c r="G6358" s="3" t="s">
        <v>26</v>
      </c>
      <c r="H6358" s="3">
        <v>11887</v>
      </c>
      <c r="V6358" s="4"/>
      <c r="W6358" s="9"/>
      <c r="X6358" s="6"/>
    </row>
    <row r="6359" spans="1:24" ht="15.75" customHeight="1">
      <c r="A6359" s="3">
        <v>124808</v>
      </c>
      <c r="B6359" s="7">
        <v>41877.796689814815</v>
      </c>
      <c r="C6359" s="8">
        <v>41877.796689814815</v>
      </c>
      <c r="D6359" s="3" t="s">
        <v>29</v>
      </c>
      <c r="E6359" s="3" t="s">
        <v>15</v>
      </c>
      <c r="F6359" s="3" t="s">
        <v>27</v>
      </c>
      <c r="G6359" s="3" t="s">
        <v>32</v>
      </c>
      <c r="H6359" s="3">
        <v>11880</v>
      </c>
      <c r="V6359" s="4"/>
      <c r="W6359" s="9"/>
      <c r="X6359" s="6"/>
    </row>
    <row r="6360" spans="1:24" ht="15.75" customHeight="1">
      <c r="A6360" s="3">
        <v>920958</v>
      </c>
      <c r="B6360" s="7">
        <v>41879.397662037038</v>
      </c>
      <c r="C6360" s="8">
        <v>41879.397662037038</v>
      </c>
      <c r="D6360" s="3" t="s">
        <v>9</v>
      </c>
      <c r="E6360" s="3" t="s">
        <v>15</v>
      </c>
      <c r="F6360" s="3" t="s">
        <v>34</v>
      </c>
      <c r="G6360" s="3" t="s">
        <v>26</v>
      </c>
      <c r="H6360" s="3">
        <v>11869</v>
      </c>
      <c r="V6360" s="4"/>
      <c r="W6360" s="9"/>
      <c r="X6360" s="6"/>
    </row>
    <row r="6361" spans="1:24" ht="15.75" customHeight="1">
      <c r="A6361" s="3">
        <v>871022</v>
      </c>
      <c r="B6361" s="7">
        <v>41765.662106481483</v>
      </c>
      <c r="C6361" s="8">
        <v>41765.662106481483</v>
      </c>
      <c r="D6361" s="3" t="s">
        <v>29</v>
      </c>
      <c r="E6361" s="3" t="s">
        <v>10</v>
      </c>
      <c r="F6361" s="3" t="s">
        <v>34</v>
      </c>
      <c r="G6361" s="3" t="s">
        <v>36</v>
      </c>
      <c r="H6361" s="3">
        <v>11865</v>
      </c>
      <c r="V6361" s="4"/>
      <c r="W6361" s="9"/>
      <c r="X6361" s="6"/>
    </row>
    <row r="6362" spans="1:24" ht="15.75" customHeight="1">
      <c r="A6362" s="3">
        <v>765524</v>
      </c>
      <c r="B6362" s="7">
        <v>41795.520613425928</v>
      </c>
      <c r="C6362" s="8">
        <v>41795.520613425928</v>
      </c>
      <c r="D6362" s="3" t="s">
        <v>29</v>
      </c>
      <c r="E6362" s="3" t="s">
        <v>15</v>
      </c>
      <c r="F6362" s="3" t="s">
        <v>38</v>
      </c>
      <c r="G6362" s="3" t="s">
        <v>16</v>
      </c>
      <c r="H6362" s="3">
        <v>11862</v>
      </c>
      <c r="V6362" s="4"/>
      <c r="W6362" s="9"/>
      <c r="X6362" s="6"/>
    </row>
    <row r="6363" spans="1:24" ht="15.75" customHeight="1">
      <c r="A6363" s="3">
        <v>192049</v>
      </c>
      <c r="B6363" s="7">
        <v>41864.668807870374</v>
      </c>
      <c r="C6363" s="8">
        <v>41864.668807870374</v>
      </c>
      <c r="D6363" s="3" t="s">
        <v>9</v>
      </c>
      <c r="E6363" s="3" t="s">
        <v>15</v>
      </c>
      <c r="F6363" s="3" t="s">
        <v>27</v>
      </c>
      <c r="G6363" s="3" t="s">
        <v>20</v>
      </c>
      <c r="H6363" s="3">
        <v>11856</v>
      </c>
      <c r="V6363" s="4"/>
      <c r="W6363" s="9"/>
      <c r="X6363" s="6"/>
    </row>
    <row r="6364" spans="1:24" ht="15.75" customHeight="1">
      <c r="A6364" s="3">
        <v>142961</v>
      </c>
      <c r="B6364" s="7">
        <v>41830.36917824074</v>
      </c>
      <c r="C6364" s="8">
        <v>41830.36917824074</v>
      </c>
      <c r="D6364" s="3" t="s">
        <v>29</v>
      </c>
      <c r="E6364" s="3" t="s">
        <v>15</v>
      </c>
      <c r="F6364" s="3" t="s">
        <v>27</v>
      </c>
      <c r="G6364" s="3" t="s">
        <v>36</v>
      </c>
      <c r="H6364" s="3">
        <v>11840</v>
      </c>
      <c r="V6364" s="4"/>
      <c r="W6364" s="9"/>
      <c r="X6364" s="6"/>
    </row>
    <row r="6365" spans="1:24" ht="15.75" customHeight="1">
      <c r="A6365" s="3">
        <v>259302</v>
      </c>
      <c r="B6365" s="7">
        <v>41869.758796296293</v>
      </c>
      <c r="C6365" s="8">
        <v>41869.758796296293</v>
      </c>
      <c r="D6365" s="3" t="s">
        <v>9</v>
      </c>
      <c r="E6365" s="3" t="s">
        <v>15</v>
      </c>
      <c r="F6365" s="3" t="s">
        <v>19</v>
      </c>
      <c r="G6365" s="3" t="s">
        <v>20</v>
      </c>
      <c r="H6365" s="3">
        <v>11825</v>
      </c>
      <c r="V6365" s="4"/>
      <c r="W6365" s="9"/>
      <c r="X6365" s="6"/>
    </row>
    <row r="6366" spans="1:24" ht="15.75" customHeight="1">
      <c r="A6366" s="3">
        <v>662635</v>
      </c>
      <c r="B6366" s="7">
        <v>41796.778275462966</v>
      </c>
      <c r="C6366" s="8">
        <v>41796.778275462966</v>
      </c>
      <c r="D6366" s="3" t="s">
        <v>9</v>
      </c>
      <c r="E6366" s="3" t="s">
        <v>10</v>
      </c>
      <c r="F6366" s="3" t="s">
        <v>27</v>
      </c>
      <c r="G6366" s="3" t="s">
        <v>16</v>
      </c>
      <c r="H6366" s="3">
        <v>11816</v>
      </c>
      <c r="V6366" s="4"/>
      <c r="W6366" s="9"/>
      <c r="X6366" s="6"/>
    </row>
    <row r="6367" spans="1:24" ht="15.75" customHeight="1">
      <c r="A6367" s="3">
        <v>119900</v>
      </c>
      <c r="B6367" s="7">
        <v>41789.686863425923</v>
      </c>
      <c r="C6367" s="8">
        <v>41789.686863425923</v>
      </c>
      <c r="D6367" s="3" t="s">
        <v>29</v>
      </c>
      <c r="E6367" s="3" t="s">
        <v>10</v>
      </c>
      <c r="F6367" s="3" t="s">
        <v>19</v>
      </c>
      <c r="G6367" s="3" t="s">
        <v>23</v>
      </c>
      <c r="H6367" s="3">
        <v>11787</v>
      </c>
      <c r="V6367" s="4"/>
      <c r="W6367" s="9"/>
      <c r="X6367" s="6"/>
    </row>
    <row r="6368" spans="1:24" ht="15.75" customHeight="1">
      <c r="A6368" s="3">
        <v>392173</v>
      </c>
      <c r="B6368" s="7">
        <v>41844.365081018521</v>
      </c>
      <c r="C6368" s="8">
        <v>41844.365081018521</v>
      </c>
      <c r="D6368" s="3" t="s">
        <v>9</v>
      </c>
      <c r="E6368" s="3" t="s">
        <v>15</v>
      </c>
      <c r="F6368" s="3" t="s">
        <v>33</v>
      </c>
      <c r="G6368" s="3" t="s">
        <v>39</v>
      </c>
      <c r="H6368" s="3">
        <v>11766</v>
      </c>
      <c r="V6368" s="4"/>
      <c r="W6368" s="9"/>
      <c r="X6368" s="6"/>
    </row>
    <row r="6369" spans="1:24" ht="15.75" customHeight="1">
      <c r="A6369" s="3">
        <v>708396</v>
      </c>
      <c r="B6369" s="7">
        <v>41834.869583333333</v>
      </c>
      <c r="C6369" s="8">
        <v>41834.869583333333</v>
      </c>
      <c r="D6369" s="3" t="s">
        <v>9</v>
      </c>
      <c r="E6369" s="3" t="s">
        <v>15</v>
      </c>
      <c r="F6369" s="3" t="s">
        <v>35</v>
      </c>
      <c r="G6369" s="3" t="s">
        <v>23</v>
      </c>
      <c r="H6369" s="3">
        <v>11765</v>
      </c>
      <c r="V6369" s="4"/>
      <c r="W6369" s="9"/>
      <c r="X6369" s="6"/>
    </row>
    <row r="6370" spans="1:24" ht="15.75" customHeight="1">
      <c r="A6370" s="3">
        <v>86642</v>
      </c>
      <c r="B6370" s="7">
        <v>41768.553888888891</v>
      </c>
      <c r="C6370" s="8">
        <v>41768.553888888891</v>
      </c>
      <c r="D6370" s="3" t="s">
        <v>29</v>
      </c>
      <c r="E6370" s="3" t="s">
        <v>15</v>
      </c>
      <c r="F6370" s="3" t="s">
        <v>34</v>
      </c>
      <c r="G6370" s="3" t="s">
        <v>16</v>
      </c>
      <c r="H6370" s="3">
        <v>11758</v>
      </c>
      <c r="V6370" s="4"/>
      <c r="W6370" s="9"/>
      <c r="X6370" s="6"/>
    </row>
    <row r="6371" spans="1:24" ht="15.75" customHeight="1">
      <c r="A6371" s="3">
        <v>794235</v>
      </c>
      <c r="B6371" s="7">
        <v>41801.522939814815</v>
      </c>
      <c r="C6371" s="8">
        <v>41801.522939814815</v>
      </c>
      <c r="D6371" s="3" t="s">
        <v>9</v>
      </c>
      <c r="E6371" s="3" t="s">
        <v>10</v>
      </c>
      <c r="F6371" s="3" t="s">
        <v>27</v>
      </c>
      <c r="G6371" s="3" t="s">
        <v>16</v>
      </c>
      <c r="H6371" s="3">
        <v>11757</v>
      </c>
      <c r="V6371" s="4"/>
      <c r="W6371" s="9"/>
      <c r="X6371" s="6"/>
    </row>
    <row r="6372" spans="1:24" ht="15.75" customHeight="1">
      <c r="A6372" s="3">
        <v>881644</v>
      </c>
      <c r="B6372" s="7">
        <v>41836.562337962961</v>
      </c>
      <c r="C6372" s="8">
        <v>41836.562337962961</v>
      </c>
      <c r="D6372" s="3" t="s">
        <v>29</v>
      </c>
      <c r="E6372" s="3" t="s">
        <v>15</v>
      </c>
      <c r="F6372" s="3" t="s">
        <v>27</v>
      </c>
      <c r="G6372" s="3" t="s">
        <v>32</v>
      </c>
      <c r="H6372" s="3">
        <v>11705</v>
      </c>
      <c r="V6372" s="4"/>
      <c r="W6372" s="9"/>
      <c r="X6372" s="6"/>
    </row>
    <row r="6373" spans="1:24" ht="15.75" customHeight="1">
      <c r="A6373" s="3">
        <v>820462</v>
      </c>
      <c r="B6373" s="7">
        <v>41795.779756944445</v>
      </c>
      <c r="C6373" s="8">
        <v>41795.779756944445</v>
      </c>
      <c r="D6373" s="3" t="s">
        <v>29</v>
      </c>
      <c r="E6373" s="3" t="s">
        <v>15</v>
      </c>
      <c r="F6373" s="3" t="s">
        <v>27</v>
      </c>
      <c r="G6373" s="3" t="s">
        <v>28</v>
      </c>
      <c r="H6373" s="3">
        <v>11693</v>
      </c>
      <c r="V6373" s="4"/>
      <c r="W6373" s="9"/>
      <c r="X6373" s="6"/>
    </row>
    <row r="6374" spans="1:24" ht="15.75" customHeight="1">
      <c r="A6374" s="3">
        <v>687407</v>
      </c>
      <c r="B6374" s="7">
        <v>41824.467326388891</v>
      </c>
      <c r="C6374" s="8">
        <v>41824.467326388891</v>
      </c>
      <c r="D6374" s="3" t="s">
        <v>29</v>
      </c>
      <c r="E6374" s="3" t="s">
        <v>10</v>
      </c>
      <c r="F6374" s="3" t="s">
        <v>19</v>
      </c>
      <c r="G6374" s="3" t="s">
        <v>16</v>
      </c>
      <c r="H6374" s="3">
        <v>11686</v>
      </c>
      <c r="V6374" s="4"/>
      <c r="W6374" s="9"/>
      <c r="X6374" s="6"/>
    </row>
    <row r="6375" spans="1:24" ht="15.75" customHeight="1">
      <c r="A6375" s="3">
        <v>790303</v>
      </c>
      <c r="B6375" s="7">
        <v>41829.408692129633</v>
      </c>
      <c r="C6375" s="8">
        <v>41829.408692129633</v>
      </c>
      <c r="D6375" s="3" t="s">
        <v>9</v>
      </c>
      <c r="E6375" s="3" t="s">
        <v>10</v>
      </c>
      <c r="F6375" s="3" t="s">
        <v>30</v>
      </c>
      <c r="G6375" s="3" t="s">
        <v>28</v>
      </c>
      <c r="H6375" s="3">
        <v>11677</v>
      </c>
      <c r="V6375" s="4"/>
      <c r="W6375" s="9"/>
      <c r="X6375" s="6"/>
    </row>
    <row r="6376" spans="1:24" ht="15.75" customHeight="1">
      <c r="A6376" s="3">
        <v>551077</v>
      </c>
      <c r="B6376" s="7">
        <v>41782.827905092592</v>
      </c>
      <c r="C6376" s="8">
        <v>41782.827905092592</v>
      </c>
      <c r="D6376" s="3" t="s">
        <v>29</v>
      </c>
      <c r="E6376" s="3" t="s">
        <v>15</v>
      </c>
      <c r="F6376" s="3" t="s">
        <v>34</v>
      </c>
      <c r="G6376" s="3" t="s">
        <v>28</v>
      </c>
      <c r="H6376" s="3">
        <v>11675</v>
      </c>
      <c r="V6376" s="4"/>
      <c r="W6376" s="9"/>
      <c r="X6376" s="6"/>
    </row>
    <row r="6377" spans="1:24" ht="15.75" customHeight="1">
      <c r="A6377" s="3">
        <v>212568</v>
      </c>
      <c r="B6377" s="7">
        <v>41858.453958333332</v>
      </c>
      <c r="C6377" s="8">
        <v>41858.453958333332</v>
      </c>
      <c r="D6377" s="3" t="s">
        <v>9</v>
      </c>
      <c r="E6377" s="3" t="s">
        <v>15</v>
      </c>
      <c r="F6377" s="3" t="s">
        <v>34</v>
      </c>
      <c r="G6377" s="3" t="s">
        <v>23</v>
      </c>
      <c r="H6377" s="3">
        <v>11665</v>
      </c>
      <c r="V6377" s="4"/>
      <c r="W6377" s="9"/>
      <c r="X6377" s="6"/>
    </row>
    <row r="6378" spans="1:24" ht="15.75" customHeight="1">
      <c r="A6378" s="3">
        <v>985374</v>
      </c>
      <c r="B6378" s="7">
        <v>41858.568865740737</v>
      </c>
      <c r="C6378" s="8">
        <v>41858.568865740737</v>
      </c>
      <c r="D6378" s="3" t="s">
        <v>9</v>
      </c>
      <c r="E6378" s="3" t="s">
        <v>15</v>
      </c>
      <c r="F6378" s="3" t="s">
        <v>19</v>
      </c>
      <c r="G6378" s="3" t="s">
        <v>31</v>
      </c>
      <c r="H6378" s="3">
        <v>11611</v>
      </c>
      <c r="V6378" s="4"/>
      <c r="W6378" s="9"/>
      <c r="X6378" s="6"/>
    </row>
    <row r="6379" spans="1:24" ht="15.75" customHeight="1">
      <c r="A6379" s="3">
        <v>915258</v>
      </c>
      <c r="B6379" s="7">
        <v>41826.529953703706</v>
      </c>
      <c r="C6379" s="8">
        <v>41826.529953703706</v>
      </c>
      <c r="D6379" s="3" t="s">
        <v>29</v>
      </c>
      <c r="E6379" s="3" t="s">
        <v>10</v>
      </c>
      <c r="F6379" s="3" t="s">
        <v>34</v>
      </c>
      <c r="G6379" s="3" t="s">
        <v>36</v>
      </c>
      <c r="H6379" s="3">
        <v>11600</v>
      </c>
      <c r="V6379" s="4"/>
      <c r="W6379" s="9"/>
      <c r="X6379" s="6"/>
    </row>
    <row r="6380" spans="1:24" ht="15.75" customHeight="1">
      <c r="A6380" s="3">
        <v>245585</v>
      </c>
      <c r="B6380" s="7">
        <v>41843.398657407408</v>
      </c>
      <c r="C6380" s="8">
        <v>41843.398657407408</v>
      </c>
      <c r="D6380" s="3" t="s">
        <v>9</v>
      </c>
      <c r="E6380" s="3" t="s">
        <v>10</v>
      </c>
      <c r="F6380" s="3" t="s">
        <v>34</v>
      </c>
      <c r="G6380" s="3" t="s">
        <v>39</v>
      </c>
      <c r="H6380" s="3">
        <v>11594</v>
      </c>
      <c r="V6380" s="4"/>
      <c r="W6380" s="9"/>
      <c r="X6380" s="6"/>
    </row>
    <row r="6381" spans="1:24" ht="15.75" customHeight="1">
      <c r="A6381" s="3">
        <v>794837</v>
      </c>
      <c r="B6381" s="7">
        <v>41866.400092592594</v>
      </c>
      <c r="C6381" s="8">
        <v>41866.400092592594</v>
      </c>
      <c r="D6381" s="3" t="s">
        <v>29</v>
      </c>
      <c r="E6381" s="3" t="s">
        <v>10</v>
      </c>
      <c r="F6381" s="3" t="s">
        <v>27</v>
      </c>
      <c r="G6381" s="3" t="s">
        <v>39</v>
      </c>
      <c r="H6381" s="3">
        <v>11588</v>
      </c>
      <c r="V6381" s="4"/>
      <c r="W6381" s="9"/>
      <c r="X6381" s="6"/>
    </row>
    <row r="6382" spans="1:24" ht="15.75" customHeight="1">
      <c r="A6382" s="3">
        <v>239312</v>
      </c>
      <c r="B6382" s="7">
        <v>41802.674571759257</v>
      </c>
      <c r="C6382" s="8">
        <v>41802.674571759257</v>
      </c>
      <c r="D6382" s="3" t="s">
        <v>29</v>
      </c>
      <c r="E6382" s="3" t="s">
        <v>15</v>
      </c>
      <c r="F6382" s="3" t="s">
        <v>27</v>
      </c>
      <c r="G6382" s="3" t="s">
        <v>26</v>
      </c>
      <c r="H6382" s="3">
        <v>11583</v>
      </c>
      <c r="V6382" s="4"/>
      <c r="W6382" s="9"/>
      <c r="X6382" s="6"/>
    </row>
    <row r="6383" spans="1:24" ht="15.75" customHeight="1">
      <c r="A6383" s="3">
        <v>933790</v>
      </c>
      <c r="B6383" s="7">
        <v>41801.442199074074</v>
      </c>
      <c r="C6383" s="8">
        <v>41801.442199074074</v>
      </c>
      <c r="D6383" s="3" t="s">
        <v>9</v>
      </c>
      <c r="E6383" s="3" t="s">
        <v>10</v>
      </c>
      <c r="F6383" s="3" t="s">
        <v>27</v>
      </c>
      <c r="G6383" s="3" t="s">
        <v>26</v>
      </c>
      <c r="H6383" s="3">
        <v>11580</v>
      </c>
      <c r="V6383" s="4"/>
      <c r="W6383" s="9"/>
      <c r="X6383" s="6"/>
    </row>
    <row r="6384" spans="1:24" ht="15.75" customHeight="1">
      <c r="A6384" s="3">
        <v>316515</v>
      </c>
      <c r="B6384" s="7">
        <v>41823.397962962961</v>
      </c>
      <c r="C6384" s="8">
        <v>41823.397962962961</v>
      </c>
      <c r="D6384" s="3" t="s">
        <v>9</v>
      </c>
      <c r="E6384" s="3" t="s">
        <v>15</v>
      </c>
      <c r="F6384" s="3" t="s">
        <v>27</v>
      </c>
      <c r="G6384" s="3" t="s">
        <v>16</v>
      </c>
      <c r="H6384" s="3">
        <v>11556</v>
      </c>
      <c r="V6384" s="4"/>
      <c r="W6384" s="9"/>
      <c r="X6384" s="6"/>
    </row>
    <row r="6385" spans="1:24" ht="15.75" customHeight="1">
      <c r="A6385" s="3">
        <v>88859</v>
      </c>
      <c r="B6385" s="7">
        <v>41780.397962962961</v>
      </c>
      <c r="C6385" s="8">
        <v>41780.397962962961</v>
      </c>
      <c r="D6385" s="3" t="s">
        <v>9</v>
      </c>
      <c r="E6385" s="3" t="s">
        <v>15</v>
      </c>
      <c r="F6385" s="3" t="s">
        <v>33</v>
      </c>
      <c r="G6385" s="3" t="s">
        <v>36</v>
      </c>
      <c r="H6385" s="3">
        <v>11554</v>
      </c>
      <c r="V6385" s="4"/>
      <c r="W6385" s="9"/>
      <c r="X6385" s="6"/>
    </row>
    <row r="6386" spans="1:24" ht="15.75" customHeight="1">
      <c r="A6386" s="3">
        <v>617547</v>
      </c>
      <c r="B6386" s="7">
        <v>41852.397418981483</v>
      </c>
      <c r="C6386" s="8">
        <v>41852.397418981483</v>
      </c>
      <c r="D6386" s="3" t="s">
        <v>9</v>
      </c>
      <c r="E6386" s="3" t="s">
        <v>15</v>
      </c>
      <c r="F6386" s="3" t="s">
        <v>27</v>
      </c>
      <c r="G6386" s="3" t="s">
        <v>32</v>
      </c>
      <c r="H6386" s="3">
        <v>11530</v>
      </c>
      <c r="V6386" s="4"/>
      <c r="W6386" s="9"/>
      <c r="X6386" s="6"/>
    </row>
    <row r="6387" spans="1:24" ht="15.75" customHeight="1">
      <c r="A6387" s="3">
        <v>665818</v>
      </c>
      <c r="B6387" s="7">
        <v>41880.399259259262</v>
      </c>
      <c r="C6387" s="8">
        <v>41880.399259259262</v>
      </c>
      <c r="D6387" s="3" t="s">
        <v>9</v>
      </c>
      <c r="E6387" s="3" t="s">
        <v>15</v>
      </c>
      <c r="F6387" s="3" t="s">
        <v>19</v>
      </c>
      <c r="G6387" s="3" t="s">
        <v>16</v>
      </c>
      <c r="H6387" s="3">
        <v>11525</v>
      </c>
      <c r="V6387" s="4"/>
      <c r="W6387" s="9"/>
      <c r="X6387" s="6"/>
    </row>
    <row r="6388" spans="1:24" ht="15.75" customHeight="1">
      <c r="A6388" s="3">
        <v>258499</v>
      </c>
      <c r="B6388" s="7">
        <v>41760.355578703704</v>
      </c>
      <c r="C6388" s="8">
        <v>41760.355578703704</v>
      </c>
      <c r="D6388" s="3" t="s">
        <v>29</v>
      </c>
      <c r="E6388" s="3" t="s">
        <v>15</v>
      </c>
      <c r="F6388" s="3" t="s">
        <v>19</v>
      </c>
      <c r="G6388" s="3" t="s">
        <v>28</v>
      </c>
      <c r="H6388" s="3">
        <v>11487</v>
      </c>
      <c r="V6388" s="4"/>
      <c r="W6388" s="9"/>
      <c r="X6388" s="6"/>
    </row>
    <row r="6389" spans="1:24" ht="15.75" customHeight="1">
      <c r="A6389" s="3">
        <v>942182</v>
      </c>
      <c r="B6389" s="7">
        <v>41873.59716435185</v>
      </c>
      <c r="C6389" s="8">
        <v>41873.59716435185</v>
      </c>
      <c r="D6389" s="3" t="s">
        <v>29</v>
      </c>
      <c r="E6389" s="3" t="s">
        <v>15</v>
      </c>
      <c r="F6389" s="3" t="s">
        <v>27</v>
      </c>
      <c r="G6389" s="3" t="s">
        <v>39</v>
      </c>
      <c r="H6389" s="3">
        <v>11400</v>
      </c>
      <c r="V6389" s="4"/>
      <c r="W6389" s="9"/>
      <c r="X6389" s="6"/>
    </row>
    <row r="6390" spans="1:24" ht="15.75" customHeight="1">
      <c r="A6390" s="3">
        <v>484818</v>
      </c>
      <c r="B6390" s="7">
        <v>41766.397048611114</v>
      </c>
      <c r="C6390" s="8">
        <v>41766.397048611114</v>
      </c>
      <c r="D6390" s="3" t="s">
        <v>9</v>
      </c>
      <c r="E6390" s="3" t="s">
        <v>15</v>
      </c>
      <c r="F6390" s="3" t="s">
        <v>27</v>
      </c>
      <c r="G6390" s="3" t="s">
        <v>39</v>
      </c>
      <c r="H6390" s="3">
        <v>11394</v>
      </c>
      <c r="V6390" s="4"/>
      <c r="W6390" s="9"/>
      <c r="X6390" s="6"/>
    </row>
    <row r="6391" spans="1:24" ht="15.75" customHeight="1">
      <c r="A6391" s="3">
        <v>632366</v>
      </c>
      <c r="B6391" s="7">
        <v>41795.654444444444</v>
      </c>
      <c r="C6391" s="8">
        <v>41795.654444444444</v>
      </c>
      <c r="D6391" s="3" t="s">
        <v>9</v>
      </c>
      <c r="E6391" s="3" t="s">
        <v>15</v>
      </c>
      <c r="F6391" s="3" t="s">
        <v>27</v>
      </c>
      <c r="G6391" s="3" t="s">
        <v>26</v>
      </c>
      <c r="H6391" s="3">
        <v>11383</v>
      </c>
      <c r="V6391" s="4"/>
      <c r="W6391" s="9"/>
      <c r="X6391" s="6"/>
    </row>
    <row r="6392" spans="1:24" ht="15.75" customHeight="1">
      <c r="A6392" s="3">
        <v>340089</v>
      </c>
      <c r="B6392" s="7">
        <v>41819.40552083333</v>
      </c>
      <c r="C6392" s="8">
        <v>41819.40552083333</v>
      </c>
      <c r="D6392" s="3" t="s">
        <v>29</v>
      </c>
      <c r="E6392" s="3" t="s">
        <v>15</v>
      </c>
      <c r="F6392" s="3" t="s">
        <v>19</v>
      </c>
      <c r="G6392" s="3" t="s">
        <v>16</v>
      </c>
      <c r="H6392" s="3">
        <v>11374</v>
      </c>
      <c r="V6392" s="4"/>
      <c r="W6392" s="9"/>
      <c r="X6392" s="6"/>
    </row>
    <row r="6393" spans="1:24" ht="15.75" customHeight="1">
      <c r="A6393" s="3">
        <v>308343</v>
      </c>
      <c r="B6393" s="7">
        <v>41872.396851851852</v>
      </c>
      <c r="C6393" s="8">
        <v>41872.396851851852</v>
      </c>
      <c r="D6393" s="3" t="s">
        <v>9</v>
      </c>
      <c r="E6393" s="3" t="s">
        <v>15</v>
      </c>
      <c r="F6393" s="3" t="s">
        <v>34</v>
      </c>
      <c r="G6393" s="3" t="s">
        <v>16</v>
      </c>
      <c r="H6393" s="3">
        <v>11330</v>
      </c>
      <c r="V6393" s="4"/>
      <c r="W6393" s="9"/>
      <c r="X6393" s="6"/>
    </row>
    <row r="6394" spans="1:24" ht="15.75" customHeight="1">
      <c r="A6394" s="3">
        <v>789804</v>
      </c>
      <c r="B6394" s="7">
        <v>41821.400578703702</v>
      </c>
      <c r="C6394" s="8">
        <v>41821.400578703702</v>
      </c>
      <c r="D6394" s="3" t="s">
        <v>9</v>
      </c>
      <c r="E6394" s="3" t="s">
        <v>10</v>
      </c>
      <c r="F6394" s="3" t="s">
        <v>40</v>
      </c>
      <c r="G6394" s="3" t="s">
        <v>36</v>
      </c>
      <c r="H6394" s="3">
        <v>11322</v>
      </c>
      <c r="V6394" s="4"/>
      <c r="W6394" s="9"/>
      <c r="X6394" s="6"/>
    </row>
    <row r="6395" spans="1:24" ht="15.75" customHeight="1">
      <c r="A6395" s="3">
        <v>273296</v>
      </c>
      <c r="B6395" s="7">
        <v>41796.56827546296</v>
      </c>
      <c r="C6395" s="8">
        <v>41796.56827546296</v>
      </c>
      <c r="D6395" s="3" t="s">
        <v>29</v>
      </c>
      <c r="E6395" s="3" t="s">
        <v>15</v>
      </c>
      <c r="F6395" s="3" t="s">
        <v>19</v>
      </c>
      <c r="G6395" s="3" t="s">
        <v>26</v>
      </c>
      <c r="H6395" s="3">
        <v>11320</v>
      </c>
      <c r="V6395" s="4"/>
      <c r="W6395" s="9"/>
      <c r="X6395" s="6"/>
    </row>
    <row r="6396" spans="1:24" ht="15.75" customHeight="1">
      <c r="A6396" s="3">
        <v>330441</v>
      </c>
      <c r="B6396" s="7">
        <v>41849.248310185183</v>
      </c>
      <c r="C6396" s="8">
        <v>41849.248310185183</v>
      </c>
      <c r="D6396" s="3" t="s">
        <v>9</v>
      </c>
      <c r="E6396" s="3" t="s">
        <v>15</v>
      </c>
      <c r="F6396" s="3" t="s">
        <v>19</v>
      </c>
      <c r="G6396" s="3" t="s">
        <v>26</v>
      </c>
      <c r="H6396" s="3">
        <v>11316</v>
      </c>
      <c r="V6396" s="4"/>
      <c r="W6396" s="9"/>
      <c r="X6396" s="6"/>
    </row>
    <row r="6397" spans="1:24" ht="15.75" customHeight="1">
      <c r="A6397" s="3">
        <v>316175</v>
      </c>
      <c r="B6397" s="7">
        <v>41842.396840277775</v>
      </c>
      <c r="C6397" s="8">
        <v>41842.396840277775</v>
      </c>
      <c r="D6397" s="3" t="s">
        <v>9</v>
      </c>
      <c r="E6397" s="3" t="s">
        <v>15</v>
      </c>
      <c r="F6397" s="3" t="s">
        <v>19</v>
      </c>
      <c r="G6397" s="3" t="s">
        <v>20</v>
      </c>
      <c r="H6397" s="3">
        <v>11293</v>
      </c>
      <c r="V6397" s="4"/>
      <c r="W6397" s="9"/>
      <c r="X6397" s="6"/>
    </row>
    <row r="6398" spans="1:24" ht="15.75" customHeight="1">
      <c r="A6398" s="3">
        <v>228561</v>
      </c>
      <c r="B6398" s="7">
        <v>41814.803715277776</v>
      </c>
      <c r="C6398" s="8">
        <v>41814.803715277776</v>
      </c>
      <c r="D6398" s="3" t="s">
        <v>9</v>
      </c>
      <c r="E6398" s="3" t="s">
        <v>37</v>
      </c>
      <c r="F6398" s="3" t="s">
        <v>27</v>
      </c>
      <c r="G6398" s="3" t="s">
        <v>31</v>
      </c>
      <c r="H6398" s="3">
        <v>11292</v>
      </c>
      <c r="V6398" s="4"/>
      <c r="W6398" s="9"/>
      <c r="X6398" s="6"/>
    </row>
    <row r="6399" spans="1:24" ht="15.75" customHeight="1">
      <c r="A6399" s="3">
        <v>139932</v>
      </c>
      <c r="B6399" s="7">
        <v>41796.651574074072</v>
      </c>
      <c r="C6399" s="8">
        <v>41796.651574074072</v>
      </c>
      <c r="D6399" s="3" t="s">
        <v>9</v>
      </c>
      <c r="E6399" s="3" t="s">
        <v>15</v>
      </c>
      <c r="F6399" s="3" t="s">
        <v>19</v>
      </c>
      <c r="G6399" s="3" t="s">
        <v>20</v>
      </c>
      <c r="H6399" s="3">
        <v>11292</v>
      </c>
      <c r="V6399" s="4"/>
      <c r="W6399" s="9"/>
      <c r="X6399" s="6"/>
    </row>
    <row r="6400" spans="1:24" ht="15.75" customHeight="1">
      <c r="A6400" s="3">
        <v>767348</v>
      </c>
      <c r="B6400" s="7">
        <v>41830.550949074073</v>
      </c>
      <c r="C6400" s="8">
        <v>41830.550949074073</v>
      </c>
      <c r="D6400" s="3" t="s">
        <v>9</v>
      </c>
      <c r="E6400" s="3" t="s">
        <v>15</v>
      </c>
      <c r="F6400" s="3" t="s">
        <v>19</v>
      </c>
      <c r="G6400" s="3" t="s">
        <v>26</v>
      </c>
      <c r="H6400" s="3">
        <v>11288</v>
      </c>
      <c r="V6400" s="4"/>
      <c r="W6400" s="9"/>
      <c r="X6400" s="6"/>
    </row>
    <row r="6401" spans="1:24" ht="15.75" customHeight="1">
      <c r="A6401" s="3">
        <v>261079</v>
      </c>
      <c r="B6401" s="7">
        <v>41879.404062499998</v>
      </c>
      <c r="C6401" s="8">
        <v>41879.404062499998</v>
      </c>
      <c r="D6401" s="3" t="s">
        <v>9</v>
      </c>
      <c r="E6401" s="3" t="s">
        <v>15</v>
      </c>
      <c r="F6401" s="3" t="s">
        <v>38</v>
      </c>
      <c r="G6401" s="3" t="s">
        <v>36</v>
      </c>
      <c r="H6401" s="3">
        <v>11284</v>
      </c>
      <c r="V6401" s="4"/>
      <c r="W6401" s="9"/>
      <c r="X6401" s="6"/>
    </row>
    <row r="6402" spans="1:24" ht="15.75" customHeight="1">
      <c r="A6402" s="3">
        <v>258904</v>
      </c>
      <c r="B6402" s="7">
        <v>41830.661817129629</v>
      </c>
      <c r="C6402" s="8">
        <v>41830.661817129629</v>
      </c>
      <c r="D6402" s="3" t="s">
        <v>29</v>
      </c>
      <c r="E6402" s="3" t="s">
        <v>15</v>
      </c>
      <c r="F6402" s="3" t="s">
        <v>33</v>
      </c>
      <c r="G6402" s="3" t="s">
        <v>28</v>
      </c>
      <c r="H6402" s="3">
        <v>11276</v>
      </c>
      <c r="V6402" s="4"/>
      <c r="W6402" s="9"/>
      <c r="X6402" s="6"/>
    </row>
    <row r="6403" spans="1:24" ht="15.75" customHeight="1">
      <c r="A6403" s="3">
        <v>567816</v>
      </c>
      <c r="B6403" s="7">
        <v>41870.983518518522</v>
      </c>
      <c r="C6403" s="8">
        <v>41870.983518518522</v>
      </c>
      <c r="D6403" s="3" t="s">
        <v>9</v>
      </c>
      <c r="E6403" s="3" t="s">
        <v>15</v>
      </c>
      <c r="F6403" s="3" t="s">
        <v>40</v>
      </c>
      <c r="G6403" s="3" t="s">
        <v>16</v>
      </c>
      <c r="H6403" s="3">
        <v>11270</v>
      </c>
      <c r="V6403" s="4"/>
      <c r="W6403" s="9"/>
      <c r="X6403" s="6"/>
    </row>
    <row r="6404" spans="1:24" ht="15.75" customHeight="1">
      <c r="A6404" s="3">
        <v>286304</v>
      </c>
      <c r="B6404" s="7">
        <v>41769.711655092593</v>
      </c>
      <c r="C6404" s="8">
        <v>41769.711655092593</v>
      </c>
      <c r="D6404" s="3" t="s">
        <v>9</v>
      </c>
      <c r="E6404" s="3" t="s">
        <v>10</v>
      </c>
      <c r="F6404" s="3" t="s">
        <v>19</v>
      </c>
      <c r="G6404" s="3" t="s">
        <v>26</v>
      </c>
      <c r="H6404" s="3">
        <v>11250</v>
      </c>
      <c r="V6404" s="4"/>
      <c r="W6404" s="9"/>
      <c r="X6404" s="6"/>
    </row>
    <row r="6405" spans="1:24" ht="15.75" customHeight="1">
      <c r="A6405" s="3">
        <v>861705</v>
      </c>
      <c r="B6405" s="7">
        <v>41827.399664351855</v>
      </c>
      <c r="C6405" s="8">
        <v>41827.399664351855</v>
      </c>
      <c r="D6405" s="3" t="s">
        <v>29</v>
      </c>
      <c r="E6405" s="3" t="s">
        <v>15</v>
      </c>
      <c r="F6405" s="3" t="s">
        <v>34</v>
      </c>
      <c r="G6405" s="3" t="s">
        <v>16</v>
      </c>
      <c r="H6405" s="3">
        <v>11184</v>
      </c>
      <c r="V6405" s="4"/>
      <c r="W6405" s="9"/>
      <c r="X6405" s="6"/>
    </row>
    <row r="6406" spans="1:24" ht="15.75" customHeight="1">
      <c r="A6406" s="3">
        <v>473307</v>
      </c>
      <c r="B6406" s="7">
        <v>41857.449745370373</v>
      </c>
      <c r="C6406" s="8">
        <v>41857.449745370373</v>
      </c>
      <c r="D6406" s="3" t="s">
        <v>9</v>
      </c>
      <c r="E6406" s="3" t="s">
        <v>15</v>
      </c>
      <c r="F6406" s="3" t="s">
        <v>33</v>
      </c>
      <c r="G6406" s="3" t="s">
        <v>20</v>
      </c>
      <c r="H6406" s="3">
        <v>11170</v>
      </c>
      <c r="V6406" s="4"/>
      <c r="W6406" s="9"/>
      <c r="X6406" s="6"/>
    </row>
    <row r="6407" spans="1:24" ht="15.75" customHeight="1">
      <c r="A6407" s="3">
        <v>386336</v>
      </c>
      <c r="B6407" s="7">
        <v>41781.398379629631</v>
      </c>
      <c r="C6407" s="8">
        <v>41781.398379629631</v>
      </c>
      <c r="D6407" s="3" t="s">
        <v>29</v>
      </c>
      <c r="E6407" s="3" t="s">
        <v>15</v>
      </c>
      <c r="F6407" s="3" t="s">
        <v>27</v>
      </c>
      <c r="G6407" s="3" t="s">
        <v>28</v>
      </c>
      <c r="H6407" s="3">
        <v>11142</v>
      </c>
      <c r="V6407" s="4"/>
      <c r="W6407" s="9"/>
      <c r="X6407" s="6"/>
    </row>
    <row r="6408" spans="1:24" ht="15.75" customHeight="1">
      <c r="A6408" s="3">
        <v>714974</v>
      </c>
      <c r="B6408" s="7">
        <v>41789.368125000001</v>
      </c>
      <c r="C6408" s="8">
        <v>41789.368125000001</v>
      </c>
      <c r="D6408" s="3" t="s">
        <v>9</v>
      </c>
      <c r="E6408" s="3" t="s">
        <v>10</v>
      </c>
      <c r="F6408" s="3" t="s">
        <v>11</v>
      </c>
      <c r="G6408" s="3" t="s">
        <v>26</v>
      </c>
      <c r="H6408" s="3">
        <v>11137</v>
      </c>
      <c r="V6408" s="4"/>
      <c r="W6408" s="9"/>
      <c r="X6408" s="6"/>
    </row>
    <row r="6409" spans="1:24" ht="15.75" customHeight="1">
      <c r="A6409" s="3">
        <v>310613</v>
      </c>
      <c r="B6409" s="7">
        <v>41848.649976851855</v>
      </c>
      <c r="C6409" s="8">
        <v>41848.649976851855</v>
      </c>
      <c r="D6409" s="3" t="s">
        <v>9</v>
      </c>
      <c r="E6409" s="3" t="s">
        <v>15</v>
      </c>
      <c r="F6409" s="3" t="s">
        <v>27</v>
      </c>
      <c r="G6409" s="3" t="s">
        <v>32</v>
      </c>
      <c r="H6409" s="3">
        <v>11134</v>
      </c>
      <c r="V6409" s="4"/>
      <c r="W6409" s="9"/>
      <c r="X6409" s="6"/>
    </row>
    <row r="6410" spans="1:24" ht="15.75" customHeight="1">
      <c r="A6410" s="3">
        <v>673739</v>
      </c>
      <c r="B6410" s="7">
        <v>41797.394375000003</v>
      </c>
      <c r="C6410" s="8">
        <v>41797.394375000003</v>
      </c>
      <c r="D6410" s="3" t="s">
        <v>9</v>
      </c>
      <c r="E6410" s="3" t="s">
        <v>15</v>
      </c>
      <c r="F6410" s="3" t="s">
        <v>27</v>
      </c>
      <c r="G6410" s="3" t="s">
        <v>16</v>
      </c>
      <c r="H6410" s="3">
        <v>11129</v>
      </c>
      <c r="V6410" s="4"/>
      <c r="W6410" s="9"/>
      <c r="X6410" s="6"/>
    </row>
    <row r="6411" spans="1:24" ht="15.75" customHeight="1">
      <c r="A6411" s="3">
        <v>927062</v>
      </c>
      <c r="B6411" s="7">
        <v>41819.482141203705</v>
      </c>
      <c r="C6411" s="8">
        <v>41819.482141203705</v>
      </c>
      <c r="D6411" s="3" t="s">
        <v>9</v>
      </c>
      <c r="E6411" s="3" t="s">
        <v>10</v>
      </c>
      <c r="F6411" s="3" t="s">
        <v>27</v>
      </c>
      <c r="G6411" s="3" t="s">
        <v>31</v>
      </c>
      <c r="H6411" s="3">
        <v>11124</v>
      </c>
      <c r="V6411" s="4"/>
      <c r="W6411" s="9"/>
      <c r="X6411" s="6"/>
    </row>
    <row r="6412" spans="1:24" ht="15.75" customHeight="1">
      <c r="A6412" s="3">
        <v>111017</v>
      </c>
      <c r="B6412" s="7">
        <v>41767.803888888891</v>
      </c>
      <c r="C6412" s="8">
        <v>41767.803888888891</v>
      </c>
      <c r="D6412" s="3" t="s">
        <v>29</v>
      </c>
      <c r="E6412" s="3" t="s">
        <v>10</v>
      </c>
      <c r="F6412" s="3" t="s">
        <v>27</v>
      </c>
      <c r="G6412" s="3" t="s">
        <v>31</v>
      </c>
      <c r="H6412" s="3">
        <v>11072</v>
      </c>
      <c r="V6412" s="4"/>
      <c r="W6412" s="9"/>
      <c r="X6412" s="6"/>
    </row>
    <row r="6413" spans="1:24" ht="15.75" customHeight="1">
      <c r="A6413" s="3">
        <v>837259</v>
      </c>
      <c r="B6413" s="7">
        <v>41877.472662037035</v>
      </c>
      <c r="C6413" s="8">
        <v>41877.472662037035</v>
      </c>
      <c r="D6413" s="3" t="s">
        <v>9</v>
      </c>
      <c r="E6413" s="3" t="s">
        <v>10</v>
      </c>
      <c r="F6413" s="3" t="s">
        <v>19</v>
      </c>
      <c r="G6413" s="3" t="s">
        <v>16</v>
      </c>
      <c r="H6413" s="3">
        <v>11058</v>
      </c>
      <c r="V6413" s="4"/>
      <c r="W6413" s="9"/>
      <c r="X6413" s="6"/>
    </row>
    <row r="6414" spans="1:24" ht="15.75" customHeight="1">
      <c r="A6414" s="3">
        <v>761496</v>
      </c>
      <c r="B6414" s="7">
        <v>41781.493842592594</v>
      </c>
      <c r="C6414" s="8">
        <v>41781.493842592594</v>
      </c>
      <c r="D6414" s="3" t="s">
        <v>29</v>
      </c>
      <c r="E6414" s="3" t="s">
        <v>10</v>
      </c>
      <c r="F6414" s="3" t="s">
        <v>35</v>
      </c>
      <c r="G6414" s="3" t="s">
        <v>12</v>
      </c>
      <c r="H6414" s="3">
        <v>11052</v>
      </c>
      <c r="V6414" s="4"/>
      <c r="W6414" s="9"/>
      <c r="X6414" s="6"/>
    </row>
    <row r="6415" spans="1:24" ht="15.75" customHeight="1">
      <c r="A6415" s="3">
        <v>723509</v>
      </c>
      <c r="B6415" s="7">
        <v>41773.510601851849</v>
      </c>
      <c r="C6415" s="8">
        <v>41773.510601851849</v>
      </c>
      <c r="D6415" s="3" t="s">
        <v>9</v>
      </c>
      <c r="E6415" s="3" t="s">
        <v>15</v>
      </c>
      <c r="F6415" s="3" t="s">
        <v>19</v>
      </c>
      <c r="G6415" s="3" t="s">
        <v>31</v>
      </c>
      <c r="H6415" s="3">
        <v>11008</v>
      </c>
      <c r="V6415" s="4"/>
      <c r="W6415" s="9"/>
      <c r="X6415" s="6"/>
    </row>
    <row r="6416" spans="1:24" ht="15.75" customHeight="1">
      <c r="A6416" s="3">
        <v>390453</v>
      </c>
      <c r="B6416" s="7">
        <v>41878.080821759257</v>
      </c>
      <c r="C6416" s="8">
        <v>41878.080821759257</v>
      </c>
      <c r="D6416" s="3" t="s">
        <v>29</v>
      </c>
      <c r="E6416" s="3" t="s">
        <v>15</v>
      </c>
      <c r="F6416" s="3" t="s">
        <v>34</v>
      </c>
      <c r="G6416" s="3" t="s">
        <v>28</v>
      </c>
      <c r="H6416" s="3">
        <v>10994</v>
      </c>
      <c r="V6416" s="4"/>
      <c r="W6416" s="9"/>
      <c r="X6416" s="6"/>
    </row>
    <row r="6417" spans="1:24" ht="15.75" customHeight="1">
      <c r="A6417" s="3">
        <v>913328</v>
      </c>
      <c r="B6417" s="7">
        <v>41858.722974537035</v>
      </c>
      <c r="C6417" s="8">
        <v>41858.722974537035</v>
      </c>
      <c r="D6417" s="3" t="s">
        <v>9</v>
      </c>
      <c r="E6417" s="3" t="s">
        <v>10</v>
      </c>
      <c r="F6417" s="3" t="s">
        <v>27</v>
      </c>
      <c r="G6417" s="3" t="s">
        <v>26</v>
      </c>
      <c r="H6417" s="3">
        <v>10982</v>
      </c>
      <c r="V6417" s="4"/>
      <c r="W6417" s="9"/>
      <c r="X6417" s="6"/>
    </row>
    <row r="6418" spans="1:24" ht="15.75" customHeight="1">
      <c r="A6418" s="3">
        <v>866111</v>
      </c>
      <c r="B6418" s="7">
        <v>41837.747615740744</v>
      </c>
      <c r="C6418" s="8">
        <v>41837.747615740744</v>
      </c>
      <c r="D6418" s="3" t="s">
        <v>29</v>
      </c>
      <c r="E6418" s="3" t="s">
        <v>15</v>
      </c>
      <c r="F6418" s="3" t="s">
        <v>27</v>
      </c>
      <c r="G6418" s="3" t="s">
        <v>36</v>
      </c>
      <c r="H6418" s="3">
        <v>10960</v>
      </c>
      <c r="V6418" s="4"/>
      <c r="W6418" s="9"/>
      <c r="X6418" s="6"/>
    </row>
    <row r="6419" spans="1:24" ht="15.75" customHeight="1">
      <c r="A6419" s="3">
        <v>122829</v>
      </c>
      <c r="B6419" s="7">
        <v>41833.430694444447</v>
      </c>
      <c r="C6419" s="8">
        <v>41833.430694444447</v>
      </c>
      <c r="D6419" s="3" t="s">
        <v>9</v>
      </c>
      <c r="E6419" s="3" t="s">
        <v>10</v>
      </c>
      <c r="F6419" s="3" t="s">
        <v>34</v>
      </c>
      <c r="G6419" s="3" t="s">
        <v>26</v>
      </c>
      <c r="H6419" s="3">
        <v>10952</v>
      </c>
      <c r="V6419" s="4"/>
      <c r="W6419" s="9"/>
      <c r="X6419" s="6"/>
    </row>
    <row r="6420" spans="1:24" ht="15.75" customHeight="1">
      <c r="A6420" s="3">
        <v>566412</v>
      </c>
      <c r="B6420" s="7">
        <v>41880.397974537038</v>
      </c>
      <c r="C6420" s="8">
        <v>41880.397974537038</v>
      </c>
      <c r="D6420" s="3" t="s">
        <v>9</v>
      </c>
      <c r="E6420" s="3" t="s">
        <v>10</v>
      </c>
      <c r="F6420" s="3" t="s">
        <v>19</v>
      </c>
      <c r="G6420" s="3" t="s">
        <v>26</v>
      </c>
      <c r="H6420" s="3">
        <v>10941</v>
      </c>
      <c r="V6420" s="4"/>
      <c r="W6420" s="9"/>
      <c r="X6420" s="6"/>
    </row>
    <row r="6421" spans="1:24" ht="15.75" customHeight="1">
      <c r="A6421" s="3">
        <v>445863</v>
      </c>
      <c r="B6421" s="7">
        <v>41815.576909722222</v>
      </c>
      <c r="C6421" s="8">
        <v>41815.576909722222</v>
      </c>
      <c r="D6421" s="3" t="s">
        <v>9</v>
      </c>
      <c r="E6421" s="3" t="s">
        <v>10</v>
      </c>
      <c r="F6421" s="3" t="s">
        <v>35</v>
      </c>
      <c r="G6421" s="3" t="s">
        <v>26</v>
      </c>
      <c r="H6421" s="3">
        <v>10929</v>
      </c>
      <c r="V6421" s="4"/>
      <c r="W6421" s="9"/>
      <c r="X6421" s="6"/>
    </row>
    <row r="6422" spans="1:24" ht="15.75" customHeight="1">
      <c r="A6422" s="3">
        <v>668210</v>
      </c>
      <c r="B6422" s="7">
        <v>41796.817199074074</v>
      </c>
      <c r="C6422" s="8">
        <v>41796.817199074074</v>
      </c>
      <c r="D6422" s="3" t="s">
        <v>29</v>
      </c>
      <c r="E6422" s="3" t="s">
        <v>10</v>
      </c>
      <c r="F6422" s="3" t="s">
        <v>27</v>
      </c>
      <c r="G6422" s="3" t="s">
        <v>39</v>
      </c>
      <c r="H6422" s="3">
        <v>10907</v>
      </c>
      <c r="V6422" s="4"/>
      <c r="W6422" s="9"/>
      <c r="X6422" s="6"/>
    </row>
    <row r="6423" spans="1:24" ht="15.75" customHeight="1">
      <c r="A6423" s="3">
        <v>329443</v>
      </c>
      <c r="B6423" s="7">
        <v>41782.686689814815</v>
      </c>
      <c r="C6423" s="8">
        <v>41782.686689814815</v>
      </c>
      <c r="D6423" s="3" t="s">
        <v>29</v>
      </c>
      <c r="E6423" s="3" t="s">
        <v>10</v>
      </c>
      <c r="F6423" s="3" t="s">
        <v>19</v>
      </c>
      <c r="G6423" s="3" t="s">
        <v>36</v>
      </c>
      <c r="H6423" s="3">
        <v>10836</v>
      </c>
      <c r="V6423" s="4"/>
      <c r="W6423" s="9"/>
      <c r="X6423" s="6"/>
    </row>
    <row r="6424" spans="1:24" ht="15.75" customHeight="1">
      <c r="A6424" s="3">
        <v>724086</v>
      </c>
      <c r="B6424" s="7">
        <v>41764.293391203704</v>
      </c>
      <c r="C6424" s="8">
        <v>41764.293391203704</v>
      </c>
      <c r="D6424" s="3" t="s">
        <v>9</v>
      </c>
      <c r="E6424" s="3" t="s">
        <v>15</v>
      </c>
      <c r="F6424" s="3" t="s">
        <v>27</v>
      </c>
      <c r="G6424" s="3" t="s">
        <v>28</v>
      </c>
      <c r="H6424" s="3">
        <v>10823</v>
      </c>
      <c r="V6424" s="4"/>
      <c r="W6424" s="9"/>
      <c r="X6424" s="6"/>
    </row>
    <row r="6425" spans="1:24" ht="15.75" customHeight="1">
      <c r="A6425" s="3">
        <v>629081</v>
      </c>
      <c r="B6425" s="7">
        <v>41881.001423611109</v>
      </c>
      <c r="C6425" s="8">
        <v>41881.001423611109</v>
      </c>
      <c r="D6425" s="3" t="s">
        <v>9</v>
      </c>
      <c r="E6425" s="3" t="s">
        <v>37</v>
      </c>
      <c r="F6425" s="3" t="s">
        <v>33</v>
      </c>
      <c r="G6425" s="3" t="s">
        <v>36</v>
      </c>
      <c r="H6425" s="3">
        <v>10817</v>
      </c>
      <c r="V6425" s="4"/>
      <c r="W6425" s="9"/>
      <c r="X6425" s="6"/>
    </row>
    <row r="6426" spans="1:24" ht="15.75" customHeight="1">
      <c r="A6426" s="3">
        <v>86704</v>
      </c>
      <c r="B6426" s="7">
        <v>41846.011759259258</v>
      </c>
      <c r="C6426" s="8">
        <v>41846.011759259258</v>
      </c>
      <c r="D6426" s="3" t="s">
        <v>9</v>
      </c>
      <c r="E6426" s="3" t="s">
        <v>10</v>
      </c>
      <c r="F6426" s="3" t="s">
        <v>19</v>
      </c>
      <c r="G6426" s="3" t="s">
        <v>23</v>
      </c>
      <c r="H6426" s="3">
        <v>10814</v>
      </c>
      <c r="V6426" s="4"/>
      <c r="W6426" s="9"/>
      <c r="X6426" s="6"/>
    </row>
    <row r="6427" spans="1:24" ht="15.75" customHeight="1">
      <c r="A6427" s="3">
        <v>658132</v>
      </c>
      <c r="B6427" s="7">
        <v>41782.658379629633</v>
      </c>
      <c r="C6427" s="8">
        <v>41782.658379629633</v>
      </c>
      <c r="D6427" s="3" t="s">
        <v>29</v>
      </c>
      <c r="E6427" s="3" t="s">
        <v>10</v>
      </c>
      <c r="F6427" s="3" t="s">
        <v>27</v>
      </c>
      <c r="G6427" s="3" t="s">
        <v>20</v>
      </c>
      <c r="H6427" s="3">
        <v>10789</v>
      </c>
      <c r="V6427" s="4"/>
      <c r="W6427" s="9"/>
      <c r="X6427" s="6"/>
    </row>
    <row r="6428" spans="1:24" ht="15.75" customHeight="1">
      <c r="A6428" s="3">
        <v>695640</v>
      </c>
      <c r="B6428" s="7">
        <v>41838.710949074077</v>
      </c>
      <c r="C6428" s="8">
        <v>41838.710949074077</v>
      </c>
      <c r="D6428" s="3" t="s">
        <v>9</v>
      </c>
      <c r="E6428" s="3" t="s">
        <v>15</v>
      </c>
      <c r="F6428" s="3" t="s">
        <v>27</v>
      </c>
      <c r="G6428" s="3" t="s">
        <v>16</v>
      </c>
      <c r="H6428" s="3">
        <v>10787</v>
      </c>
      <c r="V6428" s="4"/>
      <c r="W6428" s="9"/>
      <c r="X6428" s="6"/>
    </row>
    <row r="6429" spans="1:24" ht="15.75" customHeight="1">
      <c r="A6429" s="3">
        <v>91590</v>
      </c>
      <c r="B6429" s="7">
        <v>41800.831678240742</v>
      </c>
      <c r="C6429" s="8">
        <v>41800.831678240742</v>
      </c>
      <c r="D6429" s="3" t="s">
        <v>9</v>
      </c>
      <c r="E6429" s="3" t="s">
        <v>10</v>
      </c>
      <c r="F6429" s="3" t="s">
        <v>11</v>
      </c>
      <c r="G6429" s="3" t="s">
        <v>16</v>
      </c>
      <c r="H6429" s="3">
        <v>10775</v>
      </c>
      <c r="V6429" s="4"/>
      <c r="W6429" s="9"/>
      <c r="X6429" s="6"/>
    </row>
    <row r="6430" spans="1:24" ht="15.75" customHeight="1">
      <c r="A6430" s="3">
        <v>311719</v>
      </c>
      <c r="B6430" s="7">
        <v>41830.393587962964</v>
      </c>
      <c r="C6430" s="8">
        <v>41830.393587962964</v>
      </c>
      <c r="D6430" s="3" t="s">
        <v>9</v>
      </c>
      <c r="E6430" s="3" t="s">
        <v>10</v>
      </c>
      <c r="F6430" s="3" t="s">
        <v>27</v>
      </c>
      <c r="G6430" s="3" t="s">
        <v>31</v>
      </c>
      <c r="H6430" s="3">
        <v>10766</v>
      </c>
      <c r="V6430" s="4"/>
      <c r="W6430" s="9"/>
      <c r="X6430" s="6"/>
    </row>
    <row r="6431" spans="1:24" ht="15.75" customHeight="1">
      <c r="A6431" s="3">
        <v>68275</v>
      </c>
      <c r="B6431" s="7">
        <v>41845.806284722225</v>
      </c>
      <c r="C6431" s="8">
        <v>41845.806284722225</v>
      </c>
      <c r="D6431" s="3" t="s">
        <v>9</v>
      </c>
      <c r="E6431" s="3" t="s">
        <v>37</v>
      </c>
      <c r="F6431" s="3" t="s">
        <v>27</v>
      </c>
      <c r="G6431" s="3" t="s">
        <v>28</v>
      </c>
      <c r="H6431" s="3">
        <v>10759</v>
      </c>
      <c r="V6431" s="4"/>
      <c r="W6431" s="9"/>
      <c r="X6431" s="6"/>
    </row>
    <row r="6432" spans="1:24" ht="15.75" customHeight="1">
      <c r="A6432" s="3">
        <v>304870</v>
      </c>
      <c r="B6432" s="7">
        <v>41787.462604166663</v>
      </c>
      <c r="C6432" s="8">
        <v>41787.462604166663</v>
      </c>
      <c r="D6432" s="3" t="s">
        <v>9</v>
      </c>
      <c r="E6432" s="3" t="s">
        <v>10</v>
      </c>
      <c r="F6432" s="3" t="s">
        <v>27</v>
      </c>
      <c r="G6432" s="3" t="s">
        <v>26</v>
      </c>
      <c r="H6432" s="3">
        <v>10749</v>
      </c>
      <c r="V6432" s="4"/>
      <c r="W6432" s="9"/>
      <c r="X6432" s="6"/>
    </row>
    <row r="6433" spans="1:24" ht="15.75" customHeight="1">
      <c r="A6433" s="3">
        <v>83162</v>
      </c>
      <c r="B6433" s="7">
        <v>41872.316111111111</v>
      </c>
      <c r="C6433" s="8">
        <v>41872.316111111111</v>
      </c>
      <c r="D6433" s="3" t="s">
        <v>9</v>
      </c>
      <c r="E6433" s="3" t="s">
        <v>10</v>
      </c>
      <c r="F6433" s="3" t="s">
        <v>19</v>
      </c>
      <c r="G6433" s="3" t="s">
        <v>20</v>
      </c>
      <c r="H6433" s="3">
        <v>10734</v>
      </c>
      <c r="V6433" s="4"/>
      <c r="W6433" s="9"/>
      <c r="X6433" s="6"/>
    </row>
    <row r="6434" spans="1:24" ht="15.75" customHeight="1">
      <c r="A6434" s="3">
        <v>811260</v>
      </c>
      <c r="B6434" s="7">
        <v>41817.396817129629</v>
      </c>
      <c r="C6434" s="8">
        <v>41817.396817129629</v>
      </c>
      <c r="D6434" s="3" t="s">
        <v>9</v>
      </c>
      <c r="E6434" s="3" t="s">
        <v>15</v>
      </c>
      <c r="F6434" s="3" t="s">
        <v>27</v>
      </c>
      <c r="G6434" s="3" t="s">
        <v>23</v>
      </c>
      <c r="H6434" s="3">
        <v>10730</v>
      </c>
      <c r="V6434" s="4"/>
      <c r="W6434" s="9"/>
      <c r="X6434" s="6"/>
    </row>
    <row r="6435" spans="1:24" ht="15.75" customHeight="1">
      <c r="A6435" s="3">
        <v>236432</v>
      </c>
      <c r="B6435" s="7">
        <v>41871.26803240741</v>
      </c>
      <c r="C6435" s="8">
        <v>41871.26803240741</v>
      </c>
      <c r="D6435" s="3" t="s">
        <v>9</v>
      </c>
      <c r="E6435" s="3" t="s">
        <v>15</v>
      </c>
      <c r="F6435" s="3" t="s">
        <v>19</v>
      </c>
      <c r="G6435" s="3" t="s">
        <v>26</v>
      </c>
      <c r="H6435" s="3">
        <v>10729</v>
      </c>
      <c r="V6435" s="4"/>
      <c r="W6435" s="9"/>
      <c r="X6435" s="6"/>
    </row>
    <row r="6436" spans="1:24" ht="15.75" customHeight="1">
      <c r="A6436" s="3">
        <v>413207</v>
      </c>
      <c r="B6436" s="7">
        <v>41851.308958333335</v>
      </c>
      <c r="C6436" s="8">
        <v>41851.308958333335</v>
      </c>
      <c r="D6436" s="3" t="s">
        <v>9</v>
      </c>
      <c r="E6436" s="3" t="s">
        <v>15</v>
      </c>
      <c r="F6436" s="3" t="s">
        <v>19</v>
      </c>
      <c r="G6436" s="3" t="s">
        <v>39</v>
      </c>
      <c r="H6436" s="3">
        <v>10725</v>
      </c>
      <c r="V6436" s="4"/>
      <c r="W6436" s="9"/>
      <c r="X6436" s="6"/>
    </row>
    <row r="6437" spans="1:24" ht="15.75" customHeight="1">
      <c r="A6437" s="3">
        <v>383151</v>
      </c>
      <c r="B6437" s="7">
        <v>41810.63826388889</v>
      </c>
      <c r="C6437" s="8">
        <v>41810.63826388889</v>
      </c>
      <c r="D6437" s="3" t="s">
        <v>29</v>
      </c>
      <c r="E6437" s="3" t="s">
        <v>10</v>
      </c>
      <c r="F6437" s="3" t="s">
        <v>27</v>
      </c>
      <c r="G6437" s="3" t="s">
        <v>16</v>
      </c>
      <c r="H6437" s="3">
        <v>10720</v>
      </c>
      <c r="V6437" s="4"/>
      <c r="W6437" s="9"/>
      <c r="X6437" s="6"/>
    </row>
    <row r="6438" spans="1:24" ht="15.75" customHeight="1">
      <c r="A6438" s="3">
        <v>488008</v>
      </c>
      <c r="B6438" s="7">
        <v>41849.778854166667</v>
      </c>
      <c r="C6438" s="8">
        <v>41849.778854166667</v>
      </c>
      <c r="D6438" s="3" t="s">
        <v>9</v>
      </c>
      <c r="E6438" s="3" t="s">
        <v>15</v>
      </c>
      <c r="F6438" s="3" t="s">
        <v>34</v>
      </c>
      <c r="G6438" s="3" t="s">
        <v>26</v>
      </c>
      <c r="H6438" s="3">
        <v>10712</v>
      </c>
      <c r="V6438" s="4"/>
      <c r="W6438" s="9"/>
      <c r="X6438" s="6"/>
    </row>
    <row r="6439" spans="1:24" ht="15.75" customHeight="1">
      <c r="A6439" s="3">
        <v>505774</v>
      </c>
      <c r="B6439" s="7">
        <v>41789.73715277778</v>
      </c>
      <c r="C6439" s="8">
        <v>41789.73715277778</v>
      </c>
      <c r="D6439" s="3" t="s">
        <v>29</v>
      </c>
      <c r="E6439" s="3" t="s">
        <v>10</v>
      </c>
      <c r="F6439" s="3" t="s">
        <v>27</v>
      </c>
      <c r="G6439" s="3" t="s">
        <v>26</v>
      </c>
      <c r="H6439" s="3">
        <v>10711</v>
      </c>
      <c r="V6439" s="4"/>
      <c r="W6439" s="9"/>
      <c r="X6439" s="6"/>
    </row>
    <row r="6440" spans="1:24" ht="15.75" customHeight="1">
      <c r="A6440" s="3">
        <v>498321</v>
      </c>
      <c r="B6440" s="7">
        <v>41789.740925925929</v>
      </c>
      <c r="C6440" s="8">
        <v>41789.740925925929</v>
      </c>
      <c r="D6440" s="3" t="s">
        <v>9</v>
      </c>
      <c r="E6440" s="3" t="s">
        <v>37</v>
      </c>
      <c r="F6440" s="3" t="s">
        <v>11</v>
      </c>
      <c r="G6440" s="3" t="s">
        <v>28</v>
      </c>
      <c r="H6440" s="3">
        <v>10707</v>
      </c>
      <c r="V6440" s="4"/>
      <c r="W6440" s="9"/>
      <c r="X6440" s="6"/>
    </row>
    <row r="6441" spans="1:24" ht="15.75" customHeight="1">
      <c r="A6441" s="3">
        <v>29691</v>
      </c>
      <c r="B6441" s="7">
        <v>41880.252488425926</v>
      </c>
      <c r="C6441" s="8">
        <v>41880.252488425926</v>
      </c>
      <c r="D6441" s="3" t="s">
        <v>9</v>
      </c>
      <c r="E6441" s="3" t="s">
        <v>15</v>
      </c>
      <c r="F6441" s="3" t="s">
        <v>34</v>
      </c>
      <c r="G6441" s="3" t="s">
        <v>16</v>
      </c>
      <c r="H6441" s="3">
        <v>10700</v>
      </c>
      <c r="V6441" s="4"/>
      <c r="W6441" s="9"/>
      <c r="X6441" s="6"/>
    </row>
    <row r="6442" spans="1:24" ht="15.75" customHeight="1">
      <c r="A6442" s="3">
        <v>805606</v>
      </c>
      <c r="B6442" s="7">
        <v>41849.503379629627</v>
      </c>
      <c r="C6442" s="8">
        <v>41849.503379629627</v>
      </c>
      <c r="D6442" s="3" t="s">
        <v>9</v>
      </c>
      <c r="E6442" s="3" t="s">
        <v>15</v>
      </c>
      <c r="F6442" s="3" t="s">
        <v>27</v>
      </c>
      <c r="G6442" s="3" t="s">
        <v>20</v>
      </c>
      <c r="H6442" s="3">
        <v>10691</v>
      </c>
      <c r="V6442" s="4"/>
      <c r="W6442" s="9"/>
      <c r="X6442" s="6"/>
    </row>
    <row r="6443" spans="1:24" ht="15.75" customHeight="1">
      <c r="A6443" s="3">
        <v>228054</v>
      </c>
      <c r="B6443" s="7">
        <v>41837.551249999997</v>
      </c>
      <c r="C6443" s="8">
        <v>41837.551249999997</v>
      </c>
      <c r="D6443" s="3" t="s">
        <v>9</v>
      </c>
      <c r="E6443" s="3" t="s">
        <v>15</v>
      </c>
      <c r="F6443" s="3" t="s">
        <v>27</v>
      </c>
      <c r="G6443" s="3" t="s">
        <v>26</v>
      </c>
      <c r="H6443" s="3">
        <v>10646</v>
      </c>
      <c r="V6443" s="4"/>
      <c r="W6443" s="9"/>
      <c r="X6443" s="6"/>
    </row>
    <row r="6444" spans="1:24" ht="15.75" customHeight="1">
      <c r="A6444" s="3">
        <v>67488</v>
      </c>
      <c r="B6444" s="7">
        <v>41855.396932870368</v>
      </c>
      <c r="C6444" s="8">
        <v>41855.396932870368</v>
      </c>
      <c r="D6444" s="3" t="s">
        <v>9</v>
      </c>
      <c r="E6444" s="3" t="s">
        <v>15</v>
      </c>
      <c r="F6444" s="3" t="s">
        <v>27</v>
      </c>
      <c r="G6444" s="3" t="s">
        <v>28</v>
      </c>
      <c r="H6444" s="3">
        <v>10631</v>
      </c>
      <c r="V6444" s="4"/>
      <c r="W6444" s="9"/>
      <c r="X6444" s="6"/>
    </row>
    <row r="6445" spans="1:24" ht="15.75" customHeight="1">
      <c r="A6445" s="3">
        <v>214571</v>
      </c>
      <c r="B6445" s="7">
        <v>41828.77140046296</v>
      </c>
      <c r="C6445" s="8">
        <v>41828.77140046296</v>
      </c>
      <c r="D6445" s="3" t="s">
        <v>9</v>
      </c>
      <c r="E6445" s="3" t="s">
        <v>15</v>
      </c>
      <c r="F6445" s="3" t="s">
        <v>27</v>
      </c>
      <c r="G6445" s="3" t="s">
        <v>39</v>
      </c>
      <c r="H6445" s="3">
        <v>10624</v>
      </c>
      <c r="V6445" s="4"/>
      <c r="W6445" s="9"/>
      <c r="X6445" s="6"/>
    </row>
    <row r="6446" spans="1:24" ht="15.75" customHeight="1">
      <c r="A6446" s="3">
        <v>370183</v>
      </c>
      <c r="B6446" s="7">
        <v>41814.694722222222</v>
      </c>
      <c r="C6446" s="8">
        <v>41814.694722222222</v>
      </c>
      <c r="D6446" s="3" t="s">
        <v>9</v>
      </c>
      <c r="E6446" s="3" t="s">
        <v>15</v>
      </c>
      <c r="F6446" s="3" t="s">
        <v>35</v>
      </c>
      <c r="G6446" s="3" t="s">
        <v>26</v>
      </c>
      <c r="H6446" s="3">
        <v>10604</v>
      </c>
      <c r="V6446" s="4"/>
      <c r="W6446" s="9"/>
      <c r="X6446" s="6"/>
    </row>
    <row r="6447" spans="1:24" ht="15.75" customHeight="1">
      <c r="A6447" s="3">
        <v>775320</v>
      </c>
      <c r="B6447" s="7">
        <v>41803.711469907408</v>
      </c>
      <c r="C6447" s="8">
        <v>41803.711469907408</v>
      </c>
      <c r="D6447" s="3" t="s">
        <v>9</v>
      </c>
      <c r="E6447" s="3" t="s">
        <v>15</v>
      </c>
      <c r="F6447" s="3" t="s">
        <v>27</v>
      </c>
      <c r="G6447" s="3" t="s">
        <v>39</v>
      </c>
      <c r="H6447" s="3">
        <v>10554</v>
      </c>
      <c r="V6447" s="4"/>
      <c r="W6447" s="9"/>
      <c r="X6447" s="6"/>
    </row>
    <row r="6448" spans="1:24" ht="15.75" customHeight="1">
      <c r="A6448" s="3">
        <v>629018</v>
      </c>
      <c r="B6448" s="7">
        <v>41863.396863425929</v>
      </c>
      <c r="C6448" s="8">
        <v>41863.396863425929</v>
      </c>
      <c r="D6448" s="3" t="s">
        <v>9</v>
      </c>
      <c r="E6448" s="3" t="s">
        <v>15</v>
      </c>
      <c r="F6448" s="3" t="s">
        <v>19</v>
      </c>
      <c r="G6448" s="3" t="s">
        <v>26</v>
      </c>
      <c r="H6448" s="3">
        <v>10545</v>
      </c>
      <c r="V6448" s="4"/>
      <c r="W6448" s="9"/>
      <c r="X6448" s="6"/>
    </row>
    <row r="6449" spans="1:24" ht="15.75" customHeight="1">
      <c r="A6449" s="3">
        <v>985010</v>
      </c>
      <c r="B6449" s="7">
        <v>41835.654085648152</v>
      </c>
      <c r="C6449" s="8">
        <v>41835.654085648152</v>
      </c>
      <c r="D6449" s="3" t="s">
        <v>9</v>
      </c>
      <c r="E6449" s="3" t="s">
        <v>10</v>
      </c>
      <c r="F6449" s="3" t="s">
        <v>27</v>
      </c>
      <c r="G6449" s="3" t="s">
        <v>39</v>
      </c>
      <c r="H6449" s="3">
        <v>10527</v>
      </c>
      <c r="V6449" s="4"/>
      <c r="W6449" s="9"/>
      <c r="X6449" s="6"/>
    </row>
    <row r="6450" spans="1:24" ht="15.75" customHeight="1">
      <c r="A6450" s="3">
        <v>641625</v>
      </c>
      <c r="B6450" s="7">
        <v>41767.451493055552</v>
      </c>
      <c r="C6450" s="8">
        <v>41767.451493055552</v>
      </c>
      <c r="D6450" s="3" t="s">
        <v>9</v>
      </c>
      <c r="E6450" s="3" t="s">
        <v>15</v>
      </c>
      <c r="F6450" s="3" t="s">
        <v>19</v>
      </c>
      <c r="G6450" s="3" t="s">
        <v>26</v>
      </c>
      <c r="H6450" s="3">
        <v>10523</v>
      </c>
      <c r="V6450" s="4"/>
      <c r="W6450" s="9"/>
      <c r="X6450" s="6"/>
    </row>
    <row r="6451" spans="1:24" ht="15.75" customHeight="1">
      <c r="A6451" s="3">
        <v>328427</v>
      </c>
      <c r="B6451" s="7">
        <v>41837.787824074076</v>
      </c>
      <c r="C6451" s="8">
        <v>41837.787824074076</v>
      </c>
      <c r="D6451" s="3" t="s">
        <v>9</v>
      </c>
      <c r="E6451" s="3" t="s">
        <v>37</v>
      </c>
      <c r="F6451" s="3" t="s">
        <v>19</v>
      </c>
      <c r="G6451" s="3" t="s">
        <v>26</v>
      </c>
      <c r="H6451" s="3">
        <v>10522</v>
      </c>
      <c r="V6451" s="4"/>
      <c r="W6451" s="9"/>
      <c r="X6451" s="6"/>
    </row>
    <row r="6452" spans="1:24" ht="15.75" customHeight="1">
      <c r="A6452" s="3">
        <v>530605</v>
      </c>
      <c r="B6452" s="7">
        <v>41862.539513888885</v>
      </c>
      <c r="C6452" s="8">
        <v>41862.539513888885</v>
      </c>
      <c r="D6452" s="3" t="s">
        <v>9</v>
      </c>
      <c r="E6452" s="3" t="s">
        <v>10</v>
      </c>
      <c r="F6452" s="3" t="s">
        <v>27</v>
      </c>
      <c r="G6452" s="3" t="s">
        <v>28</v>
      </c>
      <c r="H6452" s="3">
        <v>10518</v>
      </c>
      <c r="V6452" s="4"/>
      <c r="W6452" s="9"/>
      <c r="X6452" s="6"/>
    </row>
    <row r="6453" spans="1:24" ht="15.75" customHeight="1">
      <c r="A6453" s="3">
        <v>691883</v>
      </c>
      <c r="B6453" s="7">
        <v>41878.587650462963</v>
      </c>
      <c r="C6453" s="8">
        <v>41878.587650462963</v>
      </c>
      <c r="D6453" s="3" t="s">
        <v>9</v>
      </c>
      <c r="E6453" s="3" t="s">
        <v>10</v>
      </c>
      <c r="F6453" s="3" t="s">
        <v>19</v>
      </c>
      <c r="G6453" s="3" t="s">
        <v>26</v>
      </c>
      <c r="H6453" s="3">
        <v>10475</v>
      </c>
      <c r="V6453" s="4"/>
      <c r="W6453" s="9"/>
      <c r="X6453" s="6"/>
    </row>
    <row r="6454" spans="1:24" ht="15.75" customHeight="1">
      <c r="A6454" s="3">
        <v>229281</v>
      </c>
      <c r="B6454" s="7">
        <v>41859.740682870368</v>
      </c>
      <c r="C6454" s="8">
        <v>41859.740682870368</v>
      </c>
      <c r="D6454" s="3" t="s">
        <v>9</v>
      </c>
      <c r="E6454" s="3" t="s">
        <v>15</v>
      </c>
      <c r="F6454" s="3" t="s">
        <v>34</v>
      </c>
      <c r="G6454" s="3" t="s">
        <v>16</v>
      </c>
      <c r="H6454" s="3">
        <v>10461</v>
      </c>
      <c r="V6454" s="4"/>
      <c r="W6454" s="9"/>
      <c r="X6454" s="6"/>
    </row>
    <row r="6455" spans="1:24" ht="15.75" customHeight="1">
      <c r="A6455" s="3">
        <v>557264</v>
      </c>
      <c r="B6455" s="7">
        <v>41839.830474537041</v>
      </c>
      <c r="C6455" s="8">
        <v>41839.830474537041</v>
      </c>
      <c r="D6455" s="3" t="s">
        <v>9</v>
      </c>
      <c r="E6455" s="3" t="s">
        <v>10</v>
      </c>
      <c r="F6455" s="3" t="s">
        <v>34</v>
      </c>
      <c r="G6455" s="3" t="s">
        <v>26</v>
      </c>
      <c r="H6455" s="3">
        <v>10452</v>
      </c>
      <c r="V6455" s="4"/>
      <c r="W6455" s="9"/>
      <c r="X6455" s="6"/>
    </row>
    <row r="6456" spans="1:24" ht="15.75" customHeight="1">
      <c r="A6456" s="3">
        <v>277216</v>
      </c>
      <c r="B6456" s="7">
        <v>41781.441574074073</v>
      </c>
      <c r="C6456" s="8">
        <v>41781.441574074073</v>
      </c>
      <c r="D6456" s="3" t="s">
        <v>9</v>
      </c>
      <c r="E6456" s="3" t="s">
        <v>15</v>
      </c>
      <c r="F6456" s="3" t="s">
        <v>19</v>
      </c>
      <c r="G6456" s="3" t="s">
        <v>26</v>
      </c>
      <c r="H6456" s="3">
        <v>10435</v>
      </c>
      <c r="V6456" s="4"/>
      <c r="W6456" s="9"/>
      <c r="X6456" s="6"/>
    </row>
    <row r="6457" spans="1:24" ht="15.75" customHeight="1">
      <c r="A6457" s="3">
        <v>675824</v>
      </c>
      <c r="B6457" s="7">
        <v>41816.738657407404</v>
      </c>
      <c r="C6457" s="8">
        <v>41816.738657407404</v>
      </c>
      <c r="D6457" s="3" t="s">
        <v>29</v>
      </c>
      <c r="E6457" s="3" t="s">
        <v>15</v>
      </c>
      <c r="F6457" s="3" t="s">
        <v>34</v>
      </c>
      <c r="G6457" s="3" t="s">
        <v>28</v>
      </c>
      <c r="H6457" s="3">
        <v>10428</v>
      </c>
      <c r="V6457" s="4"/>
      <c r="W6457" s="9"/>
      <c r="X6457" s="6"/>
    </row>
    <row r="6458" spans="1:24" ht="15.75" customHeight="1">
      <c r="A6458" s="3">
        <v>830026</v>
      </c>
      <c r="B6458" s="7">
        <v>41783.627268518518</v>
      </c>
      <c r="C6458" s="8">
        <v>41783.627268518518</v>
      </c>
      <c r="D6458" s="3" t="s">
        <v>9</v>
      </c>
      <c r="E6458" s="3" t="s">
        <v>15</v>
      </c>
      <c r="F6458" s="3" t="s">
        <v>27</v>
      </c>
      <c r="G6458" s="3" t="s">
        <v>28</v>
      </c>
      <c r="H6458" s="3">
        <v>10402</v>
      </c>
      <c r="V6458" s="4"/>
      <c r="W6458" s="9"/>
      <c r="X6458" s="6"/>
    </row>
    <row r="6459" spans="1:24" ht="15.75" customHeight="1">
      <c r="A6459" s="3">
        <v>679821</v>
      </c>
      <c r="B6459" s="7">
        <v>41764.596238425926</v>
      </c>
      <c r="C6459" s="8">
        <v>41764.596238425926</v>
      </c>
      <c r="D6459" s="3" t="s">
        <v>9</v>
      </c>
      <c r="E6459" s="3" t="s">
        <v>15</v>
      </c>
      <c r="F6459" s="3" t="s">
        <v>27</v>
      </c>
      <c r="G6459" s="3" t="s">
        <v>39</v>
      </c>
      <c r="H6459" s="3">
        <v>10400</v>
      </c>
      <c r="V6459" s="4"/>
      <c r="W6459" s="9"/>
      <c r="X6459" s="6"/>
    </row>
    <row r="6460" spans="1:24" ht="15.75" customHeight="1">
      <c r="A6460" s="3">
        <v>200966</v>
      </c>
      <c r="B6460" s="7">
        <v>41858.381840277776</v>
      </c>
      <c r="C6460" s="8">
        <v>41858.381840277776</v>
      </c>
      <c r="D6460" s="3" t="s">
        <v>29</v>
      </c>
      <c r="E6460" s="3" t="s">
        <v>15</v>
      </c>
      <c r="F6460" s="3" t="s">
        <v>19</v>
      </c>
      <c r="G6460" s="3" t="s">
        <v>20</v>
      </c>
      <c r="H6460" s="3">
        <v>10383</v>
      </c>
      <c r="V6460" s="4"/>
      <c r="W6460" s="9"/>
      <c r="X6460" s="6"/>
    </row>
    <row r="6461" spans="1:24" ht="15.75" customHeight="1">
      <c r="A6461" s="3">
        <v>850690</v>
      </c>
      <c r="B6461" s="7">
        <v>41865.405115740738</v>
      </c>
      <c r="C6461" s="8">
        <v>41865.405115740738</v>
      </c>
      <c r="D6461" s="3" t="s">
        <v>9</v>
      </c>
      <c r="E6461" s="3" t="s">
        <v>15</v>
      </c>
      <c r="F6461" s="3" t="s">
        <v>27</v>
      </c>
      <c r="G6461" s="3" t="s">
        <v>16</v>
      </c>
      <c r="H6461" s="3">
        <v>10355</v>
      </c>
      <c r="V6461" s="4"/>
      <c r="W6461" s="9"/>
      <c r="X6461" s="6"/>
    </row>
    <row r="6462" spans="1:24" ht="15.75" customHeight="1">
      <c r="A6462" s="3">
        <v>361791</v>
      </c>
      <c r="B6462" s="7">
        <v>41869.397511574076</v>
      </c>
      <c r="C6462" s="8">
        <v>41869.397511574076</v>
      </c>
      <c r="D6462" s="3" t="s">
        <v>9</v>
      </c>
      <c r="E6462" s="3" t="s">
        <v>10</v>
      </c>
      <c r="F6462" s="3" t="s">
        <v>19</v>
      </c>
      <c r="G6462" s="3" t="s">
        <v>28</v>
      </c>
      <c r="H6462" s="3">
        <v>10347</v>
      </c>
      <c r="V6462" s="4"/>
      <c r="W6462" s="9"/>
      <c r="X6462" s="6"/>
    </row>
    <row r="6463" spans="1:24" ht="15.75" customHeight="1">
      <c r="A6463" s="3">
        <v>528833</v>
      </c>
      <c r="B6463" s="7">
        <v>41760.668252314812</v>
      </c>
      <c r="C6463" s="8">
        <v>41760.668252314812</v>
      </c>
      <c r="D6463" s="3" t="s">
        <v>9</v>
      </c>
      <c r="E6463" s="3" t="s">
        <v>15</v>
      </c>
      <c r="F6463" s="3" t="s">
        <v>19</v>
      </c>
      <c r="G6463" s="3" t="s">
        <v>26</v>
      </c>
      <c r="H6463" s="3">
        <v>10343</v>
      </c>
      <c r="V6463" s="4"/>
      <c r="W6463" s="9"/>
      <c r="X6463" s="6"/>
    </row>
    <row r="6464" spans="1:24" ht="15.75" customHeight="1">
      <c r="A6464" s="3">
        <v>865579</v>
      </c>
      <c r="B6464" s="7">
        <v>41848.344722222224</v>
      </c>
      <c r="C6464" s="8">
        <v>41848.344722222224</v>
      </c>
      <c r="D6464" s="3" t="s">
        <v>9</v>
      </c>
      <c r="E6464" s="3" t="s">
        <v>15</v>
      </c>
      <c r="F6464" s="3" t="s">
        <v>27</v>
      </c>
      <c r="G6464" s="3" t="s">
        <v>28</v>
      </c>
      <c r="H6464" s="3">
        <v>10302</v>
      </c>
      <c r="V6464" s="4"/>
      <c r="W6464" s="9"/>
      <c r="X6464" s="6"/>
    </row>
    <row r="6465" spans="1:24" ht="15.75" customHeight="1">
      <c r="A6465" s="3">
        <v>236831</v>
      </c>
      <c r="B6465" s="7">
        <v>41820.396886574075</v>
      </c>
      <c r="C6465" s="8">
        <v>41820.396886574075</v>
      </c>
      <c r="D6465" s="3" t="s">
        <v>9</v>
      </c>
      <c r="E6465" s="3" t="s">
        <v>10</v>
      </c>
      <c r="F6465" s="3" t="s">
        <v>27</v>
      </c>
      <c r="G6465" s="3" t="s">
        <v>26</v>
      </c>
      <c r="H6465" s="3">
        <v>10300</v>
      </c>
      <c r="V6465" s="4"/>
      <c r="W6465" s="9"/>
      <c r="X6465" s="6"/>
    </row>
    <row r="6466" spans="1:24" ht="15.75" customHeight="1">
      <c r="A6466" s="3">
        <v>504281</v>
      </c>
      <c r="B6466" s="7">
        <v>41795.676793981482</v>
      </c>
      <c r="C6466" s="8">
        <v>41795.676793981482</v>
      </c>
      <c r="D6466" s="3" t="s">
        <v>29</v>
      </c>
      <c r="E6466" s="3" t="s">
        <v>15</v>
      </c>
      <c r="F6466" s="3" t="s">
        <v>27</v>
      </c>
      <c r="G6466" s="3" t="s">
        <v>31</v>
      </c>
      <c r="H6466" s="3">
        <v>10296</v>
      </c>
      <c r="V6466" s="4"/>
      <c r="W6466" s="9"/>
      <c r="X6466" s="6"/>
    </row>
    <row r="6467" spans="1:24" ht="15.75" customHeight="1">
      <c r="A6467" s="3">
        <v>437058</v>
      </c>
      <c r="B6467" s="7">
        <v>41824.006180555552</v>
      </c>
      <c r="C6467" s="8">
        <v>41824.006180555552</v>
      </c>
      <c r="D6467" s="3" t="s">
        <v>29</v>
      </c>
      <c r="E6467" s="3" t="s">
        <v>10</v>
      </c>
      <c r="F6467" s="3" t="s">
        <v>33</v>
      </c>
      <c r="G6467" s="3" t="s">
        <v>26</v>
      </c>
      <c r="H6467" s="3">
        <v>10271</v>
      </c>
      <c r="V6467" s="4"/>
      <c r="W6467" s="9"/>
      <c r="X6467" s="6"/>
    </row>
    <row r="6468" spans="1:24" ht="15.75" customHeight="1">
      <c r="A6468" s="3">
        <v>854696</v>
      </c>
      <c r="B6468" s="7">
        <v>41788.612210648149</v>
      </c>
      <c r="C6468" s="8">
        <v>41788.612210648149</v>
      </c>
      <c r="D6468" s="3" t="s">
        <v>9</v>
      </c>
      <c r="E6468" s="3" t="s">
        <v>15</v>
      </c>
      <c r="F6468" s="3" t="s">
        <v>27</v>
      </c>
      <c r="G6468" s="3" t="s">
        <v>28</v>
      </c>
      <c r="H6468" s="3">
        <v>10267</v>
      </c>
      <c r="V6468" s="4"/>
      <c r="W6468" s="9"/>
      <c r="X6468" s="6"/>
    </row>
    <row r="6469" spans="1:24" ht="15.75" customHeight="1">
      <c r="A6469" s="3">
        <v>147269</v>
      </c>
      <c r="B6469" s="7">
        <v>41834.739629629628</v>
      </c>
      <c r="C6469" s="8">
        <v>41834.739629629628</v>
      </c>
      <c r="D6469" s="3" t="s">
        <v>29</v>
      </c>
      <c r="E6469" s="3" t="s">
        <v>15</v>
      </c>
      <c r="F6469" s="3" t="s">
        <v>27</v>
      </c>
      <c r="G6469" s="3" t="s">
        <v>32</v>
      </c>
      <c r="H6469" s="3">
        <v>10225</v>
      </c>
      <c r="V6469" s="4"/>
      <c r="W6469" s="9"/>
      <c r="X6469" s="6"/>
    </row>
    <row r="6470" spans="1:24" ht="15.75" customHeight="1">
      <c r="A6470" s="3">
        <v>283190</v>
      </c>
      <c r="B6470" s="7">
        <v>41779.738425925927</v>
      </c>
      <c r="C6470" s="8">
        <v>41779.738425925927</v>
      </c>
      <c r="D6470" s="3" t="s">
        <v>9</v>
      </c>
      <c r="E6470" s="3" t="s">
        <v>15</v>
      </c>
      <c r="F6470" s="3" t="s">
        <v>38</v>
      </c>
      <c r="G6470" s="3" t="s">
        <v>28</v>
      </c>
      <c r="H6470" s="3">
        <v>10200</v>
      </c>
      <c r="V6470" s="4"/>
      <c r="W6470" s="9"/>
      <c r="X6470" s="6"/>
    </row>
    <row r="6471" spans="1:24" ht="15.75" customHeight="1">
      <c r="A6471" s="3">
        <v>628273</v>
      </c>
      <c r="B6471" s="7">
        <v>41848.396840277775</v>
      </c>
      <c r="C6471" s="8">
        <v>41848.396840277775</v>
      </c>
      <c r="D6471" s="3" t="s">
        <v>9</v>
      </c>
      <c r="E6471" s="3" t="s">
        <v>15</v>
      </c>
      <c r="F6471" s="3" t="s">
        <v>27</v>
      </c>
      <c r="G6471" s="3" t="s">
        <v>26</v>
      </c>
      <c r="H6471" s="3">
        <v>10175</v>
      </c>
      <c r="V6471" s="4"/>
      <c r="W6471" s="9"/>
      <c r="X6471" s="6"/>
    </row>
    <row r="6472" spans="1:24" ht="15.75" customHeight="1">
      <c r="A6472" s="3">
        <v>283050</v>
      </c>
      <c r="B6472" s="7">
        <v>41795.703344907408</v>
      </c>
      <c r="C6472" s="8">
        <v>41795.703344907408</v>
      </c>
      <c r="D6472" s="3" t="s">
        <v>9</v>
      </c>
      <c r="E6472" s="3" t="s">
        <v>10</v>
      </c>
      <c r="F6472" s="3" t="s">
        <v>27</v>
      </c>
      <c r="G6472" s="3" t="s">
        <v>26</v>
      </c>
      <c r="H6472" s="3">
        <v>10172</v>
      </c>
      <c r="V6472" s="4"/>
      <c r="W6472" s="9"/>
      <c r="X6472" s="6"/>
    </row>
    <row r="6473" spans="1:24" ht="15.75" customHeight="1">
      <c r="A6473" s="3">
        <v>696666</v>
      </c>
      <c r="B6473" s="7">
        <v>41818.316481481481</v>
      </c>
      <c r="C6473" s="8">
        <v>41818.316481481481</v>
      </c>
      <c r="D6473" s="3" t="s">
        <v>9</v>
      </c>
      <c r="E6473" s="3" t="s">
        <v>10</v>
      </c>
      <c r="F6473" s="3" t="s">
        <v>33</v>
      </c>
      <c r="G6473" s="3" t="s">
        <v>28</v>
      </c>
      <c r="H6473" s="3">
        <v>10168</v>
      </c>
      <c r="V6473" s="4"/>
      <c r="W6473" s="9"/>
      <c r="X6473" s="6"/>
    </row>
    <row r="6474" spans="1:24" ht="15.75" customHeight="1">
      <c r="A6474" s="3">
        <v>852384</v>
      </c>
      <c r="B6474" s="7">
        <v>41866.399027777778</v>
      </c>
      <c r="C6474" s="8">
        <v>41866.399027777778</v>
      </c>
      <c r="D6474" s="3" t="s">
        <v>9</v>
      </c>
      <c r="E6474" s="3" t="s">
        <v>10</v>
      </c>
      <c r="F6474" s="3" t="s">
        <v>27</v>
      </c>
      <c r="G6474" s="3" t="s">
        <v>28</v>
      </c>
      <c r="H6474" s="3">
        <v>10158</v>
      </c>
      <c r="V6474" s="4"/>
      <c r="W6474" s="9"/>
      <c r="X6474" s="6"/>
    </row>
    <row r="6475" spans="1:24" ht="15.75" customHeight="1">
      <c r="A6475" s="3">
        <v>524171</v>
      </c>
      <c r="B6475" s="7">
        <v>41817.225636574076</v>
      </c>
      <c r="C6475" s="8">
        <v>41817.225636574076</v>
      </c>
      <c r="D6475" s="3" t="s">
        <v>9</v>
      </c>
      <c r="E6475" s="3" t="s">
        <v>10</v>
      </c>
      <c r="F6475" s="3" t="s">
        <v>19</v>
      </c>
      <c r="G6475" s="3" t="s">
        <v>32</v>
      </c>
      <c r="H6475" s="3">
        <v>10154</v>
      </c>
      <c r="V6475" s="4"/>
      <c r="W6475" s="9"/>
      <c r="X6475" s="6"/>
    </row>
    <row r="6476" spans="1:24" ht="15.75" customHeight="1">
      <c r="A6476" s="3">
        <v>592432</v>
      </c>
      <c r="B6476" s="7">
        <v>41879.608078703706</v>
      </c>
      <c r="C6476" s="8">
        <v>41879.608078703706</v>
      </c>
      <c r="D6476" s="3" t="s">
        <v>9</v>
      </c>
      <c r="E6476" s="3" t="s">
        <v>15</v>
      </c>
      <c r="F6476" s="3" t="s">
        <v>19</v>
      </c>
      <c r="G6476" s="3" t="s">
        <v>39</v>
      </c>
      <c r="H6476" s="3">
        <v>10144</v>
      </c>
      <c r="V6476" s="4"/>
      <c r="W6476" s="9"/>
      <c r="X6476" s="6"/>
    </row>
    <row r="6477" spans="1:24" ht="15.75" customHeight="1">
      <c r="A6477" s="3">
        <v>359399</v>
      </c>
      <c r="B6477" s="7">
        <v>41787.397928240738</v>
      </c>
      <c r="C6477" s="8">
        <v>41787.397928240738</v>
      </c>
      <c r="D6477" s="3" t="s">
        <v>9</v>
      </c>
      <c r="E6477" s="3" t="s">
        <v>10</v>
      </c>
      <c r="F6477" s="3" t="s">
        <v>34</v>
      </c>
      <c r="G6477" s="3" t="s">
        <v>28</v>
      </c>
      <c r="H6477" s="3">
        <v>10139</v>
      </c>
      <c r="V6477" s="4"/>
      <c r="W6477" s="9"/>
      <c r="X6477" s="6"/>
    </row>
    <row r="6478" spans="1:24" ht="15.75" customHeight="1">
      <c r="A6478" s="3">
        <v>851161</v>
      </c>
      <c r="B6478" s="7">
        <v>41783.572511574072</v>
      </c>
      <c r="C6478" s="8">
        <v>41783.572511574072</v>
      </c>
      <c r="D6478" s="3" t="s">
        <v>9</v>
      </c>
      <c r="E6478" s="3" t="s">
        <v>10</v>
      </c>
      <c r="F6478" s="3" t="s">
        <v>38</v>
      </c>
      <c r="G6478" s="3" t="s">
        <v>36</v>
      </c>
      <c r="H6478" s="3">
        <v>10131</v>
      </c>
      <c r="V6478" s="4"/>
      <c r="W6478" s="9"/>
      <c r="X6478" s="6"/>
    </row>
    <row r="6479" spans="1:24" ht="15.75" customHeight="1">
      <c r="A6479" s="3">
        <v>527847</v>
      </c>
      <c r="B6479" s="7">
        <v>41838.824965277781</v>
      </c>
      <c r="C6479" s="8">
        <v>41838.824965277781</v>
      </c>
      <c r="D6479" s="3" t="s">
        <v>29</v>
      </c>
      <c r="E6479" s="3" t="s">
        <v>15</v>
      </c>
      <c r="F6479" s="3" t="s">
        <v>38</v>
      </c>
      <c r="G6479" s="3" t="s">
        <v>26</v>
      </c>
      <c r="H6479" s="3">
        <v>10127</v>
      </c>
      <c r="V6479" s="4"/>
      <c r="W6479" s="9"/>
      <c r="X6479" s="6"/>
    </row>
    <row r="6480" spans="1:24" ht="15.75" customHeight="1">
      <c r="A6480" s="3">
        <v>827748</v>
      </c>
      <c r="B6480" s="7">
        <v>41797.682546296295</v>
      </c>
      <c r="C6480" s="8">
        <v>41797.682546296295</v>
      </c>
      <c r="D6480" s="3" t="s">
        <v>9</v>
      </c>
      <c r="E6480" s="3" t="s">
        <v>15</v>
      </c>
      <c r="F6480" s="3" t="s">
        <v>27</v>
      </c>
      <c r="G6480" s="3" t="s">
        <v>28</v>
      </c>
      <c r="H6480" s="3">
        <v>10110</v>
      </c>
      <c r="V6480" s="4"/>
      <c r="W6480" s="9"/>
      <c r="X6480" s="6"/>
    </row>
    <row r="6481" spans="1:24" ht="15.75" customHeight="1">
      <c r="A6481" s="3">
        <v>734711</v>
      </c>
      <c r="B6481" s="7">
        <v>41803.626608796294</v>
      </c>
      <c r="C6481" s="8">
        <v>41803.626608796294</v>
      </c>
      <c r="D6481" s="3" t="s">
        <v>9</v>
      </c>
      <c r="E6481" s="3" t="s">
        <v>37</v>
      </c>
      <c r="F6481" s="3" t="s">
        <v>27</v>
      </c>
      <c r="G6481" s="3" t="s">
        <v>26</v>
      </c>
      <c r="H6481" s="3">
        <v>10106</v>
      </c>
      <c r="V6481" s="4"/>
      <c r="W6481" s="9"/>
      <c r="X6481" s="6"/>
    </row>
    <row r="6482" spans="1:24" ht="15.75" customHeight="1">
      <c r="A6482" s="3">
        <v>960054</v>
      </c>
      <c r="B6482" s="7">
        <v>41831.189699074072</v>
      </c>
      <c r="C6482" s="8">
        <v>41831.189699074072</v>
      </c>
      <c r="D6482" s="3" t="s">
        <v>9</v>
      </c>
      <c r="E6482" s="3" t="s">
        <v>37</v>
      </c>
      <c r="F6482" s="3" t="s">
        <v>27</v>
      </c>
      <c r="G6482" s="3" t="s">
        <v>23</v>
      </c>
      <c r="H6482" s="3">
        <v>10105</v>
      </c>
      <c r="V6482" s="4"/>
      <c r="W6482" s="9"/>
      <c r="X6482" s="6"/>
    </row>
    <row r="6483" spans="1:24" ht="15.75" customHeight="1">
      <c r="A6483" s="3">
        <v>684474</v>
      </c>
      <c r="B6483" s="7">
        <v>41768.488113425927</v>
      </c>
      <c r="C6483" s="8">
        <v>41768.488113425927</v>
      </c>
      <c r="D6483" s="3" t="s">
        <v>29</v>
      </c>
      <c r="E6483" s="3" t="s">
        <v>10</v>
      </c>
      <c r="F6483" s="3" t="s">
        <v>35</v>
      </c>
      <c r="G6483" s="3" t="s">
        <v>26</v>
      </c>
      <c r="H6483" s="3">
        <v>10086</v>
      </c>
      <c r="V6483" s="4"/>
      <c r="W6483" s="9"/>
      <c r="X6483" s="6"/>
    </row>
    <row r="6484" spans="1:24" ht="15.75" customHeight="1">
      <c r="A6484" s="3">
        <v>841103</v>
      </c>
      <c r="B6484" s="7">
        <v>41872.372453703705</v>
      </c>
      <c r="C6484" s="8">
        <v>41872.372453703705</v>
      </c>
      <c r="D6484" s="3" t="s">
        <v>9</v>
      </c>
      <c r="E6484" s="3" t="s">
        <v>10</v>
      </c>
      <c r="F6484" s="3" t="s">
        <v>27</v>
      </c>
      <c r="G6484" s="3" t="s">
        <v>28</v>
      </c>
      <c r="H6484" s="3">
        <v>10061</v>
      </c>
      <c r="V6484" s="4"/>
      <c r="W6484" s="9"/>
      <c r="X6484" s="6"/>
    </row>
    <row r="6485" spans="1:24" ht="15.75" customHeight="1">
      <c r="A6485" s="3">
        <v>148345</v>
      </c>
      <c r="B6485" s="7">
        <v>41855.558344907404</v>
      </c>
      <c r="C6485" s="8">
        <v>41855.558344907404</v>
      </c>
      <c r="D6485" s="3" t="s">
        <v>9</v>
      </c>
      <c r="E6485" s="3" t="s">
        <v>15</v>
      </c>
      <c r="F6485" s="3" t="s">
        <v>27</v>
      </c>
      <c r="G6485" s="3" t="s">
        <v>26</v>
      </c>
      <c r="H6485" s="3">
        <v>10055</v>
      </c>
      <c r="V6485" s="4"/>
      <c r="W6485" s="9"/>
      <c r="X6485" s="6"/>
    </row>
    <row r="6486" spans="1:24" ht="15.75" customHeight="1">
      <c r="A6486" s="3">
        <v>180474</v>
      </c>
      <c r="B6486" s="7">
        <v>41877.649236111109</v>
      </c>
      <c r="C6486" s="8">
        <v>41877.649236111109</v>
      </c>
      <c r="D6486" s="3" t="s">
        <v>29</v>
      </c>
      <c r="E6486" s="3" t="s">
        <v>15</v>
      </c>
      <c r="F6486" s="3" t="s">
        <v>34</v>
      </c>
      <c r="G6486" s="3" t="s">
        <v>39</v>
      </c>
      <c r="H6486" s="3">
        <v>10052</v>
      </c>
      <c r="V6486" s="4"/>
      <c r="W6486" s="9"/>
      <c r="X6486" s="6"/>
    </row>
    <row r="6487" spans="1:24" ht="15.75" customHeight="1">
      <c r="A6487" s="3">
        <v>797456</v>
      </c>
      <c r="B6487" s="7">
        <v>41831.375648148147</v>
      </c>
      <c r="C6487" s="8">
        <v>41831.375648148147</v>
      </c>
      <c r="D6487" s="3" t="s">
        <v>9</v>
      </c>
      <c r="E6487" s="3" t="s">
        <v>15</v>
      </c>
      <c r="F6487" s="3" t="s">
        <v>27</v>
      </c>
      <c r="G6487" s="3" t="s">
        <v>36</v>
      </c>
      <c r="H6487" s="3">
        <v>10036</v>
      </c>
      <c r="V6487" s="4"/>
      <c r="W6487" s="9"/>
      <c r="X6487" s="6"/>
    </row>
    <row r="6488" spans="1:24" ht="15.75" customHeight="1">
      <c r="A6488" s="3">
        <v>839305</v>
      </c>
      <c r="B6488" s="7">
        <v>41858.399756944447</v>
      </c>
      <c r="C6488" s="8">
        <v>41858.399756944447</v>
      </c>
      <c r="D6488" s="3" t="s">
        <v>9</v>
      </c>
      <c r="E6488" s="3" t="s">
        <v>15</v>
      </c>
      <c r="F6488" s="3" t="s">
        <v>19</v>
      </c>
      <c r="G6488" s="3" t="s">
        <v>26</v>
      </c>
      <c r="H6488" s="3">
        <v>10015</v>
      </c>
      <c r="V6488" s="4"/>
      <c r="W6488" s="9"/>
      <c r="X6488" s="6"/>
    </row>
    <row r="6489" spans="1:24" ht="15.75" customHeight="1">
      <c r="A6489" s="3">
        <v>624975</v>
      </c>
      <c r="B6489" s="7">
        <v>41839.303865740738</v>
      </c>
      <c r="C6489" s="8">
        <v>41839.303865740738</v>
      </c>
      <c r="D6489" s="3" t="s">
        <v>9</v>
      </c>
      <c r="E6489" s="3" t="s">
        <v>10</v>
      </c>
      <c r="F6489" s="3" t="s">
        <v>19</v>
      </c>
      <c r="G6489" s="3" t="s">
        <v>26</v>
      </c>
      <c r="H6489" s="3">
        <v>10013</v>
      </c>
      <c r="V6489" s="4"/>
      <c r="W6489" s="9"/>
      <c r="X6489" s="6"/>
    </row>
    <row r="6490" spans="1:24" ht="15.75" customHeight="1">
      <c r="A6490" s="3">
        <v>164990</v>
      </c>
      <c r="B6490" s="7">
        <v>41858.107488425929</v>
      </c>
      <c r="C6490" s="8">
        <v>41858.107488425929</v>
      </c>
      <c r="D6490" s="3" t="s">
        <v>29</v>
      </c>
      <c r="E6490" s="3" t="s">
        <v>10</v>
      </c>
      <c r="F6490" s="3" t="s">
        <v>27</v>
      </c>
      <c r="G6490" s="3" t="s">
        <v>28</v>
      </c>
      <c r="H6490" s="3">
        <v>10008</v>
      </c>
      <c r="V6490" s="4"/>
      <c r="W6490" s="9"/>
      <c r="X6490" s="6"/>
    </row>
    <row r="6491" spans="1:24" ht="15.75" customHeight="1">
      <c r="A6491" s="3">
        <v>657388</v>
      </c>
      <c r="B6491" s="7">
        <v>41769.715011574073</v>
      </c>
      <c r="C6491" s="8">
        <v>41769.715011574073</v>
      </c>
      <c r="D6491" s="3" t="s">
        <v>9</v>
      </c>
      <c r="E6491" s="3" t="s">
        <v>37</v>
      </c>
      <c r="F6491" s="3" t="s">
        <v>19</v>
      </c>
      <c r="G6491" s="3" t="s">
        <v>39</v>
      </c>
      <c r="H6491" s="3">
        <v>9994</v>
      </c>
      <c r="V6491" s="4"/>
      <c r="W6491" s="9"/>
      <c r="X6491" s="6"/>
    </row>
    <row r="6492" spans="1:24" ht="15.75" customHeight="1">
      <c r="A6492" s="3">
        <v>256604</v>
      </c>
      <c r="B6492" s="7">
        <v>41837.309733796297</v>
      </c>
      <c r="C6492" s="8">
        <v>41837.309733796297</v>
      </c>
      <c r="D6492" s="3" t="s">
        <v>9</v>
      </c>
      <c r="E6492" s="3" t="s">
        <v>10</v>
      </c>
      <c r="F6492" s="3" t="s">
        <v>19</v>
      </c>
      <c r="G6492" s="3" t="s">
        <v>28</v>
      </c>
      <c r="H6492" s="3">
        <v>9963</v>
      </c>
      <c r="V6492" s="4"/>
      <c r="W6492" s="9"/>
      <c r="X6492" s="6"/>
    </row>
    <row r="6493" spans="1:24" ht="15.75" customHeight="1">
      <c r="A6493" s="3">
        <v>736041</v>
      </c>
      <c r="B6493" s="7">
        <v>41869.353182870371</v>
      </c>
      <c r="C6493" s="8">
        <v>41869.353182870371</v>
      </c>
      <c r="D6493" s="3" t="s">
        <v>9</v>
      </c>
      <c r="E6493" s="3" t="s">
        <v>15</v>
      </c>
      <c r="F6493" s="3" t="s">
        <v>34</v>
      </c>
      <c r="G6493" s="3" t="s">
        <v>26</v>
      </c>
      <c r="H6493" s="3">
        <v>9946</v>
      </c>
      <c r="V6493" s="4"/>
      <c r="W6493" s="9"/>
      <c r="X6493" s="6"/>
    </row>
    <row r="6494" spans="1:24" ht="15.75" customHeight="1">
      <c r="A6494" s="3">
        <v>486752</v>
      </c>
      <c r="B6494" s="7">
        <v>41775.77412037037</v>
      </c>
      <c r="C6494" s="8">
        <v>41775.77412037037</v>
      </c>
      <c r="D6494" s="3" t="s">
        <v>9</v>
      </c>
      <c r="E6494" s="3" t="s">
        <v>15</v>
      </c>
      <c r="F6494" s="3" t="s">
        <v>27</v>
      </c>
      <c r="G6494" s="3" t="s">
        <v>28</v>
      </c>
      <c r="H6494" s="3">
        <v>9936</v>
      </c>
      <c r="V6494" s="4"/>
      <c r="W6494" s="9"/>
      <c r="X6494" s="6"/>
    </row>
    <row r="6495" spans="1:24" ht="15.75" customHeight="1">
      <c r="A6495" s="3">
        <v>705137</v>
      </c>
      <c r="B6495" s="7">
        <v>41788.378437500003</v>
      </c>
      <c r="C6495" s="8">
        <v>41788.378437500003</v>
      </c>
      <c r="D6495" s="3" t="s">
        <v>29</v>
      </c>
      <c r="E6495" s="3" t="s">
        <v>10</v>
      </c>
      <c r="F6495" s="3" t="s">
        <v>34</v>
      </c>
      <c r="G6495" s="3" t="s">
        <v>28</v>
      </c>
      <c r="H6495" s="3">
        <v>9907</v>
      </c>
      <c r="V6495" s="4"/>
      <c r="W6495" s="9"/>
      <c r="X6495" s="6"/>
    </row>
    <row r="6496" spans="1:24" ht="15.75" customHeight="1">
      <c r="A6496" s="3">
        <v>474723</v>
      </c>
      <c r="B6496" s="7">
        <v>41865.658125000002</v>
      </c>
      <c r="C6496" s="8">
        <v>41865.658125000002</v>
      </c>
      <c r="D6496" s="3" t="s">
        <v>9</v>
      </c>
      <c r="E6496" s="3" t="s">
        <v>10</v>
      </c>
      <c r="F6496" s="3" t="s">
        <v>34</v>
      </c>
      <c r="G6496" s="3" t="s">
        <v>26</v>
      </c>
      <c r="H6496" s="3">
        <v>9900</v>
      </c>
      <c r="V6496" s="4"/>
      <c r="W6496" s="9"/>
      <c r="X6496" s="6"/>
    </row>
    <row r="6497" spans="1:24" ht="15.75" customHeight="1">
      <c r="A6497" s="3">
        <v>662931</v>
      </c>
      <c r="B6497" s="7">
        <v>41855.459120370368</v>
      </c>
      <c r="C6497" s="8">
        <v>41855.459120370368</v>
      </c>
      <c r="D6497" s="3" t="s">
        <v>29</v>
      </c>
      <c r="E6497" s="3" t="s">
        <v>15</v>
      </c>
      <c r="F6497" s="3" t="s">
        <v>27</v>
      </c>
      <c r="G6497" s="3" t="s">
        <v>39</v>
      </c>
      <c r="H6497" s="3">
        <v>9896</v>
      </c>
      <c r="V6497" s="4"/>
      <c r="W6497" s="9"/>
      <c r="X6497" s="6"/>
    </row>
    <row r="6498" spans="1:24" ht="15.75" customHeight="1">
      <c r="A6498" s="3">
        <v>769054</v>
      </c>
      <c r="B6498" s="7">
        <v>41881.351770833331</v>
      </c>
      <c r="C6498" s="8">
        <v>41881.351770833331</v>
      </c>
      <c r="D6498" s="3" t="s">
        <v>9</v>
      </c>
      <c r="E6498" s="3" t="s">
        <v>10</v>
      </c>
      <c r="F6498" s="3" t="s">
        <v>27</v>
      </c>
      <c r="G6498" s="3" t="s">
        <v>26</v>
      </c>
      <c r="H6498" s="3">
        <v>9896</v>
      </c>
      <c r="V6498" s="4"/>
      <c r="W6498" s="9"/>
      <c r="X6498" s="6"/>
    </row>
    <row r="6499" spans="1:24" ht="15.75" customHeight="1">
      <c r="A6499" s="3">
        <v>770411</v>
      </c>
      <c r="B6499" s="7">
        <v>41864.743483796294</v>
      </c>
      <c r="C6499" s="8">
        <v>41864.743483796294</v>
      </c>
      <c r="D6499" s="3" t="s">
        <v>9</v>
      </c>
      <c r="E6499" s="3" t="s">
        <v>10</v>
      </c>
      <c r="F6499" s="3" t="s">
        <v>34</v>
      </c>
      <c r="G6499" s="3" t="s">
        <v>28</v>
      </c>
      <c r="H6499" s="3">
        <v>9885</v>
      </c>
      <c r="V6499" s="4"/>
      <c r="W6499" s="9"/>
      <c r="X6499" s="6"/>
    </row>
    <row r="6500" spans="1:24" ht="15.75" customHeight="1">
      <c r="A6500" s="3">
        <v>281289</v>
      </c>
      <c r="B6500" s="7">
        <v>41872.69599537037</v>
      </c>
      <c r="C6500" s="8">
        <v>41872.69599537037</v>
      </c>
      <c r="D6500" s="3" t="s">
        <v>9</v>
      </c>
      <c r="E6500" s="3" t="s">
        <v>15</v>
      </c>
      <c r="F6500" s="3" t="s">
        <v>27</v>
      </c>
      <c r="G6500" s="3" t="s">
        <v>36</v>
      </c>
      <c r="H6500" s="3">
        <v>9884</v>
      </c>
      <c r="V6500" s="4"/>
      <c r="W6500" s="9"/>
      <c r="X6500" s="6"/>
    </row>
    <row r="6501" spans="1:24" ht="15.75" customHeight="1">
      <c r="A6501" s="3">
        <v>257558</v>
      </c>
      <c r="B6501" s="7">
        <v>41865.668344907404</v>
      </c>
      <c r="C6501" s="8">
        <v>41865.668344907404</v>
      </c>
      <c r="D6501" s="3" t="s">
        <v>29</v>
      </c>
      <c r="E6501" s="3" t="s">
        <v>15</v>
      </c>
      <c r="F6501" s="3" t="s">
        <v>33</v>
      </c>
      <c r="G6501" s="3" t="s">
        <v>26</v>
      </c>
      <c r="H6501" s="3">
        <v>9880</v>
      </c>
      <c r="V6501" s="4"/>
      <c r="W6501" s="9"/>
      <c r="X6501" s="6"/>
    </row>
    <row r="6502" spans="1:24" ht="15.75" customHeight="1">
      <c r="A6502" s="3">
        <v>781085</v>
      </c>
      <c r="B6502" s="7">
        <v>41792.37259259259</v>
      </c>
      <c r="C6502" s="8">
        <v>41792.37259259259</v>
      </c>
      <c r="D6502" s="3" t="s">
        <v>9</v>
      </c>
      <c r="E6502" s="3" t="s">
        <v>15</v>
      </c>
      <c r="F6502" s="3" t="s">
        <v>27</v>
      </c>
      <c r="G6502" s="3" t="s">
        <v>28</v>
      </c>
      <c r="H6502" s="3">
        <v>9877</v>
      </c>
      <c r="V6502" s="4"/>
      <c r="W6502" s="9"/>
      <c r="X6502" s="6"/>
    </row>
    <row r="6503" spans="1:24" ht="15.75" customHeight="1">
      <c r="A6503" s="3">
        <v>207860</v>
      </c>
      <c r="B6503" s="7">
        <v>41785.614756944444</v>
      </c>
      <c r="C6503" s="8">
        <v>41785.614756944444</v>
      </c>
      <c r="D6503" s="3" t="s">
        <v>9</v>
      </c>
      <c r="E6503" s="3" t="s">
        <v>15</v>
      </c>
      <c r="F6503" s="3" t="s">
        <v>27</v>
      </c>
      <c r="G6503" s="3" t="s">
        <v>12</v>
      </c>
      <c r="H6503" s="3">
        <v>9864</v>
      </c>
      <c r="V6503" s="4"/>
      <c r="W6503" s="9"/>
      <c r="X6503" s="6"/>
    </row>
    <row r="6504" spans="1:24" ht="15.75" customHeight="1">
      <c r="A6504" s="3">
        <v>493811</v>
      </c>
      <c r="B6504" s="7">
        <v>41827.397280092591</v>
      </c>
      <c r="C6504" s="8">
        <v>41827.397280092591</v>
      </c>
      <c r="D6504" s="3" t="s">
        <v>9</v>
      </c>
      <c r="E6504" s="3" t="s">
        <v>10</v>
      </c>
      <c r="F6504" s="3" t="s">
        <v>34</v>
      </c>
      <c r="G6504" s="3" t="s">
        <v>39</v>
      </c>
      <c r="H6504" s="3">
        <v>9847</v>
      </c>
      <c r="V6504" s="4"/>
      <c r="W6504" s="9"/>
      <c r="X6504" s="6"/>
    </row>
    <row r="6505" spans="1:24" ht="15.75" customHeight="1">
      <c r="A6505" s="3">
        <v>227346</v>
      </c>
      <c r="B6505" s="7">
        <v>41824.397233796299</v>
      </c>
      <c r="C6505" s="8">
        <v>41824.397233796299</v>
      </c>
      <c r="D6505" s="3" t="s">
        <v>29</v>
      </c>
      <c r="E6505" s="3" t="s">
        <v>10</v>
      </c>
      <c r="F6505" s="3" t="s">
        <v>34</v>
      </c>
      <c r="G6505" s="3" t="s">
        <v>28</v>
      </c>
      <c r="H6505" s="3">
        <v>9809</v>
      </c>
      <c r="V6505" s="4"/>
      <c r="W6505" s="9"/>
      <c r="X6505" s="6"/>
    </row>
    <row r="6506" spans="1:24" ht="15.75" customHeight="1">
      <c r="A6506" s="3">
        <v>757289</v>
      </c>
      <c r="B6506" s="7">
        <v>41814.39671296296</v>
      </c>
      <c r="C6506" s="8">
        <v>41814.39671296296</v>
      </c>
      <c r="D6506" s="3" t="s">
        <v>29</v>
      </c>
      <c r="E6506" s="3" t="s">
        <v>15</v>
      </c>
      <c r="F6506" s="3" t="s">
        <v>27</v>
      </c>
      <c r="G6506" s="3" t="s">
        <v>20</v>
      </c>
      <c r="H6506" s="3">
        <v>9793</v>
      </c>
      <c r="V6506" s="4"/>
      <c r="W6506" s="9"/>
      <c r="X6506" s="6"/>
    </row>
    <row r="6507" spans="1:24" ht="15.75" customHeight="1">
      <c r="A6507" s="3">
        <v>963353</v>
      </c>
      <c r="B6507" s="7">
        <v>41852.529953703706</v>
      </c>
      <c r="C6507" s="8">
        <v>41852.529953703706</v>
      </c>
      <c r="D6507" s="3" t="s">
        <v>29</v>
      </c>
      <c r="E6507" s="3" t="s">
        <v>37</v>
      </c>
      <c r="F6507" s="3" t="s">
        <v>40</v>
      </c>
      <c r="G6507" s="3" t="s">
        <v>26</v>
      </c>
      <c r="H6507" s="3">
        <v>9766</v>
      </c>
      <c r="V6507" s="4"/>
      <c r="W6507" s="9"/>
      <c r="X6507" s="6"/>
    </row>
    <row r="6508" spans="1:24" ht="15.75" customHeight="1">
      <c r="A6508" s="3">
        <v>536357</v>
      </c>
      <c r="B6508" s="7">
        <v>41815.387407407405</v>
      </c>
      <c r="C6508" s="8">
        <v>41815.387407407405</v>
      </c>
      <c r="D6508" s="3" t="s">
        <v>9</v>
      </c>
      <c r="E6508" s="3" t="s">
        <v>15</v>
      </c>
      <c r="F6508" s="3" t="s">
        <v>27</v>
      </c>
      <c r="G6508" s="3" t="s">
        <v>26</v>
      </c>
      <c r="H6508" s="3">
        <v>9745</v>
      </c>
      <c r="V6508" s="4"/>
      <c r="W6508" s="9"/>
      <c r="X6508" s="6"/>
    </row>
    <row r="6509" spans="1:24" ht="15.75" customHeight="1">
      <c r="A6509" s="3">
        <v>709538</v>
      </c>
      <c r="B6509" s="7">
        <v>41824.439259259256</v>
      </c>
      <c r="C6509" s="8">
        <v>41824.439259259256</v>
      </c>
      <c r="D6509" s="3" t="s">
        <v>9</v>
      </c>
      <c r="E6509" s="3" t="s">
        <v>10</v>
      </c>
      <c r="F6509" s="3" t="s">
        <v>27</v>
      </c>
      <c r="G6509" s="3" t="s">
        <v>16</v>
      </c>
      <c r="H6509" s="3">
        <v>9733</v>
      </c>
      <c r="V6509" s="4"/>
      <c r="W6509" s="9"/>
      <c r="X6509" s="6"/>
    </row>
    <row r="6510" spans="1:24" ht="15.75" customHeight="1">
      <c r="A6510" s="3">
        <v>404162</v>
      </c>
      <c r="B6510" s="7">
        <v>41813.598032407404</v>
      </c>
      <c r="C6510" s="8">
        <v>41813.598032407404</v>
      </c>
      <c r="D6510" s="3" t="s">
        <v>9</v>
      </c>
      <c r="E6510" s="3" t="s">
        <v>15</v>
      </c>
      <c r="F6510" s="3" t="s">
        <v>34</v>
      </c>
      <c r="G6510" s="3" t="s">
        <v>28</v>
      </c>
      <c r="H6510" s="3">
        <v>9717</v>
      </c>
      <c r="V6510" s="4"/>
      <c r="W6510" s="9"/>
      <c r="X6510" s="6"/>
    </row>
    <row r="6511" spans="1:24" ht="15.75" customHeight="1">
      <c r="A6511" s="3">
        <v>956484</v>
      </c>
      <c r="B6511" s="7">
        <v>41866.484837962962</v>
      </c>
      <c r="C6511" s="8">
        <v>41866.484837962962</v>
      </c>
      <c r="D6511" s="3" t="s">
        <v>29</v>
      </c>
      <c r="E6511" s="3" t="s">
        <v>15</v>
      </c>
      <c r="F6511" s="3" t="s">
        <v>30</v>
      </c>
      <c r="G6511" s="3" t="s">
        <v>28</v>
      </c>
      <c r="H6511" s="3">
        <v>9711</v>
      </c>
      <c r="V6511" s="4"/>
      <c r="W6511" s="9"/>
      <c r="X6511" s="6"/>
    </row>
    <row r="6512" spans="1:24" ht="15.75" customHeight="1">
      <c r="A6512" s="3">
        <v>35660</v>
      </c>
      <c r="B6512" s="7">
        <v>41841.39806712963</v>
      </c>
      <c r="C6512" s="8">
        <v>41841.39806712963</v>
      </c>
      <c r="D6512" s="3" t="s">
        <v>9</v>
      </c>
      <c r="E6512" s="3" t="s">
        <v>10</v>
      </c>
      <c r="F6512" s="3" t="s">
        <v>27</v>
      </c>
      <c r="G6512" s="3" t="s">
        <v>28</v>
      </c>
      <c r="H6512" s="3">
        <v>9687</v>
      </c>
      <c r="V6512" s="4"/>
      <c r="W6512" s="9"/>
      <c r="X6512" s="6"/>
    </row>
    <row r="6513" spans="1:24" ht="15.75" customHeight="1">
      <c r="A6513" s="3">
        <v>390144</v>
      </c>
      <c r="B6513" s="7">
        <v>41849.345578703702</v>
      </c>
      <c r="C6513" s="8">
        <v>41849.345578703702</v>
      </c>
      <c r="D6513" s="3" t="s">
        <v>9</v>
      </c>
      <c r="E6513" s="3" t="s">
        <v>15</v>
      </c>
      <c r="F6513" s="3" t="s">
        <v>33</v>
      </c>
      <c r="G6513" s="3" t="s">
        <v>16</v>
      </c>
      <c r="H6513" s="3">
        <v>9682</v>
      </c>
      <c r="V6513" s="4"/>
      <c r="W6513" s="9"/>
      <c r="X6513" s="6"/>
    </row>
    <row r="6514" spans="1:24" ht="15.75" customHeight="1">
      <c r="A6514" s="3">
        <v>244207</v>
      </c>
      <c r="B6514" s="7">
        <v>41772.740682870368</v>
      </c>
      <c r="C6514" s="8">
        <v>41772.740682870368</v>
      </c>
      <c r="D6514" s="3" t="s">
        <v>29</v>
      </c>
      <c r="E6514" s="3" t="s">
        <v>10</v>
      </c>
      <c r="F6514" s="3" t="s">
        <v>27</v>
      </c>
      <c r="G6514" s="3" t="s">
        <v>28</v>
      </c>
      <c r="H6514" s="3">
        <v>9681</v>
      </c>
      <c r="V6514" s="4"/>
      <c r="W6514" s="9"/>
      <c r="X6514" s="6"/>
    </row>
    <row r="6515" spans="1:24" ht="15.75" customHeight="1">
      <c r="A6515" s="3">
        <v>678132</v>
      </c>
      <c r="B6515" s="7">
        <v>41835.822384259256</v>
      </c>
      <c r="C6515" s="8">
        <v>41835.822384259256</v>
      </c>
      <c r="D6515" s="3" t="s">
        <v>9</v>
      </c>
      <c r="E6515" s="3" t="s">
        <v>15</v>
      </c>
      <c r="F6515" s="3" t="s">
        <v>38</v>
      </c>
      <c r="G6515" s="3" t="s">
        <v>28</v>
      </c>
      <c r="H6515" s="3">
        <v>9662</v>
      </c>
      <c r="V6515" s="4"/>
      <c r="W6515" s="9"/>
      <c r="X6515" s="6"/>
    </row>
    <row r="6516" spans="1:24" ht="15.75" customHeight="1">
      <c r="A6516" s="3">
        <v>828271</v>
      </c>
      <c r="B6516" s="7">
        <v>41863.462430555555</v>
      </c>
      <c r="C6516" s="8">
        <v>41863.462430555555</v>
      </c>
      <c r="D6516" s="3" t="s">
        <v>9</v>
      </c>
      <c r="E6516" s="3" t="s">
        <v>15</v>
      </c>
      <c r="F6516" s="3" t="s">
        <v>34</v>
      </c>
      <c r="G6516" s="3" t="s">
        <v>16</v>
      </c>
      <c r="H6516" s="3">
        <v>9644</v>
      </c>
      <c r="V6516" s="4"/>
      <c r="W6516" s="9"/>
      <c r="X6516" s="6"/>
    </row>
    <row r="6517" spans="1:24" ht="15.75" customHeight="1">
      <c r="A6517" s="3">
        <v>976920</v>
      </c>
      <c r="B6517" s="7">
        <v>41838.397094907406</v>
      </c>
      <c r="C6517" s="8">
        <v>41838.397094907406</v>
      </c>
      <c r="D6517" s="3" t="s">
        <v>29</v>
      </c>
      <c r="E6517" s="3" t="s">
        <v>15</v>
      </c>
      <c r="F6517" s="3" t="s">
        <v>27</v>
      </c>
      <c r="G6517" s="3" t="s">
        <v>26</v>
      </c>
      <c r="H6517" s="3">
        <v>9638</v>
      </c>
      <c r="V6517" s="4"/>
      <c r="W6517" s="9"/>
      <c r="X6517" s="6"/>
    </row>
    <row r="6518" spans="1:24" ht="15.75" customHeight="1">
      <c r="A6518" s="3">
        <v>733047</v>
      </c>
      <c r="B6518" s="7">
        <v>41828.324999999997</v>
      </c>
      <c r="C6518" s="8">
        <v>41828.324999999997</v>
      </c>
      <c r="D6518" s="3" t="s">
        <v>29</v>
      </c>
      <c r="E6518" s="3" t="s">
        <v>10</v>
      </c>
      <c r="F6518" s="3" t="s">
        <v>19</v>
      </c>
      <c r="G6518" s="3" t="s">
        <v>31</v>
      </c>
      <c r="H6518" s="3">
        <v>9613</v>
      </c>
      <c r="V6518" s="4"/>
      <c r="W6518" s="9"/>
      <c r="X6518" s="6"/>
    </row>
    <row r="6519" spans="1:24" ht="15.75" customHeight="1">
      <c r="A6519" s="3">
        <v>230236</v>
      </c>
      <c r="B6519" s="7">
        <v>41880.397303240738</v>
      </c>
      <c r="C6519" s="8">
        <v>41880.397303240738</v>
      </c>
      <c r="D6519" s="3" t="s">
        <v>9</v>
      </c>
      <c r="E6519" s="3" t="s">
        <v>15</v>
      </c>
      <c r="F6519" s="3" t="s">
        <v>27</v>
      </c>
      <c r="G6519" s="3" t="s">
        <v>32</v>
      </c>
      <c r="H6519" s="3">
        <v>9611</v>
      </c>
      <c r="V6519" s="4"/>
      <c r="W6519" s="9"/>
      <c r="X6519" s="6"/>
    </row>
    <row r="6520" spans="1:24" ht="15.75" customHeight="1">
      <c r="A6520" s="3">
        <v>14313</v>
      </c>
      <c r="B6520" s="7">
        <v>41808.438101851854</v>
      </c>
      <c r="C6520" s="8">
        <v>41808.438101851854</v>
      </c>
      <c r="D6520" s="3" t="s">
        <v>29</v>
      </c>
      <c r="E6520" s="3" t="s">
        <v>15</v>
      </c>
      <c r="F6520" s="3" t="s">
        <v>27</v>
      </c>
      <c r="G6520" s="3" t="s">
        <v>39</v>
      </c>
      <c r="H6520" s="3">
        <v>9609</v>
      </c>
      <c r="V6520" s="4"/>
      <c r="W6520" s="9"/>
      <c r="X6520" s="6"/>
    </row>
    <row r="6521" spans="1:24" ht="15.75" customHeight="1">
      <c r="A6521" s="3">
        <v>716206</v>
      </c>
      <c r="B6521" s="7">
        <v>41857.739687499998</v>
      </c>
      <c r="C6521" s="8">
        <v>41857.739687499998</v>
      </c>
      <c r="D6521" s="3" t="s">
        <v>29</v>
      </c>
      <c r="E6521" s="3" t="s">
        <v>10</v>
      </c>
      <c r="F6521" s="3" t="s">
        <v>19</v>
      </c>
      <c r="G6521" s="3" t="s">
        <v>20</v>
      </c>
      <c r="H6521" s="3">
        <v>9600</v>
      </c>
      <c r="V6521" s="4"/>
      <c r="W6521" s="9"/>
      <c r="X6521" s="6"/>
    </row>
    <row r="6522" spans="1:24" ht="15.75" customHeight="1">
      <c r="A6522" s="3">
        <v>699829</v>
      </c>
      <c r="B6522" s="7">
        <v>41871.748541666668</v>
      </c>
      <c r="C6522" s="8">
        <v>41871.748541666668</v>
      </c>
      <c r="D6522" s="3" t="s">
        <v>9</v>
      </c>
      <c r="E6522" s="3" t="s">
        <v>15</v>
      </c>
      <c r="F6522" s="3" t="s">
        <v>30</v>
      </c>
      <c r="G6522" s="3" t="s">
        <v>26</v>
      </c>
      <c r="H6522" s="3">
        <v>9552</v>
      </c>
      <c r="V6522" s="4"/>
      <c r="W6522" s="9"/>
      <c r="X6522" s="6"/>
    </row>
    <row r="6523" spans="1:24" ht="15.75" customHeight="1">
      <c r="A6523" s="3">
        <v>577690</v>
      </c>
      <c r="B6523" s="7">
        <v>41809.770983796298</v>
      </c>
      <c r="C6523" s="8">
        <v>41809.770983796298</v>
      </c>
      <c r="D6523" s="3" t="s">
        <v>9</v>
      </c>
      <c r="E6523" s="3" t="s">
        <v>15</v>
      </c>
      <c r="F6523" s="3" t="s">
        <v>19</v>
      </c>
      <c r="G6523" s="3" t="s">
        <v>28</v>
      </c>
      <c r="H6523" s="3">
        <v>9533</v>
      </c>
      <c r="V6523" s="4"/>
      <c r="W6523" s="9"/>
      <c r="X6523" s="6"/>
    </row>
    <row r="6524" spans="1:24" ht="15.75" customHeight="1">
      <c r="A6524" s="3">
        <v>103124</v>
      </c>
      <c r="B6524" s="7">
        <v>41835.397488425922</v>
      </c>
      <c r="C6524" s="8">
        <v>41835.397488425922</v>
      </c>
      <c r="D6524" s="3" t="s">
        <v>9</v>
      </c>
      <c r="E6524" s="3" t="s">
        <v>15</v>
      </c>
      <c r="F6524" s="3" t="s">
        <v>19</v>
      </c>
      <c r="G6524" s="3" t="s">
        <v>23</v>
      </c>
      <c r="H6524" s="3">
        <v>9524</v>
      </c>
      <c r="V6524" s="4"/>
      <c r="W6524" s="9"/>
      <c r="X6524" s="6"/>
    </row>
    <row r="6525" spans="1:24" ht="15.75" customHeight="1">
      <c r="A6525" s="3">
        <v>891072</v>
      </c>
      <c r="B6525" s="7">
        <v>41858.633136574077</v>
      </c>
      <c r="C6525" s="8">
        <v>41858.633136574077</v>
      </c>
      <c r="D6525" s="3" t="s">
        <v>29</v>
      </c>
      <c r="E6525" s="3" t="s">
        <v>15</v>
      </c>
      <c r="F6525" s="3" t="s">
        <v>27</v>
      </c>
      <c r="G6525" s="3" t="s">
        <v>36</v>
      </c>
      <c r="H6525" s="3">
        <v>9512</v>
      </c>
      <c r="V6525" s="4"/>
      <c r="W6525" s="9"/>
      <c r="X6525" s="6"/>
    </row>
    <row r="6526" spans="1:24" ht="15.75" customHeight="1">
      <c r="A6526" s="3">
        <v>95781</v>
      </c>
      <c r="B6526" s="7">
        <v>41807.626250000001</v>
      </c>
      <c r="C6526" s="8">
        <v>41807.626250000001</v>
      </c>
      <c r="D6526" s="3" t="s">
        <v>29</v>
      </c>
      <c r="E6526" s="3" t="s">
        <v>15</v>
      </c>
      <c r="F6526" s="3" t="s">
        <v>34</v>
      </c>
      <c r="G6526" s="3" t="s">
        <v>28</v>
      </c>
      <c r="H6526" s="3">
        <v>9509</v>
      </c>
      <c r="V6526" s="4"/>
      <c r="W6526" s="9"/>
      <c r="X6526" s="6"/>
    </row>
    <row r="6527" spans="1:24" ht="15.75" customHeight="1">
      <c r="A6527" s="3">
        <v>690779</v>
      </c>
      <c r="B6527" s="7">
        <v>41872.791226851848</v>
      </c>
      <c r="C6527" s="8">
        <v>41872.791226851848</v>
      </c>
      <c r="D6527" s="3" t="s">
        <v>9</v>
      </c>
      <c r="E6527" s="3" t="s">
        <v>15</v>
      </c>
      <c r="F6527" s="3" t="s">
        <v>27</v>
      </c>
      <c r="G6527" s="3" t="s">
        <v>32</v>
      </c>
      <c r="H6527" s="3">
        <v>9483</v>
      </c>
      <c r="V6527" s="4"/>
      <c r="W6527" s="9"/>
      <c r="X6527" s="6"/>
    </row>
    <row r="6528" spans="1:24" ht="15.75" customHeight="1">
      <c r="A6528" s="3">
        <v>381454</v>
      </c>
      <c r="B6528" s="7">
        <v>41816.728796296295</v>
      </c>
      <c r="C6528" s="8">
        <v>41816.728796296295</v>
      </c>
      <c r="D6528" s="3" t="s">
        <v>9</v>
      </c>
      <c r="E6528" s="3" t="s">
        <v>10</v>
      </c>
      <c r="F6528" s="3" t="s">
        <v>27</v>
      </c>
      <c r="G6528" s="3" t="s">
        <v>26</v>
      </c>
      <c r="H6528" s="3">
        <v>9476</v>
      </c>
      <c r="V6528" s="4"/>
      <c r="W6528" s="9"/>
      <c r="X6528" s="6"/>
    </row>
    <row r="6529" spans="1:24" ht="15.75" customHeight="1">
      <c r="A6529" s="3">
        <v>218423</v>
      </c>
      <c r="B6529" s="7">
        <v>41807.598483796297</v>
      </c>
      <c r="C6529" s="8">
        <v>41807.598483796297</v>
      </c>
      <c r="D6529" s="3" t="s">
        <v>29</v>
      </c>
      <c r="E6529" s="3" t="s">
        <v>37</v>
      </c>
      <c r="F6529" s="3" t="s">
        <v>27</v>
      </c>
      <c r="G6529" s="3" t="s">
        <v>36</v>
      </c>
      <c r="H6529" s="3">
        <v>9465</v>
      </c>
      <c r="V6529" s="4"/>
      <c r="W6529" s="9"/>
      <c r="X6529" s="6"/>
    </row>
    <row r="6530" spans="1:24" ht="15.75" customHeight="1">
      <c r="A6530" s="3">
        <v>799492</v>
      </c>
      <c r="B6530" s="7">
        <v>41794.397280092591</v>
      </c>
      <c r="C6530" s="8">
        <v>41794.397280092591</v>
      </c>
      <c r="D6530" s="3" t="s">
        <v>9</v>
      </c>
      <c r="E6530" s="3" t="s">
        <v>37</v>
      </c>
      <c r="F6530" s="3" t="s">
        <v>19</v>
      </c>
      <c r="G6530" s="3" t="s">
        <v>26</v>
      </c>
      <c r="H6530" s="3">
        <v>9449</v>
      </c>
      <c r="V6530" s="4"/>
      <c r="W6530" s="9"/>
      <c r="X6530" s="6"/>
    </row>
    <row r="6531" spans="1:24" ht="15.75" customHeight="1">
      <c r="A6531" s="3">
        <v>94736</v>
      </c>
      <c r="B6531" s="7">
        <v>41793.70349537037</v>
      </c>
      <c r="C6531" s="8">
        <v>41793.70349537037</v>
      </c>
      <c r="D6531" s="3" t="s">
        <v>9</v>
      </c>
      <c r="E6531" s="3" t="s">
        <v>10</v>
      </c>
      <c r="F6531" s="3" t="s">
        <v>19</v>
      </c>
      <c r="G6531" s="3" t="s">
        <v>26</v>
      </c>
      <c r="H6531" s="3">
        <v>9447</v>
      </c>
      <c r="V6531" s="4"/>
      <c r="W6531" s="9"/>
      <c r="X6531" s="6"/>
    </row>
    <row r="6532" spans="1:24" ht="15.75" customHeight="1">
      <c r="A6532" s="3">
        <v>261521</v>
      </c>
      <c r="B6532" s="7">
        <v>41807.745868055557</v>
      </c>
      <c r="C6532" s="8">
        <v>41807.745868055557</v>
      </c>
      <c r="D6532" s="3" t="s">
        <v>9</v>
      </c>
      <c r="E6532" s="3" t="s">
        <v>10</v>
      </c>
      <c r="F6532" s="3" t="s">
        <v>34</v>
      </c>
      <c r="G6532" s="3" t="s">
        <v>28</v>
      </c>
      <c r="H6532" s="3">
        <v>9442</v>
      </c>
      <c r="V6532" s="4"/>
      <c r="W6532" s="9"/>
      <c r="X6532" s="6"/>
    </row>
    <row r="6533" spans="1:24" ht="15.75" customHeight="1">
      <c r="A6533" s="3">
        <v>253780</v>
      </c>
      <c r="B6533" s="7">
        <v>41820.675335648149</v>
      </c>
      <c r="C6533" s="8">
        <v>41820.675335648149</v>
      </c>
      <c r="D6533" s="3" t="s">
        <v>29</v>
      </c>
      <c r="E6533" s="3" t="s">
        <v>15</v>
      </c>
      <c r="F6533" s="3" t="s">
        <v>19</v>
      </c>
      <c r="G6533" s="3" t="s">
        <v>39</v>
      </c>
      <c r="H6533" s="3">
        <v>9436</v>
      </c>
      <c r="V6533" s="4"/>
      <c r="W6533" s="9"/>
      <c r="X6533" s="6"/>
    </row>
    <row r="6534" spans="1:24" ht="15.75" customHeight="1">
      <c r="A6534" s="3">
        <v>516907</v>
      </c>
      <c r="B6534" s="7">
        <v>41792.398472222223</v>
      </c>
      <c r="C6534" s="8">
        <v>41792.398472222223</v>
      </c>
      <c r="D6534" s="3" t="s">
        <v>9</v>
      </c>
      <c r="E6534" s="3" t="s">
        <v>10</v>
      </c>
      <c r="F6534" s="3" t="s">
        <v>38</v>
      </c>
      <c r="G6534" s="3" t="s">
        <v>28</v>
      </c>
      <c r="H6534" s="3">
        <v>9417</v>
      </c>
      <c r="V6534" s="4"/>
      <c r="W6534" s="9"/>
      <c r="X6534" s="6"/>
    </row>
    <row r="6535" spans="1:24" ht="15.75" customHeight="1">
      <c r="A6535" s="3">
        <v>556899</v>
      </c>
      <c r="B6535" s="7">
        <v>41768.591608796298</v>
      </c>
      <c r="C6535" s="8">
        <v>41768.591608796298</v>
      </c>
      <c r="D6535" s="3" t="s">
        <v>29</v>
      </c>
      <c r="E6535" s="3" t="s">
        <v>10</v>
      </c>
      <c r="F6535" s="3" t="s">
        <v>27</v>
      </c>
      <c r="G6535" s="3" t="s">
        <v>12</v>
      </c>
      <c r="H6535" s="3">
        <v>9397</v>
      </c>
      <c r="V6535" s="4"/>
      <c r="W6535" s="9"/>
      <c r="X6535" s="6"/>
    </row>
    <row r="6536" spans="1:24" ht="15.75" customHeight="1">
      <c r="A6536" s="3">
        <v>948475</v>
      </c>
      <c r="B6536" s="7">
        <v>41864.379236111112</v>
      </c>
      <c r="C6536" s="8">
        <v>41864.379236111112</v>
      </c>
      <c r="D6536" s="3" t="s">
        <v>9</v>
      </c>
      <c r="E6536" s="3" t="s">
        <v>37</v>
      </c>
      <c r="F6536" s="3" t="s">
        <v>27</v>
      </c>
      <c r="G6536" s="3" t="s">
        <v>26</v>
      </c>
      <c r="H6536" s="3">
        <v>9393</v>
      </c>
      <c r="V6536" s="4"/>
      <c r="W6536" s="9"/>
      <c r="X6536" s="6"/>
    </row>
    <row r="6537" spans="1:24" ht="15.75" customHeight="1">
      <c r="A6537" s="3">
        <v>361096</v>
      </c>
      <c r="B6537" s="7">
        <v>41774.414293981485</v>
      </c>
      <c r="C6537" s="8">
        <v>41774.414293981485</v>
      </c>
      <c r="D6537" s="3" t="s">
        <v>29</v>
      </c>
      <c r="E6537" s="3" t="s">
        <v>15</v>
      </c>
      <c r="F6537" s="3" t="s">
        <v>19</v>
      </c>
      <c r="G6537" s="3" t="s">
        <v>32</v>
      </c>
      <c r="H6537" s="3">
        <v>9390</v>
      </c>
      <c r="V6537" s="4"/>
      <c r="W6537" s="9"/>
      <c r="X6537" s="6"/>
    </row>
    <row r="6538" spans="1:24" ht="15.75" customHeight="1">
      <c r="A6538" s="3">
        <v>103929</v>
      </c>
      <c r="B6538" s="7">
        <v>41865.420034722221</v>
      </c>
      <c r="C6538" s="8">
        <v>41865.420034722221</v>
      </c>
      <c r="D6538" s="3" t="s">
        <v>9</v>
      </c>
      <c r="E6538" s="3" t="s">
        <v>15</v>
      </c>
      <c r="F6538" s="3" t="s">
        <v>19</v>
      </c>
      <c r="G6538" s="3" t="s">
        <v>26</v>
      </c>
      <c r="H6538" s="3">
        <v>9329</v>
      </c>
      <c r="V6538" s="4"/>
      <c r="W6538" s="9"/>
      <c r="X6538" s="6"/>
    </row>
    <row r="6539" spans="1:24" ht="15.75" customHeight="1">
      <c r="A6539" s="3">
        <v>884737</v>
      </c>
      <c r="B6539" s="7">
        <v>41779.397731481484</v>
      </c>
      <c r="C6539" s="8">
        <v>41779.397731481484</v>
      </c>
      <c r="D6539" s="3" t="s">
        <v>29</v>
      </c>
      <c r="E6539" s="3" t="s">
        <v>10</v>
      </c>
      <c r="F6539" s="3" t="s">
        <v>19</v>
      </c>
      <c r="G6539" s="3" t="s">
        <v>26</v>
      </c>
      <c r="H6539" s="3">
        <v>9313</v>
      </c>
      <c r="V6539" s="4"/>
      <c r="W6539" s="9"/>
      <c r="X6539" s="6"/>
    </row>
    <row r="6540" spans="1:24" ht="15.75" customHeight="1">
      <c r="A6540" s="3">
        <v>624227</v>
      </c>
      <c r="B6540" s="7">
        <v>41835.397175925929</v>
      </c>
      <c r="C6540" s="8">
        <v>41835.397175925929</v>
      </c>
      <c r="D6540" s="3" t="s">
        <v>9</v>
      </c>
      <c r="E6540" s="3" t="s">
        <v>10</v>
      </c>
      <c r="F6540" s="3" t="s">
        <v>19</v>
      </c>
      <c r="G6540" s="3" t="s">
        <v>36</v>
      </c>
      <c r="H6540" s="3">
        <v>9299</v>
      </c>
      <c r="V6540" s="4"/>
      <c r="W6540" s="9"/>
      <c r="X6540" s="6"/>
    </row>
    <row r="6541" spans="1:24" ht="15.75" customHeight="1">
      <c r="A6541" s="3">
        <v>873558</v>
      </c>
      <c r="B6541" s="7">
        <v>41845.471979166665</v>
      </c>
      <c r="C6541" s="8">
        <v>41845.471979166665</v>
      </c>
      <c r="D6541" s="3" t="s">
        <v>29</v>
      </c>
      <c r="E6541" s="3" t="s">
        <v>10</v>
      </c>
      <c r="F6541" s="3" t="s">
        <v>27</v>
      </c>
      <c r="G6541" s="3" t="s">
        <v>28</v>
      </c>
      <c r="H6541" s="3">
        <v>9283</v>
      </c>
      <c r="V6541" s="4"/>
      <c r="W6541" s="9"/>
      <c r="X6541" s="6"/>
    </row>
    <row r="6542" spans="1:24" ht="15.75" customHeight="1">
      <c r="A6542" s="3">
        <v>183451</v>
      </c>
      <c r="B6542" s="7">
        <v>41823.4455787037</v>
      </c>
      <c r="C6542" s="8">
        <v>41823.4455787037</v>
      </c>
      <c r="D6542" s="3" t="s">
        <v>9</v>
      </c>
      <c r="E6542" s="3" t="s">
        <v>15</v>
      </c>
      <c r="F6542" s="3" t="s">
        <v>19</v>
      </c>
      <c r="G6542" s="3" t="s">
        <v>20</v>
      </c>
      <c r="H6542" s="3">
        <v>9278</v>
      </c>
      <c r="V6542" s="4"/>
      <c r="W6542" s="9"/>
      <c r="X6542" s="6"/>
    </row>
    <row r="6543" spans="1:24" ht="15.75" customHeight="1">
      <c r="A6543" s="3">
        <v>840666</v>
      </c>
      <c r="B6543" s="7">
        <v>41792.478819444441</v>
      </c>
      <c r="C6543" s="8">
        <v>41792.478819444441</v>
      </c>
      <c r="D6543" s="3" t="s">
        <v>9</v>
      </c>
      <c r="E6543" s="3" t="s">
        <v>10</v>
      </c>
      <c r="F6543" s="3" t="s">
        <v>19</v>
      </c>
      <c r="G6543" s="3" t="s">
        <v>28</v>
      </c>
      <c r="H6543" s="3">
        <v>9239</v>
      </c>
      <c r="V6543" s="4"/>
      <c r="W6543" s="9"/>
      <c r="X6543" s="6"/>
    </row>
    <row r="6544" spans="1:24" ht="15.75" customHeight="1">
      <c r="A6544" s="3">
        <v>71115</v>
      </c>
      <c r="B6544" s="7">
        <v>41829.338252314818</v>
      </c>
      <c r="C6544" s="8">
        <v>41829.338252314818</v>
      </c>
      <c r="D6544" s="3" t="s">
        <v>9</v>
      </c>
      <c r="E6544" s="3" t="s">
        <v>15</v>
      </c>
      <c r="F6544" s="3" t="s">
        <v>34</v>
      </c>
      <c r="G6544" s="3" t="s">
        <v>36</v>
      </c>
      <c r="H6544" s="3">
        <v>9218</v>
      </c>
      <c r="V6544" s="4"/>
      <c r="W6544" s="9"/>
      <c r="X6544" s="6"/>
    </row>
    <row r="6545" spans="1:24" ht="15.75" customHeight="1">
      <c r="A6545" s="3">
        <v>839749</v>
      </c>
      <c r="B6545" s="7">
        <v>41780.63071759259</v>
      </c>
      <c r="C6545" s="8">
        <v>41780.63071759259</v>
      </c>
      <c r="D6545" s="3" t="s">
        <v>9</v>
      </c>
      <c r="E6545" s="3" t="s">
        <v>15</v>
      </c>
      <c r="F6545" s="3" t="s">
        <v>27</v>
      </c>
      <c r="G6545" s="3" t="s">
        <v>36</v>
      </c>
      <c r="H6545" s="3">
        <v>9199</v>
      </c>
      <c r="V6545" s="4"/>
      <c r="W6545" s="9"/>
      <c r="X6545" s="6"/>
    </row>
    <row r="6546" spans="1:24" ht="15.75" customHeight="1">
      <c r="A6546" s="3">
        <v>822268</v>
      </c>
      <c r="B6546" s="7">
        <v>41836.320289351854</v>
      </c>
      <c r="C6546" s="8">
        <v>41836.320289351854</v>
      </c>
      <c r="D6546" s="3" t="s">
        <v>9</v>
      </c>
      <c r="E6546" s="3" t="s">
        <v>10</v>
      </c>
      <c r="F6546" s="3" t="s">
        <v>27</v>
      </c>
      <c r="G6546" s="3" t="s">
        <v>31</v>
      </c>
      <c r="H6546" s="3">
        <v>9158</v>
      </c>
      <c r="V6546" s="4"/>
      <c r="W6546" s="9"/>
      <c r="X6546" s="6"/>
    </row>
    <row r="6547" spans="1:24" ht="15.75" customHeight="1">
      <c r="A6547" s="3">
        <v>59497</v>
      </c>
      <c r="B6547" s="7">
        <v>41844.708657407406</v>
      </c>
      <c r="C6547" s="8">
        <v>41844.708657407406</v>
      </c>
      <c r="D6547" s="3" t="s">
        <v>29</v>
      </c>
      <c r="E6547" s="3" t="s">
        <v>15</v>
      </c>
      <c r="F6547" s="3" t="s">
        <v>27</v>
      </c>
      <c r="G6547" s="3" t="s">
        <v>39</v>
      </c>
      <c r="H6547" s="3">
        <v>9154</v>
      </c>
      <c r="V6547" s="4"/>
      <c r="W6547" s="9"/>
      <c r="X6547" s="6"/>
    </row>
    <row r="6548" spans="1:24" ht="15.75" customHeight="1">
      <c r="A6548" s="3">
        <v>929923</v>
      </c>
      <c r="B6548" s="7">
        <v>41767.563819444447</v>
      </c>
      <c r="C6548" s="8">
        <v>41767.563819444447</v>
      </c>
      <c r="D6548" s="3" t="s">
        <v>9</v>
      </c>
      <c r="E6548" s="3" t="s">
        <v>15</v>
      </c>
      <c r="F6548" s="3" t="s">
        <v>27</v>
      </c>
      <c r="G6548" s="3" t="s">
        <v>36</v>
      </c>
      <c r="H6548" s="3">
        <v>9150</v>
      </c>
      <c r="V6548" s="4"/>
      <c r="W6548" s="9"/>
      <c r="X6548" s="6"/>
    </row>
    <row r="6549" spans="1:24" ht="15.75" customHeight="1">
      <c r="A6549" s="3">
        <v>218613</v>
      </c>
      <c r="B6549" s="7">
        <v>41765.400381944448</v>
      </c>
      <c r="C6549" s="8">
        <v>41765.400381944448</v>
      </c>
      <c r="D6549" s="3" t="s">
        <v>9</v>
      </c>
      <c r="E6549" s="3" t="s">
        <v>15</v>
      </c>
      <c r="F6549" s="3" t="s">
        <v>27</v>
      </c>
      <c r="G6549" s="3" t="s">
        <v>16</v>
      </c>
      <c r="H6549" s="3">
        <v>9149</v>
      </c>
      <c r="V6549" s="4"/>
      <c r="W6549" s="9"/>
      <c r="X6549" s="6"/>
    </row>
    <row r="6550" spans="1:24" ht="15.75" customHeight="1">
      <c r="A6550" s="3">
        <v>821934</v>
      </c>
      <c r="B6550" s="7">
        <v>41772.757256944446</v>
      </c>
      <c r="C6550" s="8">
        <v>41772.757256944446</v>
      </c>
      <c r="D6550" s="3" t="s">
        <v>29</v>
      </c>
      <c r="E6550" s="3" t="s">
        <v>10</v>
      </c>
      <c r="F6550" s="3" t="s">
        <v>33</v>
      </c>
      <c r="G6550" s="3" t="s">
        <v>26</v>
      </c>
      <c r="H6550" s="3">
        <v>9142</v>
      </c>
      <c r="V6550" s="4"/>
      <c r="W6550" s="9"/>
      <c r="X6550" s="6"/>
    </row>
    <row r="6551" spans="1:24" ht="15.75" customHeight="1">
      <c r="A6551" s="3">
        <v>829413</v>
      </c>
      <c r="B6551" s="7">
        <v>41803.632268518515</v>
      </c>
      <c r="C6551" s="8">
        <v>41803.632268518515</v>
      </c>
      <c r="D6551" s="3" t="s">
        <v>9</v>
      </c>
      <c r="E6551" s="3" t="s">
        <v>10</v>
      </c>
      <c r="F6551" s="3" t="s">
        <v>27</v>
      </c>
      <c r="G6551" s="3" t="s">
        <v>26</v>
      </c>
      <c r="H6551" s="3">
        <v>9139</v>
      </c>
      <c r="V6551" s="4"/>
      <c r="W6551" s="9"/>
      <c r="X6551" s="6"/>
    </row>
    <row r="6552" spans="1:24" ht="15.75" customHeight="1">
      <c r="A6552" s="3">
        <v>224305</v>
      </c>
      <c r="B6552" s="7">
        <v>41815.743668981479</v>
      </c>
      <c r="C6552" s="8">
        <v>41815.743668981479</v>
      </c>
      <c r="D6552" s="3" t="s">
        <v>29</v>
      </c>
      <c r="E6552" s="3" t="s">
        <v>15</v>
      </c>
      <c r="F6552" s="3" t="s">
        <v>19</v>
      </c>
      <c r="G6552" s="3" t="s">
        <v>26</v>
      </c>
      <c r="H6552" s="3">
        <v>9137</v>
      </c>
      <c r="V6552" s="4"/>
      <c r="W6552" s="9"/>
      <c r="X6552" s="6"/>
    </row>
    <row r="6553" spans="1:24" ht="15.75" customHeight="1">
      <c r="A6553" s="3">
        <v>498285</v>
      </c>
      <c r="B6553" s="7">
        <v>41811.372129629628</v>
      </c>
      <c r="C6553" s="8">
        <v>41811.372129629628</v>
      </c>
      <c r="D6553" s="3" t="s">
        <v>29</v>
      </c>
      <c r="E6553" s="3" t="s">
        <v>10</v>
      </c>
      <c r="F6553" s="3" t="s">
        <v>27</v>
      </c>
      <c r="G6553" s="3" t="s">
        <v>28</v>
      </c>
      <c r="H6553" s="3">
        <v>9085</v>
      </c>
      <c r="V6553" s="4"/>
      <c r="W6553" s="9"/>
      <c r="X6553" s="6"/>
    </row>
    <row r="6554" spans="1:24" ht="15.75" customHeight="1">
      <c r="A6554" s="3">
        <v>772703</v>
      </c>
      <c r="B6554" s="7">
        <v>41832.798032407409</v>
      </c>
      <c r="C6554" s="8">
        <v>41832.798032407409</v>
      </c>
      <c r="D6554" s="3" t="s">
        <v>9</v>
      </c>
      <c r="E6554" s="3" t="s">
        <v>15</v>
      </c>
      <c r="F6554" s="3" t="s">
        <v>27</v>
      </c>
      <c r="G6554" s="3" t="s">
        <v>28</v>
      </c>
      <c r="H6554" s="3">
        <v>9068</v>
      </c>
      <c r="V6554" s="4"/>
      <c r="W6554" s="9"/>
      <c r="X6554" s="6"/>
    </row>
    <row r="6555" spans="1:24" ht="15.75" customHeight="1">
      <c r="A6555" s="3">
        <v>877915</v>
      </c>
      <c r="B6555" s="7">
        <v>41816.378703703704</v>
      </c>
      <c r="C6555" s="8">
        <v>41816.378703703704</v>
      </c>
      <c r="D6555" s="3" t="s">
        <v>9</v>
      </c>
      <c r="E6555" s="3" t="s">
        <v>10</v>
      </c>
      <c r="F6555" s="3" t="s">
        <v>27</v>
      </c>
      <c r="G6555" s="3" t="s">
        <v>32</v>
      </c>
      <c r="H6555" s="3">
        <v>9066</v>
      </c>
      <c r="V6555" s="4"/>
      <c r="W6555" s="9"/>
      <c r="X6555" s="6"/>
    </row>
    <row r="6556" spans="1:24" ht="15.75" customHeight="1">
      <c r="A6556" s="3">
        <v>505550</v>
      </c>
      <c r="B6556" s="7">
        <v>41792.465925925928</v>
      </c>
      <c r="C6556" s="8">
        <v>41792.465925925928</v>
      </c>
      <c r="D6556" s="3" t="s">
        <v>9</v>
      </c>
      <c r="E6556" s="3" t="s">
        <v>37</v>
      </c>
      <c r="F6556" s="3" t="s">
        <v>27</v>
      </c>
      <c r="G6556" s="3" t="s">
        <v>16</v>
      </c>
      <c r="H6556" s="3">
        <v>9066</v>
      </c>
      <c r="V6556" s="4"/>
      <c r="W6556" s="9"/>
      <c r="X6556" s="6"/>
    </row>
    <row r="6557" spans="1:24" ht="15.75" customHeight="1">
      <c r="A6557" s="3">
        <v>91601</v>
      </c>
      <c r="B6557" s="7">
        <v>41773.397233796299</v>
      </c>
      <c r="C6557" s="8">
        <v>41773.397233796299</v>
      </c>
      <c r="D6557" s="3" t="s">
        <v>9</v>
      </c>
      <c r="E6557" s="3" t="s">
        <v>15</v>
      </c>
      <c r="F6557" s="3" t="s">
        <v>34</v>
      </c>
      <c r="G6557" s="3" t="s">
        <v>16</v>
      </c>
      <c r="H6557" s="3">
        <v>9054</v>
      </c>
      <c r="V6557" s="4"/>
      <c r="W6557" s="9"/>
      <c r="X6557" s="6"/>
    </row>
    <row r="6558" spans="1:24" ht="15.75" customHeight="1">
      <c r="A6558" s="3">
        <v>675820</v>
      </c>
      <c r="B6558" s="7">
        <v>41802.626030092593</v>
      </c>
      <c r="C6558" s="8">
        <v>41802.626030092593</v>
      </c>
      <c r="D6558" s="3" t="s">
        <v>9</v>
      </c>
      <c r="E6558" s="3" t="s">
        <v>15</v>
      </c>
      <c r="F6558" s="3" t="s">
        <v>19</v>
      </c>
      <c r="G6558" s="3" t="s">
        <v>16</v>
      </c>
      <c r="H6558" s="3">
        <v>9050</v>
      </c>
      <c r="V6558" s="4"/>
      <c r="W6558" s="9"/>
      <c r="X6558" s="6"/>
    </row>
    <row r="6559" spans="1:24" ht="15.75" customHeight="1">
      <c r="A6559" s="3">
        <v>997908</v>
      </c>
      <c r="B6559" s="7">
        <v>41799.408055555556</v>
      </c>
      <c r="C6559" s="8">
        <v>41799.408055555556</v>
      </c>
      <c r="D6559" s="3" t="s">
        <v>9</v>
      </c>
      <c r="E6559" s="3" t="s">
        <v>10</v>
      </c>
      <c r="F6559" s="3" t="s">
        <v>30</v>
      </c>
      <c r="G6559" s="3" t="s">
        <v>20</v>
      </c>
      <c r="H6559" s="3">
        <v>9041</v>
      </c>
      <c r="V6559" s="4"/>
      <c r="W6559" s="9"/>
      <c r="X6559" s="6"/>
    </row>
    <row r="6560" spans="1:24" ht="15.75" customHeight="1">
      <c r="A6560" s="3">
        <v>994291</v>
      </c>
      <c r="B6560" s="7">
        <v>41832.636006944442</v>
      </c>
      <c r="C6560" s="8">
        <v>41832.636006944442</v>
      </c>
      <c r="D6560" s="3" t="s">
        <v>29</v>
      </c>
      <c r="E6560" s="3" t="s">
        <v>10</v>
      </c>
      <c r="F6560" s="3" t="s">
        <v>27</v>
      </c>
      <c r="G6560" s="3" t="s">
        <v>31</v>
      </c>
      <c r="H6560" s="3">
        <v>9033</v>
      </c>
      <c r="V6560" s="4"/>
      <c r="W6560" s="9"/>
      <c r="X6560" s="6"/>
    </row>
    <row r="6561" spans="1:24" ht="15.75" customHeight="1">
      <c r="A6561" s="3">
        <v>249045</v>
      </c>
      <c r="B6561" s="7">
        <v>41765.560381944444</v>
      </c>
      <c r="C6561" s="8">
        <v>41765.560381944444</v>
      </c>
      <c r="D6561" s="3" t="s">
        <v>29</v>
      </c>
      <c r="E6561" s="3" t="s">
        <v>10</v>
      </c>
      <c r="F6561" s="3" t="s">
        <v>35</v>
      </c>
      <c r="G6561" s="3" t="s">
        <v>28</v>
      </c>
      <c r="H6561" s="3">
        <v>9009</v>
      </c>
      <c r="V6561" s="4"/>
      <c r="W6561" s="9"/>
      <c r="X6561" s="6"/>
    </row>
    <row r="6562" spans="1:24" ht="15.75" customHeight="1">
      <c r="A6562" s="3">
        <v>949333</v>
      </c>
      <c r="B6562" s="7">
        <v>41869.598414351851</v>
      </c>
      <c r="C6562" s="8">
        <v>41869.598414351851</v>
      </c>
      <c r="D6562" s="3" t="s">
        <v>9</v>
      </c>
      <c r="E6562" s="3" t="s">
        <v>10</v>
      </c>
      <c r="F6562" s="3" t="s">
        <v>11</v>
      </c>
      <c r="G6562" s="3" t="s">
        <v>32</v>
      </c>
      <c r="H6562" s="3">
        <v>8994</v>
      </c>
      <c r="V6562" s="4"/>
      <c r="W6562" s="9"/>
      <c r="X6562" s="6"/>
    </row>
    <row r="6563" spans="1:24" ht="15.75" customHeight="1">
      <c r="A6563" s="3">
        <v>891106</v>
      </c>
      <c r="B6563" s="7">
        <v>41850.642766203702</v>
      </c>
      <c r="C6563" s="8">
        <v>41850.642766203702</v>
      </c>
      <c r="D6563" s="3" t="s">
        <v>29</v>
      </c>
      <c r="E6563" s="3" t="s">
        <v>15</v>
      </c>
      <c r="F6563" s="3" t="s">
        <v>34</v>
      </c>
      <c r="G6563" s="3" t="s">
        <v>28</v>
      </c>
      <c r="H6563" s="3">
        <v>8986</v>
      </c>
      <c r="V6563" s="4"/>
      <c r="W6563" s="9"/>
      <c r="X6563" s="6"/>
    </row>
    <row r="6564" spans="1:24" ht="15.75" customHeight="1">
      <c r="A6564" s="3">
        <v>119418</v>
      </c>
      <c r="B6564" s="7">
        <v>41772.398449074077</v>
      </c>
      <c r="C6564" s="8">
        <v>41772.398449074077</v>
      </c>
      <c r="D6564" s="3" t="s">
        <v>29</v>
      </c>
      <c r="E6564" s="3" t="s">
        <v>10</v>
      </c>
      <c r="F6564" s="3" t="s">
        <v>34</v>
      </c>
      <c r="G6564" s="3" t="s">
        <v>26</v>
      </c>
      <c r="H6564" s="3">
        <v>8986</v>
      </c>
      <c r="V6564" s="4"/>
      <c r="W6564" s="9"/>
      <c r="X6564" s="6"/>
    </row>
    <row r="6565" spans="1:24" ht="15.75" customHeight="1">
      <c r="A6565" s="3">
        <v>326715</v>
      </c>
      <c r="B6565" s="7">
        <v>41824.3903125</v>
      </c>
      <c r="C6565" s="8">
        <v>41824.3903125</v>
      </c>
      <c r="D6565" s="3" t="s">
        <v>9</v>
      </c>
      <c r="E6565" s="3" t="s">
        <v>15</v>
      </c>
      <c r="F6565" s="3" t="s">
        <v>19</v>
      </c>
      <c r="G6565" s="3" t="s">
        <v>28</v>
      </c>
      <c r="H6565" s="3">
        <v>8981</v>
      </c>
      <c r="V6565" s="4"/>
      <c r="W6565" s="9"/>
      <c r="X6565" s="6"/>
    </row>
    <row r="6566" spans="1:24" ht="15.75" customHeight="1">
      <c r="A6566" s="3">
        <v>679004</v>
      </c>
      <c r="B6566" s="7">
        <v>41794.718217592592</v>
      </c>
      <c r="C6566" s="8">
        <v>41794.718217592592</v>
      </c>
      <c r="D6566" s="3" t="s">
        <v>9</v>
      </c>
      <c r="E6566" s="3" t="s">
        <v>15</v>
      </c>
      <c r="F6566" s="3" t="s">
        <v>33</v>
      </c>
      <c r="G6566" s="3" t="s">
        <v>28</v>
      </c>
      <c r="H6566" s="3">
        <v>8974</v>
      </c>
      <c r="V6566" s="4"/>
      <c r="W6566" s="9"/>
      <c r="X6566" s="6"/>
    </row>
    <row r="6567" spans="1:24" ht="15.75" customHeight="1">
      <c r="A6567" s="3">
        <v>951232</v>
      </c>
      <c r="B6567" s="7">
        <v>41859.342997685184</v>
      </c>
      <c r="C6567" s="8">
        <v>41859.342997685184</v>
      </c>
      <c r="D6567" s="3" t="s">
        <v>9</v>
      </c>
      <c r="E6567" s="3" t="s">
        <v>10</v>
      </c>
      <c r="F6567" s="3" t="s">
        <v>19</v>
      </c>
      <c r="G6567" s="3" t="s">
        <v>31</v>
      </c>
      <c r="H6567" s="3">
        <v>8971</v>
      </c>
      <c r="V6567" s="4"/>
      <c r="W6567" s="9"/>
      <c r="X6567" s="6"/>
    </row>
    <row r="6568" spans="1:24" ht="15.75" customHeight="1">
      <c r="A6568" s="3">
        <v>79248</v>
      </c>
      <c r="B6568" s="7">
        <v>41805.315868055557</v>
      </c>
      <c r="C6568" s="8">
        <v>41805.315868055557</v>
      </c>
      <c r="D6568" s="3" t="s">
        <v>9</v>
      </c>
      <c r="E6568" s="3" t="s">
        <v>15</v>
      </c>
      <c r="F6568" s="3" t="s">
        <v>27</v>
      </c>
      <c r="G6568" s="3" t="s">
        <v>26</v>
      </c>
      <c r="H6568" s="3">
        <v>8869</v>
      </c>
      <c r="V6568" s="4"/>
      <c r="W6568" s="9"/>
      <c r="X6568" s="6"/>
    </row>
    <row r="6569" spans="1:24" ht="15.75" customHeight="1">
      <c r="A6569" s="3">
        <v>36675</v>
      </c>
      <c r="B6569" s="7">
        <v>41829.795115740744</v>
      </c>
      <c r="C6569" s="8">
        <v>41829.795115740744</v>
      </c>
      <c r="D6569" s="3" t="s">
        <v>9</v>
      </c>
      <c r="E6569" s="3" t="s">
        <v>15</v>
      </c>
      <c r="F6569" s="3" t="s">
        <v>19</v>
      </c>
      <c r="G6569" s="3" t="s">
        <v>32</v>
      </c>
      <c r="H6569" s="3">
        <v>8866</v>
      </c>
      <c r="V6569" s="4"/>
      <c r="W6569" s="9"/>
      <c r="X6569" s="6"/>
    </row>
    <row r="6570" spans="1:24" ht="15.75" customHeight="1">
      <c r="A6570" s="3">
        <v>22091</v>
      </c>
      <c r="B6570" s="7">
        <v>41840.388483796298</v>
      </c>
      <c r="C6570" s="8">
        <v>41840.388483796298</v>
      </c>
      <c r="D6570" s="3" t="s">
        <v>29</v>
      </c>
      <c r="E6570" s="3" t="s">
        <v>10</v>
      </c>
      <c r="F6570" s="3" t="s">
        <v>34</v>
      </c>
      <c r="G6570" s="3" t="s">
        <v>32</v>
      </c>
      <c r="H6570" s="3">
        <v>8843</v>
      </c>
      <c r="V6570" s="4"/>
      <c r="W6570" s="9"/>
      <c r="X6570" s="6"/>
    </row>
    <row r="6571" spans="1:24" ht="15.75" customHeight="1">
      <c r="A6571" s="3">
        <v>808516</v>
      </c>
      <c r="B6571" s="7">
        <v>41858.457372685189</v>
      </c>
      <c r="C6571" s="8">
        <v>41858.457372685189</v>
      </c>
      <c r="D6571" s="3" t="s">
        <v>29</v>
      </c>
      <c r="E6571" s="3" t="s">
        <v>15</v>
      </c>
      <c r="F6571" s="3" t="s">
        <v>19</v>
      </c>
      <c r="G6571" s="3" t="s">
        <v>28</v>
      </c>
      <c r="H6571" s="3">
        <v>8816</v>
      </c>
      <c r="V6571" s="4"/>
      <c r="W6571" s="9"/>
      <c r="X6571" s="6"/>
    </row>
    <row r="6572" spans="1:24" ht="15.75" customHeight="1">
      <c r="A6572" s="3">
        <v>95159</v>
      </c>
      <c r="B6572" s="7">
        <v>41831.780717592592</v>
      </c>
      <c r="C6572" s="8">
        <v>41831.780717592592</v>
      </c>
      <c r="D6572" s="3" t="s">
        <v>9</v>
      </c>
      <c r="E6572" s="3" t="s">
        <v>10</v>
      </c>
      <c r="F6572" s="3" t="s">
        <v>30</v>
      </c>
      <c r="G6572" s="3" t="s">
        <v>16</v>
      </c>
      <c r="H6572" s="3">
        <v>8815</v>
      </c>
      <c r="V6572" s="4"/>
      <c r="W6572" s="9"/>
      <c r="X6572" s="6"/>
    </row>
    <row r="6573" spans="1:24" ht="15.75" customHeight="1">
      <c r="A6573" s="3">
        <v>556830</v>
      </c>
      <c r="B6573" s="7">
        <v>41782.684236111112</v>
      </c>
      <c r="C6573" s="8">
        <v>41782.684236111112</v>
      </c>
      <c r="D6573" s="3" t="s">
        <v>9</v>
      </c>
      <c r="E6573" s="3" t="s">
        <v>10</v>
      </c>
      <c r="F6573" s="3" t="s">
        <v>19</v>
      </c>
      <c r="G6573" s="3" t="s">
        <v>23</v>
      </c>
      <c r="H6573" s="3">
        <v>8812</v>
      </c>
      <c r="V6573" s="4"/>
      <c r="W6573" s="9"/>
      <c r="X6573" s="6"/>
    </row>
    <row r="6574" spans="1:24" ht="15.75" customHeight="1">
      <c r="A6574" s="3">
        <v>973017</v>
      </c>
      <c r="B6574" s="7">
        <v>41872.351354166669</v>
      </c>
      <c r="C6574" s="8">
        <v>41872.351354166669</v>
      </c>
      <c r="D6574" s="3" t="s">
        <v>9</v>
      </c>
      <c r="E6574" s="3" t="s">
        <v>15</v>
      </c>
      <c r="F6574" s="3" t="s">
        <v>34</v>
      </c>
      <c r="G6574" s="3" t="s">
        <v>23</v>
      </c>
      <c r="H6574" s="3">
        <v>8803</v>
      </c>
      <c r="V6574" s="4"/>
      <c r="W6574" s="9"/>
      <c r="X6574" s="6"/>
    </row>
    <row r="6575" spans="1:24" ht="15.75" customHeight="1">
      <c r="A6575" s="3">
        <v>185684</v>
      </c>
      <c r="B6575" s="7">
        <v>41767.422731481478</v>
      </c>
      <c r="C6575" s="8">
        <v>41767.422731481478</v>
      </c>
      <c r="D6575" s="3" t="s">
        <v>9</v>
      </c>
      <c r="E6575" s="3" t="s">
        <v>15</v>
      </c>
      <c r="F6575" s="3" t="s">
        <v>27</v>
      </c>
      <c r="G6575" s="3" t="s">
        <v>26</v>
      </c>
      <c r="H6575" s="3">
        <v>8748</v>
      </c>
      <c r="V6575" s="4"/>
      <c r="W6575" s="9"/>
      <c r="X6575" s="6"/>
    </row>
    <row r="6576" spans="1:24" ht="15.75" customHeight="1">
      <c r="A6576" s="3">
        <v>614699</v>
      </c>
      <c r="B6576" s="7">
        <v>41807.397337962961</v>
      </c>
      <c r="C6576" s="8">
        <v>41807.397337962961</v>
      </c>
      <c r="D6576" s="3" t="s">
        <v>9</v>
      </c>
      <c r="E6576" s="3" t="s">
        <v>10</v>
      </c>
      <c r="F6576" s="3" t="s">
        <v>19</v>
      </c>
      <c r="G6576" s="3" t="s">
        <v>39</v>
      </c>
      <c r="H6576" s="3">
        <v>8733</v>
      </c>
      <c r="V6576" s="4"/>
      <c r="W6576" s="9"/>
      <c r="X6576" s="6"/>
    </row>
    <row r="6577" spans="1:24" ht="15.75" customHeight="1">
      <c r="A6577" s="3">
        <v>909684</v>
      </c>
      <c r="B6577" s="7">
        <v>41807.53361111111</v>
      </c>
      <c r="C6577" s="8">
        <v>41807.53361111111</v>
      </c>
      <c r="D6577" s="3" t="s">
        <v>9</v>
      </c>
      <c r="E6577" s="3" t="s">
        <v>15</v>
      </c>
      <c r="F6577" s="3" t="s">
        <v>27</v>
      </c>
      <c r="G6577" s="3" t="s">
        <v>28</v>
      </c>
      <c r="H6577" s="3">
        <v>8728</v>
      </c>
      <c r="V6577" s="4"/>
      <c r="W6577" s="9"/>
      <c r="X6577" s="6"/>
    </row>
    <row r="6578" spans="1:24" ht="15.75" customHeight="1">
      <c r="A6578" s="3">
        <v>567661</v>
      </c>
      <c r="B6578" s="7">
        <v>41774.414872685185</v>
      </c>
      <c r="C6578" s="8">
        <v>41774.414872685185</v>
      </c>
      <c r="D6578" s="3" t="s">
        <v>29</v>
      </c>
      <c r="E6578" s="3" t="s">
        <v>15</v>
      </c>
      <c r="F6578" s="3" t="s">
        <v>19</v>
      </c>
      <c r="G6578" s="3" t="s">
        <v>32</v>
      </c>
      <c r="H6578" s="3">
        <v>8723</v>
      </c>
      <c r="V6578" s="4"/>
      <c r="W6578" s="9"/>
      <c r="X6578" s="6"/>
    </row>
    <row r="6579" spans="1:24" ht="15.75" customHeight="1">
      <c r="A6579" s="3">
        <v>198006</v>
      </c>
      <c r="B6579" s="7">
        <v>41878.398275462961</v>
      </c>
      <c r="C6579" s="8">
        <v>41878.398275462961</v>
      </c>
      <c r="D6579" s="3" t="s">
        <v>9</v>
      </c>
      <c r="E6579" s="3" t="s">
        <v>15</v>
      </c>
      <c r="F6579" s="3" t="s">
        <v>27</v>
      </c>
      <c r="G6579" s="3" t="s">
        <v>28</v>
      </c>
      <c r="H6579" s="3">
        <v>8690</v>
      </c>
      <c r="V6579" s="4"/>
      <c r="W6579" s="9"/>
      <c r="X6579" s="6"/>
    </row>
    <row r="6580" spans="1:24" ht="15.75" customHeight="1">
      <c r="A6580" s="3">
        <v>789967</v>
      </c>
      <c r="B6580" s="7">
        <v>41779.21303240741</v>
      </c>
      <c r="C6580" s="8">
        <v>41779.21303240741</v>
      </c>
      <c r="D6580" s="3" t="s">
        <v>29</v>
      </c>
      <c r="E6580" s="3" t="s">
        <v>10</v>
      </c>
      <c r="F6580" s="3" t="s">
        <v>19</v>
      </c>
      <c r="G6580" s="3" t="s">
        <v>26</v>
      </c>
      <c r="H6580" s="3">
        <v>8658</v>
      </c>
      <c r="V6580" s="4"/>
      <c r="W6580" s="9"/>
      <c r="X6580" s="6"/>
    </row>
    <row r="6581" spans="1:24" ht="15.75" customHeight="1">
      <c r="A6581" s="3">
        <v>83781</v>
      </c>
      <c r="B6581" s="7">
        <v>41842.989282407405</v>
      </c>
      <c r="C6581" s="8">
        <v>41842.989282407405</v>
      </c>
      <c r="D6581" s="3" t="s">
        <v>9</v>
      </c>
      <c r="E6581" s="3" t="s">
        <v>15</v>
      </c>
      <c r="F6581" s="3" t="s">
        <v>19</v>
      </c>
      <c r="G6581" s="3" t="s">
        <v>36</v>
      </c>
      <c r="H6581" s="3">
        <v>8655</v>
      </c>
      <c r="V6581" s="4"/>
      <c r="W6581" s="9"/>
      <c r="X6581" s="6"/>
    </row>
    <row r="6582" spans="1:24" ht="15.75" customHeight="1">
      <c r="A6582" s="3">
        <v>887128</v>
      </c>
      <c r="B6582" s="7">
        <v>41825.469259259262</v>
      </c>
      <c r="C6582" s="8">
        <v>41825.469259259262</v>
      </c>
      <c r="D6582" s="3" t="s">
        <v>9</v>
      </c>
      <c r="E6582" s="3" t="s">
        <v>10</v>
      </c>
      <c r="F6582" s="3" t="s">
        <v>19</v>
      </c>
      <c r="G6582" s="3" t="s">
        <v>28</v>
      </c>
      <c r="H6582" s="3">
        <v>8647</v>
      </c>
      <c r="V6582" s="4"/>
      <c r="W6582" s="9"/>
      <c r="X6582" s="6"/>
    </row>
    <row r="6583" spans="1:24" ht="15.75" customHeight="1">
      <c r="A6583" s="3">
        <v>901345</v>
      </c>
      <c r="B6583" s="7">
        <v>41842.718263888892</v>
      </c>
      <c r="C6583" s="8">
        <v>41842.718263888892</v>
      </c>
      <c r="D6583" s="3" t="s">
        <v>9</v>
      </c>
      <c r="E6583" s="3" t="s">
        <v>15</v>
      </c>
      <c r="F6583" s="3" t="s">
        <v>38</v>
      </c>
      <c r="G6583" s="3" t="s">
        <v>28</v>
      </c>
      <c r="H6583" s="3">
        <v>8630</v>
      </c>
      <c r="V6583" s="4"/>
      <c r="W6583" s="9"/>
      <c r="X6583" s="6"/>
    </row>
    <row r="6584" spans="1:24" ht="15.75" customHeight="1">
      <c r="A6584" s="3">
        <v>409763</v>
      </c>
      <c r="B6584" s="7">
        <v>41871.328113425923</v>
      </c>
      <c r="C6584" s="8">
        <v>41871.328113425923</v>
      </c>
      <c r="D6584" s="3" t="s">
        <v>29</v>
      </c>
      <c r="E6584" s="3" t="s">
        <v>37</v>
      </c>
      <c r="F6584" s="3" t="s">
        <v>30</v>
      </c>
      <c r="G6584" s="3" t="s">
        <v>20</v>
      </c>
      <c r="H6584" s="3">
        <v>8600</v>
      </c>
      <c r="V6584" s="4"/>
      <c r="W6584" s="9"/>
      <c r="X6584" s="6"/>
    </row>
    <row r="6585" spans="1:24" ht="15.75" customHeight="1">
      <c r="A6585" s="3">
        <v>967117</v>
      </c>
      <c r="B6585" s="7">
        <v>41860.485231481478</v>
      </c>
      <c r="C6585" s="8">
        <v>41860.485231481478</v>
      </c>
      <c r="D6585" s="3" t="s">
        <v>29</v>
      </c>
      <c r="E6585" s="3" t="s">
        <v>15</v>
      </c>
      <c r="F6585" s="3" t="s">
        <v>30</v>
      </c>
      <c r="G6585" s="3" t="s">
        <v>16</v>
      </c>
      <c r="H6585" s="3">
        <v>8577</v>
      </c>
      <c r="V6585" s="4"/>
      <c r="W6585" s="9"/>
      <c r="X6585" s="6"/>
    </row>
    <row r="6586" spans="1:24" ht="15.75" customHeight="1">
      <c r="A6586" s="3">
        <v>355389</v>
      </c>
      <c r="B6586" s="7">
        <v>41830.398090277777</v>
      </c>
      <c r="C6586" s="8">
        <v>41830.398090277777</v>
      </c>
      <c r="D6586" s="3" t="s">
        <v>29</v>
      </c>
      <c r="E6586" s="3" t="s">
        <v>15</v>
      </c>
      <c r="F6586" s="3" t="s">
        <v>30</v>
      </c>
      <c r="G6586" s="3" t="s">
        <v>16</v>
      </c>
      <c r="H6586" s="3">
        <v>8577</v>
      </c>
      <c r="V6586" s="4"/>
      <c r="W6586" s="9"/>
      <c r="X6586" s="6"/>
    </row>
    <row r="6587" spans="1:24" ht="15.75" customHeight="1">
      <c r="A6587" s="3">
        <v>778967</v>
      </c>
      <c r="B6587" s="7">
        <v>41780.329988425925</v>
      </c>
      <c r="C6587" s="8">
        <v>41780.329988425925</v>
      </c>
      <c r="D6587" s="3" t="s">
        <v>29</v>
      </c>
      <c r="E6587" s="3" t="s">
        <v>15</v>
      </c>
      <c r="F6587" s="3" t="s">
        <v>19</v>
      </c>
      <c r="G6587" s="3" t="s">
        <v>32</v>
      </c>
      <c r="H6587" s="3">
        <v>8574</v>
      </c>
      <c r="V6587" s="4"/>
      <c r="W6587" s="9"/>
      <c r="X6587" s="6"/>
    </row>
    <row r="6588" spans="1:24" ht="15.75" customHeight="1">
      <c r="A6588" s="3">
        <v>925339</v>
      </c>
      <c r="B6588" s="7">
        <v>41821.407893518517</v>
      </c>
      <c r="C6588" s="8">
        <v>41821.407893518517</v>
      </c>
      <c r="D6588" s="3" t="s">
        <v>29</v>
      </c>
      <c r="E6588" s="3" t="s">
        <v>15</v>
      </c>
      <c r="F6588" s="3" t="s">
        <v>19</v>
      </c>
      <c r="G6588" s="3" t="s">
        <v>26</v>
      </c>
      <c r="H6588" s="3">
        <v>8573</v>
      </c>
      <c r="V6588" s="4"/>
      <c r="W6588" s="9"/>
      <c r="X6588" s="6"/>
    </row>
    <row r="6589" spans="1:24" ht="15.75" customHeight="1">
      <c r="A6589" s="3">
        <v>294893</v>
      </c>
      <c r="B6589" s="7">
        <v>41796.360914351855</v>
      </c>
      <c r="C6589" s="8">
        <v>41796.360914351855</v>
      </c>
      <c r="D6589" s="3" t="s">
        <v>29</v>
      </c>
      <c r="E6589" s="3" t="s">
        <v>15</v>
      </c>
      <c r="F6589" s="3" t="s">
        <v>34</v>
      </c>
      <c r="G6589" s="3" t="s">
        <v>39</v>
      </c>
      <c r="H6589" s="3">
        <v>8571</v>
      </c>
      <c r="V6589" s="4"/>
      <c r="W6589" s="9"/>
      <c r="X6589" s="6"/>
    </row>
    <row r="6590" spans="1:24" ht="15.75" customHeight="1">
      <c r="A6590" s="3">
        <v>475175</v>
      </c>
      <c r="B6590" s="7">
        <v>41764.639039351852</v>
      </c>
      <c r="C6590" s="8">
        <v>41764.639039351852</v>
      </c>
      <c r="D6590" s="3" t="s">
        <v>29</v>
      </c>
      <c r="E6590" s="3" t="s">
        <v>10</v>
      </c>
      <c r="F6590" s="3" t="s">
        <v>33</v>
      </c>
      <c r="G6590" s="3" t="s">
        <v>28</v>
      </c>
      <c r="H6590" s="3">
        <v>8553</v>
      </c>
      <c r="V6590" s="4"/>
      <c r="W6590" s="9"/>
      <c r="X6590" s="6"/>
    </row>
    <row r="6591" spans="1:24" ht="15.75" customHeight="1">
      <c r="A6591" s="3">
        <v>478865</v>
      </c>
      <c r="B6591" s="7">
        <v>41862.399108796293</v>
      </c>
      <c r="C6591" s="8">
        <v>41862.399108796293</v>
      </c>
      <c r="D6591" s="3" t="s">
        <v>9</v>
      </c>
      <c r="E6591" s="3" t="s">
        <v>15</v>
      </c>
      <c r="F6591" s="3" t="s">
        <v>40</v>
      </c>
      <c r="G6591" s="3" t="s">
        <v>28</v>
      </c>
      <c r="H6591" s="3">
        <v>8544</v>
      </c>
      <c r="V6591" s="4"/>
      <c r="W6591" s="9"/>
      <c r="X6591" s="6"/>
    </row>
    <row r="6592" spans="1:24" ht="15.75" customHeight="1">
      <c r="A6592" s="3">
        <v>271160</v>
      </c>
      <c r="B6592" s="7">
        <v>41876.3983912037</v>
      </c>
      <c r="C6592" s="8">
        <v>41876.3983912037</v>
      </c>
      <c r="D6592" s="3" t="s">
        <v>9</v>
      </c>
      <c r="E6592" s="3" t="s">
        <v>15</v>
      </c>
      <c r="F6592" s="3" t="s">
        <v>19</v>
      </c>
      <c r="G6592" s="3" t="s">
        <v>26</v>
      </c>
      <c r="H6592" s="3">
        <v>8521</v>
      </c>
      <c r="V6592" s="4"/>
      <c r="W6592" s="9"/>
      <c r="X6592" s="6"/>
    </row>
    <row r="6593" spans="1:24" ht="15.75" customHeight="1">
      <c r="A6593" s="3">
        <v>991288</v>
      </c>
      <c r="B6593" s="7">
        <v>41772.59615740741</v>
      </c>
      <c r="C6593" s="8">
        <v>41772.59615740741</v>
      </c>
      <c r="D6593" s="3" t="s">
        <v>9</v>
      </c>
      <c r="E6593" s="3" t="s">
        <v>15</v>
      </c>
      <c r="F6593" s="3" t="s">
        <v>19</v>
      </c>
      <c r="G6593" s="3" t="s">
        <v>20</v>
      </c>
      <c r="H6593" s="3">
        <v>8521</v>
      </c>
      <c r="V6593" s="4"/>
      <c r="W6593" s="9"/>
      <c r="X6593" s="6"/>
    </row>
    <row r="6594" spans="1:24" ht="15.75" customHeight="1">
      <c r="A6594" s="3">
        <v>667934</v>
      </c>
      <c r="B6594" s="7">
        <v>41824.399131944447</v>
      </c>
      <c r="C6594" s="8">
        <v>41824.399131944447</v>
      </c>
      <c r="D6594" s="3" t="s">
        <v>29</v>
      </c>
      <c r="E6594" s="3" t="s">
        <v>15</v>
      </c>
      <c r="F6594" s="3" t="s">
        <v>27</v>
      </c>
      <c r="G6594" s="3" t="s">
        <v>28</v>
      </c>
      <c r="H6594" s="3">
        <v>8506</v>
      </c>
      <c r="V6594" s="4"/>
      <c r="W6594" s="9"/>
      <c r="X6594" s="6"/>
    </row>
    <row r="6595" spans="1:24" ht="15.75" customHeight="1">
      <c r="A6595" s="3">
        <v>596097</v>
      </c>
      <c r="B6595" s="7">
        <v>41785.397337962961</v>
      </c>
      <c r="C6595" s="8">
        <v>41785.397337962961</v>
      </c>
      <c r="D6595" s="3" t="s">
        <v>9</v>
      </c>
      <c r="E6595" s="3" t="s">
        <v>10</v>
      </c>
      <c r="F6595" s="3" t="s">
        <v>19</v>
      </c>
      <c r="G6595" s="3" t="s">
        <v>20</v>
      </c>
      <c r="H6595" s="3">
        <v>8503</v>
      </c>
      <c r="V6595" s="4"/>
      <c r="W6595" s="9"/>
      <c r="X6595" s="6"/>
    </row>
    <row r="6596" spans="1:24" ht="15.75" customHeight="1">
      <c r="A6596" s="3">
        <v>318071</v>
      </c>
      <c r="B6596" s="7">
        <v>41831.539212962962</v>
      </c>
      <c r="C6596" s="8">
        <v>41831.539212962962</v>
      </c>
      <c r="D6596" s="3" t="s">
        <v>9</v>
      </c>
      <c r="E6596" s="3" t="s">
        <v>10</v>
      </c>
      <c r="F6596" s="3" t="s">
        <v>27</v>
      </c>
      <c r="G6596" s="3" t="s">
        <v>31</v>
      </c>
      <c r="H6596" s="3">
        <v>8454</v>
      </c>
      <c r="V6596" s="4"/>
      <c r="W6596" s="9"/>
      <c r="X6596" s="6"/>
    </row>
    <row r="6597" spans="1:24" ht="15.75" customHeight="1">
      <c r="A6597" s="3">
        <v>295258</v>
      </c>
      <c r="B6597" s="7">
        <v>41840.51635416667</v>
      </c>
      <c r="C6597" s="8">
        <v>41840.51635416667</v>
      </c>
      <c r="D6597" s="3" t="s">
        <v>9</v>
      </c>
      <c r="E6597" s="3" t="s">
        <v>15</v>
      </c>
      <c r="F6597" s="3" t="s">
        <v>27</v>
      </c>
      <c r="G6597" s="3" t="s">
        <v>20</v>
      </c>
      <c r="H6597" s="3">
        <v>8444</v>
      </c>
      <c r="V6597" s="4"/>
      <c r="W6597" s="9"/>
      <c r="X6597" s="6"/>
    </row>
    <row r="6598" spans="1:24" ht="15.75" customHeight="1">
      <c r="A6598" s="3">
        <v>540241</v>
      </c>
      <c r="B6598" s="7">
        <v>41824.631296296298</v>
      </c>
      <c r="C6598" s="8">
        <v>41824.631296296298</v>
      </c>
      <c r="D6598" s="3" t="s">
        <v>9</v>
      </c>
      <c r="E6598" s="3" t="s">
        <v>15</v>
      </c>
      <c r="F6598" s="3" t="s">
        <v>27</v>
      </c>
      <c r="G6598" s="3" t="s">
        <v>16</v>
      </c>
      <c r="H6598" s="3">
        <v>8433</v>
      </c>
      <c r="V6598" s="4"/>
      <c r="W6598" s="9"/>
      <c r="X6598" s="6"/>
    </row>
    <row r="6599" spans="1:24" ht="15.75" customHeight="1">
      <c r="A6599" s="3">
        <v>223843</v>
      </c>
      <c r="B6599" s="7">
        <v>41790.590810185182</v>
      </c>
      <c r="C6599" s="8">
        <v>41790.590810185182</v>
      </c>
      <c r="D6599" s="3" t="s">
        <v>29</v>
      </c>
      <c r="E6599" s="3" t="s">
        <v>15</v>
      </c>
      <c r="F6599" s="3" t="s">
        <v>27</v>
      </c>
      <c r="G6599" s="3" t="s">
        <v>28</v>
      </c>
      <c r="H6599" s="3">
        <v>8413</v>
      </c>
      <c r="V6599" s="4"/>
      <c r="W6599" s="9"/>
      <c r="X6599" s="6"/>
    </row>
    <row r="6600" spans="1:24" ht="15.75" customHeight="1">
      <c r="A6600" s="3">
        <v>806798</v>
      </c>
      <c r="B6600" s="7">
        <v>41794.55400462963</v>
      </c>
      <c r="C6600" s="8">
        <v>41794.55400462963</v>
      </c>
      <c r="D6600" s="3" t="s">
        <v>29</v>
      </c>
      <c r="E6600" s="3" t="s">
        <v>10</v>
      </c>
      <c r="F6600" s="3" t="s">
        <v>27</v>
      </c>
      <c r="G6600" s="3" t="s">
        <v>16</v>
      </c>
      <c r="H6600" s="3">
        <v>8399</v>
      </c>
      <c r="V6600" s="4"/>
      <c r="W6600" s="9"/>
      <c r="X6600" s="6"/>
    </row>
    <row r="6601" spans="1:24" ht="15.75" customHeight="1">
      <c r="A6601" s="3">
        <v>597601</v>
      </c>
      <c r="B6601" s="7">
        <v>41802.397152777776</v>
      </c>
      <c r="C6601" s="8">
        <v>41802.397152777776</v>
      </c>
      <c r="D6601" s="3" t="s">
        <v>9</v>
      </c>
      <c r="E6601" s="3" t="s">
        <v>15</v>
      </c>
      <c r="F6601" s="3" t="s">
        <v>27</v>
      </c>
      <c r="G6601" s="3" t="s">
        <v>20</v>
      </c>
      <c r="H6601" s="3">
        <v>8371</v>
      </c>
      <c r="V6601" s="4"/>
      <c r="W6601" s="9"/>
      <c r="X6601" s="6"/>
    </row>
    <row r="6602" spans="1:24" ht="15.75" customHeight="1">
      <c r="A6602" s="3">
        <v>341409</v>
      </c>
      <c r="B6602" s="7">
        <v>41796.362754629627</v>
      </c>
      <c r="C6602" s="8">
        <v>41796.362754629627</v>
      </c>
      <c r="D6602" s="3" t="s">
        <v>9</v>
      </c>
      <c r="E6602" s="3" t="s">
        <v>10</v>
      </c>
      <c r="F6602" s="3" t="s">
        <v>34</v>
      </c>
      <c r="G6602" s="3" t="s">
        <v>39</v>
      </c>
      <c r="H6602" s="3">
        <v>8366</v>
      </c>
      <c r="V6602" s="4"/>
      <c r="W6602" s="9"/>
      <c r="X6602" s="6"/>
    </row>
    <row r="6603" spans="1:24" ht="15.75" customHeight="1">
      <c r="A6603" s="3">
        <v>52581</v>
      </c>
      <c r="B6603" s="7">
        <v>41815.652268518519</v>
      </c>
      <c r="C6603" s="8">
        <v>41815.652268518519</v>
      </c>
      <c r="D6603" s="3" t="s">
        <v>29</v>
      </c>
      <c r="E6603" s="3" t="s">
        <v>10</v>
      </c>
      <c r="F6603" s="3" t="s">
        <v>27</v>
      </c>
      <c r="G6603" s="3" t="s">
        <v>39</v>
      </c>
      <c r="H6603" s="3">
        <v>8361</v>
      </c>
      <c r="V6603" s="4"/>
      <c r="W6603" s="9"/>
      <c r="X6603" s="6"/>
    </row>
    <row r="6604" spans="1:24" ht="15.75" customHeight="1">
      <c r="A6604" s="3">
        <v>177150</v>
      </c>
      <c r="B6604" s="7">
        <v>41820.650960648149</v>
      </c>
      <c r="C6604" s="8">
        <v>41820.650960648149</v>
      </c>
      <c r="D6604" s="3" t="s">
        <v>9</v>
      </c>
      <c r="E6604" s="3" t="s">
        <v>10</v>
      </c>
      <c r="F6604" s="3" t="s">
        <v>27</v>
      </c>
      <c r="G6604" s="3" t="s">
        <v>16</v>
      </c>
      <c r="H6604" s="3">
        <v>8302</v>
      </c>
      <c r="V6604" s="4"/>
      <c r="W6604" s="9"/>
      <c r="X6604" s="6"/>
    </row>
    <row r="6605" spans="1:24" ht="15.75" customHeight="1">
      <c r="A6605" s="3">
        <v>441985</v>
      </c>
      <c r="B6605" s="7">
        <v>41849.786851851852</v>
      </c>
      <c r="C6605" s="8">
        <v>41849.786851851852</v>
      </c>
      <c r="D6605" s="3" t="s">
        <v>29</v>
      </c>
      <c r="E6605" s="3" t="s">
        <v>15</v>
      </c>
      <c r="F6605" s="3" t="s">
        <v>19</v>
      </c>
      <c r="G6605" s="3" t="s">
        <v>28</v>
      </c>
      <c r="H6605" s="3">
        <v>8302</v>
      </c>
      <c r="V6605" s="4"/>
      <c r="W6605" s="9"/>
      <c r="X6605" s="6"/>
    </row>
    <row r="6606" spans="1:24" ht="15.75" customHeight="1">
      <c r="A6606" s="3">
        <v>232315</v>
      </c>
      <c r="B6606" s="7">
        <v>41816.692939814813</v>
      </c>
      <c r="C6606" s="8">
        <v>41816.692939814813</v>
      </c>
      <c r="D6606" s="3" t="s">
        <v>9</v>
      </c>
      <c r="E6606" s="3" t="s">
        <v>15</v>
      </c>
      <c r="F6606" s="3" t="s">
        <v>27</v>
      </c>
      <c r="G6606" s="3" t="s">
        <v>36</v>
      </c>
      <c r="H6606" s="3">
        <v>8300</v>
      </c>
      <c r="V6606" s="4"/>
      <c r="W6606" s="9"/>
      <c r="X6606" s="6"/>
    </row>
    <row r="6607" spans="1:24" ht="15.75" customHeight="1">
      <c r="A6607" s="3">
        <v>641318</v>
      </c>
      <c r="B6607" s="7">
        <v>41790.420486111114</v>
      </c>
      <c r="C6607" s="8">
        <v>41790.420486111114</v>
      </c>
      <c r="D6607" s="3" t="s">
        <v>9</v>
      </c>
      <c r="E6607" s="3" t="s">
        <v>15</v>
      </c>
      <c r="F6607" s="3" t="s">
        <v>27</v>
      </c>
      <c r="G6607" s="3" t="s">
        <v>20</v>
      </c>
      <c r="H6607" s="3">
        <v>8293</v>
      </c>
      <c r="V6607" s="4"/>
      <c r="W6607" s="9"/>
      <c r="X6607" s="6"/>
    </row>
    <row r="6608" spans="1:24" ht="15.75" customHeight="1">
      <c r="A6608" s="3">
        <v>465643</v>
      </c>
      <c r="B6608" s="7">
        <v>41809.483368055553</v>
      </c>
      <c r="C6608" s="8">
        <v>41809.483368055553</v>
      </c>
      <c r="D6608" s="3" t="s">
        <v>9</v>
      </c>
      <c r="E6608" s="3" t="s">
        <v>10</v>
      </c>
      <c r="F6608" s="3" t="s">
        <v>27</v>
      </c>
      <c r="G6608" s="3" t="s">
        <v>28</v>
      </c>
      <c r="H6608" s="3">
        <v>8240</v>
      </c>
      <c r="V6608" s="4"/>
      <c r="W6608" s="9"/>
      <c r="X6608" s="6"/>
    </row>
    <row r="6609" spans="1:24" ht="15.75" customHeight="1">
      <c r="A6609" s="3">
        <v>233897</v>
      </c>
      <c r="B6609" s="7">
        <v>41824.442546296297</v>
      </c>
      <c r="C6609" s="8">
        <v>41824.442546296297</v>
      </c>
      <c r="D6609" s="3" t="s">
        <v>9</v>
      </c>
      <c r="E6609" s="3" t="s">
        <v>10</v>
      </c>
      <c r="F6609" s="3" t="s">
        <v>27</v>
      </c>
      <c r="G6609" s="3" t="s">
        <v>16</v>
      </c>
      <c r="H6609" s="3">
        <v>8237</v>
      </c>
      <c r="V6609" s="4"/>
      <c r="W6609" s="9"/>
      <c r="X6609" s="6"/>
    </row>
    <row r="6610" spans="1:24" ht="15.75" customHeight="1">
      <c r="A6610" s="3">
        <v>217367</v>
      </c>
      <c r="B6610" s="7">
        <v>41793.503437500003</v>
      </c>
      <c r="C6610" s="8">
        <v>41793.503437500003</v>
      </c>
      <c r="D6610" s="3" t="s">
        <v>9</v>
      </c>
      <c r="E6610" s="3" t="s">
        <v>10</v>
      </c>
      <c r="F6610" s="3" t="s">
        <v>33</v>
      </c>
      <c r="G6610" s="3" t="s">
        <v>28</v>
      </c>
      <c r="H6610" s="3">
        <v>8228</v>
      </c>
      <c r="V6610" s="4"/>
      <c r="W6610" s="9"/>
      <c r="X6610" s="6"/>
    </row>
    <row r="6611" spans="1:24" ht="15.75" customHeight="1">
      <c r="A6611" s="3">
        <v>402021</v>
      </c>
      <c r="B6611" s="7">
        <v>41865.396956018521</v>
      </c>
      <c r="C6611" s="8">
        <v>41865.396956018521</v>
      </c>
      <c r="D6611" s="3" t="s">
        <v>29</v>
      </c>
      <c r="E6611" s="3" t="s">
        <v>15</v>
      </c>
      <c r="F6611" s="3" t="s">
        <v>27</v>
      </c>
      <c r="G6611" s="3" t="s">
        <v>26</v>
      </c>
      <c r="H6611" s="3">
        <v>8199</v>
      </c>
      <c r="V6611" s="4"/>
      <c r="W6611" s="9"/>
      <c r="X6611" s="6"/>
    </row>
    <row r="6612" spans="1:24" ht="15.75" customHeight="1">
      <c r="A6612" s="3">
        <v>545956</v>
      </c>
      <c r="B6612" s="7">
        <v>41838.397233796299</v>
      </c>
      <c r="C6612" s="8">
        <v>41838.397233796299</v>
      </c>
      <c r="D6612" s="3" t="s">
        <v>9</v>
      </c>
      <c r="E6612" s="3" t="s">
        <v>15</v>
      </c>
      <c r="F6612" s="3" t="s">
        <v>27</v>
      </c>
      <c r="G6612" s="3" t="s">
        <v>28</v>
      </c>
      <c r="H6612" s="3">
        <v>8196</v>
      </c>
      <c r="V6612" s="4"/>
      <c r="W6612" s="9"/>
      <c r="X6612" s="6"/>
    </row>
    <row r="6613" spans="1:24" ht="15.75" customHeight="1">
      <c r="A6613" s="3">
        <v>67001</v>
      </c>
      <c r="B6613" s="7">
        <v>41838.627650462964</v>
      </c>
      <c r="C6613" s="8">
        <v>41838.627650462964</v>
      </c>
      <c r="D6613" s="3" t="s">
        <v>29</v>
      </c>
      <c r="E6613" s="3" t="s">
        <v>15</v>
      </c>
      <c r="F6613" s="3" t="s">
        <v>27</v>
      </c>
      <c r="G6613" s="3" t="s">
        <v>26</v>
      </c>
      <c r="H6613" s="3">
        <v>8175</v>
      </c>
      <c r="V6613" s="4"/>
      <c r="W6613" s="9"/>
      <c r="X6613" s="6"/>
    </row>
    <row r="6614" spans="1:24" ht="15.75" customHeight="1">
      <c r="A6614" s="3">
        <v>127268</v>
      </c>
      <c r="B6614" s="7">
        <v>41850.760729166665</v>
      </c>
      <c r="C6614" s="8">
        <v>41850.760729166665</v>
      </c>
      <c r="D6614" s="3" t="s">
        <v>9</v>
      </c>
      <c r="E6614" s="3" t="s">
        <v>15</v>
      </c>
      <c r="F6614" s="3" t="s">
        <v>19</v>
      </c>
      <c r="G6614" s="3" t="s">
        <v>39</v>
      </c>
      <c r="H6614" s="3">
        <v>8172</v>
      </c>
      <c r="V6614" s="4"/>
      <c r="W6614" s="9"/>
      <c r="X6614" s="6"/>
    </row>
    <row r="6615" spans="1:24" ht="15.75" customHeight="1">
      <c r="A6615" s="3">
        <v>238780</v>
      </c>
      <c r="B6615" s="7">
        <v>41771.354895833334</v>
      </c>
      <c r="C6615" s="8">
        <v>41771.354895833334</v>
      </c>
      <c r="D6615" s="3" t="s">
        <v>9</v>
      </c>
      <c r="E6615" s="3" t="s">
        <v>10</v>
      </c>
      <c r="F6615" s="3" t="s">
        <v>27</v>
      </c>
      <c r="G6615" s="3" t="s">
        <v>26</v>
      </c>
      <c r="H6615" s="3">
        <v>8149</v>
      </c>
      <c r="V6615" s="4"/>
      <c r="W6615" s="9"/>
      <c r="X6615" s="6"/>
    </row>
    <row r="6616" spans="1:24" ht="15.75" customHeight="1">
      <c r="A6616" s="3">
        <v>823035</v>
      </c>
      <c r="B6616" s="7">
        <v>41857.425694444442</v>
      </c>
      <c r="C6616" s="8">
        <v>41857.425694444442</v>
      </c>
      <c r="D6616" s="3" t="s">
        <v>9</v>
      </c>
      <c r="E6616" s="3" t="s">
        <v>15</v>
      </c>
      <c r="F6616" s="3" t="s">
        <v>30</v>
      </c>
      <c r="G6616" s="3" t="s">
        <v>28</v>
      </c>
      <c r="H6616" s="3">
        <v>8146</v>
      </c>
      <c r="V6616" s="4"/>
      <c r="W6616" s="9"/>
      <c r="X6616" s="6"/>
    </row>
    <row r="6617" spans="1:24" ht="15.75" customHeight="1">
      <c r="A6617" s="3">
        <v>795543</v>
      </c>
      <c r="B6617" s="7">
        <v>41779.605810185189</v>
      </c>
      <c r="C6617" s="8">
        <v>41779.605810185189</v>
      </c>
      <c r="D6617" s="3" t="s">
        <v>9</v>
      </c>
      <c r="E6617" s="3" t="s">
        <v>10</v>
      </c>
      <c r="F6617" s="3" t="s">
        <v>30</v>
      </c>
      <c r="G6617" s="3" t="s">
        <v>39</v>
      </c>
      <c r="H6617" s="3">
        <v>8091</v>
      </c>
      <c r="V6617" s="4"/>
      <c r="W6617" s="9"/>
      <c r="X6617" s="6"/>
    </row>
    <row r="6618" spans="1:24" ht="15.75" customHeight="1">
      <c r="A6618" s="3">
        <v>160716</v>
      </c>
      <c r="B6618" s="7">
        <v>41871.831666666665</v>
      </c>
      <c r="C6618" s="8">
        <v>41871.831666666665</v>
      </c>
      <c r="D6618" s="3" t="s">
        <v>29</v>
      </c>
      <c r="E6618" s="3" t="s">
        <v>15</v>
      </c>
      <c r="F6618" s="3" t="s">
        <v>27</v>
      </c>
      <c r="G6618" s="3" t="s">
        <v>36</v>
      </c>
      <c r="H6618" s="3">
        <v>8077</v>
      </c>
      <c r="V6618" s="4"/>
      <c r="W6618" s="9"/>
      <c r="X6618" s="6"/>
    </row>
    <row r="6619" spans="1:24" ht="15.75" customHeight="1">
      <c r="A6619" s="3">
        <v>598714</v>
      </c>
      <c r="B6619" s="7">
        <v>41874.827326388891</v>
      </c>
      <c r="C6619" s="8">
        <v>41874.827326388891</v>
      </c>
      <c r="D6619" s="3" t="s">
        <v>9</v>
      </c>
      <c r="E6619" s="3" t="s">
        <v>15</v>
      </c>
      <c r="F6619" s="3" t="s">
        <v>38</v>
      </c>
      <c r="G6619" s="3" t="s">
        <v>26</v>
      </c>
      <c r="H6619" s="3">
        <v>8068</v>
      </c>
      <c r="V6619" s="4"/>
      <c r="W6619" s="9"/>
      <c r="X6619" s="6"/>
    </row>
    <row r="6620" spans="1:24" ht="15.75" customHeight="1">
      <c r="A6620" s="3">
        <v>985306</v>
      </c>
      <c r="B6620" s="7">
        <v>41850.389386574076</v>
      </c>
      <c r="C6620" s="8">
        <v>41850.389386574076</v>
      </c>
      <c r="D6620" s="3" t="s">
        <v>29</v>
      </c>
      <c r="E6620" s="3" t="s">
        <v>15</v>
      </c>
      <c r="F6620" s="3" t="s">
        <v>19</v>
      </c>
      <c r="G6620" s="3" t="s">
        <v>16</v>
      </c>
      <c r="H6620" s="3">
        <v>8066</v>
      </c>
      <c r="V6620" s="4"/>
      <c r="W6620" s="9"/>
      <c r="X6620" s="6"/>
    </row>
    <row r="6621" spans="1:24" ht="15.75" customHeight="1">
      <c r="A6621" s="3">
        <v>847230</v>
      </c>
      <c r="B6621" s="7">
        <v>41827.693831018521</v>
      </c>
      <c r="C6621" s="8">
        <v>41827.693831018521</v>
      </c>
      <c r="D6621" s="3" t="s">
        <v>29</v>
      </c>
      <c r="E6621" s="3" t="s">
        <v>15</v>
      </c>
      <c r="F6621" s="3" t="s">
        <v>27</v>
      </c>
      <c r="G6621" s="3" t="s">
        <v>23</v>
      </c>
      <c r="H6621" s="3">
        <v>8032</v>
      </c>
      <c r="V6621" s="4"/>
      <c r="W6621" s="9"/>
      <c r="X6621" s="6"/>
    </row>
    <row r="6622" spans="1:24" ht="15.75" customHeight="1">
      <c r="A6622" s="3">
        <v>126380</v>
      </c>
      <c r="B6622" s="7">
        <v>41806.502592592595</v>
      </c>
      <c r="C6622" s="8">
        <v>41806.502592592595</v>
      </c>
      <c r="D6622" s="3" t="s">
        <v>9</v>
      </c>
      <c r="E6622" s="3" t="s">
        <v>15</v>
      </c>
      <c r="F6622" s="3" t="s">
        <v>34</v>
      </c>
      <c r="G6622" s="3" t="s">
        <v>16</v>
      </c>
      <c r="H6622" s="3">
        <v>8011</v>
      </c>
      <c r="V6622" s="4"/>
      <c r="W6622" s="9"/>
      <c r="X6622" s="6"/>
    </row>
    <row r="6623" spans="1:24" ht="15.75" customHeight="1">
      <c r="A6623" s="3">
        <v>222693</v>
      </c>
      <c r="B6623" s="7">
        <v>41827.777615740742</v>
      </c>
      <c r="C6623" s="8">
        <v>41827.777615740742</v>
      </c>
      <c r="D6623" s="3" t="s">
        <v>9</v>
      </c>
      <c r="E6623" s="3" t="s">
        <v>10</v>
      </c>
      <c r="F6623" s="3" t="s">
        <v>35</v>
      </c>
      <c r="G6623" s="3" t="s">
        <v>28</v>
      </c>
      <c r="H6623" s="3">
        <v>8005</v>
      </c>
      <c r="V6623" s="4"/>
      <c r="W6623" s="9"/>
      <c r="X6623" s="6"/>
    </row>
    <row r="6624" spans="1:24" ht="15.75" customHeight="1">
      <c r="A6624" s="3">
        <v>478118</v>
      </c>
      <c r="B6624" s="7">
        <v>41761.506284722222</v>
      </c>
      <c r="C6624" s="8">
        <v>41761.506284722222</v>
      </c>
      <c r="D6624" s="3" t="s">
        <v>9</v>
      </c>
      <c r="E6624" s="3" t="s">
        <v>10</v>
      </c>
      <c r="F6624" s="3" t="s">
        <v>35</v>
      </c>
      <c r="G6624" s="3" t="s">
        <v>16</v>
      </c>
      <c r="H6624" s="3">
        <v>7992</v>
      </c>
      <c r="V6624" s="4"/>
      <c r="W6624" s="9"/>
      <c r="X6624" s="6"/>
    </row>
    <row r="6625" spans="1:24" ht="15.75" customHeight="1">
      <c r="A6625" s="3">
        <v>193283</v>
      </c>
      <c r="B6625" s="7">
        <v>41807.48777777778</v>
      </c>
      <c r="C6625" s="8">
        <v>41807.48777777778</v>
      </c>
      <c r="D6625" s="3" t="s">
        <v>29</v>
      </c>
      <c r="E6625" s="3" t="s">
        <v>15</v>
      </c>
      <c r="F6625" s="3" t="s">
        <v>19</v>
      </c>
      <c r="G6625" s="3" t="s">
        <v>36</v>
      </c>
      <c r="H6625" s="3">
        <v>7965</v>
      </c>
      <c r="V6625" s="4"/>
      <c r="W6625" s="9"/>
      <c r="X6625" s="6"/>
    </row>
    <row r="6626" spans="1:24" ht="15.75" customHeight="1">
      <c r="A6626" s="3">
        <v>117110</v>
      </c>
      <c r="B6626" s="7">
        <v>41842.398217592592</v>
      </c>
      <c r="C6626" s="8">
        <v>41842.398217592592</v>
      </c>
      <c r="D6626" s="3" t="s">
        <v>9</v>
      </c>
      <c r="E6626" s="3" t="s">
        <v>15</v>
      </c>
      <c r="F6626" s="3" t="s">
        <v>38</v>
      </c>
      <c r="G6626" s="3" t="s">
        <v>36</v>
      </c>
      <c r="H6626" s="3">
        <v>7947</v>
      </c>
      <c r="V6626" s="4"/>
      <c r="W6626" s="9"/>
      <c r="X6626" s="6"/>
    </row>
    <row r="6627" spans="1:24" ht="15.75" customHeight="1">
      <c r="A6627" s="3">
        <v>933818</v>
      </c>
      <c r="B6627" s="7">
        <v>41846.743784722225</v>
      </c>
      <c r="C6627" s="8">
        <v>41846.743784722225</v>
      </c>
      <c r="D6627" s="3" t="s">
        <v>29</v>
      </c>
      <c r="E6627" s="3" t="s">
        <v>15</v>
      </c>
      <c r="F6627" s="3" t="s">
        <v>19</v>
      </c>
      <c r="G6627" s="3" t="s">
        <v>26</v>
      </c>
      <c r="H6627" s="3">
        <v>7943</v>
      </c>
      <c r="V6627" s="4"/>
      <c r="W6627" s="9"/>
      <c r="X6627" s="6"/>
    </row>
    <row r="6628" spans="1:24" ht="15.75" customHeight="1">
      <c r="A6628" s="3">
        <v>665552</v>
      </c>
      <c r="B6628" s="7">
        <v>41837.704722222225</v>
      </c>
      <c r="C6628" s="8">
        <v>41837.704722222225</v>
      </c>
      <c r="D6628" s="3" t="s">
        <v>9</v>
      </c>
      <c r="E6628" s="3" t="s">
        <v>15</v>
      </c>
      <c r="F6628" s="3" t="s">
        <v>33</v>
      </c>
      <c r="G6628" s="3" t="s">
        <v>28</v>
      </c>
      <c r="H6628" s="3">
        <v>7937</v>
      </c>
      <c r="V6628" s="4"/>
      <c r="W6628" s="9"/>
      <c r="X6628" s="6"/>
    </row>
    <row r="6629" spans="1:24" ht="15.75" customHeight="1">
      <c r="A6629" s="3">
        <v>361218</v>
      </c>
      <c r="B6629" s="7">
        <v>41778.396886574075</v>
      </c>
      <c r="C6629" s="8">
        <v>41778.396886574075</v>
      </c>
      <c r="D6629" s="3" t="s">
        <v>29</v>
      </c>
      <c r="E6629" s="3" t="s">
        <v>15</v>
      </c>
      <c r="F6629" s="3" t="s">
        <v>27</v>
      </c>
      <c r="G6629" s="3" t="s">
        <v>28</v>
      </c>
      <c r="H6629" s="3">
        <v>7928</v>
      </c>
      <c r="V6629" s="4"/>
      <c r="W6629" s="9"/>
      <c r="X6629" s="6"/>
    </row>
    <row r="6630" spans="1:24" ht="15.75" customHeight="1">
      <c r="A6630" s="3">
        <v>869256</v>
      </c>
      <c r="B6630" s="7">
        <v>41760.396990740737</v>
      </c>
      <c r="C6630" s="8">
        <v>41760.396990740737</v>
      </c>
      <c r="D6630" s="3" t="s">
        <v>29</v>
      </c>
      <c r="E6630" s="3" t="s">
        <v>15</v>
      </c>
      <c r="F6630" s="3" t="s">
        <v>27</v>
      </c>
      <c r="G6630" s="3" t="s">
        <v>26</v>
      </c>
      <c r="H6630" s="3">
        <v>7906</v>
      </c>
      <c r="V6630" s="4"/>
      <c r="W6630" s="9"/>
      <c r="X6630" s="6"/>
    </row>
    <row r="6631" spans="1:24" ht="15.75" customHeight="1">
      <c r="A6631" s="3">
        <v>96249</v>
      </c>
      <c r="B6631" s="7">
        <v>41800.338321759256</v>
      </c>
      <c r="C6631" s="8">
        <v>41800.338321759256</v>
      </c>
      <c r="D6631" s="3" t="s">
        <v>29</v>
      </c>
      <c r="E6631" s="3" t="s">
        <v>10</v>
      </c>
      <c r="F6631" s="3" t="s">
        <v>34</v>
      </c>
      <c r="G6631" s="3" t="s">
        <v>26</v>
      </c>
      <c r="H6631" s="3">
        <v>7906</v>
      </c>
      <c r="V6631" s="4"/>
      <c r="W6631" s="9"/>
      <c r="X6631" s="6"/>
    </row>
    <row r="6632" spans="1:24" ht="15.75" customHeight="1">
      <c r="A6632" s="3">
        <v>473552</v>
      </c>
      <c r="B6632" s="7">
        <v>41817.726712962962</v>
      </c>
      <c r="C6632" s="8">
        <v>41817.726712962962</v>
      </c>
      <c r="D6632" s="3" t="s">
        <v>29</v>
      </c>
      <c r="E6632" s="3" t="s">
        <v>10</v>
      </c>
      <c r="F6632" s="3" t="s">
        <v>34</v>
      </c>
      <c r="G6632" s="3" t="s">
        <v>26</v>
      </c>
      <c r="H6632" s="3">
        <v>7877</v>
      </c>
      <c r="V6632" s="4"/>
      <c r="W6632" s="9"/>
      <c r="X6632" s="6"/>
    </row>
    <row r="6633" spans="1:24" ht="15.75" customHeight="1">
      <c r="A6633" s="3">
        <v>383202</v>
      </c>
      <c r="B6633" s="7">
        <v>41834.471805555557</v>
      </c>
      <c r="C6633" s="8">
        <v>41834.471805555557</v>
      </c>
      <c r="D6633" s="3" t="s">
        <v>9</v>
      </c>
      <c r="E6633" s="3" t="s">
        <v>10</v>
      </c>
      <c r="F6633" s="3" t="s">
        <v>27</v>
      </c>
      <c r="G6633" s="3" t="s">
        <v>26</v>
      </c>
      <c r="H6633" s="3">
        <v>7875</v>
      </c>
      <c r="V6633" s="4"/>
      <c r="W6633" s="9"/>
      <c r="X6633" s="6"/>
    </row>
    <row r="6634" spans="1:24" ht="15.75" customHeight="1">
      <c r="A6634" s="3">
        <v>594223</v>
      </c>
      <c r="B6634" s="7">
        <v>41864.736041666663</v>
      </c>
      <c r="C6634" s="8">
        <v>41864.736041666663</v>
      </c>
      <c r="D6634" s="3" t="s">
        <v>9</v>
      </c>
      <c r="E6634" s="3" t="s">
        <v>15</v>
      </c>
      <c r="F6634" s="3" t="s">
        <v>19</v>
      </c>
      <c r="G6634" s="3" t="s">
        <v>26</v>
      </c>
      <c r="H6634" s="3">
        <v>7867</v>
      </c>
      <c r="V6634" s="4"/>
      <c r="W6634" s="9"/>
      <c r="X6634" s="6"/>
    </row>
    <row r="6635" spans="1:24" ht="15.75" customHeight="1">
      <c r="A6635" s="3">
        <v>783242</v>
      </c>
      <c r="B6635" s="7">
        <v>41828.466782407406</v>
      </c>
      <c r="C6635" s="8">
        <v>41828.466782407406</v>
      </c>
      <c r="D6635" s="3" t="s">
        <v>9</v>
      </c>
      <c r="E6635" s="3" t="s">
        <v>10</v>
      </c>
      <c r="F6635" s="3" t="s">
        <v>35</v>
      </c>
      <c r="G6635" s="3" t="s">
        <v>26</v>
      </c>
      <c r="H6635" s="3">
        <v>7859</v>
      </c>
      <c r="V6635" s="4"/>
      <c r="W6635" s="9"/>
      <c r="X6635" s="6"/>
    </row>
    <row r="6636" spans="1:24" ht="15.75" customHeight="1">
      <c r="A6636" s="3">
        <v>964206</v>
      </c>
      <c r="B6636" s="7">
        <v>41876.391111111108</v>
      </c>
      <c r="C6636" s="8">
        <v>41876.391111111108</v>
      </c>
      <c r="D6636" s="3" t="s">
        <v>9</v>
      </c>
      <c r="E6636" s="3" t="s">
        <v>15</v>
      </c>
      <c r="F6636" s="3" t="s">
        <v>19</v>
      </c>
      <c r="G6636" s="3" t="s">
        <v>39</v>
      </c>
      <c r="H6636" s="3">
        <v>7849</v>
      </c>
      <c r="V6636" s="4"/>
      <c r="W6636" s="9"/>
      <c r="X6636" s="6"/>
    </row>
    <row r="6637" spans="1:24" ht="15.75" customHeight="1">
      <c r="A6637" s="3">
        <v>480305</v>
      </c>
      <c r="B6637" s="7">
        <v>41838.299872685187</v>
      </c>
      <c r="C6637" s="8">
        <v>41838.299872685187</v>
      </c>
      <c r="D6637" s="3" t="s">
        <v>9</v>
      </c>
      <c r="E6637" s="3" t="s">
        <v>10</v>
      </c>
      <c r="F6637" s="3" t="s">
        <v>30</v>
      </c>
      <c r="G6637" s="3" t="s">
        <v>20</v>
      </c>
      <c r="H6637" s="3">
        <v>7833</v>
      </c>
      <c r="V6637" s="4"/>
      <c r="W6637" s="9"/>
      <c r="X6637" s="6"/>
    </row>
    <row r="6638" spans="1:24" ht="15.75" customHeight="1">
      <c r="A6638" s="3">
        <v>465488</v>
      </c>
      <c r="B6638" s="7">
        <v>41816.755011574074</v>
      </c>
      <c r="C6638" s="8">
        <v>41816.755011574074</v>
      </c>
      <c r="D6638" s="3" t="s">
        <v>29</v>
      </c>
      <c r="E6638" s="3" t="s">
        <v>15</v>
      </c>
      <c r="F6638" s="3" t="s">
        <v>27</v>
      </c>
      <c r="G6638" s="3" t="s">
        <v>26</v>
      </c>
      <c r="H6638" s="3">
        <v>7807</v>
      </c>
      <c r="V6638" s="4"/>
      <c r="W6638" s="9"/>
      <c r="X6638" s="6"/>
    </row>
    <row r="6639" spans="1:24" ht="15.75" customHeight="1">
      <c r="A6639" s="3">
        <v>799163</v>
      </c>
      <c r="B6639" s="7">
        <v>41824.3987037037</v>
      </c>
      <c r="C6639" s="8">
        <v>41824.3987037037</v>
      </c>
      <c r="D6639" s="3" t="s">
        <v>9</v>
      </c>
      <c r="E6639" s="3" t="s">
        <v>10</v>
      </c>
      <c r="F6639" s="3" t="s">
        <v>27</v>
      </c>
      <c r="G6639" s="3" t="s">
        <v>39</v>
      </c>
      <c r="H6639" s="3">
        <v>7786</v>
      </c>
      <c r="V6639" s="4"/>
      <c r="W6639" s="9"/>
      <c r="X6639" s="6"/>
    </row>
    <row r="6640" spans="1:24" ht="15.75" customHeight="1">
      <c r="A6640" s="3">
        <v>201095</v>
      </c>
      <c r="B6640" s="7">
        <v>41792.941099537034</v>
      </c>
      <c r="C6640" s="8">
        <v>41792.941099537034</v>
      </c>
      <c r="D6640" s="3" t="s">
        <v>29</v>
      </c>
      <c r="E6640" s="3" t="s">
        <v>15</v>
      </c>
      <c r="F6640" s="3" t="s">
        <v>27</v>
      </c>
      <c r="G6640" s="3" t="s">
        <v>12</v>
      </c>
      <c r="H6640" s="3">
        <v>7775</v>
      </c>
      <c r="V6640" s="4"/>
      <c r="W6640" s="9"/>
      <c r="X6640" s="6"/>
    </row>
    <row r="6641" spans="1:24" ht="15.75" customHeight="1">
      <c r="A6641" s="3">
        <v>519413</v>
      </c>
      <c r="B6641" s="7">
        <v>41850.172129629631</v>
      </c>
      <c r="C6641" s="8">
        <v>41850.172129629631</v>
      </c>
      <c r="D6641" s="3" t="s">
        <v>9</v>
      </c>
      <c r="E6641" s="3" t="s">
        <v>15</v>
      </c>
      <c r="F6641" s="3" t="s">
        <v>34</v>
      </c>
      <c r="G6641" s="3" t="s">
        <v>28</v>
      </c>
      <c r="H6641" s="3">
        <v>7774</v>
      </c>
      <c r="V6641" s="4"/>
      <c r="W6641" s="9"/>
      <c r="X6641" s="6"/>
    </row>
    <row r="6642" spans="1:24" ht="15.75" customHeight="1">
      <c r="A6642" s="3">
        <v>604191</v>
      </c>
      <c r="B6642" s="7">
        <v>41850.518831018519</v>
      </c>
      <c r="C6642" s="8">
        <v>41850.518831018519</v>
      </c>
      <c r="D6642" s="3" t="s">
        <v>9</v>
      </c>
      <c r="E6642" s="3" t="s">
        <v>10</v>
      </c>
      <c r="F6642" s="3" t="s">
        <v>30</v>
      </c>
      <c r="G6642" s="3" t="s">
        <v>26</v>
      </c>
      <c r="H6642" s="3">
        <v>7769</v>
      </c>
      <c r="V6642" s="4"/>
      <c r="W6642" s="9"/>
      <c r="X6642" s="6"/>
    </row>
    <row r="6643" spans="1:24" ht="15.75" customHeight="1">
      <c r="A6643" s="3">
        <v>286879</v>
      </c>
      <c r="B6643" s="7">
        <v>41815.397164351853</v>
      </c>
      <c r="C6643" s="8">
        <v>41815.397164351853</v>
      </c>
      <c r="D6643" s="3" t="s">
        <v>29</v>
      </c>
      <c r="E6643" s="3" t="s">
        <v>10</v>
      </c>
      <c r="F6643" s="3" t="s">
        <v>19</v>
      </c>
      <c r="G6643" s="3" t="s">
        <v>39</v>
      </c>
      <c r="H6643" s="3">
        <v>7763</v>
      </c>
      <c r="V6643" s="4"/>
      <c r="W6643" s="9"/>
      <c r="X6643" s="6"/>
    </row>
    <row r="6644" spans="1:24" ht="15.75" customHeight="1">
      <c r="A6644" s="3">
        <v>58373</v>
      </c>
      <c r="B6644" s="7">
        <v>41780.429826388892</v>
      </c>
      <c r="C6644" s="8">
        <v>41780.429826388892</v>
      </c>
      <c r="D6644" s="3" t="s">
        <v>9</v>
      </c>
      <c r="E6644" s="3" t="s">
        <v>15</v>
      </c>
      <c r="F6644" s="3" t="s">
        <v>34</v>
      </c>
      <c r="G6644" s="3" t="s">
        <v>26</v>
      </c>
      <c r="H6644" s="3">
        <v>7745</v>
      </c>
      <c r="V6644" s="4"/>
      <c r="W6644" s="9"/>
      <c r="X6644" s="6"/>
    </row>
    <row r="6645" spans="1:24" ht="15.75" customHeight="1">
      <c r="A6645" s="3">
        <v>211374</v>
      </c>
      <c r="B6645" s="7">
        <v>41786.592430555553</v>
      </c>
      <c r="C6645" s="8">
        <v>41786.592430555553</v>
      </c>
      <c r="D6645" s="3" t="s">
        <v>29</v>
      </c>
      <c r="E6645" s="3" t="s">
        <v>15</v>
      </c>
      <c r="F6645" s="3" t="s">
        <v>19</v>
      </c>
      <c r="G6645" s="3" t="s">
        <v>28</v>
      </c>
      <c r="H6645" s="3">
        <v>7727</v>
      </c>
      <c r="V6645" s="4"/>
      <c r="W6645" s="9"/>
      <c r="X6645" s="6"/>
    </row>
    <row r="6646" spans="1:24" ht="15.75" customHeight="1">
      <c r="A6646" s="3">
        <v>495708</v>
      </c>
      <c r="B6646" s="7">
        <v>41834.653344907405</v>
      </c>
      <c r="C6646" s="8">
        <v>41834.653344907405</v>
      </c>
      <c r="D6646" s="3" t="s">
        <v>29</v>
      </c>
      <c r="E6646" s="3" t="s">
        <v>15</v>
      </c>
      <c r="F6646" s="3" t="s">
        <v>34</v>
      </c>
      <c r="G6646" s="3" t="s">
        <v>28</v>
      </c>
      <c r="H6646" s="3">
        <v>7713</v>
      </c>
      <c r="V6646" s="4"/>
      <c r="W6646" s="9"/>
      <c r="X6646" s="6"/>
    </row>
    <row r="6647" spans="1:24" ht="15.75" customHeight="1">
      <c r="A6647" s="3">
        <v>936124</v>
      </c>
      <c r="B6647" s="7">
        <v>41864.463090277779</v>
      </c>
      <c r="C6647" s="8">
        <v>41864.463090277779</v>
      </c>
      <c r="D6647" s="3" t="s">
        <v>9</v>
      </c>
      <c r="E6647" s="3" t="s">
        <v>15</v>
      </c>
      <c r="F6647" s="3" t="s">
        <v>27</v>
      </c>
      <c r="G6647" s="3" t="s">
        <v>36</v>
      </c>
      <c r="H6647" s="3">
        <v>7704</v>
      </c>
      <c r="V6647" s="4"/>
      <c r="W6647" s="9"/>
      <c r="X6647" s="6"/>
    </row>
    <row r="6648" spans="1:24" ht="15.75" customHeight="1">
      <c r="A6648" s="3">
        <v>231901</v>
      </c>
      <c r="B6648" s="7">
        <v>41791.93408564815</v>
      </c>
      <c r="C6648" s="8">
        <v>41791.93408564815</v>
      </c>
      <c r="D6648" s="3" t="s">
        <v>9</v>
      </c>
      <c r="E6648" s="3" t="s">
        <v>15</v>
      </c>
      <c r="F6648" s="3" t="s">
        <v>30</v>
      </c>
      <c r="G6648" s="3" t="s">
        <v>36</v>
      </c>
      <c r="H6648" s="3">
        <v>7691</v>
      </c>
      <c r="V6648" s="4"/>
      <c r="W6648" s="9"/>
      <c r="X6648" s="6"/>
    </row>
    <row r="6649" spans="1:24" ht="15.75" customHeight="1">
      <c r="A6649" s="3">
        <v>897881</v>
      </c>
      <c r="B6649" s="7">
        <v>41871.789236111108</v>
      </c>
      <c r="C6649" s="8">
        <v>41871.789236111108</v>
      </c>
      <c r="D6649" s="3" t="s">
        <v>29</v>
      </c>
      <c r="E6649" s="3" t="s">
        <v>10</v>
      </c>
      <c r="F6649" s="3" t="s">
        <v>19</v>
      </c>
      <c r="G6649" s="3" t="s">
        <v>26</v>
      </c>
      <c r="H6649" s="3">
        <v>7690</v>
      </c>
      <c r="V6649" s="4"/>
      <c r="W6649" s="9"/>
      <c r="X6649" s="6"/>
    </row>
    <row r="6650" spans="1:24" ht="15.75" customHeight="1">
      <c r="A6650" s="3">
        <v>409594</v>
      </c>
      <c r="B6650" s="7">
        <v>41777.956111111111</v>
      </c>
      <c r="C6650" s="8">
        <v>41777.956111111111</v>
      </c>
      <c r="D6650" s="3" t="s">
        <v>9</v>
      </c>
      <c r="E6650" s="3" t="s">
        <v>10</v>
      </c>
      <c r="F6650" s="3" t="s">
        <v>27</v>
      </c>
      <c r="G6650" s="3" t="s">
        <v>31</v>
      </c>
      <c r="H6650" s="3">
        <v>7677</v>
      </c>
      <c r="V6650" s="4"/>
      <c r="W6650" s="9"/>
      <c r="X6650" s="6"/>
    </row>
    <row r="6651" spans="1:24" ht="15.75" customHeight="1">
      <c r="A6651" s="3">
        <v>946670</v>
      </c>
      <c r="B6651" s="7">
        <v>41820.529398148145</v>
      </c>
      <c r="C6651" s="8">
        <v>41820.529398148145</v>
      </c>
      <c r="D6651" s="3" t="s">
        <v>29</v>
      </c>
      <c r="E6651" s="3" t="s">
        <v>10</v>
      </c>
      <c r="F6651" s="3" t="s">
        <v>27</v>
      </c>
      <c r="G6651" s="3" t="s">
        <v>36</v>
      </c>
      <c r="H6651" s="3">
        <v>7669</v>
      </c>
      <c r="V6651" s="4"/>
      <c r="W6651" s="9"/>
      <c r="X6651" s="6"/>
    </row>
    <row r="6652" spans="1:24" ht="15.75" customHeight="1">
      <c r="A6652" s="3">
        <v>18227</v>
      </c>
      <c r="B6652" s="7">
        <v>41876.495856481481</v>
      </c>
      <c r="C6652" s="8">
        <v>41876.495856481481</v>
      </c>
      <c r="D6652" s="3" t="s">
        <v>29</v>
      </c>
      <c r="E6652" s="3" t="s">
        <v>10</v>
      </c>
      <c r="F6652" s="3" t="s">
        <v>11</v>
      </c>
      <c r="G6652" s="3" t="s">
        <v>26</v>
      </c>
      <c r="H6652" s="3">
        <v>7654</v>
      </c>
      <c r="V6652" s="4"/>
      <c r="W6652" s="9"/>
      <c r="X6652" s="6"/>
    </row>
    <row r="6653" spans="1:24" ht="15.75" customHeight="1">
      <c r="A6653" s="3">
        <v>59370</v>
      </c>
      <c r="B6653" s="7">
        <v>41823.384155092594</v>
      </c>
      <c r="C6653" s="8">
        <v>41823.384155092594</v>
      </c>
      <c r="D6653" s="3" t="s">
        <v>29</v>
      </c>
      <c r="E6653" s="3" t="s">
        <v>10</v>
      </c>
      <c r="F6653" s="3" t="s">
        <v>27</v>
      </c>
      <c r="G6653" s="3" t="s">
        <v>39</v>
      </c>
      <c r="H6653" s="3">
        <v>7651</v>
      </c>
      <c r="V6653" s="4"/>
      <c r="W6653" s="9"/>
      <c r="X6653" s="6"/>
    </row>
    <row r="6654" spans="1:24" ht="15.75" customHeight="1">
      <c r="A6654" s="3">
        <v>566830</v>
      </c>
      <c r="B6654" s="7">
        <v>41850.478379629632</v>
      </c>
      <c r="C6654" s="8">
        <v>41850.478379629632</v>
      </c>
      <c r="D6654" s="3" t="s">
        <v>9</v>
      </c>
      <c r="E6654" s="3" t="s">
        <v>15</v>
      </c>
      <c r="F6654" s="3" t="s">
        <v>27</v>
      </c>
      <c r="G6654" s="3" t="s">
        <v>39</v>
      </c>
      <c r="H6654" s="3">
        <v>7649</v>
      </c>
      <c r="V6654" s="4"/>
      <c r="W6654" s="9"/>
      <c r="X6654" s="6"/>
    </row>
    <row r="6655" spans="1:24" ht="15.75" customHeight="1">
      <c r="A6655" s="3">
        <v>515499</v>
      </c>
      <c r="B6655" s="7">
        <v>41790.312418981484</v>
      </c>
      <c r="C6655" s="8">
        <v>41790.312418981484</v>
      </c>
      <c r="D6655" s="3" t="s">
        <v>9</v>
      </c>
      <c r="E6655" s="3" t="s">
        <v>15</v>
      </c>
      <c r="F6655" s="3" t="s">
        <v>19</v>
      </c>
      <c r="G6655" s="3" t="s">
        <v>28</v>
      </c>
      <c r="H6655" s="3">
        <v>7645</v>
      </c>
      <c r="V6655" s="4"/>
      <c r="W6655" s="9"/>
      <c r="X6655" s="6"/>
    </row>
    <row r="6656" spans="1:24" ht="15.75" customHeight="1">
      <c r="A6656" s="3">
        <v>538346</v>
      </c>
      <c r="B6656" s="7">
        <v>41830.394641203704</v>
      </c>
      <c r="C6656" s="8">
        <v>41830.394641203704</v>
      </c>
      <c r="D6656" s="3" t="s">
        <v>9</v>
      </c>
      <c r="E6656" s="3" t="s">
        <v>10</v>
      </c>
      <c r="F6656" s="3" t="s">
        <v>27</v>
      </c>
      <c r="G6656" s="3" t="s">
        <v>31</v>
      </c>
      <c r="H6656" s="3">
        <v>7636</v>
      </c>
      <c r="V6656" s="4"/>
      <c r="W6656" s="9"/>
      <c r="X6656" s="6"/>
    </row>
    <row r="6657" spans="1:24" ht="15.75" customHeight="1">
      <c r="A6657" s="3">
        <v>81051</v>
      </c>
      <c r="B6657" s="7">
        <v>41852.396886574075</v>
      </c>
      <c r="C6657" s="8">
        <v>41852.396886574075</v>
      </c>
      <c r="D6657" s="3" t="s">
        <v>9</v>
      </c>
      <c r="E6657" s="3" t="s">
        <v>15</v>
      </c>
      <c r="F6657" s="3" t="s">
        <v>34</v>
      </c>
      <c r="G6657" s="3" t="s">
        <v>28</v>
      </c>
      <c r="H6657" s="3">
        <v>7635</v>
      </c>
      <c r="V6657" s="4"/>
      <c r="W6657" s="9"/>
      <c r="X6657" s="6"/>
    </row>
    <row r="6658" spans="1:24" ht="15.75" customHeight="1">
      <c r="A6658" s="3">
        <v>182795</v>
      </c>
      <c r="B6658" s="7">
        <v>41838.649826388886</v>
      </c>
      <c r="C6658" s="8">
        <v>41838.649826388886</v>
      </c>
      <c r="D6658" s="3" t="s">
        <v>9</v>
      </c>
      <c r="E6658" s="3" t="s">
        <v>15</v>
      </c>
      <c r="F6658" s="3" t="s">
        <v>33</v>
      </c>
      <c r="G6658" s="3" t="s">
        <v>16</v>
      </c>
      <c r="H6658" s="3">
        <v>7589</v>
      </c>
      <c r="V6658" s="4"/>
      <c r="W6658" s="9"/>
      <c r="X6658" s="6"/>
    </row>
    <row r="6659" spans="1:24" ht="15.75" customHeight="1">
      <c r="A6659" s="3">
        <v>763318</v>
      </c>
      <c r="B6659" s="7">
        <v>41782.373993055553</v>
      </c>
      <c r="C6659" s="8">
        <v>41782.373993055553</v>
      </c>
      <c r="D6659" s="3" t="s">
        <v>9</v>
      </c>
      <c r="E6659" s="3" t="s">
        <v>37</v>
      </c>
      <c r="F6659" s="3" t="s">
        <v>27</v>
      </c>
      <c r="G6659" s="3" t="s">
        <v>16</v>
      </c>
      <c r="H6659" s="3">
        <v>7574</v>
      </c>
      <c r="V6659" s="4"/>
      <c r="W6659" s="9"/>
      <c r="X6659" s="6"/>
    </row>
    <row r="6660" spans="1:24" ht="15.75" customHeight="1">
      <c r="A6660" s="3">
        <v>911802</v>
      </c>
      <c r="B6660" s="7">
        <v>41831.539837962962</v>
      </c>
      <c r="C6660" s="8">
        <v>41831.539837962962</v>
      </c>
      <c r="D6660" s="3" t="s">
        <v>9</v>
      </c>
      <c r="E6660" s="3" t="s">
        <v>15</v>
      </c>
      <c r="F6660" s="3" t="s">
        <v>27</v>
      </c>
      <c r="G6660" s="3" t="s">
        <v>31</v>
      </c>
      <c r="H6660" s="3">
        <v>7568</v>
      </c>
      <c r="V6660" s="4"/>
      <c r="W6660" s="9"/>
      <c r="X6660" s="6"/>
    </row>
    <row r="6661" spans="1:24" ht="15.75" customHeight="1">
      <c r="A6661" s="3">
        <v>66761</v>
      </c>
      <c r="B6661" s="7">
        <v>41768.430567129632</v>
      </c>
      <c r="C6661" s="8">
        <v>41768.430567129632</v>
      </c>
      <c r="D6661" s="3" t="s">
        <v>29</v>
      </c>
      <c r="E6661" s="3" t="s">
        <v>15</v>
      </c>
      <c r="F6661" s="3" t="s">
        <v>27</v>
      </c>
      <c r="G6661" s="3" t="s">
        <v>28</v>
      </c>
      <c r="H6661" s="3">
        <v>7562</v>
      </c>
      <c r="V6661" s="4"/>
      <c r="W6661" s="9"/>
      <c r="X6661" s="6"/>
    </row>
    <row r="6662" spans="1:24" ht="15.75" customHeight="1">
      <c r="A6662" s="3">
        <v>771166</v>
      </c>
      <c r="B6662" s="7">
        <v>41831.506608796299</v>
      </c>
      <c r="C6662" s="8">
        <v>41831.506608796299</v>
      </c>
      <c r="D6662" s="3" t="s">
        <v>9</v>
      </c>
      <c r="E6662" s="3" t="s">
        <v>10</v>
      </c>
      <c r="F6662" s="3" t="s">
        <v>19</v>
      </c>
      <c r="G6662" s="3" t="s">
        <v>28</v>
      </c>
      <c r="H6662" s="3">
        <v>7562</v>
      </c>
      <c r="V6662" s="4"/>
      <c r="W6662" s="9"/>
      <c r="X6662" s="6"/>
    </row>
    <row r="6663" spans="1:24" ht="15.75" customHeight="1">
      <c r="A6663" s="3">
        <v>783405</v>
      </c>
      <c r="B6663" s="7">
        <v>41812.667546296296</v>
      </c>
      <c r="C6663" s="8">
        <v>41812.667546296296</v>
      </c>
      <c r="D6663" s="3" t="s">
        <v>29</v>
      </c>
      <c r="E6663" s="3" t="s">
        <v>15</v>
      </c>
      <c r="F6663" s="3" t="s">
        <v>19</v>
      </c>
      <c r="G6663" s="3" t="s">
        <v>26</v>
      </c>
      <c r="H6663" s="3">
        <v>7539</v>
      </c>
      <c r="V6663" s="4"/>
      <c r="W6663" s="9"/>
      <c r="X6663" s="6"/>
    </row>
    <row r="6664" spans="1:24" ht="15.75" customHeight="1">
      <c r="A6664" s="3">
        <v>154247</v>
      </c>
      <c r="B6664" s="7">
        <v>41765.507187499999</v>
      </c>
      <c r="C6664" s="8">
        <v>41765.507187499999</v>
      </c>
      <c r="D6664" s="3" t="s">
        <v>29</v>
      </c>
      <c r="E6664" s="3" t="s">
        <v>15</v>
      </c>
      <c r="F6664" s="3" t="s">
        <v>38</v>
      </c>
      <c r="G6664" s="3" t="s">
        <v>26</v>
      </c>
      <c r="H6664" s="3">
        <v>7538</v>
      </c>
      <c r="V6664" s="4"/>
      <c r="W6664" s="9"/>
      <c r="X6664" s="6"/>
    </row>
    <row r="6665" spans="1:24" ht="15.75" customHeight="1">
      <c r="A6665" s="3">
        <v>972508</v>
      </c>
      <c r="B6665" s="7">
        <v>41830.661273148151</v>
      </c>
      <c r="C6665" s="8">
        <v>41830.661273148151</v>
      </c>
      <c r="D6665" s="3" t="s">
        <v>9</v>
      </c>
      <c r="E6665" s="3" t="s">
        <v>10</v>
      </c>
      <c r="F6665" s="3" t="s">
        <v>33</v>
      </c>
      <c r="G6665" s="3" t="s">
        <v>28</v>
      </c>
      <c r="H6665" s="3">
        <v>7527</v>
      </c>
      <c r="V6665" s="4"/>
      <c r="W6665" s="9"/>
      <c r="X6665" s="6"/>
    </row>
    <row r="6666" spans="1:24" ht="15.75" customHeight="1">
      <c r="A6666" s="3">
        <v>29644</v>
      </c>
      <c r="B6666" s="7">
        <v>41843.387673611112</v>
      </c>
      <c r="C6666" s="8">
        <v>41843.387673611112</v>
      </c>
      <c r="D6666" s="3" t="s">
        <v>29</v>
      </c>
      <c r="E6666" s="3" t="s">
        <v>10</v>
      </c>
      <c r="F6666" s="3" t="s">
        <v>19</v>
      </c>
      <c r="G6666" s="3" t="s">
        <v>16</v>
      </c>
      <c r="H6666" s="3">
        <v>7523</v>
      </c>
      <c r="V6666" s="4"/>
      <c r="W6666" s="9"/>
      <c r="X6666" s="6"/>
    </row>
    <row r="6667" spans="1:24" ht="15.75" customHeight="1">
      <c r="A6667" s="3">
        <v>834770</v>
      </c>
      <c r="B6667" s="7">
        <v>41782.445243055554</v>
      </c>
      <c r="C6667" s="8">
        <v>41782.445243055554</v>
      </c>
      <c r="D6667" s="3" t="s">
        <v>9</v>
      </c>
      <c r="E6667" s="3" t="s">
        <v>10</v>
      </c>
      <c r="F6667" s="3" t="s">
        <v>38</v>
      </c>
      <c r="G6667" s="3" t="s">
        <v>28</v>
      </c>
      <c r="H6667" s="3">
        <v>7470</v>
      </c>
      <c r="V6667" s="4"/>
      <c r="W6667" s="9"/>
      <c r="X6667" s="6"/>
    </row>
    <row r="6668" spans="1:24" ht="15.75" customHeight="1">
      <c r="A6668" s="3">
        <v>209973</v>
      </c>
      <c r="B6668" s="7">
        <v>41832.701516203706</v>
      </c>
      <c r="C6668" s="8">
        <v>41832.701516203706</v>
      </c>
      <c r="D6668" s="3" t="s">
        <v>9</v>
      </c>
      <c r="E6668" s="3" t="s">
        <v>37</v>
      </c>
      <c r="F6668" s="3" t="s">
        <v>35</v>
      </c>
      <c r="G6668" s="3" t="s">
        <v>28</v>
      </c>
      <c r="H6668" s="3">
        <v>7439</v>
      </c>
      <c r="V6668" s="4"/>
      <c r="W6668" s="9"/>
      <c r="X6668" s="6"/>
    </row>
    <row r="6669" spans="1:24" ht="15.75" customHeight="1">
      <c r="A6669" s="3">
        <v>395184</v>
      </c>
      <c r="B6669" s="7">
        <v>41838.415752314817</v>
      </c>
      <c r="C6669" s="8">
        <v>41838.415752314817</v>
      </c>
      <c r="D6669" s="3" t="s">
        <v>29</v>
      </c>
      <c r="E6669" s="3" t="s">
        <v>15</v>
      </c>
      <c r="F6669" s="3" t="s">
        <v>19</v>
      </c>
      <c r="G6669" s="3" t="s">
        <v>39</v>
      </c>
      <c r="H6669" s="3">
        <v>7431</v>
      </c>
      <c r="V6669" s="4"/>
      <c r="W6669" s="9"/>
      <c r="X6669" s="6"/>
    </row>
    <row r="6670" spans="1:24" ht="15.75" customHeight="1">
      <c r="A6670" s="3">
        <v>627546</v>
      </c>
      <c r="B6670" s="7">
        <v>41843.295023148145</v>
      </c>
      <c r="C6670" s="8">
        <v>41843.295023148145</v>
      </c>
      <c r="D6670" s="3" t="s">
        <v>9</v>
      </c>
      <c r="E6670" s="3" t="s">
        <v>15</v>
      </c>
      <c r="F6670" s="3" t="s">
        <v>34</v>
      </c>
      <c r="G6670" s="3" t="s">
        <v>23</v>
      </c>
      <c r="H6670" s="3">
        <v>7409</v>
      </c>
      <c r="V6670" s="4"/>
      <c r="W6670" s="9"/>
      <c r="X6670" s="6"/>
    </row>
    <row r="6671" spans="1:24" ht="15.75" customHeight="1">
      <c r="A6671" s="3">
        <v>594312</v>
      </c>
      <c r="B6671" s="7">
        <v>41877.710613425923</v>
      </c>
      <c r="C6671" s="8">
        <v>41877.710613425923</v>
      </c>
      <c r="D6671" s="3" t="s">
        <v>9</v>
      </c>
      <c r="E6671" s="3" t="s">
        <v>15</v>
      </c>
      <c r="F6671" s="3" t="s">
        <v>19</v>
      </c>
      <c r="G6671" s="3" t="s">
        <v>26</v>
      </c>
      <c r="H6671" s="3">
        <v>7399</v>
      </c>
      <c r="V6671" s="4"/>
      <c r="W6671" s="9"/>
      <c r="X6671" s="6"/>
    </row>
    <row r="6672" spans="1:24" ht="15.75" customHeight="1">
      <c r="A6672" s="3">
        <v>168749</v>
      </c>
      <c r="B6672" s="7">
        <v>41789.671527777777</v>
      </c>
      <c r="C6672" s="8">
        <v>41789.671527777777</v>
      </c>
      <c r="D6672" s="3" t="s">
        <v>9</v>
      </c>
      <c r="E6672" s="3" t="s">
        <v>15</v>
      </c>
      <c r="F6672" s="3" t="s">
        <v>27</v>
      </c>
      <c r="G6672" s="3" t="s">
        <v>16</v>
      </c>
      <c r="H6672" s="3">
        <v>7394</v>
      </c>
      <c r="V6672" s="4"/>
      <c r="W6672" s="9"/>
      <c r="X6672" s="6"/>
    </row>
    <row r="6673" spans="1:24" ht="15.75" customHeight="1">
      <c r="A6673" s="3">
        <v>840274</v>
      </c>
      <c r="B6673" s="7">
        <v>41850.358564814815</v>
      </c>
      <c r="C6673" s="8">
        <v>41850.358564814815</v>
      </c>
      <c r="D6673" s="3" t="s">
        <v>9</v>
      </c>
      <c r="E6673" s="3" t="s">
        <v>10</v>
      </c>
      <c r="F6673" s="3" t="s">
        <v>38</v>
      </c>
      <c r="G6673" s="3" t="s">
        <v>28</v>
      </c>
      <c r="H6673" s="3">
        <v>7390</v>
      </c>
      <c r="V6673" s="4"/>
      <c r="W6673" s="9"/>
      <c r="X6673" s="6"/>
    </row>
    <row r="6674" spans="1:24" ht="15.75" customHeight="1">
      <c r="A6674" s="3">
        <v>295779</v>
      </c>
      <c r="B6674" s="7">
        <v>41765.397291666668</v>
      </c>
      <c r="C6674" s="8">
        <v>41765.397291666668</v>
      </c>
      <c r="D6674" s="3" t="s">
        <v>9</v>
      </c>
      <c r="E6674" s="3" t="s">
        <v>15</v>
      </c>
      <c r="F6674" s="3" t="s">
        <v>33</v>
      </c>
      <c r="G6674" s="3" t="s">
        <v>26</v>
      </c>
      <c r="H6674" s="3">
        <v>7371</v>
      </c>
      <c r="V6674" s="4"/>
      <c r="W6674" s="9"/>
      <c r="X6674" s="6"/>
    </row>
    <row r="6675" spans="1:24" ht="15.75" customHeight="1">
      <c r="A6675" s="3">
        <v>392430</v>
      </c>
      <c r="B6675" s="7">
        <v>41881.341678240744</v>
      </c>
      <c r="C6675" s="8">
        <v>41881.341678240744</v>
      </c>
      <c r="D6675" s="3" t="s">
        <v>9</v>
      </c>
      <c r="E6675" s="3" t="s">
        <v>15</v>
      </c>
      <c r="F6675" s="3" t="s">
        <v>38</v>
      </c>
      <c r="G6675" s="3" t="s">
        <v>26</v>
      </c>
      <c r="H6675" s="3">
        <v>7350</v>
      </c>
      <c r="V6675" s="4"/>
      <c r="W6675" s="9"/>
      <c r="X6675" s="6"/>
    </row>
    <row r="6676" spans="1:24" ht="15.75" customHeight="1">
      <c r="A6676" s="3">
        <v>266563</v>
      </c>
      <c r="B6676" s="7">
        <v>41872.441759259258</v>
      </c>
      <c r="C6676" s="8">
        <v>41872.441759259258</v>
      </c>
      <c r="D6676" s="3" t="s">
        <v>9</v>
      </c>
      <c r="E6676" s="3" t="s">
        <v>15</v>
      </c>
      <c r="F6676" s="3" t="s">
        <v>19</v>
      </c>
      <c r="G6676" s="3" t="s">
        <v>26</v>
      </c>
      <c r="H6676" s="3">
        <v>7344</v>
      </c>
      <c r="V6676" s="4"/>
      <c r="W6676" s="9"/>
      <c r="X6676" s="6"/>
    </row>
    <row r="6677" spans="1:24" ht="15.75" customHeight="1">
      <c r="A6677" s="3">
        <v>115987</v>
      </c>
      <c r="B6677" s="7">
        <v>41855.725405092591</v>
      </c>
      <c r="C6677" s="8">
        <v>41855.725405092591</v>
      </c>
      <c r="D6677" s="3" t="s">
        <v>9</v>
      </c>
      <c r="E6677" s="3" t="s">
        <v>10</v>
      </c>
      <c r="F6677" s="3" t="s">
        <v>35</v>
      </c>
      <c r="G6677" s="3" t="s">
        <v>28</v>
      </c>
      <c r="H6677" s="3">
        <v>7317</v>
      </c>
      <c r="V6677" s="4"/>
      <c r="W6677" s="9"/>
      <c r="X6677" s="6"/>
    </row>
    <row r="6678" spans="1:24" ht="15.75" customHeight="1">
      <c r="A6678" s="3">
        <v>538556</v>
      </c>
      <c r="B6678" s="7">
        <v>41799.409479166665</v>
      </c>
      <c r="C6678" s="8">
        <v>41799.409479166665</v>
      </c>
      <c r="D6678" s="3" t="s">
        <v>9</v>
      </c>
      <c r="E6678" s="3" t="s">
        <v>10</v>
      </c>
      <c r="F6678" s="3" t="s">
        <v>40</v>
      </c>
      <c r="G6678" s="3" t="s">
        <v>39</v>
      </c>
      <c r="H6678" s="3">
        <v>7313</v>
      </c>
      <c r="V6678" s="4"/>
      <c r="W6678" s="9"/>
      <c r="X6678" s="6"/>
    </row>
    <row r="6679" spans="1:24" ht="15.75" customHeight="1">
      <c r="A6679" s="3">
        <v>354468</v>
      </c>
      <c r="B6679" s="7">
        <v>41799.397789351853</v>
      </c>
      <c r="C6679" s="8">
        <v>41799.397789351853</v>
      </c>
      <c r="D6679" s="3" t="s">
        <v>9</v>
      </c>
      <c r="E6679" s="3" t="s">
        <v>10</v>
      </c>
      <c r="F6679" s="3" t="s">
        <v>27</v>
      </c>
      <c r="G6679" s="3" t="s">
        <v>39</v>
      </c>
      <c r="H6679" s="3">
        <v>7308</v>
      </c>
      <c r="V6679" s="4"/>
      <c r="W6679" s="9"/>
      <c r="X6679" s="6"/>
    </row>
    <row r="6680" spans="1:24" ht="15.75" customHeight="1">
      <c r="A6680" s="3">
        <v>365469</v>
      </c>
      <c r="B6680" s="7">
        <v>41856.3984375</v>
      </c>
      <c r="C6680" s="8">
        <v>41856.3984375</v>
      </c>
      <c r="D6680" s="3" t="s">
        <v>9</v>
      </c>
      <c r="E6680" s="3" t="s">
        <v>37</v>
      </c>
      <c r="F6680" s="3" t="s">
        <v>35</v>
      </c>
      <c r="G6680" s="3" t="s">
        <v>39</v>
      </c>
      <c r="H6680" s="3">
        <v>7287</v>
      </c>
      <c r="V6680" s="4"/>
      <c r="W6680" s="9"/>
      <c r="X6680" s="6"/>
    </row>
    <row r="6681" spans="1:24" ht="15.75" customHeight="1">
      <c r="A6681" s="3">
        <v>352604</v>
      </c>
      <c r="B6681" s="7">
        <v>41865.662800925929</v>
      </c>
      <c r="C6681" s="8">
        <v>41865.662800925929</v>
      </c>
      <c r="D6681" s="3" t="s">
        <v>9</v>
      </c>
      <c r="E6681" s="3" t="s">
        <v>15</v>
      </c>
      <c r="F6681" s="3" t="s">
        <v>27</v>
      </c>
      <c r="G6681" s="3" t="s">
        <v>16</v>
      </c>
      <c r="H6681" s="3">
        <v>7285</v>
      </c>
      <c r="V6681" s="4"/>
      <c r="W6681" s="9"/>
      <c r="X6681" s="6"/>
    </row>
    <row r="6682" spans="1:24" ht="15.75" customHeight="1">
      <c r="A6682" s="3">
        <v>723768</v>
      </c>
      <c r="B6682" s="7">
        <v>41842.758506944447</v>
      </c>
      <c r="C6682" s="8">
        <v>41842.758506944447</v>
      </c>
      <c r="D6682" s="3" t="s">
        <v>9</v>
      </c>
      <c r="E6682" s="3" t="s">
        <v>10</v>
      </c>
      <c r="F6682" s="3" t="s">
        <v>38</v>
      </c>
      <c r="G6682" s="3" t="s">
        <v>39</v>
      </c>
      <c r="H6682" s="3">
        <v>7276</v>
      </c>
      <c r="V6682" s="4"/>
      <c r="W6682" s="9"/>
      <c r="X6682" s="6"/>
    </row>
    <row r="6683" spans="1:24" ht="15.75" customHeight="1">
      <c r="A6683" s="3">
        <v>610446</v>
      </c>
      <c r="B6683" s="7">
        <v>41817.818854166668</v>
      </c>
      <c r="C6683" s="8">
        <v>41817.818854166668</v>
      </c>
      <c r="D6683" s="3" t="s">
        <v>9</v>
      </c>
      <c r="E6683" s="3" t="s">
        <v>15</v>
      </c>
      <c r="F6683" s="3" t="s">
        <v>40</v>
      </c>
      <c r="G6683" s="3" t="s">
        <v>39</v>
      </c>
      <c r="H6683" s="3">
        <v>7264</v>
      </c>
      <c r="V6683" s="4"/>
      <c r="W6683" s="9"/>
      <c r="X6683" s="6"/>
    </row>
    <row r="6684" spans="1:24" ht="15.75" customHeight="1">
      <c r="A6684" s="3">
        <v>865788</v>
      </c>
      <c r="B6684" s="7">
        <v>41777.634479166663</v>
      </c>
      <c r="C6684" s="8">
        <v>41777.634479166663</v>
      </c>
      <c r="D6684" s="3" t="s">
        <v>9</v>
      </c>
      <c r="E6684" s="3" t="s">
        <v>10</v>
      </c>
      <c r="F6684" s="3" t="s">
        <v>27</v>
      </c>
      <c r="G6684" s="3" t="s">
        <v>28</v>
      </c>
      <c r="H6684" s="3">
        <v>7260</v>
      </c>
      <c r="V6684" s="4"/>
      <c r="W6684" s="9"/>
      <c r="X6684" s="6"/>
    </row>
    <row r="6685" spans="1:24" ht="15.75" customHeight="1">
      <c r="A6685" s="3">
        <v>441041</v>
      </c>
      <c r="B6685" s="7">
        <v>41814.495173611111</v>
      </c>
      <c r="C6685" s="8">
        <v>41814.495173611111</v>
      </c>
      <c r="D6685" s="3" t="s">
        <v>9</v>
      </c>
      <c r="E6685" s="3" t="s">
        <v>15</v>
      </c>
      <c r="F6685" s="3" t="s">
        <v>19</v>
      </c>
      <c r="G6685" s="3" t="s">
        <v>20</v>
      </c>
      <c r="H6685" s="3">
        <v>7239</v>
      </c>
      <c r="V6685" s="4"/>
      <c r="W6685" s="9"/>
      <c r="X6685" s="6"/>
    </row>
    <row r="6686" spans="1:24" ht="15.75" customHeight="1">
      <c r="A6686" s="3">
        <v>686696</v>
      </c>
      <c r="B6686" s="7">
        <v>41830.715729166666</v>
      </c>
      <c r="C6686" s="8">
        <v>41830.715729166666</v>
      </c>
      <c r="D6686" s="3" t="s">
        <v>9</v>
      </c>
      <c r="E6686" s="3" t="s">
        <v>15</v>
      </c>
      <c r="F6686" s="3" t="s">
        <v>27</v>
      </c>
      <c r="G6686" s="3" t="s">
        <v>32</v>
      </c>
      <c r="H6686" s="3">
        <v>7235</v>
      </c>
      <c r="V6686" s="4"/>
      <c r="W6686" s="9"/>
      <c r="X6686" s="6"/>
    </row>
    <row r="6687" spans="1:24" ht="15.75" customHeight="1">
      <c r="A6687" s="3">
        <v>232954</v>
      </c>
      <c r="B6687" s="7">
        <v>41856.552604166667</v>
      </c>
      <c r="C6687" s="8">
        <v>41856.552604166667</v>
      </c>
      <c r="D6687" s="3" t="s">
        <v>9</v>
      </c>
      <c r="E6687" s="3" t="s">
        <v>15</v>
      </c>
      <c r="F6687" s="3" t="s">
        <v>27</v>
      </c>
      <c r="G6687" s="3" t="s">
        <v>28</v>
      </c>
      <c r="H6687" s="3">
        <v>7212</v>
      </c>
      <c r="V6687" s="4"/>
      <c r="W6687" s="9"/>
      <c r="X6687" s="6"/>
    </row>
    <row r="6688" spans="1:24" ht="15.75" customHeight="1">
      <c r="A6688" s="3">
        <v>462254</v>
      </c>
      <c r="B6688" s="7">
        <v>41789.38517361111</v>
      </c>
      <c r="C6688" s="8">
        <v>41789.38517361111</v>
      </c>
      <c r="D6688" s="3" t="s">
        <v>9</v>
      </c>
      <c r="E6688" s="3" t="s">
        <v>10</v>
      </c>
      <c r="F6688" s="3" t="s">
        <v>27</v>
      </c>
      <c r="G6688" s="3" t="s">
        <v>12</v>
      </c>
      <c r="H6688" s="3">
        <v>7210</v>
      </c>
      <c r="V6688" s="4"/>
      <c r="W6688" s="9"/>
      <c r="X6688" s="6"/>
    </row>
    <row r="6689" spans="1:24" ht="15.75" customHeight="1">
      <c r="A6689" s="3">
        <v>637404</v>
      </c>
      <c r="B6689" s="7">
        <v>41864.670960648145</v>
      </c>
      <c r="C6689" s="8">
        <v>41864.670960648145</v>
      </c>
      <c r="D6689" s="3" t="s">
        <v>9</v>
      </c>
      <c r="E6689" s="3" t="s">
        <v>10</v>
      </c>
      <c r="F6689" s="3" t="s">
        <v>38</v>
      </c>
      <c r="G6689" s="3" t="s">
        <v>16</v>
      </c>
      <c r="H6689" s="3">
        <v>7177</v>
      </c>
      <c r="V6689" s="4"/>
      <c r="W6689" s="9"/>
      <c r="X6689" s="6"/>
    </row>
    <row r="6690" spans="1:24" ht="15.75" customHeight="1">
      <c r="A6690" s="3">
        <v>904609</v>
      </c>
      <c r="B6690" s="7">
        <v>41815.498263888891</v>
      </c>
      <c r="C6690" s="8">
        <v>41815.498263888891</v>
      </c>
      <c r="D6690" s="3" t="s">
        <v>29</v>
      </c>
      <c r="E6690" s="3" t="s">
        <v>15</v>
      </c>
      <c r="F6690" s="3" t="s">
        <v>19</v>
      </c>
      <c r="G6690" s="3" t="s">
        <v>23</v>
      </c>
      <c r="H6690" s="3">
        <v>7154</v>
      </c>
      <c r="V6690" s="4"/>
      <c r="W6690" s="9"/>
      <c r="X6690" s="6"/>
    </row>
    <row r="6691" spans="1:24" ht="15.75" customHeight="1">
      <c r="A6691" s="3">
        <v>42630</v>
      </c>
      <c r="B6691" s="7">
        <v>41830.397280092591</v>
      </c>
      <c r="C6691" s="8">
        <v>41830.397280092591</v>
      </c>
      <c r="D6691" s="3" t="s">
        <v>29</v>
      </c>
      <c r="E6691" s="3" t="s">
        <v>15</v>
      </c>
      <c r="F6691" s="3" t="s">
        <v>27</v>
      </c>
      <c r="G6691" s="3" t="s">
        <v>16</v>
      </c>
      <c r="H6691" s="3">
        <v>7149</v>
      </c>
      <c r="V6691" s="4"/>
      <c r="W6691" s="9"/>
      <c r="X6691" s="6"/>
    </row>
    <row r="6692" spans="1:24" ht="15.75" customHeight="1">
      <c r="A6692" s="3">
        <v>831694</v>
      </c>
      <c r="B6692" s="7">
        <v>41784.444826388892</v>
      </c>
      <c r="C6692" s="8">
        <v>41784.444826388892</v>
      </c>
      <c r="D6692" s="3" t="s">
        <v>29</v>
      </c>
      <c r="E6692" s="3" t="s">
        <v>15</v>
      </c>
      <c r="F6692" s="3" t="s">
        <v>19</v>
      </c>
      <c r="G6692" s="3" t="s">
        <v>26</v>
      </c>
      <c r="H6692" s="3">
        <v>7139</v>
      </c>
      <c r="V6692" s="4"/>
      <c r="W6692" s="9"/>
      <c r="X6692" s="6"/>
    </row>
    <row r="6693" spans="1:24" ht="15.75" customHeight="1">
      <c r="A6693" s="3">
        <v>765652</v>
      </c>
      <c r="B6693" s="7">
        <v>41789.741018518522</v>
      </c>
      <c r="C6693" s="8">
        <v>41789.741018518522</v>
      </c>
      <c r="D6693" s="3" t="s">
        <v>9</v>
      </c>
      <c r="E6693" s="3" t="s">
        <v>10</v>
      </c>
      <c r="F6693" s="3" t="s">
        <v>11</v>
      </c>
      <c r="G6693" s="3" t="s">
        <v>28</v>
      </c>
      <c r="H6693" s="3">
        <v>7125</v>
      </c>
      <c r="V6693" s="4"/>
      <c r="W6693" s="9"/>
      <c r="X6693" s="6"/>
    </row>
    <row r="6694" spans="1:24" ht="15.75" customHeight="1">
      <c r="A6694" s="3">
        <v>706182</v>
      </c>
      <c r="B6694" s="7">
        <v>41814.397164351853</v>
      </c>
      <c r="C6694" s="8">
        <v>41814.397164351853</v>
      </c>
      <c r="D6694" s="3" t="s">
        <v>9</v>
      </c>
      <c r="E6694" s="3" t="s">
        <v>15</v>
      </c>
      <c r="F6694" s="3" t="s">
        <v>34</v>
      </c>
      <c r="G6694" s="3" t="s">
        <v>26</v>
      </c>
      <c r="H6694" s="3">
        <v>7123</v>
      </c>
      <c r="V6694" s="4"/>
      <c r="W6694" s="9"/>
      <c r="X6694" s="6"/>
    </row>
    <row r="6695" spans="1:24" ht="15.75" customHeight="1">
      <c r="A6695" s="3">
        <v>238948</v>
      </c>
      <c r="B6695" s="7">
        <v>41793.736701388887</v>
      </c>
      <c r="C6695" s="8">
        <v>41793.736701388887</v>
      </c>
      <c r="D6695" s="3" t="s">
        <v>29</v>
      </c>
      <c r="E6695" s="3" t="s">
        <v>15</v>
      </c>
      <c r="F6695" s="3" t="s">
        <v>30</v>
      </c>
      <c r="G6695" s="3" t="s">
        <v>20</v>
      </c>
      <c r="H6695" s="3">
        <v>7104</v>
      </c>
      <c r="V6695" s="4"/>
      <c r="W6695" s="9"/>
      <c r="X6695" s="6"/>
    </row>
    <row r="6696" spans="1:24" ht="15.75" customHeight="1">
      <c r="A6696" s="3">
        <v>176980</v>
      </c>
      <c r="B6696" s="7">
        <v>41837.720682870371</v>
      </c>
      <c r="C6696" s="8">
        <v>41837.720682870371</v>
      </c>
      <c r="D6696" s="3" t="s">
        <v>29</v>
      </c>
      <c r="E6696" s="3" t="s">
        <v>15</v>
      </c>
      <c r="F6696" s="3" t="s">
        <v>19</v>
      </c>
      <c r="G6696" s="3" t="s">
        <v>28</v>
      </c>
      <c r="H6696" s="3">
        <v>7099</v>
      </c>
      <c r="V6696" s="4"/>
      <c r="W6696" s="9"/>
      <c r="X6696" s="6"/>
    </row>
    <row r="6697" spans="1:24" ht="15.75" customHeight="1">
      <c r="A6697" s="3">
        <v>770083</v>
      </c>
      <c r="B6697" s="7">
        <v>41869.448541666665</v>
      </c>
      <c r="C6697" s="8">
        <v>41869.448541666665</v>
      </c>
      <c r="D6697" s="3" t="s">
        <v>9</v>
      </c>
      <c r="E6697" s="3" t="s">
        <v>15</v>
      </c>
      <c r="F6697" s="3" t="s">
        <v>19</v>
      </c>
      <c r="G6697" s="3" t="s">
        <v>20</v>
      </c>
      <c r="H6697" s="3">
        <v>7089</v>
      </c>
      <c r="V6697" s="4"/>
      <c r="W6697" s="9"/>
      <c r="X6697" s="6"/>
    </row>
    <row r="6698" spans="1:24" ht="15.75" customHeight="1">
      <c r="A6698" s="3">
        <v>903288</v>
      </c>
      <c r="B6698" s="7">
        <v>41841.747187499997</v>
      </c>
      <c r="C6698" s="8">
        <v>41841.747187499997</v>
      </c>
      <c r="D6698" s="3" t="s">
        <v>29</v>
      </c>
      <c r="E6698" s="3" t="s">
        <v>15</v>
      </c>
      <c r="F6698" s="3" t="s">
        <v>30</v>
      </c>
      <c r="G6698" s="3" t="s">
        <v>20</v>
      </c>
      <c r="H6698" s="3">
        <v>7028</v>
      </c>
      <c r="V6698" s="4"/>
      <c r="W6698" s="9"/>
      <c r="X6698" s="6"/>
    </row>
    <row r="6699" spans="1:24" ht="15.75" customHeight="1">
      <c r="A6699" s="3">
        <v>488003</v>
      </c>
      <c r="B6699" s="7">
        <v>41810.397199074076</v>
      </c>
      <c r="C6699" s="8">
        <v>41810.397199074076</v>
      </c>
      <c r="D6699" s="3" t="s">
        <v>9</v>
      </c>
      <c r="E6699" s="3" t="s">
        <v>15</v>
      </c>
      <c r="F6699" s="3" t="s">
        <v>27</v>
      </c>
      <c r="G6699" s="3" t="s">
        <v>16</v>
      </c>
      <c r="H6699" s="3">
        <v>7026</v>
      </c>
      <c r="V6699" s="4"/>
      <c r="W6699" s="9"/>
      <c r="X6699" s="6"/>
    </row>
    <row r="6700" spans="1:24" ht="15.75" customHeight="1">
      <c r="A6700" s="3">
        <v>510022</v>
      </c>
      <c r="B6700" s="7">
        <v>41873.610752314817</v>
      </c>
      <c r="C6700" s="8">
        <v>41873.610752314817</v>
      </c>
      <c r="D6700" s="3" t="s">
        <v>9</v>
      </c>
      <c r="E6700" s="3" t="s">
        <v>10</v>
      </c>
      <c r="F6700" s="3" t="s">
        <v>30</v>
      </c>
      <c r="G6700" s="3" t="s">
        <v>16</v>
      </c>
      <c r="H6700" s="3">
        <v>6994</v>
      </c>
      <c r="V6700" s="4"/>
      <c r="W6700" s="9"/>
      <c r="X6700" s="6"/>
    </row>
    <row r="6701" spans="1:24" ht="15.75" customHeight="1">
      <c r="A6701" s="3">
        <v>382379</v>
      </c>
      <c r="B6701" s="7">
        <v>41828.467118055552</v>
      </c>
      <c r="C6701" s="8">
        <v>41828.467118055552</v>
      </c>
      <c r="D6701" s="3" t="s">
        <v>29</v>
      </c>
      <c r="E6701" s="3" t="s">
        <v>10</v>
      </c>
      <c r="F6701" s="3" t="s">
        <v>35</v>
      </c>
      <c r="G6701" s="3" t="s">
        <v>26</v>
      </c>
      <c r="H6701" s="3">
        <v>6989</v>
      </c>
      <c r="V6701" s="4"/>
      <c r="W6701" s="9"/>
      <c r="X6701" s="6"/>
    </row>
    <row r="6702" spans="1:24" ht="15.75" customHeight="1">
      <c r="A6702" s="3">
        <v>461741</v>
      </c>
      <c r="B6702" s="7">
        <v>41809.772002314814</v>
      </c>
      <c r="C6702" s="8">
        <v>41809.772002314814</v>
      </c>
      <c r="D6702" s="3" t="s">
        <v>9</v>
      </c>
      <c r="E6702" s="3" t="s">
        <v>15</v>
      </c>
      <c r="F6702" s="3" t="s">
        <v>19</v>
      </c>
      <c r="G6702" s="3" t="s">
        <v>28</v>
      </c>
      <c r="H6702" s="3">
        <v>6988</v>
      </c>
      <c r="V6702" s="4"/>
      <c r="W6702" s="9"/>
      <c r="X6702" s="6"/>
    </row>
    <row r="6703" spans="1:24" ht="15.75" customHeight="1">
      <c r="A6703" s="3">
        <v>706970</v>
      </c>
      <c r="B6703" s="7">
        <v>41836.808449074073</v>
      </c>
      <c r="C6703" s="8">
        <v>41836.808449074073</v>
      </c>
      <c r="D6703" s="3" t="s">
        <v>29</v>
      </c>
      <c r="E6703" s="3" t="s">
        <v>15</v>
      </c>
      <c r="F6703" s="3" t="s">
        <v>34</v>
      </c>
      <c r="G6703" s="3" t="s">
        <v>32</v>
      </c>
      <c r="H6703" s="3">
        <v>6975</v>
      </c>
      <c r="V6703" s="4"/>
      <c r="W6703" s="9"/>
      <c r="X6703" s="6"/>
    </row>
    <row r="6704" spans="1:24" ht="15.75" customHeight="1">
      <c r="A6704" s="3">
        <v>970445</v>
      </c>
      <c r="B6704" s="7">
        <v>41786.414456018516</v>
      </c>
      <c r="C6704" s="8">
        <v>41786.414456018516</v>
      </c>
      <c r="D6704" s="3" t="s">
        <v>9</v>
      </c>
      <c r="E6704" s="3" t="s">
        <v>15</v>
      </c>
      <c r="F6704" s="3" t="s">
        <v>27</v>
      </c>
      <c r="G6704" s="3" t="s">
        <v>36</v>
      </c>
      <c r="H6704" s="3">
        <v>6974</v>
      </c>
      <c r="V6704" s="4"/>
      <c r="W6704" s="9"/>
      <c r="X6704" s="6"/>
    </row>
    <row r="6705" spans="1:24" ht="15.75" customHeight="1">
      <c r="A6705" s="3">
        <v>903132</v>
      </c>
      <c r="B6705" s="7">
        <v>41841.397326388891</v>
      </c>
      <c r="C6705" s="8">
        <v>41841.397326388891</v>
      </c>
      <c r="D6705" s="3" t="s">
        <v>9</v>
      </c>
      <c r="E6705" s="3" t="s">
        <v>10</v>
      </c>
      <c r="F6705" s="3" t="s">
        <v>11</v>
      </c>
      <c r="G6705" s="3" t="s">
        <v>39</v>
      </c>
      <c r="H6705" s="3">
        <v>6957</v>
      </c>
      <c r="V6705" s="4"/>
      <c r="W6705" s="9"/>
      <c r="X6705" s="6"/>
    </row>
    <row r="6706" spans="1:24" ht="15.75" customHeight="1">
      <c r="A6706" s="3">
        <v>616680</v>
      </c>
      <c r="B6706" s="7">
        <v>41856.343344907407</v>
      </c>
      <c r="C6706" s="8">
        <v>41856.343344907407</v>
      </c>
      <c r="D6706" s="3" t="s">
        <v>9</v>
      </c>
      <c r="E6706" s="3" t="s">
        <v>15</v>
      </c>
      <c r="F6706" s="3" t="s">
        <v>27</v>
      </c>
      <c r="G6706" s="3" t="s">
        <v>16</v>
      </c>
      <c r="H6706" s="3">
        <v>6957</v>
      </c>
      <c r="V6706" s="4"/>
      <c r="W6706" s="9"/>
      <c r="X6706" s="6"/>
    </row>
    <row r="6707" spans="1:24" ht="15.75" customHeight="1">
      <c r="A6707" s="3">
        <v>818456</v>
      </c>
      <c r="B6707" s="7">
        <v>41783.62699074074</v>
      </c>
      <c r="C6707" s="8">
        <v>41783.62699074074</v>
      </c>
      <c r="D6707" s="3" t="s">
        <v>9</v>
      </c>
      <c r="E6707" s="3" t="s">
        <v>10</v>
      </c>
      <c r="F6707" s="3" t="s">
        <v>27</v>
      </c>
      <c r="G6707" s="3" t="s">
        <v>28</v>
      </c>
      <c r="H6707" s="3">
        <v>6949</v>
      </c>
      <c r="V6707" s="4"/>
      <c r="W6707" s="9"/>
      <c r="X6707" s="6"/>
    </row>
    <row r="6708" spans="1:24" ht="15.75" customHeight="1">
      <c r="A6708" s="3">
        <v>616356</v>
      </c>
      <c r="B6708" s="7">
        <v>41806.607106481482</v>
      </c>
      <c r="C6708" s="8">
        <v>41806.607106481482</v>
      </c>
      <c r="D6708" s="3" t="s">
        <v>9</v>
      </c>
      <c r="E6708" s="3" t="s">
        <v>10</v>
      </c>
      <c r="F6708" s="3" t="s">
        <v>27</v>
      </c>
      <c r="G6708" s="3" t="s">
        <v>26</v>
      </c>
      <c r="H6708" s="3">
        <v>6949</v>
      </c>
      <c r="V6708" s="4"/>
      <c r="W6708" s="9"/>
      <c r="X6708" s="6"/>
    </row>
    <row r="6709" spans="1:24" ht="15.75" customHeight="1">
      <c r="A6709" s="3">
        <v>182272</v>
      </c>
      <c r="B6709" s="7">
        <v>41862.736620370371</v>
      </c>
      <c r="C6709" s="8">
        <v>41862.736620370371</v>
      </c>
      <c r="D6709" s="3" t="s">
        <v>9</v>
      </c>
      <c r="E6709" s="3" t="s">
        <v>10</v>
      </c>
      <c r="F6709" s="3" t="s">
        <v>34</v>
      </c>
      <c r="G6709" s="3" t="s">
        <v>26</v>
      </c>
      <c r="H6709" s="3">
        <v>6932</v>
      </c>
      <c r="V6709" s="4"/>
      <c r="W6709" s="9"/>
      <c r="X6709" s="6"/>
    </row>
    <row r="6710" spans="1:24" ht="15.75" customHeight="1">
      <c r="A6710" s="3">
        <v>552568</v>
      </c>
      <c r="B6710" s="7">
        <v>41870.456076388888</v>
      </c>
      <c r="C6710" s="8">
        <v>41870.456076388888</v>
      </c>
      <c r="D6710" s="3" t="s">
        <v>9</v>
      </c>
      <c r="E6710" s="3" t="s">
        <v>10</v>
      </c>
      <c r="F6710" s="3" t="s">
        <v>27</v>
      </c>
      <c r="G6710" s="3" t="s">
        <v>39</v>
      </c>
      <c r="H6710" s="3">
        <v>6929</v>
      </c>
      <c r="V6710" s="4"/>
      <c r="W6710" s="9"/>
      <c r="X6710" s="6"/>
    </row>
    <row r="6711" spans="1:24" ht="15.75" customHeight="1">
      <c r="A6711" s="3">
        <v>71745</v>
      </c>
      <c r="B6711" s="7">
        <v>41815.495937500003</v>
      </c>
      <c r="C6711" s="8">
        <v>41815.495937500003</v>
      </c>
      <c r="D6711" s="3" t="s">
        <v>9</v>
      </c>
      <c r="E6711" s="3" t="s">
        <v>10</v>
      </c>
      <c r="F6711" s="3" t="s">
        <v>38</v>
      </c>
      <c r="G6711" s="3" t="s">
        <v>28</v>
      </c>
      <c r="H6711" s="3">
        <v>6920</v>
      </c>
      <c r="V6711" s="4"/>
      <c r="W6711" s="9"/>
      <c r="X6711" s="6"/>
    </row>
    <row r="6712" spans="1:24" ht="15.75" customHeight="1">
      <c r="A6712" s="3">
        <v>789265</v>
      </c>
      <c r="B6712" s="7">
        <v>41863.396851851852</v>
      </c>
      <c r="C6712" s="8">
        <v>41863.396851851852</v>
      </c>
      <c r="D6712" s="3" t="s">
        <v>9</v>
      </c>
      <c r="E6712" s="3" t="s">
        <v>15</v>
      </c>
      <c r="F6712" s="3" t="s">
        <v>19</v>
      </c>
      <c r="G6712" s="3" t="s">
        <v>28</v>
      </c>
      <c r="H6712" s="3">
        <v>6917</v>
      </c>
      <c r="V6712" s="4"/>
      <c r="W6712" s="9"/>
      <c r="X6712" s="6"/>
    </row>
    <row r="6713" spans="1:24" ht="15.75" customHeight="1">
      <c r="A6713" s="3">
        <v>475118</v>
      </c>
      <c r="B6713" s="7">
        <v>41768.590856481482</v>
      </c>
      <c r="C6713" s="8">
        <v>41768.590856481482</v>
      </c>
      <c r="D6713" s="3" t="s">
        <v>29</v>
      </c>
      <c r="E6713" s="3" t="s">
        <v>10</v>
      </c>
      <c r="F6713" s="3" t="s">
        <v>27</v>
      </c>
      <c r="G6713" s="3" t="s">
        <v>12</v>
      </c>
      <c r="H6713" s="3">
        <v>6911</v>
      </c>
      <c r="V6713" s="4"/>
      <c r="W6713" s="9"/>
      <c r="X6713" s="6"/>
    </row>
    <row r="6714" spans="1:24" ht="15.75" customHeight="1">
      <c r="A6714" s="3">
        <v>843195</v>
      </c>
      <c r="B6714" s="7">
        <v>41822.513032407405</v>
      </c>
      <c r="C6714" s="8">
        <v>41822.513032407405</v>
      </c>
      <c r="D6714" s="3" t="s">
        <v>9</v>
      </c>
      <c r="E6714" s="3" t="s">
        <v>15</v>
      </c>
      <c r="F6714" s="3" t="s">
        <v>27</v>
      </c>
      <c r="G6714" s="3" t="s">
        <v>26</v>
      </c>
      <c r="H6714" s="3">
        <v>6905</v>
      </c>
      <c r="V6714" s="4"/>
      <c r="W6714" s="9"/>
      <c r="X6714" s="6"/>
    </row>
    <row r="6715" spans="1:24" ht="15.75" customHeight="1">
      <c r="A6715" s="3">
        <v>314970</v>
      </c>
      <c r="B6715" s="7">
        <v>41837.70716435185</v>
      </c>
      <c r="C6715" s="8">
        <v>41837.70716435185</v>
      </c>
      <c r="D6715" s="3" t="s">
        <v>9</v>
      </c>
      <c r="E6715" s="3" t="s">
        <v>15</v>
      </c>
      <c r="F6715" s="3" t="s">
        <v>33</v>
      </c>
      <c r="G6715" s="3" t="s">
        <v>28</v>
      </c>
      <c r="H6715" s="3">
        <v>6903</v>
      </c>
      <c r="V6715" s="4"/>
      <c r="W6715" s="9"/>
      <c r="X6715" s="6"/>
    </row>
    <row r="6716" spans="1:24" ht="15.75" customHeight="1">
      <c r="A6716" s="3">
        <v>835182</v>
      </c>
      <c r="B6716" s="7">
        <v>41843.400254629632</v>
      </c>
      <c r="C6716" s="8">
        <v>41843.400254629632</v>
      </c>
      <c r="D6716" s="3" t="s">
        <v>9</v>
      </c>
      <c r="E6716" s="3" t="s">
        <v>10</v>
      </c>
      <c r="F6716" s="3" t="s">
        <v>27</v>
      </c>
      <c r="G6716" s="3" t="s">
        <v>36</v>
      </c>
      <c r="H6716" s="3">
        <v>6902</v>
      </c>
      <c r="V6716" s="4"/>
      <c r="W6716" s="9"/>
      <c r="X6716" s="6"/>
    </row>
    <row r="6717" spans="1:24" ht="15.75" customHeight="1">
      <c r="A6717" s="3">
        <v>547124</v>
      </c>
      <c r="B6717" s="7">
        <v>41846.596620370372</v>
      </c>
      <c r="C6717" s="8">
        <v>41846.596620370372</v>
      </c>
      <c r="D6717" s="3" t="s">
        <v>29</v>
      </c>
      <c r="E6717" s="3" t="s">
        <v>15</v>
      </c>
      <c r="F6717" s="3" t="s">
        <v>27</v>
      </c>
      <c r="G6717" s="3" t="s">
        <v>16</v>
      </c>
      <c r="H6717" s="3">
        <v>6861</v>
      </c>
      <c r="V6717" s="4"/>
      <c r="W6717" s="9"/>
      <c r="X6717" s="6"/>
    </row>
    <row r="6718" spans="1:24" ht="15.75" customHeight="1">
      <c r="A6718" s="3">
        <v>411122</v>
      </c>
      <c r="B6718" s="7">
        <v>41852.550219907411</v>
      </c>
      <c r="C6718" s="8">
        <v>41852.550219907411</v>
      </c>
      <c r="D6718" s="3" t="s">
        <v>29</v>
      </c>
      <c r="E6718" s="3" t="s">
        <v>37</v>
      </c>
      <c r="F6718" s="3" t="s">
        <v>27</v>
      </c>
      <c r="G6718" s="3" t="s">
        <v>28</v>
      </c>
      <c r="H6718" s="3">
        <v>6861</v>
      </c>
      <c r="V6718" s="4"/>
      <c r="W6718" s="9"/>
      <c r="X6718" s="6"/>
    </row>
    <row r="6719" spans="1:24" ht="15.75" customHeight="1">
      <c r="A6719" s="3">
        <v>521698</v>
      </c>
      <c r="B6719" s="7">
        <v>41808.465243055558</v>
      </c>
      <c r="C6719" s="8">
        <v>41808.465243055558</v>
      </c>
      <c r="D6719" s="3" t="s">
        <v>29</v>
      </c>
      <c r="E6719" s="3" t="s">
        <v>10</v>
      </c>
      <c r="F6719" s="3" t="s">
        <v>30</v>
      </c>
      <c r="G6719" s="3" t="s">
        <v>26</v>
      </c>
      <c r="H6719" s="3">
        <v>6846</v>
      </c>
      <c r="V6719" s="4"/>
      <c r="W6719" s="9"/>
      <c r="X6719" s="6"/>
    </row>
    <row r="6720" spans="1:24" ht="15.75" customHeight="1">
      <c r="A6720" s="3">
        <v>703127</v>
      </c>
      <c r="B6720" s="7">
        <v>41864.660729166666</v>
      </c>
      <c r="C6720" s="8">
        <v>41864.660729166666</v>
      </c>
      <c r="D6720" s="3" t="s">
        <v>29</v>
      </c>
      <c r="E6720" s="3" t="s">
        <v>15</v>
      </c>
      <c r="F6720" s="3" t="s">
        <v>19</v>
      </c>
      <c r="G6720" s="3" t="s">
        <v>39</v>
      </c>
      <c r="H6720" s="3">
        <v>6839</v>
      </c>
      <c r="V6720" s="4"/>
      <c r="W6720" s="9"/>
      <c r="X6720" s="6"/>
    </row>
    <row r="6721" spans="1:24" ht="15.75" customHeight="1">
      <c r="A6721" s="3">
        <v>607190</v>
      </c>
      <c r="B6721" s="7">
        <v>41848.619675925926</v>
      </c>
      <c r="C6721" s="8">
        <v>41848.619675925926</v>
      </c>
      <c r="D6721" s="3" t="s">
        <v>9</v>
      </c>
      <c r="E6721" s="3" t="s">
        <v>15</v>
      </c>
      <c r="F6721" s="3" t="s">
        <v>27</v>
      </c>
      <c r="G6721" s="3" t="s">
        <v>28</v>
      </c>
      <c r="H6721" s="3">
        <v>6831</v>
      </c>
      <c r="V6721" s="4"/>
      <c r="W6721" s="9"/>
      <c r="X6721" s="6"/>
    </row>
    <row r="6722" spans="1:24" ht="15.75" customHeight="1">
      <c r="A6722" s="3">
        <v>377818</v>
      </c>
      <c r="B6722" s="7">
        <v>41824.318032407406</v>
      </c>
      <c r="C6722" s="8">
        <v>41824.318032407406</v>
      </c>
      <c r="D6722" s="3" t="s">
        <v>9</v>
      </c>
      <c r="E6722" s="3" t="s">
        <v>10</v>
      </c>
      <c r="F6722" s="3" t="s">
        <v>34</v>
      </c>
      <c r="G6722" s="3" t="s">
        <v>20</v>
      </c>
      <c r="H6722" s="3">
        <v>6821</v>
      </c>
      <c r="V6722" s="4"/>
      <c r="W6722" s="9"/>
      <c r="X6722" s="6"/>
    </row>
    <row r="6723" spans="1:24" ht="15.75" customHeight="1">
      <c r="A6723" s="3">
        <v>614118</v>
      </c>
      <c r="B6723" s="7">
        <v>41829.398240740738</v>
      </c>
      <c r="C6723" s="8">
        <v>41829.398240740738</v>
      </c>
      <c r="D6723" s="3" t="s">
        <v>29</v>
      </c>
      <c r="E6723" s="3" t="s">
        <v>10</v>
      </c>
      <c r="F6723" s="3" t="s">
        <v>27</v>
      </c>
      <c r="G6723" s="3" t="s">
        <v>16</v>
      </c>
      <c r="H6723" s="3">
        <v>6820</v>
      </c>
      <c r="V6723" s="4"/>
      <c r="W6723" s="9"/>
      <c r="X6723" s="6"/>
    </row>
    <row r="6724" spans="1:24" ht="15.75" customHeight="1">
      <c r="A6724" s="3">
        <v>946296</v>
      </c>
      <c r="B6724" s="7">
        <v>41859.488761574074</v>
      </c>
      <c r="C6724" s="8">
        <v>41859.488761574074</v>
      </c>
      <c r="D6724" s="3" t="s">
        <v>29</v>
      </c>
      <c r="E6724" s="3" t="s">
        <v>10</v>
      </c>
      <c r="F6724" s="3" t="s">
        <v>27</v>
      </c>
      <c r="G6724" s="3" t="s">
        <v>16</v>
      </c>
      <c r="H6724" s="3">
        <v>6783</v>
      </c>
      <c r="V6724" s="4"/>
      <c r="W6724" s="9"/>
      <c r="X6724" s="6"/>
    </row>
    <row r="6725" spans="1:24" ht="15.75" customHeight="1">
      <c r="A6725" s="3">
        <v>394080</v>
      </c>
      <c r="B6725" s="7">
        <v>41880.495752314811</v>
      </c>
      <c r="C6725" s="8">
        <v>41880.495752314811</v>
      </c>
      <c r="D6725" s="3" t="s">
        <v>29</v>
      </c>
      <c r="E6725" s="3" t="s">
        <v>10</v>
      </c>
      <c r="F6725" s="3" t="s">
        <v>40</v>
      </c>
      <c r="G6725" s="3" t="s">
        <v>32</v>
      </c>
      <c r="H6725" s="3">
        <v>6753</v>
      </c>
      <c r="V6725" s="4"/>
      <c r="W6725" s="9"/>
      <c r="X6725" s="6"/>
    </row>
    <row r="6726" spans="1:24" ht="15.75" customHeight="1">
      <c r="A6726" s="3">
        <v>57507</v>
      </c>
      <c r="B6726" s="7">
        <v>41765.673784722225</v>
      </c>
      <c r="C6726" s="8">
        <v>41765.673784722225</v>
      </c>
      <c r="D6726" s="3" t="s">
        <v>9</v>
      </c>
      <c r="E6726" s="3" t="s">
        <v>10</v>
      </c>
      <c r="F6726" s="3" t="s">
        <v>38</v>
      </c>
      <c r="G6726" s="3" t="s">
        <v>28</v>
      </c>
      <c r="H6726" s="3">
        <v>6743</v>
      </c>
      <c r="V6726" s="4"/>
      <c r="W6726" s="9"/>
      <c r="X6726" s="6"/>
    </row>
    <row r="6727" spans="1:24" ht="15.75" customHeight="1">
      <c r="A6727" s="3">
        <v>797953</v>
      </c>
      <c r="B6727" s="7">
        <v>41871.531597222223</v>
      </c>
      <c r="C6727" s="8">
        <v>41871.531597222223</v>
      </c>
      <c r="D6727" s="3" t="s">
        <v>29</v>
      </c>
      <c r="E6727" s="3" t="s">
        <v>15</v>
      </c>
      <c r="F6727" s="3" t="s">
        <v>19</v>
      </c>
      <c r="G6727" s="3" t="s">
        <v>26</v>
      </c>
      <c r="H6727" s="3">
        <v>6720</v>
      </c>
      <c r="V6727" s="4"/>
      <c r="W6727" s="9"/>
      <c r="X6727" s="6"/>
    </row>
    <row r="6728" spans="1:24" ht="15.75" customHeight="1">
      <c r="A6728" s="3">
        <v>256211</v>
      </c>
      <c r="B6728" s="7">
        <v>41872.372847222221</v>
      </c>
      <c r="C6728" s="8">
        <v>41872.372847222221</v>
      </c>
      <c r="D6728" s="3" t="s">
        <v>9</v>
      </c>
      <c r="E6728" s="3" t="s">
        <v>10</v>
      </c>
      <c r="F6728" s="3" t="s">
        <v>27</v>
      </c>
      <c r="G6728" s="3" t="s">
        <v>28</v>
      </c>
      <c r="H6728" s="3">
        <v>6718</v>
      </c>
      <c r="V6728" s="4"/>
      <c r="W6728" s="9"/>
      <c r="X6728" s="6"/>
    </row>
    <row r="6729" spans="1:24" ht="15.75" customHeight="1">
      <c r="A6729" s="3">
        <v>459062</v>
      </c>
      <c r="B6729" s="7">
        <v>41821.400023148148</v>
      </c>
      <c r="C6729" s="8">
        <v>41821.400023148148</v>
      </c>
      <c r="D6729" s="3" t="s">
        <v>9</v>
      </c>
      <c r="E6729" s="3" t="s">
        <v>10</v>
      </c>
      <c r="F6729" s="3" t="s">
        <v>40</v>
      </c>
      <c r="G6729" s="3" t="s">
        <v>36</v>
      </c>
      <c r="H6729" s="3">
        <v>6715</v>
      </c>
      <c r="V6729" s="4"/>
      <c r="W6729" s="9"/>
      <c r="X6729" s="6"/>
    </row>
    <row r="6730" spans="1:24" ht="15.75" customHeight="1">
      <c r="A6730" s="3">
        <v>986281</v>
      </c>
      <c r="B6730" s="7">
        <v>41849.31050925926</v>
      </c>
      <c r="C6730" s="8">
        <v>41849.31050925926</v>
      </c>
      <c r="D6730" s="3" t="s">
        <v>9</v>
      </c>
      <c r="E6730" s="3" t="s">
        <v>10</v>
      </c>
      <c r="F6730" s="3" t="s">
        <v>19</v>
      </c>
      <c r="G6730" s="3" t="s">
        <v>16</v>
      </c>
      <c r="H6730" s="3">
        <v>6702</v>
      </c>
      <c r="V6730" s="4"/>
      <c r="W6730" s="9"/>
      <c r="X6730" s="6"/>
    </row>
    <row r="6731" spans="1:24" ht="15.75" customHeight="1">
      <c r="A6731" s="3">
        <v>445069</v>
      </c>
      <c r="B6731" s="7">
        <v>41803.632893518516</v>
      </c>
      <c r="C6731" s="8">
        <v>41803.632893518516</v>
      </c>
      <c r="D6731" s="3" t="s">
        <v>9</v>
      </c>
      <c r="E6731" s="3" t="s">
        <v>10</v>
      </c>
      <c r="F6731" s="3" t="s">
        <v>27</v>
      </c>
      <c r="G6731" s="3" t="s">
        <v>26</v>
      </c>
      <c r="H6731" s="3">
        <v>6697</v>
      </c>
      <c r="V6731" s="4"/>
      <c r="W6731" s="9"/>
      <c r="X6731" s="6"/>
    </row>
    <row r="6732" spans="1:24" ht="15.75" customHeight="1">
      <c r="A6732" s="3">
        <v>697330</v>
      </c>
      <c r="B6732" s="7">
        <v>41795.703796296293</v>
      </c>
      <c r="C6732" s="8">
        <v>41795.703796296293</v>
      </c>
      <c r="D6732" s="3" t="s">
        <v>9</v>
      </c>
      <c r="E6732" s="3" t="s">
        <v>15</v>
      </c>
      <c r="F6732" s="3" t="s">
        <v>27</v>
      </c>
      <c r="G6732" s="3" t="s">
        <v>26</v>
      </c>
      <c r="H6732" s="3">
        <v>6685</v>
      </c>
      <c r="V6732" s="4"/>
      <c r="W6732" s="9"/>
      <c r="X6732" s="6"/>
    </row>
    <row r="6733" spans="1:24" ht="15.75" customHeight="1">
      <c r="A6733" s="3">
        <v>637597</v>
      </c>
      <c r="B6733" s="7">
        <v>41822.436238425929</v>
      </c>
      <c r="C6733" s="8">
        <v>41822.436238425929</v>
      </c>
      <c r="D6733" s="3" t="s">
        <v>29</v>
      </c>
      <c r="E6733" s="3" t="s">
        <v>10</v>
      </c>
      <c r="F6733" s="3" t="s">
        <v>27</v>
      </c>
      <c r="G6733" s="3" t="s">
        <v>39</v>
      </c>
      <c r="H6733" s="3">
        <v>6653</v>
      </c>
      <c r="V6733" s="4"/>
      <c r="W6733" s="9"/>
      <c r="X6733" s="6"/>
    </row>
    <row r="6734" spans="1:24" ht="15.75" customHeight="1">
      <c r="A6734" s="3">
        <v>673289</v>
      </c>
      <c r="B6734" s="7">
        <v>41856.401250000003</v>
      </c>
      <c r="C6734" s="8">
        <v>41856.401250000003</v>
      </c>
      <c r="D6734" s="3" t="s">
        <v>9</v>
      </c>
      <c r="E6734" s="3" t="s">
        <v>10</v>
      </c>
      <c r="F6734" s="3" t="s">
        <v>34</v>
      </c>
      <c r="G6734" s="3" t="s">
        <v>26</v>
      </c>
      <c r="H6734" s="3">
        <v>6652</v>
      </c>
      <c r="V6734" s="4"/>
      <c r="W6734" s="9"/>
      <c r="X6734" s="6"/>
    </row>
    <row r="6735" spans="1:24" ht="15.75" customHeight="1">
      <c r="A6735" s="3">
        <v>446050</v>
      </c>
      <c r="B6735" s="7">
        <v>41819.111331018517</v>
      </c>
      <c r="C6735" s="8">
        <v>41819.111331018517</v>
      </c>
      <c r="D6735" s="3" t="s">
        <v>9</v>
      </c>
      <c r="E6735" s="3" t="s">
        <v>15</v>
      </c>
      <c r="F6735" s="3" t="s">
        <v>27</v>
      </c>
      <c r="G6735" s="3" t="s">
        <v>28</v>
      </c>
      <c r="H6735" s="3">
        <v>6626</v>
      </c>
      <c r="V6735" s="4"/>
      <c r="W6735" s="9"/>
      <c r="X6735" s="6"/>
    </row>
    <row r="6736" spans="1:24" ht="15.75" customHeight="1">
      <c r="A6736" s="3">
        <v>101339</v>
      </c>
      <c r="B6736" s="7">
        <v>41854.387627314813</v>
      </c>
      <c r="C6736" s="8">
        <v>41854.387627314813</v>
      </c>
      <c r="D6736" s="3" t="s">
        <v>9</v>
      </c>
      <c r="E6736" s="3" t="s">
        <v>15</v>
      </c>
      <c r="F6736" s="3" t="s">
        <v>27</v>
      </c>
      <c r="G6736" s="3" t="s">
        <v>26</v>
      </c>
      <c r="H6736" s="3">
        <v>6604</v>
      </c>
      <c r="V6736" s="4"/>
      <c r="W6736" s="9"/>
      <c r="X6736" s="6"/>
    </row>
    <row r="6737" spans="1:24" ht="15.75" customHeight="1">
      <c r="A6737" s="3">
        <v>677063</v>
      </c>
      <c r="B6737" s="7">
        <v>41773.754942129628</v>
      </c>
      <c r="C6737" s="8">
        <v>41773.754942129628</v>
      </c>
      <c r="D6737" s="3" t="s">
        <v>29</v>
      </c>
      <c r="E6737" s="3" t="s">
        <v>15</v>
      </c>
      <c r="F6737" s="3" t="s">
        <v>33</v>
      </c>
      <c r="G6737" s="3" t="s">
        <v>28</v>
      </c>
      <c r="H6737" s="3">
        <v>6564</v>
      </c>
      <c r="V6737" s="4"/>
      <c r="W6737" s="9"/>
      <c r="X6737" s="6"/>
    </row>
    <row r="6738" spans="1:24" ht="15.75" customHeight="1">
      <c r="A6738" s="3">
        <v>13485</v>
      </c>
      <c r="B6738" s="7">
        <v>41799.515949074077</v>
      </c>
      <c r="C6738" s="8">
        <v>41799.515949074077</v>
      </c>
      <c r="D6738" s="3" t="s">
        <v>29</v>
      </c>
      <c r="E6738" s="3" t="s">
        <v>10</v>
      </c>
      <c r="F6738" s="3" t="s">
        <v>34</v>
      </c>
      <c r="G6738" s="3" t="s">
        <v>23</v>
      </c>
      <c r="H6738" s="3">
        <v>6563</v>
      </c>
      <c r="V6738" s="4"/>
      <c r="W6738" s="9"/>
      <c r="X6738" s="6"/>
    </row>
    <row r="6739" spans="1:24" ht="15.75" customHeight="1">
      <c r="A6739" s="3">
        <v>699289</v>
      </c>
      <c r="B6739" s="7">
        <v>41862.355833333335</v>
      </c>
      <c r="C6739" s="8">
        <v>41862.355833333335</v>
      </c>
      <c r="D6739" s="3" t="s">
        <v>9</v>
      </c>
      <c r="E6739" s="3" t="s">
        <v>15</v>
      </c>
      <c r="F6739" s="3" t="s">
        <v>27</v>
      </c>
      <c r="G6739" s="3" t="s">
        <v>28</v>
      </c>
      <c r="H6739" s="3">
        <v>6551</v>
      </c>
      <c r="V6739" s="4"/>
      <c r="W6739" s="9"/>
      <c r="X6739" s="6"/>
    </row>
    <row r="6740" spans="1:24" ht="15.75" customHeight="1">
      <c r="A6740" s="3">
        <v>182209</v>
      </c>
      <c r="B6740" s="7">
        <v>41873.63244212963</v>
      </c>
      <c r="C6740" s="8">
        <v>41873.63244212963</v>
      </c>
      <c r="D6740" s="3" t="s">
        <v>9</v>
      </c>
      <c r="E6740" s="3" t="s">
        <v>10</v>
      </c>
      <c r="F6740" s="3" t="s">
        <v>11</v>
      </c>
      <c r="G6740" s="3" t="s">
        <v>16</v>
      </c>
      <c r="H6740" s="3">
        <v>6520</v>
      </c>
      <c r="V6740" s="4"/>
      <c r="W6740" s="9"/>
      <c r="X6740" s="6"/>
    </row>
    <row r="6741" spans="1:24" ht="15.75" customHeight="1">
      <c r="A6741" s="3">
        <v>565931</v>
      </c>
      <c r="B6741" s="7">
        <v>41869.817881944444</v>
      </c>
      <c r="C6741" s="8">
        <v>41869.817881944444</v>
      </c>
      <c r="D6741" s="3" t="s">
        <v>9</v>
      </c>
      <c r="E6741" s="3" t="s">
        <v>15</v>
      </c>
      <c r="F6741" s="3" t="s">
        <v>30</v>
      </c>
      <c r="G6741" s="3" t="s">
        <v>26</v>
      </c>
      <c r="H6741" s="3">
        <v>6518</v>
      </c>
      <c r="V6741" s="4"/>
      <c r="W6741" s="9"/>
      <c r="X6741" s="6"/>
    </row>
    <row r="6742" spans="1:24" ht="15.75" customHeight="1">
      <c r="A6742" s="3">
        <v>847108</v>
      </c>
      <c r="B6742" s="7">
        <v>41794.515428240738</v>
      </c>
      <c r="C6742" s="8">
        <v>41794.515428240738</v>
      </c>
      <c r="D6742" s="3" t="s">
        <v>29</v>
      </c>
      <c r="E6742" s="3" t="s">
        <v>10</v>
      </c>
      <c r="F6742" s="3" t="s">
        <v>35</v>
      </c>
      <c r="G6742" s="3" t="s">
        <v>26</v>
      </c>
      <c r="H6742" s="3">
        <v>6511</v>
      </c>
      <c r="V6742" s="4"/>
      <c r="W6742" s="9"/>
      <c r="X6742" s="6"/>
    </row>
    <row r="6743" spans="1:24" ht="15.75" customHeight="1">
      <c r="A6743" s="3">
        <v>783140</v>
      </c>
      <c r="B6743" s="7">
        <v>41866.237592592595</v>
      </c>
      <c r="C6743" s="8">
        <v>41866.237592592595</v>
      </c>
      <c r="D6743" s="3" t="s">
        <v>29</v>
      </c>
      <c r="E6743" s="3" t="s">
        <v>15</v>
      </c>
      <c r="F6743" s="3" t="s">
        <v>19</v>
      </c>
      <c r="G6743" s="3" t="s">
        <v>26</v>
      </c>
      <c r="H6743" s="3">
        <v>6473</v>
      </c>
      <c r="V6743" s="4"/>
      <c r="W6743" s="9"/>
      <c r="X6743" s="6"/>
    </row>
    <row r="6744" spans="1:24" ht="15.75" customHeight="1">
      <c r="A6744" s="3">
        <v>310984</v>
      </c>
      <c r="B6744" s="7">
        <v>41766.092488425929</v>
      </c>
      <c r="C6744" s="8">
        <v>41766.092488425929</v>
      </c>
      <c r="D6744" s="3" t="s">
        <v>29</v>
      </c>
      <c r="E6744" s="3" t="s">
        <v>15</v>
      </c>
      <c r="F6744" s="3" t="s">
        <v>19</v>
      </c>
      <c r="G6744" s="3" t="s">
        <v>16</v>
      </c>
      <c r="H6744" s="3">
        <v>6472</v>
      </c>
      <c r="V6744" s="4"/>
      <c r="W6744" s="9"/>
      <c r="X6744" s="6"/>
    </row>
    <row r="6745" spans="1:24" ht="15.75" customHeight="1">
      <c r="A6745" s="3">
        <v>728481</v>
      </c>
      <c r="B6745" s="7">
        <v>41787.68241898148</v>
      </c>
      <c r="C6745" s="8">
        <v>41787.68241898148</v>
      </c>
      <c r="D6745" s="3" t="s">
        <v>9</v>
      </c>
      <c r="E6745" s="3" t="s">
        <v>15</v>
      </c>
      <c r="F6745" s="3" t="s">
        <v>19</v>
      </c>
      <c r="G6745" s="3" t="s">
        <v>39</v>
      </c>
      <c r="H6745" s="3">
        <v>6459</v>
      </c>
      <c r="V6745" s="4"/>
      <c r="W6745" s="9"/>
      <c r="X6745" s="6"/>
    </row>
    <row r="6746" spans="1:24" ht="15.75" customHeight="1">
      <c r="A6746" s="3">
        <v>529917</v>
      </c>
      <c r="B6746" s="7">
        <v>41865.671435185184</v>
      </c>
      <c r="C6746" s="8">
        <v>41865.671435185184</v>
      </c>
      <c r="D6746" s="3" t="s">
        <v>9</v>
      </c>
      <c r="E6746" s="3" t="s">
        <v>37</v>
      </c>
      <c r="F6746" s="3" t="s">
        <v>27</v>
      </c>
      <c r="G6746" s="3" t="s">
        <v>20</v>
      </c>
      <c r="H6746" s="3">
        <v>6456</v>
      </c>
      <c r="V6746" s="4"/>
      <c r="W6746" s="9"/>
      <c r="X6746" s="6"/>
    </row>
    <row r="6747" spans="1:24" ht="15.75" customHeight="1">
      <c r="A6747" s="3">
        <v>984993</v>
      </c>
      <c r="B6747" s="7">
        <v>41857.451284722221</v>
      </c>
      <c r="C6747" s="8">
        <v>41857.451284722221</v>
      </c>
      <c r="D6747" s="3" t="s">
        <v>9</v>
      </c>
      <c r="E6747" s="3" t="s">
        <v>15</v>
      </c>
      <c r="F6747" s="3" t="s">
        <v>33</v>
      </c>
      <c r="G6747" s="3" t="s">
        <v>20</v>
      </c>
      <c r="H6747" s="3">
        <v>6447</v>
      </c>
      <c r="V6747" s="4"/>
      <c r="W6747" s="9"/>
      <c r="X6747" s="6"/>
    </row>
    <row r="6748" spans="1:24" ht="15.75" customHeight="1">
      <c r="A6748" s="3">
        <v>231232</v>
      </c>
      <c r="B6748" s="7">
        <v>41778.355520833335</v>
      </c>
      <c r="C6748" s="8">
        <v>41778.355520833335</v>
      </c>
      <c r="D6748" s="3" t="s">
        <v>9</v>
      </c>
      <c r="E6748" s="3" t="s">
        <v>15</v>
      </c>
      <c r="F6748" s="3" t="s">
        <v>27</v>
      </c>
      <c r="G6748" s="3" t="s">
        <v>39</v>
      </c>
      <c r="H6748" s="3">
        <v>6425</v>
      </c>
      <c r="V6748" s="4"/>
      <c r="W6748" s="9"/>
      <c r="X6748" s="6"/>
    </row>
    <row r="6749" spans="1:24" ht="15.75" customHeight="1">
      <c r="A6749" s="3">
        <v>79239</v>
      </c>
      <c r="B6749" s="7">
        <v>41818.572430555556</v>
      </c>
      <c r="C6749" s="8">
        <v>41818.572430555556</v>
      </c>
      <c r="D6749" s="3" t="s">
        <v>9</v>
      </c>
      <c r="E6749" s="3" t="s">
        <v>15</v>
      </c>
      <c r="F6749" s="3" t="s">
        <v>34</v>
      </c>
      <c r="G6749" s="3" t="s">
        <v>39</v>
      </c>
      <c r="H6749" s="3">
        <v>6389</v>
      </c>
      <c r="V6749" s="4"/>
      <c r="W6749" s="9"/>
      <c r="X6749" s="6"/>
    </row>
    <row r="6750" spans="1:24" ht="15.75" customHeight="1">
      <c r="A6750" s="3">
        <v>874458</v>
      </c>
      <c r="B6750" s="7">
        <v>41872.692442129628</v>
      </c>
      <c r="C6750" s="8">
        <v>41872.692442129628</v>
      </c>
      <c r="D6750" s="3" t="s">
        <v>9</v>
      </c>
      <c r="E6750" s="3" t="s">
        <v>15</v>
      </c>
      <c r="F6750" s="3" t="s">
        <v>27</v>
      </c>
      <c r="G6750" s="3" t="s">
        <v>36</v>
      </c>
      <c r="H6750" s="3">
        <v>6376</v>
      </c>
      <c r="V6750" s="4"/>
      <c r="W6750" s="9"/>
      <c r="X6750" s="6"/>
    </row>
    <row r="6751" spans="1:24" ht="15.75" customHeight="1">
      <c r="A6751" s="3">
        <v>224909</v>
      </c>
      <c r="B6751" s="7">
        <v>41879.43340277778</v>
      </c>
      <c r="C6751" s="8">
        <v>41879.43340277778</v>
      </c>
      <c r="D6751" s="3" t="s">
        <v>9</v>
      </c>
      <c r="E6751" s="3" t="s">
        <v>10</v>
      </c>
      <c r="F6751" s="3" t="s">
        <v>30</v>
      </c>
      <c r="G6751" s="3" t="s">
        <v>26</v>
      </c>
      <c r="H6751" s="3">
        <v>6366</v>
      </c>
      <c r="V6751" s="4"/>
      <c r="W6751" s="9"/>
      <c r="X6751" s="6"/>
    </row>
    <row r="6752" spans="1:24" ht="15.75" customHeight="1">
      <c r="A6752" s="3">
        <v>76133</v>
      </c>
      <c r="B6752" s="7">
        <v>41862.661724537036</v>
      </c>
      <c r="C6752" s="8">
        <v>41862.661724537036</v>
      </c>
      <c r="D6752" s="3" t="s">
        <v>9</v>
      </c>
      <c r="E6752" s="3" t="s">
        <v>10</v>
      </c>
      <c r="F6752" s="3" t="s">
        <v>19</v>
      </c>
      <c r="G6752" s="3" t="s">
        <v>20</v>
      </c>
      <c r="H6752" s="3">
        <v>6354</v>
      </c>
      <c r="V6752" s="4"/>
      <c r="W6752" s="9"/>
      <c r="X6752" s="6"/>
    </row>
    <row r="6753" spans="1:24" ht="15.75" customHeight="1">
      <c r="A6753" s="3">
        <v>162703</v>
      </c>
      <c r="B6753" s="7">
        <v>41819.701099537036</v>
      </c>
      <c r="C6753" s="8">
        <v>41819.701099537036</v>
      </c>
      <c r="D6753" s="3" t="s">
        <v>29</v>
      </c>
      <c r="E6753" s="3" t="s">
        <v>10</v>
      </c>
      <c r="F6753" s="3" t="s">
        <v>19</v>
      </c>
      <c r="G6753" s="3" t="s">
        <v>28</v>
      </c>
      <c r="H6753" s="3">
        <v>6345</v>
      </c>
      <c r="V6753" s="4"/>
      <c r="W6753" s="9"/>
      <c r="X6753" s="6"/>
    </row>
    <row r="6754" spans="1:24" ht="15.75" customHeight="1">
      <c r="A6754" s="3">
        <v>159009</v>
      </c>
      <c r="B6754" s="7">
        <v>41808.689166666663</v>
      </c>
      <c r="C6754" s="8">
        <v>41808.689166666663</v>
      </c>
      <c r="D6754" s="3" t="s">
        <v>29</v>
      </c>
      <c r="E6754" s="3" t="s">
        <v>37</v>
      </c>
      <c r="F6754" s="3" t="s">
        <v>19</v>
      </c>
      <c r="G6754" s="3" t="s">
        <v>23</v>
      </c>
      <c r="H6754" s="3">
        <v>6337</v>
      </c>
      <c r="V6754" s="4"/>
      <c r="W6754" s="9"/>
      <c r="X6754" s="6"/>
    </row>
    <row r="6755" spans="1:24" ht="15.75" customHeight="1">
      <c r="A6755" s="3">
        <v>979135</v>
      </c>
      <c r="B6755" s="7">
        <v>41822.340787037036</v>
      </c>
      <c r="C6755" s="8">
        <v>41822.340787037036</v>
      </c>
      <c r="D6755" s="3" t="s">
        <v>9</v>
      </c>
      <c r="E6755" s="3" t="s">
        <v>15</v>
      </c>
      <c r="F6755" s="3" t="s">
        <v>19</v>
      </c>
      <c r="G6755" s="3" t="s">
        <v>28</v>
      </c>
      <c r="H6755" s="3">
        <v>6335</v>
      </c>
      <c r="V6755" s="4"/>
      <c r="W6755" s="9"/>
      <c r="X6755" s="6"/>
    </row>
    <row r="6756" spans="1:24" ht="15.75" customHeight="1">
      <c r="A6756" s="3">
        <v>280722</v>
      </c>
      <c r="B6756" s="7">
        <v>41811.485752314817</v>
      </c>
      <c r="C6756" s="8">
        <v>41811.485752314817</v>
      </c>
      <c r="D6756" s="3" t="s">
        <v>9</v>
      </c>
      <c r="E6756" s="3" t="s">
        <v>10</v>
      </c>
      <c r="F6756" s="3" t="s">
        <v>34</v>
      </c>
      <c r="G6756" s="3" t="s">
        <v>23</v>
      </c>
      <c r="H6756" s="3">
        <v>6329</v>
      </c>
      <c r="V6756" s="4"/>
      <c r="W6756" s="9"/>
      <c r="X6756" s="6"/>
    </row>
    <row r="6757" spans="1:24" ht="15.75" customHeight="1">
      <c r="A6757" s="3">
        <v>165638</v>
      </c>
      <c r="B6757" s="7">
        <v>41872.63921296296</v>
      </c>
      <c r="C6757" s="8">
        <v>41872.63921296296</v>
      </c>
      <c r="D6757" s="3" t="s">
        <v>29</v>
      </c>
      <c r="E6757" s="3" t="s">
        <v>15</v>
      </c>
      <c r="F6757" s="3" t="s">
        <v>34</v>
      </c>
      <c r="G6757" s="3" t="s">
        <v>39</v>
      </c>
      <c r="H6757" s="3">
        <v>6302</v>
      </c>
      <c r="V6757" s="4"/>
      <c r="W6757" s="9"/>
      <c r="X6757" s="6"/>
    </row>
    <row r="6758" spans="1:24" ht="15.75" customHeight="1">
      <c r="A6758" s="3">
        <v>146501</v>
      </c>
      <c r="B6758" s="7">
        <v>41865.431990740741</v>
      </c>
      <c r="C6758" s="8">
        <v>41865.431990740741</v>
      </c>
      <c r="D6758" s="3" t="s">
        <v>29</v>
      </c>
      <c r="E6758" s="3" t="s">
        <v>15</v>
      </c>
      <c r="F6758" s="3" t="s">
        <v>27</v>
      </c>
      <c r="G6758" s="3" t="s">
        <v>36</v>
      </c>
      <c r="H6758" s="3">
        <v>6281</v>
      </c>
      <c r="V6758" s="4"/>
      <c r="W6758" s="9"/>
      <c r="X6758" s="6"/>
    </row>
    <row r="6759" spans="1:24" ht="15.75" customHeight="1">
      <c r="A6759" s="3">
        <v>285598</v>
      </c>
      <c r="B6759" s="7">
        <v>41880.755254629628</v>
      </c>
      <c r="C6759" s="8">
        <v>41880.755254629628</v>
      </c>
      <c r="D6759" s="3" t="s">
        <v>9</v>
      </c>
      <c r="E6759" s="3" t="s">
        <v>37</v>
      </c>
      <c r="F6759" s="3" t="s">
        <v>38</v>
      </c>
      <c r="G6759" s="3" t="s">
        <v>16</v>
      </c>
      <c r="H6759" s="3">
        <v>6281</v>
      </c>
      <c r="V6759" s="4"/>
      <c r="W6759" s="9"/>
      <c r="X6759" s="6"/>
    </row>
    <row r="6760" spans="1:24" ht="15.75" customHeight="1">
      <c r="A6760" s="3">
        <v>450766</v>
      </c>
      <c r="B6760" s="7">
        <v>41879.508819444447</v>
      </c>
      <c r="C6760" s="8">
        <v>41879.508819444447</v>
      </c>
      <c r="D6760" s="3" t="s">
        <v>9</v>
      </c>
      <c r="E6760" s="3" t="s">
        <v>15</v>
      </c>
      <c r="F6760" s="3" t="s">
        <v>27</v>
      </c>
      <c r="G6760" s="3" t="s">
        <v>39</v>
      </c>
      <c r="H6760" s="3">
        <v>6272</v>
      </c>
      <c r="V6760" s="4"/>
      <c r="W6760" s="9"/>
      <c r="X6760" s="6"/>
    </row>
    <row r="6761" spans="1:24" ht="15.75" customHeight="1">
      <c r="A6761" s="3">
        <v>331515</v>
      </c>
      <c r="B6761" s="7">
        <v>41831.467534722222</v>
      </c>
      <c r="C6761" s="8">
        <v>41831.467534722222</v>
      </c>
      <c r="D6761" s="3" t="s">
        <v>29</v>
      </c>
      <c r="E6761" s="3" t="s">
        <v>10</v>
      </c>
      <c r="F6761" s="3" t="s">
        <v>19</v>
      </c>
      <c r="G6761" s="3" t="s">
        <v>28</v>
      </c>
      <c r="H6761" s="3">
        <v>6271</v>
      </c>
      <c r="V6761" s="4"/>
      <c r="W6761" s="9"/>
      <c r="X6761" s="6"/>
    </row>
    <row r="6762" spans="1:24" ht="15.75" customHeight="1">
      <c r="A6762" s="3">
        <v>82813</v>
      </c>
      <c r="B6762" s="7">
        <v>41793.780717592592</v>
      </c>
      <c r="C6762" s="8">
        <v>41793.780717592592</v>
      </c>
      <c r="D6762" s="3" t="s">
        <v>29</v>
      </c>
      <c r="E6762" s="3" t="s">
        <v>15</v>
      </c>
      <c r="F6762" s="3" t="s">
        <v>33</v>
      </c>
      <c r="G6762" s="3" t="s">
        <v>39</v>
      </c>
      <c r="H6762" s="3">
        <v>6268</v>
      </c>
      <c r="V6762" s="4"/>
      <c r="W6762" s="9"/>
      <c r="X6762" s="6"/>
    </row>
    <row r="6763" spans="1:24" ht="15.75" customHeight="1">
      <c r="A6763" s="3">
        <v>603842</v>
      </c>
      <c r="B6763" s="7">
        <v>41824.398645833331</v>
      </c>
      <c r="C6763" s="8">
        <v>41824.398645833331</v>
      </c>
      <c r="D6763" s="3" t="s">
        <v>9</v>
      </c>
      <c r="E6763" s="3" t="s">
        <v>10</v>
      </c>
      <c r="F6763" s="3" t="s">
        <v>19</v>
      </c>
      <c r="G6763" s="3" t="s">
        <v>28</v>
      </c>
      <c r="H6763" s="3">
        <v>6259</v>
      </c>
      <c r="V6763" s="4"/>
      <c r="W6763" s="9"/>
      <c r="X6763" s="6"/>
    </row>
    <row r="6764" spans="1:24" ht="15.75" customHeight="1">
      <c r="A6764" s="3">
        <v>192813</v>
      </c>
      <c r="B6764" s="7">
        <v>41782.701516203706</v>
      </c>
      <c r="C6764" s="8">
        <v>41782.701516203706</v>
      </c>
      <c r="D6764" s="3" t="s">
        <v>9</v>
      </c>
      <c r="E6764" s="3" t="s">
        <v>15</v>
      </c>
      <c r="F6764" s="3" t="s">
        <v>27</v>
      </c>
      <c r="G6764" s="3" t="s">
        <v>28</v>
      </c>
      <c r="H6764" s="3">
        <v>6240</v>
      </c>
      <c r="V6764" s="4"/>
      <c r="W6764" s="9"/>
      <c r="X6764" s="6"/>
    </row>
    <row r="6765" spans="1:24" ht="15.75" customHeight="1">
      <c r="A6765" s="3">
        <v>349018</v>
      </c>
      <c r="B6765" s="7">
        <v>41866.400081018517</v>
      </c>
      <c r="C6765" s="8">
        <v>41866.400081018517</v>
      </c>
      <c r="D6765" s="3" t="s">
        <v>9</v>
      </c>
      <c r="E6765" s="3" t="s">
        <v>10</v>
      </c>
      <c r="F6765" s="3" t="s">
        <v>27</v>
      </c>
      <c r="G6765" s="3" t="s">
        <v>28</v>
      </c>
      <c r="H6765" s="3">
        <v>6225</v>
      </c>
      <c r="V6765" s="4"/>
      <c r="W6765" s="9"/>
      <c r="X6765" s="6"/>
    </row>
    <row r="6766" spans="1:24" ht="15.75" customHeight="1">
      <c r="A6766" s="3">
        <v>570413</v>
      </c>
      <c r="B6766" s="7">
        <v>41859.48814814815</v>
      </c>
      <c r="C6766" s="8">
        <v>41859.48814814815</v>
      </c>
      <c r="D6766" s="3" t="s">
        <v>29</v>
      </c>
      <c r="E6766" s="3" t="s">
        <v>10</v>
      </c>
      <c r="F6766" s="3" t="s">
        <v>27</v>
      </c>
      <c r="G6766" s="3" t="s">
        <v>16</v>
      </c>
      <c r="H6766" s="3">
        <v>6224</v>
      </c>
      <c r="V6766" s="4"/>
      <c r="W6766" s="9"/>
      <c r="X6766" s="6"/>
    </row>
    <row r="6767" spans="1:24" ht="15.75" customHeight="1">
      <c r="A6767" s="3">
        <v>510047</v>
      </c>
      <c r="B6767" s="7">
        <v>41772.737164351849</v>
      </c>
      <c r="C6767" s="8">
        <v>41772.737164351849</v>
      </c>
      <c r="D6767" s="3" t="s">
        <v>29</v>
      </c>
      <c r="E6767" s="3" t="s">
        <v>15</v>
      </c>
      <c r="F6767" s="3" t="s">
        <v>27</v>
      </c>
      <c r="G6767" s="3" t="s">
        <v>36</v>
      </c>
      <c r="H6767" s="3">
        <v>6223</v>
      </c>
      <c r="V6767" s="4"/>
      <c r="W6767" s="9"/>
      <c r="X6767" s="6"/>
    </row>
    <row r="6768" spans="1:24" ht="15.75" customHeight="1">
      <c r="A6768" s="3">
        <v>759940</v>
      </c>
      <c r="B6768" s="7">
        <v>41870.399965277778</v>
      </c>
      <c r="C6768" s="8">
        <v>41870.399965277778</v>
      </c>
      <c r="D6768" s="3" t="s">
        <v>29</v>
      </c>
      <c r="E6768" s="3" t="s">
        <v>10</v>
      </c>
      <c r="F6768" s="3" t="s">
        <v>40</v>
      </c>
      <c r="G6768" s="3" t="s">
        <v>16</v>
      </c>
      <c r="H6768" s="3">
        <v>6210</v>
      </c>
      <c r="V6768" s="4"/>
      <c r="W6768" s="9"/>
      <c r="X6768" s="6"/>
    </row>
    <row r="6769" spans="1:24" ht="15.75" customHeight="1">
      <c r="A6769" s="3">
        <v>141019</v>
      </c>
      <c r="B6769" s="7">
        <v>41790.467314814814</v>
      </c>
      <c r="C6769" s="8">
        <v>41790.467314814814</v>
      </c>
      <c r="D6769" s="3" t="s">
        <v>9</v>
      </c>
      <c r="E6769" s="3" t="s">
        <v>15</v>
      </c>
      <c r="F6769" s="3" t="s">
        <v>19</v>
      </c>
      <c r="G6769" s="3" t="s">
        <v>36</v>
      </c>
      <c r="H6769" s="3">
        <v>6207</v>
      </c>
      <c r="V6769" s="4"/>
      <c r="W6769" s="9"/>
      <c r="X6769" s="6"/>
    </row>
    <row r="6770" spans="1:24" ht="15.75" customHeight="1">
      <c r="A6770" s="3">
        <v>598820</v>
      </c>
      <c r="B6770" s="7">
        <v>41783.354756944442</v>
      </c>
      <c r="C6770" s="8">
        <v>41783.354756944442</v>
      </c>
      <c r="D6770" s="3" t="s">
        <v>9</v>
      </c>
      <c r="E6770" s="3" t="s">
        <v>15</v>
      </c>
      <c r="F6770" s="3" t="s">
        <v>27</v>
      </c>
      <c r="G6770" s="3" t="s">
        <v>39</v>
      </c>
      <c r="H6770" s="3">
        <v>6160</v>
      </c>
      <c r="V6770" s="4"/>
      <c r="W6770" s="9"/>
      <c r="X6770" s="6"/>
    </row>
    <row r="6771" spans="1:24" ht="15.75" customHeight="1">
      <c r="A6771" s="3">
        <v>534627</v>
      </c>
      <c r="B6771" s="7">
        <v>41864.541331018518</v>
      </c>
      <c r="C6771" s="8">
        <v>41864.541331018518</v>
      </c>
      <c r="D6771" s="3" t="s">
        <v>9</v>
      </c>
      <c r="E6771" s="3" t="s">
        <v>15</v>
      </c>
      <c r="F6771" s="3" t="s">
        <v>40</v>
      </c>
      <c r="G6771" s="3" t="s">
        <v>28</v>
      </c>
      <c r="H6771" s="3">
        <v>6152</v>
      </c>
      <c r="V6771" s="4"/>
      <c r="W6771" s="9"/>
      <c r="X6771" s="6"/>
    </row>
    <row r="6772" spans="1:24" ht="15.75" customHeight="1">
      <c r="A6772" s="3">
        <v>712188</v>
      </c>
      <c r="B6772" s="7">
        <v>41781.349594907406</v>
      </c>
      <c r="C6772" s="8">
        <v>41781.349594907406</v>
      </c>
      <c r="D6772" s="3" t="s">
        <v>9</v>
      </c>
      <c r="E6772" s="3" t="s">
        <v>15</v>
      </c>
      <c r="F6772" s="3" t="s">
        <v>19</v>
      </c>
      <c r="G6772" s="3" t="s">
        <v>39</v>
      </c>
      <c r="H6772" s="3">
        <v>6138</v>
      </c>
      <c r="V6772" s="4"/>
      <c r="W6772" s="9"/>
      <c r="X6772" s="6"/>
    </row>
    <row r="6773" spans="1:24" ht="15.75" customHeight="1">
      <c r="A6773" s="3">
        <v>833860</v>
      </c>
      <c r="B6773" s="7">
        <v>41830.664571759262</v>
      </c>
      <c r="C6773" s="8">
        <v>41830.664571759262</v>
      </c>
      <c r="D6773" s="3" t="s">
        <v>9</v>
      </c>
      <c r="E6773" s="3" t="s">
        <v>15</v>
      </c>
      <c r="F6773" s="3" t="s">
        <v>19</v>
      </c>
      <c r="G6773" s="3" t="s">
        <v>20</v>
      </c>
      <c r="H6773" s="3">
        <v>6137</v>
      </c>
      <c r="V6773" s="4"/>
      <c r="W6773" s="9"/>
      <c r="X6773" s="6"/>
    </row>
    <row r="6774" spans="1:24" ht="15.75" customHeight="1">
      <c r="A6774" s="3">
        <v>328765</v>
      </c>
      <c r="B6774" s="7">
        <v>41790.750185185185</v>
      </c>
      <c r="C6774" s="8">
        <v>41790.750185185185</v>
      </c>
      <c r="D6774" s="3" t="s">
        <v>29</v>
      </c>
      <c r="E6774" s="3" t="s">
        <v>10</v>
      </c>
      <c r="F6774" s="3" t="s">
        <v>27</v>
      </c>
      <c r="G6774" s="3" t="s">
        <v>26</v>
      </c>
      <c r="H6774" s="3">
        <v>6135</v>
      </c>
      <c r="V6774" s="4"/>
      <c r="W6774" s="9"/>
      <c r="X6774" s="6"/>
    </row>
    <row r="6775" spans="1:24" ht="15.75" customHeight="1">
      <c r="A6775" s="3">
        <v>481410</v>
      </c>
      <c r="B6775" s="7">
        <v>41838.556759259256</v>
      </c>
      <c r="C6775" s="8">
        <v>41838.556759259256</v>
      </c>
      <c r="D6775" s="3" t="s">
        <v>9</v>
      </c>
      <c r="E6775" s="3" t="s">
        <v>37</v>
      </c>
      <c r="F6775" s="3" t="s">
        <v>27</v>
      </c>
      <c r="G6775" s="3" t="s">
        <v>28</v>
      </c>
      <c r="H6775" s="3">
        <v>6134</v>
      </c>
      <c r="V6775" s="4"/>
      <c r="W6775" s="9"/>
      <c r="X6775" s="6"/>
    </row>
    <row r="6776" spans="1:24" ht="15.75" customHeight="1">
      <c r="A6776" s="3">
        <v>345091</v>
      </c>
      <c r="B6776" s="7">
        <v>41793.652615740742</v>
      </c>
      <c r="C6776" s="8">
        <v>41793.652615740742</v>
      </c>
      <c r="D6776" s="3" t="s">
        <v>9</v>
      </c>
      <c r="E6776" s="3" t="s">
        <v>10</v>
      </c>
      <c r="F6776" s="3" t="s">
        <v>38</v>
      </c>
      <c r="G6776" s="3" t="s">
        <v>28</v>
      </c>
      <c r="H6776" s="3">
        <v>6101</v>
      </c>
      <c r="V6776" s="4"/>
      <c r="W6776" s="9"/>
      <c r="X6776" s="6"/>
    </row>
    <row r="6777" spans="1:24" ht="15.75" customHeight="1">
      <c r="A6777" s="3">
        <v>829642</v>
      </c>
      <c r="B6777" s="7">
        <v>41828.397743055553</v>
      </c>
      <c r="C6777" s="8">
        <v>41828.397743055553</v>
      </c>
      <c r="D6777" s="3" t="s">
        <v>9</v>
      </c>
      <c r="E6777" s="3" t="s">
        <v>15</v>
      </c>
      <c r="F6777" s="3" t="s">
        <v>19</v>
      </c>
      <c r="G6777" s="3" t="s">
        <v>26</v>
      </c>
      <c r="H6777" s="3">
        <v>6073</v>
      </c>
      <c r="V6777" s="4"/>
      <c r="W6777" s="9"/>
      <c r="X6777" s="6"/>
    </row>
    <row r="6778" spans="1:24" ht="15.75" customHeight="1">
      <c r="A6778" s="3">
        <v>382458</v>
      </c>
      <c r="B6778" s="7">
        <v>41820.440474537034</v>
      </c>
      <c r="C6778" s="8">
        <v>41820.440474537034</v>
      </c>
      <c r="D6778" s="3" t="s">
        <v>9</v>
      </c>
      <c r="E6778" s="3" t="s">
        <v>15</v>
      </c>
      <c r="F6778" s="3" t="s">
        <v>27</v>
      </c>
      <c r="G6778" s="3" t="s">
        <v>26</v>
      </c>
      <c r="H6778" s="3">
        <v>6041</v>
      </c>
      <c r="V6778" s="4"/>
      <c r="W6778" s="9"/>
      <c r="X6778" s="6"/>
    </row>
    <row r="6779" spans="1:24" ht="15.75" customHeight="1">
      <c r="A6779" s="3">
        <v>399433</v>
      </c>
      <c r="B6779" s="7">
        <v>41820.772060185183</v>
      </c>
      <c r="C6779" s="8">
        <v>41820.772060185183</v>
      </c>
      <c r="D6779" s="3" t="s">
        <v>29</v>
      </c>
      <c r="E6779" s="3" t="s">
        <v>10</v>
      </c>
      <c r="F6779" s="3" t="s">
        <v>30</v>
      </c>
      <c r="G6779" s="3" t="s">
        <v>26</v>
      </c>
      <c r="H6779" s="3">
        <v>6031</v>
      </c>
      <c r="V6779" s="4"/>
      <c r="W6779" s="9"/>
      <c r="X6779" s="6"/>
    </row>
    <row r="6780" spans="1:24" ht="15.75" customHeight="1">
      <c r="A6780" s="3">
        <v>697349</v>
      </c>
      <c r="B6780" s="7">
        <v>41806.396805555552</v>
      </c>
      <c r="C6780" s="8">
        <v>41806.396805555552</v>
      </c>
      <c r="D6780" s="3" t="s">
        <v>9</v>
      </c>
      <c r="E6780" s="3" t="s">
        <v>15</v>
      </c>
      <c r="F6780" s="3" t="s">
        <v>30</v>
      </c>
      <c r="G6780" s="3" t="s">
        <v>28</v>
      </c>
      <c r="H6780" s="3">
        <v>6018</v>
      </c>
      <c r="V6780" s="4"/>
      <c r="W6780" s="9"/>
      <c r="X6780" s="6"/>
    </row>
    <row r="6781" spans="1:24" ht="15.75" customHeight="1">
      <c r="A6781" s="3">
        <v>179862</v>
      </c>
      <c r="B6781" s="7">
        <v>41864.686273148145</v>
      </c>
      <c r="C6781" s="8">
        <v>41864.686273148145</v>
      </c>
      <c r="D6781" s="3" t="s">
        <v>9</v>
      </c>
      <c r="E6781" s="3" t="s">
        <v>15</v>
      </c>
      <c r="F6781" s="3" t="s">
        <v>27</v>
      </c>
      <c r="G6781" s="3" t="s">
        <v>39</v>
      </c>
      <c r="H6781" s="3">
        <v>6017</v>
      </c>
      <c r="V6781" s="4"/>
      <c r="W6781" s="9"/>
      <c r="X6781" s="6"/>
    </row>
    <row r="6782" spans="1:24" ht="15.75" customHeight="1">
      <c r="A6782" s="3">
        <v>249545</v>
      </c>
      <c r="B6782" s="7">
        <v>41871.397974537038</v>
      </c>
      <c r="C6782" s="8">
        <v>41871.397974537038</v>
      </c>
      <c r="D6782" s="3" t="s">
        <v>9</v>
      </c>
      <c r="E6782" s="3" t="s">
        <v>10</v>
      </c>
      <c r="F6782" s="3" t="s">
        <v>30</v>
      </c>
      <c r="G6782" s="3" t="s">
        <v>26</v>
      </c>
      <c r="H6782" s="3">
        <v>6015</v>
      </c>
      <c r="V6782" s="4"/>
      <c r="W6782" s="9"/>
      <c r="X6782" s="6"/>
    </row>
    <row r="6783" spans="1:24" ht="15.75" customHeight="1">
      <c r="A6783" s="3">
        <v>369294</v>
      </c>
      <c r="B6783" s="7">
        <v>41817.592129629629</v>
      </c>
      <c r="C6783" s="8">
        <v>41817.592129629629</v>
      </c>
      <c r="D6783" s="3" t="s">
        <v>29</v>
      </c>
      <c r="E6783" s="3" t="s">
        <v>15</v>
      </c>
      <c r="F6783" s="3" t="s">
        <v>19</v>
      </c>
      <c r="G6783" s="3" t="s">
        <v>28</v>
      </c>
      <c r="H6783" s="3">
        <v>6008</v>
      </c>
      <c r="V6783" s="4"/>
      <c r="W6783" s="9"/>
      <c r="X6783" s="6"/>
    </row>
    <row r="6784" spans="1:24" ht="15.75" customHeight="1">
      <c r="A6784" s="3">
        <v>920125</v>
      </c>
      <c r="B6784" s="7">
        <v>41765.76699074074</v>
      </c>
      <c r="C6784" s="8">
        <v>41765.76699074074</v>
      </c>
      <c r="D6784" s="3" t="s">
        <v>29</v>
      </c>
      <c r="E6784" s="3" t="s">
        <v>10</v>
      </c>
      <c r="F6784" s="3" t="s">
        <v>19</v>
      </c>
      <c r="G6784" s="3" t="s">
        <v>28</v>
      </c>
      <c r="H6784" s="3">
        <v>5984</v>
      </c>
      <c r="V6784" s="4"/>
      <c r="W6784" s="9"/>
      <c r="X6784" s="6"/>
    </row>
    <row r="6785" spans="1:24" ht="15.75" customHeight="1">
      <c r="A6785" s="3">
        <v>823334</v>
      </c>
      <c r="B6785" s="7">
        <v>41844.505416666667</v>
      </c>
      <c r="C6785" s="8">
        <v>41844.505416666667</v>
      </c>
      <c r="D6785" s="3" t="s">
        <v>29</v>
      </c>
      <c r="E6785" s="3" t="s">
        <v>15</v>
      </c>
      <c r="F6785" s="3" t="s">
        <v>30</v>
      </c>
      <c r="G6785" s="3" t="s">
        <v>31</v>
      </c>
      <c r="H6785" s="3">
        <v>5981</v>
      </c>
      <c r="V6785" s="4"/>
      <c r="W6785" s="9"/>
      <c r="X6785" s="6"/>
    </row>
    <row r="6786" spans="1:24" ht="15.75" customHeight="1">
      <c r="A6786" s="3">
        <v>108545</v>
      </c>
      <c r="B6786" s="7">
        <v>41880.396643518521</v>
      </c>
      <c r="C6786" s="8">
        <v>41880.396643518521</v>
      </c>
      <c r="D6786" s="3" t="s">
        <v>29</v>
      </c>
      <c r="E6786" s="3" t="s">
        <v>10</v>
      </c>
      <c r="F6786" s="3" t="s">
        <v>40</v>
      </c>
      <c r="G6786" s="3" t="s">
        <v>39</v>
      </c>
      <c r="H6786" s="3">
        <v>5950</v>
      </c>
      <c r="V6786" s="4"/>
      <c r="W6786" s="9"/>
      <c r="X6786" s="6"/>
    </row>
    <row r="6787" spans="1:24" ht="15.75" customHeight="1">
      <c r="A6787" s="3">
        <v>78791</v>
      </c>
      <c r="B6787" s="7">
        <v>41844.44734953704</v>
      </c>
      <c r="C6787" s="8">
        <v>41844.44734953704</v>
      </c>
      <c r="D6787" s="3" t="s">
        <v>9</v>
      </c>
      <c r="E6787" s="3" t="s">
        <v>37</v>
      </c>
      <c r="F6787" s="3" t="s">
        <v>35</v>
      </c>
      <c r="G6787" s="3" t="s">
        <v>28</v>
      </c>
      <c r="H6787" s="3">
        <v>5949</v>
      </c>
      <c r="V6787" s="4"/>
      <c r="W6787" s="9"/>
      <c r="X6787" s="6"/>
    </row>
    <row r="6788" spans="1:24" ht="15.75" customHeight="1">
      <c r="A6788" s="3">
        <v>944867</v>
      </c>
      <c r="B6788" s="7">
        <v>41815.384641203702</v>
      </c>
      <c r="C6788" s="8">
        <v>41815.384641203702</v>
      </c>
      <c r="D6788" s="3" t="s">
        <v>29</v>
      </c>
      <c r="E6788" s="3" t="s">
        <v>10</v>
      </c>
      <c r="F6788" s="3" t="s">
        <v>27</v>
      </c>
      <c r="G6788" s="3" t="s">
        <v>26</v>
      </c>
      <c r="H6788" s="3">
        <v>5943</v>
      </c>
      <c r="V6788" s="4"/>
      <c r="W6788" s="9"/>
      <c r="X6788" s="6"/>
    </row>
    <row r="6789" spans="1:24" ht="15.75" customHeight="1">
      <c r="A6789" s="3">
        <v>292713</v>
      </c>
      <c r="B6789" s="7">
        <v>41823.665636574071</v>
      </c>
      <c r="C6789" s="8">
        <v>41823.665636574071</v>
      </c>
      <c r="D6789" s="3" t="s">
        <v>9</v>
      </c>
      <c r="E6789" s="3" t="s">
        <v>10</v>
      </c>
      <c r="F6789" s="3" t="s">
        <v>19</v>
      </c>
      <c r="G6789" s="3" t="s">
        <v>16</v>
      </c>
      <c r="H6789" s="3">
        <v>5941</v>
      </c>
      <c r="V6789" s="4"/>
      <c r="W6789" s="9"/>
      <c r="X6789" s="6"/>
    </row>
    <row r="6790" spans="1:24" ht="15.75" customHeight="1">
      <c r="A6790" s="3">
        <v>482088</v>
      </c>
      <c r="B6790" s="7">
        <v>41830.604895833334</v>
      </c>
      <c r="C6790" s="8">
        <v>41830.604895833334</v>
      </c>
      <c r="D6790" s="3" t="s">
        <v>9</v>
      </c>
      <c r="E6790" s="3" t="s">
        <v>10</v>
      </c>
      <c r="F6790" s="3" t="s">
        <v>19</v>
      </c>
      <c r="G6790" s="3" t="s">
        <v>28</v>
      </c>
      <c r="H6790" s="3">
        <v>5940</v>
      </c>
      <c r="V6790" s="4"/>
      <c r="W6790" s="9"/>
      <c r="X6790" s="6"/>
    </row>
    <row r="6791" spans="1:24" ht="15.75" customHeight="1">
      <c r="A6791" s="3">
        <v>603033</v>
      </c>
      <c r="B6791" s="7">
        <v>41772.426215277781</v>
      </c>
      <c r="C6791" s="8">
        <v>41772.426215277781</v>
      </c>
      <c r="D6791" s="3" t="s">
        <v>29</v>
      </c>
      <c r="E6791" s="3" t="s">
        <v>10</v>
      </c>
      <c r="F6791" s="3" t="s">
        <v>35</v>
      </c>
      <c r="G6791" s="3" t="s">
        <v>28</v>
      </c>
      <c r="H6791" s="3">
        <v>5937</v>
      </c>
      <c r="V6791" s="4"/>
      <c r="W6791" s="9"/>
      <c r="X6791" s="6"/>
    </row>
    <row r="6792" spans="1:24" ht="15.75" customHeight="1">
      <c r="A6792" s="3">
        <v>220070</v>
      </c>
      <c r="B6792" s="7">
        <v>41865.657719907409</v>
      </c>
      <c r="C6792" s="8">
        <v>41865.657719907409</v>
      </c>
      <c r="D6792" s="3" t="s">
        <v>29</v>
      </c>
      <c r="E6792" s="3" t="s">
        <v>10</v>
      </c>
      <c r="F6792" s="3" t="s">
        <v>34</v>
      </c>
      <c r="G6792" s="3" t="s">
        <v>26</v>
      </c>
      <c r="H6792" s="3">
        <v>5917</v>
      </c>
      <c r="V6792" s="4"/>
      <c r="W6792" s="9"/>
      <c r="X6792" s="6"/>
    </row>
    <row r="6793" spans="1:24" ht="15.75" customHeight="1">
      <c r="A6793" s="3">
        <v>803907</v>
      </c>
      <c r="B6793" s="7">
        <v>41790.923090277778</v>
      </c>
      <c r="C6793" s="8">
        <v>41790.923090277778</v>
      </c>
      <c r="D6793" s="3" t="s">
        <v>29</v>
      </c>
      <c r="E6793" s="3" t="s">
        <v>37</v>
      </c>
      <c r="F6793" s="3" t="s">
        <v>35</v>
      </c>
      <c r="G6793" s="3" t="s">
        <v>39</v>
      </c>
      <c r="H6793" s="3">
        <v>5911</v>
      </c>
      <c r="V6793" s="4"/>
      <c r="W6793" s="9"/>
      <c r="X6793" s="6"/>
    </row>
    <row r="6794" spans="1:24" ht="15.75" customHeight="1">
      <c r="A6794" s="3">
        <v>985982</v>
      </c>
      <c r="B6794" s="7">
        <v>41765.460590277777</v>
      </c>
      <c r="C6794" s="8">
        <v>41765.460590277777</v>
      </c>
      <c r="D6794" s="3" t="s">
        <v>29</v>
      </c>
      <c r="E6794" s="3" t="s">
        <v>37</v>
      </c>
      <c r="F6794" s="3" t="s">
        <v>27</v>
      </c>
      <c r="G6794" s="3" t="s">
        <v>16</v>
      </c>
      <c r="H6794" s="3">
        <v>5910</v>
      </c>
      <c r="V6794" s="4"/>
      <c r="W6794" s="9"/>
      <c r="X6794" s="6"/>
    </row>
    <row r="6795" spans="1:24" ht="15.75" customHeight="1">
      <c r="A6795" s="3">
        <v>821717</v>
      </c>
      <c r="B6795" s="7">
        <v>41788.713599537034</v>
      </c>
      <c r="C6795" s="8">
        <v>41788.713599537034</v>
      </c>
      <c r="D6795" s="3" t="s">
        <v>29</v>
      </c>
      <c r="E6795" s="3" t="s">
        <v>15</v>
      </c>
      <c r="F6795" s="3" t="s">
        <v>19</v>
      </c>
      <c r="G6795" s="3" t="s">
        <v>28</v>
      </c>
      <c r="H6795" s="3">
        <v>5900</v>
      </c>
      <c r="V6795" s="4"/>
      <c r="W6795" s="9"/>
      <c r="X6795" s="6"/>
    </row>
    <row r="6796" spans="1:24" ht="15.75" customHeight="1">
      <c r="A6796" s="3">
        <v>890605</v>
      </c>
      <c r="B6796" s="7">
        <v>41779.647673611114</v>
      </c>
      <c r="C6796" s="8">
        <v>41779.647673611114</v>
      </c>
      <c r="D6796" s="3" t="s">
        <v>9</v>
      </c>
      <c r="E6796" s="3" t="s">
        <v>10</v>
      </c>
      <c r="F6796" s="3" t="s">
        <v>19</v>
      </c>
      <c r="G6796" s="3" t="s">
        <v>28</v>
      </c>
      <c r="H6796" s="3">
        <v>5895</v>
      </c>
      <c r="V6796" s="4"/>
      <c r="W6796" s="9"/>
      <c r="X6796" s="6"/>
    </row>
    <row r="6797" spans="1:24" ht="15.75" customHeight="1">
      <c r="A6797" s="3">
        <v>598841</v>
      </c>
      <c r="B6797" s="7">
        <v>41855.398449074077</v>
      </c>
      <c r="C6797" s="8">
        <v>41855.398449074077</v>
      </c>
      <c r="D6797" s="3" t="s">
        <v>9</v>
      </c>
      <c r="E6797" s="3" t="s">
        <v>10</v>
      </c>
      <c r="F6797" s="3" t="s">
        <v>34</v>
      </c>
      <c r="G6797" s="3" t="s">
        <v>16</v>
      </c>
      <c r="H6797" s="3">
        <v>5877</v>
      </c>
      <c r="V6797" s="4"/>
      <c r="W6797" s="9"/>
      <c r="X6797" s="6"/>
    </row>
    <row r="6798" spans="1:24" ht="15.75" customHeight="1">
      <c r="A6798" s="3">
        <v>862660</v>
      </c>
      <c r="B6798" s="7">
        <v>41856.146689814814</v>
      </c>
      <c r="C6798" s="8">
        <v>41856.146689814814</v>
      </c>
      <c r="D6798" s="3" t="s">
        <v>9</v>
      </c>
      <c r="E6798" s="3" t="s">
        <v>15</v>
      </c>
      <c r="F6798" s="3" t="s">
        <v>34</v>
      </c>
      <c r="G6798" s="3" t="s">
        <v>26</v>
      </c>
      <c r="H6798" s="3">
        <v>5857</v>
      </c>
      <c r="V6798" s="4"/>
      <c r="W6798" s="9"/>
      <c r="X6798" s="6"/>
    </row>
    <row r="6799" spans="1:24" ht="15.75" customHeight="1">
      <c r="A6799" s="3">
        <v>600570</v>
      </c>
      <c r="B6799" s="7">
        <v>41832.700949074075</v>
      </c>
      <c r="C6799" s="8">
        <v>41832.700949074075</v>
      </c>
      <c r="D6799" s="3" t="s">
        <v>9</v>
      </c>
      <c r="E6799" s="3" t="s">
        <v>10</v>
      </c>
      <c r="F6799" s="3" t="s">
        <v>35</v>
      </c>
      <c r="G6799" s="3" t="s">
        <v>28</v>
      </c>
      <c r="H6799" s="3">
        <v>5841</v>
      </c>
      <c r="V6799" s="4"/>
      <c r="W6799" s="9"/>
      <c r="X6799" s="6"/>
    </row>
    <row r="6800" spans="1:24" ht="15.75" customHeight="1">
      <c r="A6800" s="3">
        <v>859898</v>
      </c>
      <c r="B6800" s="7">
        <v>41879.303807870368</v>
      </c>
      <c r="C6800" s="8">
        <v>41879.303807870368</v>
      </c>
      <c r="D6800" s="3" t="s">
        <v>9</v>
      </c>
      <c r="E6800" s="3" t="s">
        <v>10</v>
      </c>
      <c r="F6800" s="3" t="s">
        <v>27</v>
      </c>
      <c r="G6800" s="3" t="s">
        <v>28</v>
      </c>
      <c r="H6800" s="3">
        <v>5828</v>
      </c>
      <c r="V6800" s="4"/>
      <c r="W6800" s="9"/>
      <c r="X6800" s="6"/>
    </row>
    <row r="6801" spans="1:24" ht="15.75" customHeight="1">
      <c r="A6801" s="3">
        <v>693114</v>
      </c>
      <c r="B6801" s="7">
        <v>41868.641608796293</v>
      </c>
      <c r="C6801" s="8">
        <v>41868.641608796293</v>
      </c>
      <c r="D6801" s="3" t="s">
        <v>9</v>
      </c>
      <c r="E6801" s="3" t="s">
        <v>10</v>
      </c>
      <c r="F6801" s="3" t="s">
        <v>19</v>
      </c>
      <c r="G6801" s="3" t="s">
        <v>31</v>
      </c>
      <c r="H6801" s="3">
        <v>5807</v>
      </c>
      <c r="V6801" s="4"/>
      <c r="W6801" s="9"/>
      <c r="X6801" s="6"/>
    </row>
    <row r="6802" spans="1:24" ht="15.75" customHeight="1">
      <c r="A6802" s="3">
        <v>226172</v>
      </c>
      <c r="B6802" s="7">
        <v>41795.395092592589</v>
      </c>
      <c r="C6802" s="8">
        <v>41795.395092592589</v>
      </c>
      <c r="D6802" s="3" t="s">
        <v>9</v>
      </c>
      <c r="E6802" s="3" t="s">
        <v>15</v>
      </c>
      <c r="F6802" s="3" t="s">
        <v>27</v>
      </c>
      <c r="G6802" s="3" t="s">
        <v>31</v>
      </c>
      <c r="H6802" s="3">
        <v>5779</v>
      </c>
      <c r="V6802" s="4"/>
      <c r="W6802" s="9"/>
      <c r="X6802" s="6"/>
    </row>
    <row r="6803" spans="1:24" ht="15.75" customHeight="1">
      <c r="A6803" s="3">
        <v>257842</v>
      </c>
      <c r="B6803" s="7">
        <v>41813.397164351853</v>
      </c>
      <c r="C6803" s="8">
        <v>41813.397164351853</v>
      </c>
      <c r="D6803" s="3" t="s">
        <v>29</v>
      </c>
      <c r="E6803" s="3" t="s">
        <v>37</v>
      </c>
      <c r="F6803" s="3" t="s">
        <v>19</v>
      </c>
      <c r="G6803" s="3" t="s">
        <v>28</v>
      </c>
      <c r="H6803" s="3">
        <v>5777</v>
      </c>
      <c r="V6803" s="4"/>
      <c r="W6803" s="9"/>
      <c r="X6803" s="6"/>
    </row>
    <row r="6804" spans="1:24" ht="15.75" customHeight="1">
      <c r="A6804" s="3">
        <v>991377</v>
      </c>
      <c r="B6804" s="7">
        <v>41790.760787037034</v>
      </c>
      <c r="C6804" s="8">
        <v>41790.760787037034</v>
      </c>
      <c r="D6804" s="3" t="s">
        <v>9</v>
      </c>
      <c r="E6804" s="3" t="s">
        <v>15</v>
      </c>
      <c r="F6804" s="3" t="s">
        <v>34</v>
      </c>
      <c r="G6804" s="3" t="s">
        <v>31</v>
      </c>
      <c r="H6804" s="3">
        <v>5776</v>
      </c>
      <c r="V6804" s="4"/>
      <c r="W6804" s="9"/>
      <c r="X6804" s="6"/>
    </row>
    <row r="6805" spans="1:24" ht="15.75" customHeight="1">
      <c r="A6805" s="3">
        <v>834760</v>
      </c>
      <c r="B6805" s="7">
        <v>41785.436122685183</v>
      </c>
      <c r="C6805" s="8">
        <v>41785.436122685183</v>
      </c>
      <c r="D6805" s="3" t="s">
        <v>9</v>
      </c>
      <c r="E6805" s="3" t="s">
        <v>10</v>
      </c>
      <c r="F6805" s="3" t="s">
        <v>34</v>
      </c>
      <c r="G6805" s="3" t="s">
        <v>23</v>
      </c>
      <c r="H6805" s="3">
        <v>5776</v>
      </c>
      <c r="V6805" s="4"/>
      <c r="W6805" s="9"/>
      <c r="X6805" s="6"/>
    </row>
    <row r="6806" spans="1:24" ht="15.75" customHeight="1">
      <c r="A6806" s="3">
        <v>61387</v>
      </c>
      <c r="B6806" s="7">
        <v>41859.522800925923</v>
      </c>
      <c r="C6806" s="8">
        <v>41859.522800925923</v>
      </c>
      <c r="D6806" s="3" t="s">
        <v>29</v>
      </c>
      <c r="E6806" s="3" t="s">
        <v>37</v>
      </c>
      <c r="F6806" s="3" t="s">
        <v>27</v>
      </c>
      <c r="G6806" s="3" t="s">
        <v>36</v>
      </c>
      <c r="H6806" s="3">
        <v>5757</v>
      </c>
      <c r="V6806" s="4"/>
      <c r="W6806" s="9"/>
      <c r="X6806" s="6"/>
    </row>
    <row r="6807" spans="1:24" ht="15.75" customHeight="1">
      <c r="A6807" s="3">
        <v>412169</v>
      </c>
      <c r="B6807" s="7">
        <v>41848.412106481483</v>
      </c>
      <c r="C6807" s="8">
        <v>41848.412106481483</v>
      </c>
      <c r="D6807" s="3" t="s">
        <v>9</v>
      </c>
      <c r="E6807" s="3" t="s">
        <v>15</v>
      </c>
      <c r="F6807" s="3" t="s">
        <v>19</v>
      </c>
      <c r="G6807" s="3" t="s">
        <v>28</v>
      </c>
      <c r="H6807" s="3">
        <v>5732</v>
      </c>
      <c r="V6807" s="4"/>
      <c r="W6807" s="9"/>
      <c r="X6807" s="6"/>
    </row>
    <row r="6808" spans="1:24" ht="15.75" customHeight="1">
      <c r="A6808" s="3">
        <v>787385</v>
      </c>
      <c r="B6808" s="7">
        <v>41820.530740740738</v>
      </c>
      <c r="C6808" s="8">
        <v>41820.530740740738</v>
      </c>
      <c r="D6808" s="3" t="s">
        <v>9</v>
      </c>
      <c r="E6808" s="3" t="s">
        <v>10</v>
      </c>
      <c r="F6808" s="3" t="s">
        <v>27</v>
      </c>
      <c r="G6808" s="3" t="s">
        <v>36</v>
      </c>
      <c r="H6808" s="3">
        <v>5724</v>
      </c>
      <c r="V6808" s="4"/>
      <c r="W6808" s="9"/>
      <c r="X6808" s="6"/>
    </row>
    <row r="6809" spans="1:24" ht="15.75" customHeight="1">
      <c r="A6809" s="3">
        <v>264697</v>
      </c>
      <c r="B6809" s="7">
        <v>41796.21601851852</v>
      </c>
      <c r="C6809" s="8">
        <v>41796.21601851852</v>
      </c>
      <c r="D6809" s="3" t="s">
        <v>9</v>
      </c>
      <c r="E6809" s="3" t="s">
        <v>10</v>
      </c>
      <c r="F6809" s="3" t="s">
        <v>30</v>
      </c>
      <c r="G6809" s="3" t="s">
        <v>36</v>
      </c>
      <c r="H6809" s="3">
        <v>5719</v>
      </c>
      <c r="V6809" s="4"/>
      <c r="W6809" s="9"/>
      <c r="X6809" s="6"/>
    </row>
    <row r="6810" spans="1:24" ht="15.75" customHeight="1">
      <c r="A6810" s="3">
        <v>263154</v>
      </c>
      <c r="B6810" s="7">
        <v>41813.640266203707</v>
      </c>
      <c r="C6810" s="8">
        <v>41813.640266203707</v>
      </c>
      <c r="D6810" s="3" t="s">
        <v>9</v>
      </c>
      <c r="E6810" s="3" t="s">
        <v>37</v>
      </c>
      <c r="F6810" s="3" t="s">
        <v>33</v>
      </c>
      <c r="G6810" s="3" t="s">
        <v>16</v>
      </c>
      <c r="H6810" s="3">
        <v>5718</v>
      </c>
      <c r="V6810" s="4"/>
      <c r="W6810" s="9"/>
      <c r="X6810" s="6"/>
    </row>
    <row r="6811" spans="1:24" ht="15.75" customHeight="1">
      <c r="A6811" s="3">
        <v>652326</v>
      </c>
      <c r="B6811" s="7">
        <v>41814.337893518517</v>
      </c>
      <c r="C6811" s="8">
        <v>41814.337893518517</v>
      </c>
      <c r="D6811" s="3" t="s">
        <v>9</v>
      </c>
      <c r="E6811" s="3" t="s">
        <v>15</v>
      </c>
      <c r="F6811" s="3" t="s">
        <v>33</v>
      </c>
      <c r="G6811" s="3" t="s">
        <v>23</v>
      </c>
      <c r="H6811" s="3">
        <v>5683</v>
      </c>
      <c r="V6811" s="4"/>
      <c r="W6811" s="9"/>
      <c r="X6811" s="6"/>
    </row>
    <row r="6812" spans="1:24" ht="15.75" customHeight="1">
      <c r="A6812" s="3">
        <v>903299</v>
      </c>
      <c r="B6812" s="7">
        <v>41837.379143518519</v>
      </c>
      <c r="C6812" s="8">
        <v>41837.379143518519</v>
      </c>
      <c r="D6812" s="3" t="s">
        <v>29</v>
      </c>
      <c r="E6812" s="3" t="s">
        <v>15</v>
      </c>
      <c r="F6812" s="3" t="s">
        <v>19</v>
      </c>
      <c r="G6812" s="3" t="s">
        <v>28</v>
      </c>
      <c r="H6812" s="3">
        <v>5672</v>
      </c>
      <c r="V6812" s="4"/>
      <c r="W6812" s="9"/>
      <c r="X6812" s="6"/>
    </row>
    <row r="6813" spans="1:24" ht="15.75" customHeight="1">
      <c r="A6813" s="3">
        <v>736038</v>
      </c>
      <c r="B6813" s="7">
        <v>41790.031712962962</v>
      </c>
      <c r="C6813" s="8">
        <v>41790.031712962962</v>
      </c>
      <c r="D6813" s="3" t="s">
        <v>9</v>
      </c>
      <c r="E6813" s="3" t="s">
        <v>15</v>
      </c>
      <c r="F6813" s="3" t="s">
        <v>19</v>
      </c>
      <c r="G6813" s="3" t="s">
        <v>28</v>
      </c>
      <c r="H6813" s="3">
        <v>5665</v>
      </c>
      <c r="V6813" s="4"/>
      <c r="W6813" s="9"/>
      <c r="X6813" s="6"/>
    </row>
    <row r="6814" spans="1:24" ht="15.75" customHeight="1">
      <c r="A6814" s="3">
        <v>300293</v>
      </c>
      <c r="B6814" s="7">
        <v>41764.559293981481</v>
      </c>
      <c r="C6814" s="8">
        <v>41764.559293981481</v>
      </c>
      <c r="D6814" s="3" t="s">
        <v>29</v>
      </c>
      <c r="E6814" s="3" t="s">
        <v>15</v>
      </c>
      <c r="F6814" s="3" t="s">
        <v>27</v>
      </c>
      <c r="G6814" s="3" t="s">
        <v>16</v>
      </c>
      <c r="H6814" s="3">
        <v>5664</v>
      </c>
      <c r="V6814" s="4"/>
      <c r="W6814" s="9"/>
      <c r="X6814" s="6"/>
    </row>
    <row r="6815" spans="1:24" ht="15.75" customHeight="1">
      <c r="A6815" s="3">
        <v>130067</v>
      </c>
      <c r="B6815" s="7">
        <v>41833.620046296295</v>
      </c>
      <c r="C6815" s="8">
        <v>41833.620046296295</v>
      </c>
      <c r="D6815" s="3" t="s">
        <v>9</v>
      </c>
      <c r="E6815" s="3" t="s">
        <v>15</v>
      </c>
      <c r="F6815" s="3" t="s">
        <v>27</v>
      </c>
      <c r="G6815" s="3" t="s">
        <v>16</v>
      </c>
      <c r="H6815" s="3">
        <v>5648</v>
      </c>
      <c r="V6815" s="4"/>
      <c r="W6815" s="9"/>
      <c r="X6815" s="6"/>
    </row>
    <row r="6816" spans="1:24" ht="15.75" customHeight="1">
      <c r="A6816" s="3">
        <v>619099</v>
      </c>
      <c r="B6816" s="7">
        <v>41810.317893518521</v>
      </c>
      <c r="C6816" s="8">
        <v>41810.317893518521</v>
      </c>
      <c r="D6816" s="3" t="s">
        <v>29</v>
      </c>
      <c r="E6816" s="3" t="s">
        <v>15</v>
      </c>
      <c r="F6816" s="3" t="s">
        <v>27</v>
      </c>
      <c r="G6816" s="3" t="s">
        <v>36</v>
      </c>
      <c r="H6816" s="3">
        <v>5621</v>
      </c>
      <c r="V6816" s="4"/>
      <c r="W6816" s="9"/>
      <c r="X6816" s="6"/>
    </row>
    <row r="6817" spans="1:24" ht="15.75" customHeight="1">
      <c r="A6817" s="3">
        <v>855169</v>
      </c>
      <c r="B6817" s="7">
        <v>41880.449814814812</v>
      </c>
      <c r="C6817" s="8">
        <v>41880.449814814812</v>
      </c>
      <c r="D6817" s="3" t="s">
        <v>9</v>
      </c>
      <c r="E6817" s="3" t="s">
        <v>15</v>
      </c>
      <c r="F6817" s="3" t="s">
        <v>19</v>
      </c>
      <c r="G6817" s="3" t="s">
        <v>16</v>
      </c>
      <c r="H6817" s="3">
        <v>5619</v>
      </c>
      <c r="V6817" s="4"/>
      <c r="W6817" s="9"/>
      <c r="X6817" s="6"/>
    </row>
    <row r="6818" spans="1:24" ht="15.75" customHeight="1">
      <c r="A6818" s="3">
        <v>809356</v>
      </c>
      <c r="B6818" s="7">
        <v>41761.397777777776</v>
      </c>
      <c r="C6818" s="8">
        <v>41761.397777777776</v>
      </c>
      <c r="D6818" s="3" t="s">
        <v>9</v>
      </c>
      <c r="E6818" s="3" t="s">
        <v>37</v>
      </c>
      <c r="F6818" s="3" t="s">
        <v>27</v>
      </c>
      <c r="G6818" s="3" t="s">
        <v>23</v>
      </c>
      <c r="H6818" s="3">
        <v>5614</v>
      </c>
      <c r="V6818" s="4"/>
      <c r="W6818" s="9"/>
      <c r="X6818" s="6"/>
    </row>
    <row r="6819" spans="1:24" ht="15.75" customHeight="1">
      <c r="A6819" s="3">
        <v>572590</v>
      </c>
      <c r="B6819" s="7">
        <v>41819.741585648146</v>
      </c>
      <c r="C6819" s="8">
        <v>41819.741585648146</v>
      </c>
      <c r="D6819" s="3" t="s">
        <v>9</v>
      </c>
      <c r="E6819" s="3" t="s">
        <v>10</v>
      </c>
      <c r="F6819" s="3" t="s">
        <v>40</v>
      </c>
      <c r="G6819" s="3" t="s">
        <v>36</v>
      </c>
      <c r="H6819" s="3">
        <v>5612</v>
      </c>
      <c r="V6819" s="4"/>
      <c r="W6819" s="9"/>
      <c r="X6819" s="6"/>
    </row>
    <row r="6820" spans="1:24" ht="15.75" customHeight="1">
      <c r="A6820" s="3">
        <v>990452</v>
      </c>
      <c r="B6820" s="7">
        <v>41845.957511574074</v>
      </c>
      <c r="C6820" s="8">
        <v>41845.957511574074</v>
      </c>
      <c r="D6820" s="3" t="s">
        <v>9</v>
      </c>
      <c r="E6820" s="3" t="s">
        <v>10</v>
      </c>
      <c r="F6820" s="3" t="s">
        <v>27</v>
      </c>
      <c r="G6820" s="3" t="s">
        <v>20</v>
      </c>
      <c r="H6820" s="3">
        <v>5566</v>
      </c>
      <c r="V6820" s="4"/>
      <c r="W6820" s="9"/>
      <c r="X6820" s="6"/>
    </row>
    <row r="6821" spans="1:24" ht="15.75" customHeight="1">
      <c r="A6821" s="3">
        <v>719478</v>
      </c>
      <c r="B6821" s="7">
        <v>41761.82309027778</v>
      </c>
      <c r="C6821" s="8">
        <v>41761.82309027778</v>
      </c>
      <c r="D6821" s="3" t="s">
        <v>29</v>
      </c>
      <c r="E6821" s="3" t="s">
        <v>15</v>
      </c>
      <c r="F6821" s="3" t="s">
        <v>27</v>
      </c>
      <c r="G6821" s="3" t="s">
        <v>36</v>
      </c>
      <c r="H6821" s="3">
        <v>5553</v>
      </c>
      <c r="V6821" s="4"/>
      <c r="W6821" s="9"/>
      <c r="X6821" s="6"/>
    </row>
    <row r="6822" spans="1:24" ht="15.75" customHeight="1">
      <c r="A6822" s="3">
        <v>709634</v>
      </c>
      <c r="B6822" s="7">
        <v>41825.380729166667</v>
      </c>
      <c r="C6822" s="8">
        <v>41825.380729166667</v>
      </c>
      <c r="D6822" s="3" t="s">
        <v>9</v>
      </c>
      <c r="E6822" s="3" t="s">
        <v>15</v>
      </c>
      <c r="F6822" s="3" t="s">
        <v>19</v>
      </c>
      <c r="G6822" s="3" t="s">
        <v>28</v>
      </c>
      <c r="H6822" s="3">
        <v>5551</v>
      </c>
      <c r="V6822" s="4"/>
      <c r="W6822" s="9"/>
      <c r="X6822" s="6"/>
    </row>
    <row r="6823" spans="1:24" ht="15.75" customHeight="1">
      <c r="A6823" s="3">
        <v>510971</v>
      </c>
      <c r="B6823" s="7">
        <v>41862.867615740739</v>
      </c>
      <c r="C6823" s="8">
        <v>41862.867615740739</v>
      </c>
      <c r="D6823" s="3" t="s">
        <v>29</v>
      </c>
      <c r="E6823" s="3" t="s">
        <v>15</v>
      </c>
      <c r="F6823" s="3" t="s">
        <v>27</v>
      </c>
      <c r="G6823" s="3" t="s">
        <v>36</v>
      </c>
      <c r="H6823" s="3">
        <v>5546</v>
      </c>
      <c r="V6823" s="4"/>
      <c r="W6823" s="9"/>
      <c r="X6823" s="6"/>
    </row>
    <row r="6824" spans="1:24" ht="15.75" customHeight="1">
      <c r="A6824" s="3">
        <v>141631</v>
      </c>
      <c r="B6824" s="7">
        <v>41876.600937499999</v>
      </c>
      <c r="C6824" s="8">
        <v>41876.600937499999</v>
      </c>
      <c r="D6824" s="3" t="s">
        <v>9</v>
      </c>
      <c r="E6824" s="3" t="s">
        <v>10</v>
      </c>
      <c r="F6824" s="3" t="s">
        <v>19</v>
      </c>
      <c r="G6824" s="3" t="s">
        <v>16</v>
      </c>
      <c r="H6824" s="3">
        <v>5534</v>
      </c>
      <c r="V6824" s="4"/>
      <c r="W6824" s="9"/>
      <c r="X6824" s="6"/>
    </row>
    <row r="6825" spans="1:24" ht="15.75" customHeight="1">
      <c r="A6825" s="3">
        <v>95979</v>
      </c>
      <c r="B6825" s="7">
        <v>41819.675347222219</v>
      </c>
      <c r="C6825" s="8">
        <v>41819.675347222219</v>
      </c>
      <c r="D6825" s="3" t="s">
        <v>9</v>
      </c>
      <c r="E6825" s="3" t="s">
        <v>15</v>
      </c>
      <c r="F6825" s="3" t="s">
        <v>19</v>
      </c>
      <c r="G6825" s="3" t="s">
        <v>26</v>
      </c>
      <c r="H6825" s="3">
        <v>5527</v>
      </c>
      <c r="V6825" s="4"/>
      <c r="W6825" s="9"/>
      <c r="X6825" s="6"/>
    </row>
    <row r="6826" spans="1:24" ht="15.75" customHeight="1">
      <c r="A6826" s="3">
        <v>876103</v>
      </c>
      <c r="B6826" s="7">
        <v>41820.542824074073</v>
      </c>
      <c r="C6826" s="8">
        <v>41820.542824074073</v>
      </c>
      <c r="D6826" s="3" t="s">
        <v>9</v>
      </c>
      <c r="E6826" s="3" t="s">
        <v>15</v>
      </c>
      <c r="F6826" s="3" t="s">
        <v>27</v>
      </c>
      <c r="G6826" s="3" t="s">
        <v>39</v>
      </c>
      <c r="H6826" s="3">
        <v>5523</v>
      </c>
      <c r="V6826" s="4"/>
      <c r="W6826" s="9"/>
      <c r="X6826" s="6"/>
    </row>
    <row r="6827" spans="1:24" ht="15.75" customHeight="1">
      <c r="A6827" s="3">
        <v>439628</v>
      </c>
      <c r="B6827" s="7">
        <v>41788.657939814817</v>
      </c>
      <c r="C6827" s="8">
        <v>41788.657939814817</v>
      </c>
      <c r="D6827" s="3" t="s">
        <v>29</v>
      </c>
      <c r="E6827" s="3" t="s">
        <v>15</v>
      </c>
      <c r="F6827" s="3" t="s">
        <v>27</v>
      </c>
      <c r="G6827" s="3" t="s">
        <v>16</v>
      </c>
      <c r="H6827" s="3">
        <v>5510</v>
      </c>
      <c r="V6827" s="4"/>
      <c r="W6827" s="9"/>
      <c r="X6827" s="6"/>
    </row>
    <row r="6828" spans="1:24" ht="15.75" customHeight="1">
      <c r="A6828" s="3">
        <v>708756</v>
      </c>
      <c r="B6828" s="7">
        <v>41880.397986111115</v>
      </c>
      <c r="C6828" s="8">
        <v>41880.397986111115</v>
      </c>
      <c r="D6828" s="3" t="s">
        <v>9</v>
      </c>
      <c r="E6828" s="3" t="s">
        <v>10</v>
      </c>
      <c r="F6828" s="3" t="s">
        <v>27</v>
      </c>
      <c r="G6828" s="3" t="s">
        <v>26</v>
      </c>
      <c r="H6828" s="3">
        <v>5491</v>
      </c>
      <c r="V6828" s="4"/>
      <c r="W6828" s="9"/>
      <c r="X6828" s="6"/>
    </row>
    <row r="6829" spans="1:24" ht="15.75" customHeight="1">
      <c r="A6829" s="3">
        <v>939079</v>
      </c>
      <c r="B6829" s="7">
        <v>41829.547500000001</v>
      </c>
      <c r="C6829" s="8">
        <v>41829.547500000001</v>
      </c>
      <c r="D6829" s="3" t="s">
        <v>9</v>
      </c>
      <c r="E6829" s="3" t="s">
        <v>10</v>
      </c>
      <c r="F6829" s="3" t="s">
        <v>35</v>
      </c>
      <c r="G6829" s="3" t="s">
        <v>26</v>
      </c>
      <c r="H6829" s="3">
        <v>5463</v>
      </c>
      <c r="V6829" s="4"/>
      <c r="W6829" s="9"/>
      <c r="X6829" s="6"/>
    </row>
    <row r="6830" spans="1:24" ht="15.75" customHeight="1">
      <c r="A6830" s="3">
        <v>731032</v>
      </c>
      <c r="B6830" s="7">
        <v>41862.396782407406</v>
      </c>
      <c r="C6830" s="8">
        <v>41862.396782407406</v>
      </c>
      <c r="D6830" s="3" t="s">
        <v>29</v>
      </c>
      <c r="E6830" s="3" t="s">
        <v>10</v>
      </c>
      <c r="F6830" s="3" t="s">
        <v>35</v>
      </c>
      <c r="G6830" s="3" t="s">
        <v>39</v>
      </c>
      <c r="H6830" s="3">
        <v>5448</v>
      </c>
      <c r="V6830" s="4"/>
      <c r="W6830" s="9"/>
      <c r="X6830" s="6"/>
    </row>
    <row r="6831" spans="1:24" ht="15.75" customHeight="1">
      <c r="A6831" s="3">
        <v>236738</v>
      </c>
      <c r="B6831" s="7">
        <v>41880.623298611114</v>
      </c>
      <c r="C6831" s="8">
        <v>41880.623298611114</v>
      </c>
      <c r="D6831" s="3" t="s">
        <v>9</v>
      </c>
      <c r="E6831" s="3" t="s">
        <v>15</v>
      </c>
      <c r="F6831" s="3" t="s">
        <v>40</v>
      </c>
      <c r="G6831" s="3" t="s">
        <v>26</v>
      </c>
      <c r="H6831" s="3">
        <v>5439</v>
      </c>
      <c r="V6831" s="4"/>
      <c r="W6831" s="9"/>
      <c r="X6831" s="6"/>
    </row>
    <row r="6832" spans="1:24" ht="15.75" customHeight="1">
      <c r="A6832" s="3">
        <v>716768</v>
      </c>
      <c r="B6832" s="7">
        <v>41876.398912037039</v>
      </c>
      <c r="C6832" s="8">
        <v>41876.398912037039</v>
      </c>
      <c r="D6832" s="3" t="s">
        <v>29</v>
      </c>
      <c r="E6832" s="3" t="s">
        <v>15</v>
      </c>
      <c r="F6832" s="3" t="s">
        <v>27</v>
      </c>
      <c r="G6832" s="3" t="s">
        <v>39</v>
      </c>
      <c r="H6832" s="3">
        <v>5433</v>
      </c>
      <c r="V6832" s="4"/>
      <c r="W6832" s="9"/>
      <c r="X6832" s="6"/>
    </row>
    <row r="6833" spans="1:24" ht="15.75" customHeight="1">
      <c r="A6833" s="3">
        <v>69966</v>
      </c>
      <c r="B6833" s="7">
        <v>41848.340196759258</v>
      </c>
      <c r="C6833" s="8">
        <v>41848.340196759258</v>
      </c>
      <c r="D6833" s="3" t="s">
        <v>9</v>
      </c>
      <c r="E6833" s="3" t="s">
        <v>10</v>
      </c>
      <c r="F6833" s="3" t="s">
        <v>34</v>
      </c>
      <c r="G6833" s="3" t="s">
        <v>26</v>
      </c>
      <c r="H6833" s="3">
        <v>5425</v>
      </c>
      <c r="V6833" s="4"/>
      <c r="W6833" s="9"/>
      <c r="X6833" s="6"/>
    </row>
    <row r="6834" spans="1:24" ht="15.75" customHeight="1">
      <c r="A6834" s="3">
        <v>660727</v>
      </c>
      <c r="B6834" s="7">
        <v>41827.682719907411</v>
      </c>
      <c r="C6834" s="8">
        <v>41827.682719907411</v>
      </c>
      <c r="D6834" s="3" t="s">
        <v>29</v>
      </c>
      <c r="E6834" s="3" t="s">
        <v>15</v>
      </c>
      <c r="F6834" s="3" t="s">
        <v>30</v>
      </c>
      <c r="G6834" s="3" t="s">
        <v>36</v>
      </c>
      <c r="H6834" s="3">
        <v>5408</v>
      </c>
      <c r="V6834" s="4"/>
      <c r="W6834" s="9"/>
      <c r="X6834" s="6"/>
    </row>
    <row r="6835" spans="1:24" ht="15.75" customHeight="1">
      <c r="A6835" s="3">
        <v>758701</v>
      </c>
      <c r="B6835" s="7">
        <v>41834.471377314818</v>
      </c>
      <c r="C6835" s="8">
        <v>41834.471377314818</v>
      </c>
      <c r="D6835" s="3" t="s">
        <v>29</v>
      </c>
      <c r="E6835" s="3" t="s">
        <v>15</v>
      </c>
      <c r="F6835" s="3" t="s">
        <v>27</v>
      </c>
      <c r="G6835" s="3" t="s">
        <v>26</v>
      </c>
      <c r="H6835" s="3">
        <v>5406</v>
      </c>
      <c r="V6835" s="4"/>
      <c r="W6835" s="9"/>
      <c r="X6835" s="6"/>
    </row>
    <row r="6836" spans="1:24" ht="15.75" customHeight="1">
      <c r="A6836" s="3">
        <v>946136</v>
      </c>
      <c r="B6836" s="7">
        <v>41873.778460648151</v>
      </c>
      <c r="C6836" s="8">
        <v>41873.778460648151</v>
      </c>
      <c r="D6836" s="3" t="s">
        <v>29</v>
      </c>
      <c r="E6836" s="3" t="s">
        <v>15</v>
      </c>
      <c r="F6836" s="3" t="s">
        <v>27</v>
      </c>
      <c r="G6836" s="3" t="s">
        <v>16</v>
      </c>
      <c r="H6836" s="3">
        <v>5399</v>
      </c>
      <c r="V6836" s="4"/>
      <c r="W6836" s="9"/>
      <c r="X6836" s="6"/>
    </row>
    <row r="6837" spans="1:24" ht="15.75" customHeight="1">
      <c r="A6837" s="3">
        <v>120099</v>
      </c>
      <c r="B6837" s="7">
        <v>41803.427800925929</v>
      </c>
      <c r="C6837" s="8">
        <v>41803.427800925929</v>
      </c>
      <c r="D6837" s="3" t="s">
        <v>9</v>
      </c>
      <c r="E6837" s="3" t="s">
        <v>15</v>
      </c>
      <c r="F6837" s="3" t="s">
        <v>33</v>
      </c>
      <c r="G6837" s="3" t="s">
        <v>26</v>
      </c>
      <c r="H6837" s="3">
        <v>5379</v>
      </c>
      <c r="V6837" s="4"/>
      <c r="W6837" s="9"/>
      <c r="X6837" s="6"/>
    </row>
    <row r="6838" spans="1:24" ht="15.75" customHeight="1">
      <c r="A6838" s="3">
        <v>528775</v>
      </c>
      <c r="B6838" s="7">
        <v>41795.672858796293</v>
      </c>
      <c r="C6838" s="8">
        <v>41795.672858796293</v>
      </c>
      <c r="D6838" s="3" t="s">
        <v>9</v>
      </c>
      <c r="E6838" s="3" t="s">
        <v>15</v>
      </c>
      <c r="F6838" s="3" t="s">
        <v>19</v>
      </c>
      <c r="G6838" s="3" t="s">
        <v>12</v>
      </c>
      <c r="H6838" s="3">
        <v>5372</v>
      </c>
      <c r="V6838" s="4"/>
      <c r="W6838" s="9"/>
      <c r="X6838" s="6"/>
    </row>
    <row r="6839" spans="1:24" ht="15.75" customHeight="1">
      <c r="A6839" s="3">
        <v>203704</v>
      </c>
      <c r="B6839" s="7">
        <v>41788.41746527778</v>
      </c>
      <c r="C6839" s="8">
        <v>41788.41746527778</v>
      </c>
      <c r="D6839" s="3" t="s">
        <v>29</v>
      </c>
      <c r="E6839" s="3" t="s">
        <v>10</v>
      </c>
      <c r="F6839" s="3" t="s">
        <v>11</v>
      </c>
      <c r="G6839" s="3" t="s">
        <v>16</v>
      </c>
      <c r="H6839" s="3">
        <v>5365</v>
      </c>
      <c r="V6839" s="4"/>
      <c r="W6839" s="9"/>
      <c r="X6839" s="6"/>
    </row>
    <row r="6840" spans="1:24" ht="15.75" customHeight="1">
      <c r="A6840" s="3">
        <v>877797</v>
      </c>
      <c r="B6840" s="7">
        <v>41801.751122685186</v>
      </c>
      <c r="C6840" s="8">
        <v>41801.751122685186</v>
      </c>
      <c r="D6840" s="3" t="s">
        <v>9</v>
      </c>
      <c r="E6840" s="3" t="s">
        <v>10</v>
      </c>
      <c r="F6840" s="3" t="s">
        <v>27</v>
      </c>
      <c r="G6840" s="3" t="s">
        <v>32</v>
      </c>
      <c r="H6840" s="3">
        <v>5359</v>
      </c>
      <c r="V6840" s="4"/>
      <c r="W6840" s="9"/>
      <c r="X6840" s="6"/>
    </row>
    <row r="6841" spans="1:24" ht="15.75" customHeight="1">
      <c r="A6841" s="3">
        <v>410046</v>
      </c>
      <c r="B6841" s="7">
        <v>41880.397037037037</v>
      </c>
      <c r="C6841" s="8">
        <v>41880.397037037037</v>
      </c>
      <c r="D6841" s="3" t="s">
        <v>9</v>
      </c>
      <c r="E6841" s="3" t="s">
        <v>10</v>
      </c>
      <c r="F6841" s="3" t="s">
        <v>38</v>
      </c>
      <c r="G6841" s="3" t="s">
        <v>26</v>
      </c>
      <c r="H6841" s="3">
        <v>5352</v>
      </c>
      <c r="V6841" s="4"/>
      <c r="W6841" s="9"/>
      <c r="X6841" s="6"/>
    </row>
    <row r="6842" spans="1:24" ht="15.75" customHeight="1">
      <c r="A6842" s="3">
        <v>540410</v>
      </c>
      <c r="B6842" s="7">
        <v>41857.397222222222</v>
      </c>
      <c r="C6842" s="8">
        <v>41857.397222222222</v>
      </c>
      <c r="D6842" s="3" t="s">
        <v>9</v>
      </c>
      <c r="E6842" s="3" t="s">
        <v>15</v>
      </c>
      <c r="F6842" s="3" t="s">
        <v>19</v>
      </c>
      <c r="G6842" s="3" t="s">
        <v>28</v>
      </c>
      <c r="H6842" s="3">
        <v>5309</v>
      </c>
      <c r="V6842" s="4"/>
      <c r="W6842" s="9"/>
      <c r="X6842" s="6"/>
    </row>
    <row r="6843" spans="1:24" ht="15.75" customHeight="1">
      <c r="A6843" s="3">
        <v>702864</v>
      </c>
      <c r="B6843" s="7">
        <v>41817.37940972222</v>
      </c>
      <c r="C6843" s="8">
        <v>41817.37940972222</v>
      </c>
      <c r="D6843" s="3" t="s">
        <v>29</v>
      </c>
      <c r="E6843" s="3" t="s">
        <v>37</v>
      </c>
      <c r="F6843" s="3" t="s">
        <v>27</v>
      </c>
      <c r="G6843" s="3" t="s">
        <v>20</v>
      </c>
      <c r="H6843" s="3">
        <v>5306</v>
      </c>
      <c r="V6843" s="4"/>
      <c r="W6843" s="9"/>
      <c r="X6843" s="6"/>
    </row>
    <row r="6844" spans="1:24" ht="15.75" customHeight="1">
      <c r="A6844" s="3">
        <v>355731</v>
      </c>
      <c r="B6844" s="7">
        <v>41829.804594907408</v>
      </c>
      <c r="C6844" s="8">
        <v>41829.804594907408</v>
      </c>
      <c r="D6844" s="3" t="s">
        <v>9</v>
      </c>
      <c r="E6844" s="3" t="s">
        <v>10</v>
      </c>
      <c r="F6844" s="3" t="s">
        <v>30</v>
      </c>
      <c r="G6844" s="3" t="s">
        <v>28</v>
      </c>
      <c r="H6844" s="3">
        <v>5301</v>
      </c>
      <c r="V6844" s="4"/>
      <c r="W6844" s="9"/>
      <c r="X6844" s="6"/>
    </row>
    <row r="6845" spans="1:24" ht="15.75" customHeight="1">
      <c r="A6845" s="3">
        <v>56628</v>
      </c>
      <c r="B6845" s="7">
        <v>41820.398287037038</v>
      </c>
      <c r="C6845" s="8">
        <v>41820.398287037038</v>
      </c>
      <c r="D6845" s="3" t="s">
        <v>29</v>
      </c>
      <c r="E6845" s="3" t="s">
        <v>15</v>
      </c>
      <c r="F6845" s="3" t="s">
        <v>27</v>
      </c>
      <c r="G6845" s="3" t="s">
        <v>16</v>
      </c>
      <c r="H6845" s="3">
        <v>5298</v>
      </c>
      <c r="V6845" s="4"/>
      <c r="W6845" s="9"/>
      <c r="X6845" s="6"/>
    </row>
    <row r="6846" spans="1:24" ht="15.75" customHeight="1">
      <c r="A6846" s="3">
        <v>915359</v>
      </c>
      <c r="B6846" s="7">
        <v>41787.447870370372</v>
      </c>
      <c r="C6846" s="8">
        <v>41787.447870370372</v>
      </c>
      <c r="D6846" s="3" t="s">
        <v>9</v>
      </c>
      <c r="E6846" s="3" t="s">
        <v>15</v>
      </c>
      <c r="F6846" s="3" t="s">
        <v>34</v>
      </c>
      <c r="G6846" s="3" t="s">
        <v>16</v>
      </c>
      <c r="H6846" s="3">
        <v>5280</v>
      </c>
      <c r="V6846" s="4"/>
      <c r="W6846" s="9"/>
      <c r="X6846" s="6"/>
    </row>
    <row r="6847" spans="1:24" ht="15.75" customHeight="1">
      <c r="A6847" s="3">
        <v>957901</v>
      </c>
      <c r="B6847" s="7">
        <v>41795.72084490741</v>
      </c>
      <c r="C6847" s="8">
        <v>41795.72084490741</v>
      </c>
      <c r="D6847" s="3" t="s">
        <v>9</v>
      </c>
      <c r="E6847" s="3" t="s">
        <v>10</v>
      </c>
      <c r="F6847" s="3" t="s">
        <v>30</v>
      </c>
      <c r="G6847" s="3" t="s">
        <v>16</v>
      </c>
      <c r="H6847" s="3">
        <v>5259</v>
      </c>
      <c r="V6847" s="4"/>
      <c r="W6847" s="9"/>
      <c r="X6847" s="6"/>
    </row>
    <row r="6848" spans="1:24" ht="15.75" customHeight="1">
      <c r="A6848" s="3">
        <v>507171</v>
      </c>
      <c r="B6848" s="7">
        <v>41762.709074074075</v>
      </c>
      <c r="C6848" s="8">
        <v>41762.709074074075</v>
      </c>
      <c r="D6848" s="3" t="s">
        <v>9</v>
      </c>
      <c r="E6848" s="3" t="s">
        <v>10</v>
      </c>
      <c r="F6848" s="3" t="s">
        <v>19</v>
      </c>
      <c r="G6848" s="3" t="s">
        <v>26</v>
      </c>
      <c r="H6848" s="3">
        <v>5236</v>
      </c>
      <c r="V6848" s="4"/>
      <c r="W6848" s="9"/>
      <c r="X6848" s="6"/>
    </row>
    <row r="6849" spans="1:24" ht="15.75" customHeight="1">
      <c r="A6849" s="3">
        <v>752352</v>
      </c>
      <c r="B6849" s="7">
        <v>41834.751006944447</v>
      </c>
      <c r="C6849" s="8">
        <v>41834.751006944447</v>
      </c>
      <c r="D6849" s="3" t="s">
        <v>29</v>
      </c>
      <c r="E6849" s="3" t="s">
        <v>37</v>
      </c>
      <c r="F6849" s="3" t="s">
        <v>19</v>
      </c>
      <c r="G6849" s="3" t="s">
        <v>28</v>
      </c>
      <c r="H6849" s="3">
        <v>5227</v>
      </c>
      <c r="V6849" s="4"/>
      <c r="W6849" s="9"/>
      <c r="X6849" s="6"/>
    </row>
    <row r="6850" spans="1:24" ht="15.75" customHeight="1">
      <c r="A6850" s="3">
        <v>14318</v>
      </c>
      <c r="B6850" s="7">
        <v>41879.397048611114</v>
      </c>
      <c r="C6850" s="8">
        <v>41879.397048611114</v>
      </c>
      <c r="D6850" s="3" t="s">
        <v>9</v>
      </c>
      <c r="E6850" s="3" t="s">
        <v>10</v>
      </c>
      <c r="F6850" s="3" t="s">
        <v>27</v>
      </c>
      <c r="G6850" s="3" t="s">
        <v>28</v>
      </c>
      <c r="H6850" s="3">
        <v>5223</v>
      </c>
      <c r="V6850" s="4"/>
      <c r="W6850" s="9"/>
      <c r="X6850" s="6"/>
    </row>
    <row r="6851" spans="1:24" ht="15.75" customHeight="1">
      <c r="A6851" s="3">
        <v>930315</v>
      </c>
      <c r="B6851" s="7">
        <v>41834.396655092591</v>
      </c>
      <c r="C6851" s="8">
        <v>41834.396655092591</v>
      </c>
      <c r="D6851" s="3" t="s">
        <v>29</v>
      </c>
      <c r="E6851" s="3" t="s">
        <v>15</v>
      </c>
      <c r="F6851" s="3" t="s">
        <v>27</v>
      </c>
      <c r="G6851" s="3" t="s">
        <v>26</v>
      </c>
      <c r="H6851" s="3">
        <v>5213</v>
      </c>
      <c r="V6851" s="4"/>
      <c r="W6851" s="9"/>
      <c r="X6851" s="6"/>
    </row>
    <row r="6852" spans="1:24" ht="15.75" customHeight="1">
      <c r="A6852" s="3">
        <v>278571</v>
      </c>
      <c r="B6852" s="7">
        <v>41834.397430555553</v>
      </c>
      <c r="C6852" s="8">
        <v>41834.397430555553</v>
      </c>
      <c r="D6852" s="3" t="s">
        <v>9</v>
      </c>
      <c r="E6852" s="3" t="s">
        <v>10</v>
      </c>
      <c r="F6852" s="3" t="s">
        <v>19</v>
      </c>
      <c r="G6852" s="3" t="s">
        <v>16</v>
      </c>
      <c r="H6852" s="3">
        <v>5213</v>
      </c>
      <c r="V6852" s="4"/>
      <c r="W6852" s="9"/>
      <c r="X6852" s="6"/>
    </row>
    <row r="6853" spans="1:24" ht="15.75" customHeight="1">
      <c r="A6853" s="3">
        <v>819022</v>
      </c>
      <c r="B6853" s="7">
        <v>41836.520578703705</v>
      </c>
      <c r="C6853" s="8">
        <v>41836.520578703705</v>
      </c>
      <c r="D6853" s="3" t="s">
        <v>9</v>
      </c>
      <c r="E6853" s="3" t="s">
        <v>10</v>
      </c>
      <c r="F6853" s="3" t="s">
        <v>27</v>
      </c>
      <c r="G6853" s="3" t="s">
        <v>16</v>
      </c>
      <c r="H6853" s="3">
        <v>5210</v>
      </c>
      <c r="V6853" s="4"/>
      <c r="W6853" s="9"/>
      <c r="X6853" s="6"/>
    </row>
    <row r="6854" spans="1:24" ht="15.75" customHeight="1">
      <c r="A6854" s="3">
        <v>218974</v>
      </c>
      <c r="B6854" s="7">
        <v>41859.658715277779</v>
      </c>
      <c r="C6854" s="8">
        <v>41859.658715277779</v>
      </c>
      <c r="D6854" s="3" t="s">
        <v>9</v>
      </c>
      <c r="E6854" s="3" t="s">
        <v>15</v>
      </c>
      <c r="F6854" s="3" t="s">
        <v>27</v>
      </c>
      <c r="G6854" s="3" t="s">
        <v>23</v>
      </c>
      <c r="H6854" s="3">
        <v>5192</v>
      </c>
      <c r="V6854" s="4"/>
      <c r="W6854" s="9"/>
      <c r="X6854" s="6"/>
    </row>
    <row r="6855" spans="1:24" ht="15.75" customHeight="1">
      <c r="A6855" s="3">
        <v>498363</v>
      </c>
      <c r="B6855" s="7">
        <v>41842.640648148146</v>
      </c>
      <c r="C6855" s="8">
        <v>41842.640648148146</v>
      </c>
      <c r="D6855" s="3" t="s">
        <v>29</v>
      </c>
      <c r="E6855" s="3" t="s">
        <v>15</v>
      </c>
      <c r="F6855" s="3" t="s">
        <v>19</v>
      </c>
      <c r="G6855" s="3" t="s">
        <v>26</v>
      </c>
      <c r="H6855" s="3">
        <v>5178</v>
      </c>
      <c r="V6855" s="4"/>
      <c r="W6855" s="9"/>
      <c r="X6855" s="6"/>
    </row>
    <row r="6856" spans="1:24" ht="15.75" customHeight="1">
      <c r="A6856" s="3">
        <v>51205</v>
      </c>
      <c r="B6856" s="7">
        <v>41778.655763888892</v>
      </c>
      <c r="C6856" s="8">
        <v>41778.655763888892</v>
      </c>
      <c r="D6856" s="3" t="s">
        <v>9</v>
      </c>
      <c r="E6856" s="3" t="s">
        <v>10</v>
      </c>
      <c r="F6856" s="3" t="s">
        <v>27</v>
      </c>
      <c r="G6856" s="3" t="s">
        <v>26</v>
      </c>
      <c r="H6856" s="3">
        <v>5161</v>
      </c>
      <c r="V6856" s="4"/>
      <c r="W6856" s="9"/>
      <c r="X6856" s="6"/>
    </row>
    <row r="6857" spans="1:24" ht="15.75" customHeight="1">
      <c r="A6857" s="3">
        <v>681901</v>
      </c>
      <c r="B6857" s="7">
        <v>41821.396840277775</v>
      </c>
      <c r="C6857" s="8">
        <v>41821.396840277775</v>
      </c>
      <c r="D6857" s="3" t="s">
        <v>29</v>
      </c>
      <c r="E6857" s="3" t="s">
        <v>15</v>
      </c>
      <c r="F6857" s="3" t="s">
        <v>33</v>
      </c>
      <c r="G6857" s="3" t="s">
        <v>20</v>
      </c>
      <c r="H6857" s="3">
        <v>5157</v>
      </c>
      <c r="V6857" s="4"/>
      <c r="W6857" s="9"/>
      <c r="X6857" s="6"/>
    </row>
    <row r="6858" spans="1:24" ht="15.75" customHeight="1">
      <c r="A6858" s="3">
        <v>427980</v>
      </c>
      <c r="B6858" s="7">
        <v>41871.397303240738</v>
      </c>
      <c r="C6858" s="8">
        <v>41871.397303240738</v>
      </c>
      <c r="D6858" s="3" t="s">
        <v>9</v>
      </c>
      <c r="E6858" s="3" t="s">
        <v>10</v>
      </c>
      <c r="F6858" s="3" t="s">
        <v>27</v>
      </c>
      <c r="G6858" s="3" t="s">
        <v>26</v>
      </c>
      <c r="H6858" s="3">
        <v>5157</v>
      </c>
      <c r="V6858" s="4"/>
      <c r="W6858" s="9"/>
      <c r="X6858" s="6"/>
    </row>
    <row r="6859" spans="1:24" ht="15.75" customHeight="1">
      <c r="A6859" s="3">
        <v>669110</v>
      </c>
      <c r="B6859" s="7">
        <v>41870.402175925927</v>
      </c>
      <c r="C6859" s="8">
        <v>41870.402175925927</v>
      </c>
      <c r="D6859" s="3" t="s">
        <v>9</v>
      </c>
      <c r="E6859" s="3" t="s">
        <v>10</v>
      </c>
      <c r="F6859" s="3" t="s">
        <v>19</v>
      </c>
      <c r="G6859" s="3" t="s">
        <v>28</v>
      </c>
      <c r="H6859" s="3">
        <v>5148</v>
      </c>
      <c r="V6859" s="4"/>
      <c r="W6859" s="9"/>
      <c r="X6859" s="6"/>
    </row>
    <row r="6860" spans="1:24" ht="15.75" customHeight="1">
      <c r="A6860" s="3">
        <v>998478</v>
      </c>
      <c r="B6860" s="7">
        <v>41810.407789351855</v>
      </c>
      <c r="C6860" s="8">
        <v>41810.407789351855</v>
      </c>
      <c r="D6860" s="3" t="s">
        <v>9</v>
      </c>
      <c r="E6860" s="3" t="s">
        <v>15</v>
      </c>
      <c r="F6860" s="3" t="s">
        <v>27</v>
      </c>
      <c r="G6860" s="3" t="s">
        <v>16</v>
      </c>
      <c r="H6860" s="3">
        <v>5143</v>
      </c>
      <c r="V6860" s="4"/>
      <c r="W6860" s="9"/>
      <c r="X6860" s="6"/>
    </row>
    <row r="6861" spans="1:24" ht="15.75" customHeight="1">
      <c r="A6861" s="3">
        <v>403011</v>
      </c>
      <c r="B6861" s="7">
        <v>41877.326655092591</v>
      </c>
      <c r="C6861" s="8">
        <v>41877.326655092591</v>
      </c>
      <c r="D6861" s="3" t="s">
        <v>9</v>
      </c>
      <c r="E6861" s="3" t="s">
        <v>15</v>
      </c>
      <c r="F6861" s="3" t="s">
        <v>19</v>
      </c>
      <c r="G6861" s="3" t="s">
        <v>26</v>
      </c>
      <c r="H6861" s="3">
        <v>5125</v>
      </c>
      <c r="V6861" s="4"/>
      <c r="W6861" s="9"/>
      <c r="X6861" s="6"/>
    </row>
    <row r="6862" spans="1:24" ht="15.75" customHeight="1">
      <c r="A6862" s="3">
        <v>554427</v>
      </c>
      <c r="B6862" s="7">
        <v>41781.778356481482</v>
      </c>
      <c r="C6862" s="8">
        <v>41781.778356481482</v>
      </c>
      <c r="D6862" s="3" t="s">
        <v>9</v>
      </c>
      <c r="E6862" s="3" t="s">
        <v>15</v>
      </c>
      <c r="F6862" s="3" t="s">
        <v>27</v>
      </c>
      <c r="G6862" s="3" t="s">
        <v>16</v>
      </c>
      <c r="H6862" s="3">
        <v>5107</v>
      </c>
      <c r="V6862" s="4"/>
      <c r="W6862" s="9"/>
      <c r="X6862" s="6"/>
    </row>
    <row r="6863" spans="1:24" ht="15.75" customHeight="1">
      <c r="A6863" s="3">
        <v>171540</v>
      </c>
      <c r="B6863" s="7">
        <v>41822.419687499998</v>
      </c>
      <c r="C6863" s="8">
        <v>41822.419687499998</v>
      </c>
      <c r="D6863" s="3" t="s">
        <v>9</v>
      </c>
      <c r="E6863" s="3" t="s">
        <v>10</v>
      </c>
      <c r="F6863" s="3" t="s">
        <v>27</v>
      </c>
      <c r="G6863" s="3" t="s">
        <v>23</v>
      </c>
      <c r="H6863" s="3">
        <v>5077</v>
      </c>
      <c r="V6863" s="4"/>
      <c r="W6863" s="9"/>
      <c r="X6863" s="6"/>
    </row>
    <row r="6864" spans="1:24" ht="15.75" customHeight="1">
      <c r="A6864" s="3">
        <v>262072</v>
      </c>
      <c r="B6864" s="7">
        <v>41872.790208333332</v>
      </c>
      <c r="C6864" s="8">
        <v>41872.790208333332</v>
      </c>
      <c r="D6864" s="3" t="s">
        <v>29</v>
      </c>
      <c r="E6864" s="3" t="s">
        <v>15</v>
      </c>
      <c r="F6864" s="3" t="s">
        <v>27</v>
      </c>
      <c r="G6864" s="3" t="s">
        <v>32</v>
      </c>
      <c r="H6864" s="3">
        <v>5068</v>
      </c>
      <c r="V6864" s="4"/>
      <c r="W6864" s="9"/>
      <c r="X6864" s="6"/>
    </row>
    <row r="6865" spans="1:24" ht="15.75" customHeight="1">
      <c r="A6865" s="3">
        <v>150743</v>
      </c>
      <c r="B6865" s="7">
        <v>41801.617800925924</v>
      </c>
      <c r="C6865" s="8">
        <v>41801.617800925924</v>
      </c>
      <c r="D6865" s="3" t="s">
        <v>9</v>
      </c>
      <c r="E6865" s="3" t="s">
        <v>10</v>
      </c>
      <c r="F6865" s="3" t="s">
        <v>38</v>
      </c>
      <c r="G6865" s="3" t="s">
        <v>28</v>
      </c>
      <c r="H6865" s="3">
        <v>5068</v>
      </c>
      <c r="V6865" s="4"/>
      <c r="W6865" s="9"/>
      <c r="X6865" s="6"/>
    </row>
    <row r="6866" spans="1:24" ht="15.75" customHeight="1">
      <c r="A6866" s="3">
        <v>343676</v>
      </c>
      <c r="B6866" s="7">
        <v>41834.398298611108</v>
      </c>
      <c r="C6866" s="8">
        <v>41834.398298611108</v>
      </c>
      <c r="D6866" s="3" t="s">
        <v>9</v>
      </c>
      <c r="E6866" s="3" t="s">
        <v>10</v>
      </c>
      <c r="F6866" s="3" t="s">
        <v>34</v>
      </c>
      <c r="G6866" s="3" t="s">
        <v>16</v>
      </c>
      <c r="H6866" s="3">
        <v>5061</v>
      </c>
      <c r="V6866" s="4"/>
      <c r="W6866" s="9"/>
      <c r="X6866" s="6"/>
    </row>
    <row r="6867" spans="1:24" ht="15.75" customHeight="1">
      <c r="A6867" s="3">
        <v>633529</v>
      </c>
      <c r="B6867" s="7">
        <v>41795.754652777781</v>
      </c>
      <c r="C6867" s="8">
        <v>41795.754652777781</v>
      </c>
      <c r="D6867" s="3" t="s">
        <v>9</v>
      </c>
      <c r="E6867" s="3" t="s">
        <v>15</v>
      </c>
      <c r="F6867" s="3" t="s">
        <v>27</v>
      </c>
      <c r="G6867" s="3" t="s">
        <v>31</v>
      </c>
      <c r="H6867" s="3">
        <v>5060</v>
      </c>
      <c r="V6867" s="4"/>
      <c r="W6867" s="9"/>
      <c r="X6867" s="6"/>
    </row>
    <row r="6868" spans="1:24" ht="15.75" customHeight="1">
      <c r="A6868" s="3">
        <v>190139</v>
      </c>
      <c r="B6868" s="7">
        <v>41844.47079861111</v>
      </c>
      <c r="C6868" s="8">
        <v>41844.47079861111</v>
      </c>
      <c r="D6868" s="3" t="s">
        <v>9</v>
      </c>
      <c r="E6868" s="3" t="s">
        <v>10</v>
      </c>
      <c r="F6868" s="3" t="s">
        <v>27</v>
      </c>
      <c r="G6868" s="3" t="s">
        <v>39</v>
      </c>
      <c r="H6868" s="3">
        <v>5046</v>
      </c>
      <c r="V6868" s="4"/>
      <c r="W6868" s="9"/>
      <c r="X6868" s="6"/>
    </row>
    <row r="6869" spans="1:24" ht="15.75" customHeight="1">
      <c r="A6869" s="3">
        <v>208725</v>
      </c>
      <c r="B6869" s="7">
        <v>41869.400706018518</v>
      </c>
      <c r="C6869" s="8">
        <v>41869.400706018518</v>
      </c>
      <c r="D6869" s="3" t="s">
        <v>29</v>
      </c>
      <c r="E6869" s="3" t="s">
        <v>15</v>
      </c>
      <c r="F6869" s="3" t="s">
        <v>27</v>
      </c>
      <c r="G6869" s="3" t="s">
        <v>28</v>
      </c>
      <c r="H6869" s="3">
        <v>5043</v>
      </c>
      <c r="V6869" s="4"/>
      <c r="W6869" s="9"/>
      <c r="X6869" s="6"/>
    </row>
    <row r="6870" spans="1:24" ht="15.75" customHeight="1">
      <c r="A6870" s="3">
        <v>782332</v>
      </c>
      <c r="B6870" s="7">
        <v>41866.677465277775</v>
      </c>
      <c r="C6870" s="8">
        <v>41866.677465277775</v>
      </c>
      <c r="D6870" s="3" t="s">
        <v>29</v>
      </c>
      <c r="E6870" s="3" t="s">
        <v>10</v>
      </c>
      <c r="F6870" s="3" t="s">
        <v>19</v>
      </c>
      <c r="G6870" s="3" t="s">
        <v>26</v>
      </c>
      <c r="H6870" s="3">
        <v>5040</v>
      </c>
      <c r="V6870" s="4"/>
      <c r="W6870" s="9"/>
      <c r="X6870" s="6"/>
    </row>
    <row r="6871" spans="1:24" ht="15.75" customHeight="1">
      <c r="A6871" s="3">
        <v>94588</v>
      </c>
      <c r="B6871" s="7">
        <v>41881.750335648147</v>
      </c>
      <c r="C6871" s="8">
        <v>41881.750335648147</v>
      </c>
      <c r="D6871" s="3" t="s">
        <v>9</v>
      </c>
      <c r="E6871" s="3" t="s">
        <v>10</v>
      </c>
      <c r="F6871" s="3" t="s">
        <v>35</v>
      </c>
      <c r="G6871" s="3" t="s">
        <v>20</v>
      </c>
      <c r="H6871" s="3">
        <v>5027</v>
      </c>
      <c r="V6871" s="4"/>
      <c r="W6871" s="9"/>
      <c r="X6871" s="6"/>
    </row>
    <row r="6872" spans="1:24" ht="15.75" customHeight="1">
      <c r="A6872" s="3">
        <v>321811</v>
      </c>
      <c r="B6872" s="7">
        <v>41817.66300925926</v>
      </c>
      <c r="C6872" s="8">
        <v>41817.66300925926</v>
      </c>
      <c r="D6872" s="3" t="s">
        <v>29</v>
      </c>
      <c r="E6872" s="3" t="s">
        <v>15</v>
      </c>
      <c r="F6872" s="3" t="s">
        <v>33</v>
      </c>
      <c r="G6872" s="3" t="s">
        <v>16</v>
      </c>
      <c r="H6872" s="3">
        <v>5024</v>
      </c>
      <c r="V6872" s="4"/>
      <c r="W6872" s="9"/>
      <c r="X6872" s="6"/>
    </row>
    <row r="6873" spans="1:24" ht="15.75" customHeight="1">
      <c r="A6873" s="3">
        <v>608559</v>
      </c>
      <c r="B6873" s="7">
        <v>41761.688043981485</v>
      </c>
      <c r="C6873" s="8">
        <v>41761.688043981485</v>
      </c>
      <c r="D6873" s="3" t="s">
        <v>9</v>
      </c>
      <c r="E6873" s="3" t="s">
        <v>15</v>
      </c>
      <c r="F6873" s="3" t="s">
        <v>27</v>
      </c>
      <c r="G6873" s="3" t="s">
        <v>28</v>
      </c>
      <c r="H6873" s="3">
        <v>4981</v>
      </c>
      <c r="V6873" s="4"/>
      <c r="W6873" s="9"/>
      <c r="X6873" s="6"/>
    </row>
    <row r="6874" spans="1:24" ht="15.75" customHeight="1">
      <c r="A6874" s="3">
        <v>540766</v>
      </c>
      <c r="B6874" s="7">
        <v>41775.625081018516</v>
      </c>
      <c r="C6874" s="8">
        <v>41775.625081018516</v>
      </c>
      <c r="D6874" s="3" t="s">
        <v>9</v>
      </c>
      <c r="E6874" s="3" t="s">
        <v>37</v>
      </c>
      <c r="F6874" s="3" t="s">
        <v>27</v>
      </c>
      <c r="G6874" s="3" t="s">
        <v>26</v>
      </c>
      <c r="H6874" s="3">
        <v>4971</v>
      </c>
      <c r="V6874" s="4"/>
      <c r="W6874" s="9"/>
      <c r="X6874" s="6"/>
    </row>
    <row r="6875" spans="1:24" ht="15.75" customHeight="1">
      <c r="A6875" s="3">
        <v>612348</v>
      </c>
      <c r="B6875" s="7">
        <v>41870.396701388891</v>
      </c>
      <c r="C6875" s="8">
        <v>41870.396701388891</v>
      </c>
      <c r="D6875" s="3" t="s">
        <v>9</v>
      </c>
      <c r="E6875" s="3" t="s">
        <v>15</v>
      </c>
      <c r="F6875" s="3" t="s">
        <v>27</v>
      </c>
      <c r="G6875" s="3" t="s">
        <v>39</v>
      </c>
      <c r="H6875" s="3">
        <v>4969</v>
      </c>
      <c r="V6875" s="4"/>
      <c r="W6875" s="9"/>
      <c r="X6875" s="6"/>
    </row>
    <row r="6876" spans="1:24" ht="15.75" customHeight="1">
      <c r="A6876" s="3">
        <v>750015</v>
      </c>
      <c r="B6876" s="7">
        <v>41870.454375000001</v>
      </c>
      <c r="C6876" s="8">
        <v>41870.454375000001</v>
      </c>
      <c r="D6876" s="3" t="s">
        <v>9</v>
      </c>
      <c r="E6876" s="3" t="s">
        <v>15</v>
      </c>
      <c r="F6876" s="3" t="s">
        <v>19</v>
      </c>
      <c r="G6876" s="3" t="s">
        <v>28</v>
      </c>
      <c r="H6876" s="3">
        <v>4938</v>
      </c>
      <c r="V6876" s="4"/>
      <c r="W6876" s="9"/>
      <c r="X6876" s="6"/>
    </row>
    <row r="6877" spans="1:24" ht="15.75" customHeight="1">
      <c r="A6877" s="3">
        <v>265772</v>
      </c>
      <c r="B6877" s="7">
        <v>41815.647314814814</v>
      </c>
      <c r="C6877" s="8">
        <v>41815.647314814814</v>
      </c>
      <c r="D6877" s="3" t="s">
        <v>9</v>
      </c>
      <c r="E6877" s="3" t="s">
        <v>10</v>
      </c>
      <c r="F6877" s="3" t="s">
        <v>27</v>
      </c>
      <c r="G6877" s="3" t="s">
        <v>28</v>
      </c>
      <c r="H6877" s="3">
        <v>4925</v>
      </c>
      <c r="V6877" s="4"/>
      <c r="W6877" s="9"/>
      <c r="X6877" s="6"/>
    </row>
    <row r="6878" spans="1:24" ht="15.75" customHeight="1">
      <c r="A6878" s="3">
        <v>897733</v>
      </c>
      <c r="B6878" s="7">
        <v>41761.396932870368</v>
      </c>
      <c r="C6878" s="8">
        <v>41761.396932870368</v>
      </c>
      <c r="D6878" s="3" t="s">
        <v>9</v>
      </c>
      <c r="E6878" s="3" t="s">
        <v>15</v>
      </c>
      <c r="F6878" s="3" t="s">
        <v>27</v>
      </c>
      <c r="G6878" s="3" t="s">
        <v>16</v>
      </c>
      <c r="H6878" s="3">
        <v>4922</v>
      </c>
      <c r="V6878" s="4"/>
      <c r="W6878" s="9"/>
      <c r="X6878" s="6"/>
    </row>
    <row r="6879" spans="1:24" ht="15.75" customHeight="1">
      <c r="A6879" s="3">
        <v>386600</v>
      </c>
      <c r="B6879" s="7">
        <v>41811.09033564815</v>
      </c>
      <c r="C6879" s="8">
        <v>41811.09033564815</v>
      </c>
      <c r="D6879" s="3" t="s">
        <v>29</v>
      </c>
      <c r="E6879" s="3" t="s">
        <v>15</v>
      </c>
      <c r="F6879" s="3" t="s">
        <v>34</v>
      </c>
      <c r="G6879" s="3" t="s">
        <v>20</v>
      </c>
      <c r="H6879" s="3">
        <v>4892</v>
      </c>
      <c r="V6879" s="4"/>
      <c r="W6879" s="9"/>
      <c r="X6879" s="6"/>
    </row>
    <row r="6880" spans="1:24" ht="15.75" customHeight="1">
      <c r="A6880" s="3">
        <v>459625</v>
      </c>
      <c r="B6880" s="7">
        <v>41817.339432870373</v>
      </c>
      <c r="C6880" s="8">
        <v>41817.339432870373</v>
      </c>
      <c r="D6880" s="3" t="s">
        <v>29</v>
      </c>
      <c r="E6880" s="3" t="s">
        <v>15</v>
      </c>
      <c r="F6880" s="3" t="s">
        <v>27</v>
      </c>
      <c r="G6880" s="3" t="s">
        <v>32</v>
      </c>
      <c r="H6880" s="3">
        <v>4887</v>
      </c>
      <c r="V6880" s="4"/>
      <c r="W6880" s="9"/>
      <c r="X6880" s="6"/>
    </row>
    <row r="6881" spans="1:24" ht="15.75" customHeight="1">
      <c r="A6881" s="3">
        <v>907089</v>
      </c>
      <c r="B6881" s="7">
        <v>41797.774548611109</v>
      </c>
      <c r="C6881" s="8">
        <v>41797.774548611109</v>
      </c>
      <c r="D6881" s="3" t="s">
        <v>9</v>
      </c>
      <c r="E6881" s="3" t="s">
        <v>15</v>
      </c>
      <c r="F6881" s="3" t="s">
        <v>19</v>
      </c>
      <c r="G6881" s="3" t="s">
        <v>26</v>
      </c>
      <c r="H6881" s="3">
        <v>4882</v>
      </c>
      <c r="V6881" s="4"/>
      <c r="W6881" s="9"/>
      <c r="X6881" s="6"/>
    </row>
    <row r="6882" spans="1:24" ht="15.75" customHeight="1">
      <c r="A6882" s="3">
        <v>637881</v>
      </c>
      <c r="B6882" s="7">
        <v>41835.71947916667</v>
      </c>
      <c r="C6882" s="8">
        <v>41835.71947916667</v>
      </c>
      <c r="D6882" s="3" t="s">
        <v>9</v>
      </c>
      <c r="E6882" s="3" t="s">
        <v>15</v>
      </c>
      <c r="F6882" s="3" t="s">
        <v>38</v>
      </c>
      <c r="G6882" s="3" t="s">
        <v>28</v>
      </c>
      <c r="H6882" s="3">
        <v>4850</v>
      </c>
      <c r="V6882" s="4"/>
      <c r="W6882" s="9"/>
      <c r="X6882" s="6"/>
    </row>
    <row r="6883" spans="1:24" ht="15.75" customHeight="1">
      <c r="A6883" s="3">
        <v>805290</v>
      </c>
      <c r="B6883" s="7">
        <v>41820.397013888891</v>
      </c>
      <c r="C6883" s="8">
        <v>41820.397013888891</v>
      </c>
      <c r="D6883" s="3" t="s">
        <v>9</v>
      </c>
      <c r="E6883" s="3" t="s">
        <v>15</v>
      </c>
      <c r="F6883" s="3" t="s">
        <v>19</v>
      </c>
      <c r="G6883" s="3" t="s">
        <v>31</v>
      </c>
      <c r="H6883" s="3">
        <v>4849</v>
      </c>
      <c r="V6883" s="4"/>
      <c r="W6883" s="9"/>
      <c r="X6883" s="6"/>
    </row>
    <row r="6884" spans="1:24" ht="15.75" customHeight="1">
      <c r="A6884" s="3">
        <v>354992</v>
      </c>
      <c r="B6884" s="7">
        <v>41881.624652777777</v>
      </c>
      <c r="C6884" s="8">
        <v>41881.624652777777</v>
      </c>
      <c r="D6884" s="3" t="s">
        <v>9</v>
      </c>
      <c r="E6884" s="3" t="s">
        <v>15</v>
      </c>
      <c r="F6884" s="3" t="s">
        <v>19</v>
      </c>
      <c r="G6884" s="3" t="s">
        <v>16</v>
      </c>
      <c r="H6884" s="3">
        <v>4846</v>
      </c>
      <c r="V6884" s="4"/>
      <c r="W6884" s="9"/>
      <c r="X6884" s="6"/>
    </row>
    <row r="6885" spans="1:24" ht="15.75" customHeight="1">
      <c r="A6885" s="3">
        <v>516921</v>
      </c>
      <c r="B6885" s="7">
        <v>41774.397245370368</v>
      </c>
      <c r="C6885" s="8">
        <v>41774.397245370368</v>
      </c>
      <c r="D6885" s="3" t="s">
        <v>9</v>
      </c>
      <c r="E6885" s="3" t="s">
        <v>10</v>
      </c>
      <c r="F6885" s="3" t="s">
        <v>19</v>
      </c>
      <c r="G6885" s="3" t="s">
        <v>26</v>
      </c>
      <c r="H6885" s="3">
        <v>4843</v>
      </c>
      <c r="V6885" s="4"/>
      <c r="W6885" s="9"/>
      <c r="X6885" s="6"/>
    </row>
    <row r="6886" spans="1:24" ht="15.75" customHeight="1">
      <c r="A6886" s="3">
        <v>168774</v>
      </c>
      <c r="B6886" s="7">
        <v>41789.56627314815</v>
      </c>
      <c r="C6886" s="8">
        <v>41789.56627314815</v>
      </c>
      <c r="D6886" s="3" t="s">
        <v>29</v>
      </c>
      <c r="E6886" s="3" t="s">
        <v>15</v>
      </c>
      <c r="F6886" s="3" t="s">
        <v>27</v>
      </c>
      <c r="G6886" s="3" t="s">
        <v>26</v>
      </c>
      <c r="H6886" s="3">
        <v>4835</v>
      </c>
      <c r="V6886" s="4"/>
      <c r="W6886" s="9"/>
      <c r="X6886" s="6"/>
    </row>
    <row r="6887" spans="1:24" ht="15.75" customHeight="1">
      <c r="A6887" s="3">
        <v>732645</v>
      </c>
      <c r="B6887" s="7">
        <v>41765.70952546296</v>
      </c>
      <c r="C6887" s="8">
        <v>41765.70952546296</v>
      </c>
      <c r="D6887" s="3" t="s">
        <v>9</v>
      </c>
      <c r="E6887" s="3" t="s">
        <v>15</v>
      </c>
      <c r="F6887" s="3" t="s">
        <v>34</v>
      </c>
      <c r="G6887" s="3" t="s">
        <v>28</v>
      </c>
      <c r="H6887" s="3">
        <v>4833</v>
      </c>
      <c r="V6887" s="4"/>
      <c r="W6887" s="9"/>
      <c r="X6887" s="6"/>
    </row>
    <row r="6888" spans="1:24" ht="15.75" customHeight="1">
      <c r="A6888" s="3">
        <v>663061</v>
      </c>
      <c r="B6888" s="7">
        <v>41807.624652777777</v>
      </c>
      <c r="C6888" s="8">
        <v>41807.624652777777</v>
      </c>
      <c r="D6888" s="3" t="s">
        <v>9</v>
      </c>
      <c r="E6888" s="3" t="s">
        <v>15</v>
      </c>
      <c r="F6888" s="3" t="s">
        <v>34</v>
      </c>
      <c r="G6888" s="3" t="s">
        <v>28</v>
      </c>
      <c r="H6888" s="3">
        <v>4832</v>
      </c>
      <c r="V6888" s="4"/>
      <c r="W6888" s="9"/>
      <c r="X6888" s="6"/>
    </row>
    <row r="6889" spans="1:24" ht="15.75" customHeight="1">
      <c r="A6889" s="3">
        <v>836210</v>
      </c>
      <c r="B6889" s="7">
        <v>41872.44158564815</v>
      </c>
      <c r="C6889" s="8">
        <v>41872.44158564815</v>
      </c>
      <c r="D6889" s="3" t="s">
        <v>29</v>
      </c>
      <c r="E6889" s="3" t="s">
        <v>15</v>
      </c>
      <c r="F6889" s="3" t="s">
        <v>27</v>
      </c>
      <c r="G6889" s="3" t="s">
        <v>16</v>
      </c>
      <c r="H6889" s="3">
        <v>4824</v>
      </c>
      <c r="V6889" s="4"/>
      <c r="W6889" s="9"/>
      <c r="X6889" s="6"/>
    </row>
    <row r="6890" spans="1:24" ht="15.75" customHeight="1">
      <c r="A6890" s="3">
        <v>360983</v>
      </c>
      <c r="B6890" s="7">
        <v>41880.753263888888</v>
      </c>
      <c r="C6890" s="8">
        <v>41880.753263888888</v>
      </c>
      <c r="D6890" s="3" t="s">
        <v>9</v>
      </c>
      <c r="E6890" s="3" t="s">
        <v>37</v>
      </c>
      <c r="F6890" s="3" t="s">
        <v>38</v>
      </c>
      <c r="G6890" s="3" t="s">
        <v>16</v>
      </c>
      <c r="H6890" s="3">
        <v>4822</v>
      </c>
      <c r="V6890" s="4"/>
      <c r="W6890" s="9"/>
      <c r="X6890" s="6"/>
    </row>
    <row r="6891" spans="1:24" ht="15.75" customHeight="1">
      <c r="A6891" s="3">
        <v>27714</v>
      </c>
      <c r="B6891" s="7">
        <v>41853.678032407406</v>
      </c>
      <c r="C6891" s="8">
        <v>41853.678032407406</v>
      </c>
      <c r="D6891" s="3" t="s">
        <v>29</v>
      </c>
      <c r="E6891" s="3" t="s">
        <v>10</v>
      </c>
      <c r="F6891" s="3" t="s">
        <v>38</v>
      </c>
      <c r="G6891" s="3" t="s">
        <v>16</v>
      </c>
      <c r="H6891" s="3">
        <v>4810</v>
      </c>
      <c r="V6891" s="4"/>
      <c r="W6891" s="9"/>
      <c r="X6891" s="6"/>
    </row>
    <row r="6892" spans="1:24" ht="15.75" customHeight="1">
      <c r="A6892" s="3">
        <v>923992</v>
      </c>
      <c r="B6892" s="7">
        <v>41810.304201388892</v>
      </c>
      <c r="C6892" s="8">
        <v>41810.304201388892</v>
      </c>
      <c r="D6892" s="3" t="s">
        <v>9</v>
      </c>
      <c r="E6892" s="3" t="s">
        <v>10</v>
      </c>
      <c r="F6892" s="3" t="s">
        <v>27</v>
      </c>
      <c r="G6892" s="3" t="s">
        <v>26</v>
      </c>
      <c r="H6892" s="3">
        <v>4799</v>
      </c>
      <c r="V6892" s="4"/>
      <c r="W6892" s="9"/>
      <c r="X6892" s="6"/>
    </row>
    <row r="6893" spans="1:24" ht="15.75" customHeight="1">
      <c r="A6893" s="3">
        <v>438564</v>
      </c>
      <c r="B6893" s="7">
        <v>41766.301666666666</v>
      </c>
      <c r="C6893" s="8">
        <v>41766.301666666666</v>
      </c>
      <c r="D6893" s="3" t="s">
        <v>9</v>
      </c>
      <c r="E6893" s="3" t="s">
        <v>10</v>
      </c>
      <c r="F6893" s="3" t="s">
        <v>35</v>
      </c>
      <c r="G6893" s="3" t="s">
        <v>28</v>
      </c>
      <c r="H6893" s="3">
        <v>4782</v>
      </c>
      <c r="V6893" s="4"/>
      <c r="W6893" s="9"/>
      <c r="X6893" s="6"/>
    </row>
    <row r="6894" spans="1:24" ht="15.75" customHeight="1">
      <c r="A6894" s="3">
        <v>259037</v>
      </c>
      <c r="B6894" s="7">
        <v>41841.359560185185</v>
      </c>
      <c r="C6894" s="8">
        <v>41841.359560185185</v>
      </c>
      <c r="D6894" s="3" t="s">
        <v>9</v>
      </c>
      <c r="E6894" s="3" t="s">
        <v>15</v>
      </c>
      <c r="F6894" s="3" t="s">
        <v>19</v>
      </c>
      <c r="G6894" s="3" t="s">
        <v>31</v>
      </c>
      <c r="H6894" s="3">
        <v>4781</v>
      </c>
      <c r="V6894" s="4"/>
      <c r="W6894" s="9"/>
      <c r="X6894" s="6"/>
    </row>
    <row r="6895" spans="1:24" ht="15.75" customHeight="1">
      <c r="A6895" s="3">
        <v>154535</v>
      </c>
      <c r="B6895" s="7">
        <v>41845.664606481485</v>
      </c>
      <c r="C6895" s="8">
        <v>41845.664606481485</v>
      </c>
      <c r="D6895" s="3" t="s">
        <v>29</v>
      </c>
      <c r="E6895" s="3" t="s">
        <v>37</v>
      </c>
      <c r="F6895" s="3" t="s">
        <v>19</v>
      </c>
      <c r="G6895" s="3" t="s">
        <v>26</v>
      </c>
      <c r="H6895" s="3">
        <v>4768</v>
      </c>
      <c r="V6895" s="4"/>
      <c r="W6895" s="9"/>
      <c r="X6895" s="6"/>
    </row>
    <row r="6896" spans="1:24" ht="15.75" customHeight="1">
      <c r="A6896" s="3">
        <v>780674</v>
      </c>
      <c r="B6896" s="7">
        <v>41820.439212962963</v>
      </c>
      <c r="C6896" s="8">
        <v>41820.439212962963</v>
      </c>
      <c r="D6896" s="3" t="s">
        <v>29</v>
      </c>
      <c r="E6896" s="3" t="s">
        <v>15</v>
      </c>
      <c r="F6896" s="3" t="s">
        <v>33</v>
      </c>
      <c r="G6896" s="3" t="s">
        <v>16</v>
      </c>
      <c r="H6896" s="3">
        <v>4760</v>
      </c>
      <c r="V6896" s="4"/>
      <c r="W6896" s="9"/>
      <c r="X6896" s="6"/>
    </row>
    <row r="6897" spans="1:24" ht="15.75" customHeight="1">
      <c r="A6897" s="3">
        <v>758632</v>
      </c>
      <c r="B6897" s="7">
        <v>41817.593240740738</v>
      </c>
      <c r="C6897" s="8">
        <v>41817.593240740738</v>
      </c>
      <c r="D6897" s="3" t="s">
        <v>29</v>
      </c>
      <c r="E6897" s="3" t="s">
        <v>15</v>
      </c>
      <c r="F6897" s="3" t="s">
        <v>19</v>
      </c>
      <c r="G6897" s="3" t="s">
        <v>28</v>
      </c>
      <c r="H6897" s="3">
        <v>4748</v>
      </c>
      <c r="V6897" s="4"/>
      <c r="W6897" s="9"/>
      <c r="X6897" s="6"/>
    </row>
    <row r="6898" spans="1:24" ht="15.75" customHeight="1">
      <c r="A6898" s="3">
        <v>146265</v>
      </c>
      <c r="B6898" s="7">
        <v>41859.374710648146</v>
      </c>
      <c r="C6898" s="8">
        <v>41859.374710648146</v>
      </c>
      <c r="D6898" s="3" t="s">
        <v>9</v>
      </c>
      <c r="E6898" s="3" t="s">
        <v>10</v>
      </c>
      <c r="F6898" s="3" t="s">
        <v>27</v>
      </c>
      <c r="G6898" s="3" t="s">
        <v>28</v>
      </c>
      <c r="H6898" s="3">
        <v>4718</v>
      </c>
      <c r="V6898" s="4"/>
      <c r="W6898" s="9"/>
      <c r="X6898" s="6"/>
    </row>
    <row r="6899" spans="1:24" ht="15.75" customHeight="1">
      <c r="A6899" s="3">
        <v>852087</v>
      </c>
      <c r="B6899" s="7">
        <v>41862.711793981478</v>
      </c>
      <c r="C6899" s="8">
        <v>41862.711793981478</v>
      </c>
      <c r="D6899" s="3" t="s">
        <v>9</v>
      </c>
      <c r="E6899" s="3" t="s">
        <v>15</v>
      </c>
      <c r="F6899" s="3" t="s">
        <v>27</v>
      </c>
      <c r="G6899" s="3" t="s">
        <v>26</v>
      </c>
      <c r="H6899" s="3">
        <v>4717</v>
      </c>
      <c r="V6899" s="4"/>
      <c r="W6899" s="9"/>
      <c r="X6899" s="6"/>
    </row>
    <row r="6900" spans="1:24" ht="15.75" customHeight="1">
      <c r="A6900" s="3">
        <v>433227</v>
      </c>
      <c r="B6900" s="7">
        <v>41831.303182870368</v>
      </c>
      <c r="C6900" s="8">
        <v>41831.303182870368</v>
      </c>
      <c r="D6900" s="3" t="s">
        <v>9</v>
      </c>
      <c r="E6900" s="3" t="s">
        <v>15</v>
      </c>
      <c r="F6900" s="3" t="s">
        <v>27</v>
      </c>
      <c r="G6900" s="3" t="s">
        <v>26</v>
      </c>
      <c r="H6900" s="3">
        <v>4714</v>
      </c>
      <c r="V6900" s="4"/>
      <c r="W6900" s="9"/>
      <c r="X6900" s="6"/>
    </row>
    <row r="6901" spans="1:24" ht="15.75" customHeight="1">
      <c r="A6901" s="3">
        <v>961393</v>
      </c>
      <c r="B6901" s="7">
        <v>41788.540891203702</v>
      </c>
      <c r="C6901" s="8">
        <v>41788.540891203702</v>
      </c>
      <c r="D6901" s="3" t="s">
        <v>9</v>
      </c>
      <c r="E6901" s="3" t="s">
        <v>15</v>
      </c>
      <c r="F6901" s="3" t="s">
        <v>27</v>
      </c>
      <c r="G6901" s="3" t="s">
        <v>26</v>
      </c>
      <c r="H6901" s="3">
        <v>4703</v>
      </c>
      <c r="V6901" s="4"/>
      <c r="W6901" s="9"/>
      <c r="X6901" s="6"/>
    </row>
    <row r="6902" spans="1:24" ht="15.75" customHeight="1">
      <c r="A6902" s="3">
        <v>249938</v>
      </c>
      <c r="B6902" s="7">
        <v>41799.637731481482</v>
      </c>
      <c r="C6902" s="8">
        <v>41799.637731481482</v>
      </c>
      <c r="D6902" s="3" t="s">
        <v>9</v>
      </c>
      <c r="E6902" s="3" t="s">
        <v>15</v>
      </c>
      <c r="F6902" s="3" t="s">
        <v>19</v>
      </c>
      <c r="G6902" s="3" t="s">
        <v>26</v>
      </c>
      <c r="H6902" s="3">
        <v>4689</v>
      </c>
      <c r="V6902" s="4"/>
      <c r="W6902" s="9"/>
      <c r="X6902" s="6"/>
    </row>
    <row r="6903" spans="1:24" ht="15.75" customHeight="1">
      <c r="A6903" s="3">
        <v>284535</v>
      </c>
      <c r="B6903" s="7">
        <v>41760.398564814815</v>
      </c>
      <c r="C6903" s="8">
        <v>41760.398564814815</v>
      </c>
      <c r="D6903" s="3" t="s">
        <v>9</v>
      </c>
      <c r="E6903" s="3" t="s">
        <v>15</v>
      </c>
      <c r="F6903" s="3" t="s">
        <v>33</v>
      </c>
      <c r="G6903" s="3" t="s">
        <v>26</v>
      </c>
      <c r="H6903" s="3">
        <v>4686</v>
      </c>
      <c r="V6903" s="4"/>
      <c r="W6903" s="9"/>
      <c r="X6903" s="6"/>
    </row>
    <row r="6904" spans="1:24" ht="15.75" customHeight="1">
      <c r="A6904" s="3">
        <v>914120</v>
      </c>
      <c r="B6904" s="7">
        <v>41859.617002314815</v>
      </c>
      <c r="C6904" s="8">
        <v>41859.617002314815</v>
      </c>
      <c r="D6904" s="3" t="s">
        <v>29</v>
      </c>
      <c r="E6904" s="3" t="s">
        <v>15</v>
      </c>
      <c r="F6904" s="3" t="s">
        <v>19</v>
      </c>
      <c r="G6904" s="3" t="s">
        <v>39</v>
      </c>
      <c r="H6904" s="3">
        <v>4672</v>
      </c>
      <c r="V6904" s="4"/>
      <c r="W6904" s="9"/>
      <c r="X6904" s="6"/>
    </row>
    <row r="6905" spans="1:24" ht="15.75" customHeight="1">
      <c r="A6905" s="3">
        <v>124229</v>
      </c>
      <c r="B6905" s="7">
        <v>41814.710231481484</v>
      </c>
      <c r="C6905" s="8">
        <v>41814.710231481484</v>
      </c>
      <c r="D6905" s="3" t="s">
        <v>29</v>
      </c>
      <c r="E6905" s="3" t="s">
        <v>10</v>
      </c>
      <c r="F6905" s="3" t="s">
        <v>27</v>
      </c>
      <c r="G6905" s="3" t="s">
        <v>31</v>
      </c>
      <c r="H6905" s="3">
        <v>4671</v>
      </c>
      <c r="V6905" s="4"/>
      <c r="W6905" s="9"/>
      <c r="X6905" s="6"/>
    </row>
    <row r="6906" spans="1:24" ht="15.75" customHeight="1">
      <c r="A6906" s="3">
        <v>696721</v>
      </c>
      <c r="B6906" s="7">
        <v>41857.399375000001</v>
      </c>
      <c r="C6906" s="8">
        <v>41857.399375000001</v>
      </c>
      <c r="D6906" s="3" t="s">
        <v>29</v>
      </c>
      <c r="E6906" s="3" t="s">
        <v>15</v>
      </c>
      <c r="F6906" s="3" t="s">
        <v>27</v>
      </c>
      <c r="G6906" s="3" t="s">
        <v>28</v>
      </c>
      <c r="H6906" s="3">
        <v>4669</v>
      </c>
      <c r="V6906" s="4"/>
      <c r="W6906" s="9"/>
      <c r="X6906" s="6"/>
    </row>
    <row r="6907" spans="1:24" ht="15.75" customHeight="1">
      <c r="A6907" s="3">
        <v>911832</v>
      </c>
      <c r="B6907" s="7">
        <v>41841.47074074074</v>
      </c>
      <c r="C6907" s="8">
        <v>41841.47074074074</v>
      </c>
      <c r="D6907" s="3" t="s">
        <v>29</v>
      </c>
      <c r="E6907" s="3" t="s">
        <v>15</v>
      </c>
      <c r="F6907" s="3" t="s">
        <v>27</v>
      </c>
      <c r="G6907" s="3" t="s">
        <v>28</v>
      </c>
      <c r="H6907" s="3">
        <v>4665</v>
      </c>
      <c r="V6907" s="4"/>
      <c r="W6907" s="9"/>
      <c r="X6907" s="6"/>
    </row>
    <row r="6908" spans="1:24" ht="15.75" customHeight="1">
      <c r="A6908" s="3">
        <v>243956</v>
      </c>
      <c r="B6908" s="7">
        <v>41769.776967592596</v>
      </c>
      <c r="C6908" s="8">
        <v>41769.776967592596</v>
      </c>
      <c r="D6908" s="3" t="s">
        <v>9</v>
      </c>
      <c r="E6908" s="3" t="s">
        <v>15</v>
      </c>
      <c r="F6908" s="3" t="s">
        <v>27</v>
      </c>
      <c r="G6908" s="3" t="s">
        <v>31</v>
      </c>
      <c r="H6908" s="3">
        <v>4665</v>
      </c>
      <c r="V6908" s="4"/>
      <c r="W6908" s="9"/>
      <c r="X6908" s="6"/>
    </row>
    <row r="6909" spans="1:24" ht="15.75" customHeight="1">
      <c r="A6909" s="3">
        <v>457386</v>
      </c>
      <c r="B6909" s="7">
        <v>41843.397361111114</v>
      </c>
      <c r="C6909" s="8">
        <v>41843.397361111114</v>
      </c>
      <c r="D6909" s="3" t="s">
        <v>29</v>
      </c>
      <c r="E6909" s="3" t="s">
        <v>15</v>
      </c>
      <c r="F6909" s="3" t="s">
        <v>30</v>
      </c>
      <c r="G6909" s="3" t="s">
        <v>28</v>
      </c>
      <c r="H6909" s="3">
        <v>4656</v>
      </c>
      <c r="V6909" s="4"/>
      <c r="W6909" s="9"/>
      <c r="X6909" s="6"/>
    </row>
    <row r="6910" spans="1:24" ht="15.75" customHeight="1">
      <c r="A6910" s="3">
        <v>387342</v>
      </c>
      <c r="B6910" s="7">
        <v>41861.50136574074</v>
      </c>
      <c r="C6910" s="8">
        <v>41861.50136574074</v>
      </c>
      <c r="D6910" s="3" t="s">
        <v>9</v>
      </c>
      <c r="E6910" s="3" t="s">
        <v>37</v>
      </c>
      <c r="F6910" s="3" t="s">
        <v>27</v>
      </c>
      <c r="G6910" s="3" t="s">
        <v>23</v>
      </c>
      <c r="H6910" s="3">
        <v>4639</v>
      </c>
      <c r="V6910" s="4"/>
      <c r="W6910" s="9"/>
      <c r="X6910" s="6"/>
    </row>
    <row r="6911" spans="1:24" ht="15.75" customHeight="1">
      <c r="A6911" s="3">
        <v>756620</v>
      </c>
      <c r="B6911" s="7">
        <v>41816.792407407411</v>
      </c>
      <c r="C6911" s="8">
        <v>41816.792407407411</v>
      </c>
      <c r="D6911" s="3" t="s">
        <v>9</v>
      </c>
      <c r="E6911" s="3" t="s">
        <v>15</v>
      </c>
      <c r="F6911" s="3" t="s">
        <v>19</v>
      </c>
      <c r="G6911" s="3" t="s">
        <v>20</v>
      </c>
      <c r="H6911" s="3">
        <v>4615</v>
      </c>
      <c r="V6911" s="4"/>
      <c r="W6911" s="9"/>
      <c r="X6911" s="6"/>
    </row>
    <row r="6912" spans="1:24" ht="15.75" customHeight="1">
      <c r="A6912" s="3">
        <v>810502</v>
      </c>
      <c r="B6912" s="7">
        <v>41837.518043981479</v>
      </c>
      <c r="C6912" s="8">
        <v>41837.518043981479</v>
      </c>
      <c r="D6912" s="3" t="s">
        <v>29</v>
      </c>
      <c r="E6912" s="3" t="s">
        <v>15</v>
      </c>
      <c r="F6912" s="3" t="s">
        <v>33</v>
      </c>
      <c r="G6912" s="3" t="s">
        <v>20</v>
      </c>
      <c r="H6912" s="3">
        <v>4581</v>
      </c>
      <c r="V6912" s="4"/>
      <c r="W6912" s="9"/>
      <c r="X6912" s="6"/>
    </row>
    <row r="6913" spans="1:24" ht="15.75" customHeight="1">
      <c r="A6913" s="3">
        <v>754743</v>
      </c>
      <c r="B6913" s="7">
        <v>41837.747835648152</v>
      </c>
      <c r="C6913" s="8">
        <v>41837.747835648152</v>
      </c>
      <c r="D6913" s="3" t="s">
        <v>29</v>
      </c>
      <c r="E6913" s="3" t="s">
        <v>15</v>
      </c>
      <c r="F6913" s="3" t="s">
        <v>19</v>
      </c>
      <c r="G6913" s="3" t="s">
        <v>20</v>
      </c>
      <c r="H6913" s="3">
        <v>4541</v>
      </c>
      <c r="V6913" s="4"/>
      <c r="W6913" s="9"/>
      <c r="X6913" s="6"/>
    </row>
    <row r="6914" spans="1:24" ht="15.75" customHeight="1">
      <c r="A6914" s="3">
        <v>592777</v>
      </c>
      <c r="B6914" s="7">
        <v>41865.398240740738</v>
      </c>
      <c r="C6914" s="8">
        <v>41865.398240740738</v>
      </c>
      <c r="D6914" s="3" t="s">
        <v>9</v>
      </c>
      <c r="E6914" s="3" t="s">
        <v>15</v>
      </c>
      <c r="F6914" s="3" t="s">
        <v>34</v>
      </c>
      <c r="G6914" s="3" t="s">
        <v>28</v>
      </c>
      <c r="H6914" s="3">
        <v>4514</v>
      </c>
      <c r="V6914" s="4"/>
      <c r="W6914" s="9"/>
      <c r="X6914" s="6"/>
    </row>
    <row r="6915" spans="1:24" ht="15.75" customHeight="1">
      <c r="A6915" s="3">
        <v>537955</v>
      </c>
      <c r="B6915" s="7">
        <v>41794.73678240741</v>
      </c>
      <c r="C6915" s="8">
        <v>41794.73678240741</v>
      </c>
      <c r="D6915" s="3" t="s">
        <v>9</v>
      </c>
      <c r="E6915" s="3" t="s">
        <v>15</v>
      </c>
      <c r="F6915" s="3" t="s">
        <v>38</v>
      </c>
      <c r="G6915" s="3" t="s">
        <v>28</v>
      </c>
      <c r="H6915" s="3">
        <v>4502</v>
      </c>
      <c r="V6915" s="4"/>
      <c r="W6915" s="9"/>
      <c r="X6915" s="6"/>
    </row>
    <row r="6916" spans="1:24" ht="15.75" customHeight="1">
      <c r="A6916" s="3">
        <v>972571</v>
      </c>
      <c r="B6916" s="7">
        <v>41841.552314814813</v>
      </c>
      <c r="C6916" s="8">
        <v>41841.552314814813</v>
      </c>
      <c r="D6916" s="3" t="s">
        <v>9</v>
      </c>
      <c r="E6916" s="3" t="s">
        <v>15</v>
      </c>
      <c r="F6916" s="3" t="s">
        <v>27</v>
      </c>
      <c r="G6916" s="3" t="s">
        <v>20</v>
      </c>
      <c r="H6916" s="3">
        <v>4485</v>
      </c>
      <c r="V6916" s="4"/>
      <c r="W6916" s="9"/>
      <c r="X6916" s="6"/>
    </row>
    <row r="6917" spans="1:24" ht="15.75" customHeight="1">
      <c r="A6917" s="3">
        <v>459590</v>
      </c>
      <c r="B6917" s="7">
        <v>41764.785624999997</v>
      </c>
      <c r="C6917" s="8">
        <v>41764.785624999997</v>
      </c>
      <c r="D6917" s="3" t="s">
        <v>9</v>
      </c>
      <c r="E6917" s="3" t="s">
        <v>15</v>
      </c>
      <c r="F6917" s="3" t="s">
        <v>19</v>
      </c>
      <c r="G6917" s="3" t="s">
        <v>23</v>
      </c>
      <c r="H6917" s="3">
        <v>4448</v>
      </c>
      <c r="V6917" s="4"/>
      <c r="W6917" s="9"/>
      <c r="X6917" s="6"/>
    </row>
    <row r="6918" spans="1:24" ht="15.75" customHeight="1">
      <c r="A6918" s="3">
        <v>178516</v>
      </c>
      <c r="B6918" s="7">
        <v>41810.745717592596</v>
      </c>
      <c r="C6918" s="8">
        <v>41810.745717592596</v>
      </c>
      <c r="D6918" s="3" t="s">
        <v>29</v>
      </c>
      <c r="E6918" s="3" t="s">
        <v>15</v>
      </c>
      <c r="F6918" s="3" t="s">
        <v>30</v>
      </c>
      <c r="G6918" s="3" t="s">
        <v>16</v>
      </c>
      <c r="H6918" s="3">
        <v>4446</v>
      </c>
      <c r="V6918" s="4"/>
      <c r="W6918" s="9"/>
      <c r="X6918" s="6"/>
    </row>
    <row r="6919" spans="1:24" ht="15.75" customHeight="1">
      <c r="A6919" s="3">
        <v>981648</v>
      </c>
      <c r="B6919" s="7">
        <v>41788.620682870373</v>
      </c>
      <c r="C6919" s="8">
        <v>41788.620682870373</v>
      </c>
      <c r="D6919" s="3" t="s">
        <v>9</v>
      </c>
      <c r="E6919" s="3" t="s">
        <v>10</v>
      </c>
      <c r="F6919" s="3" t="s">
        <v>19</v>
      </c>
      <c r="G6919" s="3" t="s">
        <v>26</v>
      </c>
      <c r="H6919" s="3">
        <v>4435</v>
      </c>
      <c r="V6919" s="4"/>
      <c r="W6919" s="9"/>
      <c r="X6919" s="6"/>
    </row>
    <row r="6920" spans="1:24" ht="15.75" customHeight="1">
      <c r="A6920" s="3">
        <v>842308</v>
      </c>
      <c r="B6920" s="7">
        <v>41791.566944444443</v>
      </c>
      <c r="C6920" s="8">
        <v>41791.566944444443</v>
      </c>
      <c r="D6920" s="3" t="s">
        <v>29</v>
      </c>
      <c r="E6920" s="3" t="s">
        <v>15</v>
      </c>
      <c r="F6920" s="3" t="s">
        <v>19</v>
      </c>
      <c r="G6920" s="3" t="s">
        <v>16</v>
      </c>
      <c r="H6920" s="3">
        <v>4426</v>
      </c>
      <c r="V6920" s="4"/>
      <c r="W6920" s="9"/>
      <c r="X6920" s="6"/>
    </row>
    <row r="6921" spans="1:24" ht="15.75" customHeight="1">
      <c r="A6921" s="3">
        <v>903000</v>
      </c>
      <c r="B6921" s="7">
        <v>41872.606145833335</v>
      </c>
      <c r="C6921" s="8">
        <v>41872.606145833335</v>
      </c>
      <c r="D6921" s="3" t="s">
        <v>9</v>
      </c>
      <c r="E6921" s="3" t="s">
        <v>15</v>
      </c>
      <c r="F6921" s="3" t="s">
        <v>19</v>
      </c>
      <c r="G6921" s="3" t="s">
        <v>26</v>
      </c>
      <c r="H6921" s="3">
        <v>4419</v>
      </c>
      <c r="V6921" s="4"/>
      <c r="W6921" s="9"/>
      <c r="X6921" s="6"/>
    </row>
    <row r="6922" spans="1:24" ht="15.75" customHeight="1">
      <c r="A6922" s="3">
        <v>141903</v>
      </c>
      <c r="B6922" s="7">
        <v>41814.840567129628</v>
      </c>
      <c r="C6922" s="8">
        <v>41814.840567129628</v>
      </c>
      <c r="D6922" s="3" t="s">
        <v>29</v>
      </c>
      <c r="E6922" s="3" t="s">
        <v>15</v>
      </c>
      <c r="F6922" s="3" t="s">
        <v>19</v>
      </c>
      <c r="G6922" s="3" t="s">
        <v>20</v>
      </c>
      <c r="H6922" s="3">
        <v>4417</v>
      </c>
      <c r="V6922" s="4"/>
      <c r="W6922" s="9"/>
      <c r="X6922" s="6"/>
    </row>
    <row r="6923" spans="1:24" ht="15.75" customHeight="1">
      <c r="A6923" s="3">
        <v>513910</v>
      </c>
      <c r="B6923" s="7">
        <v>41881.462800925925</v>
      </c>
      <c r="C6923" s="8">
        <v>41881.462800925925</v>
      </c>
      <c r="D6923" s="3" t="s">
        <v>9</v>
      </c>
      <c r="E6923" s="3" t="s">
        <v>10</v>
      </c>
      <c r="F6923" s="3" t="s">
        <v>19</v>
      </c>
      <c r="G6923" s="3" t="s">
        <v>20</v>
      </c>
      <c r="H6923" s="3">
        <v>4412</v>
      </c>
      <c r="V6923" s="4"/>
      <c r="W6923" s="9"/>
      <c r="X6923" s="6"/>
    </row>
    <row r="6924" spans="1:24" ht="15.75" customHeight="1">
      <c r="A6924" s="3">
        <v>273938</v>
      </c>
      <c r="B6924" s="7">
        <v>41771.397662037038</v>
      </c>
      <c r="C6924" s="8">
        <v>41771.397662037038</v>
      </c>
      <c r="D6924" s="3" t="s">
        <v>9</v>
      </c>
      <c r="E6924" s="3" t="s">
        <v>10</v>
      </c>
      <c r="F6924" s="3" t="s">
        <v>19</v>
      </c>
      <c r="G6924" s="3" t="s">
        <v>39</v>
      </c>
      <c r="H6924" s="3">
        <v>4408</v>
      </c>
      <c r="V6924" s="4"/>
      <c r="W6924" s="9"/>
      <c r="X6924" s="6"/>
    </row>
    <row r="6925" spans="1:24" ht="15.75" customHeight="1">
      <c r="A6925" s="3">
        <v>213478</v>
      </c>
      <c r="B6925" s="7">
        <v>41828.613078703704</v>
      </c>
      <c r="C6925" s="8">
        <v>41828.613078703704</v>
      </c>
      <c r="D6925" s="3" t="s">
        <v>29</v>
      </c>
      <c r="E6925" s="3" t="s">
        <v>15</v>
      </c>
      <c r="F6925" s="3" t="s">
        <v>34</v>
      </c>
      <c r="G6925" s="3" t="s">
        <v>32</v>
      </c>
      <c r="H6925" s="3">
        <v>4382</v>
      </c>
      <c r="V6925" s="4"/>
      <c r="W6925" s="9"/>
      <c r="X6925" s="6"/>
    </row>
    <row r="6926" spans="1:24" ht="15.75" customHeight="1">
      <c r="A6926" s="3">
        <v>27581</v>
      </c>
      <c r="B6926" s="7">
        <v>41786.411261574074</v>
      </c>
      <c r="C6926" s="8">
        <v>41786.411261574074</v>
      </c>
      <c r="D6926" s="3" t="s">
        <v>9</v>
      </c>
      <c r="E6926" s="3" t="s">
        <v>15</v>
      </c>
      <c r="F6926" s="3" t="s">
        <v>19</v>
      </c>
      <c r="G6926" s="3" t="s">
        <v>28</v>
      </c>
      <c r="H6926" s="3">
        <v>4376</v>
      </c>
      <c r="V6926" s="4"/>
      <c r="W6926" s="9"/>
      <c r="X6926" s="6"/>
    </row>
    <row r="6927" spans="1:24" ht="15.75" customHeight="1">
      <c r="A6927" s="3">
        <v>337448</v>
      </c>
      <c r="B6927" s="7">
        <v>41844.727395833332</v>
      </c>
      <c r="C6927" s="8">
        <v>41844.727395833332</v>
      </c>
      <c r="D6927" s="3" t="s">
        <v>9</v>
      </c>
      <c r="E6927" s="3" t="s">
        <v>10</v>
      </c>
      <c r="F6927" s="3" t="s">
        <v>30</v>
      </c>
      <c r="G6927" s="3" t="s">
        <v>20</v>
      </c>
      <c r="H6927" s="3">
        <v>4353</v>
      </c>
      <c r="V6927" s="4"/>
      <c r="W6927" s="9"/>
      <c r="X6927" s="6"/>
    </row>
    <row r="6928" spans="1:24" ht="15.75" customHeight="1">
      <c r="A6928" s="3">
        <v>350665</v>
      </c>
      <c r="B6928" s="7">
        <v>41857.684699074074</v>
      </c>
      <c r="C6928" s="8">
        <v>41857.684699074074</v>
      </c>
      <c r="D6928" s="3" t="s">
        <v>9</v>
      </c>
      <c r="E6928" s="3" t="s">
        <v>15</v>
      </c>
      <c r="F6928" s="3" t="s">
        <v>27</v>
      </c>
      <c r="G6928" s="3" t="s">
        <v>36</v>
      </c>
      <c r="H6928" s="3">
        <v>4349</v>
      </c>
      <c r="V6928" s="4"/>
      <c r="W6928" s="9"/>
      <c r="X6928" s="6"/>
    </row>
    <row r="6929" spans="1:24" ht="15.75" customHeight="1">
      <c r="A6929" s="3">
        <v>482193</v>
      </c>
      <c r="B6929" s="7">
        <v>41810.434027777781</v>
      </c>
      <c r="C6929" s="8">
        <v>41810.434027777781</v>
      </c>
      <c r="D6929" s="3" t="s">
        <v>29</v>
      </c>
      <c r="E6929" s="3" t="s">
        <v>37</v>
      </c>
      <c r="F6929" s="3" t="s">
        <v>27</v>
      </c>
      <c r="G6929" s="3" t="s">
        <v>23</v>
      </c>
      <c r="H6929" s="3">
        <v>4341</v>
      </c>
      <c r="V6929" s="4"/>
      <c r="W6929" s="9"/>
      <c r="X6929" s="6"/>
    </row>
    <row r="6930" spans="1:24" ht="15.75" customHeight="1">
      <c r="A6930" s="3">
        <v>257815</v>
      </c>
      <c r="B6930" s="7">
        <v>41804.792488425926</v>
      </c>
      <c r="C6930" s="8">
        <v>41804.792488425926</v>
      </c>
      <c r="D6930" s="3" t="s">
        <v>9</v>
      </c>
      <c r="E6930" s="3" t="s">
        <v>37</v>
      </c>
      <c r="F6930" s="3" t="s">
        <v>33</v>
      </c>
      <c r="G6930" s="3" t="s">
        <v>28</v>
      </c>
      <c r="H6930" s="3">
        <v>4338</v>
      </c>
      <c r="V6930" s="4"/>
      <c r="W6930" s="9"/>
      <c r="X6930" s="6"/>
    </row>
    <row r="6931" spans="1:24" ht="15.75" customHeight="1">
      <c r="A6931" s="3">
        <v>974995</v>
      </c>
      <c r="B6931" s="7">
        <v>41795.687326388892</v>
      </c>
      <c r="C6931" s="8">
        <v>41795.687326388892</v>
      </c>
      <c r="D6931" s="3" t="s">
        <v>9</v>
      </c>
      <c r="E6931" s="3" t="s">
        <v>10</v>
      </c>
      <c r="F6931" s="3" t="s">
        <v>27</v>
      </c>
      <c r="G6931" s="3" t="s">
        <v>26</v>
      </c>
      <c r="H6931" s="3">
        <v>4324</v>
      </c>
      <c r="V6931" s="4"/>
      <c r="W6931" s="9"/>
      <c r="X6931" s="6"/>
    </row>
    <row r="6932" spans="1:24" ht="15.75" customHeight="1">
      <c r="A6932" s="3">
        <v>452225</v>
      </c>
      <c r="B6932" s="7">
        <v>41877.311805555553</v>
      </c>
      <c r="C6932" s="8">
        <v>41877.311805555553</v>
      </c>
      <c r="D6932" s="3" t="s">
        <v>29</v>
      </c>
      <c r="E6932" s="3" t="s">
        <v>15</v>
      </c>
      <c r="F6932" s="3" t="s">
        <v>19</v>
      </c>
      <c r="G6932" s="3" t="s">
        <v>16</v>
      </c>
      <c r="H6932" s="3">
        <v>4313</v>
      </c>
      <c r="V6932" s="4"/>
      <c r="W6932" s="9"/>
      <c r="X6932" s="6"/>
    </row>
    <row r="6933" spans="1:24" ht="15.75" customHeight="1">
      <c r="A6933" s="3">
        <v>352309</v>
      </c>
      <c r="B6933" s="7">
        <v>41871.443541666667</v>
      </c>
      <c r="C6933" s="8">
        <v>41871.443541666667</v>
      </c>
      <c r="D6933" s="3" t="s">
        <v>9</v>
      </c>
      <c r="E6933" s="3" t="s">
        <v>41</v>
      </c>
      <c r="F6933" s="3" t="s">
        <v>19</v>
      </c>
      <c r="G6933" s="3" t="s">
        <v>39</v>
      </c>
      <c r="H6933" s="3">
        <v>4308</v>
      </c>
      <c r="V6933" s="4"/>
      <c r="W6933" s="9"/>
      <c r="X6933" s="6"/>
    </row>
    <row r="6934" spans="1:24" ht="15.75" customHeight="1">
      <c r="A6934" s="3">
        <v>796883</v>
      </c>
      <c r="B6934" s="7">
        <v>41835.759016203701</v>
      </c>
      <c r="C6934" s="8">
        <v>41835.759016203701</v>
      </c>
      <c r="D6934" s="3" t="s">
        <v>29</v>
      </c>
      <c r="E6934" s="3" t="s">
        <v>15</v>
      </c>
      <c r="F6934" s="3" t="s">
        <v>27</v>
      </c>
      <c r="G6934" s="3" t="s">
        <v>26</v>
      </c>
      <c r="H6934" s="3">
        <v>4302</v>
      </c>
      <c r="V6934" s="4"/>
      <c r="W6934" s="9"/>
      <c r="X6934" s="6"/>
    </row>
    <row r="6935" spans="1:24" ht="15.75" customHeight="1">
      <c r="A6935" s="3">
        <v>831852</v>
      </c>
      <c r="B6935" s="7">
        <v>41832.727222222224</v>
      </c>
      <c r="C6935" s="8">
        <v>41832.727222222224</v>
      </c>
      <c r="D6935" s="3" t="s">
        <v>29</v>
      </c>
      <c r="E6935" s="3" t="s">
        <v>15</v>
      </c>
      <c r="F6935" s="3" t="s">
        <v>27</v>
      </c>
      <c r="G6935" s="3" t="s">
        <v>16</v>
      </c>
      <c r="H6935" s="3">
        <v>4283</v>
      </c>
      <c r="V6935" s="4"/>
      <c r="W6935" s="9"/>
      <c r="X6935" s="6"/>
    </row>
    <row r="6936" spans="1:24" ht="15.75" customHeight="1">
      <c r="A6936" s="3">
        <v>850447</v>
      </c>
      <c r="B6936" s="7">
        <v>41801.054282407407</v>
      </c>
      <c r="C6936" s="8">
        <v>41801.054282407407</v>
      </c>
      <c r="D6936" s="3" t="s">
        <v>9</v>
      </c>
      <c r="E6936" s="3" t="s">
        <v>15</v>
      </c>
      <c r="F6936" s="3" t="s">
        <v>27</v>
      </c>
      <c r="G6936" s="3" t="s">
        <v>28</v>
      </c>
      <c r="H6936" s="3">
        <v>4243</v>
      </c>
      <c r="V6936" s="4"/>
      <c r="W6936" s="9"/>
      <c r="X6936" s="6"/>
    </row>
    <row r="6937" spans="1:24" ht="15.75" customHeight="1">
      <c r="A6937" s="3">
        <v>320458</v>
      </c>
      <c r="B6937" s="7">
        <v>41859.400324074071</v>
      </c>
      <c r="C6937" s="8">
        <v>41859.400324074071</v>
      </c>
      <c r="D6937" s="3" t="s">
        <v>9</v>
      </c>
      <c r="E6937" s="3" t="s">
        <v>10</v>
      </c>
      <c r="F6937" s="3" t="s">
        <v>27</v>
      </c>
      <c r="G6937" s="3" t="s">
        <v>16</v>
      </c>
      <c r="H6937" s="3">
        <v>4239</v>
      </c>
      <c r="V6937" s="4"/>
      <c r="W6937" s="9"/>
      <c r="X6937" s="6"/>
    </row>
    <row r="6938" spans="1:24" ht="15.75" customHeight="1">
      <c r="A6938" s="3">
        <v>734062</v>
      </c>
      <c r="B6938" s="7">
        <v>41768.487442129626</v>
      </c>
      <c r="C6938" s="8">
        <v>41768.487442129626</v>
      </c>
      <c r="D6938" s="3" t="s">
        <v>29</v>
      </c>
      <c r="E6938" s="3" t="s">
        <v>10</v>
      </c>
      <c r="F6938" s="3" t="s">
        <v>35</v>
      </c>
      <c r="G6938" s="3" t="s">
        <v>26</v>
      </c>
      <c r="H6938" s="3">
        <v>4236</v>
      </c>
      <c r="V6938" s="4"/>
      <c r="W6938" s="9"/>
      <c r="X6938" s="6"/>
    </row>
    <row r="6939" spans="1:24" ht="15.75" customHeight="1">
      <c r="A6939" s="3">
        <v>812083</v>
      </c>
      <c r="B6939" s="7">
        <v>41851.399571759262</v>
      </c>
      <c r="C6939" s="8">
        <v>41851.399571759262</v>
      </c>
      <c r="D6939" s="3" t="s">
        <v>29</v>
      </c>
      <c r="E6939" s="3" t="s">
        <v>10</v>
      </c>
      <c r="F6939" s="3" t="s">
        <v>19</v>
      </c>
      <c r="G6939" s="3" t="s">
        <v>39</v>
      </c>
      <c r="H6939" s="3">
        <v>4176</v>
      </c>
      <c r="V6939" s="4"/>
      <c r="W6939" s="9"/>
      <c r="X6939" s="6"/>
    </row>
    <row r="6940" spans="1:24" ht="15.75" customHeight="1">
      <c r="A6940" s="3">
        <v>116263</v>
      </c>
      <c r="B6940" s="7">
        <v>41880.755648148152</v>
      </c>
      <c r="C6940" s="8">
        <v>41880.755648148152</v>
      </c>
      <c r="D6940" s="3" t="s">
        <v>9</v>
      </c>
      <c r="E6940" s="3" t="s">
        <v>37</v>
      </c>
      <c r="F6940" s="3" t="s">
        <v>38</v>
      </c>
      <c r="G6940" s="3" t="s">
        <v>16</v>
      </c>
      <c r="H6940" s="3">
        <v>4158</v>
      </c>
      <c r="V6940" s="4"/>
      <c r="W6940" s="9"/>
      <c r="X6940" s="6"/>
    </row>
    <row r="6941" spans="1:24" ht="15.75" customHeight="1">
      <c r="A6941" s="3">
        <v>966312</v>
      </c>
      <c r="B6941" s="7">
        <v>41802.692928240744</v>
      </c>
      <c r="C6941" s="8">
        <v>41802.692928240744</v>
      </c>
      <c r="D6941" s="3" t="s">
        <v>9</v>
      </c>
      <c r="E6941" s="3" t="s">
        <v>10</v>
      </c>
      <c r="F6941" s="3" t="s">
        <v>19</v>
      </c>
      <c r="G6941" s="3" t="s">
        <v>23</v>
      </c>
      <c r="H6941" s="3">
        <v>4129</v>
      </c>
      <c r="V6941" s="4"/>
      <c r="W6941" s="9"/>
      <c r="X6941" s="6"/>
    </row>
    <row r="6942" spans="1:24" ht="15.75" customHeight="1">
      <c r="A6942" s="3">
        <v>451673</v>
      </c>
      <c r="B6942" s="7">
        <v>41845.398333333331</v>
      </c>
      <c r="C6942" s="8">
        <v>41845.398333333331</v>
      </c>
      <c r="D6942" s="3" t="s">
        <v>29</v>
      </c>
      <c r="E6942" s="3" t="s">
        <v>10</v>
      </c>
      <c r="F6942" s="3" t="s">
        <v>11</v>
      </c>
      <c r="G6942" s="3" t="s">
        <v>36</v>
      </c>
      <c r="H6942" s="3">
        <v>4123</v>
      </c>
      <c r="V6942" s="4"/>
      <c r="W6942" s="9"/>
      <c r="X6942" s="6"/>
    </row>
    <row r="6943" spans="1:24" ht="15.75" customHeight="1">
      <c r="A6943" s="3">
        <v>255041</v>
      </c>
      <c r="B6943" s="7">
        <v>41806.702893518515</v>
      </c>
      <c r="C6943" s="8">
        <v>41806.702893518515</v>
      </c>
      <c r="D6943" s="3" t="s">
        <v>9</v>
      </c>
      <c r="E6943" s="3" t="s">
        <v>10</v>
      </c>
      <c r="F6943" s="3" t="s">
        <v>40</v>
      </c>
      <c r="G6943" s="3" t="s">
        <v>28</v>
      </c>
      <c r="H6943" s="3">
        <v>4107</v>
      </c>
      <c r="V6943" s="4"/>
      <c r="W6943" s="9"/>
      <c r="X6943" s="6"/>
    </row>
    <row r="6944" spans="1:24" ht="15.75" customHeight="1">
      <c r="A6944" s="3">
        <v>190873</v>
      </c>
      <c r="B6944" s="7">
        <v>41842.423217592594</v>
      </c>
      <c r="C6944" s="8">
        <v>41842.423217592594</v>
      </c>
      <c r="D6944" s="3" t="s">
        <v>9</v>
      </c>
      <c r="E6944" s="3" t="s">
        <v>10</v>
      </c>
      <c r="F6944" s="3" t="s">
        <v>19</v>
      </c>
      <c r="G6944" s="3" t="s">
        <v>26</v>
      </c>
      <c r="H6944" s="3">
        <v>4105</v>
      </c>
      <c r="V6944" s="4"/>
      <c r="W6944" s="9"/>
      <c r="X6944" s="6"/>
    </row>
    <row r="6945" spans="1:24" ht="15.75" customHeight="1">
      <c r="A6945" s="3">
        <v>16811</v>
      </c>
      <c r="B6945" s="7">
        <v>41809.399085648147</v>
      </c>
      <c r="C6945" s="8">
        <v>41809.399085648147</v>
      </c>
      <c r="D6945" s="3" t="s">
        <v>9</v>
      </c>
      <c r="E6945" s="3" t="s">
        <v>10</v>
      </c>
      <c r="F6945" s="3" t="s">
        <v>19</v>
      </c>
      <c r="G6945" s="3" t="s">
        <v>28</v>
      </c>
      <c r="H6945" s="3">
        <v>4083</v>
      </c>
      <c r="V6945" s="4"/>
      <c r="W6945" s="9"/>
      <c r="X6945" s="6"/>
    </row>
    <row r="6946" spans="1:24" ht="15.75" customHeight="1">
      <c r="A6946" s="3">
        <v>564743</v>
      </c>
      <c r="B6946" s="7">
        <v>41879.434386574074</v>
      </c>
      <c r="C6946" s="8">
        <v>41879.434386574074</v>
      </c>
      <c r="D6946" s="3" t="s">
        <v>29</v>
      </c>
      <c r="E6946" s="3" t="s">
        <v>41</v>
      </c>
      <c r="F6946" s="3" t="s">
        <v>30</v>
      </c>
      <c r="G6946" s="3" t="s">
        <v>26</v>
      </c>
      <c r="H6946" s="3">
        <v>4076</v>
      </c>
      <c r="V6946" s="4"/>
      <c r="W6946" s="9"/>
      <c r="X6946" s="6"/>
    </row>
    <row r="6947" spans="1:24" ht="15.75" customHeight="1">
      <c r="A6947" s="3">
        <v>265397</v>
      </c>
      <c r="B6947" s="7">
        <v>41810.397696759261</v>
      </c>
      <c r="C6947" s="8">
        <v>41810.397696759261</v>
      </c>
      <c r="D6947" s="3" t="s">
        <v>9</v>
      </c>
      <c r="E6947" s="3" t="s">
        <v>10</v>
      </c>
      <c r="F6947" s="3" t="s">
        <v>27</v>
      </c>
      <c r="G6947" s="3" t="s">
        <v>28</v>
      </c>
      <c r="H6947" s="3">
        <v>4063</v>
      </c>
      <c r="V6947" s="4"/>
      <c r="W6947" s="9"/>
      <c r="X6947" s="6"/>
    </row>
    <row r="6948" spans="1:24" ht="15.75" customHeight="1">
      <c r="A6948" s="3">
        <v>445947</v>
      </c>
      <c r="B6948" s="7">
        <v>41849.397037037037</v>
      </c>
      <c r="C6948" s="8">
        <v>41849.397037037037</v>
      </c>
      <c r="D6948" s="3" t="s">
        <v>9</v>
      </c>
      <c r="E6948" s="3" t="s">
        <v>10</v>
      </c>
      <c r="F6948" s="3" t="s">
        <v>11</v>
      </c>
      <c r="G6948" s="3" t="s">
        <v>28</v>
      </c>
      <c r="H6948" s="3">
        <v>4043</v>
      </c>
      <c r="V6948" s="4"/>
      <c r="W6948" s="9"/>
      <c r="X6948" s="6"/>
    </row>
    <row r="6949" spans="1:24" ht="15.75" customHeight="1">
      <c r="A6949" s="3">
        <v>908937</v>
      </c>
      <c r="B6949" s="7">
        <v>41857.655046296299</v>
      </c>
      <c r="C6949" s="8">
        <v>41857.655046296299</v>
      </c>
      <c r="D6949" s="3" t="s">
        <v>9</v>
      </c>
      <c r="E6949" s="3" t="s">
        <v>10</v>
      </c>
      <c r="F6949" s="3" t="s">
        <v>33</v>
      </c>
      <c r="G6949" s="3" t="s">
        <v>28</v>
      </c>
      <c r="H6949" s="3">
        <v>4036</v>
      </c>
      <c r="V6949" s="4"/>
      <c r="W6949" s="9"/>
      <c r="X6949" s="6"/>
    </row>
    <row r="6950" spans="1:24" ht="15.75" customHeight="1">
      <c r="A6950" s="3">
        <v>733207</v>
      </c>
      <c r="B6950" s="7">
        <v>41857.741064814814</v>
      </c>
      <c r="C6950" s="8">
        <v>41857.741064814814</v>
      </c>
      <c r="D6950" s="3" t="s">
        <v>9</v>
      </c>
      <c r="E6950" s="3" t="s">
        <v>15</v>
      </c>
      <c r="F6950" s="3" t="s">
        <v>27</v>
      </c>
      <c r="G6950" s="3" t="s">
        <v>28</v>
      </c>
      <c r="H6950" s="3">
        <v>4035</v>
      </c>
      <c r="V6950" s="4"/>
      <c r="W6950" s="9"/>
      <c r="X6950" s="6"/>
    </row>
    <row r="6951" spans="1:24" ht="15.75" customHeight="1">
      <c r="A6951" s="3">
        <v>543488</v>
      </c>
      <c r="B6951" s="7">
        <v>41869.378599537034</v>
      </c>
      <c r="C6951" s="8">
        <v>41869.378599537034</v>
      </c>
      <c r="D6951" s="3" t="s">
        <v>29</v>
      </c>
      <c r="E6951" s="3" t="s">
        <v>37</v>
      </c>
      <c r="F6951" s="3" t="s">
        <v>19</v>
      </c>
      <c r="G6951" s="3" t="s">
        <v>28</v>
      </c>
      <c r="H6951" s="3">
        <v>4011</v>
      </c>
      <c r="V6951" s="4"/>
      <c r="W6951" s="9"/>
      <c r="X6951" s="6"/>
    </row>
    <row r="6952" spans="1:24" ht="15.75" customHeight="1">
      <c r="A6952" s="3">
        <v>327139</v>
      </c>
      <c r="B6952" s="7">
        <v>41843.681469907409</v>
      </c>
      <c r="C6952" s="8">
        <v>41843.681469907409</v>
      </c>
      <c r="D6952" s="3" t="s">
        <v>29</v>
      </c>
      <c r="E6952" s="3" t="s">
        <v>10</v>
      </c>
      <c r="F6952" s="3" t="s">
        <v>27</v>
      </c>
      <c r="G6952" s="3" t="s">
        <v>28</v>
      </c>
      <c r="H6952" s="3">
        <v>4001</v>
      </c>
      <c r="V6952" s="4"/>
      <c r="W6952" s="9"/>
      <c r="X6952" s="6"/>
    </row>
    <row r="6953" spans="1:24" ht="15.75" customHeight="1">
      <c r="A6953" s="3">
        <v>359954</v>
      </c>
      <c r="B6953" s="7">
        <v>41838.307118055556</v>
      </c>
      <c r="C6953" s="8">
        <v>41838.307118055556</v>
      </c>
      <c r="D6953" s="3" t="s">
        <v>9</v>
      </c>
      <c r="E6953" s="3" t="s">
        <v>10</v>
      </c>
      <c r="F6953" s="3" t="s">
        <v>11</v>
      </c>
      <c r="G6953" s="3" t="s">
        <v>39</v>
      </c>
      <c r="H6953" s="3">
        <v>3947</v>
      </c>
      <c r="V6953" s="4"/>
      <c r="W6953" s="9"/>
      <c r="X6953" s="6"/>
    </row>
    <row r="6954" spans="1:24" ht="15.75" customHeight="1">
      <c r="A6954" s="3">
        <v>883717</v>
      </c>
      <c r="B6954" s="7">
        <v>41777.681701388887</v>
      </c>
      <c r="C6954" s="8">
        <v>41777.681701388887</v>
      </c>
      <c r="D6954" s="3" t="s">
        <v>29</v>
      </c>
      <c r="E6954" s="3" t="s">
        <v>15</v>
      </c>
      <c r="F6954" s="3" t="s">
        <v>27</v>
      </c>
      <c r="G6954" s="3" t="s">
        <v>12</v>
      </c>
      <c r="H6954" s="3">
        <v>3947</v>
      </c>
      <c r="V6954" s="4"/>
      <c r="W6954" s="9"/>
      <c r="X6954" s="6"/>
    </row>
    <row r="6955" spans="1:24" ht="15.75" customHeight="1">
      <c r="A6955" s="3">
        <v>688430</v>
      </c>
      <c r="B6955" s="7">
        <v>41841.631689814814</v>
      </c>
      <c r="C6955" s="8">
        <v>41841.631689814814</v>
      </c>
      <c r="D6955" s="3" t="s">
        <v>9</v>
      </c>
      <c r="E6955" s="3" t="s">
        <v>10</v>
      </c>
      <c r="F6955" s="3" t="s">
        <v>27</v>
      </c>
      <c r="G6955" s="3" t="s">
        <v>39</v>
      </c>
      <c r="H6955" s="3">
        <v>3931</v>
      </c>
      <c r="V6955" s="4"/>
      <c r="W6955" s="9"/>
      <c r="X6955" s="6"/>
    </row>
    <row r="6956" spans="1:24" ht="15.75" customHeight="1">
      <c r="A6956" s="3">
        <v>88015</v>
      </c>
      <c r="B6956" s="7">
        <v>41854.597094907411</v>
      </c>
      <c r="C6956" s="8">
        <v>41854.597094907411</v>
      </c>
      <c r="D6956" s="3" t="s">
        <v>9</v>
      </c>
      <c r="E6956" s="3" t="s">
        <v>10</v>
      </c>
      <c r="F6956" s="3" t="s">
        <v>34</v>
      </c>
      <c r="G6956" s="3" t="s">
        <v>28</v>
      </c>
      <c r="H6956" s="3">
        <v>3916</v>
      </c>
      <c r="V6956" s="4"/>
      <c r="W6956" s="9"/>
      <c r="X6956" s="6"/>
    </row>
    <row r="6957" spans="1:24" ht="15.75" customHeight="1">
      <c r="A6957" s="3">
        <v>973826</v>
      </c>
      <c r="B6957" s="7">
        <v>41803.623182870368</v>
      </c>
      <c r="C6957" s="8">
        <v>41803.623182870368</v>
      </c>
      <c r="D6957" s="3" t="s">
        <v>29</v>
      </c>
      <c r="E6957" s="3" t="s">
        <v>10</v>
      </c>
      <c r="F6957" s="3" t="s">
        <v>33</v>
      </c>
      <c r="G6957" s="3" t="s">
        <v>23</v>
      </c>
      <c r="H6957" s="3">
        <v>3905</v>
      </c>
      <c r="V6957" s="4"/>
      <c r="W6957" s="9"/>
      <c r="X6957" s="6"/>
    </row>
    <row r="6958" spans="1:24" ht="15.75" customHeight="1">
      <c r="A6958" s="3">
        <v>843289</v>
      </c>
      <c r="B6958" s="7">
        <v>41796.54959490741</v>
      </c>
      <c r="C6958" s="8">
        <v>41796.54959490741</v>
      </c>
      <c r="D6958" s="3" t="s">
        <v>9</v>
      </c>
      <c r="E6958" s="3" t="s">
        <v>10</v>
      </c>
      <c r="F6958" s="3" t="s">
        <v>40</v>
      </c>
      <c r="G6958" s="3" t="s">
        <v>39</v>
      </c>
      <c r="H6958" s="3">
        <v>3876</v>
      </c>
      <c r="V6958" s="4"/>
      <c r="W6958" s="9"/>
      <c r="X6958" s="6"/>
    </row>
    <row r="6959" spans="1:24" ht="15.75" customHeight="1">
      <c r="A6959" s="3">
        <v>975719</v>
      </c>
      <c r="B6959" s="7">
        <v>41771.681979166664</v>
      </c>
      <c r="C6959" s="8">
        <v>41771.681979166664</v>
      </c>
      <c r="D6959" s="3" t="s">
        <v>9</v>
      </c>
      <c r="E6959" s="3" t="s">
        <v>15</v>
      </c>
      <c r="F6959" s="3" t="s">
        <v>19</v>
      </c>
      <c r="G6959" s="3" t="s">
        <v>26</v>
      </c>
      <c r="H6959" s="3">
        <v>3866</v>
      </c>
      <c r="V6959" s="4"/>
      <c r="W6959" s="9"/>
      <c r="X6959" s="6"/>
    </row>
    <row r="6960" spans="1:24" ht="15.75" customHeight="1">
      <c r="A6960" s="3">
        <v>28171</v>
      </c>
      <c r="B6960" s="7">
        <v>41824.56082175926</v>
      </c>
      <c r="C6960" s="8">
        <v>41824.56082175926</v>
      </c>
      <c r="D6960" s="3" t="s">
        <v>9</v>
      </c>
      <c r="E6960" s="3" t="s">
        <v>10</v>
      </c>
      <c r="F6960" s="3" t="s">
        <v>19</v>
      </c>
      <c r="G6960" s="3" t="s">
        <v>28</v>
      </c>
      <c r="H6960" s="3">
        <v>3854</v>
      </c>
      <c r="V6960" s="4"/>
      <c r="W6960" s="9"/>
      <c r="X6960" s="6"/>
    </row>
    <row r="6961" spans="1:24" ht="15.75" customHeight="1">
      <c r="A6961" s="3">
        <v>129994</v>
      </c>
      <c r="B6961" s="7">
        <v>41774.661377314813</v>
      </c>
      <c r="C6961" s="8">
        <v>41774.661377314813</v>
      </c>
      <c r="D6961" s="3" t="s">
        <v>9</v>
      </c>
      <c r="E6961" s="3" t="s">
        <v>10</v>
      </c>
      <c r="F6961" s="3" t="s">
        <v>27</v>
      </c>
      <c r="G6961" s="3" t="s">
        <v>28</v>
      </c>
      <c r="H6961" s="3">
        <v>3843</v>
      </c>
      <c r="V6961" s="4"/>
      <c r="W6961" s="9"/>
      <c r="X6961" s="6"/>
    </row>
    <row r="6962" spans="1:24" ht="15.75" customHeight="1">
      <c r="A6962" s="3">
        <v>175266</v>
      </c>
      <c r="B6962" s="7">
        <v>41851.37228009259</v>
      </c>
      <c r="C6962" s="8">
        <v>41851.37228009259</v>
      </c>
      <c r="D6962" s="3" t="s">
        <v>9</v>
      </c>
      <c r="E6962" s="3" t="s">
        <v>10</v>
      </c>
      <c r="F6962" s="3" t="s">
        <v>27</v>
      </c>
      <c r="G6962" s="3" t="s">
        <v>39</v>
      </c>
      <c r="H6962" s="3">
        <v>3842</v>
      </c>
      <c r="V6962" s="4"/>
      <c r="W6962" s="9"/>
      <c r="X6962" s="6"/>
    </row>
    <row r="6963" spans="1:24" ht="15.75" customHeight="1">
      <c r="A6963" s="3">
        <v>405748</v>
      </c>
      <c r="B6963" s="7">
        <v>41782.308888888889</v>
      </c>
      <c r="C6963" s="8">
        <v>41782.308888888889</v>
      </c>
      <c r="D6963" s="3" t="s">
        <v>9</v>
      </c>
      <c r="E6963" s="3" t="s">
        <v>15</v>
      </c>
      <c r="F6963" s="3" t="s">
        <v>27</v>
      </c>
      <c r="G6963" s="3" t="s">
        <v>26</v>
      </c>
      <c r="H6963" s="3">
        <v>3839</v>
      </c>
      <c r="V6963" s="4"/>
      <c r="W6963" s="9"/>
      <c r="X6963" s="6"/>
    </row>
    <row r="6964" spans="1:24" ht="15.75" customHeight="1">
      <c r="A6964" s="3">
        <v>949773</v>
      </c>
      <c r="B6964" s="7">
        <v>41831.492465277777</v>
      </c>
      <c r="C6964" s="8">
        <v>41831.492465277777</v>
      </c>
      <c r="D6964" s="3" t="s">
        <v>9</v>
      </c>
      <c r="E6964" s="3" t="s">
        <v>15</v>
      </c>
      <c r="F6964" s="3" t="s">
        <v>19</v>
      </c>
      <c r="G6964" s="3" t="s">
        <v>16</v>
      </c>
      <c r="H6964" s="3">
        <v>3835</v>
      </c>
      <c r="V6964" s="4"/>
      <c r="W6964" s="9"/>
      <c r="X6964" s="6"/>
    </row>
    <row r="6965" spans="1:24" ht="15.75" customHeight="1">
      <c r="A6965" s="3">
        <v>481379</v>
      </c>
      <c r="B6965" s="7">
        <v>41795.593032407407</v>
      </c>
      <c r="C6965" s="8">
        <v>41795.593032407407</v>
      </c>
      <c r="D6965" s="3" t="s">
        <v>9</v>
      </c>
      <c r="E6965" s="3" t="s">
        <v>10</v>
      </c>
      <c r="F6965" s="3" t="s">
        <v>27</v>
      </c>
      <c r="G6965" s="3" t="s">
        <v>16</v>
      </c>
      <c r="H6965" s="3">
        <v>3819</v>
      </c>
      <c r="V6965" s="4"/>
      <c r="W6965" s="9"/>
      <c r="X6965" s="6"/>
    </row>
    <row r="6966" spans="1:24" ht="15.75" customHeight="1">
      <c r="A6966" s="3">
        <v>419103</v>
      </c>
      <c r="B6966" s="7">
        <v>41788.416226851848</v>
      </c>
      <c r="C6966" s="8">
        <v>41788.416226851848</v>
      </c>
      <c r="D6966" s="3" t="s">
        <v>29</v>
      </c>
      <c r="E6966" s="3" t="s">
        <v>10</v>
      </c>
      <c r="F6966" s="3" t="s">
        <v>11</v>
      </c>
      <c r="G6966" s="3" t="s">
        <v>16</v>
      </c>
      <c r="H6966" s="3">
        <v>3817</v>
      </c>
      <c r="V6966" s="4"/>
      <c r="W6966" s="9"/>
      <c r="X6966" s="6"/>
    </row>
    <row r="6967" spans="1:24" ht="15.75" customHeight="1">
      <c r="A6967" s="3">
        <v>532374</v>
      </c>
      <c r="B6967" s="7">
        <v>41847.655462962961</v>
      </c>
      <c r="C6967" s="8">
        <v>41847.655462962961</v>
      </c>
      <c r="D6967" s="3" t="s">
        <v>29</v>
      </c>
      <c r="E6967" s="3" t="s">
        <v>15</v>
      </c>
      <c r="F6967" s="3" t="s">
        <v>27</v>
      </c>
      <c r="G6967" s="3" t="s">
        <v>16</v>
      </c>
      <c r="H6967" s="3">
        <v>3802</v>
      </c>
      <c r="V6967" s="4"/>
      <c r="W6967" s="9"/>
      <c r="X6967" s="6"/>
    </row>
    <row r="6968" spans="1:24" ht="15.75" customHeight="1">
      <c r="A6968" s="3">
        <v>932009</v>
      </c>
      <c r="B6968" s="7">
        <v>41773.761805555558</v>
      </c>
      <c r="C6968" s="8">
        <v>41773.761805555558</v>
      </c>
      <c r="D6968" s="3" t="s">
        <v>9</v>
      </c>
      <c r="E6968" s="3" t="s">
        <v>10</v>
      </c>
      <c r="F6968" s="3" t="s">
        <v>27</v>
      </c>
      <c r="G6968" s="3" t="s">
        <v>28</v>
      </c>
      <c r="H6968" s="3">
        <v>3786</v>
      </c>
      <c r="V6968" s="4"/>
      <c r="W6968" s="9"/>
      <c r="X6968" s="6"/>
    </row>
    <row r="6969" spans="1:24" ht="15.75" customHeight="1">
      <c r="A6969" s="3">
        <v>949642</v>
      </c>
      <c r="B6969" s="7">
        <v>41848.3440625</v>
      </c>
      <c r="C6969" s="8">
        <v>41848.3440625</v>
      </c>
      <c r="D6969" s="3" t="s">
        <v>9</v>
      </c>
      <c r="E6969" s="3" t="s">
        <v>15</v>
      </c>
      <c r="F6969" s="3" t="s">
        <v>34</v>
      </c>
      <c r="G6969" s="3" t="s">
        <v>26</v>
      </c>
      <c r="H6969" s="3">
        <v>3786</v>
      </c>
      <c r="V6969" s="4"/>
      <c r="W6969" s="9"/>
      <c r="X6969" s="6"/>
    </row>
    <row r="6970" spans="1:24" ht="15.75" customHeight="1">
      <c r="A6970" s="3">
        <v>648573</v>
      </c>
      <c r="B6970" s="7">
        <v>41772.596851851849</v>
      </c>
      <c r="C6970" s="8">
        <v>41772.596851851849</v>
      </c>
      <c r="D6970" s="3" t="s">
        <v>9</v>
      </c>
      <c r="E6970" s="3" t="s">
        <v>10</v>
      </c>
      <c r="F6970" s="3" t="s">
        <v>19</v>
      </c>
      <c r="G6970" s="3" t="s">
        <v>20</v>
      </c>
      <c r="H6970" s="3">
        <v>3778</v>
      </c>
      <c r="V6970" s="4"/>
      <c r="W6970" s="9"/>
      <c r="X6970" s="6"/>
    </row>
    <row r="6971" spans="1:24" ht="15.75" customHeight="1">
      <c r="A6971" s="3">
        <v>407565</v>
      </c>
      <c r="B6971" s="7">
        <v>41862.398310185185</v>
      </c>
      <c r="C6971" s="8">
        <v>41862.398310185185</v>
      </c>
      <c r="D6971" s="3" t="s">
        <v>9</v>
      </c>
      <c r="E6971" s="3" t="s">
        <v>10</v>
      </c>
      <c r="F6971" s="3" t="s">
        <v>35</v>
      </c>
      <c r="G6971" s="3" t="s">
        <v>26</v>
      </c>
      <c r="H6971" s="3">
        <v>3772</v>
      </c>
      <c r="V6971" s="4"/>
      <c r="W6971" s="9"/>
      <c r="X6971" s="6"/>
    </row>
    <row r="6972" spans="1:24" ht="15.75" customHeight="1">
      <c r="A6972" s="3">
        <v>329539</v>
      </c>
      <c r="B6972" s="7">
        <v>41768.805671296293</v>
      </c>
      <c r="C6972" s="8">
        <v>41768.805671296293</v>
      </c>
      <c r="D6972" s="3" t="s">
        <v>9</v>
      </c>
      <c r="E6972" s="3" t="s">
        <v>15</v>
      </c>
      <c r="F6972" s="3" t="s">
        <v>27</v>
      </c>
      <c r="G6972" s="3" t="s">
        <v>26</v>
      </c>
      <c r="H6972" s="3">
        <v>3766</v>
      </c>
      <c r="V6972" s="4"/>
      <c r="W6972" s="9"/>
      <c r="X6972" s="6"/>
    </row>
    <row r="6973" spans="1:24" ht="15.75" customHeight="1">
      <c r="A6973" s="3">
        <v>282211</v>
      </c>
      <c r="B6973" s="7">
        <v>41849.46565972222</v>
      </c>
      <c r="C6973" s="8">
        <v>41849.46565972222</v>
      </c>
      <c r="D6973" s="3" t="s">
        <v>9</v>
      </c>
      <c r="E6973" s="3" t="s">
        <v>15</v>
      </c>
      <c r="F6973" s="3" t="s">
        <v>19</v>
      </c>
      <c r="G6973" s="3" t="s">
        <v>26</v>
      </c>
      <c r="H6973" s="3">
        <v>3743</v>
      </c>
      <c r="V6973" s="4"/>
      <c r="W6973" s="9"/>
      <c r="X6973" s="6"/>
    </row>
    <row r="6974" spans="1:24" ht="15.75" customHeight="1">
      <c r="A6974" s="3">
        <v>648830</v>
      </c>
      <c r="B6974" s="7">
        <v>41810.750474537039</v>
      </c>
      <c r="C6974" s="8">
        <v>41810.750474537039</v>
      </c>
      <c r="D6974" s="3" t="s">
        <v>9</v>
      </c>
      <c r="E6974" s="3" t="s">
        <v>15</v>
      </c>
      <c r="F6974" s="3" t="s">
        <v>30</v>
      </c>
      <c r="G6974" s="3" t="s">
        <v>28</v>
      </c>
      <c r="H6974" s="3">
        <v>3733</v>
      </c>
      <c r="V6974" s="4"/>
      <c r="W6974" s="9"/>
      <c r="X6974" s="6"/>
    </row>
    <row r="6975" spans="1:24" ht="15.75" customHeight="1">
      <c r="A6975" s="3">
        <v>643698</v>
      </c>
      <c r="B6975" s="7">
        <v>41823.83861111111</v>
      </c>
      <c r="C6975" s="8">
        <v>41823.83861111111</v>
      </c>
      <c r="D6975" s="3" t="s">
        <v>9</v>
      </c>
      <c r="E6975" s="3" t="s">
        <v>15</v>
      </c>
      <c r="F6975" s="3" t="s">
        <v>34</v>
      </c>
      <c r="G6975" s="3" t="s">
        <v>26</v>
      </c>
      <c r="H6975" s="3">
        <v>3720</v>
      </c>
      <c r="V6975" s="4"/>
      <c r="W6975" s="9"/>
      <c r="X6975" s="6"/>
    </row>
    <row r="6976" spans="1:24" ht="15.75" customHeight="1">
      <c r="A6976" s="3">
        <v>513992</v>
      </c>
      <c r="B6976" s="7">
        <v>41814.859791666669</v>
      </c>
      <c r="C6976" s="8">
        <v>41814.859791666669</v>
      </c>
      <c r="D6976" s="3" t="s">
        <v>9</v>
      </c>
      <c r="E6976" s="3" t="s">
        <v>15</v>
      </c>
      <c r="F6976" s="3" t="s">
        <v>27</v>
      </c>
      <c r="G6976" s="3" t="s">
        <v>26</v>
      </c>
      <c r="H6976" s="3">
        <v>3701</v>
      </c>
      <c r="V6976" s="4"/>
      <c r="W6976" s="9"/>
      <c r="X6976" s="6"/>
    </row>
    <row r="6977" spans="1:24" ht="15.75" customHeight="1">
      <c r="A6977" s="3">
        <v>678922</v>
      </c>
      <c r="B6977" s="7">
        <v>41793.734155092592</v>
      </c>
      <c r="C6977" s="8">
        <v>41793.734155092592</v>
      </c>
      <c r="D6977" s="3" t="s">
        <v>9</v>
      </c>
      <c r="E6977" s="3" t="s">
        <v>15</v>
      </c>
      <c r="F6977" s="3" t="s">
        <v>19</v>
      </c>
      <c r="G6977" s="3" t="s">
        <v>26</v>
      </c>
      <c r="H6977" s="3">
        <v>3688</v>
      </c>
      <c r="V6977" s="4"/>
      <c r="W6977" s="9"/>
      <c r="X6977" s="6"/>
    </row>
    <row r="6978" spans="1:24" ht="15.75" customHeight="1">
      <c r="A6978" s="3">
        <v>533086</v>
      </c>
      <c r="B6978" s="7">
        <v>41880.485613425924</v>
      </c>
      <c r="C6978" s="8">
        <v>41880.485613425924</v>
      </c>
      <c r="D6978" s="3" t="s">
        <v>9</v>
      </c>
      <c r="E6978" s="3" t="s">
        <v>15</v>
      </c>
      <c r="F6978" s="3" t="s">
        <v>33</v>
      </c>
      <c r="G6978" s="3" t="s">
        <v>28</v>
      </c>
      <c r="H6978" s="3">
        <v>3647</v>
      </c>
      <c r="V6978" s="4"/>
      <c r="W6978" s="9"/>
      <c r="X6978" s="6"/>
    </row>
    <row r="6979" spans="1:24" ht="15.75" customHeight="1">
      <c r="A6979" s="3">
        <v>59551</v>
      </c>
      <c r="B6979" s="7">
        <v>41845.551064814812</v>
      </c>
      <c r="C6979" s="8">
        <v>41845.551064814812</v>
      </c>
      <c r="D6979" s="3" t="s">
        <v>29</v>
      </c>
      <c r="E6979" s="3" t="s">
        <v>10</v>
      </c>
      <c r="F6979" s="3" t="s">
        <v>35</v>
      </c>
      <c r="G6979" s="3" t="s">
        <v>28</v>
      </c>
      <c r="H6979" s="3">
        <v>3632</v>
      </c>
      <c r="V6979" s="4"/>
      <c r="W6979" s="9"/>
      <c r="X6979" s="6"/>
    </row>
    <row r="6980" spans="1:24" ht="15.75" customHeight="1">
      <c r="A6980" s="3">
        <v>649883</v>
      </c>
      <c r="B6980" s="7">
        <v>41842.307766203703</v>
      </c>
      <c r="C6980" s="8">
        <v>41842.307766203703</v>
      </c>
      <c r="D6980" s="3" t="s">
        <v>9</v>
      </c>
      <c r="E6980" s="3" t="s">
        <v>15</v>
      </c>
      <c r="F6980" s="3" t="s">
        <v>19</v>
      </c>
      <c r="G6980" s="3" t="s">
        <v>36</v>
      </c>
      <c r="H6980" s="3">
        <v>3595</v>
      </c>
      <c r="V6980" s="4"/>
      <c r="W6980" s="9"/>
      <c r="X6980" s="6"/>
    </row>
    <row r="6981" spans="1:24" ht="15.75" customHeight="1">
      <c r="A6981" s="3">
        <v>253384</v>
      </c>
      <c r="B6981" s="7">
        <v>41841.710613425923</v>
      </c>
      <c r="C6981" s="8">
        <v>41841.710613425923</v>
      </c>
      <c r="D6981" s="3" t="s">
        <v>29</v>
      </c>
      <c r="E6981" s="3" t="s">
        <v>15</v>
      </c>
      <c r="F6981" s="3" t="s">
        <v>27</v>
      </c>
      <c r="G6981" s="3" t="s">
        <v>16</v>
      </c>
      <c r="H6981" s="3">
        <v>3577</v>
      </c>
      <c r="V6981" s="4"/>
      <c r="W6981" s="9"/>
      <c r="X6981" s="6"/>
    </row>
    <row r="6982" spans="1:24" ht="15.75" customHeight="1">
      <c r="A6982" s="3">
        <v>735017</v>
      </c>
      <c r="B6982" s="7">
        <v>41829.316423611112</v>
      </c>
      <c r="C6982" s="8">
        <v>41829.316423611112</v>
      </c>
      <c r="D6982" s="3" t="s">
        <v>9</v>
      </c>
      <c r="E6982" s="3" t="s">
        <v>15</v>
      </c>
      <c r="F6982" s="3" t="s">
        <v>27</v>
      </c>
      <c r="G6982" s="3" t="s">
        <v>26</v>
      </c>
      <c r="H6982" s="3">
        <v>3565</v>
      </c>
      <c r="V6982" s="4"/>
      <c r="W6982" s="9"/>
      <c r="X6982" s="6"/>
    </row>
    <row r="6983" spans="1:24" ht="15.75" customHeight="1">
      <c r="A6983" s="3">
        <v>434187</v>
      </c>
      <c r="B6983" s="7">
        <v>41788.602430555555</v>
      </c>
      <c r="C6983" s="8">
        <v>41788.602430555555</v>
      </c>
      <c r="D6983" s="3" t="s">
        <v>9</v>
      </c>
      <c r="E6983" s="3" t="s">
        <v>10</v>
      </c>
      <c r="F6983" s="3" t="s">
        <v>19</v>
      </c>
      <c r="G6983" s="3" t="s">
        <v>26</v>
      </c>
      <c r="H6983" s="3">
        <v>3536</v>
      </c>
      <c r="V6983" s="4"/>
      <c r="W6983" s="9"/>
      <c r="X6983" s="6"/>
    </row>
    <row r="6984" spans="1:24" ht="15.75" customHeight="1">
      <c r="A6984" s="3">
        <v>410476</v>
      </c>
      <c r="B6984" s="7">
        <v>41857.398402777777</v>
      </c>
      <c r="C6984" s="8">
        <v>41857.398402777777</v>
      </c>
      <c r="D6984" s="3" t="s">
        <v>29</v>
      </c>
      <c r="E6984" s="3" t="s">
        <v>15</v>
      </c>
      <c r="F6984" s="3" t="s">
        <v>27</v>
      </c>
      <c r="G6984" s="3" t="s">
        <v>28</v>
      </c>
      <c r="H6984" s="3">
        <v>3535</v>
      </c>
      <c r="V6984" s="4"/>
      <c r="W6984" s="9"/>
      <c r="X6984" s="6"/>
    </row>
    <row r="6985" spans="1:24" ht="15.75" customHeight="1">
      <c r="A6985" s="3">
        <v>385418</v>
      </c>
      <c r="B6985" s="7">
        <v>41775.499293981484</v>
      </c>
      <c r="C6985" s="8">
        <v>41775.499293981484</v>
      </c>
      <c r="D6985" s="3" t="s">
        <v>29</v>
      </c>
      <c r="E6985" s="3" t="s">
        <v>37</v>
      </c>
      <c r="F6985" s="3" t="s">
        <v>19</v>
      </c>
      <c r="G6985" s="3" t="s">
        <v>20</v>
      </c>
      <c r="H6985" s="3">
        <v>3527</v>
      </c>
      <c r="V6985" s="4"/>
      <c r="W6985" s="9"/>
      <c r="X6985" s="6"/>
    </row>
    <row r="6986" spans="1:24" ht="15.75" customHeight="1">
      <c r="A6986" s="3">
        <v>436854</v>
      </c>
      <c r="B6986" s="7">
        <v>41808.786296296297</v>
      </c>
      <c r="C6986" s="8">
        <v>41808.786296296297</v>
      </c>
      <c r="D6986" s="3" t="s">
        <v>9</v>
      </c>
      <c r="E6986" s="3" t="s">
        <v>15</v>
      </c>
      <c r="F6986" s="3" t="s">
        <v>19</v>
      </c>
      <c r="G6986" s="3" t="s">
        <v>20</v>
      </c>
      <c r="H6986" s="3">
        <v>3515</v>
      </c>
      <c r="V6986" s="4"/>
      <c r="W6986" s="9"/>
      <c r="X6986" s="6"/>
    </row>
    <row r="6987" spans="1:24" ht="15.75" customHeight="1">
      <c r="A6987" s="3">
        <v>212348</v>
      </c>
      <c r="B6987" s="7">
        <v>41786.365127314813</v>
      </c>
      <c r="C6987" s="8">
        <v>41786.365127314813</v>
      </c>
      <c r="D6987" s="3" t="s">
        <v>9</v>
      </c>
      <c r="E6987" s="3" t="s">
        <v>10</v>
      </c>
      <c r="F6987" s="3" t="s">
        <v>27</v>
      </c>
      <c r="G6987" s="3" t="s">
        <v>39</v>
      </c>
      <c r="H6987" s="3">
        <v>3486</v>
      </c>
      <c r="V6987" s="4"/>
      <c r="W6987" s="9"/>
      <c r="X6987" s="6"/>
    </row>
    <row r="6988" spans="1:24" ht="15.75" customHeight="1">
      <c r="A6988" s="3">
        <v>397725</v>
      </c>
      <c r="B6988" s="7">
        <v>41831.469050925924</v>
      </c>
      <c r="C6988" s="8">
        <v>41831.469050925924</v>
      </c>
      <c r="D6988" s="3" t="s">
        <v>29</v>
      </c>
      <c r="E6988" s="3" t="s">
        <v>10</v>
      </c>
      <c r="F6988" s="3" t="s">
        <v>27</v>
      </c>
      <c r="G6988" s="3" t="s">
        <v>16</v>
      </c>
      <c r="H6988" s="3">
        <v>3474</v>
      </c>
      <c r="V6988" s="4"/>
      <c r="W6988" s="9"/>
      <c r="X6988" s="6"/>
    </row>
    <row r="6989" spans="1:24" ht="15.75" customHeight="1">
      <c r="A6989" s="3">
        <v>692434</v>
      </c>
      <c r="B6989" s="7">
        <v>41845.583796296298</v>
      </c>
      <c r="C6989" s="8">
        <v>41845.583796296298</v>
      </c>
      <c r="D6989" s="3" t="s">
        <v>9</v>
      </c>
      <c r="E6989" s="3" t="s">
        <v>15</v>
      </c>
      <c r="F6989" s="3" t="s">
        <v>27</v>
      </c>
      <c r="G6989" s="3" t="s">
        <v>26</v>
      </c>
      <c r="H6989" s="3">
        <v>3470</v>
      </c>
      <c r="V6989" s="4"/>
      <c r="W6989" s="9"/>
      <c r="X6989" s="6"/>
    </row>
    <row r="6990" spans="1:24" ht="15.75" customHeight="1">
      <c r="A6990" s="3">
        <v>732908</v>
      </c>
      <c r="B6990" s="7">
        <v>41787.587407407409</v>
      </c>
      <c r="C6990" s="8">
        <v>41787.587407407409</v>
      </c>
      <c r="D6990" s="3" t="s">
        <v>29</v>
      </c>
      <c r="E6990" s="3" t="s">
        <v>15</v>
      </c>
      <c r="F6990" s="3" t="s">
        <v>27</v>
      </c>
      <c r="G6990" s="3" t="s">
        <v>28</v>
      </c>
      <c r="H6990" s="3">
        <v>3457</v>
      </c>
      <c r="V6990" s="4"/>
      <c r="W6990" s="9"/>
      <c r="X6990" s="6"/>
    </row>
    <row r="6991" spans="1:24" ht="15.75" customHeight="1">
      <c r="A6991" s="3">
        <v>14621</v>
      </c>
      <c r="B6991" s="7">
        <v>41852.747974537036</v>
      </c>
      <c r="C6991" s="8">
        <v>41852.747974537036</v>
      </c>
      <c r="D6991" s="3" t="s">
        <v>9</v>
      </c>
      <c r="E6991" s="3" t="s">
        <v>15</v>
      </c>
      <c r="F6991" s="3" t="s">
        <v>27</v>
      </c>
      <c r="G6991" s="3" t="s">
        <v>28</v>
      </c>
      <c r="H6991" s="3">
        <v>3445</v>
      </c>
      <c r="V6991" s="4"/>
      <c r="W6991" s="9"/>
      <c r="X6991" s="6"/>
    </row>
    <row r="6992" spans="1:24" ht="15.75" customHeight="1">
      <c r="A6992" s="3">
        <v>891568</v>
      </c>
      <c r="B6992" s="7">
        <v>41760.686400462961</v>
      </c>
      <c r="C6992" s="8">
        <v>41760.686400462961</v>
      </c>
      <c r="D6992" s="3" t="s">
        <v>9</v>
      </c>
      <c r="E6992" s="3" t="s">
        <v>10</v>
      </c>
      <c r="F6992" s="3" t="s">
        <v>27</v>
      </c>
      <c r="G6992" s="3" t="s">
        <v>16</v>
      </c>
      <c r="H6992" s="3">
        <v>3423</v>
      </c>
      <c r="V6992" s="4"/>
      <c r="W6992" s="9"/>
      <c r="X6992" s="6"/>
    </row>
    <row r="6993" spans="1:24" ht="15.75" customHeight="1">
      <c r="A6993" s="3">
        <v>245448</v>
      </c>
      <c r="B6993" s="7">
        <v>41816.378854166665</v>
      </c>
      <c r="C6993" s="8">
        <v>41816.378854166665</v>
      </c>
      <c r="D6993" s="3" t="s">
        <v>29</v>
      </c>
      <c r="E6993" s="3" t="s">
        <v>10</v>
      </c>
      <c r="F6993" s="3" t="s">
        <v>38</v>
      </c>
      <c r="G6993" s="3" t="s">
        <v>16</v>
      </c>
      <c r="H6993" s="3">
        <v>3381</v>
      </c>
      <c r="V6993" s="4"/>
      <c r="W6993" s="9"/>
      <c r="X6993" s="6"/>
    </row>
    <row r="6994" spans="1:24" ht="15.75" customHeight="1">
      <c r="A6994" s="3">
        <v>828999</v>
      </c>
      <c r="B6994" s="7">
        <v>41834.28601851852</v>
      </c>
      <c r="C6994" s="8">
        <v>41834.28601851852</v>
      </c>
      <c r="D6994" s="3" t="s">
        <v>29</v>
      </c>
      <c r="E6994" s="3" t="s">
        <v>15</v>
      </c>
      <c r="F6994" s="3" t="s">
        <v>19</v>
      </c>
      <c r="G6994" s="3" t="s">
        <v>26</v>
      </c>
      <c r="H6994" s="3">
        <v>3372</v>
      </c>
      <c r="V6994" s="4"/>
      <c r="W6994" s="9"/>
      <c r="X6994" s="6"/>
    </row>
    <row r="6995" spans="1:24" ht="15.75" customHeight="1">
      <c r="A6995" s="3">
        <v>170112</v>
      </c>
      <c r="B6995" s="7">
        <v>41773.370891203704</v>
      </c>
      <c r="C6995" s="8">
        <v>41773.370891203704</v>
      </c>
      <c r="D6995" s="3" t="s">
        <v>9</v>
      </c>
      <c r="E6995" s="3" t="s">
        <v>15</v>
      </c>
      <c r="F6995" s="3" t="s">
        <v>19</v>
      </c>
      <c r="G6995" s="3" t="s">
        <v>28</v>
      </c>
      <c r="H6995" s="3">
        <v>3360</v>
      </c>
      <c r="V6995" s="4"/>
      <c r="W6995" s="9"/>
      <c r="X6995" s="6"/>
    </row>
    <row r="6996" spans="1:24" ht="15.75" customHeight="1">
      <c r="A6996" s="3">
        <v>433482</v>
      </c>
      <c r="B6996" s="7">
        <v>41842.348171296297</v>
      </c>
      <c r="C6996" s="8">
        <v>41842.348171296297</v>
      </c>
      <c r="D6996" s="3" t="s">
        <v>9</v>
      </c>
      <c r="E6996" s="3" t="s">
        <v>15</v>
      </c>
      <c r="F6996" s="3" t="s">
        <v>19</v>
      </c>
      <c r="G6996" s="3" t="s">
        <v>16</v>
      </c>
      <c r="H6996" s="3">
        <v>3336</v>
      </c>
      <c r="V6996" s="4"/>
      <c r="W6996" s="9"/>
      <c r="X6996" s="6"/>
    </row>
    <row r="6997" spans="1:24" ht="15.75" customHeight="1">
      <c r="A6997" s="3">
        <v>189866</v>
      </c>
      <c r="B6997" s="7">
        <v>41799.61347222222</v>
      </c>
      <c r="C6997" s="8">
        <v>41799.61347222222</v>
      </c>
      <c r="D6997" s="3" t="s">
        <v>9</v>
      </c>
      <c r="E6997" s="3" t="s">
        <v>15</v>
      </c>
      <c r="F6997" s="3" t="s">
        <v>27</v>
      </c>
      <c r="G6997" s="3" t="s">
        <v>28</v>
      </c>
      <c r="H6997" s="3">
        <v>3330</v>
      </c>
      <c r="V6997" s="4"/>
      <c r="W6997" s="9"/>
      <c r="X6997" s="6"/>
    </row>
    <row r="6998" spans="1:24" ht="15.75" customHeight="1">
      <c r="A6998" s="3">
        <v>965006</v>
      </c>
      <c r="B6998" s="7">
        <v>41816.589166666665</v>
      </c>
      <c r="C6998" s="8">
        <v>41816.589166666665</v>
      </c>
      <c r="D6998" s="3" t="s">
        <v>9</v>
      </c>
      <c r="E6998" s="3" t="s">
        <v>10</v>
      </c>
      <c r="F6998" s="3" t="s">
        <v>30</v>
      </c>
      <c r="G6998" s="3" t="s">
        <v>16</v>
      </c>
      <c r="H6998" s="3">
        <v>3330</v>
      </c>
      <c r="V6998" s="4"/>
      <c r="W6998" s="9"/>
      <c r="X6998" s="6"/>
    </row>
    <row r="6999" spans="1:24" ht="15.75" customHeight="1">
      <c r="A6999" s="3">
        <v>861658</v>
      </c>
      <c r="B6999" s="7">
        <v>41858.523530092592</v>
      </c>
      <c r="C6999" s="8">
        <v>41858.523530092592</v>
      </c>
      <c r="D6999" s="3" t="s">
        <v>9</v>
      </c>
      <c r="E6999" s="3" t="s">
        <v>37</v>
      </c>
      <c r="F6999" s="3" t="s">
        <v>19</v>
      </c>
      <c r="G6999" s="3" t="s">
        <v>28</v>
      </c>
      <c r="H6999" s="3">
        <v>3302</v>
      </c>
      <c r="V6999" s="4"/>
      <c r="W6999" s="9"/>
      <c r="X6999" s="6"/>
    </row>
    <row r="7000" spans="1:24" ht="15.75" customHeight="1">
      <c r="A7000" s="3">
        <v>396583</v>
      </c>
      <c r="B7000" s="7">
        <v>41807.397164351853</v>
      </c>
      <c r="C7000" s="8">
        <v>41807.397164351853</v>
      </c>
      <c r="D7000" s="3" t="s">
        <v>29</v>
      </c>
      <c r="E7000" s="3" t="s">
        <v>10</v>
      </c>
      <c r="F7000" s="3" t="s">
        <v>27</v>
      </c>
      <c r="G7000" s="3" t="s">
        <v>23</v>
      </c>
      <c r="H7000" s="3">
        <v>3299</v>
      </c>
      <c r="V7000" s="4"/>
      <c r="W7000" s="9"/>
      <c r="X7000" s="6"/>
    </row>
    <row r="7001" spans="1:24" ht="15.75" customHeight="1">
      <c r="A7001" s="3">
        <v>217615</v>
      </c>
      <c r="B7001" s="7">
        <v>41841.630983796298</v>
      </c>
      <c r="C7001" s="8">
        <v>41841.630983796298</v>
      </c>
      <c r="D7001" s="3" t="s">
        <v>9</v>
      </c>
      <c r="E7001" s="3" t="s">
        <v>10</v>
      </c>
      <c r="F7001" s="3" t="s">
        <v>27</v>
      </c>
      <c r="G7001" s="3" t="s">
        <v>39</v>
      </c>
      <c r="H7001" s="3">
        <v>3290</v>
      </c>
      <c r="V7001" s="4"/>
      <c r="W7001" s="9"/>
      <c r="X7001" s="6"/>
    </row>
    <row r="7002" spans="1:24" ht="15.75" customHeight="1">
      <c r="A7002" s="3">
        <v>552802</v>
      </c>
      <c r="B7002" s="7">
        <v>41836.487233796295</v>
      </c>
      <c r="C7002" s="8">
        <v>41836.487233796295</v>
      </c>
      <c r="D7002" s="3" t="s">
        <v>29</v>
      </c>
      <c r="E7002" s="3" t="s">
        <v>15</v>
      </c>
      <c r="F7002" s="3" t="s">
        <v>19</v>
      </c>
      <c r="G7002" s="3" t="s">
        <v>28</v>
      </c>
      <c r="H7002" s="3">
        <v>3285</v>
      </c>
      <c r="V7002" s="4"/>
      <c r="W7002" s="9"/>
      <c r="X7002" s="6"/>
    </row>
    <row r="7003" spans="1:24" ht="15.75" customHeight="1">
      <c r="A7003" s="3">
        <v>58792</v>
      </c>
      <c r="B7003" s="7">
        <v>41817.778969907406</v>
      </c>
      <c r="C7003" s="8">
        <v>41817.778969907406</v>
      </c>
      <c r="D7003" s="3" t="s">
        <v>29</v>
      </c>
      <c r="E7003" s="3" t="s">
        <v>15</v>
      </c>
      <c r="F7003" s="3" t="s">
        <v>19</v>
      </c>
      <c r="G7003" s="3" t="s">
        <v>28</v>
      </c>
      <c r="H7003" s="3">
        <v>3265</v>
      </c>
      <c r="V7003" s="4"/>
      <c r="W7003" s="9"/>
      <c r="X7003" s="6"/>
    </row>
    <row r="7004" spans="1:24" ht="15.75" customHeight="1">
      <c r="A7004" s="3">
        <v>595148</v>
      </c>
      <c r="B7004" s="7">
        <v>41795.760162037041</v>
      </c>
      <c r="C7004" s="8">
        <v>41795.760162037041</v>
      </c>
      <c r="D7004" s="3" t="s">
        <v>9</v>
      </c>
      <c r="E7004" s="3" t="s">
        <v>15</v>
      </c>
      <c r="F7004" s="3" t="s">
        <v>27</v>
      </c>
      <c r="G7004" s="3" t="s">
        <v>28</v>
      </c>
      <c r="H7004" s="3">
        <v>3251</v>
      </c>
      <c r="V7004" s="4"/>
      <c r="W7004" s="9"/>
      <c r="X7004" s="6"/>
    </row>
    <row r="7005" spans="1:24" ht="15.75" customHeight="1">
      <c r="A7005" s="3">
        <v>967321</v>
      </c>
      <c r="B7005" s="7">
        <v>41761.695555555554</v>
      </c>
      <c r="C7005" s="8">
        <v>41761.695555555554</v>
      </c>
      <c r="D7005" s="3" t="s">
        <v>9</v>
      </c>
      <c r="E7005" s="3" t="s">
        <v>15</v>
      </c>
      <c r="F7005" s="3" t="s">
        <v>34</v>
      </c>
      <c r="G7005" s="3" t="s">
        <v>28</v>
      </c>
      <c r="H7005" s="3">
        <v>3235</v>
      </c>
      <c r="V7005" s="4"/>
      <c r="W7005" s="9"/>
      <c r="X7005" s="6"/>
    </row>
    <row r="7006" spans="1:24" ht="15.75" customHeight="1">
      <c r="A7006" s="3">
        <v>750712</v>
      </c>
      <c r="B7006" s="7">
        <v>41824.296585648146</v>
      </c>
      <c r="C7006" s="8">
        <v>41824.296585648146</v>
      </c>
      <c r="D7006" s="3" t="s">
        <v>29</v>
      </c>
      <c r="E7006" s="3" t="s">
        <v>10</v>
      </c>
      <c r="F7006" s="3" t="s">
        <v>27</v>
      </c>
      <c r="G7006" s="3" t="s">
        <v>20</v>
      </c>
      <c r="H7006" s="3">
        <v>3232</v>
      </c>
      <c r="V7006" s="4"/>
      <c r="W7006" s="9"/>
      <c r="X7006" s="6"/>
    </row>
    <row r="7007" spans="1:24" ht="15.75" customHeight="1">
      <c r="A7007" s="3">
        <v>197840</v>
      </c>
      <c r="B7007" s="7">
        <v>41801.396898148145</v>
      </c>
      <c r="C7007" s="8">
        <v>41801.396898148145</v>
      </c>
      <c r="D7007" s="3" t="s">
        <v>9</v>
      </c>
      <c r="E7007" s="3" t="s">
        <v>15</v>
      </c>
      <c r="F7007" s="3" t="s">
        <v>27</v>
      </c>
      <c r="G7007" s="3" t="s">
        <v>26</v>
      </c>
      <c r="H7007" s="3">
        <v>3225</v>
      </c>
      <c r="V7007" s="4"/>
      <c r="W7007" s="9"/>
      <c r="X7007" s="6"/>
    </row>
    <row r="7008" spans="1:24" ht="15.75" customHeight="1">
      <c r="A7008" s="3">
        <v>429799</v>
      </c>
      <c r="B7008" s="7">
        <v>41761.686793981484</v>
      </c>
      <c r="C7008" s="8">
        <v>41761.686793981484</v>
      </c>
      <c r="D7008" s="3" t="s">
        <v>29</v>
      </c>
      <c r="E7008" s="3" t="s">
        <v>10</v>
      </c>
      <c r="F7008" s="3" t="s">
        <v>27</v>
      </c>
      <c r="G7008" s="3" t="s">
        <v>12</v>
      </c>
      <c r="H7008" s="3">
        <v>3207</v>
      </c>
      <c r="V7008" s="4"/>
      <c r="W7008" s="9"/>
      <c r="X7008" s="6"/>
    </row>
    <row r="7009" spans="1:24" ht="15.75" customHeight="1">
      <c r="A7009" s="3">
        <v>639524</v>
      </c>
      <c r="B7009" s="7">
        <v>41807.532453703701</v>
      </c>
      <c r="C7009" s="8">
        <v>41807.532453703701</v>
      </c>
      <c r="D7009" s="3" t="s">
        <v>29</v>
      </c>
      <c r="E7009" s="3" t="s">
        <v>10</v>
      </c>
      <c r="F7009" s="3" t="s">
        <v>27</v>
      </c>
      <c r="G7009" s="3" t="s">
        <v>28</v>
      </c>
      <c r="H7009" s="3">
        <v>3191</v>
      </c>
      <c r="V7009" s="4"/>
      <c r="W7009" s="9"/>
      <c r="X7009" s="6"/>
    </row>
    <row r="7010" spans="1:24" ht="15.75" customHeight="1">
      <c r="A7010" s="3">
        <v>168115</v>
      </c>
      <c r="B7010" s="7">
        <v>41817.685358796298</v>
      </c>
      <c r="C7010" s="8">
        <v>41817.685358796298</v>
      </c>
      <c r="D7010" s="3" t="s">
        <v>9</v>
      </c>
      <c r="E7010" s="3" t="s">
        <v>10</v>
      </c>
      <c r="F7010" s="3" t="s">
        <v>19</v>
      </c>
      <c r="G7010" s="3" t="s">
        <v>16</v>
      </c>
      <c r="H7010" s="3">
        <v>3183</v>
      </c>
      <c r="V7010" s="4"/>
      <c r="W7010" s="9"/>
      <c r="X7010" s="6"/>
    </row>
    <row r="7011" spans="1:24" ht="15.75" customHeight="1">
      <c r="A7011" s="3">
        <v>58980</v>
      </c>
      <c r="B7011" s="7">
        <v>41844.424814814818</v>
      </c>
      <c r="C7011" s="8">
        <v>41844.424814814818</v>
      </c>
      <c r="D7011" s="3" t="s">
        <v>9</v>
      </c>
      <c r="E7011" s="3" t="s">
        <v>10</v>
      </c>
      <c r="F7011" s="3" t="s">
        <v>11</v>
      </c>
      <c r="G7011" s="3" t="s">
        <v>39</v>
      </c>
      <c r="H7011" s="3">
        <v>3143</v>
      </c>
      <c r="V7011" s="4"/>
      <c r="W7011" s="9"/>
      <c r="X7011" s="6"/>
    </row>
    <row r="7012" spans="1:24" ht="15.75" customHeight="1">
      <c r="A7012" s="3">
        <v>894740</v>
      </c>
      <c r="B7012" s="7">
        <v>41850.825289351851</v>
      </c>
      <c r="C7012" s="8">
        <v>41850.825289351851</v>
      </c>
      <c r="D7012" s="3" t="s">
        <v>9</v>
      </c>
      <c r="E7012" s="3" t="s">
        <v>15</v>
      </c>
      <c r="F7012" s="3" t="s">
        <v>27</v>
      </c>
      <c r="G7012" s="3" t="s">
        <v>20</v>
      </c>
      <c r="H7012" s="3">
        <v>3138</v>
      </c>
      <c r="V7012" s="4"/>
      <c r="W7012" s="9"/>
      <c r="X7012" s="6"/>
    </row>
    <row r="7013" spans="1:24" ht="15.75" customHeight="1">
      <c r="A7013" s="3">
        <v>827628</v>
      </c>
      <c r="B7013" s="7">
        <v>41881.660833333335</v>
      </c>
      <c r="C7013" s="8">
        <v>41881.660833333335</v>
      </c>
      <c r="D7013" s="3" t="s">
        <v>9</v>
      </c>
      <c r="E7013" s="3" t="s">
        <v>41</v>
      </c>
      <c r="F7013" s="3" t="s">
        <v>19</v>
      </c>
      <c r="G7013" s="3" t="s">
        <v>31</v>
      </c>
      <c r="H7013" s="3">
        <v>3134</v>
      </c>
      <c r="V7013" s="4"/>
      <c r="W7013" s="9"/>
      <c r="X7013" s="6"/>
    </row>
    <row r="7014" spans="1:24" ht="15.75" customHeight="1">
      <c r="A7014" s="3">
        <v>716999</v>
      </c>
      <c r="B7014" s="7">
        <v>41815.387881944444</v>
      </c>
      <c r="C7014" s="8">
        <v>41815.387881944444</v>
      </c>
      <c r="D7014" s="3" t="s">
        <v>9</v>
      </c>
      <c r="E7014" s="3" t="s">
        <v>10</v>
      </c>
      <c r="F7014" s="3" t="s">
        <v>27</v>
      </c>
      <c r="G7014" s="3" t="s">
        <v>28</v>
      </c>
      <c r="H7014" s="3">
        <v>3117</v>
      </c>
      <c r="V7014" s="4"/>
      <c r="W7014" s="9"/>
      <c r="X7014" s="6"/>
    </row>
    <row r="7015" spans="1:24" ht="15.75" customHeight="1">
      <c r="A7015" s="3">
        <v>846754</v>
      </c>
      <c r="B7015" s="7">
        <v>41830.337789351855</v>
      </c>
      <c r="C7015" s="8">
        <v>41830.337789351855</v>
      </c>
      <c r="D7015" s="3" t="s">
        <v>9</v>
      </c>
      <c r="E7015" s="3" t="s">
        <v>10</v>
      </c>
      <c r="F7015" s="3" t="s">
        <v>27</v>
      </c>
      <c r="G7015" s="3" t="s">
        <v>26</v>
      </c>
      <c r="H7015" s="3">
        <v>3100</v>
      </c>
      <c r="V7015" s="4"/>
      <c r="W7015" s="9"/>
      <c r="X7015" s="6"/>
    </row>
    <row r="7016" spans="1:24" ht="15.75" customHeight="1">
      <c r="A7016" s="3">
        <v>408778</v>
      </c>
      <c r="B7016" s="7">
        <v>41811.810416666667</v>
      </c>
      <c r="C7016" s="8">
        <v>41811.810416666667</v>
      </c>
      <c r="D7016" s="3" t="s">
        <v>9</v>
      </c>
      <c r="E7016" s="3" t="s">
        <v>15</v>
      </c>
      <c r="F7016" s="3" t="s">
        <v>27</v>
      </c>
      <c r="G7016" s="3" t="s">
        <v>36</v>
      </c>
      <c r="H7016" s="3">
        <v>3066</v>
      </c>
      <c r="V7016" s="4"/>
      <c r="W7016" s="9"/>
      <c r="X7016" s="6"/>
    </row>
    <row r="7017" spans="1:24" ht="15.75" customHeight="1">
      <c r="A7017" s="3">
        <v>396603</v>
      </c>
      <c r="B7017" s="7">
        <v>41836.512777777774</v>
      </c>
      <c r="C7017" s="8">
        <v>41836.512777777774</v>
      </c>
      <c r="D7017" s="3" t="s">
        <v>9</v>
      </c>
      <c r="E7017" s="3" t="s">
        <v>15</v>
      </c>
      <c r="F7017" s="3" t="s">
        <v>27</v>
      </c>
      <c r="G7017" s="3" t="s">
        <v>36</v>
      </c>
      <c r="H7017" s="3">
        <v>3055</v>
      </c>
      <c r="V7017" s="4"/>
      <c r="W7017" s="9"/>
      <c r="X7017" s="6"/>
    </row>
    <row r="7018" spans="1:24" ht="15.75" customHeight="1">
      <c r="A7018" s="3">
        <v>831633</v>
      </c>
      <c r="B7018" s="7">
        <v>41795.711828703701</v>
      </c>
      <c r="C7018" s="8">
        <v>41795.711828703701</v>
      </c>
      <c r="D7018" s="3" t="s">
        <v>29</v>
      </c>
      <c r="E7018" s="3" t="s">
        <v>15</v>
      </c>
      <c r="F7018" s="3" t="s">
        <v>19</v>
      </c>
      <c r="G7018" s="3" t="s">
        <v>23</v>
      </c>
      <c r="H7018" s="3">
        <v>3046</v>
      </c>
      <c r="V7018" s="4"/>
      <c r="W7018" s="9"/>
      <c r="X7018" s="6"/>
    </row>
    <row r="7019" spans="1:24" ht="15.75" customHeight="1">
      <c r="A7019" s="3">
        <v>13205</v>
      </c>
      <c r="B7019" s="7">
        <v>41785.64770833333</v>
      </c>
      <c r="C7019" s="8">
        <v>41785.64770833333</v>
      </c>
      <c r="D7019" s="3" t="s">
        <v>9</v>
      </c>
      <c r="E7019" s="3" t="s">
        <v>15</v>
      </c>
      <c r="F7019" s="3" t="s">
        <v>27</v>
      </c>
      <c r="G7019" s="3" t="s">
        <v>28</v>
      </c>
      <c r="H7019" s="3">
        <v>3045</v>
      </c>
      <c r="V7019" s="4"/>
      <c r="W7019" s="9"/>
      <c r="X7019" s="6"/>
    </row>
    <row r="7020" spans="1:24" ht="15.75" customHeight="1">
      <c r="A7020" s="3">
        <v>705905</v>
      </c>
      <c r="B7020" s="7">
        <v>41794.652777777781</v>
      </c>
      <c r="C7020" s="8">
        <v>41794.652777777781</v>
      </c>
      <c r="D7020" s="3" t="s">
        <v>9</v>
      </c>
      <c r="E7020" s="3" t="s">
        <v>10</v>
      </c>
      <c r="F7020" s="3" t="s">
        <v>38</v>
      </c>
      <c r="G7020" s="3" t="s">
        <v>16</v>
      </c>
      <c r="H7020" s="3">
        <v>3013</v>
      </c>
      <c r="V7020" s="4"/>
      <c r="W7020" s="9"/>
      <c r="X7020" s="6"/>
    </row>
    <row r="7021" spans="1:24" ht="15.75" customHeight="1">
      <c r="A7021" s="3">
        <v>445735</v>
      </c>
      <c r="B7021" s="7">
        <v>41789.396909722222</v>
      </c>
      <c r="C7021" s="8">
        <v>41789.396909722222</v>
      </c>
      <c r="D7021" s="3" t="s">
        <v>29</v>
      </c>
      <c r="E7021" s="3" t="s">
        <v>15</v>
      </c>
      <c r="F7021" s="3" t="s">
        <v>27</v>
      </c>
      <c r="G7021" s="3" t="s">
        <v>20</v>
      </c>
      <c r="H7021" s="3">
        <v>3010</v>
      </c>
      <c r="V7021" s="4"/>
      <c r="W7021" s="9"/>
      <c r="X7021" s="6"/>
    </row>
    <row r="7022" spans="1:24" ht="15.75" customHeight="1">
      <c r="A7022" s="3">
        <v>517354</v>
      </c>
      <c r="B7022" s="7">
        <v>41790.547118055554</v>
      </c>
      <c r="C7022" s="8">
        <v>41790.547118055554</v>
      </c>
      <c r="D7022" s="3" t="s">
        <v>29</v>
      </c>
      <c r="E7022" s="3" t="s">
        <v>15</v>
      </c>
      <c r="F7022" s="3" t="s">
        <v>38</v>
      </c>
      <c r="G7022" s="3" t="s">
        <v>12</v>
      </c>
      <c r="H7022" s="3">
        <v>2988</v>
      </c>
      <c r="V7022" s="4"/>
      <c r="W7022" s="9"/>
      <c r="X7022" s="6"/>
    </row>
    <row r="7023" spans="1:24" ht="15.75" customHeight="1">
      <c r="A7023" s="3">
        <v>61079</v>
      </c>
      <c r="B7023" s="7">
        <v>41848.398472222223</v>
      </c>
      <c r="C7023" s="8">
        <v>41848.398472222223</v>
      </c>
      <c r="D7023" s="3" t="s">
        <v>9</v>
      </c>
      <c r="E7023" s="3" t="s">
        <v>10</v>
      </c>
      <c r="F7023" s="3" t="s">
        <v>19</v>
      </c>
      <c r="G7023" s="3" t="s">
        <v>28</v>
      </c>
      <c r="H7023" s="3">
        <v>2985</v>
      </c>
      <c r="V7023" s="4"/>
      <c r="W7023" s="9"/>
      <c r="X7023" s="6"/>
    </row>
    <row r="7024" spans="1:24" ht="15.75" customHeight="1">
      <c r="A7024" s="3">
        <v>596647</v>
      </c>
      <c r="B7024" s="7">
        <v>41786.485266203701</v>
      </c>
      <c r="C7024" s="8">
        <v>41786.485266203701</v>
      </c>
      <c r="D7024" s="3" t="s">
        <v>29</v>
      </c>
      <c r="E7024" s="3" t="s">
        <v>15</v>
      </c>
      <c r="F7024" s="3" t="s">
        <v>33</v>
      </c>
      <c r="G7024" s="3" t="s">
        <v>16</v>
      </c>
      <c r="H7024" s="3">
        <v>2970</v>
      </c>
      <c r="V7024" s="4"/>
      <c r="W7024" s="9"/>
      <c r="X7024" s="6"/>
    </row>
    <row r="7025" spans="1:24" ht="15.75" customHeight="1">
      <c r="A7025" s="3">
        <v>35872</v>
      </c>
      <c r="B7025" s="7">
        <v>41813.745416666665</v>
      </c>
      <c r="C7025" s="8">
        <v>41813.745416666665</v>
      </c>
      <c r="D7025" s="3" t="s">
        <v>9</v>
      </c>
      <c r="E7025" s="3" t="s">
        <v>37</v>
      </c>
      <c r="F7025" s="3" t="s">
        <v>27</v>
      </c>
      <c r="G7025" s="3" t="s">
        <v>39</v>
      </c>
      <c r="H7025" s="3">
        <v>2963</v>
      </c>
      <c r="V7025" s="4"/>
      <c r="W7025" s="9"/>
      <c r="X7025" s="6"/>
    </row>
    <row r="7026" spans="1:24" ht="15.75" customHeight="1">
      <c r="A7026" s="3">
        <v>125371</v>
      </c>
      <c r="B7026" s="7">
        <v>41849.397557870368</v>
      </c>
      <c r="C7026" s="8">
        <v>41849.397557870368</v>
      </c>
      <c r="D7026" s="3" t="s">
        <v>29</v>
      </c>
      <c r="E7026" s="3" t="s">
        <v>15</v>
      </c>
      <c r="F7026" s="3" t="s">
        <v>33</v>
      </c>
      <c r="G7026" s="3" t="s">
        <v>36</v>
      </c>
      <c r="H7026" s="3">
        <v>2953</v>
      </c>
      <c r="V7026" s="4"/>
      <c r="W7026" s="9"/>
      <c r="X7026" s="6"/>
    </row>
    <row r="7027" spans="1:24" ht="15.75" customHeight="1">
      <c r="A7027" s="3">
        <v>294003</v>
      </c>
      <c r="B7027" s="7">
        <v>41831.769525462965</v>
      </c>
      <c r="C7027" s="8">
        <v>41831.769525462965</v>
      </c>
      <c r="D7027" s="3" t="s">
        <v>9</v>
      </c>
      <c r="E7027" s="3" t="s">
        <v>10</v>
      </c>
      <c r="F7027" s="3" t="s">
        <v>35</v>
      </c>
      <c r="G7027" s="3" t="s">
        <v>28</v>
      </c>
      <c r="H7027" s="3">
        <v>2939</v>
      </c>
      <c r="V7027" s="4"/>
      <c r="W7027" s="9"/>
      <c r="X7027" s="6"/>
    </row>
    <row r="7028" spans="1:24" ht="15.75" customHeight="1">
      <c r="A7028" s="3">
        <v>94729</v>
      </c>
      <c r="B7028" s="7">
        <v>41880.398634259262</v>
      </c>
      <c r="C7028" s="8">
        <v>41880.398634259262</v>
      </c>
      <c r="D7028" s="3" t="s">
        <v>29</v>
      </c>
      <c r="E7028" s="3" t="s">
        <v>15</v>
      </c>
      <c r="F7028" s="3" t="s">
        <v>19</v>
      </c>
      <c r="G7028" s="3" t="s">
        <v>16</v>
      </c>
      <c r="H7028" s="3">
        <v>2937</v>
      </c>
      <c r="V7028" s="4"/>
      <c r="W7028" s="9"/>
      <c r="X7028" s="6"/>
    </row>
    <row r="7029" spans="1:24" ht="15.75" customHeight="1">
      <c r="A7029" s="3">
        <v>709021</v>
      </c>
      <c r="B7029" s="7">
        <v>41820.398252314815</v>
      </c>
      <c r="C7029" s="8">
        <v>41820.398252314815</v>
      </c>
      <c r="D7029" s="3" t="s">
        <v>9</v>
      </c>
      <c r="E7029" s="3" t="s">
        <v>15</v>
      </c>
      <c r="F7029" s="3" t="s">
        <v>19</v>
      </c>
      <c r="G7029" s="3" t="s">
        <v>20</v>
      </c>
      <c r="H7029" s="3">
        <v>2917</v>
      </c>
      <c r="V7029" s="4"/>
      <c r="W7029" s="9"/>
      <c r="X7029" s="6"/>
    </row>
    <row r="7030" spans="1:24" ht="15.75" customHeight="1">
      <c r="A7030" s="3">
        <v>472361</v>
      </c>
      <c r="B7030" s="7">
        <v>41815.737060185187</v>
      </c>
      <c r="C7030" s="8">
        <v>41815.737060185187</v>
      </c>
      <c r="D7030" s="3" t="s">
        <v>29</v>
      </c>
      <c r="E7030" s="3" t="s">
        <v>15</v>
      </c>
      <c r="F7030" s="3" t="s">
        <v>19</v>
      </c>
      <c r="G7030" s="3" t="s">
        <v>26</v>
      </c>
      <c r="H7030" s="3">
        <v>2915</v>
      </c>
      <c r="V7030" s="4"/>
      <c r="W7030" s="9"/>
      <c r="X7030" s="6"/>
    </row>
    <row r="7031" spans="1:24" ht="15.75" customHeight="1">
      <c r="A7031" s="3">
        <v>431934</v>
      </c>
      <c r="B7031" s="7">
        <v>41775.401435185187</v>
      </c>
      <c r="C7031" s="8">
        <v>41775.401435185187</v>
      </c>
      <c r="D7031" s="3" t="s">
        <v>9</v>
      </c>
      <c r="E7031" s="3" t="s">
        <v>15</v>
      </c>
      <c r="F7031" s="3" t="s">
        <v>19</v>
      </c>
      <c r="G7031" s="3" t="s">
        <v>26</v>
      </c>
      <c r="H7031" s="3">
        <v>2911</v>
      </c>
      <c r="V7031" s="4"/>
      <c r="W7031" s="9"/>
      <c r="X7031" s="6"/>
    </row>
    <row r="7032" spans="1:24" ht="15.75" customHeight="1">
      <c r="A7032" s="3">
        <v>389491</v>
      </c>
      <c r="B7032" s="7">
        <v>41852.342650462961</v>
      </c>
      <c r="C7032" s="8">
        <v>41852.342650462961</v>
      </c>
      <c r="D7032" s="3" t="s">
        <v>9</v>
      </c>
      <c r="E7032" s="3" t="s">
        <v>10</v>
      </c>
      <c r="F7032" s="3" t="s">
        <v>19</v>
      </c>
      <c r="G7032" s="3" t="s">
        <v>28</v>
      </c>
      <c r="H7032" s="3">
        <v>2904</v>
      </c>
      <c r="V7032" s="4"/>
      <c r="W7032" s="9"/>
      <c r="X7032" s="6"/>
    </row>
    <row r="7033" spans="1:24" ht="15.75" customHeight="1">
      <c r="A7033" s="3">
        <v>54723</v>
      </c>
      <c r="B7033" s="7">
        <v>41788.900381944448</v>
      </c>
      <c r="C7033" s="8">
        <v>41788.900381944448</v>
      </c>
      <c r="D7033" s="3" t="s">
        <v>9</v>
      </c>
      <c r="E7033" s="3" t="s">
        <v>10</v>
      </c>
      <c r="F7033" s="3" t="s">
        <v>27</v>
      </c>
      <c r="G7033" s="3" t="s">
        <v>28</v>
      </c>
      <c r="H7033" s="3">
        <v>2860</v>
      </c>
      <c r="V7033" s="4"/>
      <c r="W7033" s="9"/>
      <c r="X7033" s="6"/>
    </row>
    <row r="7034" spans="1:24" ht="15.75" customHeight="1">
      <c r="A7034" s="3">
        <v>504495</v>
      </c>
      <c r="B7034" s="7">
        <v>41876.404467592591</v>
      </c>
      <c r="C7034" s="8">
        <v>41876.404467592591</v>
      </c>
      <c r="D7034" s="3" t="s">
        <v>9</v>
      </c>
      <c r="E7034" s="3" t="s">
        <v>10</v>
      </c>
      <c r="F7034" s="3" t="s">
        <v>40</v>
      </c>
      <c r="G7034" s="3" t="s">
        <v>39</v>
      </c>
      <c r="H7034" s="3">
        <v>2842</v>
      </c>
      <c r="V7034" s="4"/>
      <c r="W7034" s="9"/>
      <c r="X7034" s="6"/>
    </row>
    <row r="7035" spans="1:24" ht="15.75" customHeight="1">
      <c r="A7035" s="3">
        <v>661432</v>
      </c>
      <c r="B7035" s="7">
        <v>41870.45511574074</v>
      </c>
      <c r="C7035" s="8">
        <v>41870.45511574074</v>
      </c>
      <c r="D7035" s="3" t="s">
        <v>9</v>
      </c>
      <c r="E7035" s="3" t="s">
        <v>10</v>
      </c>
      <c r="F7035" s="3" t="s">
        <v>27</v>
      </c>
      <c r="G7035" s="3" t="s">
        <v>39</v>
      </c>
      <c r="H7035" s="3">
        <v>2840</v>
      </c>
      <c r="V7035" s="4"/>
      <c r="W7035" s="9"/>
      <c r="X7035" s="6"/>
    </row>
    <row r="7036" spans="1:24" ht="15.75" customHeight="1">
      <c r="A7036" s="3">
        <v>74272</v>
      </c>
      <c r="B7036" s="7">
        <v>41876.599386574075</v>
      </c>
      <c r="C7036" s="8">
        <v>41876.599386574075</v>
      </c>
      <c r="D7036" s="3" t="s">
        <v>29</v>
      </c>
      <c r="E7036" s="3" t="s">
        <v>15</v>
      </c>
      <c r="F7036" s="3" t="s">
        <v>27</v>
      </c>
      <c r="G7036" s="3" t="s">
        <v>20</v>
      </c>
      <c r="H7036" s="3">
        <v>2806</v>
      </c>
      <c r="V7036" s="4"/>
      <c r="W7036" s="9"/>
      <c r="X7036" s="6"/>
    </row>
    <row r="7037" spans="1:24" ht="15.75" customHeight="1">
      <c r="A7037" s="3">
        <v>982845</v>
      </c>
      <c r="B7037" s="7">
        <v>41780.400347222225</v>
      </c>
      <c r="C7037" s="8">
        <v>41780.400347222225</v>
      </c>
      <c r="D7037" s="3" t="s">
        <v>9</v>
      </c>
      <c r="E7037" s="3" t="s">
        <v>15</v>
      </c>
      <c r="F7037" s="3" t="s">
        <v>19</v>
      </c>
      <c r="G7037" s="3" t="s">
        <v>16</v>
      </c>
      <c r="H7037" s="3">
        <v>2789</v>
      </c>
      <c r="V7037" s="4"/>
      <c r="W7037" s="9"/>
      <c r="X7037" s="6"/>
    </row>
    <row r="7038" spans="1:24" ht="15.75" customHeight="1">
      <c r="A7038" s="3">
        <v>620222</v>
      </c>
      <c r="B7038" s="7">
        <v>41880.396886574075</v>
      </c>
      <c r="C7038" s="8">
        <v>41880.396886574075</v>
      </c>
      <c r="D7038" s="3" t="s">
        <v>9</v>
      </c>
      <c r="E7038" s="3" t="s">
        <v>15</v>
      </c>
      <c r="F7038" s="3" t="s">
        <v>27</v>
      </c>
      <c r="G7038" s="3" t="s">
        <v>32</v>
      </c>
      <c r="H7038" s="3">
        <v>2786</v>
      </c>
      <c r="V7038" s="4"/>
      <c r="W7038" s="9"/>
      <c r="X7038" s="6"/>
    </row>
    <row r="7039" spans="1:24" ht="15.75" customHeight="1">
      <c r="A7039" s="3">
        <v>96908</v>
      </c>
      <c r="B7039" s="7">
        <v>41851.469780092593</v>
      </c>
      <c r="C7039" s="8">
        <v>41851.469780092593</v>
      </c>
      <c r="D7039" s="3" t="s">
        <v>29</v>
      </c>
      <c r="E7039" s="3" t="s">
        <v>15</v>
      </c>
      <c r="F7039" s="3" t="s">
        <v>27</v>
      </c>
      <c r="G7039" s="3" t="s">
        <v>39</v>
      </c>
      <c r="H7039" s="3">
        <v>2773</v>
      </c>
      <c r="V7039" s="4"/>
      <c r="W7039" s="9"/>
      <c r="X7039" s="6"/>
    </row>
    <row r="7040" spans="1:24" ht="15.75" customHeight="1">
      <c r="A7040" s="3">
        <v>171561</v>
      </c>
      <c r="B7040" s="7">
        <v>41789.436678240738</v>
      </c>
      <c r="C7040" s="8">
        <v>41789.436678240738</v>
      </c>
      <c r="D7040" s="3" t="s">
        <v>9</v>
      </c>
      <c r="E7040" s="3" t="s">
        <v>10</v>
      </c>
      <c r="F7040" s="3" t="s">
        <v>27</v>
      </c>
      <c r="G7040" s="3" t="s">
        <v>28</v>
      </c>
      <c r="H7040" s="3">
        <v>2752</v>
      </c>
      <c r="V7040" s="4"/>
      <c r="W7040" s="9"/>
      <c r="X7040" s="6"/>
    </row>
    <row r="7041" spans="1:24" ht="15.75" customHeight="1">
      <c r="A7041" s="3">
        <v>181028</v>
      </c>
      <c r="B7041" s="7">
        <v>41794.306064814817</v>
      </c>
      <c r="C7041" s="8">
        <v>41794.306064814817</v>
      </c>
      <c r="D7041" s="3" t="s">
        <v>29</v>
      </c>
      <c r="E7041" s="3" t="s">
        <v>10</v>
      </c>
      <c r="F7041" s="3" t="s">
        <v>27</v>
      </c>
      <c r="G7041" s="3" t="s">
        <v>23</v>
      </c>
      <c r="H7041" s="3">
        <v>2747</v>
      </c>
      <c r="V7041" s="4"/>
      <c r="W7041" s="9"/>
      <c r="X7041" s="6"/>
    </row>
    <row r="7042" spans="1:24" ht="15.75" customHeight="1">
      <c r="A7042" s="3">
        <v>229668</v>
      </c>
      <c r="B7042" s="7">
        <v>41768.398842592593</v>
      </c>
      <c r="C7042" s="8">
        <v>41768.398842592593</v>
      </c>
      <c r="D7042" s="3" t="s">
        <v>29</v>
      </c>
      <c r="E7042" s="3" t="s">
        <v>15</v>
      </c>
      <c r="F7042" s="3" t="s">
        <v>33</v>
      </c>
      <c r="G7042" s="3" t="s">
        <v>26</v>
      </c>
      <c r="H7042" s="3">
        <v>2719</v>
      </c>
      <c r="V7042" s="4"/>
      <c r="W7042" s="9"/>
      <c r="X7042" s="6"/>
    </row>
    <row r="7043" spans="1:24" ht="15.75" customHeight="1">
      <c r="A7043" s="3">
        <v>206995</v>
      </c>
      <c r="B7043" s="7">
        <v>41878.588043981479</v>
      </c>
      <c r="C7043" s="8">
        <v>41878.588043981479</v>
      </c>
      <c r="D7043" s="3" t="s">
        <v>9</v>
      </c>
      <c r="E7043" s="3" t="s">
        <v>15</v>
      </c>
      <c r="F7043" s="3" t="s">
        <v>19</v>
      </c>
      <c r="G7043" s="3" t="s">
        <v>26</v>
      </c>
      <c r="H7043" s="3">
        <v>2713</v>
      </c>
      <c r="V7043" s="4"/>
      <c r="W7043" s="9"/>
      <c r="X7043" s="6"/>
    </row>
    <row r="7044" spans="1:24" ht="15.75" customHeight="1">
      <c r="A7044" s="3">
        <v>304630</v>
      </c>
      <c r="B7044" s="7">
        <v>41780.670405092591</v>
      </c>
      <c r="C7044" s="8">
        <v>41780.670405092591</v>
      </c>
      <c r="D7044" s="3" t="s">
        <v>29</v>
      </c>
      <c r="E7044" s="3" t="s">
        <v>15</v>
      </c>
      <c r="F7044" s="3" t="s">
        <v>19</v>
      </c>
      <c r="G7044" s="3" t="s">
        <v>23</v>
      </c>
      <c r="H7044" s="3">
        <v>2686</v>
      </c>
      <c r="V7044" s="4"/>
      <c r="W7044" s="9"/>
      <c r="X7044" s="6"/>
    </row>
    <row r="7045" spans="1:24" ht="15.75" customHeight="1">
      <c r="A7045" s="3">
        <v>648580</v>
      </c>
      <c r="B7045" s="7">
        <v>41793.11204861111</v>
      </c>
      <c r="C7045" s="8">
        <v>41793.11204861111</v>
      </c>
      <c r="D7045" s="3" t="s">
        <v>9</v>
      </c>
      <c r="E7045" s="3" t="s">
        <v>10</v>
      </c>
      <c r="F7045" s="3" t="s">
        <v>19</v>
      </c>
      <c r="G7045" s="3" t="s">
        <v>28</v>
      </c>
      <c r="H7045" s="3">
        <v>2684</v>
      </c>
      <c r="V7045" s="4"/>
      <c r="W7045" s="9"/>
      <c r="X7045" s="6"/>
    </row>
    <row r="7046" spans="1:24" ht="15.75" customHeight="1">
      <c r="A7046" s="3">
        <v>17377</v>
      </c>
      <c r="B7046" s="7">
        <v>41881.551400462966</v>
      </c>
      <c r="C7046" s="8">
        <v>41881.551400462966</v>
      </c>
      <c r="D7046" s="3" t="s">
        <v>29</v>
      </c>
      <c r="E7046" s="3" t="s">
        <v>10</v>
      </c>
      <c r="F7046" s="3" t="s">
        <v>27</v>
      </c>
      <c r="G7046" s="3" t="s">
        <v>16</v>
      </c>
      <c r="H7046" s="3">
        <v>2682</v>
      </c>
      <c r="V7046" s="4"/>
      <c r="W7046" s="9"/>
      <c r="X7046" s="6"/>
    </row>
    <row r="7047" spans="1:24" ht="15.75" customHeight="1">
      <c r="A7047" s="3">
        <v>419081</v>
      </c>
      <c r="B7047" s="7">
        <v>41828.513009259259</v>
      </c>
      <c r="C7047" s="8">
        <v>41828.513009259259</v>
      </c>
      <c r="D7047" s="3" t="s">
        <v>9</v>
      </c>
      <c r="E7047" s="3" t="s">
        <v>15</v>
      </c>
      <c r="F7047" s="3" t="s">
        <v>27</v>
      </c>
      <c r="G7047" s="3" t="s">
        <v>36</v>
      </c>
      <c r="H7047" s="3">
        <v>2668</v>
      </c>
      <c r="V7047" s="4"/>
      <c r="W7047" s="9"/>
      <c r="X7047" s="6"/>
    </row>
    <row r="7048" spans="1:24" ht="15.75" customHeight="1">
      <c r="A7048" s="3">
        <v>584520</v>
      </c>
      <c r="B7048" s="7">
        <v>41872.398229166669</v>
      </c>
      <c r="C7048" s="8">
        <v>41872.398229166669</v>
      </c>
      <c r="D7048" s="3" t="s">
        <v>9</v>
      </c>
      <c r="E7048" s="3" t="s">
        <v>10</v>
      </c>
      <c r="F7048" s="3" t="s">
        <v>27</v>
      </c>
      <c r="G7048" s="3" t="s">
        <v>39</v>
      </c>
      <c r="H7048" s="3">
        <v>2666</v>
      </c>
      <c r="V7048" s="4"/>
      <c r="W7048" s="9"/>
      <c r="X7048" s="6"/>
    </row>
    <row r="7049" spans="1:24" ht="15.75" customHeight="1">
      <c r="A7049" s="3">
        <v>188463</v>
      </c>
      <c r="B7049" s="7">
        <v>41793.146018518521</v>
      </c>
      <c r="C7049" s="8">
        <v>41793.146018518521</v>
      </c>
      <c r="D7049" s="3" t="s">
        <v>9</v>
      </c>
      <c r="E7049" s="3" t="s">
        <v>10</v>
      </c>
      <c r="F7049" s="3" t="s">
        <v>27</v>
      </c>
      <c r="G7049" s="3" t="s">
        <v>26</v>
      </c>
      <c r="H7049" s="3">
        <v>2658</v>
      </c>
      <c r="V7049" s="4"/>
      <c r="W7049" s="9"/>
      <c r="X7049" s="6"/>
    </row>
    <row r="7050" spans="1:24" ht="15.75" customHeight="1">
      <c r="A7050" s="3">
        <v>283689</v>
      </c>
      <c r="B7050" s="7">
        <v>41872.341539351852</v>
      </c>
      <c r="C7050" s="8">
        <v>41872.341539351852</v>
      </c>
      <c r="D7050" s="3" t="s">
        <v>9</v>
      </c>
      <c r="E7050" s="3" t="s">
        <v>15</v>
      </c>
      <c r="F7050" s="3" t="s">
        <v>27</v>
      </c>
      <c r="G7050" s="3" t="s">
        <v>28</v>
      </c>
      <c r="H7050" s="3">
        <v>2654</v>
      </c>
      <c r="V7050" s="4"/>
      <c r="W7050" s="9"/>
      <c r="X7050" s="6"/>
    </row>
    <row r="7051" spans="1:24" ht="15.75" customHeight="1">
      <c r="A7051" s="3">
        <v>635529</v>
      </c>
      <c r="B7051" s="7">
        <v>41779.888472222221</v>
      </c>
      <c r="C7051" s="8">
        <v>41779.888472222221</v>
      </c>
      <c r="D7051" s="3" t="s">
        <v>9</v>
      </c>
      <c r="E7051" s="3" t="s">
        <v>10</v>
      </c>
      <c r="F7051" s="3" t="s">
        <v>34</v>
      </c>
      <c r="G7051" s="3" t="s">
        <v>23</v>
      </c>
      <c r="H7051" s="3">
        <v>2641</v>
      </c>
      <c r="V7051" s="4"/>
      <c r="W7051" s="9"/>
      <c r="X7051" s="6"/>
    </row>
    <row r="7052" spans="1:24" ht="15.75" customHeight="1">
      <c r="A7052" s="3">
        <v>109178</v>
      </c>
      <c r="B7052" s="7">
        <v>41880.396874999999</v>
      </c>
      <c r="C7052" s="8">
        <v>41880.396874999999</v>
      </c>
      <c r="D7052" s="3" t="s">
        <v>29</v>
      </c>
      <c r="E7052" s="3" t="s">
        <v>15</v>
      </c>
      <c r="F7052" s="3" t="s">
        <v>38</v>
      </c>
      <c r="G7052" s="3" t="s">
        <v>39</v>
      </c>
      <c r="H7052" s="3">
        <v>2636</v>
      </c>
      <c r="V7052" s="4"/>
      <c r="W7052" s="9"/>
      <c r="X7052" s="6"/>
    </row>
    <row r="7053" spans="1:24" ht="15.75" customHeight="1">
      <c r="A7053" s="3">
        <v>260348</v>
      </c>
      <c r="B7053" s="7">
        <v>41820.615057870367</v>
      </c>
      <c r="C7053" s="8">
        <v>41820.615057870367</v>
      </c>
      <c r="D7053" s="3" t="s">
        <v>9</v>
      </c>
      <c r="E7053" s="3" t="s">
        <v>10</v>
      </c>
      <c r="F7053" s="3" t="s">
        <v>34</v>
      </c>
      <c r="G7053" s="3" t="s">
        <v>39</v>
      </c>
      <c r="H7053" s="3">
        <v>2634</v>
      </c>
      <c r="V7053" s="4"/>
      <c r="W7053" s="9"/>
      <c r="X7053" s="6"/>
    </row>
    <row r="7054" spans="1:24" ht="15.75" customHeight="1">
      <c r="A7054" s="3">
        <v>734245</v>
      </c>
      <c r="B7054" s="7">
        <v>41871.787893518522</v>
      </c>
      <c r="C7054" s="8">
        <v>41871.787893518522</v>
      </c>
      <c r="D7054" s="3" t="s">
        <v>29</v>
      </c>
      <c r="E7054" s="3" t="s">
        <v>10</v>
      </c>
      <c r="F7054" s="3" t="s">
        <v>19</v>
      </c>
      <c r="G7054" s="3" t="s">
        <v>39</v>
      </c>
      <c r="H7054" s="3">
        <v>2631</v>
      </c>
      <c r="V7054" s="4"/>
      <c r="W7054" s="9"/>
      <c r="X7054" s="6"/>
    </row>
    <row r="7055" spans="1:24" ht="15.75" customHeight="1">
      <c r="A7055" s="3">
        <v>849885</v>
      </c>
      <c r="B7055" s="7">
        <v>41820.655219907407</v>
      </c>
      <c r="C7055" s="8">
        <v>41820.655219907407</v>
      </c>
      <c r="D7055" s="3" t="s">
        <v>9</v>
      </c>
      <c r="E7055" s="3" t="s">
        <v>15</v>
      </c>
      <c r="F7055" s="3" t="s">
        <v>27</v>
      </c>
      <c r="G7055" s="3" t="s">
        <v>31</v>
      </c>
      <c r="H7055" s="3">
        <v>2626</v>
      </c>
      <c r="V7055" s="4"/>
      <c r="W7055" s="9"/>
      <c r="X7055" s="6"/>
    </row>
    <row r="7056" spans="1:24" ht="15.75" customHeight="1">
      <c r="A7056" s="3">
        <v>818351</v>
      </c>
      <c r="B7056" s="7">
        <v>41820.399247685185</v>
      </c>
      <c r="C7056" s="8">
        <v>41820.399247685185</v>
      </c>
      <c r="D7056" s="3" t="s">
        <v>29</v>
      </c>
      <c r="E7056" s="3" t="s">
        <v>15</v>
      </c>
      <c r="F7056" s="3" t="s">
        <v>19</v>
      </c>
      <c r="G7056" s="3" t="s">
        <v>28</v>
      </c>
      <c r="H7056" s="3">
        <v>2569</v>
      </c>
      <c r="V7056" s="4"/>
      <c r="W7056" s="9"/>
      <c r="X7056" s="6"/>
    </row>
    <row r="7057" spans="1:24" ht="15.75" customHeight="1">
      <c r="A7057" s="3">
        <v>59145</v>
      </c>
      <c r="B7057" s="7">
        <v>41824.394016203703</v>
      </c>
      <c r="C7057" s="8">
        <v>41824.394016203703</v>
      </c>
      <c r="D7057" s="3" t="s">
        <v>29</v>
      </c>
      <c r="E7057" s="3" t="s">
        <v>10</v>
      </c>
      <c r="F7057" s="3" t="s">
        <v>35</v>
      </c>
      <c r="G7057" s="3" t="s">
        <v>20</v>
      </c>
      <c r="H7057" s="3">
        <v>2538</v>
      </c>
      <c r="V7057" s="4"/>
      <c r="W7057" s="9"/>
      <c r="X7057" s="6"/>
    </row>
    <row r="7058" spans="1:24" ht="15.75" customHeight="1">
      <c r="A7058" s="3">
        <v>63497</v>
      </c>
      <c r="B7058" s="7">
        <v>41851.652638888889</v>
      </c>
      <c r="C7058" s="8">
        <v>41851.652638888889</v>
      </c>
      <c r="D7058" s="3" t="s">
        <v>9</v>
      </c>
      <c r="E7058" s="3" t="s">
        <v>15</v>
      </c>
      <c r="F7058" s="3" t="s">
        <v>27</v>
      </c>
      <c r="G7058" s="3" t="s">
        <v>28</v>
      </c>
      <c r="H7058" s="3">
        <v>2531</v>
      </c>
      <c r="V7058" s="4"/>
      <c r="W7058" s="9"/>
      <c r="X7058" s="6"/>
    </row>
    <row r="7059" spans="1:24" ht="15.75" customHeight="1">
      <c r="A7059" s="3">
        <v>226825</v>
      </c>
      <c r="B7059" s="7">
        <v>41842.0783912037</v>
      </c>
      <c r="C7059" s="8">
        <v>41842.0783912037</v>
      </c>
      <c r="D7059" s="3" t="s">
        <v>9</v>
      </c>
      <c r="E7059" s="3" t="s">
        <v>10</v>
      </c>
      <c r="F7059" s="3" t="s">
        <v>19</v>
      </c>
      <c r="G7059" s="3" t="s">
        <v>26</v>
      </c>
      <c r="H7059" s="3">
        <v>2518</v>
      </c>
      <c r="V7059" s="4"/>
      <c r="W7059" s="9"/>
      <c r="X7059" s="6"/>
    </row>
    <row r="7060" spans="1:24" ht="15.75" customHeight="1">
      <c r="A7060" s="3">
        <v>217754</v>
      </c>
      <c r="B7060" s="7">
        <v>41857.713125000002</v>
      </c>
      <c r="C7060" s="8">
        <v>41857.713125000002</v>
      </c>
      <c r="D7060" s="3" t="s">
        <v>9</v>
      </c>
      <c r="E7060" s="3" t="s">
        <v>15</v>
      </c>
      <c r="F7060" s="3" t="s">
        <v>34</v>
      </c>
      <c r="G7060" s="3" t="s">
        <v>26</v>
      </c>
      <c r="H7060" s="3">
        <v>2463</v>
      </c>
      <c r="V7060" s="4"/>
      <c r="W7060" s="9"/>
      <c r="X7060" s="6"/>
    </row>
    <row r="7061" spans="1:24" ht="15.75" customHeight="1">
      <c r="A7061" s="3">
        <v>634894</v>
      </c>
      <c r="B7061" s="7">
        <v>41852.397152777776</v>
      </c>
      <c r="C7061" s="8">
        <v>41852.397152777776</v>
      </c>
      <c r="D7061" s="3" t="s">
        <v>9</v>
      </c>
      <c r="E7061" s="3" t="s">
        <v>15</v>
      </c>
      <c r="F7061" s="3" t="s">
        <v>34</v>
      </c>
      <c r="G7061" s="3" t="s">
        <v>28</v>
      </c>
      <c r="H7061" s="3">
        <v>2457</v>
      </c>
      <c r="V7061" s="4"/>
      <c r="W7061" s="9"/>
      <c r="X7061" s="6"/>
    </row>
    <row r="7062" spans="1:24" ht="15.75" customHeight="1">
      <c r="A7062" s="3">
        <v>605602</v>
      </c>
      <c r="B7062" s="7">
        <v>41838.486851851849</v>
      </c>
      <c r="C7062" s="8">
        <v>41838.486851851849</v>
      </c>
      <c r="D7062" s="3" t="s">
        <v>9</v>
      </c>
      <c r="E7062" s="3" t="s">
        <v>10</v>
      </c>
      <c r="F7062" s="3" t="s">
        <v>27</v>
      </c>
      <c r="G7062" s="3" t="s">
        <v>31</v>
      </c>
      <c r="H7062" s="3">
        <v>2434</v>
      </c>
      <c r="V7062" s="4"/>
      <c r="W7062" s="9"/>
      <c r="X7062" s="6"/>
    </row>
    <row r="7063" spans="1:24" ht="15.75" customHeight="1">
      <c r="A7063" s="3">
        <v>826824</v>
      </c>
      <c r="B7063" s="7">
        <v>41792.398379629631</v>
      </c>
      <c r="C7063" s="8">
        <v>41792.398379629631</v>
      </c>
      <c r="D7063" s="3" t="s">
        <v>9</v>
      </c>
      <c r="E7063" s="3" t="s">
        <v>15</v>
      </c>
      <c r="F7063" s="3" t="s">
        <v>27</v>
      </c>
      <c r="G7063" s="3" t="s">
        <v>39</v>
      </c>
      <c r="H7063" s="3">
        <v>2420</v>
      </c>
      <c r="V7063" s="4"/>
      <c r="W7063" s="9"/>
      <c r="X7063" s="6"/>
    </row>
    <row r="7064" spans="1:24" ht="15.75" customHeight="1">
      <c r="A7064" s="3">
        <v>469291</v>
      </c>
      <c r="B7064" s="7">
        <v>41866.730856481481</v>
      </c>
      <c r="C7064" s="8">
        <v>41866.730856481481</v>
      </c>
      <c r="D7064" s="3" t="s">
        <v>9</v>
      </c>
      <c r="E7064" s="3" t="s">
        <v>10</v>
      </c>
      <c r="F7064" s="3" t="s">
        <v>27</v>
      </c>
      <c r="G7064" s="3" t="s">
        <v>26</v>
      </c>
      <c r="H7064" s="3">
        <v>2418</v>
      </c>
      <c r="V7064" s="4"/>
      <c r="W7064" s="9"/>
      <c r="X7064" s="6"/>
    </row>
    <row r="7065" spans="1:24" ht="15.75" customHeight="1">
      <c r="A7065" s="3">
        <v>312444</v>
      </c>
      <c r="B7065" s="7">
        <v>41822.503344907411</v>
      </c>
      <c r="C7065" s="8">
        <v>41822.503344907411</v>
      </c>
      <c r="D7065" s="3" t="s">
        <v>29</v>
      </c>
      <c r="E7065" s="3" t="s">
        <v>10</v>
      </c>
      <c r="F7065" s="3" t="s">
        <v>35</v>
      </c>
      <c r="G7065" s="3" t="s">
        <v>28</v>
      </c>
      <c r="H7065" s="3">
        <v>2365</v>
      </c>
      <c r="V7065" s="4"/>
      <c r="W7065" s="9"/>
      <c r="X7065" s="6"/>
    </row>
    <row r="7066" spans="1:24" ht="15.75" customHeight="1">
      <c r="A7066" s="3">
        <v>184057</v>
      </c>
      <c r="B7066" s="7">
        <v>41806.116331018522</v>
      </c>
      <c r="C7066" s="8">
        <v>41806.116331018522</v>
      </c>
      <c r="D7066" s="3" t="s">
        <v>29</v>
      </c>
      <c r="E7066" s="3" t="s">
        <v>15</v>
      </c>
      <c r="F7066" s="3" t="s">
        <v>33</v>
      </c>
      <c r="G7066" s="3" t="s">
        <v>16</v>
      </c>
      <c r="H7066" s="3">
        <v>2360</v>
      </c>
      <c r="V7066" s="4"/>
      <c r="W7066" s="9"/>
      <c r="X7066" s="6"/>
    </row>
    <row r="7067" spans="1:24" ht="15.75" customHeight="1">
      <c r="A7067" s="3">
        <v>546281</v>
      </c>
      <c r="B7067" s="7">
        <v>41787.695983796293</v>
      </c>
      <c r="C7067" s="8">
        <v>41787.695983796293</v>
      </c>
      <c r="D7067" s="3" t="s">
        <v>9</v>
      </c>
      <c r="E7067" s="3" t="s">
        <v>37</v>
      </c>
      <c r="F7067" s="3" t="s">
        <v>27</v>
      </c>
      <c r="G7067" s="3" t="s">
        <v>39</v>
      </c>
      <c r="H7067" s="3">
        <v>2347</v>
      </c>
      <c r="V7067" s="4"/>
      <c r="W7067" s="9"/>
      <c r="X7067" s="6"/>
    </row>
    <row r="7068" spans="1:24" ht="15.75" customHeight="1">
      <c r="A7068" s="3">
        <v>539803</v>
      </c>
      <c r="B7068" s="7">
        <v>41774.396874999999</v>
      </c>
      <c r="C7068" s="8">
        <v>41774.396874999999</v>
      </c>
      <c r="D7068" s="3" t="s">
        <v>9</v>
      </c>
      <c r="E7068" s="3" t="s">
        <v>15</v>
      </c>
      <c r="F7068" s="3" t="s">
        <v>35</v>
      </c>
      <c r="G7068" s="3" t="s">
        <v>20</v>
      </c>
      <c r="H7068" s="3">
        <v>2308</v>
      </c>
      <c r="V7068" s="4"/>
      <c r="W7068" s="9"/>
      <c r="X7068" s="6"/>
    </row>
    <row r="7069" spans="1:24" ht="15.75" customHeight="1">
      <c r="A7069" s="3">
        <v>569877</v>
      </c>
      <c r="B7069" s="7">
        <v>41836.405706018515</v>
      </c>
      <c r="C7069" s="8">
        <v>41836.405706018515</v>
      </c>
      <c r="D7069" s="3" t="s">
        <v>29</v>
      </c>
      <c r="E7069" s="3" t="s">
        <v>15</v>
      </c>
      <c r="F7069" s="3" t="s">
        <v>19</v>
      </c>
      <c r="G7069" s="3" t="s">
        <v>26</v>
      </c>
      <c r="H7069" s="3">
        <v>2274</v>
      </c>
      <c r="V7069" s="4"/>
      <c r="W7069" s="9"/>
      <c r="X7069" s="6"/>
    </row>
    <row r="7070" spans="1:24" ht="15.75" customHeight="1">
      <c r="A7070" s="3">
        <v>52097</v>
      </c>
      <c r="B7070" s="7">
        <v>41794.541655092595</v>
      </c>
      <c r="C7070" s="8">
        <v>41794.541655092595</v>
      </c>
      <c r="D7070" s="3" t="s">
        <v>9</v>
      </c>
      <c r="E7070" s="3" t="s">
        <v>15</v>
      </c>
      <c r="F7070" s="3" t="s">
        <v>27</v>
      </c>
      <c r="G7070" s="3" t="s">
        <v>26</v>
      </c>
      <c r="H7070" s="3">
        <v>2256</v>
      </c>
      <c r="V7070" s="4"/>
      <c r="W7070" s="9"/>
      <c r="X7070" s="6"/>
    </row>
    <row r="7071" spans="1:24" ht="15.75" customHeight="1">
      <c r="A7071" s="3">
        <v>432912</v>
      </c>
      <c r="B7071" s="7">
        <v>41811.509212962963</v>
      </c>
      <c r="C7071" s="8">
        <v>41811.509212962963</v>
      </c>
      <c r="D7071" s="3" t="s">
        <v>9</v>
      </c>
      <c r="E7071" s="3" t="s">
        <v>10</v>
      </c>
      <c r="F7071" s="3" t="s">
        <v>27</v>
      </c>
      <c r="G7071" s="3" t="s">
        <v>26</v>
      </c>
      <c r="H7071" s="3">
        <v>2249</v>
      </c>
      <c r="V7071" s="4"/>
      <c r="W7071" s="9"/>
      <c r="X7071" s="6"/>
    </row>
    <row r="7072" spans="1:24" ht="15.75" customHeight="1">
      <c r="A7072" s="3">
        <v>729470</v>
      </c>
      <c r="B7072" s="7">
        <v>41813.040509259263</v>
      </c>
      <c r="C7072" s="8">
        <v>41813.040509259263</v>
      </c>
      <c r="D7072" s="3" t="s">
        <v>29</v>
      </c>
      <c r="E7072" s="3" t="s">
        <v>10</v>
      </c>
      <c r="F7072" s="3" t="s">
        <v>30</v>
      </c>
      <c r="G7072" s="3" t="s">
        <v>26</v>
      </c>
      <c r="H7072" s="3">
        <v>2229</v>
      </c>
      <c r="V7072" s="4"/>
      <c r="W7072" s="9"/>
      <c r="X7072" s="6"/>
    </row>
    <row r="7073" spans="1:24" ht="15.75" customHeight="1">
      <c r="A7073" s="3">
        <v>374498</v>
      </c>
      <c r="B7073" s="7">
        <v>41824.620856481481</v>
      </c>
      <c r="C7073" s="8">
        <v>41824.620856481481</v>
      </c>
      <c r="D7073" s="3" t="s">
        <v>29</v>
      </c>
      <c r="E7073" s="3" t="s">
        <v>15</v>
      </c>
      <c r="F7073" s="3" t="s">
        <v>34</v>
      </c>
      <c r="G7073" s="3" t="s">
        <v>26</v>
      </c>
      <c r="H7073" s="3">
        <v>2207</v>
      </c>
      <c r="V7073" s="4"/>
      <c r="W7073" s="9"/>
      <c r="X7073" s="6"/>
    </row>
    <row r="7074" spans="1:24" ht="15.75" customHeight="1">
      <c r="A7074" s="3">
        <v>932245</v>
      </c>
      <c r="B7074" s="7">
        <v>41870.3981712963</v>
      </c>
      <c r="C7074" s="8">
        <v>41870.3981712963</v>
      </c>
      <c r="D7074" s="3" t="s">
        <v>9</v>
      </c>
      <c r="E7074" s="3" t="s">
        <v>15</v>
      </c>
      <c r="F7074" s="3" t="s">
        <v>27</v>
      </c>
      <c r="G7074" s="3" t="s">
        <v>39</v>
      </c>
      <c r="H7074" s="3">
        <v>2202</v>
      </c>
      <c r="V7074" s="4"/>
      <c r="W7074" s="9"/>
      <c r="X7074" s="6"/>
    </row>
    <row r="7075" spans="1:24" ht="15.75" customHeight="1">
      <c r="A7075" s="3">
        <v>400371</v>
      </c>
      <c r="B7075" s="7">
        <v>41859.810717592591</v>
      </c>
      <c r="C7075" s="8">
        <v>41859.810717592591</v>
      </c>
      <c r="D7075" s="3" t="s">
        <v>9</v>
      </c>
      <c r="E7075" s="3" t="s">
        <v>15</v>
      </c>
      <c r="F7075" s="3" t="s">
        <v>33</v>
      </c>
      <c r="G7075" s="3" t="s">
        <v>26</v>
      </c>
      <c r="H7075" s="3">
        <v>2176</v>
      </c>
      <c r="V7075" s="4"/>
      <c r="W7075" s="9"/>
      <c r="X7075" s="6"/>
    </row>
    <row r="7076" spans="1:24" ht="15.75" customHeight="1">
      <c r="A7076" s="3">
        <v>295449</v>
      </c>
      <c r="B7076" s="7">
        <v>41842.398217592592</v>
      </c>
      <c r="C7076" s="8">
        <v>41842.398217592592</v>
      </c>
      <c r="D7076" s="3" t="s">
        <v>29</v>
      </c>
      <c r="E7076" s="3" t="s">
        <v>15</v>
      </c>
      <c r="F7076" s="3" t="s">
        <v>27</v>
      </c>
      <c r="G7076" s="3" t="s">
        <v>26</v>
      </c>
      <c r="H7076" s="3">
        <v>2172</v>
      </c>
      <c r="V7076" s="4"/>
      <c r="W7076" s="9"/>
      <c r="X7076" s="6"/>
    </row>
    <row r="7077" spans="1:24" ht="15.75" customHeight="1">
      <c r="A7077" s="3">
        <v>890953</v>
      </c>
      <c r="B7077" s="7">
        <v>41771.397060185183</v>
      </c>
      <c r="C7077" s="8">
        <v>41771.397060185183</v>
      </c>
      <c r="D7077" s="3" t="s">
        <v>29</v>
      </c>
      <c r="E7077" s="3" t="s">
        <v>15</v>
      </c>
      <c r="F7077" s="3" t="s">
        <v>27</v>
      </c>
      <c r="G7077" s="3" t="s">
        <v>26</v>
      </c>
      <c r="H7077" s="3">
        <v>2128</v>
      </c>
      <c r="V7077" s="4"/>
      <c r="W7077" s="9"/>
      <c r="X7077" s="6"/>
    </row>
    <row r="7078" spans="1:24" ht="15.75" customHeight="1">
      <c r="A7078" s="3">
        <v>417540</v>
      </c>
      <c r="B7078" s="7">
        <v>41786.821689814817</v>
      </c>
      <c r="C7078" s="8">
        <v>41786.821689814817</v>
      </c>
      <c r="D7078" s="3" t="s">
        <v>29</v>
      </c>
      <c r="E7078" s="3" t="s">
        <v>15</v>
      </c>
      <c r="F7078" s="3" t="s">
        <v>33</v>
      </c>
      <c r="G7078" s="3" t="s">
        <v>32</v>
      </c>
      <c r="H7078" s="3">
        <v>2121</v>
      </c>
      <c r="V7078" s="4"/>
      <c r="W7078" s="9"/>
      <c r="X7078" s="6"/>
    </row>
    <row r="7079" spans="1:24" ht="15.75" customHeight="1">
      <c r="A7079" s="3">
        <v>830139</v>
      </c>
      <c r="B7079" s="7">
        <v>41778.003472222219</v>
      </c>
      <c r="C7079" s="8">
        <v>41778.003472222219</v>
      </c>
      <c r="D7079" s="3" t="s">
        <v>29</v>
      </c>
      <c r="E7079" s="3" t="s">
        <v>37</v>
      </c>
      <c r="F7079" s="3" t="s">
        <v>27</v>
      </c>
      <c r="G7079" s="3" t="s">
        <v>12</v>
      </c>
      <c r="H7079" s="3">
        <v>2103</v>
      </c>
      <c r="V7079" s="4"/>
      <c r="W7079" s="9"/>
      <c r="X7079" s="6"/>
    </row>
    <row r="7080" spans="1:24" ht="15.75" customHeight="1">
      <c r="A7080" s="3">
        <v>716926</v>
      </c>
      <c r="B7080" s="7">
        <v>41797.031886574077</v>
      </c>
      <c r="C7080" s="8">
        <v>41797.031886574077</v>
      </c>
      <c r="D7080" s="3" t="s">
        <v>9</v>
      </c>
      <c r="E7080" s="3" t="s">
        <v>15</v>
      </c>
      <c r="F7080" s="3" t="s">
        <v>34</v>
      </c>
      <c r="G7080" s="3" t="s">
        <v>28</v>
      </c>
      <c r="H7080" s="3">
        <v>2102</v>
      </c>
      <c r="V7080" s="4"/>
      <c r="W7080" s="9"/>
      <c r="X7080" s="6"/>
    </row>
    <row r="7081" spans="1:24" ht="15.75" customHeight="1">
      <c r="A7081" s="3">
        <v>614850</v>
      </c>
      <c r="B7081" s="7">
        <v>41841.397499999999</v>
      </c>
      <c r="C7081" s="8">
        <v>41841.397499999999</v>
      </c>
      <c r="D7081" s="3" t="s">
        <v>9</v>
      </c>
      <c r="E7081" s="3" t="s">
        <v>15</v>
      </c>
      <c r="F7081" s="3" t="s">
        <v>34</v>
      </c>
      <c r="G7081" s="3" t="s">
        <v>36</v>
      </c>
      <c r="H7081" s="3">
        <v>2096</v>
      </c>
      <c r="V7081" s="4"/>
      <c r="W7081" s="9"/>
      <c r="X7081" s="6"/>
    </row>
    <row r="7082" spans="1:24" ht="15.75" customHeight="1">
      <c r="A7082" s="3">
        <v>569891</v>
      </c>
      <c r="B7082" s="7">
        <v>41878.649398148147</v>
      </c>
      <c r="C7082" s="8">
        <v>41878.649398148147</v>
      </c>
      <c r="D7082" s="3" t="s">
        <v>9</v>
      </c>
      <c r="E7082" s="3" t="s">
        <v>15</v>
      </c>
      <c r="F7082" s="3" t="s">
        <v>27</v>
      </c>
      <c r="G7082" s="3" t="s">
        <v>36</v>
      </c>
      <c r="H7082" s="3">
        <v>2090</v>
      </c>
      <c r="V7082" s="4"/>
      <c r="W7082" s="9"/>
      <c r="X7082" s="6"/>
    </row>
    <row r="7083" spans="1:24" ht="15.75" customHeight="1">
      <c r="A7083" s="3">
        <v>443525</v>
      </c>
      <c r="B7083" s="7">
        <v>41768.653356481482</v>
      </c>
      <c r="C7083" s="8">
        <v>41768.653356481482</v>
      </c>
      <c r="D7083" s="3" t="s">
        <v>29</v>
      </c>
      <c r="E7083" s="3" t="s">
        <v>15</v>
      </c>
      <c r="F7083" s="3" t="s">
        <v>19</v>
      </c>
      <c r="G7083" s="3" t="s">
        <v>39</v>
      </c>
      <c r="H7083" s="3">
        <v>2085</v>
      </c>
      <c r="V7083" s="4"/>
      <c r="W7083" s="9"/>
      <c r="X7083" s="6"/>
    </row>
    <row r="7084" spans="1:24" ht="15.75" customHeight="1">
      <c r="A7084" s="3">
        <v>139791</v>
      </c>
      <c r="B7084" s="7">
        <v>41837.518437500003</v>
      </c>
      <c r="C7084" s="8">
        <v>41837.518437500003</v>
      </c>
      <c r="D7084" s="3" t="s">
        <v>9</v>
      </c>
      <c r="E7084" s="3" t="s">
        <v>15</v>
      </c>
      <c r="F7084" s="3" t="s">
        <v>33</v>
      </c>
      <c r="G7084" s="3" t="s">
        <v>20</v>
      </c>
      <c r="H7084" s="3">
        <v>2054</v>
      </c>
      <c r="V7084" s="4"/>
      <c r="W7084" s="9"/>
      <c r="X7084" s="6"/>
    </row>
    <row r="7085" spans="1:24" ht="15.75" customHeight="1">
      <c r="A7085" s="3">
        <v>463985</v>
      </c>
      <c r="B7085" s="7">
        <v>41835.833599537036</v>
      </c>
      <c r="C7085" s="8">
        <v>41835.833599537036</v>
      </c>
      <c r="D7085" s="3" t="s">
        <v>29</v>
      </c>
      <c r="E7085" s="3" t="s">
        <v>37</v>
      </c>
      <c r="F7085" s="3" t="s">
        <v>35</v>
      </c>
      <c r="G7085" s="3" t="s">
        <v>28</v>
      </c>
      <c r="H7085" s="3">
        <v>2052</v>
      </c>
      <c r="V7085" s="4"/>
      <c r="W7085" s="9"/>
      <c r="X7085" s="6"/>
    </row>
    <row r="7086" spans="1:24" ht="15.75" customHeight="1">
      <c r="A7086" s="3">
        <v>982486</v>
      </c>
      <c r="B7086" s="7">
        <v>41817.710856481484</v>
      </c>
      <c r="C7086" s="8">
        <v>41817.710856481484</v>
      </c>
      <c r="D7086" s="3" t="s">
        <v>29</v>
      </c>
      <c r="E7086" s="3" t="s">
        <v>15</v>
      </c>
      <c r="F7086" s="3" t="s">
        <v>30</v>
      </c>
      <c r="G7086" s="3" t="s">
        <v>26</v>
      </c>
      <c r="H7086" s="3">
        <v>2050</v>
      </c>
      <c r="V7086" s="4"/>
      <c r="W7086" s="9"/>
      <c r="X7086" s="6"/>
    </row>
    <row r="7087" spans="1:24" ht="15.75" customHeight="1">
      <c r="A7087" s="3">
        <v>752008</v>
      </c>
      <c r="B7087" s="7">
        <v>41768.396817129629</v>
      </c>
      <c r="C7087" s="8">
        <v>41768.396817129629</v>
      </c>
      <c r="D7087" s="3" t="s">
        <v>29</v>
      </c>
      <c r="E7087" s="3" t="s">
        <v>15</v>
      </c>
      <c r="F7087" s="3" t="s">
        <v>27</v>
      </c>
      <c r="G7087" s="3" t="s">
        <v>28</v>
      </c>
      <c r="H7087" s="3">
        <v>2024</v>
      </c>
      <c r="V7087" s="4"/>
      <c r="W7087" s="9"/>
      <c r="X7087" s="6"/>
    </row>
    <row r="7088" spans="1:24" ht="15.75" customHeight="1">
      <c r="A7088" s="3">
        <v>121878</v>
      </c>
      <c r="B7088" s="7">
        <v>41862.397164351853</v>
      </c>
      <c r="C7088" s="8">
        <v>41862.397164351853</v>
      </c>
      <c r="D7088" s="3" t="s">
        <v>9</v>
      </c>
      <c r="E7088" s="3" t="s">
        <v>10</v>
      </c>
      <c r="F7088" s="3" t="s">
        <v>34</v>
      </c>
      <c r="G7088" s="3" t="s">
        <v>36</v>
      </c>
      <c r="H7088" s="3">
        <v>2017</v>
      </c>
      <c r="V7088" s="4"/>
      <c r="W7088" s="9"/>
      <c r="X7088" s="6"/>
    </row>
    <row r="7089" spans="1:24" ht="15.75" customHeight="1">
      <c r="A7089" s="3">
        <v>798741</v>
      </c>
      <c r="B7089" s="7">
        <v>41764.656435185185</v>
      </c>
      <c r="C7089" s="8">
        <v>41764.656435185185</v>
      </c>
      <c r="D7089" s="3" t="s">
        <v>29</v>
      </c>
      <c r="E7089" s="3" t="s">
        <v>10</v>
      </c>
      <c r="F7089" s="3" t="s">
        <v>35</v>
      </c>
      <c r="G7089" s="3" t="s">
        <v>28</v>
      </c>
      <c r="H7089" s="3">
        <v>2013</v>
      </c>
      <c r="V7089" s="4"/>
      <c r="W7089" s="9"/>
      <c r="X7089" s="6"/>
    </row>
    <row r="7090" spans="1:24" ht="15.75" customHeight="1">
      <c r="A7090" s="3">
        <v>543577</v>
      </c>
      <c r="B7090" s="7">
        <v>41835.831469907411</v>
      </c>
      <c r="C7090" s="8">
        <v>41835.831469907411</v>
      </c>
      <c r="D7090" s="3" t="s">
        <v>29</v>
      </c>
      <c r="E7090" s="3" t="s">
        <v>10</v>
      </c>
      <c r="F7090" s="3" t="s">
        <v>35</v>
      </c>
      <c r="G7090" s="3" t="s">
        <v>28</v>
      </c>
      <c r="H7090" s="3">
        <v>2013</v>
      </c>
      <c r="V7090" s="4"/>
      <c r="W7090" s="9"/>
      <c r="X7090" s="6"/>
    </row>
    <row r="7091" spans="1:24" ht="15.75" customHeight="1">
      <c r="A7091" s="3">
        <v>716401</v>
      </c>
      <c r="B7091" s="7">
        <v>41828.513506944444</v>
      </c>
      <c r="C7091" s="8">
        <v>41828.513506944444</v>
      </c>
      <c r="D7091" s="3" t="s">
        <v>29</v>
      </c>
      <c r="E7091" s="3" t="s">
        <v>15</v>
      </c>
      <c r="F7091" s="3" t="s">
        <v>27</v>
      </c>
      <c r="G7091" s="3" t="s">
        <v>36</v>
      </c>
      <c r="H7091" s="3">
        <v>2008</v>
      </c>
      <c r="V7091" s="4"/>
      <c r="W7091" s="9"/>
      <c r="X7091" s="6"/>
    </row>
    <row r="7092" spans="1:24" ht="15.75" customHeight="1">
      <c r="A7092" s="3">
        <v>208088</v>
      </c>
      <c r="B7092" s="7">
        <v>41793.401250000003</v>
      </c>
      <c r="C7092" s="8">
        <v>41793.401250000003</v>
      </c>
      <c r="D7092" s="3" t="s">
        <v>29</v>
      </c>
      <c r="E7092" s="3" t="s">
        <v>10</v>
      </c>
      <c r="F7092" s="3" t="s">
        <v>11</v>
      </c>
      <c r="G7092" s="3" t="s">
        <v>16</v>
      </c>
      <c r="H7092" s="3">
        <v>2001</v>
      </c>
      <c r="V7092" s="4"/>
      <c r="W7092" s="9"/>
      <c r="X7092" s="6"/>
    </row>
    <row r="7093" spans="1:24" ht="15.75" customHeight="1">
      <c r="A7093" s="3">
        <v>360395</v>
      </c>
      <c r="B7093" s="7">
        <v>41850.382511574076</v>
      </c>
      <c r="C7093" s="8">
        <v>41850.382511574076</v>
      </c>
      <c r="D7093" s="3" t="s">
        <v>9</v>
      </c>
      <c r="E7093" s="3" t="s">
        <v>15</v>
      </c>
      <c r="F7093" s="3" t="s">
        <v>33</v>
      </c>
      <c r="G7093" s="3" t="s">
        <v>28</v>
      </c>
      <c r="H7093" s="3">
        <v>2001</v>
      </c>
      <c r="V7093" s="4"/>
      <c r="W7093" s="9"/>
      <c r="X7093" s="6"/>
    </row>
    <row r="7094" spans="1:24" ht="15.75" customHeight="1">
      <c r="A7094" s="3">
        <v>790888</v>
      </c>
      <c r="B7094" s="7">
        <v>41820.646620370368</v>
      </c>
      <c r="C7094" s="8">
        <v>41820.646620370368</v>
      </c>
      <c r="D7094" s="3" t="s">
        <v>29</v>
      </c>
      <c r="E7094" s="3" t="s">
        <v>15</v>
      </c>
      <c r="F7094" s="3" t="s">
        <v>27</v>
      </c>
      <c r="G7094" s="3" t="s">
        <v>20</v>
      </c>
      <c r="H7094" s="3">
        <v>1999</v>
      </c>
      <c r="V7094" s="4"/>
      <c r="W7094" s="9"/>
      <c r="X7094" s="6"/>
    </row>
    <row r="7095" spans="1:24" ht="15.75" customHeight="1">
      <c r="A7095" s="3">
        <v>198164</v>
      </c>
      <c r="B7095" s="7">
        <v>41877.709907407407</v>
      </c>
      <c r="C7095" s="8">
        <v>41877.709907407407</v>
      </c>
      <c r="D7095" s="3" t="s">
        <v>9</v>
      </c>
      <c r="E7095" s="3" t="s">
        <v>15</v>
      </c>
      <c r="F7095" s="3" t="s">
        <v>27</v>
      </c>
      <c r="G7095" s="3" t="s">
        <v>28</v>
      </c>
      <c r="H7095" s="3">
        <v>1987</v>
      </c>
      <c r="V7095" s="4"/>
      <c r="W7095" s="9"/>
      <c r="X7095" s="6"/>
    </row>
    <row r="7096" spans="1:24" ht="15.75" customHeight="1">
      <c r="A7096" s="3">
        <v>40385</v>
      </c>
      <c r="B7096" s="7">
        <v>41778.60292824074</v>
      </c>
      <c r="C7096" s="8">
        <v>41778.60292824074</v>
      </c>
      <c r="D7096" s="3" t="s">
        <v>9</v>
      </c>
      <c r="E7096" s="3" t="s">
        <v>15</v>
      </c>
      <c r="F7096" s="3" t="s">
        <v>27</v>
      </c>
      <c r="G7096" s="3" t="s">
        <v>12</v>
      </c>
      <c r="H7096" s="3">
        <v>1986</v>
      </c>
      <c r="V7096" s="4"/>
      <c r="W7096" s="9"/>
      <c r="X7096" s="6"/>
    </row>
    <row r="7097" spans="1:24" ht="15.75" customHeight="1">
      <c r="A7097" s="3">
        <v>746123</v>
      </c>
      <c r="B7097" s="7">
        <v>41775.400821759256</v>
      </c>
      <c r="C7097" s="8">
        <v>41775.400821759256</v>
      </c>
      <c r="D7097" s="3" t="s">
        <v>9</v>
      </c>
      <c r="E7097" s="3" t="s">
        <v>15</v>
      </c>
      <c r="F7097" s="3" t="s">
        <v>27</v>
      </c>
      <c r="G7097" s="3" t="s">
        <v>28</v>
      </c>
      <c r="H7097" s="3">
        <v>1962</v>
      </c>
      <c r="V7097" s="4"/>
      <c r="W7097" s="9"/>
      <c r="X7097" s="6"/>
    </row>
    <row r="7098" spans="1:24" ht="15.75" customHeight="1">
      <c r="A7098" s="3">
        <v>46052</v>
      </c>
      <c r="B7098" s="7">
        <v>41871.329988425925</v>
      </c>
      <c r="C7098" s="8">
        <v>41871.329988425925</v>
      </c>
      <c r="D7098" s="3" t="s">
        <v>9</v>
      </c>
      <c r="E7098" s="3" t="s">
        <v>15</v>
      </c>
      <c r="F7098" s="3" t="s">
        <v>30</v>
      </c>
      <c r="G7098" s="3" t="s">
        <v>20</v>
      </c>
      <c r="H7098" s="3">
        <v>1960</v>
      </c>
      <c r="V7098" s="4"/>
      <c r="W7098" s="9"/>
      <c r="X7098" s="6"/>
    </row>
    <row r="7099" spans="1:24" ht="15.75" customHeight="1">
      <c r="A7099" s="3">
        <v>532479</v>
      </c>
      <c r="B7099" s="7">
        <v>41822.713113425925</v>
      </c>
      <c r="C7099" s="8">
        <v>41822.713113425925</v>
      </c>
      <c r="D7099" s="3" t="s">
        <v>29</v>
      </c>
      <c r="E7099" s="3" t="s">
        <v>15</v>
      </c>
      <c r="F7099" s="3" t="s">
        <v>38</v>
      </c>
      <c r="G7099" s="3" t="s">
        <v>39</v>
      </c>
      <c r="H7099" s="3">
        <v>1917</v>
      </c>
      <c r="V7099" s="4"/>
      <c r="W7099" s="9"/>
      <c r="X7099" s="6"/>
    </row>
    <row r="7100" spans="1:24" ht="15.75" customHeight="1">
      <c r="A7100" s="3">
        <v>544586</v>
      </c>
      <c r="B7100" s="7">
        <v>41788.398101851853</v>
      </c>
      <c r="C7100" s="8">
        <v>41788.398101851853</v>
      </c>
      <c r="D7100" s="3" t="s">
        <v>9</v>
      </c>
      <c r="E7100" s="3" t="s">
        <v>10</v>
      </c>
      <c r="F7100" s="3" t="s">
        <v>27</v>
      </c>
      <c r="G7100" s="3" t="s">
        <v>39</v>
      </c>
      <c r="H7100" s="3">
        <v>1911</v>
      </c>
      <c r="V7100" s="4"/>
      <c r="W7100" s="9"/>
      <c r="X7100" s="6"/>
    </row>
    <row r="7101" spans="1:24" ht="15.75" customHeight="1">
      <c r="A7101" s="3">
        <v>93376</v>
      </c>
      <c r="B7101" s="7">
        <v>41830.777407407404</v>
      </c>
      <c r="C7101" s="8">
        <v>41830.777407407404</v>
      </c>
      <c r="D7101" s="3" t="s">
        <v>9</v>
      </c>
      <c r="E7101" s="3" t="s">
        <v>10</v>
      </c>
      <c r="F7101" s="3" t="s">
        <v>38</v>
      </c>
      <c r="G7101" s="3" t="s">
        <v>16</v>
      </c>
      <c r="H7101" s="3">
        <v>1898</v>
      </c>
      <c r="V7101" s="4"/>
      <c r="W7101" s="9"/>
      <c r="X7101" s="6"/>
    </row>
    <row r="7102" spans="1:24" ht="15.75" customHeight="1">
      <c r="A7102" s="3">
        <v>44589</v>
      </c>
      <c r="B7102" s="7">
        <v>41827.396701388891</v>
      </c>
      <c r="C7102" s="8">
        <v>41827.396701388891</v>
      </c>
      <c r="D7102" s="3" t="s">
        <v>9</v>
      </c>
      <c r="E7102" s="3" t="s">
        <v>15</v>
      </c>
      <c r="F7102" s="3" t="s">
        <v>34</v>
      </c>
      <c r="G7102" s="3" t="s">
        <v>26</v>
      </c>
      <c r="H7102" s="3">
        <v>1889</v>
      </c>
      <c r="V7102" s="4"/>
      <c r="W7102" s="9"/>
      <c r="X7102" s="6"/>
    </row>
    <row r="7103" spans="1:24" ht="15.75" customHeight="1">
      <c r="A7103" s="3">
        <v>105813</v>
      </c>
      <c r="B7103" s="7">
        <v>41851.588518518518</v>
      </c>
      <c r="C7103" s="8">
        <v>41851.588518518518</v>
      </c>
      <c r="D7103" s="3" t="s">
        <v>29</v>
      </c>
      <c r="E7103" s="3" t="s">
        <v>37</v>
      </c>
      <c r="F7103" s="3" t="s">
        <v>27</v>
      </c>
      <c r="G7103" s="3" t="s">
        <v>16</v>
      </c>
      <c r="H7103" s="3">
        <v>1887</v>
      </c>
      <c r="V7103" s="4"/>
      <c r="W7103" s="9"/>
      <c r="X7103" s="6"/>
    </row>
    <row r="7104" spans="1:24" ht="15.75" customHeight="1">
      <c r="A7104" s="3">
        <v>170369</v>
      </c>
      <c r="B7104" s="7">
        <v>41837.396770833337</v>
      </c>
      <c r="C7104" s="8">
        <v>41837.396770833337</v>
      </c>
      <c r="D7104" s="3" t="s">
        <v>9</v>
      </c>
      <c r="E7104" s="3" t="s">
        <v>15</v>
      </c>
      <c r="F7104" s="3" t="s">
        <v>30</v>
      </c>
      <c r="G7104" s="3" t="s">
        <v>32</v>
      </c>
      <c r="H7104" s="3">
        <v>1817</v>
      </c>
      <c r="V7104" s="4"/>
      <c r="W7104" s="9"/>
      <c r="X7104" s="6"/>
    </row>
    <row r="7105" spans="1:24" ht="15.75" customHeight="1">
      <c r="A7105" s="3">
        <v>152014</v>
      </c>
      <c r="B7105" s="7">
        <v>41852.510266203702</v>
      </c>
      <c r="C7105" s="8">
        <v>41852.510266203702</v>
      </c>
      <c r="D7105" s="3" t="s">
        <v>9</v>
      </c>
      <c r="E7105" s="3" t="s">
        <v>15</v>
      </c>
      <c r="F7105" s="3" t="s">
        <v>27</v>
      </c>
      <c r="G7105" s="3" t="s">
        <v>26</v>
      </c>
      <c r="H7105" s="3">
        <v>1808</v>
      </c>
      <c r="V7105" s="4"/>
      <c r="W7105" s="9"/>
      <c r="X7105" s="6"/>
    </row>
    <row r="7106" spans="1:24" ht="15.75" customHeight="1">
      <c r="A7106" s="3">
        <v>961630</v>
      </c>
      <c r="B7106" s="7">
        <v>41813.452615740738</v>
      </c>
      <c r="C7106" s="8">
        <v>41813.452615740738</v>
      </c>
      <c r="D7106" s="3" t="s">
        <v>9</v>
      </c>
      <c r="E7106" s="3" t="s">
        <v>37</v>
      </c>
      <c r="F7106" s="3" t="s">
        <v>27</v>
      </c>
      <c r="G7106" s="3" t="s">
        <v>36</v>
      </c>
      <c r="H7106" s="3">
        <v>1770</v>
      </c>
      <c r="V7106" s="4"/>
      <c r="W7106" s="9"/>
      <c r="X7106" s="6"/>
    </row>
    <row r="7107" spans="1:24" ht="15.75" customHeight="1">
      <c r="A7107" s="3">
        <v>586566</v>
      </c>
      <c r="B7107" s="7">
        <v>41837.808622685188</v>
      </c>
      <c r="C7107" s="8">
        <v>41837.808622685188</v>
      </c>
      <c r="D7107" s="3" t="s">
        <v>9</v>
      </c>
      <c r="E7107" s="3" t="s">
        <v>10</v>
      </c>
      <c r="F7107" s="3" t="s">
        <v>27</v>
      </c>
      <c r="G7107" s="3" t="s">
        <v>16</v>
      </c>
      <c r="H7107" s="3">
        <v>1763</v>
      </c>
      <c r="V7107" s="4"/>
      <c r="W7107" s="9"/>
      <c r="X7107" s="6"/>
    </row>
    <row r="7108" spans="1:24" ht="15.75" customHeight="1">
      <c r="A7108" s="3">
        <v>716440</v>
      </c>
      <c r="B7108" s="7">
        <v>41778.315196759257</v>
      </c>
      <c r="C7108" s="8">
        <v>41778.315196759257</v>
      </c>
      <c r="D7108" s="3" t="s">
        <v>9</v>
      </c>
      <c r="E7108" s="3" t="s">
        <v>15</v>
      </c>
      <c r="F7108" s="3" t="s">
        <v>19</v>
      </c>
      <c r="G7108" s="3" t="s">
        <v>28</v>
      </c>
      <c r="H7108" s="3">
        <v>1752</v>
      </c>
      <c r="V7108" s="4"/>
      <c r="W7108" s="9"/>
      <c r="X7108" s="6"/>
    </row>
    <row r="7109" spans="1:24" ht="15.75" customHeight="1">
      <c r="A7109" s="3">
        <v>893087</v>
      </c>
      <c r="B7109" s="7">
        <v>41830.616828703707</v>
      </c>
      <c r="C7109" s="8">
        <v>41830.616828703707</v>
      </c>
      <c r="D7109" s="3" t="s">
        <v>9</v>
      </c>
      <c r="E7109" s="3" t="s">
        <v>10</v>
      </c>
      <c r="F7109" s="3" t="s">
        <v>27</v>
      </c>
      <c r="G7109" s="3" t="s">
        <v>28</v>
      </c>
      <c r="H7109" s="3">
        <v>1740</v>
      </c>
      <c r="V7109" s="4"/>
      <c r="W7109" s="9"/>
      <c r="X7109" s="6"/>
    </row>
    <row r="7110" spans="1:24" ht="15.75" customHeight="1">
      <c r="A7110" s="3">
        <v>380883</v>
      </c>
      <c r="B7110" s="7">
        <v>41873.623842592591</v>
      </c>
      <c r="C7110" s="8">
        <v>41873.623842592591</v>
      </c>
      <c r="D7110" s="3" t="s">
        <v>9</v>
      </c>
      <c r="E7110" s="3" t="s">
        <v>15</v>
      </c>
      <c r="F7110" s="3" t="s">
        <v>27</v>
      </c>
      <c r="G7110" s="3" t="s">
        <v>26</v>
      </c>
      <c r="H7110" s="3">
        <v>1736</v>
      </c>
      <c r="V7110" s="4"/>
      <c r="W7110" s="9"/>
      <c r="X7110" s="6"/>
    </row>
    <row r="7111" spans="1:24" ht="15.75" customHeight="1">
      <c r="A7111" s="3">
        <v>467771</v>
      </c>
      <c r="B7111" s="7">
        <v>41845.828310185185</v>
      </c>
      <c r="C7111" s="8">
        <v>41845.828310185185</v>
      </c>
      <c r="D7111" s="3" t="s">
        <v>9</v>
      </c>
      <c r="E7111" s="3" t="s">
        <v>10</v>
      </c>
      <c r="F7111" s="3" t="s">
        <v>35</v>
      </c>
      <c r="G7111" s="3" t="s">
        <v>26</v>
      </c>
      <c r="H7111" s="3">
        <v>1731</v>
      </c>
      <c r="V7111" s="4"/>
      <c r="W7111" s="9"/>
      <c r="X7111" s="6"/>
    </row>
    <row r="7112" spans="1:24" ht="15.75" customHeight="1">
      <c r="A7112" s="3">
        <v>707138</v>
      </c>
      <c r="B7112" s="7">
        <v>41845.366666666669</v>
      </c>
      <c r="C7112" s="8">
        <v>41845.366666666669</v>
      </c>
      <c r="D7112" s="3" t="s">
        <v>9</v>
      </c>
      <c r="E7112" s="3" t="s">
        <v>10</v>
      </c>
      <c r="F7112" s="3" t="s">
        <v>27</v>
      </c>
      <c r="G7112" s="3" t="s">
        <v>39</v>
      </c>
      <c r="H7112" s="3">
        <v>1710</v>
      </c>
      <c r="V7112" s="4"/>
      <c r="W7112" s="9"/>
      <c r="X7112" s="6"/>
    </row>
    <row r="7113" spans="1:24" ht="15.75" customHeight="1">
      <c r="A7113" s="3">
        <v>254722</v>
      </c>
      <c r="B7113" s="7">
        <v>41775.828958333332</v>
      </c>
      <c r="C7113" s="8">
        <v>41775.828958333332</v>
      </c>
      <c r="D7113" s="3" t="s">
        <v>9</v>
      </c>
      <c r="E7113" s="3" t="s">
        <v>15</v>
      </c>
      <c r="F7113" s="3" t="s">
        <v>19</v>
      </c>
      <c r="G7113" s="3" t="s">
        <v>28</v>
      </c>
      <c r="H7113" s="3">
        <v>1686</v>
      </c>
      <c r="V7113" s="4"/>
      <c r="W7113" s="9"/>
      <c r="X7113" s="6"/>
    </row>
    <row r="7114" spans="1:24" ht="15.75" customHeight="1">
      <c r="A7114" s="3">
        <v>787079</v>
      </c>
      <c r="B7114" s="7">
        <v>41810.776782407411</v>
      </c>
      <c r="C7114" s="8">
        <v>41810.776782407411</v>
      </c>
      <c r="D7114" s="3" t="s">
        <v>29</v>
      </c>
      <c r="E7114" s="3" t="s">
        <v>15</v>
      </c>
      <c r="F7114" s="3" t="s">
        <v>27</v>
      </c>
      <c r="G7114" s="3" t="s">
        <v>26</v>
      </c>
      <c r="H7114" s="3">
        <v>1676</v>
      </c>
      <c r="V7114" s="4"/>
      <c r="W7114" s="9"/>
      <c r="X7114" s="6"/>
    </row>
    <row r="7115" spans="1:24" ht="15.75" customHeight="1">
      <c r="A7115" s="3">
        <v>221001</v>
      </c>
      <c r="B7115" s="7">
        <v>41837.644282407404</v>
      </c>
      <c r="C7115" s="8">
        <v>41837.644282407404</v>
      </c>
      <c r="D7115" s="3" t="s">
        <v>9</v>
      </c>
      <c r="E7115" s="3" t="s">
        <v>15</v>
      </c>
      <c r="F7115" s="3" t="s">
        <v>30</v>
      </c>
      <c r="G7115" s="3" t="s">
        <v>26</v>
      </c>
      <c r="H7115" s="3">
        <v>1666</v>
      </c>
      <c r="V7115" s="4"/>
      <c r="W7115" s="9"/>
      <c r="X7115" s="6"/>
    </row>
    <row r="7116" spans="1:24" ht="15.75" customHeight="1">
      <c r="A7116" s="3">
        <v>808956</v>
      </c>
      <c r="B7116" s="7">
        <v>41799.809988425928</v>
      </c>
      <c r="C7116" s="8">
        <v>41799.809988425928</v>
      </c>
      <c r="D7116" s="3" t="s">
        <v>29</v>
      </c>
      <c r="E7116" s="3" t="s">
        <v>15</v>
      </c>
      <c r="F7116" s="3" t="s">
        <v>19</v>
      </c>
      <c r="G7116" s="3" t="s">
        <v>23</v>
      </c>
      <c r="H7116" s="3">
        <v>1659</v>
      </c>
      <c r="V7116" s="4"/>
      <c r="W7116" s="9"/>
      <c r="X7116" s="6"/>
    </row>
    <row r="7117" spans="1:24" ht="15.75" customHeight="1">
      <c r="A7117" s="3">
        <v>679555</v>
      </c>
      <c r="B7117" s="7">
        <v>41780.398622685185</v>
      </c>
      <c r="C7117" s="8">
        <v>41780.398622685185</v>
      </c>
      <c r="D7117" s="3" t="s">
        <v>9</v>
      </c>
      <c r="E7117" s="3" t="s">
        <v>15</v>
      </c>
      <c r="F7117" s="3" t="s">
        <v>27</v>
      </c>
      <c r="G7117" s="3" t="s">
        <v>23</v>
      </c>
      <c r="H7117" s="3">
        <v>1646</v>
      </c>
      <c r="V7117" s="4"/>
      <c r="W7117" s="9"/>
      <c r="X7117" s="6"/>
    </row>
    <row r="7118" spans="1:24" ht="15.75" customHeight="1">
      <c r="A7118" s="3">
        <v>363571</v>
      </c>
      <c r="B7118" s="7">
        <v>41880.598194444443</v>
      </c>
      <c r="C7118" s="8">
        <v>41880.598194444443</v>
      </c>
      <c r="D7118" s="3" t="s">
        <v>29</v>
      </c>
      <c r="E7118" s="3" t="s">
        <v>15</v>
      </c>
      <c r="F7118" s="3" t="s">
        <v>27</v>
      </c>
      <c r="G7118" s="3" t="s">
        <v>28</v>
      </c>
      <c r="H7118" s="3">
        <v>1635</v>
      </c>
      <c r="V7118" s="4"/>
      <c r="W7118" s="9"/>
      <c r="X7118" s="6"/>
    </row>
    <row r="7119" spans="1:24" ht="15.75" customHeight="1">
      <c r="A7119" s="3">
        <v>165615</v>
      </c>
      <c r="B7119" s="7">
        <v>41778.397175925929</v>
      </c>
      <c r="C7119" s="8">
        <v>41778.397175925929</v>
      </c>
      <c r="D7119" s="3" t="s">
        <v>9</v>
      </c>
      <c r="E7119" s="3" t="s">
        <v>15</v>
      </c>
      <c r="F7119" s="3" t="s">
        <v>19</v>
      </c>
      <c r="G7119" s="3" t="s">
        <v>28</v>
      </c>
      <c r="H7119" s="3">
        <v>1632</v>
      </c>
      <c r="V7119" s="4"/>
      <c r="W7119" s="9"/>
      <c r="X7119" s="6"/>
    </row>
    <row r="7120" spans="1:24" ht="15.75" customHeight="1">
      <c r="A7120" s="3">
        <v>409207</v>
      </c>
      <c r="B7120" s="7">
        <v>41871.445335648146</v>
      </c>
      <c r="C7120" s="8">
        <v>41871.445335648146</v>
      </c>
      <c r="D7120" s="3" t="s">
        <v>9</v>
      </c>
      <c r="E7120" s="3" t="s">
        <v>10</v>
      </c>
      <c r="F7120" s="3" t="s">
        <v>19</v>
      </c>
      <c r="G7120" s="3" t="s">
        <v>39</v>
      </c>
      <c r="H7120" s="3">
        <v>1619</v>
      </c>
      <c r="V7120" s="4"/>
      <c r="W7120" s="9"/>
      <c r="X7120" s="6"/>
    </row>
    <row r="7121" spans="1:24" ht="15.75" customHeight="1">
      <c r="A7121" s="3">
        <v>320464</v>
      </c>
      <c r="B7121" s="7">
        <v>41865.781701388885</v>
      </c>
      <c r="C7121" s="8">
        <v>41865.781701388885</v>
      </c>
      <c r="D7121" s="3" t="s">
        <v>9</v>
      </c>
      <c r="E7121" s="3" t="s">
        <v>10</v>
      </c>
      <c r="F7121" s="3" t="s">
        <v>27</v>
      </c>
      <c r="G7121" s="3" t="s">
        <v>28</v>
      </c>
      <c r="H7121" s="3">
        <v>1611</v>
      </c>
      <c r="V7121" s="4"/>
      <c r="W7121" s="9"/>
      <c r="X7121" s="6"/>
    </row>
    <row r="7122" spans="1:24" ht="15.75" customHeight="1">
      <c r="A7122" s="3">
        <v>839393</v>
      </c>
      <c r="B7122" s="7">
        <v>41799.592962962961</v>
      </c>
      <c r="C7122" s="8">
        <v>41799.592962962961</v>
      </c>
      <c r="D7122" s="3" t="s">
        <v>9</v>
      </c>
      <c r="E7122" s="3" t="s">
        <v>15</v>
      </c>
      <c r="F7122" s="3" t="s">
        <v>19</v>
      </c>
      <c r="G7122" s="3" t="s">
        <v>26</v>
      </c>
      <c r="H7122" s="3">
        <v>1537</v>
      </c>
      <c r="V7122" s="4"/>
      <c r="W7122" s="9"/>
      <c r="X7122" s="6"/>
    </row>
    <row r="7123" spans="1:24" ht="15.75" customHeight="1">
      <c r="A7123" s="3">
        <v>634091</v>
      </c>
      <c r="B7123" s="7">
        <v>41843.153391203705</v>
      </c>
      <c r="C7123" s="8">
        <v>41843.153391203705</v>
      </c>
      <c r="D7123" s="3" t="s">
        <v>29</v>
      </c>
      <c r="E7123" s="3" t="s">
        <v>15</v>
      </c>
      <c r="F7123" s="3" t="s">
        <v>19</v>
      </c>
      <c r="G7123" s="3" t="s">
        <v>26</v>
      </c>
      <c r="H7123" s="3">
        <v>1536</v>
      </c>
      <c r="V7123" s="4"/>
      <c r="W7123" s="9"/>
      <c r="X7123" s="6"/>
    </row>
    <row r="7124" spans="1:24" ht="15.75" customHeight="1">
      <c r="A7124" s="3">
        <v>704861</v>
      </c>
      <c r="B7124" s="7">
        <v>41860.315555555557</v>
      </c>
      <c r="C7124" s="8">
        <v>41860.315555555557</v>
      </c>
      <c r="D7124" s="3" t="s">
        <v>9</v>
      </c>
      <c r="E7124" s="3" t="s">
        <v>10</v>
      </c>
      <c r="F7124" s="3" t="s">
        <v>27</v>
      </c>
      <c r="G7124" s="3" t="s">
        <v>39</v>
      </c>
      <c r="H7124" s="3">
        <v>1531</v>
      </c>
      <c r="V7124" s="4"/>
      <c r="W7124" s="9"/>
      <c r="X7124" s="6"/>
    </row>
    <row r="7125" spans="1:24" ht="15.75" customHeight="1">
      <c r="A7125" s="3">
        <v>889834</v>
      </c>
      <c r="B7125" s="7">
        <v>41878.173773148148</v>
      </c>
      <c r="C7125" s="8">
        <v>41878.173773148148</v>
      </c>
      <c r="D7125" s="3" t="s">
        <v>9</v>
      </c>
      <c r="E7125" s="3" t="s">
        <v>10</v>
      </c>
      <c r="F7125" s="3" t="s">
        <v>30</v>
      </c>
      <c r="G7125" s="3" t="s">
        <v>16</v>
      </c>
      <c r="H7125" s="3">
        <v>1524</v>
      </c>
      <c r="V7125" s="4"/>
      <c r="W7125" s="9"/>
      <c r="X7125" s="6"/>
    </row>
    <row r="7126" spans="1:24" ht="15.75" customHeight="1">
      <c r="A7126" s="3">
        <v>300563</v>
      </c>
      <c r="B7126" s="7">
        <v>41878.366180555553</v>
      </c>
      <c r="C7126" s="8">
        <v>41878.366180555553</v>
      </c>
      <c r="D7126" s="3" t="s">
        <v>29</v>
      </c>
      <c r="E7126" s="3" t="s">
        <v>15</v>
      </c>
      <c r="F7126" s="3" t="s">
        <v>27</v>
      </c>
      <c r="G7126" s="3" t="s">
        <v>31</v>
      </c>
      <c r="H7126" s="3">
        <v>1519</v>
      </c>
      <c r="V7126" s="4"/>
      <c r="W7126" s="9"/>
      <c r="X7126" s="6"/>
    </row>
    <row r="7127" spans="1:24" ht="15.75" customHeight="1">
      <c r="A7127" s="3">
        <v>675024</v>
      </c>
      <c r="B7127" s="7">
        <v>41806.419907407406</v>
      </c>
      <c r="C7127" s="8">
        <v>41806.419907407406</v>
      </c>
      <c r="D7127" s="3" t="s">
        <v>29</v>
      </c>
      <c r="E7127" s="3" t="s">
        <v>15</v>
      </c>
      <c r="F7127" s="3" t="s">
        <v>27</v>
      </c>
      <c r="G7127" s="3" t="s">
        <v>39</v>
      </c>
      <c r="H7127" s="3">
        <v>1516</v>
      </c>
      <c r="V7127" s="4"/>
      <c r="W7127" s="9"/>
      <c r="X7127" s="6"/>
    </row>
    <row r="7128" spans="1:24" ht="15.75" customHeight="1">
      <c r="A7128" s="3">
        <v>714441</v>
      </c>
      <c r="B7128" s="7">
        <v>41850.379247685189</v>
      </c>
      <c r="C7128" s="8">
        <v>41850.379247685189</v>
      </c>
      <c r="D7128" s="3" t="s">
        <v>9</v>
      </c>
      <c r="E7128" s="3" t="s">
        <v>15</v>
      </c>
      <c r="F7128" s="3" t="s">
        <v>27</v>
      </c>
      <c r="G7128" s="3" t="s">
        <v>39</v>
      </c>
      <c r="H7128" s="3">
        <v>1513</v>
      </c>
      <c r="V7128" s="4"/>
      <c r="W7128" s="9"/>
      <c r="X7128" s="6"/>
    </row>
    <row r="7129" spans="1:24" ht="15.75" customHeight="1">
      <c r="A7129" s="3">
        <v>172491</v>
      </c>
      <c r="B7129" s="7">
        <v>41858.592627314814</v>
      </c>
      <c r="C7129" s="8">
        <v>41858.592627314814</v>
      </c>
      <c r="D7129" s="3" t="s">
        <v>9</v>
      </c>
      <c r="E7129" s="3" t="s">
        <v>15</v>
      </c>
      <c r="F7129" s="3" t="s">
        <v>34</v>
      </c>
      <c r="G7129" s="3" t="s">
        <v>39</v>
      </c>
      <c r="H7129" s="3">
        <v>1487</v>
      </c>
      <c r="V7129" s="4"/>
      <c r="W7129" s="9"/>
      <c r="X7129" s="6"/>
    </row>
    <row r="7130" spans="1:24" ht="15.75" customHeight="1">
      <c r="A7130" s="3">
        <v>104639</v>
      </c>
      <c r="B7130" s="7">
        <v>41864.760601851849</v>
      </c>
      <c r="C7130" s="8">
        <v>41864.760601851849</v>
      </c>
      <c r="D7130" s="3" t="s">
        <v>9</v>
      </c>
      <c r="E7130" s="3" t="s">
        <v>15</v>
      </c>
      <c r="F7130" s="3" t="s">
        <v>27</v>
      </c>
      <c r="G7130" s="3" t="s">
        <v>23</v>
      </c>
      <c r="H7130" s="3">
        <v>1469</v>
      </c>
      <c r="V7130" s="4"/>
      <c r="W7130" s="9"/>
      <c r="X7130" s="6"/>
    </row>
    <row r="7131" spans="1:24" ht="15.75" customHeight="1">
      <c r="A7131" s="3">
        <v>689825</v>
      </c>
      <c r="B7131" s="7">
        <v>41831.398877314816</v>
      </c>
      <c r="C7131" s="8">
        <v>41831.398877314816</v>
      </c>
      <c r="D7131" s="3" t="s">
        <v>9</v>
      </c>
      <c r="E7131" s="3" t="s">
        <v>10</v>
      </c>
      <c r="F7131" s="3" t="s">
        <v>27</v>
      </c>
      <c r="G7131" s="3" t="s">
        <v>28</v>
      </c>
      <c r="H7131" s="3">
        <v>1461</v>
      </c>
      <c r="V7131" s="4"/>
      <c r="W7131" s="9"/>
      <c r="X7131" s="6"/>
    </row>
    <row r="7132" spans="1:24" ht="15.75" customHeight="1">
      <c r="A7132" s="3">
        <v>998809</v>
      </c>
      <c r="B7132" s="7">
        <v>41813.399039351854</v>
      </c>
      <c r="C7132" s="8">
        <v>41813.399039351854</v>
      </c>
      <c r="D7132" s="3" t="s">
        <v>29</v>
      </c>
      <c r="E7132" s="3" t="s">
        <v>15</v>
      </c>
      <c r="F7132" s="3" t="s">
        <v>27</v>
      </c>
      <c r="G7132" s="3" t="s">
        <v>16</v>
      </c>
      <c r="H7132" s="3">
        <v>1460</v>
      </c>
      <c r="V7132" s="4"/>
      <c r="W7132" s="9"/>
      <c r="X7132" s="6"/>
    </row>
    <row r="7133" spans="1:24" ht="15.75" customHeight="1">
      <c r="A7133" s="3">
        <v>204048</v>
      </c>
      <c r="B7133" s="7">
        <v>41859.375532407408</v>
      </c>
      <c r="C7133" s="8">
        <v>41859.375532407408</v>
      </c>
      <c r="D7133" s="3" t="s">
        <v>9</v>
      </c>
      <c r="E7133" s="3" t="s">
        <v>10</v>
      </c>
      <c r="F7133" s="3" t="s">
        <v>27</v>
      </c>
      <c r="G7133" s="3" t="s">
        <v>28</v>
      </c>
      <c r="H7133" s="3">
        <v>1459</v>
      </c>
      <c r="V7133" s="4"/>
      <c r="W7133" s="9"/>
      <c r="X7133" s="6"/>
    </row>
    <row r="7134" spans="1:24" ht="15.75" customHeight="1">
      <c r="A7134" s="3">
        <v>472127</v>
      </c>
      <c r="B7134" s="7">
        <v>41825.444687499999</v>
      </c>
      <c r="C7134" s="8">
        <v>41825.444687499999</v>
      </c>
      <c r="D7134" s="3" t="s">
        <v>9</v>
      </c>
      <c r="E7134" s="3" t="s">
        <v>10</v>
      </c>
      <c r="F7134" s="3" t="s">
        <v>27</v>
      </c>
      <c r="G7134" s="3" t="s">
        <v>16</v>
      </c>
      <c r="H7134" s="3">
        <v>1458</v>
      </c>
      <c r="V7134" s="4"/>
      <c r="W7134" s="9"/>
      <c r="X7134" s="6"/>
    </row>
    <row r="7135" spans="1:24" ht="15.75" customHeight="1">
      <c r="A7135" s="3">
        <v>635720</v>
      </c>
      <c r="B7135" s="7">
        <v>41832.727812500001</v>
      </c>
      <c r="C7135" s="8">
        <v>41832.727812500001</v>
      </c>
      <c r="D7135" s="3" t="s">
        <v>29</v>
      </c>
      <c r="E7135" s="3" t="s">
        <v>15</v>
      </c>
      <c r="F7135" s="3" t="s">
        <v>27</v>
      </c>
      <c r="G7135" s="3" t="s">
        <v>16</v>
      </c>
      <c r="H7135" s="3">
        <v>1456</v>
      </c>
      <c r="V7135" s="4"/>
      <c r="W7135" s="9"/>
      <c r="X7135" s="6"/>
    </row>
    <row r="7136" spans="1:24" ht="15.75" customHeight="1">
      <c r="A7136" s="3">
        <v>998761</v>
      </c>
      <c r="B7136" s="7">
        <v>41782.658796296295</v>
      </c>
      <c r="C7136" s="8">
        <v>41782.658796296295</v>
      </c>
      <c r="D7136" s="3" t="s">
        <v>9</v>
      </c>
      <c r="E7136" s="3" t="s">
        <v>10</v>
      </c>
      <c r="F7136" s="3" t="s">
        <v>27</v>
      </c>
      <c r="G7136" s="3" t="s">
        <v>20</v>
      </c>
      <c r="H7136" s="3">
        <v>1422</v>
      </c>
      <c r="V7136" s="4"/>
      <c r="W7136" s="9"/>
      <c r="X7136" s="6"/>
    </row>
    <row r="7137" spans="1:24" ht="15.75" customHeight="1">
      <c r="A7137" s="3">
        <v>369355</v>
      </c>
      <c r="B7137" s="7">
        <v>41880.519386574073</v>
      </c>
      <c r="C7137" s="8">
        <v>41880.519386574073</v>
      </c>
      <c r="D7137" s="3" t="s">
        <v>9</v>
      </c>
      <c r="E7137" s="3" t="s">
        <v>10</v>
      </c>
      <c r="F7137" s="3" t="s">
        <v>40</v>
      </c>
      <c r="G7137" s="3" t="s">
        <v>39</v>
      </c>
      <c r="H7137" s="3">
        <v>1415</v>
      </c>
      <c r="V7137" s="4"/>
      <c r="W7137" s="9"/>
      <c r="X7137" s="6"/>
    </row>
    <row r="7138" spans="1:24" ht="15.75" customHeight="1">
      <c r="A7138" s="3">
        <v>295010</v>
      </c>
      <c r="B7138" s="7">
        <v>41785.582453703704</v>
      </c>
      <c r="C7138" s="8">
        <v>41785.582453703704</v>
      </c>
      <c r="D7138" s="3" t="s">
        <v>9</v>
      </c>
      <c r="E7138" s="3" t="s">
        <v>10</v>
      </c>
      <c r="F7138" s="3" t="s">
        <v>27</v>
      </c>
      <c r="G7138" s="3" t="s">
        <v>26</v>
      </c>
      <c r="H7138" s="3">
        <v>1389</v>
      </c>
      <c r="V7138" s="4"/>
      <c r="W7138" s="9"/>
      <c r="X7138" s="6"/>
    </row>
    <row r="7139" spans="1:24" ht="15.75" customHeight="1">
      <c r="A7139" s="3">
        <v>884261</v>
      </c>
      <c r="B7139" s="7">
        <v>41870.71502314815</v>
      </c>
      <c r="C7139" s="8">
        <v>41870.71502314815</v>
      </c>
      <c r="D7139" s="3" t="s">
        <v>29</v>
      </c>
      <c r="E7139" s="3" t="s">
        <v>37</v>
      </c>
      <c r="F7139" s="3" t="s">
        <v>19</v>
      </c>
      <c r="G7139" s="3" t="s">
        <v>26</v>
      </c>
      <c r="H7139" s="3">
        <v>1386</v>
      </c>
      <c r="V7139" s="4"/>
      <c r="W7139" s="9"/>
      <c r="X7139" s="6"/>
    </row>
    <row r="7140" spans="1:24" ht="15.75" customHeight="1">
      <c r="A7140" s="3">
        <v>223885</v>
      </c>
      <c r="B7140" s="7">
        <v>41816.397627314815</v>
      </c>
      <c r="C7140" s="8">
        <v>41816.397627314815</v>
      </c>
      <c r="D7140" s="3" t="s">
        <v>9</v>
      </c>
      <c r="E7140" s="3" t="s">
        <v>10</v>
      </c>
      <c r="F7140" s="3" t="s">
        <v>35</v>
      </c>
      <c r="G7140" s="3" t="s">
        <v>26</v>
      </c>
      <c r="H7140" s="3">
        <v>1362</v>
      </c>
      <c r="V7140" s="4"/>
      <c r="W7140" s="9"/>
      <c r="X7140" s="6"/>
    </row>
    <row r="7141" spans="1:24" ht="15.75" customHeight="1">
      <c r="A7141" s="3">
        <v>775750</v>
      </c>
      <c r="B7141" s="7">
        <v>41837.4296412037</v>
      </c>
      <c r="C7141" s="8">
        <v>41837.4296412037</v>
      </c>
      <c r="D7141" s="3" t="s">
        <v>9</v>
      </c>
      <c r="E7141" s="3" t="s">
        <v>10</v>
      </c>
      <c r="F7141" s="3" t="s">
        <v>30</v>
      </c>
      <c r="G7141" s="3" t="s">
        <v>26</v>
      </c>
      <c r="H7141" s="3">
        <v>1352</v>
      </c>
      <c r="V7141" s="4"/>
      <c r="W7141" s="9"/>
      <c r="X7141" s="6"/>
    </row>
    <row r="7142" spans="1:24" ht="15.75" customHeight="1">
      <c r="A7142" s="3">
        <v>181952</v>
      </c>
      <c r="B7142" s="7">
        <v>41850.520069444443</v>
      </c>
      <c r="C7142" s="8">
        <v>41850.520069444443</v>
      </c>
      <c r="D7142" s="3" t="s">
        <v>9</v>
      </c>
      <c r="E7142" s="3" t="s">
        <v>15</v>
      </c>
      <c r="F7142" s="3" t="s">
        <v>27</v>
      </c>
      <c r="G7142" s="3" t="s">
        <v>26</v>
      </c>
      <c r="H7142" s="3">
        <v>1351</v>
      </c>
      <c r="V7142" s="4"/>
      <c r="W7142" s="9"/>
      <c r="X7142" s="6"/>
    </row>
    <row r="7143" spans="1:24" ht="15.75" customHeight="1">
      <c r="A7143" s="3">
        <v>292805</v>
      </c>
      <c r="B7143" s="7">
        <v>41857.653668981482</v>
      </c>
      <c r="C7143" s="8">
        <v>41857.653668981482</v>
      </c>
      <c r="D7143" s="3" t="s">
        <v>9</v>
      </c>
      <c r="E7143" s="3" t="s">
        <v>15</v>
      </c>
      <c r="F7143" s="3" t="s">
        <v>33</v>
      </c>
      <c r="G7143" s="3" t="s">
        <v>28</v>
      </c>
      <c r="H7143" s="3">
        <v>1346</v>
      </c>
      <c r="V7143" s="4"/>
      <c r="W7143" s="9"/>
      <c r="X7143" s="6"/>
    </row>
    <row r="7144" spans="1:24" ht="15.75" customHeight="1">
      <c r="A7144" s="3">
        <v>990783</v>
      </c>
      <c r="B7144" s="7">
        <v>41814.858124999999</v>
      </c>
      <c r="C7144" s="8">
        <v>41814.858124999999</v>
      </c>
      <c r="D7144" s="3" t="s">
        <v>29</v>
      </c>
      <c r="E7144" s="3" t="s">
        <v>15</v>
      </c>
      <c r="F7144" s="3" t="s">
        <v>27</v>
      </c>
      <c r="G7144" s="3" t="s">
        <v>26</v>
      </c>
      <c r="H7144" s="3">
        <v>1326</v>
      </c>
      <c r="V7144" s="4"/>
      <c r="W7144" s="9"/>
      <c r="X7144" s="6"/>
    </row>
    <row r="7145" spans="1:24" ht="15.75" customHeight="1">
      <c r="A7145" s="3">
        <v>490577</v>
      </c>
      <c r="B7145" s="7">
        <v>41877.783020833333</v>
      </c>
      <c r="C7145" s="8">
        <v>41877.783020833333</v>
      </c>
      <c r="D7145" s="3" t="s">
        <v>9</v>
      </c>
      <c r="E7145" s="3" t="s">
        <v>15</v>
      </c>
      <c r="F7145" s="3" t="s">
        <v>19</v>
      </c>
      <c r="G7145" s="3" t="s">
        <v>39</v>
      </c>
      <c r="H7145" s="3">
        <v>1304</v>
      </c>
      <c r="V7145" s="4"/>
      <c r="W7145" s="9"/>
      <c r="X7145" s="6"/>
    </row>
    <row r="7146" spans="1:24" ht="15.75" customHeight="1">
      <c r="A7146" s="3">
        <v>943922</v>
      </c>
      <c r="B7146" s="7">
        <v>41814.741157407407</v>
      </c>
      <c r="C7146" s="8">
        <v>41814.741157407407</v>
      </c>
      <c r="D7146" s="3" t="s">
        <v>9</v>
      </c>
      <c r="E7146" s="3" t="s">
        <v>15</v>
      </c>
      <c r="F7146" s="3" t="s">
        <v>27</v>
      </c>
      <c r="G7146" s="3" t="s">
        <v>16</v>
      </c>
      <c r="H7146" s="3">
        <v>1282</v>
      </c>
      <c r="V7146" s="4"/>
      <c r="W7146" s="9"/>
      <c r="X7146" s="6"/>
    </row>
    <row r="7147" spans="1:24" ht="15.75" customHeight="1">
      <c r="A7147" s="3">
        <v>772086</v>
      </c>
      <c r="B7147" s="7">
        <v>41836.764791666668</v>
      </c>
      <c r="C7147" s="8">
        <v>41836.764791666668</v>
      </c>
      <c r="D7147" s="3" t="s">
        <v>9</v>
      </c>
      <c r="E7147" s="3" t="s">
        <v>10</v>
      </c>
      <c r="F7147" s="3" t="s">
        <v>27</v>
      </c>
      <c r="G7147" s="3" t="s">
        <v>26</v>
      </c>
      <c r="H7147" s="3">
        <v>1262</v>
      </c>
      <c r="V7147" s="4"/>
      <c r="W7147" s="9"/>
      <c r="X7147" s="6"/>
    </row>
    <row r="7148" spans="1:24" ht="15.75" customHeight="1">
      <c r="A7148" s="3">
        <v>504811</v>
      </c>
      <c r="B7148" s="7">
        <v>41773.636817129627</v>
      </c>
      <c r="C7148" s="8">
        <v>41773.636817129627</v>
      </c>
      <c r="D7148" s="3" t="s">
        <v>9</v>
      </c>
      <c r="E7148" s="3" t="s">
        <v>15</v>
      </c>
      <c r="F7148" s="3" t="s">
        <v>38</v>
      </c>
      <c r="G7148" s="3" t="s">
        <v>36</v>
      </c>
      <c r="H7148" s="3">
        <v>1258</v>
      </c>
      <c r="V7148" s="4"/>
      <c r="W7148" s="9"/>
      <c r="X7148" s="6"/>
    </row>
    <row r="7149" spans="1:24" ht="15.75" customHeight="1">
      <c r="A7149" s="3">
        <v>47896</v>
      </c>
      <c r="B7149" s="7">
        <v>41872.740659722222</v>
      </c>
      <c r="C7149" s="8">
        <v>41872.740659722222</v>
      </c>
      <c r="D7149" s="3" t="s">
        <v>29</v>
      </c>
      <c r="E7149" s="3" t="s">
        <v>15</v>
      </c>
      <c r="F7149" s="3" t="s">
        <v>19</v>
      </c>
      <c r="G7149" s="3" t="s">
        <v>20</v>
      </c>
      <c r="H7149" s="3">
        <v>1251</v>
      </c>
      <c r="V7149" s="4"/>
      <c r="W7149" s="9"/>
      <c r="X7149" s="6"/>
    </row>
    <row r="7150" spans="1:24" ht="15.75" customHeight="1">
      <c r="A7150" s="3">
        <v>239190</v>
      </c>
      <c r="B7150" s="7">
        <v>41810.541134259256</v>
      </c>
      <c r="C7150" s="8">
        <v>41810.541134259256</v>
      </c>
      <c r="D7150" s="3" t="s">
        <v>29</v>
      </c>
      <c r="E7150" s="3" t="s">
        <v>15</v>
      </c>
      <c r="F7150" s="3" t="s">
        <v>27</v>
      </c>
      <c r="G7150" s="3" t="s">
        <v>26</v>
      </c>
      <c r="H7150" s="3">
        <v>1216</v>
      </c>
      <c r="V7150" s="4"/>
      <c r="W7150" s="9"/>
      <c r="X7150" s="6"/>
    </row>
    <row r="7151" spans="1:24" ht="15.75" customHeight="1">
      <c r="A7151" s="3">
        <v>45162</v>
      </c>
      <c r="B7151" s="7">
        <v>41778.003680555557</v>
      </c>
      <c r="C7151" s="8">
        <v>41778.003680555557</v>
      </c>
      <c r="D7151" s="3" t="s">
        <v>9</v>
      </c>
      <c r="E7151" s="3" t="s">
        <v>37</v>
      </c>
      <c r="F7151" s="3" t="s">
        <v>27</v>
      </c>
      <c r="G7151" s="3" t="s">
        <v>12</v>
      </c>
      <c r="H7151" s="3">
        <v>1212</v>
      </c>
      <c r="V7151" s="4"/>
      <c r="W7151" s="9"/>
      <c r="X7151" s="6"/>
    </row>
    <row r="7152" spans="1:24" ht="15.75" customHeight="1">
      <c r="A7152" s="3">
        <v>990318</v>
      </c>
      <c r="B7152" s="7">
        <v>41783.298298611109</v>
      </c>
      <c r="C7152" s="8">
        <v>41783.298298611109</v>
      </c>
      <c r="D7152" s="3" t="s">
        <v>9</v>
      </c>
      <c r="E7152" s="3" t="s">
        <v>10</v>
      </c>
      <c r="F7152" s="3" t="s">
        <v>30</v>
      </c>
      <c r="G7152" s="3" t="s">
        <v>36</v>
      </c>
      <c r="H7152" s="3">
        <v>1210</v>
      </c>
      <c r="V7152" s="4"/>
      <c r="W7152" s="9"/>
      <c r="X7152" s="6"/>
    </row>
    <row r="7153" spans="1:24" ht="15.75" customHeight="1">
      <c r="A7153" s="3">
        <v>169266</v>
      </c>
      <c r="B7153" s="7">
        <v>41871.785497685189</v>
      </c>
      <c r="C7153" s="8">
        <v>41871.785497685189</v>
      </c>
      <c r="D7153" s="3" t="s">
        <v>29</v>
      </c>
      <c r="E7153" s="3" t="s">
        <v>10</v>
      </c>
      <c r="F7153" s="3" t="s">
        <v>19</v>
      </c>
      <c r="G7153" s="3" t="s">
        <v>26</v>
      </c>
      <c r="H7153" s="3">
        <v>1188</v>
      </c>
      <c r="V7153" s="4"/>
      <c r="W7153" s="9"/>
      <c r="X7153" s="6"/>
    </row>
    <row r="7154" spans="1:24" ht="15.75" customHeight="1">
      <c r="A7154" s="3">
        <v>861850</v>
      </c>
      <c r="B7154" s="7">
        <v>41801.542685185188</v>
      </c>
      <c r="C7154" s="8">
        <v>41801.542685185188</v>
      </c>
      <c r="D7154" s="3" t="s">
        <v>9</v>
      </c>
      <c r="E7154" s="3" t="s">
        <v>15</v>
      </c>
      <c r="F7154" s="3" t="s">
        <v>27</v>
      </c>
      <c r="G7154" s="3" t="s">
        <v>20</v>
      </c>
      <c r="H7154" s="3">
        <v>1185</v>
      </c>
      <c r="V7154" s="4"/>
      <c r="W7154" s="9"/>
      <c r="X7154" s="6"/>
    </row>
    <row r="7155" spans="1:24" ht="15.75" customHeight="1">
      <c r="A7155" s="3">
        <v>347068</v>
      </c>
      <c r="B7155" s="7">
        <v>41767.627291666664</v>
      </c>
      <c r="C7155" s="8">
        <v>41767.627291666664</v>
      </c>
      <c r="D7155" s="3" t="s">
        <v>9</v>
      </c>
      <c r="E7155" s="3" t="s">
        <v>15</v>
      </c>
      <c r="F7155" s="3" t="s">
        <v>27</v>
      </c>
      <c r="G7155" s="3" t="s">
        <v>26</v>
      </c>
      <c r="H7155" s="3">
        <v>1177</v>
      </c>
      <c r="V7155" s="4"/>
      <c r="W7155" s="9"/>
      <c r="X7155" s="6"/>
    </row>
    <row r="7156" spans="1:24" ht="15.75" customHeight="1">
      <c r="A7156" s="3">
        <v>535514</v>
      </c>
      <c r="B7156" s="7">
        <v>41842.485972222225</v>
      </c>
      <c r="C7156" s="8">
        <v>41842.485972222225</v>
      </c>
      <c r="D7156" s="3" t="s">
        <v>9</v>
      </c>
      <c r="E7156" s="3" t="s">
        <v>15</v>
      </c>
      <c r="F7156" s="3" t="s">
        <v>27</v>
      </c>
      <c r="G7156" s="3" t="s">
        <v>28</v>
      </c>
      <c r="H7156" s="3">
        <v>1155</v>
      </c>
      <c r="V7156" s="4"/>
      <c r="W7156" s="9"/>
      <c r="X7156" s="6"/>
    </row>
    <row r="7157" spans="1:24" ht="15.75" customHeight="1">
      <c r="A7157" s="3">
        <v>296052</v>
      </c>
      <c r="B7157" s="7">
        <v>41788.613599537035</v>
      </c>
      <c r="C7157" s="8">
        <v>41788.613599537035</v>
      </c>
      <c r="D7157" s="3" t="s">
        <v>9</v>
      </c>
      <c r="E7157" s="3" t="s">
        <v>10</v>
      </c>
      <c r="F7157" s="3" t="s">
        <v>35</v>
      </c>
      <c r="G7157" s="3" t="s">
        <v>28</v>
      </c>
      <c r="H7157" s="3">
        <v>1141</v>
      </c>
      <c r="V7157" s="4"/>
      <c r="W7157" s="9"/>
      <c r="X7157" s="6"/>
    </row>
    <row r="7158" spans="1:24" ht="15.75" customHeight="1">
      <c r="A7158" s="3">
        <v>300037</v>
      </c>
      <c r="B7158" s="7">
        <v>41800.397233796299</v>
      </c>
      <c r="C7158" s="8">
        <v>41800.397233796299</v>
      </c>
      <c r="D7158" s="3" t="s">
        <v>9</v>
      </c>
      <c r="E7158" s="3" t="s">
        <v>10</v>
      </c>
      <c r="F7158" s="3" t="s">
        <v>19</v>
      </c>
      <c r="G7158" s="3" t="s">
        <v>20</v>
      </c>
      <c r="H7158" s="3">
        <v>1105</v>
      </c>
      <c r="V7158" s="4"/>
      <c r="W7158" s="9"/>
      <c r="X7158" s="6"/>
    </row>
    <row r="7159" spans="1:24" ht="15.75" customHeight="1">
      <c r="A7159" s="3">
        <v>185368</v>
      </c>
      <c r="B7159" s="7">
        <v>41817.779247685183</v>
      </c>
      <c r="C7159" s="8">
        <v>41817.779247685183</v>
      </c>
      <c r="D7159" s="3" t="s">
        <v>29</v>
      </c>
      <c r="E7159" s="3" t="s">
        <v>15</v>
      </c>
      <c r="F7159" s="3" t="s">
        <v>19</v>
      </c>
      <c r="G7159" s="3" t="s">
        <v>28</v>
      </c>
      <c r="H7159" s="3">
        <v>1079</v>
      </c>
      <c r="V7159" s="4"/>
      <c r="W7159" s="9"/>
      <c r="X7159" s="6"/>
    </row>
    <row r="7160" spans="1:24" ht="15.75" customHeight="1">
      <c r="A7160" s="3">
        <v>766041</v>
      </c>
      <c r="B7160" s="7">
        <v>41852.39744212963</v>
      </c>
      <c r="C7160" s="8">
        <v>41852.39744212963</v>
      </c>
      <c r="D7160" s="3" t="s">
        <v>29</v>
      </c>
      <c r="E7160" s="3" t="s">
        <v>15</v>
      </c>
      <c r="F7160" s="3" t="s">
        <v>19</v>
      </c>
      <c r="G7160" s="3" t="s">
        <v>36</v>
      </c>
      <c r="H7160" s="3">
        <v>1074</v>
      </c>
      <c r="V7160" s="4"/>
      <c r="W7160" s="9"/>
      <c r="X7160" s="6"/>
    </row>
    <row r="7161" spans="1:24" ht="15.75" customHeight="1">
      <c r="A7161" s="3">
        <v>926938</v>
      </c>
      <c r="B7161" s="7">
        <v>41760.326701388891</v>
      </c>
      <c r="C7161" s="8">
        <v>41760.326701388891</v>
      </c>
      <c r="D7161" s="3" t="s">
        <v>9</v>
      </c>
      <c r="E7161" s="3" t="s">
        <v>10</v>
      </c>
      <c r="F7161" s="3" t="s">
        <v>19</v>
      </c>
      <c r="G7161" s="3" t="s">
        <v>23</v>
      </c>
      <c r="H7161" s="3">
        <v>1042</v>
      </c>
      <c r="V7161" s="4"/>
      <c r="W7161" s="9"/>
      <c r="X7161" s="6"/>
    </row>
    <row r="7162" spans="1:24" ht="15.75" customHeight="1">
      <c r="A7162" s="3">
        <v>365930</v>
      </c>
      <c r="B7162" s="7">
        <v>41821.512673611112</v>
      </c>
      <c r="C7162" s="8">
        <v>41821.512673611112</v>
      </c>
      <c r="D7162" s="3" t="s">
        <v>9</v>
      </c>
      <c r="E7162" s="3" t="s">
        <v>10</v>
      </c>
      <c r="F7162" s="3" t="s">
        <v>35</v>
      </c>
      <c r="G7162" s="3" t="s">
        <v>28</v>
      </c>
      <c r="H7162" s="3">
        <v>1038</v>
      </c>
      <c r="V7162" s="4"/>
      <c r="W7162" s="9"/>
      <c r="X7162" s="6"/>
    </row>
    <row r="7163" spans="1:24" ht="15.75" customHeight="1">
      <c r="A7163" s="3">
        <v>699493</v>
      </c>
      <c r="B7163" s="7">
        <v>41835.482418981483</v>
      </c>
      <c r="C7163" s="8">
        <v>41835.482418981483</v>
      </c>
      <c r="D7163" s="3" t="s">
        <v>29</v>
      </c>
      <c r="E7163" s="3" t="s">
        <v>15</v>
      </c>
      <c r="F7163" s="3" t="s">
        <v>19</v>
      </c>
      <c r="G7163" s="3" t="s">
        <v>23</v>
      </c>
      <c r="H7163" s="3">
        <v>1035</v>
      </c>
      <c r="V7163" s="4"/>
      <c r="W7163" s="9"/>
      <c r="X7163" s="6"/>
    </row>
    <row r="7164" spans="1:24" ht="15.75" customHeight="1">
      <c r="A7164" s="3">
        <v>784107</v>
      </c>
      <c r="B7164" s="7">
        <v>41778.444340277776</v>
      </c>
      <c r="C7164" s="8">
        <v>41778.444340277776</v>
      </c>
      <c r="D7164" s="3" t="s">
        <v>9</v>
      </c>
      <c r="E7164" s="3" t="s">
        <v>15</v>
      </c>
      <c r="F7164" s="3" t="s">
        <v>27</v>
      </c>
      <c r="G7164" s="3" t="s">
        <v>26</v>
      </c>
      <c r="H7164" s="3">
        <v>1027</v>
      </c>
      <c r="V7164" s="4"/>
      <c r="W7164" s="9"/>
      <c r="X7164" s="6"/>
    </row>
    <row r="7165" spans="1:24" ht="15.75" customHeight="1">
      <c r="A7165" s="3">
        <v>464899</v>
      </c>
      <c r="B7165" s="7">
        <v>41773.498124999998</v>
      </c>
      <c r="C7165" s="8">
        <v>41773.498124999998</v>
      </c>
      <c r="D7165" s="3" t="s">
        <v>9</v>
      </c>
      <c r="E7165" s="3" t="s">
        <v>10</v>
      </c>
      <c r="F7165" s="3" t="s">
        <v>11</v>
      </c>
      <c r="G7165" s="3" t="s">
        <v>16</v>
      </c>
      <c r="H7165" s="3">
        <v>1022</v>
      </c>
      <c r="V7165" s="4"/>
      <c r="W7165" s="9"/>
      <c r="X7165" s="6"/>
    </row>
    <row r="7166" spans="1:24" ht="15.75" customHeight="1">
      <c r="A7166" s="3">
        <v>366299</v>
      </c>
      <c r="B7166" s="7">
        <v>41862.123761574076</v>
      </c>
      <c r="C7166" s="8">
        <v>41862.123761574076</v>
      </c>
      <c r="D7166" s="3" t="s">
        <v>29</v>
      </c>
      <c r="E7166" s="3" t="s">
        <v>15</v>
      </c>
      <c r="F7166" s="3" t="s">
        <v>33</v>
      </c>
      <c r="G7166" s="3" t="s">
        <v>26</v>
      </c>
      <c r="H7166" s="3">
        <v>1007</v>
      </c>
      <c r="V7166" s="4"/>
      <c r="W7166" s="9"/>
      <c r="X7166" s="6"/>
    </row>
    <row r="7167" spans="1:24" ht="15.75" customHeight="1">
      <c r="A7167" s="3">
        <v>847880</v>
      </c>
      <c r="B7167" s="7">
        <v>41768.654895833337</v>
      </c>
      <c r="C7167" s="8">
        <v>41768.654895833337</v>
      </c>
      <c r="D7167" s="3" t="s">
        <v>9</v>
      </c>
      <c r="E7167" s="3" t="s">
        <v>10</v>
      </c>
      <c r="F7167" s="3" t="s">
        <v>19</v>
      </c>
      <c r="G7167" s="3" t="s">
        <v>42</v>
      </c>
      <c r="H7167" s="3">
        <v>800</v>
      </c>
      <c r="V7167" s="4"/>
      <c r="W7167" s="9"/>
      <c r="X7167" s="6"/>
    </row>
    <row r="7168" spans="1:24" ht="15.75" customHeight="1">
      <c r="A7168" s="3">
        <v>742283</v>
      </c>
      <c r="B7168" s="7">
        <v>41761.341053240743</v>
      </c>
      <c r="C7168" s="8">
        <v>41761.341053240743</v>
      </c>
      <c r="D7168" s="3" t="s">
        <v>29</v>
      </c>
      <c r="E7168" s="3" t="s">
        <v>41</v>
      </c>
      <c r="F7168" s="3" t="s">
        <v>19</v>
      </c>
      <c r="G7168" s="3" t="s">
        <v>39</v>
      </c>
      <c r="H7168" s="3">
        <v>100</v>
      </c>
      <c r="V7168" s="4"/>
      <c r="W7168" s="9"/>
      <c r="X7168" s="6"/>
    </row>
    <row r="7169" spans="1:24" ht="15.75" customHeight="1">
      <c r="A7169" s="3">
        <v>114584</v>
      </c>
      <c r="B7169" s="7">
        <v>41766.338958333334</v>
      </c>
      <c r="C7169" s="8">
        <v>41766.338958333334</v>
      </c>
      <c r="D7169" s="3" t="s">
        <v>29</v>
      </c>
      <c r="E7169" s="3" t="s">
        <v>15</v>
      </c>
      <c r="F7169" s="3" t="s">
        <v>34</v>
      </c>
      <c r="G7169" s="3" t="s">
        <v>16</v>
      </c>
      <c r="V7169" s="4"/>
      <c r="W7169" s="9"/>
      <c r="X7169" s="6"/>
    </row>
  </sheetData>
  <customSheetViews>
    <customSheetView guid="{003F2BDC-0B7B-4E9C-8AE4-85ADFDD41BC2}" filter="1" showAutoFilter="1">
      <pageMargins left="0.7" right="0.7" top="0.75" bottom="0.75" header="0.3" footer="0.3"/>
      <autoFilter ref="A1:H7169"/>
      <extLst>
        <ext uri="GoogleSheetsCustomDataVersion1">
          <go:sheetsCustomData xmlns:go="http://customooxmlschemas.google.com/" filterViewId="2122068031"/>
        </ext>
      </extLst>
    </customSheetView>
  </customSheetViews>
  <conditionalFormatting sqref="H1:H7169">
    <cfRule type="cellIs" dxfId="1" priority="1" operator="greaterThan">
      <formula>85914</formula>
    </cfRule>
  </conditionalFormatting>
  <pageMargins left="0.7" right="0.7" top="0.75" bottom="0.75" header="0" footer="0"/>
  <pageSetup orientation="landscape"/>
  <drawing r:id="rId1"/>
  <tableParts count="1">
    <tablePart r:id="rId2"/>
  </tableParts>
  <extLst xmlns:x14="http://schemas.microsoft.com/office/spreadsheetml/2009/9/main">
    <ext uri="{3A4CF648-6AED-40f4-86FF-DC5316D8AED3}">
      <x14:slicerList>
        <x14:slicer r:id="rId4"/>
      </x14:slicerList>
    </ext>
  </extLst>
</worksheet>
</file>

<file path=xl/worksheets/sheet2.xml><?xml version="1.0" encoding="utf-8"?>
<worksheet xmlns="http://schemas.openxmlformats.org/spreadsheetml/2006/main" xmlns:r="http://schemas.openxmlformats.org/officeDocument/2006/relationships">
  <dimension ref="A1:D1000"/>
  <sheetViews>
    <sheetView workbookViewId="0"/>
  </sheetViews>
  <sheetFormatPr defaultColWidth="14.44140625" defaultRowHeight="15" customHeight="1"/>
  <cols>
    <col min="1" max="1" width="30.6640625" customWidth="1"/>
    <col min="2" max="2" width="16.88671875" customWidth="1"/>
    <col min="3" max="3" width="21.88671875" customWidth="1"/>
    <col min="4" max="4" width="27.6640625" customWidth="1"/>
    <col min="5" max="5" width="25.33203125" customWidth="1"/>
    <col min="6" max="6" width="16.44140625" customWidth="1"/>
    <col min="7" max="26" width="8.6640625" customWidth="1"/>
  </cols>
  <sheetData>
    <row r="1" spans="1:4" ht="14.4">
      <c r="A1" s="5" t="s">
        <v>47</v>
      </c>
    </row>
    <row r="2" spans="1:4" ht="14.4">
      <c r="A2" s="5" t="s">
        <v>48</v>
      </c>
    </row>
    <row r="3" spans="1:4" ht="14.4">
      <c r="A3" s="3" t="s">
        <v>49</v>
      </c>
      <c r="B3" s="3">
        <f>COUNTA('Raw Dataset'!E:E)</f>
        <v>7169</v>
      </c>
    </row>
    <row r="4" spans="1:4" ht="14.4">
      <c r="D4" s="3" t="s">
        <v>50</v>
      </c>
    </row>
    <row r="5" spans="1:4" ht="14.4">
      <c r="A5" s="3" t="s">
        <v>51</v>
      </c>
      <c r="B5" s="3">
        <f>COUNTIF('Raw Dataset'!E:E,"Male")</f>
        <v>4085</v>
      </c>
      <c r="D5" s="3">
        <f>ROUND((B5/B3)*100,2)</f>
        <v>56.98</v>
      </c>
    </row>
    <row r="6" spans="1:4" ht="14.4">
      <c r="A6" s="3" t="s">
        <v>52</v>
      </c>
      <c r="B6" s="3">
        <f>COUNTIF('Raw Dataset'!E:E,"Female")</f>
        <v>2675</v>
      </c>
      <c r="D6" s="3">
        <f>ROUND((B6/B3)*100,2)</f>
        <v>37.31</v>
      </c>
    </row>
    <row r="7" spans="1:4" ht="14.4">
      <c r="A7" s="3" t="s">
        <v>53</v>
      </c>
      <c r="B7" s="3">
        <f>COUNTIF('Raw Dataset'!E:E,"Don’t want to say")</f>
        <v>393</v>
      </c>
      <c r="D7" s="3">
        <f>ROUND((B7/B3)*100,2)</f>
        <v>5.48</v>
      </c>
    </row>
    <row r="8" spans="1:4" ht="14.4">
      <c r="A8" s="3" t="s">
        <v>54</v>
      </c>
      <c r="B8" s="3">
        <f>COUNTIF('Raw Dataset'!E:E,"-")</f>
        <v>15</v>
      </c>
      <c r="D8" s="3">
        <f>ROUND((B8/B3)*100,2)</f>
        <v>0.21</v>
      </c>
    </row>
    <row r="10" spans="1:4" ht="14.4">
      <c r="C10" s="3" t="s">
        <v>55</v>
      </c>
      <c r="D10" s="3">
        <f>SUM(D5:D8)</f>
        <v>99.97999999999999</v>
      </c>
    </row>
    <row r="13" spans="1:4" ht="14.4">
      <c r="A13" s="1" t="s">
        <v>56</v>
      </c>
    </row>
    <row r="15" spans="1:4" ht="14.4">
      <c r="A15" s="10"/>
    </row>
    <row r="16" spans="1:4" ht="14.4">
      <c r="A16" s="3" t="s">
        <v>49</v>
      </c>
      <c r="B16" s="3">
        <f>COUNTA('Raw Dataset'!E:E)</f>
        <v>7169</v>
      </c>
    </row>
    <row r="17" spans="1:4" ht="14.4">
      <c r="D17" s="3" t="s">
        <v>50</v>
      </c>
    </row>
    <row r="18" spans="1:4" ht="14.4">
      <c r="A18" s="3" t="s">
        <v>51</v>
      </c>
      <c r="B18" s="3">
        <f>COUNTIF('Raw Dataset'!E:E,"Male")</f>
        <v>4085</v>
      </c>
      <c r="D18" s="3">
        <f>ROUND((B18/B16)*100,2)</f>
        <v>56.98</v>
      </c>
    </row>
    <row r="19" spans="1:4" ht="14.4">
      <c r="A19" s="3" t="s">
        <v>52</v>
      </c>
      <c r="B19" s="3">
        <f>COUNTIF('Raw Dataset'!E:E,"Female")</f>
        <v>2675</v>
      </c>
      <c r="D19" s="3">
        <f>ROUND((B19/B16)*100,2)</f>
        <v>37.31</v>
      </c>
    </row>
    <row r="20" spans="1:4" ht="14.4">
      <c r="A20" s="3" t="s">
        <v>53</v>
      </c>
      <c r="B20" s="3">
        <f>COUNTIF('Raw Dataset'!E:E,"Don’t want to say") + COUNTIF('Raw Dataset'!E:E,"-")</f>
        <v>408</v>
      </c>
      <c r="D20" s="3">
        <f>ROUND((B20/B16)*100,2)</f>
        <v>5.69</v>
      </c>
    </row>
    <row r="21" spans="1:4" ht="15.75" customHeight="1"/>
    <row r="22" spans="1:4" ht="15.75" customHeight="1"/>
    <row r="23" spans="1:4" ht="15.75" customHeight="1">
      <c r="C23" s="3" t="s">
        <v>55</v>
      </c>
      <c r="D23" s="3">
        <f>SUM(D18:D21)</f>
        <v>99.97999999999999</v>
      </c>
    </row>
    <row r="24" spans="1:4" ht="15.75" customHeight="1"/>
    <row r="25" spans="1:4" ht="15.75" customHeight="1"/>
    <row r="26" spans="1:4" ht="15.75" customHeight="1">
      <c r="A26" s="11"/>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dimension ref="A1:R1000"/>
  <sheetViews>
    <sheetView workbookViewId="0"/>
  </sheetViews>
  <sheetFormatPr defaultColWidth="14.44140625" defaultRowHeight="15" customHeight="1"/>
  <cols>
    <col min="1" max="1" width="16.88671875" customWidth="1"/>
    <col min="2" max="2" width="20.88671875" customWidth="1"/>
    <col min="3" max="3" width="30.6640625" customWidth="1"/>
    <col min="4" max="4" width="16.88671875" customWidth="1"/>
    <col min="5" max="5" width="21.88671875" customWidth="1"/>
    <col min="6" max="6" width="27.6640625" customWidth="1"/>
    <col min="7" max="7" width="25.33203125" customWidth="1"/>
    <col min="8" max="8" width="16.44140625" customWidth="1"/>
    <col min="9" max="10" width="8.6640625" customWidth="1"/>
    <col min="11" max="11" width="16.88671875" customWidth="1"/>
    <col min="12" max="12" width="20.88671875" customWidth="1"/>
    <col min="13" max="13" width="30.6640625" customWidth="1"/>
    <col min="14" max="14" width="16.88671875" customWidth="1"/>
    <col min="15" max="15" width="21.88671875" customWidth="1"/>
    <col min="16" max="16" width="27.6640625" customWidth="1"/>
    <col min="17" max="17" width="25.33203125" customWidth="1"/>
    <col min="18" max="18" width="16.44140625" customWidth="1"/>
    <col min="19" max="26" width="8.6640625" customWidth="1"/>
  </cols>
  <sheetData>
    <row r="1" spans="1:18" ht="14.4">
      <c r="A1" s="12" t="s">
        <v>0</v>
      </c>
      <c r="B1" s="12" t="s">
        <v>1</v>
      </c>
      <c r="C1" s="13" t="s">
        <v>2</v>
      </c>
      <c r="D1" s="12" t="s">
        <v>3</v>
      </c>
      <c r="E1" s="12" t="s">
        <v>4</v>
      </c>
      <c r="F1" s="12" t="s">
        <v>5</v>
      </c>
      <c r="G1" s="12" t="s">
        <v>6</v>
      </c>
      <c r="H1" s="12" t="s">
        <v>7</v>
      </c>
      <c r="K1" s="14" t="s">
        <v>0</v>
      </c>
      <c r="L1" s="14" t="s">
        <v>1</v>
      </c>
      <c r="M1" s="15" t="s">
        <v>2</v>
      </c>
      <c r="N1" s="14" t="s">
        <v>3</v>
      </c>
      <c r="O1" s="14" t="s">
        <v>4</v>
      </c>
      <c r="P1" s="14" t="s">
        <v>5</v>
      </c>
      <c r="Q1" s="14" t="s">
        <v>6</v>
      </c>
      <c r="R1" s="14" t="s">
        <v>7</v>
      </c>
    </row>
    <row r="2" spans="1:18" ht="14.4">
      <c r="A2" s="16">
        <v>189271</v>
      </c>
      <c r="B2" s="17">
        <v>41830.794421296298</v>
      </c>
      <c r="C2" s="18">
        <v>41830.794421296298</v>
      </c>
      <c r="D2" s="19" t="s">
        <v>9</v>
      </c>
      <c r="E2" s="19" t="s">
        <v>10</v>
      </c>
      <c r="F2" s="19" t="s">
        <v>34</v>
      </c>
      <c r="G2" s="19" t="s">
        <v>28</v>
      </c>
      <c r="H2" s="20">
        <v>86885</v>
      </c>
      <c r="K2" s="19">
        <v>189271</v>
      </c>
      <c r="L2" s="17">
        <v>41830.794421296298</v>
      </c>
      <c r="M2" s="18">
        <v>41830.794421296298</v>
      </c>
      <c r="N2" s="19" t="s">
        <v>9</v>
      </c>
      <c r="O2" s="19" t="s">
        <v>10</v>
      </c>
      <c r="P2" s="19" t="s">
        <v>34</v>
      </c>
      <c r="Q2" s="19" t="s">
        <v>28</v>
      </c>
      <c r="R2" s="19">
        <v>86885</v>
      </c>
    </row>
    <row r="3" spans="1:18" ht="14.4">
      <c r="A3" s="16">
        <v>959124</v>
      </c>
      <c r="B3" s="17">
        <v>41765.686053240737</v>
      </c>
      <c r="C3" s="18">
        <v>41765.686053240737</v>
      </c>
      <c r="D3" s="19" t="s">
        <v>29</v>
      </c>
      <c r="E3" s="19" t="s">
        <v>15</v>
      </c>
      <c r="F3" s="19" t="s">
        <v>34</v>
      </c>
      <c r="G3" s="19" t="s">
        <v>16</v>
      </c>
      <c r="H3" s="20">
        <v>69904</v>
      </c>
      <c r="K3" s="19">
        <v>183488</v>
      </c>
      <c r="L3" s="17">
        <v>41876.618483796294</v>
      </c>
      <c r="M3" s="18">
        <v>41876.618483796294</v>
      </c>
      <c r="N3" s="19" t="s">
        <v>9</v>
      </c>
      <c r="O3" s="19" t="s">
        <v>15</v>
      </c>
      <c r="P3" s="19" t="s">
        <v>34</v>
      </c>
      <c r="Q3" s="19" t="s">
        <v>16</v>
      </c>
      <c r="R3" s="19">
        <v>86763</v>
      </c>
    </row>
    <row r="4" spans="1:18" ht="14.4">
      <c r="A4" s="16">
        <v>86642</v>
      </c>
      <c r="B4" s="17">
        <v>41768.553888888891</v>
      </c>
      <c r="C4" s="18">
        <v>41768.553888888891</v>
      </c>
      <c r="D4" s="19" t="s">
        <v>29</v>
      </c>
      <c r="E4" s="19" t="s">
        <v>15</v>
      </c>
      <c r="F4" s="19" t="s">
        <v>34</v>
      </c>
      <c r="G4" s="19" t="s">
        <v>16</v>
      </c>
      <c r="H4" s="20">
        <v>11758</v>
      </c>
      <c r="K4" s="19">
        <v>569723</v>
      </c>
      <c r="L4" s="17">
        <v>41845.362997685188</v>
      </c>
      <c r="M4" s="18">
        <v>41845.362997685188</v>
      </c>
      <c r="N4" s="19" t="s">
        <v>9</v>
      </c>
      <c r="O4" s="19" t="s">
        <v>15</v>
      </c>
      <c r="P4" s="19" t="s">
        <v>34</v>
      </c>
      <c r="Q4" s="19" t="s">
        <v>20</v>
      </c>
      <c r="R4" s="19">
        <v>86726</v>
      </c>
    </row>
    <row r="5" spans="1:18" ht="14.4">
      <c r="A5" s="16">
        <v>765579</v>
      </c>
      <c r="B5" s="17">
        <v>41760.393321759257</v>
      </c>
      <c r="C5" s="18">
        <v>41760.393321759257</v>
      </c>
      <c r="D5" s="19" t="s">
        <v>29</v>
      </c>
      <c r="E5" s="19" t="s">
        <v>15</v>
      </c>
      <c r="F5" s="19" t="s">
        <v>34</v>
      </c>
      <c r="G5" s="19" t="s">
        <v>12</v>
      </c>
      <c r="H5" s="20">
        <v>87884</v>
      </c>
      <c r="K5" s="19">
        <v>367527</v>
      </c>
      <c r="L5" s="17">
        <v>41872.770011574074</v>
      </c>
      <c r="M5" s="18">
        <v>41872.770011574074</v>
      </c>
      <c r="N5" s="19" t="s">
        <v>9</v>
      </c>
      <c r="O5" s="19" t="s">
        <v>15</v>
      </c>
      <c r="P5" s="19" t="s">
        <v>34</v>
      </c>
      <c r="Q5" s="19" t="s">
        <v>39</v>
      </c>
      <c r="R5" s="19">
        <v>86480</v>
      </c>
    </row>
    <row r="6" spans="1:18" ht="14.4">
      <c r="A6" s="16">
        <v>924976</v>
      </c>
      <c r="B6" s="17">
        <v>41760.39366898148</v>
      </c>
      <c r="C6" s="18">
        <v>41760.39366898148</v>
      </c>
      <c r="D6" s="19" t="s">
        <v>29</v>
      </c>
      <c r="E6" s="19" t="s">
        <v>15</v>
      </c>
      <c r="F6" s="19" t="s">
        <v>34</v>
      </c>
      <c r="G6" s="19" t="s">
        <v>12</v>
      </c>
      <c r="H6" s="20">
        <v>56229</v>
      </c>
      <c r="K6" s="19">
        <v>894420</v>
      </c>
      <c r="L6" s="17">
        <v>41798.729085648149</v>
      </c>
      <c r="M6" s="18">
        <v>41798.729085648149</v>
      </c>
      <c r="N6" s="19" t="s">
        <v>29</v>
      </c>
      <c r="O6" s="19" t="s">
        <v>15</v>
      </c>
      <c r="P6" s="19" t="s">
        <v>34</v>
      </c>
      <c r="Q6" s="19" t="s">
        <v>26</v>
      </c>
      <c r="R6" s="19">
        <v>86412</v>
      </c>
    </row>
    <row r="7" spans="1:18" ht="14.4">
      <c r="A7" s="16">
        <v>183488</v>
      </c>
      <c r="B7" s="17">
        <v>41876.618483796294</v>
      </c>
      <c r="C7" s="18">
        <v>41876.618483796294</v>
      </c>
      <c r="D7" s="19" t="s">
        <v>9</v>
      </c>
      <c r="E7" s="19" t="s">
        <v>15</v>
      </c>
      <c r="F7" s="19" t="s">
        <v>34</v>
      </c>
      <c r="G7" s="19" t="s">
        <v>16</v>
      </c>
      <c r="H7" s="20">
        <v>86763</v>
      </c>
      <c r="K7" s="19">
        <v>254287</v>
      </c>
      <c r="L7" s="17">
        <v>41864.739085648151</v>
      </c>
      <c r="M7" s="18">
        <v>41864.739085648151</v>
      </c>
      <c r="N7" s="19" t="s">
        <v>29</v>
      </c>
      <c r="O7" s="19" t="s">
        <v>15</v>
      </c>
      <c r="P7" s="19" t="s">
        <v>34</v>
      </c>
      <c r="Q7" s="19" t="s">
        <v>28</v>
      </c>
      <c r="R7" s="19">
        <v>86346</v>
      </c>
    </row>
    <row r="8" spans="1:18" ht="14.4">
      <c r="A8" s="16">
        <v>15712</v>
      </c>
      <c r="B8" s="17">
        <v>41762.025578703702</v>
      </c>
      <c r="C8" s="18">
        <v>41762.025578703702</v>
      </c>
      <c r="D8" s="19" t="s">
        <v>29</v>
      </c>
      <c r="E8" s="19" t="s">
        <v>15</v>
      </c>
      <c r="F8" s="19" t="s">
        <v>34</v>
      </c>
      <c r="G8" s="19" t="s">
        <v>36</v>
      </c>
      <c r="H8" s="20">
        <v>11970</v>
      </c>
      <c r="K8" s="19">
        <v>270561</v>
      </c>
      <c r="L8" s="17">
        <v>41840.301724537036</v>
      </c>
      <c r="M8" s="18">
        <v>41840.301724537036</v>
      </c>
      <c r="N8" s="19" t="s">
        <v>9</v>
      </c>
      <c r="O8" s="19" t="s">
        <v>15</v>
      </c>
      <c r="P8" s="19" t="s">
        <v>34</v>
      </c>
      <c r="Q8" s="19" t="s">
        <v>16</v>
      </c>
      <c r="R8" s="19">
        <v>86238</v>
      </c>
    </row>
    <row r="9" spans="1:18" ht="14.4">
      <c r="A9" s="16">
        <v>188820</v>
      </c>
      <c r="B9" s="17">
        <v>41766.748761574076</v>
      </c>
      <c r="C9" s="18">
        <v>41766.748761574076</v>
      </c>
      <c r="D9" s="19" t="s">
        <v>29</v>
      </c>
      <c r="E9" s="19" t="s">
        <v>15</v>
      </c>
      <c r="F9" s="19" t="s">
        <v>34</v>
      </c>
      <c r="G9" s="19" t="s">
        <v>12</v>
      </c>
      <c r="H9" s="20">
        <v>94869</v>
      </c>
      <c r="K9" s="19">
        <v>289907</v>
      </c>
      <c r="L9" s="17">
        <v>41760.322430555556</v>
      </c>
      <c r="M9" s="18">
        <v>41760.322430555556</v>
      </c>
      <c r="N9" s="19" t="s">
        <v>9</v>
      </c>
      <c r="O9" s="19" t="s">
        <v>15</v>
      </c>
      <c r="P9" s="19" t="s">
        <v>34</v>
      </c>
      <c r="Q9" s="19" t="s">
        <v>41</v>
      </c>
      <c r="R9" s="19">
        <v>85914</v>
      </c>
    </row>
    <row r="10" spans="1:18" ht="14.4">
      <c r="A10" s="16">
        <v>572422</v>
      </c>
      <c r="B10" s="17">
        <v>41766.338587962964</v>
      </c>
      <c r="C10" s="18">
        <v>41766.338587962964</v>
      </c>
      <c r="D10" s="19" t="s">
        <v>29</v>
      </c>
      <c r="E10" s="19" t="s">
        <v>15</v>
      </c>
      <c r="F10" s="19" t="s">
        <v>34</v>
      </c>
      <c r="G10" s="19" t="s">
        <v>16</v>
      </c>
      <c r="H10" s="20">
        <v>61488</v>
      </c>
      <c r="K10" s="19">
        <v>882740</v>
      </c>
      <c r="L10" s="17">
        <v>41858.571342592593</v>
      </c>
      <c r="M10" s="18">
        <v>41858.571342592593</v>
      </c>
      <c r="N10" s="19" t="s">
        <v>29</v>
      </c>
      <c r="O10" s="19" t="s">
        <v>15</v>
      </c>
      <c r="P10" s="19" t="s">
        <v>34</v>
      </c>
      <c r="Q10" s="19" t="s">
        <v>26</v>
      </c>
      <c r="R10" s="19">
        <v>85837</v>
      </c>
    </row>
    <row r="11" spans="1:18" ht="14.4">
      <c r="A11" s="16">
        <v>114584</v>
      </c>
      <c r="B11" s="17">
        <v>41766.338958333334</v>
      </c>
      <c r="C11" s="18">
        <v>41766.338958333334</v>
      </c>
      <c r="D11" s="19" t="s">
        <v>29</v>
      </c>
      <c r="E11" s="19" t="s">
        <v>15</v>
      </c>
      <c r="F11" s="19" t="s">
        <v>34</v>
      </c>
      <c r="G11" s="19" t="s">
        <v>16</v>
      </c>
      <c r="H11" s="20"/>
      <c r="K11" s="19">
        <v>226229</v>
      </c>
      <c r="L11" s="17">
        <v>41830.794305555559</v>
      </c>
      <c r="M11" s="18">
        <v>41830.794305555559</v>
      </c>
      <c r="N11" s="19" t="s">
        <v>9</v>
      </c>
      <c r="O11" s="19" t="s">
        <v>15</v>
      </c>
      <c r="P11" s="19" t="s">
        <v>34</v>
      </c>
      <c r="Q11" s="19" t="s">
        <v>28</v>
      </c>
      <c r="R11" s="19">
        <v>85610</v>
      </c>
    </row>
    <row r="12" spans="1:18" ht="14.4">
      <c r="A12" s="16">
        <v>720850</v>
      </c>
      <c r="B12" s="17">
        <v>41767.923981481479</v>
      </c>
      <c r="C12" s="18">
        <v>41767.923981481479</v>
      </c>
      <c r="D12" s="19" t="s">
        <v>29</v>
      </c>
      <c r="E12" s="19" t="s">
        <v>15</v>
      </c>
      <c r="F12" s="19" t="s">
        <v>34</v>
      </c>
      <c r="G12" s="19" t="s">
        <v>36</v>
      </c>
      <c r="H12" s="20">
        <v>80600</v>
      </c>
      <c r="K12" s="19">
        <v>230796</v>
      </c>
      <c r="L12" s="17">
        <v>41876.397673611114</v>
      </c>
      <c r="M12" s="18">
        <v>41876.397673611114</v>
      </c>
      <c r="N12" s="19" t="s">
        <v>9</v>
      </c>
      <c r="O12" s="19" t="s">
        <v>10</v>
      </c>
      <c r="P12" s="19" t="s">
        <v>34</v>
      </c>
      <c r="Q12" s="19" t="s">
        <v>26</v>
      </c>
      <c r="R12" s="19">
        <v>85569</v>
      </c>
    </row>
    <row r="13" spans="1:18" ht="14.4">
      <c r="A13" s="16">
        <v>453498</v>
      </c>
      <c r="B13" s="17">
        <v>41767.133634259262</v>
      </c>
      <c r="C13" s="18">
        <v>41767.133634259262</v>
      </c>
      <c r="D13" s="19" t="s">
        <v>9</v>
      </c>
      <c r="E13" s="19" t="s">
        <v>15</v>
      </c>
      <c r="F13" s="19" t="s">
        <v>34</v>
      </c>
      <c r="G13" s="19" t="s">
        <v>12</v>
      </c>
      <c r="H13" s="20">
        <v>62937</v>
      </c>
      <c r="K13" s="19">
        <v>294317</v>
      </c>
      <c r="L13" s="17">
        <v>41849.731631944444</v>
      </c>
      <c r="M13" s="18">
        <v>41849.731631944444</v>
      </c>
      <c r="N13" s="19" t="s">
        <v>29</v>
      </c>
      <c r="O13" s="19" t="s">
        <v>10</v>
      </c>
      <c r="P13" s="19" t="s">
        <v>34</v>
      </c>
      <c r="Q13" s="19" t="s">
        <v>20</v>
      </c>
      <c r="R13" s="19">
        <v>85400</v>
      </c>
    </row>
    <row r="14" spans="1:18" ht="14.4">
      <c r="A14" s="16">
        <v>550914</v>
      </c>
      <c r="B14" s="17">
        <v>41767.135578703703</v>
      </c>
      <c r="C14" s="18">
        <v>41767.135578703703</v>
      </c>
      <c r="D14" s="19" t="s">
        <v>29</v>
      </c>
      <c r="E14" s="19" t="s">
        <v>10</v>
      </c>
      <c r="F14" s="19" t="s">
        <v>34</v>
      </c>
      <c r="G14" s="19" t="s">
        <v>12</v>
      </c>
      <c r="H14" s="20">
        <v>18921</v>
      </c>
      <c r="K14" s="19">
        <v>788752</v>
      </c>
      <c r="L14" s="17">
        <v>41838.734189814815</v>
      </c>
      <c r="M14" s="18">
        <v>41838.734189814815</v>
      </c>
      <c r="N14" s="19" t="s">
        <v>29</v>
      </c>
      <c r="O14" s="19" t="s">
        <v>15</v>
      </c>
      <c r="P14" s="19" t="s">
        <v>34</v>
      </c>
      <c r="Q14" s="19" t="s">
        <v>28</v>
      </c>
      <c r="R14" s="19">
        <v>85392</v>
      </c>
    </row>
    <row r="15" spans="1:18" ht="14.4">
      <c r="A15" s="16">
        <v>37906</v>
      </c>
      <c r="B15" s="17">
        <v>41767.136122685188</v>
      </c>
      <c r="C15" s="18">
        <v>41767.136122685188</v>
      </c>
      <c r="D15" s="19" t="s">
        <v>9</v>
      </c>
      <c r="E15" s="19" t="s">
        <v>10</v>
      </c>
      <c r="F15" s="19" t="s">
        <v>34</v>
      </c>
      <c r="G15" s="19" t="s">
        <v>12</v>
      </c>
      <c r="H15" s="20">
        <v>95603</v>
      </c>
      <c r="K15" s="19">
        <v>955372</v>
      </c>
      <c r="L15" s="17">
        <v>41761.386689814812</v>
      </c>
      <c r="M15" s="18">
        <v>41761.386689814812</v>
      </c>
      <c r="N15" s="19" t="s">
        <v>29</v>
      </c>
      <c r="O15" s="19" t="s">
        <v>10</v>
      </c>
      <c r="P15" s="19" t="s">
        <v>34</v>
      </c>
      <c r="Q15" s="19" t="s">
        <v>20</v>
      </c>
      <c r="R15" s="19">
        <v>85176</v>
      </c>
    </row>
    <row r="16" spans="1:18" ht="14.4">
      <c r="A16" s="16">
        <v>692080</v>
      </c>
      <c r="B16" s="17">
        <v>41767.136307870373</v>
      </c>
      <c r="C16" s="18">
        <v>41767.136307870373</v>
      </c>
      <c r="D16" s="19" t="s">
        <v>9</v>
      </c>
      <c r="E16" s="19" t="s">
        <v>15</v>
      </c>
      <c r="F16" s="19" t="s">
        <v>34</v>
      </c>
      <c r="G16" s="19" t="s">
        <v>12</v>
      </c>
      <c r="H16" s="20">
        <v>79230</v>
      </c>
      <c r="K16" s="19">
        <v>804019</v>
      </c>
      <c r="L16" s="17">
        <v>41828.703275462962</v>
      </c>
      <c r="M16" s="18">
        <v>41828.703275462962</v>
      </c>
      <c r="N16" s="19" t="s">
        <v>9</v>
      </c>
      <c r="O16" s="19" t="s">
        <v>10</v>
      </c>
      <c r="P16" s="19" t="s">
        <v>34</v>
      </c>
      <c r="Q16" s="19" t="s">
        <v>26</v>
      </c>
      <c r="R16" s="19">
        <v>85130</v>
      </c>
    </row>
    <row r="17" spans="1:18" ht="14.4">
      <c r="A17" s="16">
        <v>735087</v>
      </c>
      <c r="B17" s="17">
        <v>41767.136643518519</v>
      </c>
      <c r="C17" s="18">
        <v>41767.136643518519</v>
      </c>
      <c r="D17" s="19" t="s">
        <v>29</v>
      </c>
      <c r="E17" s="19" t="s">
        <v>15</v>
      </c>
      <c r="F17" s="19" t="s">
        <v>34</v>
      </c>
      <c r="G17" s="19" t="s">
        <v>12</v>
      </c>
      <c r="H17" s="20">
        <v>56650</v>
      </c>
      <c r="K17" s="21">
        <v>101190</v>
      </c>
      <c r="L17" s="22">
        <v>41768.724502314813</v>
      </c>
      <c r="M17" s="23">
        <v>41768.724502314813</v>
      </c>
      <c r="N17" s="21" t="s">
        <v>9</v>
      </c>
      <c r="O17" s="21" t="s">
        <v>15</v>
      </c>
      <c r="P17" s="21" t="s">
        <v>34</v>
      </c>
      <c r="Q17" s="21" t="s">
        <v>26</v>
      </c>
      <c r="R17" s="21">
        <v>85057</v>
      </c>
    </row>
    <row r="18" spans="1:18" ht="14.4">
      <c r="A18" s="16">
        <v>879830</v>
      </c>
      <c r="B18" s="17">
        <v>41769.835844907408</v>
      </c>
      <c r="C18" s="18">
        <v>41769.835844907408</v>
      </c>
      <c r="D18" s="19" t="s">
        <v>29</v>
      </c>
      <c r="E18" s="19" t="s">
        <v>15</v>
      </c>
      <c r="F18" s="19" t="s">
        <v>34</v>
      </c>
      <c r="G18" s="19" t="s">
        <v>12</v>
      </c>
      <c r="H18" s="20">
        <v>25582</v>
      </c>
    </row>
    <row r="19" spans="1:18" ht="14.4">
      <c r="A19" s="16">
        <v>773816</v>
      </c>
      <c r="B19" s="17">
        <v>41769.840254629627</v>
      </c>
      <c r="C19" s="18">
        <v>41769.840254629627</v>
      </c>
      <c r="D19" s="19" t="s">
        <v>29</v>
      </c>
      <c r="E19" s="19" t="s">
        <v>10</v>
      </c>
      <c r="F19" s="19" t="s">
        <v>34</v>
      </c>
      <c r="G19" s="19" t="s">
        <v>12</v>
      </c>
      <c r="H19" s="20">
        <v>31548</v>
      </c>
    </row>
    <row r="20" spans="1:18" ht="14.4">
      <c r="A20" s="16">
        <v>956145</v>
      </c>
      <c r="B20" s="17">
        <v>41774.352106481485</v>
      </c>
      <c r="C20" s="18">
        <v>41774.352106481485</v>
      </c>
      <c r="D20" s="19" t="s">
        <v>29</v>
      </c>
      <c r="E20" s="19" t="s">
        <v>15</v>
      </c>
      <c r="F20" s="19" t="s">
        <v>34</v>
      </c>
      <c r="G20" s="19" t="s">
        <v>28</v>
      </c>
      <c r="H20" s="20">
        <v>78988</v>
      </c>
    </row>
    <row r="21" spans="1:18" ht="15.75" customHeight="1">
      <c r="A21" s="16">
        <v>730676</v>
      </c>
      <c r="B21" s="17">
        <v>41774.352349537039</v>
      </c>
      <c r="C21" s="18">
        <v>41774.352349537039</v>
      </c>
      <c r="D21" s="19" t="s">
        <v>29</v>
      </c>
      <c r="E21" s="19" t="s">
        <v>15</v>
      </c>
      <c r="F21" s="19" t="s">
        <v>34</v>
      </c>
      <c r="G21" s="19" t="s">
        <v>28</v>
      </c>
      <c r="H21" s="20">
        <v>34674</v>
      </c>
    </row>
    <row r="22" spans="1:18" ht="15.75" customHeight="1">
      <c r="A22" s="16">
        <v>255026</v>
      </c>
      <c r="B22" s="17">
        <v>41774.352662037039</v>
      </c>
      <c r="C22" s="18">
        <v>41774.352662037039</v>
      </c>
      <c r="D22" s="19" t="s">
        <v>29</v>
      </c>
      <c r="E22" s="19" t="s">
        <v>15</v>
      </c>
      <c r="F22" s="19" t="s">
        <v>34</v>
      </c>
      <c r="G22" s="19" t="s">
        <v>28</v>
      </c>
      <c r="H22" s="20">
        <v>56938</v>
      </c>
    </row>
    <row r="23" spans="1:18" ht="15.75" customHeight="1">
      <c r="A23" s="16">
        <v>404918</v>
      </c>
      <c r="B23" s="17">
        <v>41774.352662037039</v>
      </c>
      <c r="C23" s="18">
        <v>41774.352662037039</v>
      </c>
      <c r="D23" s="19" t="s">
        <v>29</v>
      </c>
      <c r="E23" s="19" t="s">
        <v>15</v>
      </c>
      <c r="F23" s="19" t="s">
        <v>34</v>
      </c>
      <c r="G23" s="19" t="s">
        <v>28</v>
      </c>
      <c r="H23" s="20">
        <v>21848</v>
      </c>
    </row>
    <row r="24" spans="1:18" ht="15.75" customHeight="1">
      <c r="A24" s="16">
        <v>912261</v>
      </c>
      <c r="B24" s="17">
        <v>41774.575462962966</v>
      </c>
      <c r="C24" s="18">
        <v>41774.575462962966</v>
      </c>
      <c r="D24" s="19" t="s">
        <v>29</v>
      </c>
      <c r="E24" s="19" t="s">
        <v>15</v>
      </c>
      <c r="F24" s="19" t="s">
        <v>34</v>
      </c>
      <c r="G24" s="19" t="s">
        <v>39</v>
      </c>
      <c r="H24" s="20">
        <v>59625</v>
      </c>
    </row>
    <row r="25" spans="1:18" ht="15.75" customHeight="1">
      <c r="A25" s="16">
        <v>881891</v>
      </c>
      <c r="B25" s="17">
        <v>41774.577291666668</v>
      </c>
      <c r="C25" s="18">
        <v>41774.577291666668</v>
      </c>
      <c r="D25" s="19" t="s">
        <v>9</v>
      </c>
      <c r="E25" s="19" t="s">
        <v>10</v>
      </c>
      <c r="F25" s="19" t="s">
        <v>34</v>
      </c>
      <c r="G25" s="19" t="s">
        <v>39</v>
      </c>
      <c r="H25" s="20">
        <v>41895</v>
      </c>
    </row>
    <row r="26" spans="1:18" ht="15.75" customHeight="1">
      <c r="A26" s="16">
        <v>318812</v>
      </c>
      <c r="B26" s="17">
        <v>41778.540671296294</v>
      </c>
      <c r="C26" s="18">
        <v>41778.540671296294</v>
      </c>
      <c r="D26" s="19" t="s">
        <v>9</v>
      </c>
      <c r="E26" s="19" t="s">
        <v>10</v>
      </c>
      <c r="F26" s="19" t="s">
        <v>34</v>
      </c>
      <c r="G26" s="19" t="s">
        <v>28</v>
      </c>
      <c r="H26" s="20">
        <v>84858</v>
      </c>
    </row>
    <row r="27" spans="1:18" ht="15.75" customHeight="1">
      <c r="A27" s="16">
        <v>488788</v>
      </c>
      <c r="B27" s="17">
        <v>41780.629479166666</v>
      </c>
      <c r="C27" s="18">
        <v>41780.629479166666</v>
      </c>
      <c r="D27" s="19" t="s">
        <v>29</v>
      </c>
      <c r="E27" s="19" t="s">
        <v>15</v>
      </c>
      <c r="F27" s="19" t="s">
        <v>34</v>
      </c>
      <c r="G27" s="19" t="s">
        <v>28</v>
      </c>
      <c r="H27" s="20">
        <v>65543</v>
      </c>
    </row>
    <row r="28" spans="1:18" ht="15.75" customHeight="1">
      <c r="A28" s="16">
        <v>150277</v>
      </c>
      <c r="B28" s="17">
        <v>41781.9297337963</v>
      </c>
      <c r="C28" s="18">
        <v>41781.9297337963</v>
      </c>
      <c r="D28" s="19" t="s">
        <v>29</v>
      </c>
      <c r="E28" s="19" t="s">
        <v>15</v>
      </c>
      <c r="F28" s="19" t="s">
        <v>34</v>
      </c>
      <c r="G28" s="19" t="s">
        <v>32</v>
      </c>
      <c r="H28" s="20">
        <v>91928</v>
      </c>
    </row>
    <row r="29" spans="1:18" ht="15.75" customHeight="1">
      <c r="A29" s="16">
        <v>515475</v>
      </c>
      <c r="B29" s="17">
        <v>41781.756319444445</v>
      </c>
      <c r="C29" s="18">
        <v>41781.756319444445</v>
      </c>
      <c r="D29" s="19" t="s">
        <v>29</v>
      </c>
      <c r="E29" s="19" t="s">
        <v>15</v>
      </c>
      <c r="F29" s="19" t="s">
        <v>34</v>
      </c>
      <c r="G29" s="19" t="s">
        <v>39</v>
      </c>
      <c r="H29" s="20">
        <v>79905</v>
      </c>
    </row>
    <row r="30" spans="1:18" ht="15.75" customHeight="1">
      <c r="A30" s="16">
        <v>29574</v>
      </c>
      <c r="B30" s="17">
        <v>41781.757060185184</v>
      </c>
      <c r="C30" s="18">
        <v>41781.757060185184</v>
      </c>
      <c r="D30" s="19" t="s">
        <v>29</v>
      </c>
      <c r="E30" s="19" t="s">
        <v>10</v>
      </c>
      <c r="F30" s="19" t="s">
        <v>34</v>
      </c>
      <c r="G30" s="19" t="s">
        <v>39</v>
      </c>
      <c r="H30" s="20">
        <v>45265</v>
      </c>
    </row>
    <row r="31" spans="1:18" ht="15.75" customHeight="1">
      <c r="A31" s="16">
        <v>797115</v>
      </c>
      <c r="B31" s="17">
        <v>41781.760833333334</v>
      </c>
      <c r="C31" s="18">
        <v>41781.760833333334</v>
      </c>
      <c r="D31" s="19" t="s">
        <v>9</v>
      </c>
      <c r="E31" s="19" t="s">
        <v>15</v>
      </c>
      <c r="F31" s="19" t="s">
        <v>34</v>
      </c>
      <c r="G31" s="19" t="s">
        <v>39</v>
      </c>
      <c r="H31" s="20">
        <v>21768</v>
      </c>
    </row>
    <row r="32" spans="1:18" ht="15.75" customHeight="1">
      <c r="A32" s="16">
        <v>379251</v>
      </c>
      <c r="B32" s="17">
        <v>41793.510509259257</v>
      </c>
      <c r="C32" s="18">
        <v>41793.510509259257</v>
      </c>
      <c r="D32" s="19" t="s">
        <v>29</v>
      </c>
      <c r="E32" s="19" t="s">
        <v>15</v>
      </c>
      <c r="F32" s="19" t="s">
        <v>34</v>
      </c>
      <c r="G32" s="19" t="s">
        <v>39</v>
      </c>
      <c r="H32" s="20">
        <v>25492</v>
      </c>
    </row>
    <row r="33" spans="1:8" ht="15.75" customHeight="1">
      <c r="A33" s="16">
        <v>540849</v>
      </c>
      <c r="B33" s="17">
        <v>41793.510509259257</v>
      </c>
      <c r="C33" s="18">
        <v>41793.510509259257</v>
      </c>
      <c r="D33" s="19" t="s">
        <v>29</v>
      </c>
      <c r="E33" s="19" t="s">
        <v>15</v>
      </c>
      <c r="F33" s="19" t="s">
        <v>34</v>
      </c>
      <c r="G33" s="19" t="s">
        <v>39</v>
      </c>
      <c r="H33" s="20">
        <v>38787</v>
      </c>
    </row>
    <row r="34" spans="1:8" ht="15.75" customHeight="1">
      <c r="A34" s="16">
        <v>730892</v>
      </c>
      <c r="B34" s="17">
        <v>41796.751377314817</v>
      </c>
      <c r="C34" s="18">
        <v>41796.751377314817</v>
      </c>
      <c r="D34" s="19" t="s">
        <v>9</v>
      </c>
      <c r="E34" s="19" t="s">
        <v>15</v>
      </c>
      <c r="F34" s="19" t="s">
        <v>34</v>
      </c>
      <c r="G34" s="19" t="s">
        <v>23</v>
      </c>
      <c r="H34" s="20">
        <v>80788</v>
      </c>
    </row>
    <row r="35" spans="1:8" ht="15.75" customHeight="1">
      <c r="A35" s="16">
        <v>294893</v>
      </c>
      <c r="B35" s="17">
        <v>41796.360914351855</v>
      </c>
      <c r="C35" s="18">
        <v>41796.360914351855</v>
      </c>
      <c r="D35" s="19" t="s">
        <v>29</v>
      </c>
      <c r="E35" s="19" t="s">
        <v>15</v>
      </c>
      <c r="F35" s="19" t="s">
        <v>34</v>
      </c>
      <c r="G35" s="19" t="s">
        <v>39</v>
      </c>
      <c r="H35" s="20">
        <v>8571</v>
      </c>
    </row>
    <row r="36" spans="1:8" ht="15.75" customHeight="1">
      <c r="A36" s="16">
        <v>341409</v>
      </c>
      <c r="B36" s="17">
        <v>41796.362754629627</v>
      </c>
      <c r="C36" s="18">
        <v>41796.362754629627</v>
      </c>
      <c r="D36" s="19" t="s">
        <v>9</v>
      </c>
      <c r="E36" s="19" t="s">
        <v>10</v>
      </c>
      <c r="F36" s="19" t="s">
        <v>34</v>
      </c>
      <c r="G36" s="19" t="s">
        <v>39</v>
      </c>
      <c r="H36" s="20">
        <v>8366</v>
      </c>
    </row>
    <row r="37" spans="1:8" ht="15.75" customHeight="1">
      <c r="A37" s="16">
        <v>206532</v>
      </c>
      <c r="B37" s="17">
        <v>41796.363171296296</v>
      </c>
      <c r="C37" s="18">
        <v>41796.363171296296</v>
      </c>
      <c r="D37" s="19" t="s">
        <v>29</v>
      </c>
      <c r="E37" s="19" t="s">
        <v>10</v>
      </c>
      <c r="F37" s="19" t="s">
        <v>34</v>
      </c>
      <c r="G37" s="19" t="s">
        <v>39</v>
      </c>
      <c r="H37" s="20">
        <v>72786</v>
      </c>
    </row>
    <row r="38" spans="1:8" ht="15.75" customHeight="1">
      <c r="A38" s="16">
        <v>569723</v>
      </c>
      <c r="B38" s="17">
        <v>41845.362997685188</v>
      </c>
      <c r="C38" s="18">
        <v>41845.362997685188</v>
      </c>
      <c r="D38" s="19" t="s">
        <v>9</v>
      </c>
      <c r="E38" s="19" t="s">
        <v>15</v>
      </c>
      <c r="F38" s="19" t="s">
        <v>34</v>
      </c>
      <c r="G38" s="19" t="s">
        <v>20</v>
      </c>
      <c r="H38" s="20">
        <v>86726</v>
      </c>
    </row>
    <row r="39" spans="1:8" ht="15.75" customHeight="1">
      <c r="A39" s="16">
        <v>987341</v>
      </c>
      <c r="B39" s="17">
        <v>41799.557905092595</v>
      </c>
      <c r="C39" s="18">
        <v>41799.557905092595</v>
      </c>
      <c r="D39" s="19" t="s">
        <v>29</v>
      </c>
      <c r="E39" s="19" t="s">
        <v>15</v>
      </c>
      <c r="F39" s="19" t="s">
        <v>34</v>
      </c>
      <c r="G39" s="19" t="s">
        <v>28</v>
      </c>
      <c r="H39" s="20">
        <v>15334</v>
      </c>
    </row>
    <row r="40" spans="1:8" ht="15.75" customHeight="1">
      <c r="A40" s="16">
        <v>594873</v>
      </c>
      <c r="B40" s="17">
        <v>41799.558518518519</v>
      </c>
      <c r="C40" s="18">
        <v>41799.558518518519</v>
      </c>
      <c r="D40" s="19" t="s">
        <v>29</v>
      </c>
      <c r="E40" s="19" t="s">
        <v>15</v>
      </c>
      <c r="F40" s="19" t="s">
        <v>34</v>
      </c>
      <c r="G40" s="19" t="s">
        <v>28</v>
      </c>
      <c r="H40" s="20">
        <v>39688</v>
      </c>
    </row>
    <row r="41" spans="1:8" ht="15.75" customHeight="1">
      <c r="A41" s="16">
        <v>139046</v>
      </c>
      <c r="B41" s="17">
        <v>41799.559432870374</v>
      </c>
      <c r="C41" s="18">
        <v>41799.559432870374</v>
      </c>
      <c r="D41" s="19" t="s">
        <v>29</v>
      </c>
      <c r="E41" s="19" t="s">
        <v>15</v>
      </c>
      <c r="F41" s="19" t="s">
        <v>34</v>
      </c>
      <c r="G41" s="19" t="s">
        <v>28</v>
      </c>
      <c r="H41" s="20">
        <v>60263</v>
      </c>
    </row>
    <row r="42" spans="1:8" ht="15.75" customHeight="1">
      <c r="A42" s="16">
        <v>359285</v>
      </c>
      <c r="B42" s="17">
        <v>41799.56212962963</v>
      </c>
      <c r="C42" s="18">
        <v>41799.56212962963</v>
      </c>
      <c r="D42" s="19" t="s">
        <v>29</v>
      </c>
      <c r="E42" s="19" t="s">
        <v>15</v>
      </c>
      <c r="F42" s="19" t="s">
        <v>34</v>
      </c>
      <c r="G42" s="19" t="s">
        <v>26</v>
      </c>
      <c r="H42" s="20">
        <v>22123</v>
      </c>
    </row>
    <row r="43" spans="1:8" ht="15.75" customHeight="1">
      <c r="A43" s="16">
        <v>145895</v>
      </c>
      <c r="B43" s="17">
        <v>41801.521458333336</v>
      </c>
      <c r="C43" s="18">
        <v>41801.521458333336</v>
      </c>
      <c r="D43" s="19" t="s">
        <v>29</v>
      </c>
      <c r="E43" s="19" t="s">
        <v>15</v>
      </c>
      <c r="F43" s="19" t="s">
        <v>34</v>
      </c>
      <c r="G43" s="19" t="s">
        <v>39</v>
      </c>
      <c r="H43" s="20">
        <v>18209</v>
      </c>
    </row>
    <row r="44" spans="1:8" ht="15.75" customHeight="1">
      <c r="A44" s="16">
        <v>867135</v>
      </c>
      <c r="B44" s="17">
        <v>41801.52171296296</v>
      </c>
      <c r="C44" s="18">
        <v>41801.52171296296</v>
      </c>
      <c r="D44" s="19" t="s">
        <v>29</v>
      </c>
      <c r="E44" s="19" t="s">
        <v>15</v>
      </c>
      <c r="F44" s="19" t="s">
        <v>34</v>
      </c>
      <c r="G44" s="19" t="s">
        <v>39</v>
      </c>
      <c r="H44" s="20">
        <v>78364</v>
      </c>
    </row>
    <row r="45" spans="1:8" ht="15.75" customHeight="1">
      <c r="A45" s="16">
        <v>919066</v>
      </c>
      <c r="B45" s="17">
        <v>41802.538854166669</v>
      </c>
      <c r="C45" s="18">
        <v>41802.538854166669</v>
      </c>
      <c r="D45" s="19" t="s">
        <v>29</v>
      </c>
      <c r="E45" s="19" t="s">
        <v>15</v>
      </c>
      <c r="F45" s="19" t="s">
        <v>34</v>
      </c>
      <c r="G45" s="19" t="s">
        <v>36</v>
      </c>
      <c r="H45" s="20">
        <v>26296</v>
      </c>
    </row>
    <row r="46" spans="1:8" ht="15.75" customHeight="1">
      <c r="A46" s="16">
        <v>112172</v>
      </c>
      <c r="B46" s="17">
        <v>41802.448969907404</v>
      </c>
      <c r="C46" s="18">
        <v>41802.448969907404</v>
      </c>
      <c r="D46" s="19" t="s">
        <v>9</v>
      </c>
      <c r="E46" s="19" t="s">
        <v>15</v>
      </c>
      <c r="F46" s="19" t="s">
        <v>34</v>
      </c>
      <c r="G46" s="19" t="s">
        <v>39</v>
      </c>
      <c r="H46" s="20">
        <v>22976</v>
      </c>
    </row>
    <row r="47" spans="1:8" ht="15.75" customHeight="1">
      <c r="A47" s="16">
        <v>284546</v>
      </c>
      <c r="B47" s="17">
        <v>41802.449386574073</v>
      </c>
      <c r="C47" s="18">
        <v>41802.449386574073</v>
      </c>
      <c r="D47" s="19" t="s">
        <v>9</v>
      </c>
      <c r="E47" s="19" t="s">
        <v>37</v>
      </c>
      <c r="F47" s="19" t="s">
        <v>34</v>
      </c>
      <c r="G47" s="19" t="s">
        <v>39</v>
      </c>
      <c r="H47" s="20">
        <v>21763</v>
      </c>
    </row>
    <row r="48" spans="1:8" ht="15.75" customHeight="1">
      <c r="A48" s="16">
        <v>385568</v>
      </c>
      <c r="B48" s="17">
        <v>41803.295983796299</v>
      </c>
      <c r="C48" s="18">
        <v>41803.295983796299</v>
      </c>
      <c r="D48" s="19" t="s">
        <v>29</v>
      </c>
      <c r="E48" s="19" t="s">
        <v>15</v>
      </c>
      <c r="F48" s="19" t="s">
        <v>34</v>
      </c>
      <c r="G48" s="19" t="s">
        <v>16</v>
      </c>
      <c r="H48" s="20">
        <v>46995</v>
      </c>
    </row>
    <row r="49" spans="1:8" ht="15.75" customHeight="1">
      <c r="A49" s="16">
        <v>784187</v>
      </c>
      <c r="B49" s="17">
        <v>41803.296990740739</v>
      </c>
      <c r="C49" s="18">
        <v>41803.296990740739</v>
      </c>
      <c r="D49" s="19" t="s">
        <v>9</v>
      </c>
      <c r="E49" s="19" t="s">
        <v>10</v>
      </c>
      <c r="F49" s="19" t="s">
        <v>34</v>
      </c>
      <c r="G49" s="19" t="s">
        <v>16</v>
      </c>
      <c r="H49" s="20">
        <v>16215</v>
      </c>
    </row>
    <row r="50" spans="1:8" ht="15.75" customHeight="1">
      <c r="A50" s="16">
        <v>897981</v>
      </c>
      <c r="B50" s="17">
        <v>41803.297743055555</v>
      </c>
      <c r="C50" s="18">
        <v>41803.297743055555</v>
      </c>
      <c r="D50" s="19" t="s">
        <v>9</v>
      </c>
      <c r="E50" s="19" t="s">
        <v>10</v>
      </c>
      <c r="F50" s="19" t="s">
        <v>34</v>
      </c>
      <c r="G50" s="19" t="s">
        <v>16</v>
      </c>
      <c r="H50" s="20">
        <v>13899</v>
      </c>
    </row>
    <row r="51" spans="1:8" ht="15.75" customHeight="1">
      <c r="A51" s="16">
        <v>422447</v>
      </c>
      <c r="B51" s="17">
        <v>41803.298032407409</v>
      </c>
      <c r="C51" s="18">
        <v>41803.298032407409</v>
      </c>
      <c r="D51" s="19" t="s">
        <v>29</v>
      </c>
      <c r="E51" s="19" t="s">
        <v>10</v>
      </c>
      <c r="F51" s="19" t="s">
        <v>34</v>
      </c>
      <c r="G51" s="19" t="s">
        <v>16</v>
      </c>
      <c r="H51" s="20">
        <v>88883</v>
      </c>
    </row>
    <row r="52" spans="1:8" ht="15.75" customHeight="1">
      <c r="A52" s="16">
        <v>803693</v>
      </c>
      <c r="B52" s="17">
        <v>41803.296585648146</v>
      </c>
      <c r="C52" s="18">
        <v>41803.296585648146</v>
      </c>
      <c r="D52" s="19" t="s">
        <v>9</v>
      </c>
      <c r="E52" s="19" t="s">
        <v>37</v>
      </c>
      <c r="F52" s="19" t="s">
        <v>34</v>
      </c>
      <c r="G52" s="19" t="s">
        <v>16</v>
      </c>
      <c r="H52" s="20">
        <v>46351</v>
      </c>
    </row>
    <row r="53" spans="1:8" ht="15.75" customHeight="1">
      <c r="A53" s="16">
        <v>140135</v>
      </c>
      <c r="B53" s="17">
        <v>41804.478425925925</v>
      </c>
      <c r="C53" s="18">
        <v>41804.478425925925</v>
      </c>
      <c r="D53" s="19" t="s">
        <v>29</v>
      </c>
      <c r="E53" s="19" t="s">
        <v>15</v>
      </c>
      <c r="F53" s="19" t="s">
        <v>34</v>
      </c>
      <c r="G53" s="19" t="s">
        <v>23</v>
      </c>
      <c r="H53" s="20">
        <v>52605</v>
      </c>
    </row>
    <row r="54" spans="1:8" ht="15.75" customHeight="1">
      <c r="A54" s="16">
        <v>960400</v>
      </c>
      <c r="B54" s="17">
        <v>41806.313807870371</v>
      </c>
      <c r="C54" s="18">
        <v>41806.313807870371</v>
      </c>
      <c r="D54" s="19" t="s">
        <v>29</v>
      </c>
      <c r="E54" s="19" t="s">
        <v>15</v>
      </c>
      <c r="F54" s="19" t="s">
        <v>34</v>
      </c>
      <c r="G54" s="19" t="s">
        <v>16</v>
      </c>
      <c r="H54" s="20">
        <v>44449</v>
      </c>
    </row>
    <row r="55" spans="1:8" ht="15.75" customHeight="1">
      <c r="A55" s="16">
        <v>703438</v>
      </c>
      <c r="B55" s="17">
        <v>41807.826458333337</v>
      </c>
      <c r="C55" s="18">
        <v>41807.826458333337</v>
      </c>
      <c r="D55" s="19" t="s">
        <v>29</v>
      </c>
      <c r="E55" s="19" t="s">
        <v>15</v>
      </c>
      <c r="F55" s="19" t="s">
        <v>34</v>
      </c>
      <c r="G55" s="19" t="s">
        <v>39</v>
      </c>
      <c r="H55" s="20">
        <v>68761</v>
      </c>
    </row>
    <row r="56" spans="1:8" ht="15.75" customHeight="1">
      <c r="A56" s="16">
        <v>741707</v>
      </c>
      <c r="B56" s="17">
        <v>41807.663576388892</v>
      </c>
      <c r="C56" s="18">
        <v>41807.663576388892</v>
      </c>
      <c r="D56" s="19" t="s">
        <v>9</v>
      </c>
      <c r="E56" s="19" t="s">
        <v>10</v>
      </c>
      <c r="F56" s="19" t="s">
        <v>34</v>
      </c>
      <c r="G56" s="19" t="s">
        <v>32</v>
      </c>
      <c r="H56" s="20">
        <v>54390</v>
      </c>
    </row>
    <row r="57" spans="1:8" ht="15.75" customHeight="1">
      <c r="A57" s="16">
        <v>469633</v>
      </c>
      <c r="B57" s="17">
        <v>41810.406851851854</v>
      </c>
      <c r="C57" s="18">
        <v>41810.406851851854</v>
      </c>
      <c r="D57" s="19" t="s">
        <v>29</v>
      </c>
      <c r="E57" s="19" t="s">
        <v>15</v>
      </c>
      <c r="F57" s="19" t="s">
        <v>34</v>
      </c>
      <c r="G57" s="19" t="s">
        <v>36</v>
      </c>
      <c r="H57" s="20">
        <v>62700</v>
      </c>
    </row>
    <row r="58" spans="1:8" ht="15.75" customHeight="1">
      <c r="A58" s="16">
        <v>604341</v>
      </c>
      <c r="B58" s="17">
        <v>41810.407141203701</v>
      </c>
      <c r="C58" s="18">
        <v>41810.407141203701</v>
      </c>
      <c r="D58" s="19" t="s">
        <v>29</v>
      </c>
      <c r="E58" s="19" t="s">
        <v>15</v>
      </c>
      <c r="F58" s="19" t="s">
        <v>34</v>
      </c>
      <c r="G58" s="19" t="s">
        <v>36</v>
      </c>
      <c r="H58" s="20">
        <v>30898</v>
      </c>
    </row>
    <row r="59" spans="1:8" ht="15.75" customHeight="1">
      <c r="A59" s="16">
        <v>80259</v>
      </c>
      <c r="B59" s="17">
        <v>41810.347627314812</v>
      </c>
      <c r="C59" s="18">
        <v>41810.347627314812</v>
      </c>
      <c r="D59" s="19" t="s">
        <v>9</v>
      </c>
      <c r="E59" s="19" t="s">
        <v>10</v>
      </c>
      <c r="F59" s="19" t="s">
        <v>34</v>
      </c>
      <c r="G59" s="19" t="s">
        <v>32</v>
      </c>
      <c r="H59" s="20">
        <v>55952</v>
      </c>
    </row>
    <row r="60" spans="1:8" ht="15.75" customHeight="1">
      <c r="A60" s="16">
        <v>278514</v>
      </c>
      <c r="B60" s="17">
        <v>41810.244629629633</v>
      </c>
      <c r="C60" s="18">
        <v>41810.244629629633</v>
      </c>
      <c r="D60" s="19" t="s">
        <v>9</v>
      </c>
      <c r="E60" s="19" t="s">
        <v>15</v>
      </c>
      <c r="F60" s="19" t="s">
        <v>34</v>
      </c>
      <c r="G60" s="19" t="s">
        <v>39</v>
      </c>
      <c r="H60" s="20">
        <v>57390</v>
      </c>
    </row>
    <row r="61" spans="1:8" ht="15.75" customHeight="1">
      <c r="A61" s="16">
        <v>26091</v>
      </c>
      <c r="B61" s="17">
        <v>41813.73877314815</v>
      </c>
      <c r="C61" s="18">
        <v>41813.73877314815</v>
      </c>
      <c r="D61" s="19" t="s">
        <v>29</v>
      </c>
      <c r="E61" s="19" t="s">
        <v>15</v>
      </c>
      <c r="F61" s="19" t="s">
        <v>34</v>
      </c>
      <c r="G61" s="19" t="s">
        <v>32</v>
      </c>
      <c r="H61" s="20">
        <v>58760</v>
      </c>
    </row>
    <row r="62" spans="1:8" ht="15.75" customHeight="1">
      <c r="A62" s="16">
        <v>887205</v>
      </c>
      <c r="B62" s="17">
        <v>41813.426701388889</v>
      </c>
      <c r="C62" s="18">
        <v>41813.426701388889</v>
      </c>
      <c r="D62" s="19" t="s">
        <v>29</v>
      </c>
      <c r="E62" s="19" t="s">
        <v>15</v>
      </c>
      <c r="F62" s="19" t="s">
        <v>34</v>
      </c>
      <c r="G62" s="19" t="s">
        <v>39</v>
      </c>
      <c r="H62" s="20">
        <v>69826</v>
      </c>
    </row>
    <row r="63" spans="1:8" ht="15.75" customHeight="1">
      <c r="A63" s="16">
        <v>724771</v>
      </c>
      <c r="B63" s="17">
        <v>41813.427060185182</v>
      </c>
      <c r="C63" s="18">
        <v>41813.427060185182</v>
      </c>
      <c r="D63" s="19" t="s">
        <v>29</v>
      </c>
      <c r="E63" s="19" t="s">
        <v>15</v>
      </c>
      <c r="F63" s="19" t="s">
        <v>34</v>
      </c>
      <c r="G63" s="19" t="s">
        <v>39</v>
      </c>
      <c r="H63" s="20">
        <v>66193</v>
      </c>
    </row>
    <row r="64" spans="1:8" ht="15.75" customHeight="1">
      <c r="A64" s="16">
        <v>377818</v>
      </c>
      <c r="B64" s="17">
        <v>41824.318032407406</v>
      </c>
      <c r="C64" s="18">
        <v>41824.318032407406</v>
      </c>
      <c r="D64" s="19" t="s">
        <v>9</v>
      </c>
      <c r="E64" s="19" t="s">
        <v>10</v>
      </c>
      <c r="F64" s="19" t="s">
        <v>34</v>
      </c>
      <c r="G64" s="19" t="s">
        <v>20</v>
      </c>
      <c r="H64" s="20">
        <v>6821</v>
      </c>
    </row>
    <row r="65" spans="1:8" ht="15.75" customHeight="1">
      <c r="A65" s="16">
        <v>218937</v>
      </c>
      <c r="B65" s="17">
        <v>41824.317928240744</v>
      </c>
      <c r="C65" s="18">
        <v>41824.317928240744</v>
      </c>
      <c r="D65" s="19" t="s">
        <v>29</v>
      </c>
      <c r="E65" s="19" t="s">
        <v>37</v>
      </c>
      <c r="F65" s="19" t="s">
        <v>34</v>
      </c>
      <c r="G65" s="19" t="s">
        <v>20</v>
      </c>
      <c r="H65" s="20">
        <v>55512</v>
      </c>
    </row>
    <row r="66" spans="1:8" ht="15.75" customHeight="1">
      <c r="A66" s="16">
        <v>692071</v>
      </c>
      <c r="B66" s="17">
        <v>41816.346932870372</v>
      </c>
      <c r="C66" s="18">
        <v>41816.346932870372</v>
      </c>
      <c r="D66" s="19" t="s">
        <v>29</v>
      </c>
      <c r="E66" s="19" t="s">
        <v>15</v>
      </c>
      <c r="F66" s="19" t="s">
        <v>34</v>
      </c>
      <c r="G66" s="19" t="s">
        <v>32</v>
      </c>
      <c r="H66" s="20">
        <v>31271</v>
      </c>
    </row>
    <row r="67" spans="1:8" ht="15.75" customHeight="1">
      <c r="A67" s="16">
        <v>95500</v>
      </c>
      <c r="B67" s="17">
        <v>41817.660752314812</v>
      </c>
      <c r="C67" s="18">
        <v>41817.660752314812</v>
      </c>
      <c r="D67" s="19" t="s">
        <v>29</v>
      </c>
      <c r="E67" s="19" t="s">
        <v>15</v>
      </c>
      <c r="F67" s="19" t="s">
        <v>34</v>
      </c>
      <c r="G67" s="19" t="s">
        <v>26</v>
      </c>
      <c r="H67" s="20">
        <v>28931</v>
      </c>
    </row>
    <row r="68" spans="1:8" ht="15.75" customHeight="1">
      <c r="A68" s="16">
        <v>405195</v>
      </c>
      <c r="B68" s="17">
        <v>41817.59175925926</v>
      </c>
      <c r="C68" s="18">
        <v>41817.59175925926</v>
      </c>
      <c r="D68" s="19" t="s">
        <v>29</v>
      </c>
      <c r="E68" s="19" t="s">
        <v>15</v>
      </c>
      <c r="F68" s="19" t="s">
        <v>34</v>
      </c>
      <c r="G68" s="19" t="s">
        <v>32</v>
      </c>
      <c r="H68" s="20">
        <v>26238</v>
      </c>
    </row>
    <row r="69" spans="1:8" ht="15.75" customHeight="1">
      <c r="A69" s="16">
        <v>224545</v>
      </c>
      <c r="B69" s="17">
        <v>41818.571770833332</v>
      </c>
      <c r="C69" s="18">
        <v>41818.571770833332</v>
      </c>
      <c r="D69" s="19" t="s">
        <v>29</v>
      </c>
      <c r="E69" s="19" t="s">
        <v>10</v>
      </c>
      <c r="F69" s="19" t="s">
        <v>34</v>
      </c>
      <c r="G69" s="19" t="s">
        <v>39</v>
      </c>
      <c r="H69" s="20">
        <v>69498</v>
      </c>
    </row>
    <row r="70" spans="1:8" ht="15.75" customHeight="1">
      <c r="A70" s="16">
        <v>79239</v>
      </c>
      <c r="B70" s="17">
        <v>41818.572430555556</v>
      </c>
      <c r="C70" s="18">
        <v>41818.572430555556</v>
      </c>
      <c r="D70" s="19" t="s">
        <v>9</v>
      </c>
      <c r="E70" s="19" t="s">
        <v>15</v>
      </c>
      <c r="F70" s="19" t="s">
        <v>34</v>
      </c>
      <c r="G70" s="19" t="s">
        <v>39</v>
      </c>
      <c r="H70" s="20">
        <v>6389</v>
      </c>
    </row>
    <row r="71" spans="1:8" ht="15.75" customHeight="1">
      <c r="A71" s="16">
        <v>790311</v>
      </c>
      <c r="B71" s="17">
        <v>41818.300266203703</v>
      </c>
      <c r="C71" s="18">
        <v>41818.300266203703</v>
      </c>
      <c r="D71" s="19" t="s">
        <v>29</v>
      </c>
      <c r="E71" s="19" t="s">
        <v>15</v>
      </c>
      <c r="F71" s="19" t="s">
        <v>34</v>
      </c>
      <c r="G71" s="19" t="s">
        <v>26</v>
      </c>
      <c r="H71" s="20">
        <v>21392</v>
      </c>
    </row>
    <row r="72" spans="1:8" ht="15.75" customHeight="1">
      <c r="A72" s="16">
        <v>293063</v>
      </c>
      <c r="B72" s="17">
        <v>41820.611527777779</v>
      </c>
      <c r="C72" s="18">
        <v>41820.611527777779</v>
      </c>
      <c r="D72" s="19" t="s">
        <v>29</v>
      </c>
      <c r="E72" s="19" t="s">
        <v>10</v>
      </c>
      <c r="F72" s="19" t="s">
        <v>34</v>
      </c>
      <c r="G72" s="19" t="s">
        <v>39</v>
      </c>
      <c r="H72" s="20">
        <v>72632</v>
      </c>
    </row>
    <row r="73" spans="1:8" ht="15.75" customHeight="1">
      <c r="A73" s="16">
        <v>260348</v>
      </c>
      <c r="B73" s="17">
        <v>41820.615057870367</v>
      </c>
      <c r="C73" s="18">
        <v>41820.615057870367</v>
      </c>
      <c r="D73" s="19" t="s">
        <v>9</v>
      </c>
      <c r="E73" s="19" t="s">
        <v>10</v>
      </c>
      <c r="F73" s="19" t="s">
        <v>34</v>
      </c>
      <c r="G73" s="19" t="s">
        <v>39</v>
      </c>
      <c r="H73" s="20">
        <v>2634</v>
      </c>
    </row>
    <row r="74" spans="1:8" ht="15.75" customHeight="1">
      <c r="A74" s="16">
        <v>113826</v>
      </c>
      <c r="B74" s="17">
        <v>41820.61546296296</v>
      </c>
      <c r="C74" s="18">
        <v>41820.61546296296</v>
      </c>
      <c r="D74" s="19" t="s">
        <v>9</v>
      </c>
      <c r="E74" s="19" t="s">
        <v>15</v>
      </c>
      <c r="F74" s="19" t="s">
        <v>34</v>
      </c>
      <c r="G74" s="19" t="s">
        <v>39</v>
      </c>
      <c r="H74" s="20">
        <v>53852</v>
      </c>
    </row>
    <row r="75" spans="1:8" ht="15.75" customHeight="1">
      <c r="A75" s="16">
        <v>23469</v>
      </c>
      <c r="B75" s="17">
        <v>41834.775254629632</v>
      </c>
      <c r="C75" s="18">
        <v>41834.775254629632</v>
      </c>
      <c r="D75" s="19" t="s">
        <v>29</v>
      </c>
      <c r="E75" s="19" t="s">
        <v>15</v>
      </c>
      <c r="F75" s="19" t="s">
        <v>34</v>
      </c>
      <c r="G75" s="19" t="s">
        <v>26</v>
      </c>
      <c r="H75" s="20">
        <v>31246</v>
      </c>
    </row>
    <row r="76" spans="1:8" ht="15.75" customHeight="1">
      <c r="A76" s="16">
        <v>138200</v>
      </c>
      <c r="B76" s="17">
        <v>41821.685937499999</v>
      </c>
      <c r="C76" s="18">
        <v>41821.685937499999</v>
      </c>
      <c r="D76" s="19" t="s">
        <v>29</v>
      </c>
      <c r="E76" s="19" t="s">
        <v>15</v>
      </c>
      <c r="F76" s="19" t="s">
        <v>34</v>
      </c>
      <c r="G76" s="19" t="s">
        <v>36</v>
      </c>
      <c r="H76" s="20">
        <v>59446</v>
      </c>
    </row>
    <row r="77" spans="1:8" ht="15.75" customHeight="1">
      <c r="A77" s="16">
        <v>489004</v>
      </c>
      <c r="B77" s="17">
        <v>41821.688009259262</v>
      </c>
      <c r="C77" s="18">
        <v>41821.688009259262</v>
      </c>
      <c r="D77" s="19" t="s">
        <v>9</v>
      </c>
      <c r="E77" s="19" t="s">
        <v>10</v>
      </c>
      <c r="F77" s="19" t="s">
        <v>34</v>
      </c>
      <c r="G77" s="19" t="s">
        <v>36</v>
      </c>
      <c r="H77" s="20">
        <v>40641</v>
      </c>
    </row>
    <row r="78" spans="1:8" ht="15.75" customHeight="1">
      <c r="A78" s="16">
        <v>949475</v>
      </c>
      <c r="B78" s="17">
        <v>41821.688692129632</v>
      </c>
      <c r="C78" s="18">
        <v>41821.688692129632</v>
      </c>
      <c r="D78" s="19" t="s">
        <v>9</v>
      </c>
      <c r="E78" s="19" t="s">
        <v>10</v>
      </c>
      <c r="F78" s="19" t="s">
        <v>34</v>
      </c>
      <c r="G78" s="19" t="s">
        <v>36</v>
      </c>
      <c r="H78" s="20">
        <v>17388</v>
      </c>
    </row>
    <row r="79" spans="1:8" ht="15.75" customHeight="1">
      <c r="A79" s="16">
        <v>474738</v>
      </c>
      <c r="B79" s="17">
        <v>41821.68986111111</v>
      </c>
      <c r="C79" s="18">
        <v>41821.68986111111</v>
      </c>
      <c r="D79" s="19" t="s">
        <v>9</v>
      </c>
      <c r="E79" s="19" t="s">
        <v>15</v>
      </c>
      <c r="F79" s="19" t="s">
        <v>34</v>
      </c>
      <c r="G79" s="19" t="s">
        <v>36</v>
      </c>
      <c r="H79" s="20">
        <v>59726</v>
      </c>
    </row>
    <row r="80" spans="1:8" ht="15.75" customHeight="1">
      <c r="A80" s="16">
        <v>518050</v>
      </c>
      <c r="B80" s="17">
        <v>41822.090983796297</v>
      </c>
      <c r="C80" s="18">
        <v>41822.090983796297</v>
      </c>
      <c r="D80" s="19" t="s">
        <v>29</v>
      </c>
      <c r="E80" s="19" t="s">
        <v>15</v>
      </c>
      <c r="F80" s="19" t="s">
        <v>34</v>
      </c>
      <c r="G80" s="19" t="s">
        <v>28</v>
      </c>
      <c r="H80" s="20">
        <v>47754</v>
      </c>
    </row>
    <row r="81" spans="1:8" ht="15.75" customHeight="1">
      <c r="A81" s="16">
        <v>257932</v>
      </c>
      <c r="B81" s="17">
        <v>41822.258831018517</v>
      </c>
      <c r="C81" s="18">
        <v>41822.258831018517</v>
      </c>
      <c r="D81" s="19" t="s">
        <v>9</v>
      </c>
      <c r="E81" s="19" t="s">
        <v>10</v>
      </c>
      <c r="F81" s="19" t="s">
        <v>34</v>
      </c>
      <c r="G81" s="19" t="s">
        <v>20</v>
      </c>
      <c r="H81" s="20">
        <v>22978</v>
      </c>
    </row>
    <row r="82" spans="1:8" ht="15.75" customHeight="1">
      <c r="A82" s="16">
        <v>46893</v>
      </c>
      <c r="B82" s="17">
        <v>41824.387245370373</v>
      </c>
      <c r="C82" s="18">
        <v>41824.387245370373</v>
      </c>
      <c r="D82" s="19" t="s">
        <v>29</v>
      </c>
      <c r="E82" s="19" t="s">
        <v>15</v>
      </c>
      <c r="F82" s="19" t="s">
        <v>34</v>
      </c>
      <c r="G82" s="19" t="s">
        <v>16</v>
      </c>
      <c r="H82" s="20">
        <v>92525</v>
      </c>
    </row>
    <row r="83" spans="1:8" ht="15.75" customHeight="1">
      <c r="A83" s="16">
        <v>537285</v>
      </c>
      <c r="B83" s="17">
        <v>41824.388101851851</v>
      </c>
      <c r="C83" s="18">
        <v>41824.388101851851</v>
      </c>
      <c r="D83" s="19" t="s">
        <v>29</v>
      </c>
      <c r="E83" s="19" t="s">
        <v>15</v>
      </c>
      <c r="F83" s="19" t="s">
        <v>34</v>
      </c>
      <c r="G83" s="19" t="s">
        <v>16</v>
      </c>
      <c r="H83" s="20">
        <v>19689</v>
      </c>
    </row>
    <row r="84" spans="1:8" ht="15.75" customHeight="1">
      <c r="A84" s="16">
        <v>779410</v>
      </c>
      <c r="B84" s="17">
        <v>41824.164907407408</v>
      </c>
      <c r="C84" s="18">
        <v>41824.164907407408</v>
      </c>
      <c r="D84" s="19" t="s">
        <v>29</v>
      </c>
      <c r="E84" s="19" t="s">
        <v>15</v>
      </c>
      <c r="F84" s="19" t="s">
        <v>34</v>
      </c>
      <c r="G84" s="19" t="s">
        <v>28</v>
      </c>
      <c r="H84" s="20">
        <v>94544</v>
      </c>
    </row>
    <row r="85" spans="1:8" ht="15.75" customHeight="1">
      <c r="A85" s="16">
        <v>754754</v>
      </c>
      <c r="B85" s="17">
        <v>41824.166817129626</v>
      </c>
      <c r="C85" s="18">
        <v>41824.166817129626</v>
      </c>
      <c r="D85" s="19" t="s">
        <v>9</v>
      </c>
      <c r="E85" s="19" t="s">
        <v>15</v>
      </c>
      <c r="F85" s="19" t="s">
        <v>34</v>
      </c>
      <c r="G85" s="19" t="s">
        <v>28</v>
      </c>
      <c r="H85" s="20">
        <v>48838</v>
      </c>
    </row>
    <row r="86" spans="1:8" ht="15.75" customHeight="1">
      <c r="A86" s="16">
        <v>529405</v>
      </c>
      <c r="B86" s="17">
        <v>41827.571909722225</v>
      </c>
      <c r="C86" s="18">
        <v>41827.571909722225</v>
      </c>
      <c r="D86" s="19" t="s">
        <v>29</v>
      </c>
      <c r="E86" s="19" t="s">
        <v>15</v>
      </c>
      <c r="F86" s="19" t="s">
        <v>34</v>
      </c>
      <c r="G86" s="19" t="s">
        <v>26</v>
      </c>
      <c r="H86" s="20">
        <v>39401</v>
      </c>
    </row>
    <row r="87" spans="1:8" ht="15.75" customHeight="1">
      <c r="A87" s="16">
        <v>130175</v>
      </c>
      <c r="B87" s="17">
        <v>41828.594270833331</v>
      </c>
      <c r="C87" s="18">
        <v>41828.594270833331</v>
      </c>
      <c r="D87" s="19" t="s">
        <v>29</v>
      </c>
      <c r="E87" s="19" t="s">
        <v>15</v>
      </c>
      <c r="F87" s="19" t="s">
        <v>34</v>
      </c>
      <c r="G87" s="19" t="s">
        <v>28</v>
      </c>
      <c r="H87" s="20">
        <v>58107</v>
      </c>
    </row>
    <row r="88" spans="1:8" ht="15.75" customHeight="1">
      <c r="A88" s="16">
        <v>584172</v>
      </c>
      <c r="B88" s="17">
        <v>41828.594618055555</v>
      </c>
      <c r="C88" s="18">
        <v>41828.594618055555</v>
      </c>
      <c r="D88" s="19" t="s">
        <v>29</v>
      </c>
      <c r="E88" s="19" t="s">
        <v>15</v>
      </c>
      <c r="F88" s="19" t="s">
        <v>34</v>
      </c>
      <c r="G88" s="19" t="s">
        <v>28</v>
      </c>
      <c r="H88" s="20">
        <v>45147</v>
      </c>
    </row>
    <row r="89" spans="1:8" ht="15.75" customHeight="1">
      <c r="A89" s="16">
        <v>510776</v>
      </c>
      <c r="B89" s="17">
        <v>41828.594965277778</v>
      </c>
      <c r="C89" s="18">
        <v>41828.594965277778</v>
      </c>
      <c r="D89" s="19" t="s">
        <v>9</v>
      </c>
      <c r="E89" s="19" t="s">
        <v>15</v>
      </c>
      <c r="F89" s="19" t="s">
        <v>34</v>
      </c>
      <c r="G89" s="19" t="s">
        <v>28</v>
      </c>
      <c r="H89" s="20">
        <v>12052</v>
      </c>
    </row>
    <row r="90" spans="1:8" ht="15.75" customHeight="1">
      <c r="A90" s="16">
        <v>144246</v>
      </c>
      <c r="B90" s="17">
        <v>41828.595266203702</v>
      </c>
      <c r="C90" s="18">
        <v>41828.595266203702</v>
      </c>
      <c r="D90" s="19" t="s">
        <v>9</v>
      </c>
      <c r="E90" s="19" t="s">
        <v>15</v>
      </c>
      <c r="F90" s="19" t="s">
        <v>34</v>
      </c>
      <c r="G90" s="19" t="s">
        <v>28</v>
      </c>
      <c r="H90" s="20">
        <v>64474</v>
      </c>
    </row>
    <row r="91" spans="1:8" ht="15.75" customHeight="1">
      <c r="A91" s="16">
        <v>938043</v>
      </c>
      <c r="B91" s="17">
        <v>41828.597488425927</v>
      </c>
      <c r="C91" s="18">
        <v>41828.597488425927</v>
      </c>
      <c r="D91" s="19" t="s">
        <v>29</v>
      </c>
      <c r="E91" s="19" t="s">
        <v>15</v>
      </c>
      <c r="F91" s="19" t="s">
        <v>34</v>
      </c>
      <c r="G91" s="19" t="s">
        <v>28</v>
      </c>
      <c r="H91" s="20">
        <v>57156</v>
      </c>
    </row>
    <row r="92" spans="1:8" ht="15.75" customHeight="1">
      <c r="A92" s="16">
        <v>213478</v>
      </c>
      <c r="B92" s="17">
        <v>41828.613078703704</v>
      </c>
      <c r="C92" s="18">
        <v>41828.613078703704</v>
      </c>
      <c r="D92" s="19" t="s">
        <v>29</v>
      </c>
      <c r="E92" s="19" t="s">
        <v>15</v>
      </c>
      <c r="F92" s="19" t="s">
        <v>34</v>
      </c>
      <c r="G92" s="19" t="s">
        <v>32</v>
      </c>
      <c r="H92" s="20">
        <v>4382</v>
      </c>
    </row>
    <row r="93" spans="1:8" ht="15.75" customHeight="1">
      <c r="A93" s="16">
        <v>74289</v>
      </c>
      <c r="B93" s="17">
        <v>41828.613935185182</v>
      </c>
      <c r="C93" s="18">
        <v>41828.613935185182</v>
      </c>
      <c r="D93" s="19" t="s">
        <v>29</v>
      </c>
      <c r="E93" s="19" t="s">
        <v>15</v>
      </c>
      <c r="F93" s="19" t="s">
        <v>34</v>
      </c>
      <c r="G93" s="19" t="s">
        <v>32</v>
      </c>
      <c r="H93" s="20">
        <v>29961</v>
      </c>
    </row>
    <row r="94" spans="1:8" ht="15.75" customHeight="1">
      <c r="A94" s="16">
        <v>131853</v>
      </c>
      <c r="B94" s="17">
        <v>41828.615219907406</v>
      </c>
      <c r="C94" s="18">
        <v>41828.615219907406</v>
      </c>
      <c r="D94" s="19" t="s">
        <v>9</v>
      </c>
      <c r="E94" s="19" t="s">
        <v>15</v>
      </c>
      <c r="F94" s="19" t="s">
        <v>34</v>
      </c>
      <c r="G94" s="19" t="s">
        <v>32</v>
      </c>
      <c r="H94" s="20">
        <v>75766</v>
      </c>
    </row>
    <row r="95" spans="1:8" ht="15.75" customHeight="1">
      <c r="A95" s="16">
        <v>991235</v>
      </c>
      <c r="B95" s="17">
        <v>41828.615439814814</v>
      </c>
      <c r="C95" s="18">
        <v>41828.615439814814</v>
      </c>
      <c r="D95" s="19" t="s">
        <v>9</v>
      </c>
      <c r="E95" s="19" t="s">
        <v>10</v>
      </c>
      <c r="F95" s="19" t="s">
        <v>34</v>
      </c>
      <c r="G95" s="19" t="s">
        <v>32</v>
      </c>
      <c r="H95" s="20">
        <v>65964</v>
      </c>
    </row>
    <row r="96" spans="1:8" ht="15.75" customHeight="1">
      <c r="A96" s="16">
        <v>890158</v>
      </c>
      <c r="B96" s="17">
        <v>41828.615729166668</v>
      </c>
      <c r="C96" s="18">
        <v>41828.615729166668</v>
      </c>
      <c r="D96" s="19" t="s">
        <v>9</v>
      </c>
      <c r="E96" s="19" t="s">
        <v>15</v>
      </c>
      <c r="F96" s="19" t="s">
        <v>34</v>
      </c>
      <c r="G96" s="19" t="s">
        <v>32</v>
      </c>
      <c r="H96" s="20">
        <v>16447</v>
      </c>
    </row>
    <row r="97" spans="1:8" ht="15.75" customHeight="1">
      <c r="A97" s="16">
        <v>554834</v>
      </c>
      <c r="B97" s="17">
        <v>41838.141458333332</v>
      </c>
      <c r="C97" s="18">
        <v>41838.141458333332</v>
      </c>
      <c r="D97" s="19" t="s">
        <v>9</v>
      </c>
      <c r="E97" s="19" t="s">
        <v>15</v>
      </c>
      <c r="F97" s="19" t="s">
        <v>34</v>
      </c>
      <c r="G97" s="19" t="s">
        <v>32</v>
      </c>
      <c r="H97" s="20">
        <v>23381</v>
      </c>
    </row>
    <row r="98" spans="1:8" ht="15.75" customHeight="1">
      <c r="A98" s="16">
        <v>661288</v>
      </c>
      <c r="B98" s="17">
        <v>41835.300023148149</v>
      </c>
      <c r="C98" s="18">
        <v>41835.300023148149</v>
      </c>
      <c r="D98" s="19" t="s">
        <v>29</v>
      </c>
      <c r="E98" s="19" t="s">
        <v>15</v>
      </c>
      <c r="F98" s="19" t="s">
        <v>34</v>
      </c>
      <c r="G98" s="19" t="s">
        <v>16</v>
      </c>
      <c r="H98" s="20">
        <v>59757</v>
      </c>
    </row>
    <row r="99" spans="1:8" ht="15.75" customHeight="1">
      <c r="A99" s="16">
        <v>706970</v>
      </c>
      <c r="B99" s="17">
        <v>41836.808449074073</v>
      </c>
      <c r="C99" s="18">
        <v>41836.808449074073</v>
      </c>
      <c r="D99" s="19" t="s">
        <v>29</v>
      </c>
      <c r="E99" s="19" t="s">
        <v>15</v>
      </c>
      <c r="F99" s="19" t="s">
        <v>34</v>
      </c>
      <c r="G99" s="19" t="s">
        <v>32</v>
      </c>
      <c r="H99" s="20">
        <v>6975</v>
      </c>
    </row>
    <row r="100" spans="1:8" ht="15.75" customHeight="1">
      <c r="A100" s="16">
        <v>53766</v>
      </c>
      <c r="B100" s="17">
        <v>41836.808761574073</v>
      </c>
      <c r="C100" s="18">
        <v>41836.808761574073</v>
      </c>
      <c r="D100" s="19" t="s">
        <v>29</v>
      </c>
      <c r="E100" s="19" t="s">
        <v>15</v>
      </c>
      <c r="F100" s="19" t="s">
        <v>34</v>
      </c>
      <c r="G100" s="19" t="s">
        <v>32</v>
      </c>
      <c r="H100" s="20">
        <v>16826</v>
      </c>
    </row>
    <row r="101" spans="1:8" ht="15.75" customHeight="1">
      <c r="A101" s="16">
        <v>414795</v>
      </c>
      <c r="B101" s="17">
        <v>41837.567164351851</v>
      </c>
      <c r="C101" s="18">
        <v>41837.567164351851</v>
      </c>
      <c r="D101" s="19" t="s">
        <v>29</v>
      </c>
      <c r="E101" s="19" t="s">
        <v>15</v>
      </c>
      <c r="F101" s="19" t="s">
        <v>34</v>
      </c>
      <c r="G101" s="19" t="s">
        <v>28</v>
      </c>
      <c r="H101" s="20">
        <v>32517</v>
      </c>
    </row>
    <row r="102" spans="1:8" ht="15.75" customHeight="1">
      <c r="A102" s="16">
        <v>908749</v>
      </c>
      <c r="B102" s="17">
        <v>41837.56759259259</v>
      </c>
      <c r="C102" s="18">
        <v>41837.56759259259</v>
      </c>
      <c r="D102" s="19" t="s">
        <v>29</v>
      </c>
      <c r="E102" s="19" t="s">
        <v>15</v>
      </c>
      <c r="F102" s="19" t="s">
        <v>34</v>
      </c>
      <c r="G102" s="19" t="s">
        <v>28</v>
      </c>
      <c r="H102" s="20">
        <v>60926</v>
      </c>
    </row>
    <row r="103" spans="1:8" ht="15.75" customHeight="1">
      <c r="A103" s="16">
        <v>219096</v>
      </c>
      <c r="B103" s="17">
        <v>41837.568206018521</v>
      </c>
      <c r="C103" s="18">
        <v>41837.568206018521</v>
      </c>
      <c r="D103" s="19" t="s">
        <v>29</v>
      </c>
      <c r="E103" s="19" t="s">
        <v>15</v>
      </c>
      <c r="F103" s="19" t="s">
        <v>34</v>
      </c>
      <c r="G103" s="19" t="s">
        <v>28</v>
      </c>
      <c r="H103" s="20">
        <v>17641</v>
      </c>
    </row>
    <row r="104" spans="1:8" ht="15.75" customHeight="1">
      <c r="A104" s="16">
        <v>438195</v>
      </c>
      <c r="B104" s="17">
        <v>41842.795497685183</v>
      </c>
      <c r="C104" s="18">
        <v>41842.795497685183</v>
      </c>
      <c r="D104" s="19" t="s">
        <v>29</v>
      </c>
      <c r="E104" s="19" t="s">
        <v>10</v>
      </c>
      <c r="F104" s="19" t="s">
        <v>34</v>
      </c>
      <c r="G104" s="19" t="s">
        <v>20</v>
      </c>
      <c r="H104" s="20">
        <v>57891</v>
      </c>
    </row>
    <row r="105" spans="1:8" ht="15.75" customHeight="1">
      <c r="A105" s="16">
        <v>708890</v>
      </c>
      <c r="B105" s="17">
        <v>41838.559560185182</v>
      </c>
      <c r="C105" s="18">
        <v>41838.559560185182</v>
      </c>
      <c r="D105" s="19" t="s">
        <v>29</v>
      </c>
      <c r="E105" s="19" t="s">
        <v>15</v>
      </c>
      <c r="F105" s="19" t="s">
        <v>34</v>
      </c>
      <c r="G105" s="19" t="s">
        <v>28</v>
      </c>
      <c r="H105" s="20">
        <v>76907</v>
      </c>
    </row>
    <row r="106" spans="1:8" ht="15.75" customHeight="1">
      <c r="A106" s="16">
        <v>142086</v>
      </c>
      <c r="B106" s="17">
        <v>41838.561643518522</v>
      </c>
      <c r="C106" s="18">
        <v>41838.561643518522</v>
      </c>
      <c r="D106" s="19" t="s">
        <v>9</v>
      </c>
      <c r="E106" s="19" t="s">
        <v>15</v>
      </c>
      <c r="F106" s="19" t="s">
        <v>34</v>
      </c>
      <c r="G106" s="19" t="s">
        <v>28</v>
      </c>
      <c r="H106" s="20">
        <v>39033</v>
      </c>
    </row>
    <row r="107" spans="1:8" ht="15.75" customHeight="1">
      <c r="A107" s="16">
        <v>55751</v>
      </c>
      <c r="B107" s="17">
        <v>41838.561956018515</v>
      </c>
      <c r="C107" s="18">
        <v>41838.561956018515</v>
      </c>
      <c r="D107" s="19" t="s">
        <v>9</v>
      </c>
      <c r="E107" s="19" t="s">
        <v>10</v>
      </c>
      <c r="F107" s="19" t="s">
        <v>34</v>
      </c>
      <c r="G107" s="19" t="s">
        <v>28</v>
      </c>
      <c r="H107" s="20">
        <v>30743</v>
      </c>
    </row>
    <row r="108" spans="1:8" ht="15.75" customHeight="1">
      <c r="A108" s="16">
        <v>22091</v>
      </c>
      <c r="B108" s="17">
        <v>41840.388483796298</v>
      </c>
      <c r="C108" s="18">
        <v>41840.388483796298</v>
      </c>
      <c r="D108" s="19" t="s">
        <v>29</v>
      </c>
      <c r="E108" s="19" t="s">
        <v>10</v>
      </c>
      <c r="F108" s="19" t="s">
        <v>34</v>
      </c>
      <c r="G108" s="19" t="s">
        <v>32</v>
      </c>
      <c r="H108" s="20">
        <v>8843</v>
      </c>
    </row>
    <row r="109" spans="1:8" ht="15.75" customHeight="1">
      <c r="A109" s="16">
        <v>721792</v>
      </c>
      <c r="B109" s="17">
        <v>41844.540856481479</v>
      </c>
      <c r="C109" s="18">
        <v>41844.540856481479</v>
      </c>
      <c r="D109" s="19" t="s">
        <v>9</v>
      </c>
      <c r="E109" s="19" t="s">
        <v>15</v>
      </c>
      <c r="F109" s="19" t="s">
        <v>34</v>
      </c>
      <c r="G109" s="19" t="s">
        <v>28</v>
      </c>
      <c r="H109" s="20">
        <v>33822</v>
      </c>
    </row>
    <row r="110" spans="1:8" ht="15.75" customHeight="1">
      <c r="A110" s="16">
        <v>682173</v>
      </c>
      <c r="B110" s="17">
        <v>41844.541481481479</v>
      </c>
      <c r="C110" s="18">
        <v>41844.541481481479</v>
      </c>
      <c r="D110" s="19" t="s">
        <v>9</v>
      </c>
      <c r="E110" s="19" t="s">
        <v>15</v>
      </c>
      <c r="F110" s="19" t="s">
        <v>34</v>
      </c>
      <c r="G110" s="19" t="s">
        <v>28</v>
      </c>
      <c r="H110" s="20">
        <v>47388</v>
      </c>
    </row>
    <row r="111" spans="1:8" ht="15.75" customHeight="1">
      <c r="A111" s="16">
        <v>123710</v>
      </c>
      <c r="B111" s="17">
        <v>41843.58216435185</v>
      </c>
      <c r="C111" s="18">
        <v>41843.58216435185</v>
      </c>
      <c r="D111" s="19" t="s">
        <v>29</v>
      </c>
      <c r="E111" s="19" t="s">
        <v>15</v>
      </c>
      <c r="F111" s="19" t="s">
        <v>34</v>
      </c>
      <c r="G111" s="19" t="s">
        <v>20</v>
      </c>
      <c r="H111" s="20">
        <v>59240</v>
      </c>
    </row>
    <row r="112" spans="1:8" ht="15.75" customHeight="1">
      <c r="A112" s="16">
        <v>219527</v>
      </c>
      <c r="B112" s="17">
        <v>41844.51394675926</v>
      </c>
      <c r="C112" s="18">
        <v>41844.51394675926</v>
      </c>
      <c r="D112" s="19" t="s">
        <v>29</v>
      </c>
      <c r="E112" s="19" t="s">
        <v>15</v>
      </c>
      <c r="F112" s="19" t="s">
        <v>34</v>
      </c>
      <c r="G112" s="19" t="s">
        <v>32</v>
      </c>
      <c r="H112" s="20">
        <v>37732</v>
      </c>
    </row>
    <row r="113" spans="1:8" ht="15.75" customHeight="1">
      <c r="A113" s="16">
        <v>74002</v>
      </c>
      <c r="B113" s="17">
        <v>41844.518321759257</v>
      </c>
      <c r="C113" s="18">
        <v>41844.518321759257</v>
      </c>
      <c r="D113" s="19" t="s">
        <v>9</v>
      </c>
      <c r="E113" s="19" t="s">
        <v>15</v>
      </c>
      <c r="F113" s="19" t="s">
        <v>34</v>
      </c>
      <c r="G113" s="19" t="s">
        <v>32</v>
      </c>
      <c r="H113" s="20">
        <v>32321</v>
      </c>
    </row>
    <row r="114" spans="1:8" ht="15.75" customHeight="1">
      <c r="A114" s="16">
        <v>112554</v>
      </c>
      <c r="B114" s="17">
        <v>41845.199745370373</v>
      </c>
      <c r="C114" s="18">
        <v>41845.199745370373</v>
      </c>
      <c r="D114" s="19" t="s">
        <v>29</v>
      </c>
      <c r="E114" s="19" t="s">
        <v>15</v>
      </c>
      <c r="F114" s="19" t="s">
        <v>34</v>
      </c>
      <c r="G114" s="19" t="s">
        <v>28</v>
      </c>
      <c r="H114" s="20">
        <v>28869</v>
      </c>
    </row>
    <row r="115" spans="1:8" ht="15.75" customHeight="1">
      <c r="A115" s="16">
        <v>467947</v>
      </c>
      <c r="B115" s="17">
        <v>41845.20045138889</v>
      </c>
      <c r="C115" s="18">
        <v>41845.20045138889</v>
      </c>
      <c r="D115" s="19" t="s">
        <v>29</v>
      </c>
      <c r="E115" s="19" t="s">
        <v>15</v>
      </c>
      <c r="F115" s="19" t="s">
        <v>34</v>
      </c>
      <c r="G115" s="19" t="s">
        <v>28</v>
      </c>
      <c r="H115" s="20">
        <v>92438</v>
      </c>
    </row>
    <row r="116" spans="1:8" ht="15.75" customHeight="1">
      <c r="A116" s="16">
        <v>995575</v>
      </c>
      <c r="B116" s="17">
        <v>41845.663506944446</v>
      </c>
      <c r="C116" s="18">
        <v>41845.663506944446</v>
      </c>
      <c r="D116" s="19" t="s">
        <v>29</v>
      </c>
      <c r="E116" s="19" t="s">
        <v>10</v>
      </c>
      <c r="F116" s="19" t="s">
        <v>34</v>
      </c>
      <c r="G116" s="19" t="s">
        <v>28</v>
      </c>
      <c r="H116" s="20">
        <v>70048</v>
      </c>
    </row>
    <row r="117" spans="1:8" ht="15.75" customHeight="1">
      <c r="A117" s="16">
        <v>237486</v>
      </c>
      <c r="B117" s="17">
        <v>41853.575416666667</v>
      </c>
      <c r="C117" s="18">
        <v>41853.575416666667</v>
      </c>
      <c r="D117" s="19" t="s">
        <v>9</v>
      </c>
      <c r="E117" s="19" t="s">
        <v>15</v>
      </c>
      <c r="F117" s="19" t="s">
        <v>34</v>
      </c>
      <c r="G117" s="19" t="s">
        <v>28</v>
      </c>
      <c r="H117" s="20">
        <v>87032</v>
      </c>
    </row>
    <row r="118" spans="1:8" ht="15.75" customHeight="1">
      <c r="A118" s="16">
        <v>843913</v>
      </c>
      <c r="B118" s="17">
        <v>41847.522766203707</v>
      </c>
      <c r="C118" s="18">
        <v>41847.522766203707</v>
      </c>
      <c r="D118" s="19" t="s">
        <v>29</v>
      </c>
      <c r="E118" s="19" t="s">
        <v>15</v>
      </c>
      <c r="F118" s="19" t="s">
        <v>34</v>
      </c>
      <c r="G118" s="19" t="s">
        <v>16</v>
      </c>
      <c r="H118" s="20">
        <v>60206</v>
      </c>
    </row>
    <row r="119" spans="1:8" ht="15.75" customHeight="1">
      <c r="A119" s="16">
        <v>83479</v>
      </c>
      <c r="B119" s="17">
        <v>41849.409016203703</v>
      </c>
      <c r="C119" s="18">
        <v>41849.409016203703</v>
      </c>
      <c r="D119" s="19" t="s">
        <v>29</v>
      </c>
      <c r="E119" s="19" t="s">
        <v>15</v>
      </c>
      <c r="F119" s="19" t="s">
        <v>34</v>
      </c>
      <c r="G119" s="19" t="s">
        <v>32</v>
      </c>
      <c r="H119" s="20">
        <v>45105</v>
      </c>
    </row>
    <row r="120" spans="1:8" ht="15.75" customHeight="1">
      <c r="A120" s="16">
        <v>891106</v>
      </c>
      <c r="B120" s="17">
        <v>41850.642766203702</v>
      </c>
      <c r="C120" s="18">
        <v>41850.642766203702</v>
      </c>
      <c r="D120" s="19" t="s">
        <v>29</v>
      </c>
      <c r="E120" s="19" t="s">
        <v>15</v>
      </c>
      <c r="F120" s="19" t="s">
        <v>34</v>
      </c>
      <c r="G120" s="19" t="s">
        <v>28</v>
      </c>
      <c r="H120" s="20">
        <v>8986</v>
      </c>
    </row>
    <row r="121" spans="1:8" ht="15.75" customHeight="1">
      <c r="A121" s="16">
        <v>983169</v>
      </c>
      <c r="B121" s="17">
        <v>41860.273761574077</v>
      </c>
      <c r="C121" s="18">
        <v>41860.273761574077</v>
      </c>
      <c r="D121" s="19" t="s">
        <v>9</v>
      </c>
      <c r="E121" s="19" t="s">
        <v>15</v>
      </c>
      <c r="F121" s="19" t="s">
        <v>34</v>
      </c>
      <c r="G121" s="19" t="s">
        <v>28</v>
      </c>
      <c r="H121" s="20">
        <v>20660</v>
      </c>
    </row>
    <row r="122" spans="1:8" ht="15.75" customHeight="1">
      <c r="A122" s="16">
        <v>36010</v>
      </c>
      <c r="B122" s="17">
        <v>41856.436145833337</v>
      </c>
      <c r="C122" s="18">
        <v>41856.436145833337</v>
      </c>
      <c r="D122" s="19" t="s">
        <v>29</v>
      </c>
      <c r="E122" s="19" t="s">
        <v>15</v>
      </c>
      <c r="F122" s="19" t="s">
        <v>34</v>
      </c>
      <c r="G122" s="19" t="s">
        <v>26</v>
      </c>
      <c r="H122" s="20">
        <v>80523</v>
      </c>
    </row>
    <row r="123" spans="1:8" ht="15.75" customHeight="1">
      <c r="A123" s="16">
        <v>980616</v>
      </c>
      <c r="B123" s="17">
        <v>41856.437858796293</v>
      </c>
      <c r="C123" s="18">
        <v>41856.437858796293</v>
      </c>
      <c r="D123" s="19" t="s">
        <v>9</v>
      </c>
      <c r="E123" s="19" t="s">
        <v>10</v>
      </c>
      <c r="F123" s="19" t="s">
        <v>34</v>
      </c>
      <c r="G123" s="19" t="s">
        <v>26</v>
      </c>
      <c r="H123" s="20">
        <v>57025</v>
      </c>
    </row>
    <row r="124" spans="1:8" ht="15.75" customHeight="1">
      <c r="A124" s="16">
        <v>415817</v>
      </c>
      <c r="B124" s="17">
        <v>41856.438263888886</v>
      </c>
      <c r="C124" s="18">
        <v>41856.438263888886</v>
      </c>
      <c r="D124" s="19" t="s">
        <v>9</v>
      </c>
      <c r="E124" s="19" t="s">
        <v>15</v>
      </c>
      <c r="F124" s="19" t="s">
        <v>34</v>
      </c>
      <c r="G124" s="19" t="s">
        <v>26</v>
      </c>
      <c r="H124" s="20">
        <v>88298</v>
      </c>
    </row>
    <row r="125" spans="1:8" ht="15.75" customHeight="1">
      <c r="A125" s="16">
        <v>970328</v>
      </c>
      <c r="B125" s="17">
        <v>41857.691435185188</v>
      </c>
      <c r="C125" s="18">
        <v>41857.691435185188</v>
      </c>
      <c r="D125" s="19" t="s">
        <v>29</v>
      </c>
      <c r="E125" s="19" t="s">
        <v>15</v>
      </c>
      <c r="F125" s="19" t="s">
        <v>34</v>
      </c>
      <c r="G125" s="19" t="s">
        <v>20</v>
      </c>
      <c r="H125" s="20">
        <v>45042</v>
      </c>
    </row>
    <row r="126" spans="1:8" ht="15.75" customHeight="1">
      <c r="A126" s="16">
        <v>212568</v>
      </c>
      <c r="B126" s="17">
        <v>41858.453958333332</v>
      </c>
      <c r="C126" s="18">
        <v>41858.453958333332</v>
      </c>
      <c r="D126" s="19" t="s">
        <v>9</v>
      </c>
      <c r="E126" s="19" t="s">
        <v>15</v>
      </c>
      <c r="F126" s="19" t="s">
        <v>34</v>
      </c>
      <c r="G126" s="19" t="s">
        <v>23</v>
      </c>
      <c r="H126" s="20">
        <v>11665</v>
      </c>
    </row>
    <row r="127" spans="1:8" ht="15.75" customHeight="1">
      <c r="A127" s="16">
        <v>31391</v>
      </c>
      <c r="B127" s="17">
        <v>41859.9377662037</v>
      </c>
      <c r="C127" s="18">
        <v>41859.9377662037</v>
      </c>
      <c r="D127" s="19" t="s">
        <v>29</v>
      </c>
      <c r="E127" s="19" t="s">
        <v>15</v>
      </c>
      <c r="F127" s="19" t="s">
        <v>34</v>
      </c>
      <c r="G127" s="19" t="s">
        <v>26</v>
      </c>
      <c r="H127" s="20">
        <v>64676</v>
      </c>
    </row>
    <row r="128" spans="1:8" ht="15.75" customHeight="1">
      <c r="A128" s="16">
        <v>223105</v>
      </c>
      <c r="B128" s="17">
        <v>41859.938645833332</v>
      </c>
      <c r="C128" s="18">
        <v>41859.938645833332</v>
      </c>
      <c r="D128" s="19" t="s">
        <v>29</v>
      </c>
      <c r="E128" s="19" t="s">
        <v>10</v>
      </c>
      <c r="F128" s="19" t="s">
        <v>34</v>
      </c>
      <c r="G128" s="19" t="s">
        <v>26</v>
      </c>
      <c r="H128" s="20">
        <v>49412</v>
      </c>
    </row>
    <row r="129" spans="1:8" ht="15.75" customHeight="1">
      <c r="A129" s="16">
        <v>785816</v>
      </c>
      <c r="B129" s="17">
        <v>41859.643703703703</v>
      </c>
      <c r="C129" s="18">
        <v>41859.643703703703</v>
      </c>
      <c r="D129" s="19" t="s">
        <v>29</v>
      </c>
      <c r="E129" s="19" t="s">
        <v>15</v>
      </c>
      <c r="F129" s="19" t="s">
        <v>34</v>
      </c>
      <c r="G129" s="19" t="s">
        <v>16</v>
      </c>
      <c r="H129" s="20">
        <v>30623</v>
      </c>
    </row>
    <row r="130" spans="1:8" ht="15.75" customHeight="1">
      <c r="A130" s="16">
        <v>814813</v>
      </c>
      <c r="B130" s="17">
        <v>41859.645185185182</v>
      </c>
      <c r="C130" s="18">
        <v>41859.645185185182</v>
      </c>
      <c r="D130" s="19" t="s">
        <v>9</v>
      </c>
      <c r="E130" s="19" t="s">
        <v>10</v>
      </c>
      <c r="F130" s="19" t="s">
        <v>34</v>
      </c>
      <c r="G130" s="19" t="s">
        <v>16</v>
      </c>
      <c r="H130" s="20">
        <v>81715</v>
      </c>
    </row>
    <row r="131" spans="1:8" ht="15.75" customHeight="1">
      <c r="A131" s="16">
        <v>598603</v>
      </c>
      <c r="B131" s="17">
        <v>41862.89466435185</v>
      </c>
      <c r="C131" s="18">
        <v>41862.89466435185</v>
      </c>
      <c r="D131" s="19" t="s">
        <v>9</v>
      </c>
      <c r="E131" s="19" t="s">
        <v>10</v>
      </c>
      <c r="F131" s="19" t="s">
        <v>34</v>
      </c>
      <c r="G131" s="19" t="s">
        <v>28</v>
      </c>
      <c r="H131" s="20">
        <v>20297</v>
      </c>
    </row>
    <row r="132" spans="1:8" ht="15.75" customHeight="1">
      <c r="A132" s="16">
        <v>323081</v>
      </c>
      <c r="B132" s="17">
        <v>41862.729907407411</v>
      </c>
      <c r="C132" s="18">
        <v>41862.729907407411</v>
      </c>
      <c r="D132" s="19" t="s">
        <v>29</v>
      </c>
      <c r="E132" s="19" t="s">
        <v>10</v>
      </c>
      <c r="F132" s="19" t="s">
        <v>34</v>
      </c>
      <c r="G132" s="19" t="s">
        <v>36</v>
      </c>
      <c r="H132" s="20">
        <v>90519</v>
      </c>
    </row>
    <row r="133" spans="1:8" ht="15.75" customHeight="1">
      <c r="A133" s="16">
        <v>486709</v>
      </c>
      <c r="B133" s="17">
        <v>41862.730208333334</v>
      </c>
      <c r="C133" s="18">
        <v>41862.730208333334</v>
      </c>
      <c r="D133" s="19" t="s">
        <v>9</v>
      </c>
      <c r="E133" s="19" t="s">
        <v>15</v>
      </c>
      <c r="F133" s="19" t="s">
        <v>34</v>
      </c>
      <c r="G133" s="19" t="s">
        <v>36</v>
      </c>
      <c r="H133" s="20">
        <v>53991</v>
      </c>
    </row>
    <row r="134" spans="1:8" ht="15.75" customHeight="1">
      <c r="A134" s="16">
        <v>483281</v>
      </c>
      <c r="B134" s="17">
        <v>41862.730543981481</v>
      </c>
      <c r="C134" s="18">
        <v>41862.730543981481</v>
      </c>
      <c r="D134" s="19" t="s">
        <v>9</v>
      </c>
      <c r="E134" s="19" t="s">
        <v>10</v>
      </c>
      <c r="F134" s="19" t="s">
        <v>34</v>
      </c>
      <c r="G134" s="19" t="s">
        <v>36</v>
      </c>
      <c r="H134" s="20">
        <v>30932</v>
      </c>
    </row>
    <row r="135" spans="1:8" ht="15.75" customHeight="1">
      <c r="A135" s="16">
        <v>351740</v>
      </c>
      <c r="B135" s="17">
        <v>41862.730891203704</v>
      </c>
      <c r="C135" s="18">
        <v>41862.730891203704</v>
      </c>
      <c r="D135" s="19" t="s">
        <v>29</v>
      </c>
      <c r="E135" s="19" t="s">
        <v>10</v>
      </c>
      <c r="F135" s="19" t="s">
        <v>34</v>
      </c>
      <c r="G135" s="19" t="s">
        <v>36</v>
      </c>
      <c r="H135" s="20">
        <v>95852</v>
      </c>
    </row>
    <row r="136" spans="1:8" ht="15.75" customHeight="1">
      <c r="A136" s="16">
        <v>771329</v>
      </c>
      <c r="B136" s="17">
        <v>41862.605868055558</v>
      </c>
      <c r="C136" s="18">
        <v>41862.605868055558</v>
      </c>
      <c r="D136" s="19" t="s">
        <v>29</v>
      </c>
      <c r="E136" s="19" t="s">
        <v>10</v>
      </c>
      <c r="F136" s="19" t="s">
        <v>34</v>
      </c>
      <c r="G136" s="19" t="s">
        <v>20</v>
      </c>
      <c r="H136" s="20">
        <v>83212</v>
      </c>
    </row>
    <row r="137" spans="1:8" ht="15.75" customHeight="1">
      <c r="A137" s="16">
        <v>723807</v>
      </c>
      <c r="B137" s="17">
        <v>41862.60628472222</v>
      </c>
      <c r="C137" s="18">
        <v>41862.60628472222</v>
      </c>
      <c r="D137" s="19" t="s">
        <v>9</v>
      </c>
      <c r="E137" s="19" t="s">
        <v>10</v>
      </c>
      <c r="F137" s="19" t="s">
        <v>34</v>
      </c>
      <c r="G137" s="19" t="s">
        <v>20</v>
      </c>
      <c r="H137" s="20">
        <v>92366</v>
      </c>
    </row>
    <row r="138" spans="1:8" ht="15.75" customHeight="1">
      <c r="A138" s="16">
        <v>685918</v>
      </c>
      <c r="B138" s="17">
        <v>41863.541932870372</v>
      </c>
      <c r="C138" s="18">
        <v>41863.541932870372</v>
      </c>
      <c r="D138" s="19" t="s">
        <v>29</v>
      </c>
      <c r="E138" s="19" t="s">
        <v>15</v>
      </c>
      <c r="F138" s="19" t="s">
        <v>34</v>
      </c>
      <c r="G138" s="19" t="s">
        <v>32</v>
      </c>
      <c r="H138" s="20">
        <v>62436</v>
      </c>
    </row>
    <row r="139" spans="1:8" ht="15.75" customHeight="1">
      <c r="A139" s="16">
        <v>511350</v>
      </c>
      <c r="B139" s="17">
        <v>41863.545115740744</v>
      </c>
      <c r="C139" s="18">
        <v>41863.545115740744</v>
      </c>
      <c r="D139" s="19" t="s">
        <v>29</v>
      </c>
      <c r="E139" s="19" t="s">
        <v>15</v>
      </c>
      <c r="F139" s="19" t="s">
        <v>34</v>
      </c>
      <c r="G139" s="19" t="s">
        <v>32</v>
      </c>
      <c r="H139" s="20">
        <v>31126</v>
      </c>
    </row>
    <row r="140" spans="1:8" ht="15.75" customHeight="1">
      <c r="A140" s="16">
        <v>828271</v>
      </c>
      <c r="B140" s="17">
        <v>41863.462430555555</v>
      </c>
      <c r="C140" s="18">
        <v>41863.462430555555</v>
      </c>
      <c r="D140" s="19" t="s">
        <v>9</v>
      </c>
      <c r="E140" s="19" t="s">
        <v>15</v>
      </c>
      <c r="F140" s="19" t="s">
        <v>34</v>
      </c>
      <c r="G140" s="19" t="s">
        <v>16</v>
      </c>
      <c r="H140" s="20">
        <v>9644</v>
      </c>
    </row>
    <row r="141" spans="1:8" ht="15.75" customHeight="1">
      <c r="A141" s="16">
        <v>636625</v>
      </c>
      <c r="B141" s="17">
        <v>41864.424375000002</v>
      </c>
      <c r="C141" s="18">
        <v>41864.424375000002</v>
      </c>
      <c r="D141" s="19" t="s">
        <v>29</v>
      </c>
      <c r="E141" s="19" t="s">
        <v>15</v>
      </c>
      <c r="F141" s="19" t="s">
        <v>34</v>
      </c>
      <c r="G141" s="19" t="s">
        <v>26</v>
      </c>
      <c r="H141" s="20">
        <v>14269</v>
      </c>
    </row>
    <row r="142" spans="1:8" ht="15.75" customHeight="1">
      <c r="A142" s="16">
        <v>738617</v>
      </c>
      <c r="B142" s="17">
        <v>41869.601030092592</v>
      </c>
      <c r="C142" s="18">
        <v>41869.601030092592</v>
      </c>
      <c r="D142" s="19" t="s">
        <v>29</v>
      </c>
      <c r="E142" s="19" t="s">
        <v>15</v>
      </c>
      <c r="F142" s="19" t="s">
        <v>34</v>
      </c>
      <c r="G142" s="19" t="s">
        <v>39</v>
      </c>
      <c r="H142" s="20">
        <v>55189</v>
      </c>
    </row>
    <row r="143" spans="1:8" ht="15.75" customHeight="1">
      <c r="A143" s="16">
        <v>610243</v>
      </c>
      <c r="B143" s="17">
        <v>41870.692303240743</v>
      </c>
      <c r="C143" s="18">
        <v>41870.692303240743</v>
      </c>
      <c r="D143" s="19" t="s">
        <v>29</v>
      </c>
      <c r="E143" s="19" t="s">
        <v>15</v>
      </c>
      <c r="F143" s="19" t="s">
        <v>34</v>
      </c>
      <c r="G143" s="19" t="s">
        <v>39</v>
      </c>
      <c r="H143" s="20">
        <v>88996</v>
      </c>
    </row>
    <row r="144" spans="1:8" ht="15.75" customHeight="1">
      <c r="A144" s="16">
        <v>847311</v>
      </c>
      <c r="B144" s="17">
        <v>41870.693877314814</v>
      </c>
      <c r="C144" s="18">
        <v>41870.693877314814</v>
      </c>
      <c r="D144" s="19" t="s">
        <v>9</v>
      </c>
      <c r="E144" s="19" t="s">
        <v>15</v>
      </c>
      <c r="F144" s="19" t="s">
        <v>34</v>
      </c>
      <c r="G144" s="19" t="s">
        <v>39</v>
      </c>
      <c r="H144" s="20">
        <v>79744</v>
      </c>
    </row>
    <row r="145" spans="1:8" ht="15.75" customHeight="1">
      <c r="A145" s="16">
        <v>367527</v>
      </c>
      <c r="B145" s="17">
        <v>41872.770011574074</v>
      </c>
      <c r="C145" s="18">
        <v>41872.770011574074</v>
      </c>
      <c r="D145" s="19" t="s">
        <v>9</v>
      </c>
      <c r="E145" s="19" t="s">
        <v>15</v>
      </c>
      <c r="F145" s="19" t="s">
        <v>34</v>
      </c>
      <c r="G145" s="19" t="s">
        <v>39</v>
      </c>
      <c r="H145" s="20">
        <v>86480</v>
      </c>
    </row>
    <row r="146" spans="1:8" ht="15.75" customHeight="1">
      <c r="A146" s="16">
        <v>530521</v>
      </c>
      <c r="B146" s="17">
        <v>41872.773113425923</v>
      </c>
      <c r="C146" s="18">
        <v>41872.773113425923</v>
      </c>
      <c r="D146" s="19" t="s">
        <v>9</v>
      </c>
      <c r="E146" s="19" t="s">
        <v>15</v>
      </c>
      <c r="F146" s="19" t="s">
        <v>34</v>
      </c>
      <c r="G146" s="19" t="s">
        <v>39</v>
      </c>
      <c r="H146" s="20">
        <v>15789</v>
      </c>
    </row>
    <row r="147" spans="1:8" ht="15.75" customHeight="1">
      <c r="A147" s="16">
        <v>997799</v>
      </c>
      <c r="B147" s="17">
        <v>41872.774189814816</v>
      </c>
      <c r="C147" s="18">
        <v>41872.774189814816</v>
      </c>
      <c r="D147" s="19" t="s">
        <v>29</v>
      </c>
      <c r="E147" s="19" t="s">
        <v>15</v>
      </c>
      <c r="F147" s="19" t="s">
        <v>34</v>
      </c>
      <c r="G147" s="19" t="s">
        <v>39</v>
      </c>
      <c r="H147" s="20">
        <v>65686</v>
      </c>
    </row>
    <row r="148" spans="1:8" ht="15.75" customHeight="1">
      <c r="A148" s="16">
        <v>802500</v>
      </c>
      <c r="B148" s="17">
        <v>41872.715648148151</v>
      </c>
      <c r="C148" s="18">
        <v>41872.715648148151</v>
      </c>
      <c r="D148" s="19" t="s">
        <v>29</v>
      </c>
      <c r="E148" s="19" t="s">
        <v>15</v>
      </c>
      <c r="F148" s="19" t="s">
        <v>34</v>
      </c>
      <c r="G148" s="19" t="s">
        <v>26</v>
      </c>
      <c r="H148" s="20">
        <v>58806</v>
      </c>
    </row>
    <row r="149" spans="1:8" ht="15.75" customHeight="1">
      <c r="A149" s="16">
        <v>165638</v>
      </c>
      <c r="B149" s="17">
        <v>41872.63921296296</v>
      </c>
      <c r="C149" s="18">
        <v>41872.63921296296</v>
      </c>
      <c r="D149" s="19" t="s">
        <v>29</v>
      </c>
      <c r="E149" s="19" t="s">
        <v>15</v>
      </c>
      <c r="F149" s="19" t="s">
        <v>34</v>
      </c>
      <c r="G149" s="19" t="s">
        <v>39</v>
      </c>
      <c r="H149" s="20">
        <v>6302</v>
      </c>
    </row>
    <row r="150" spans="1:8" ht="15.75" customHeight="1">
      <c r="A150" s="16">
        <v>553557</v>
      </c>
      <c r="B150" s="17">
        <v>41873.498738425929</v>
      </c>
      <c r="C150" s="18">
        <v>41873.498738425929</v>
      </c>
      <c r="D150" s="19" t="s">
        <v>29</v>
      </c>
      <c r="E150" s="19" t="s">
        <v>15</v>
      </c>
      <c r="F150" s="19" t="s">
        <v>34</v>
      </c>
      <c r="G150" s="19" t="s">
        <v>39</v>
      </c>
      <c r="H150" s="20">
        <v>92785</v>
      </c>
    </row>
    <row r="151" spans="1:8" ht="15.75" customHeight="1">
      <c r="A151" s="16">
        <v>160678</v>
      </c>
      <c r="B151" s="17">
        <v>41873.500694444447</v>
      </c>
      <c r="C151" s="18">
        <v>41873.500694444447</v>
      </c>
      <c r="D151" s="19" t="s">
        <v>29</v>
      </c>
      <c r="E151" s="19" t="s">
        <v>15</v>
      </c>
      <c r="F151" s="19" t="s">
        <v>34</v>
      </c>
      <c r="G151" s="19" t="s">
        <v>39</v>
      </c>
      <c r="H151" s="20">
        <v>47646</v>
      </c>
    </row>
    <row r="152" spans="1:8" ht="15.75" customHeight="1">
      <c r="A152" s="16">
        <v>408109</v>
      </c>
      <c r="B152" s="17">
        <v>41873.677534722221</v>
      </c>
      <c r="C152" s="18">
        <v>41873.677534722221</v>
      </c>
      <c r="D152" s="19" t="s">
        <v>29</v>
      </c>
      <c r="E152" s="19" t="s">
        <v>15</v>
      </c>
      <c r="F152" s="19" t="s">
        <v>34</v>
      </c>
      <c r="G152" s="19" t="s">
        <v>32</v>
      </c>
      <c r="H152" s="20">
        <v>80622</v>
      </c>
    </row>
    <row r="153" spans="1:8" ht="15.75" customHeight="1">
      <c r="A153" s="16">
        <v>545076</v>
      </c>
      <c r="B153" s="17">
        <v>41873.677939814814</v>
      </c>
      <c r="C153" s="18">
        <v>41873.677939814814</v>
      </c>
      <c r="D153" s="19" t="s">
        <v>9</v>
      </c>
      <c r="E153" s="19" t="s">
        <v>15</v>
      </c>
      <c r="F153" s="19" t="s">
        <v>34</v>
      </c>
      <c r="G153" s="19" t="s">
        <v>32</v>
      </c>
      <c r="H153" s="20">
        <v>32340</v>
      </c>
    </row>
    <row r="154" spans="1:8" ht="15.75" customHeight="1">
      <c r="A154" s="16">
        <v>251446</v>
      </c>
      <c r="B154" s="17">
        <v>41873.597013888888</v>
      </c>
      <c r="C154" s="18">
        <v>41873.597013888888</v>
      </c>
      <c r="D154" s="19" t="s">
        <v>29</v>
      </c>
      <c r="E154" s="19" t="s">
        <v>10</v>
      </c>
      <c r="F154" s="19" t="s">
        <v>34</v>
      </c>
      <c r="G154" s="19" t="s">
        <v>32</v>
      </c>
      <c r="H154" s="20">
        <v>13597</v>
      </c>
    </row>
    <row r="155" spans="1:8" ht="15.75" customHeight="1">
      <c r="A155" s="16">
        <v>275598</v>
      </c>
      <c r="B155" s="17">
        <v>41874.599710648145</v>
      </c>
      <c r="C155" s="18">
        <v>41874.599710648145</v>
      </c>
      <c r="D155" s="19" t="s">
        <v>9</v>
      </c>
      <c r="E155" s="19" t="s">
        <v>15</v>
      </c>
      <c r="F155" s="19" t="s">
        <v>34</v>
      </c>
      <c r="G155" s="19" t="s">
        <v>16</v>
      </c>
      <c r="H155" s="20">
        <v>23170</v>
      </c>
    </row>
    <row r="156" spans="1:8" ht="15.75" customHeight="1">
      <c r="A156" s="16">
        <v>642803</v>
      </c>
      <c r="B156" s="17">
        <v>41877.596504629626</v>
      </c>
      <c r="C156" s="18">
        <v>41877.596504629626</v>
      </c>
      <c r="D156" s="19" t="s">
        <v>29</v>
      </c>
      <c r="E156" s="19" t="s">
        <v>15</v>
      </c>
      <c r="F156" s="19" t="s">
        <v>34</v>
      </c>
      <c r="G156" s="19" t="s">
        <v>26</v>
      </c>
      <c r="H156" s="20">
        <v>15119</v>
      </c>
    </row>
    <row r="157" spans="1:8" ht="15.75" customHeight="1">
      <c r="A157" s="16">
        <v>12430</v>
      </c>
      <c r="B157" s="17">
        <v>41879.778009259258</v>
      </c>
      <c r="C157" s="18">
        <v>41879.778009259258</v>
      </c>
      <c r="D157" s="19" t="s">
        <v>9</v>
      </c>
      <c r="E157" s="19" t="s">
        <v>15</v>
      </c>
      <c r="F157" s="19" t="s">
        <v>34</v>
      </c>
      <c r="G157" s="19" t="s">
        <v>20</v>
      </c>
      <c r="H157" s="20">
        <v>65673</v>
      </c>
    </row>
    <row r="158" spans="1:8" ht="15.75" customHeight="1">
      <c r="A158" s="16">
        <v>929675</v>
      </c>
      <c r="B158" s="17">
        <v>41881.341956018521</v>
      </c>
      <c r="C158" s="18">
        <v>41881.341956018521</v>
      </c>
      <c r="D158" s="19" t="s">
        <v>29</v>
      </c>
      <c r="E158" s="19" t="s">
        <v>15</v>
      </c>
      <c r="F158" s="19" t="s">
        <v>34</v>
      </c>
      <c r="G158" s="19" t="s">
        <v>28</v>
      </c>
      <c r="H158" s="20">
        <v>45625</v>
      </c>
    </row>
    <row r="159" spans="1:8" ht="15.75" customHeight="1">
      <c r="A159" s="16">
        <v>699359</v>
      </c>
      <c r="B159" s="17">
        <v>41881.344027777777</v>
      </c>
      <c r="C159" s="18">
        <v>41881.344027777777</v>
      </c>
      <c r="D159" s="19" t="s">
        <v>29</v>
      </c>
      <c r="E159" s="19" t="s">
        <v>15</v>
      </c>
      <c r="F159" s="19" t="s">
        <v>34</v>
      </c>
      <c r="G159" s="19" t="s">
        <v>28</v>
      </c>
      <c r="H159" s="20">
        <v>53578</v>
      </c>
    </row>
    <row r="160" spans="1:8" ht="15.75" customHeight="1">
      <c r="A160" s="16">
        <v>293467</v>
      </c>
      <c r="B160" s="17">
        <v>41881.344270833331</v>
      </c>
      <c r="C160" s="18">
        <v>41881.344270833331</v>
      </c>
      <c r="D160" s="19" t="s">
        <v>9</v>
      </c>
      <c r="E160" s="19" t="s">
        <v>15</v>
      </c>
      <c r="F160" s="19" t="s">
        <v>34</v>
      </c>
      <c r="G160" s="19" t="s">
        <v>28</v>
      </c>
      <c r="H160" s="20">
        <v>44957</v>
      </c>
    </row>
    <row r="161" spans="1:8" ht="15.75" customHeight="1">
      <c r="A161" s="16">
        <v>894572</v>
      </c>
      <c r="B161" s="17">
        <v>41801.396874999999</v>
      </c>
      <c r="C161" s="18">
        <v>41801.396874999999</v>
      </c>
      <c r="D161" s="19" t="s">
        <v>29</v>
      </c>
      <c r="E161" s="19" t="s">
        <v>15</v>
      </c>
      <c r="F161" s="19" t="s">
        <v>34</v>
      </c>
      <c r="G161" s="19" t="s">
        <v>23</v>
      </c>
      <c r="H161" s="20">
        <v>28613</v>
      </c>
    </row>
    <row r="162" spans="1:8" ht="15.75" customHeight="1">
      <c r="A162" s="16">
        <v>392448</v>
      </c>
      <c r="B162" s="17">
        <v>41801.399780092594</v>
      </c>
      <c r="C162" s="18">
        <v>41801.399780092594</v>
      </c>
      <c r="D162" s="19" t="s">
        <v>29</v>
      </c>
      <c r="E162" s="19" t="s">
        <v>15</v>
      </c>
      <c r="F162" s="19" t="s">
        <v>34</v>
      </c>
      <c r="G162" s="19" t="s">
        <v>23</v>
      </c>
      <c r="H162" s="20">
        <v>69299</v>
      </c>
    </row>
    <row r="163" spans="1:8" ht="15.75" customHeight="1">
      <c r="A163" s="16">
        <v>263203</v>
      </c>
      <c r="B163" s="17">
        <v>41807.377430555556</v>
      </c>
      <c r="C163" s="18">
        <v>41807.377430555556</v>
      </c>
      <c r="D163" s="19" t="s">
        <v>9</v>
      </c>
      <c r="E163" s="19" t="s">
        <v>10</v>
      </c>
      <c r="F163" s="19" t="s">
        <v>34</v>
      </c>
      <c r="G163" s="19" t="s">
        <v>23</v>
      </c>
      <c r="H163" s="20">
        <v>12194</v>
      </c>
    </row>
    <row r="164" spans="1:8" ht="15.75" customHeight="1">
      <c r="A164" s="16">
        <v>462387</v>
      </c>
      <c r="B164" s="17">
        <v>41820.707442129627</v>
      </c>
      <c r="C164" s="18">
        <v>41820.707442129627</v>
      </c>
      <c r="D164" s="19" t="s">
        <v>9</v>
      </c>
      <c r="E164" s="19" t="s">
        <v>15</v>
      </c>
      <c r="F164" s="19" t="s">
        <v>34</v>
      </c>
      <c r="G164" s="19" t="s">
        <v>26</v>
      </c>
      <c r="H164" s="20">
        <v>81029</v>
      </c>
    </row>
    <row r="165" spans="1:8" ht="15.75" customHeight="1">
      <c r="A165" s="16">
        <v>288469</v>
      </c>
      <c r="B165" s="17">
        <v>41820.708541666667</v>
      </c>
      <c r="C165" s="18">
        <v>41820.708541666667</v>
      </c>
      <c r="D165" s="19" t="s">
        <v>9</v>
      </c>
      <c r="E165" s="19" t="s">
        <v>10</v>
      </c>
      <c r="F165" s="19" t="s">
        <v>34</v>
      </c>
      <c r="G165" s="19" t="s">
        <v>26</v>
      </c>
      <c r="H165" s="20">
        <v>91349</v>
      </c>
    </row>
    <row r="166" spans="1:8" ht="15.75" customHeight="1">
      <c r="A166" s="16">
        <v>54778</v>
      </c>
      <c r="B166" s="17">
        <v>41829.953958333332</v>
      </c>
      <c r="C166" s="18">
        <v>41829.953958333332</v>
      </c>
      <c r="D166" s="19" t="s">
        <v>29</v>
      </c>
      <c r="E166" s="19" t="s">
        <v>37</v>
      </c>
      <c r="F166" s="19" t="s">
        <v>34</v>
      </c>
      <c r="G166" s="19" t="s">
        <v>26</v>
      </c>
      <c r="H166" s="20">
        <v>25838</v>
      </c>
    </row>
    <row r="167" spans="1:8" ht="15.75" customHeight="1">
      <c r="A167" s="16">
        <v>290018</v>
      </c>
      <c r="B167" s="17">
        <v>41823.415694444448</v>
      </c>
      <c r="C167" s="18">
        <v>41823.415694444448</v>
      </c>
      <c r="D167" s="19" t="s">
        <v>9</v>
      </c>
      <c r="E167" s="19" t="s">
        <v>15</v>
      </c>
      <c r="F167" s="19" t="s">
        <v>34</v>
      </c>
      <c r="G167" s="19" t="s">
        <v>28</v>
      </c>
      <c r="H167" s="20">
        <v>13457</v>
      </c>
    </row>
    <row r="168" spans="1:8" ht="15.75" customHeight="1">
      <c r="A168" s="16">
        <v>238907</v>
      </c>
      <c r="B168" s="17">
        <v>41865.396909722222</v>
      </c>
      <c r="C168" s="18">
        <v>41865.396909722222</v>
      </c>
      <c r="D168" s="19" t="s">
        <v>29</v>
      </c>
      <c r="E168" s="19" t="s">
        <v>15</v>
      </c>
      <c r="F168" s="19" t="s">
        <v>34</v>
      </c>
      <c r="G168" s="19" t="s">
        <v>28</v>
      </c>
      <c r="H168" s="20">
        <v>66035</v>
      </c>
    </row>
    <row r="169" spans="1:8" ht="15.75" customHeight="1">
      <c r="A169" s="16">
        <v>592777</v>
      </c>
      <c r="B169" s="17">
        <v>41865.398240740738</v>
      </c>
      <c r="C169" s="18">
        <v>41865.398240740738</v>
      </c>
      <c r="D169" s="19" t="s">
        <v>9</v>
      </c>
      <c r="E169" s="19" t="s">
        <v>15</v>
      </c>
      <c r="F169" s="19" t="s">
        <v>34</v>
      </c>
      <c r="G169" s="19" t="s">
        <v>28</v>
      </c>
      <c r="H169" s="20">
        <v>4514</v>
      </c>
    </row>
    <row r="170" spans="1:8" ht="15.75" customHeight="1">
      <c r="A170" s="16">
        <v>741579</v>
      </c>
      <c r="B170" s="17">
        <v>41870.455671296295</v>
      </c>
      <c r="C170" s="18">
        <v>41870.455671296295</v>
      </c>
      <c r="D170" s="19" t="s">
        <v>9</v>
      </c>
      <c r="E170" s="19" t="s">
        <v>15</v>
      </c>
      <c r="F170" s="19" t="s">
        <v>34</v>
      </c>
      <c r="G170" s="19" t="s">
        <v>28</v>
      </c>
      <c r="H170" s="20">
        <v>98625</v>
      </c>
    </row>
    <row r="171" spans="1:8" ht="15.75" customHeight="1">
      <c r="A171" s="16">
        <v>351775</v>
      </c>
      <c r="B171" s="17">
        <v>41870.457060185188</v>
      </c>
      <c r="C171" s="18">
        <v>41870.457060185188</v>
      </c>
      <c r="D171" s="19" t="s">
        <v>29</v>
      </c>
      <c r="E171" s="19" t="s">
        <v>10</v>
      </c>
      <c r="F171" s="19" t="s">
        <v>34</v>
      </c>
      <c r="G171" s="19" t="s">
        <v>28</v>
      </c>
      <c r="H171" s="20">
        <v>47983</v>
      </c>
    </row>
    <row r="172" spans="1:8" ht="15.75" customHeight="1">
      <c r="A172" s="16">
        <v>127139</v>
      </c>
      <c r="B172" s="17">
        <v>41760.654409722221</v>
      </c>
      <c r="C172" s="18">
        <v>41760.654409722221</v>
      </c>
      <c r="D172" s="19" t="s">
        <v>9</v>
      </c>
      <c r="E172" s="19" t="s">
        <v>15</v>
      </c>
      <c r="F172" s="19" t="s">
        <v>34</v>
      </c>
      <c r="G172" s="19" t="s">
        <v>23</v>
      </c>
      <c r="H172" s="20">
        <v>42951</v>
      </c>
    </row>
    <row r="173" spans="1:8" ht="15.75" customHeight="1">
      <c r="A173" s="16">
        <v>152197</v>
      </c>
      <c r="B173" s="17">
        <v>41760.652719907404</v>
      </c>
      <c r="C173" s="18">
        <v>41760.652719907404</v>
      </c>
      <c r="D173" s="19" t="s">
        <v>29</v>
      </c>
      <c r="E173" s="19" t="s">
        <v>37</v>
      </c>
      <c r="F173" s="19" t="s">
        <v>34</v>
      </c>
      <c r="G173" s="19" t="s">
        <v>23</v>
      </c>
      <c r="H173" s="20">
        <v>66569</v>
      </c>
    </row>
    <row r="174" spans="1:8" ht="15.75" customHeight="1">
      <c r="A174" s="16">
        <v>324262</v>
      </c>
      <c r="B174" s="17">
        <v>41801.398275462961</v>
      </c>
      <c r="C174" s="18">
        <v>41801.398275462961</v>
      </c>
      <c r="D174" s="19" t="s">
        <v>9</v>
      </c>
      <c r="E174" s="19" t="s">
        <v>15</v>
      </c>
      <c r="F174" s="19" t="s">
        <v>34</v>
      </c>
      <c r="G174" s="19" t="s">
        <v>23</v>
      </c>
      <c r="H174" s="20">
        <v>55341</v>
      </c>
    </row>
    <row r="175" spans="1:8" ht="15.75" customHeight="1">
      <c r="A175" s="16">
        <v>884821</v>
      </c>
      <c r="B175" s="17">
        <v>41810.681122685186</v>
      </c>
      <c r="C175" s="18">
        <v>41810.681122685186</v>
      </c>
      <c r="D175" s="19" t="s">
        <v>9</v>
      </c>
      <c r="E175" s="19" t="s">
        <v>15</v>
      </c>
      <c r="F175" s="19" t="s">
        <v>34</v>
      </c>
      <c r="G175" s="19" t="s">
        <v>23</v>
      </c>
      <c r="H175" s="20">
        <v>64052</v>
      </c>
    </row>
    <row r="176" spans="1:8" ht="15.75" customHeight="1">
      <c r="A176" s="16">
        <v>894420</v>
      </c>
      <c r="B176" s="17">
        <v>41798.729085648149</v>
      </c>
      <c r="C176" s="18">
        <v>41798.729085648149</v>
      </c>
      <c r="D176" s="19" t="s">
        <v>29</v>
      </c>
      <c r="E176" s="19" t="s">
        <v>15</v>
      </c>
      <c r="F176" s="19" t="s">
        <v>34</v>
      </c>
      <c r="G176" s="19" t="s">
        <v>26</v>
      </c>
      <c r="H176" s="20">
        <v>86412</v>
      </c>
    </row>
    <row r="177" spans="1:8" ht="15.75" customHeight="1">
      <c r="A177" s="16">
        <v>563468</v>
      </c>
      <c r="B177" s="17">
        <v>41828.398472222223</v>
      </c>
      <c r="C177" s="18">
        <v>41828.398472222223</v>
      </c>
      <c r="D177" s="19" t="s">
        <v>9</v>
      </c>
      <c r="E177" s="19" t="s">
        <v>10</v>
      </c>
      <c r="F177" s="19" t="s">
        <v>34</v>
      </c>
      <c r="G177" s="19" t="s">
        <v>20</v>
      </c>
      <c r="H177" s="20">
        <v>78138</v>
      </c>
    </row>
    <row r="178" spans="1:8" ht="15.75" customHeight="1">
      <c r="A178" s="16">
        <v>389782</v>
      </c>
      <c r="B178" s="17">
        <v>41768.761018518519</v>
      </c>
      <c r="C178" s="18">
        <v>41768.761018518519</v>
      </c>
      <c r="D178" s="19" t="s">
        <v>29</v>
      </c>
      <c r="E178" s="19" t="s">
        <v>15</v>
      </c>
      <c r="F178" s="19" t="s">
        <v>34</v>
      </c>
      <c r="G178" s="19" t="s">
        <v>16</v>
      </c>
      <c r="H178" s="20">
        <v>80709</v>
      </c>
    </row>
    <row r="179" spans="1:8" ht="15.75" customHeight="1">
      <c r="A179" s="16">
        <v>733985</v>
      </c>
      <c r="B179" s="17">
        <v>41795.397083333337</v>
      </c>
      <c r="C179" s="18">
        <v>41795.397083333337</v>
      </c>
      <c r="D179" s="19" t="s">
        <v>9</v>
      </c>
      <c r="E179" s="19" t="s">
        <v>15</v>
      </c>
      <c r="F179" s="19" t="s">
        <v>34</v>
      </c>
      <c r="G179" s="19" t="s">
        <v>28</v>
      </c>
      <c r="H179" s="20">
        <v>25618</v>
      </c>
    </row>
    <row r="180" spans="1:8" ht="15.75" customHeight="1">
      <c r="A180" s="16">
        <v>728573</v>
      </c>
      <c r="B180" s="17">
        <v>41795.397407407407</v>
      </c>
      <c r="C180" s="18">
        <v>41795.397407407407</v>
      </c>
      <c r="D180" s="19" t="s">
        <v>29</v>
      </c>
      <c r="E180" s="19" t="s">
        <v>15</v>
      </c>
      <c r="F180" s="19" t="s">
        <v>34</v>
      </c>
      <c r="G180" s="19" t="s">
        <v>28</v>
      </c>
      <c r="H180" s="20">
        <v>64279</v>
      </c>
    </row>
    <row r="181" spans="1:8" ht="15.75" customHeight="1">
      <c r="A181" s="16">
        <v>991656</v>
      </c>
      <c r="B181" s="17">
        <v>41876.396944444445</v>
      </c>
      <c r="C181" s="18">
        <v>41876.396944444445</v>
      </c>
      <c r="D181" s="19" t="s">
        <v>9</v>
      </c>
      <c r="E181" s="19" t="s">
        <v>15</v>
      </c>
      <c r="F181" s="19" t="s">
        <v>34</v>
      </c>
      <c r="G181" s="19" t="s">
        <v>26</v>
      </c>
      <c r="H181" s="20">
        <v>54635</v>
      </c>
    </row>
    <row r="182" spans="1:8" ht="15.75" customHeight="1">
      <c r="A182" s="16">
        <v>254287</v>
      </c>
      <c r="B182" s="17">
        <v>41864.739085648151</v>
      </c>
      <c r="C182" s="18">
        <v>41864.739085648151</v>
      </c>
      <c r="D182" s="19" t="s">
        <v>29</v>
      </c>
      <c r="E182" s="19" t="s">
        <v>15</v>
      </c>
      <c r="F182" s="19" t="s">
        <v>34</v>
      </c>
      <c r="G182" s="19" t="s">
        <v>28</v>
      </c>
      <c r="H182" s="20">
        <v>86346</v>
      </c>
    </row>
    <row r="183" spans="1:8" ht="15.75" customHeight="1">
      <c r="A183" s="16">
        <v>925194</v>
      </c>
      <c r="B183" s="17">
        <v>41762.668865740743</v>
      </c>
      <c r="C183" s="18">
        <v>41762.668865740743</v>
      </c>
      <c r="D183" s="19" t="s">
        <v>9</v>
      </c>
      <c r="E183" s="19" t="s">
        <v>15</v>
      </c>
      <c r="F183" s="19" t="s">
        <v>34</v>
      </c>
      <c r="G183" s="19" t="s">
        <v>23</v>
      </c>
      <c r="H183" s="20">
        <v>27426</v>
      </c>
    </row>
    <row r="184" spans="1:8" ht="15.75" customHeight="1">
      <c r="A184" s="16">
        <v>539039</v>
      </c>
      <c r="B184" s="17">
        <v>41762.668854166666</v>
      </c>
      <c r="C184" s="18">
        <v>41762.668854166666</v>
      </c>
      <c r="D184" s="19" t="s">
        <v>9</v>
      </c>
      <c r="E184" s="19" t="s">
        <v>37</v>
      </c>
      <c r="F184" s="19" t="s">
        <v>34</v>
      </c>
      <c r="G184" s="19" t="s">
        <v>23</v>
      </c>
      <c r="H184" s="20">
        <v>80117</v>
      </c>
    </row>
    <row r="185" spans="1:8" ht="15.75" customHeight="1">
      <c r="A185" s="16">
        <v>273549</v>
      </c>
      <c r="B185" s="17">
        <v>41829.397083333337</v>
      </c>
      <c r="C185" s="18">
        <v>41829.397083333337</v>
      </c>
      <c r="D185" s="19" t="s">
        <v>9</v>
      </c>
      <c r="E185" s="19" t="s">
        <v>15</v>
      </c>
      <c r="F185" s="19" t="s">
        <v>34</v>
      </c>
      <c r="G185" s="19" t="s">
        <v>23</v>
      </c>
      <c r="H185" s="20">
        <v>67605</v>
      </c>
    </row>
    <row r="186" spans="1:8" ht="15.75" customHeight="1">
      <c r="A186" s="16">
        <v>396461</v>
      </c>
      <c r="B186" s="17">
        <v>41829.397847222222</v>
      </c>
      <c r="C186" s="18">
        <v>41829.397847222222</v>
      </c>
      <c r="D186" s="19" t="s">
        <v>9</v>
      </c>
      <c r="E186" s="19" t="s">
        <v>15</v>
      </c>
      <c r="F186" s="19" t="s">
        <v>34</v>
      </c>
      <c r="G186" s="19" t="s">
        <v>23</v>
      </c>
      <c r="H186" s="20">
        <v>33043</v>
      </c>
    </row>
    <row r="187" spans="1:8" ht="15.75" customHeight="1">
      <c r="A187" s="16">
        <v>627546</v>
      </c>
      <c r="B187" s="17">
        <v>41843.295023148145</v>
      </c>
      <c r="C187" s="18">
        <v>41843.295023148145</v>
      </c>
      <c r="D187" s="19" t="s">
        <v>9</v>
      </c>
      <c r="E187" s="19" t="s">
        <v>15</v>
      </c>
      <c r="F187" s="19" t="s">
        <v>34</v>
      </c>
      <c r="G187" s="19" t="s">
        <v>23</v>
      </c>
      <c r="H187" s="20">
        <v>7409</v>
      </c>
    </row>
    <row r="188" spans="1:8" ht="15.75" customHeight="1">
      <c r="A188" s="16">
        <v>684773</v>
      </c>
      <c r="B188" s="17">
        <v>41786.802951388891</v>
      </c>
      <c r="C188" s="18">
        <v>41786.802951388891</v>
      </c>
      <c r="D188" s="19" t="s">
        <v>29</v>
      </c>
      <c r="E188" s="19" t="s">
        <v>15</v>
      </c>
      <c r="F188" s="19" t="s">
        <v>34</v>
      </c>
      <c r="G188" s="19" t="s">
        <v>28</v>
      </c>
      <c r="H188" s="20">
        <v>16546</v>
      </c>
    </row>
    <row r="189" spans="1:8" ht="15.75" customHeight="1">
      <c r="A189" s="16">
        <v>224851</v>
      </c>
      <c r="B189" s="17">
        <v>41786.803518518522</v>
      </c>
      <c r="C189" s="18">
        <v>41786.803518518522</v>
      </c>
      <c r="D189" s="19" t="s">
        <v>9</v>
      </c>
      <c r="E189" s="19" t="s">
        <v>10</v>
      </c>
      <c r="F189" s="19" t="s">
        <v>34</v>
      </c>
      <c r="G189" s="19" t="s">
        <v>28</v>
      </c>
      <c r="H189" s="20">
        <v>26053</v>
      </c>
    </row>
    <row r="190" spans="1:8" ht="15.75" customHeight="1">
      <c r="A190" s="16">
        <v>576798</v>
      </c>
      <c r="B190" s="17">
        <v>41815.625428240739</v>
      </c>
      <c r="C190" s="18">
        <v>41815.625428240739</v>
      </c>
      <c r="D190" s="19" t="s">
        <v>9</v>
      </c>
      <c r="E190" s="19" t="s">
        <v>15</v>
      </c>
      <c r="F190" s="19" t="s">
        <v>34</v>
      </c>
      <c r="G190" s="19" t="s">
        <v>16</v>
      </c>
      <c r="H190" s="20">
        <v>60115</v>
      </c>
    </row>
    <row r="191" spans="1:8" ht="15.75" customHeight="1">
      <c r="A191" s="16">
        <v>667800</v>
      </c>
      <c r="B191" s="17">
        <v>41848.073576388888</v>
      </c>
      <c r="C191" s="18">
        <v>41848.073576388888</v>
      </c>
      <c r="D191" s="19" t="s">
        <v>29</v>
      </c>
      <c r="E191" s="19" t="s">
        <v>15</v>
      </c>
      <c r="F191" s="19" t="s">
        <v>34</v>
      </c>
      <c r="G191" s="19" t="s">
        <v>16</v>
      </c>
      <c r="H191" s="20">
        <v>70713</v>
      </c>
    </row>
    <row r="192" spans="1:8" ht="15.75" customHeight="1">
      <c r="A192" s="16">
        <v>581940</v>
      </c>
      <c r="B192" s="17">
        <v>41787.512164351851</v>
      </c>
      <c r="C192" s="18">
        <v>41787.512164351851</v>
      </c>
      <c r="D192" s="19" t="s">
        <v>9</v>
      </c>
      <c r="E192" s="19" t="s">
        <v>15</v>
      </c>
      <c r="F192" s="19" t="s">
        <v>34</v>
      </c>
      <c r="G192" s="19" t="s">
        <v>16</v>
      </c>
      <c r="H192" s="20">
        <v>39046</v>
      </c>
    </row>
    <row r="193" spans="1:8" ht="15.75" customHeight="1">
      <c r="A193" s="16">
        <v>362508</v>
      </c>
      <c r="B193" s="17">
        <v>41778.397488425922</v>
      </c>
      <c r="C193" s="18">
        <v>41778.397488425922</v>
      </c>
      <c r="D193" s="19" t="s">
        <v>29</v>
      </c>
      <c r="E193" s="19" t="s">
        <v>15</v>
      </c>
      <c r="F193" s="19" t="s">
        <v>34</v>
      </c>
      <c r="G193" s="19" t="s">
        <v>26</v>
      </c>
      <c r="H193" s="20">
        <v>54755</v>
      </c>
    </row>
    <row r="194" spans="1:8" ht="15.75" customHeight="1">
      <c r="A194" s="16">
        <v>270561</v>
      </c>
      <c r="B194" s="17">
        <v>41840.301724537036</v>
      </c>
      <c r="C194" s="18">
        <v>41840.301724537036</v>
      </c>
      <c r="D194" s="19" t="s">
        <v>9</v>
      </c>
      <c r="E194" s="19" t="s">
        <v>15</v>
      </c>
      <c r="F194" s="19" t="s">
        <v>34</v>
      </c>
      <c r="G194" s="19" t="s">
        <v>16</v>
      </c>
      <c r="H194" s="20">
        <v>86238</v>
      </c>
    </row>
    <row r="195" spans="1:8" ht="15.75" customHeight="1">
      <c r="A195" s="16">
        <v>478393</v>
      </c>
      <c r="B195" s="17">
        <v>41838.698993055557</v>
      </c>
      <c r="C195" s="18">
        <v>41838.698993055557</v>
      </c>
      <c r="D195" s="19" t="s">
        <v>29</v>
      </c>
      <c r="E195" s="19" t="s">
        <v>10</v>
      </c>
      <c r="F195" s="19" t="s">
        <v>34</v>
      </c>
      <c r="G195" s="19" t="s">
        <v>26</v>
      </c>
      <c r="H195" s="20">
        <v>67764</v>
      </c>
    </row>
    <row r="196" spans="1:8" ht="15.75" customHeight="1">
      <c r="A196" s="16">
        <v>862660</v>
      </c>
      <c r="B196" s="17">
        <v>41856.146689814814</v>
      </c>
      <c r="C196" s="18">
        <v>41856.146689814814</v>
      </c>
      <c r="D196" s="19" t="s">
        <v>9</v>
      </c>
      <c r="E196" s="19" t="s">
        <v>15</v>
      </c>
      <c r="F196" s="19" t="s">
        <v>34</v>
      </c>
      <c r="G196" s="19" t="s">
        <v>26</v>
      </c>
      <c r="H196" s="20">
        <v>5857</v>
      </c>
    </row>
    <row r="197" spans="1:8" ht="15.75" customHeight="1">
      <c r="A197" s="16">
        <v>928482</v>
      </c>
      <c r="B197" s="17">
        <v>41856.147430555553</v>
      </c>
      <c r="C197" s="18">
        <v>41856.147430555553</v>
      </c>
      <c r="D197" s="19" t="s">
        <v>9</v>
      </c>
      <c r="E197" s="19" t="s">
        <v>10</v>
      </c>
      <c r="F197" s="19" t="s">
        <v>34</v>
      </c>
      <c r="G197" s="19" t="s">
        <v>26</v>
      </c>
      <c r="H197" s="20">
        <v>93190</v>
      </c>
    </row>
    <row r="198" spans="1:8" ht="15.75" customHeight="1">
      <c r="A198" s="16">
        <v>894528</v>
      </c>
      <c r="B198" s="17">
        <v>41856.367384259262</v>
      </c>
      <c r="C198" s="18">
        <v>41856.367384259262</v>
      </c>
      <c r="D198" s="19" t="s">
        <v>9</v>
      </c>
      <c r="E198" s="19" t="s">
        <v>15</v>
      </c>
      <c r="F198" s="19" t="s">
        <v>34</v>
      </c>
      <c r="G198" s="19" t="s">
        <v>26</v>
      </c>
      <c r="H198" s="20">
        <v>68947</v>
      </c>
    </row>
    <row r="199" spans="1:8" ht="15.75" customHeight="1">
      <c r="A199" s="16">
        <v>656936</v>
      </c>
      <c r="B199" s="17">
        <v>41856.368611111109</v>
      </c>
      <c r="C199" s="18">
        <v>41856.368611111109</v>
      </c>
      <c r="D199" s="19" t="s">
        <v>9</v>
      </c>
      <c r="E199" s="19" t="s">
        <v>10</v>
      </c>
      <c r="F199" s="19" t="s">
        <v>34</v>
      </c>
      <c r="G199" s="19" t="s">
        <v>26</v>
      </c>
      <c r="H199" s="20">
        <v>36135</v>
      </c>
    </row>
    <row r="200" spans="1:8" ht="15.75" customHeight="1">
      <c r="A200" s="16">
        <v>139656</v>
      </c>
      <c r="B200" s="17">
        <v>41856.36891203704</v>
      </c>
      <c r="C200" s="18">
        <v>41856.36891203704</v>
      </c>
      <c r="D200" s="19" t="s">
        <v>9</v>
      </c>
      <c r="E200" s="19" t="s">
        <v>15</v>
      </c>
      <c r="F200" s="19" t="s">
        <v>34</v>
      </c>
      <c r="G200" s="19" t="s">
        <v>26</v>
      </c>
      <c r="H200" s="20">
        <v>66220</v>
      </c>
    </row>
    <row r="201" spans="1:8" ht="15.75" customHeight="1">
      <c r="A201" s="16">
        <v>673289</v>
      </c>
      <c r="B201" s="17">
        <v>41856.401250000003</v>
      </c>
      <c r="C201" s="18">
        <v>41856.401250000003</v>
      </c>
      <c r="D201" s="19" t="s">
        <v>9</v>
      </c>
      <c r="E201" s="19" t="s">
        <v>10</v>
      </c>
      <c r="F201" s="19" t="s">
        <v>34</v>
      </c>
      <c r="G201" s="19" t="s">
        <v>26</v>
      </c>
      <c r="H201" s="20">
        <v>6652</v>
      </c>
    </row>
    <row r="202" spans="1:8" ht="15.75" customHeight="1">
      <c r="A202" s="16">
        <v>55710</v>
      </c>
      <c r="B202" s="17">
        <v>41787.757453703707</v>
      </c>
      <c r="C202" s="18">
        <v>41787.757453703707</v>
      </c>
      <c r="D202" s="19" t="s">
        <v>29</v>
      </c>
      <c r="E202" s="19" t="s">
        <v>15</v>
      </c>
      <c r="F202" s="19" t="s">
        <v>34</v>
      </c>
      <c r="G202" s="19" t="s">
        <v>36</v>
      </c>
      <c r="H202" s="20">
        <v>96644</v>
      </c>
    </row>
    <row r="203" spans="1:8" ht="15.75" customHeight="1">
      <c r="A203" s="16">
        <v>381920</v>
      </c>
      <c r="B203" s="17">
        <v>41788.736909722225</v>
      </c>
      <c r="C203" s="18">
        <v>41788.736909722225</v>
      </c>
      <c r="D203" s="19" t="s">
        <v>29</v>
      </c>
      <c r="E203" s="19" t="s">
        <v>15</v>
      </c>
      <c r="F203" s="19" t="s">
        <v>34</v>
      </c>
      <c r="G203" s="19" t="s">
        <v>36</v>
      </c>
      <c r="H203" s="20">
        <v>72500</v>
      </c>
    </row>
    <row r="204" spans="1:8" ht="15.75" customHeight="1">
      <c r="A204" s="16">
        <v>639628</v>
      </c>
      <c r="B204" s="17">
        <v>41788.738009259258</v>
      </c>
      <c r="C204" s="18">
        <v>41788.738009259258</v>
      </c>
      <c r="D204" s="19" t="s">
        <v>9</v>
      </c>
      <c r="E204" s="19" t="s">
        <v>15</v>
      </c>
      <c r="F204" s="19" t="s">
        <v>34</v>
      </c>
      <c r="G204" s="19" t="s">
        <v>36</v>
      </c>
      <c r="H204" s="20">
        <v>62391</v>
      </c>
    </row>
    <row r="205" spans="1:8" ht="15.75" customHeight="1">
      <c r="A205" s="16">
        <v>125897</v>
      </c>
      <c r="B205" s="17">
        <v>41793.615682870368</v>
      </c>
      <c r="C205" s="18">
        <v>41793.615682870368</v>
      </c>
      <c r="D205" s="19" t="s">
        <v>9</v>
      </c>
      <c r="E205" s="19" t="s">
        <v>15</v>
      </c>
      <c r="F205" s="19" t="s">
        <v>34</v>
      </c>
      <c r="G205" s="19" t="s">
        <v>36</v>
      </c>
      <c r="H205" s="20">
        <v>25285</v>
      </c>
    </row>
    <row r="206" spans="1:8" ht="15.75" customHeight="1">
      <c r="A206" s="16">
        <v>41553</v>
      </c>
      <c r="B206" s="17">
        <v>41765.659120370372</v>
      </c>
      <c r="C206" s="18">
        <v>41765.659120370372</v>
      </c>
      <c r="D206" s="19" t="s">
        <v>9</v>
      </c>
      <c r="E206" s="19" t="s">
        <v>10</v>
      </c>
      <c r="F206" s="19" t="s">
        <v>34</v>
      </c>
      <c r="G206" s="19" t="s">
        <v>36</v>
      </c>
      <c r="H206" s="20">
        <v>70417</v>
      </c>
    </row>
    <row r="207" spans="1:8" ht="15.75" customHeight="1">
      <c r="A207" s="16">
        <v>871022</v>
      </c>
      <c r="B207" s="17">
        <v>41765.662106481483</v>
      </c>
      <c r="C207" s="18">
        <v>41765.662106481483</v>
      </c>
      <c r="D207" s="19" t="s">
        <v>29</v>
      </c>
      <c r="E207" s="19" t="s">
        <v>10</v>
      </c>
      <c r="F207" s="19" t="s">
        <v>34</v>
      </c>
      <c r="G207" s="19" t="s">
        <v>36</v>
      </c>
      <c r="H207" s="20">
        <v>11865</v>
      </c>
    </row>
    <row r="208" spans="1:8" ht="15.75" customHeight="1">
      <c r="A208" s="16">
        <v>46840</v>
      </c>
      <c r="B208" s="17">
        <v>41767.351388888892</v>
      </c>
      <c r="C208" s="18">
        <v>41767.351388888892</v>
      </c>
      <c r="D208" s="19" t="s">
        <v>9</v>
      </c>
      <c r="E208" s="19" t="s">
        <v>15</v>
      </c>
      <c r="F208" s="19" t="s">
        <v>34</v>
      </c>
      <c r="G208" s="19" t="s">
        <v>36</v>
      </c>
      <c r="H208" s="20">
        <v>25644</v>
      </c>
    </row>
    <row r="209" spans="1:8" ht="15.75" customHeight="1">
      <c r="A209" s="16">
        <v>959754</v>
      </c>
      <c r="B209" s="17">
        <v>41767.351712962962</v>
      </c>
      <c r="C209" s="18">
        <v>41767.351712962962</v>
      </c>
      <c r="D209" s="19" t="s">
        <v>29</v>
      </c>
      <c r="E209" s="19" t="s">
        <v>15</v>
      </c>
      <c r="F209" s="19" t="s">
        <v>34</v>
      </c>
      <c r="G209" s="19" t="s">
        <v>36</v>
      </c>
      <c r="H209" s="20">
        <v>75626</v>
      </c>
    </row>
    <row r="210" spans="1:8" ht="15.75" customHeight="1">
      <c r="A210" s="16">
        <v>105777</v>
      </c>
      <c r="B210" s="17">
        <v>41767.352268518516</v>
      </c>
      <c r="C210" s="18">
        <v>41767.352268518516</v>
      </c>
      <c r="D210" s="19" t="s">
        <v>9</v>
      </c>
      <c r="E210" s="19" t="s">
        <v>15</v>
      </c>
      <c r="F210" s="19" t="s">
        <v>34</v>
      </c>
      <c r="G210" s="19" t="s">
        <v>36</v>
      </c>
      <c r="H210" s="20">
        <v>70664</v>
      </c>
    </row>
    <row r="211" spans="1:8" ht="15.75" customHeight="1">
      <c r="A211" s="16">
        <v>277759</v>
      </c>
      <c r="B211" s="17">
        <v>41834.399444444447</v>
      </c>
      <c r="C211" s="18">
        <v>41834.399444444447</v>
      </c>
      <c r="D211" s="19" t="s">
        <v>29</v>
      </c>
      <c r="E211" s="19" t="s">
        <v>15</v>
      </c>
      <c r="F211" s="19" t="s">
        <v>34</v>
      </c>
      <c r="G211" s="19" t="s">
        <v>36</v>
      </c>
      <c r="H211" s="20">
        <v>19789</v>
      </c>
    </row>
    <row r="212" spans="1:8" ht="15.75" customHeight="1">
      <c r="A212" s="16">
        <v>614850</v>
      </c>
      <c r="B212" s="17">
        <v>41841.397499999999</v>
      </c>
      <c r="C212" s="18">
        <v>41841.397499999999</v>
      </c>
      <c r="D212" s="19" t="s">
        <v>9</v>
      </c>
      <c r="E212" s="19" t="s">
        <v>15</v>
      </c>
      <c r="F212" s="19" t="s">
        <v>34</v>
      </c>
      <c r="G212" s="19" t="s">
        <v>36</v>
      </c>
      <c r="H212" s="20">
        <v>2096</v>
      </c>
    </row>
    <row r="213" spans="1:8" ht="15.75" customHeight="1">
      <c r="A213" s="16">
        <v>676227</v>
      </c>
      <c r="B213" s="17">
        <v>41846.70239583333</v>
      </c>
      <c r="C213" s="18">
        <v>41846.70239583333</v>
      </c>
      <c r="D213" s="19" t="s">
        <v>29</v>
      </c>
      <c r="E213" s="19" t="s">
        <v>15</v>
      </c>
      <c r="F213" s="19" t="s">
        <v>34</v>
      </c>
      <c r="G213" s="19" t="s">
        <v>36</v>
      </c>
      <c r="H213" s="20">
        <v>98494</v>
      </c>
    </row>
    <row r="214" spans="1:8" ht="15.75" customHeight="1">
      <c r="A214" s="16">
        <v>414495</v>
      </c>
      <c r="B214" s="17">
        <v>41846.704479166663</v>
      </c>
      <c r="C214" s="18">
        <v>41846.704479166663</v>
      </c>
      <c r="D214" s="19" t="s">
        <v>29</v>
      </c>
      <c r="E214" s="19" t="s">
        <v>10</v>
      </c>
      <c r="F214" s="19" t="s">
        <v>34</v>
      </c>
      <c r="G214" s="19" t="s">
        <v>36</v>
      </c>
      <c r="H214" s="20">
        <v>37834</v>
      </c>
    </row>
    <row r="215" spans="1:8" ht="15.75" customHeight="1">
      <c r="A215" s="16">
        <v>551077</v>
      </c>
      <c r="B215" s="17">
        <v>41782.827905092592</v>
      </c>
      <c r="C215" s="18">
        <v>41782.827905092592</v>
      </c>
      <c r="D215" s="19" t="s">
        <v>29</v>
      </c>
      <c r="E215" s="19" t="s">
        <v>15</v>
      </c>
      <c r="F215" s="19" t="s">
        <v>34</v>
      </c>
      <c r="G215" s="19" t="s">
        <v>28</v>
      </c>
      <c r="H215" s="20">
        <v>11675</v>
      </c>
    </row>
    <row r="216" spans="1:8" ht="15.75" customHeight="1">
      <c r="A216" s="16">
        <v>705137</v>
      </c>
      <c r="B216" s="17">
        <v>41788.378437500003</v>
      </c>
      <c r="C216" s="18">
        <v>41788.378437500003</v>
      </c>
      <c r="D216" s="19" t="s">
        <v>29</v>
      </c>
      <c r="E216" s="19" t="s">
        <v>10</v>
      </c>
      <c r="F216" s="19" t="s">
        <v>34</v>
      </c>
      <c r="G216" s="19" t="s">
        <v>28</v>
      </c>
      <c r="H216" s="20">
        <v>9907</v>
      </c>
    </row>
    <row r="217" spans="1:8" ht="15.75" customHeight="1">
      <c r="A217" s="16">
        <v>288178</v>
      </c>
      <c r="B217" s="17">
        <v>41815.682916666665</v>
      </c>
      <c r="C217" s="18">
        <v>41815.682916666665</v>
      </c>
      <c r="D217" s="19" t="s">
        <v>9</v>
      </c>
      <c r="E217" s="19" t="s">
        <v>10</v>
      </c>
      <c r="F217" s="19" t="s">
        <v>34</v>
      </c>
      <c r="G217" s="19" t="s">
        <v>39</v>
      </c>
      <c r="H217" s="20">
        <v>46498</v>
      </c>
    </row>
    <row r="218" spans="1:8" ht="15.75" customHeight="1">
      <c r="A218" s="16">
        <v>702282</v>
      </c>
      <c r="B218" s="17">
        <v>41815.683483796296</v>
      </c>
      <c r="C218" s="18">
        <v>41815.683483796296</v>
      </c>
      <c r="D218" s="19" t="s">
        <v>29</v>
      </c>
      <c r="E218" s="19" t="s">
        <v>15</v>
      </c>
      <c r="F218" s="19" t="s">
        <v>34</v>
      </c>
      <c r="G218" s="19" t="s">
        <v>39</v>
      </c>
      <c r="H218" s="20">
        <v>75312</v>
      </c>
    </row>
    <row r="219" spans="1:8" ht="15.75" customHeight="1">
      <c r="A219" s="16">
        <v>756958</v>
      </c>
      <c r="B219" s="17">
        <v>41862.382951388892</v>
      </c>
      <c r="C219" s="18">
        <v>41862.382951388892</v>
      </c>
      <c r="D219" s="19" t="s">
        <v>29</v>
      </c>
      <c r="E219" s="19" t="s">
        <v>15</v>
      </c>
      <c r="F219" s="19" t="s">
        <v>34</v>
      </c>
      <c r="G219" s="19" t="s">
        <v>39</v>
      </c>
      <c r="H219" s="20">
        <v>56856</v>
      </c>
    </row>
    <row r="220" spans="1:8" ht="15.75" customHeight="1">
      <c r="A220" s="16">
        <v>357577</v>
      </c>
      <c r="B220" s="17">
        <v>41862.385277777779</v>
      </c>
      <c r="C220" s="18">
        <v>41862.385277777779</v>
      </c>
      <c r="D220" s="19" t="s">
        <v>9</v>
      </c>
      <c r="E220" s="19" t="s">
        <v>10</v>
      </c>
      <c r="F220" s="19" t="s">
        <v>34</v>
      </c>
      <c r="G220" s="19" t="s">
        <v>39</v>
      </c>
      <c r="H220" s="20">
        <v>20958</v>
      </c>
    </row>
    <row r="221" spans="1:8" ht="15.75" customHeight="1">
      <c r="A221" s="16">
        <v>759016</v>
      </c>
      <c r="B221" s="17">
        <v>41873.646874999999</v>
      </c>
      <c r="C221" s="18">
        <v>41873.646874999999</v>
      </c>
      <c r="D221" s="19" t="s">
        <v>9</v>
      </c>
      <c r="E221" s="19" t="s">
        <v>15</v>
      </c>
      <c r="F221" s="19" t="s">
        <v>34</v>
      </c>
      <c r="G221" s="19" t="s">
        <v>39</v>
      </c>
      <c r="H221" s="20">
        <v>69278</v>
      </c>
    </row>
    <row r="222" spans="1:8" ht="15.75" customHeight="1">
      <c r="A222" s="16">
        <v>401885</v>
      </c>
      <c r="B222" s="17">
        <v>41878.634953703702</v>
      </c>
      <c r="C222" s="18">
        <v>41878.634953703702</v>
      </c>
      <c r="D222" s="19" t="s">
        <v>29</v>
      </c>
      <c r="E222" s="19" t="s">
        <v>10</v>
      </c>
      <c r="F222" s="19" t="s">
        <v>34</v>
      </c>
      <c r="G222" s="19" t="s">
        <v>39</v>
      </c>
      <c r="H222" s="20">
        <v>34424</v>
      </c>
    </row>
    <row r="223" spans="1:8" ht="15.75" customHeight="1">
      <c r="A223" s="16">
        <v>681123</v>
      </c>
      <c r="B223" s="17">
        <v>41878.772766203707</v>
      </c>
      <c r="C223" s="18">
        <v>41878.772766203707</v>
      </c>
      <c r="D223" s="19" t="s">
        <v>9</v>
      </c>
      <c r="E223" s="19" t="s">
        <v>10</v>
      </c>
      <c r="F223" s="19" t="s">
        <v>34</v>
      </c>
      <c r="G223" s="19" t="s">
        <v>39</v>
      </c>
      <c r="H223" s="20">
        <v>24575</v>
      </c>
    </row>
    <row r="224" spans="1:8" ht="15.75" customHeight="1">
      <c r="A224" s="16">
        <v>818471</v>
      </c>
      <c r="B224" s="17">
        <v>41855.39775462963</v>
      </c>
      <c r="C224" s="18">
        <v>41855.39775462963</v>
      </c>
      <c r="D224" s="19" t="s">
        <v>29</v>
      </c>
      <c r="E224" s="19" t="s">
        <v>37</v>
      </c>
      <c r="F224" s="19" t="s">
        <v>34</v>
      </c>
      <c r="G224" s="19" t="s">
        <v>28</v>
      </c>
      <c r="H224" s="20">
        <v>96143</v>
      </c>
    </row>
    <row r="225" spans="1:8" ht="15.75" customHeight="1">
      <c r="A225" s="16">
        <v>333889</v>
      </c>
      <c r="B225" s="17">
        <v>41864.450624999998</v>
      </c>
      <c r="C225" s="18">
        <v>41864.450624999998</v>
      </c>
      <c r="D225" s="19" t="s">
        <v>9</v>
      </c>
      <c r="E225" s="19" t="s">
        <v>15</v>
      </c>
      <c r="F225" s="19" t="s">
        <v>34</v>
      </c>
      <c r="G225" s="19" t="s">
        <v>28</v>
      </c>
      <c r="H225" s="20">
        <v>51667</v>
      </c>
    </row>
    <row r="226" spans="1:8" ht="15.75" customHeight="1">
      <c r="A226" s="16">
        <v>783940</v>
      </c>
      <c r="B226" s="17">
        <v>41864.632314814815</v>
      </c>
      <c r="C226" s="18">
        <v>41864.632314814815</v>
      </c>
      <c r="D226" s="19" t="s">
        <v>9</v>
      </c>
      <c r="E226" s="19" t="s">
        <v>15</v>
      </c>
      <c r="F226" s="19" t="s">
        <v>34</v>
      </c>
      <c r="G226" s="19" t="s">
        <v>26</v>
      </c>
      <c r="H226" s="20">
        <v>26397</v>
      </c>
    </row>
    <row r="227" spans="1:8" ht="15.75" customHeight="1">
      <c r="A227" s="16">
        <v>999202</v>
      </c>
      <c r="B227" s="17">
        <v>41865.463437500002</v>
      </c>
      <c r="C227" s="18">
        <v>41865.463437500002</v>
      </c>
      <c r="D227" s="19" t="s">
        <v>9</v>
      </c>
      <c r="E227" s="19" t="s">
        <v>15</v>
      </c>
      <c r="F227" s="19" t="s">
        <v>34</v>
      </c>
      <c r="G227" s="19" t="s">
        <v>26</v>
      </c>
      <c r="H227" s="20">
        <v>21067</v>
      </c>
    </row>
    <row r="228" spans="1:8" ht="15.75" customHeight="1">
      <c r="A228" s="16">
        <v>289694</v>
      </c>
      <c r="B228" s="17">
        <v>41870.567291666666</v>
      </c>
      <c r="C228" s="18">
        <v>41870.567291666666</v>
      </c>
      <c r="D228" s="19" t="s">
        <v>29</v>
      </c>
      <c r="E228" s="19" t="s">
        <v>10</v>
      </c>
      <c r="F228" s="19" t="s">
        <v>34</v>
      </c>
      <c r="G228" s="19" t="s">
        <v>26</v>
      </c>
      <c r="H228" s="20">
        <v>54824</v>
      </c>
    </row>
    <row r="229" spans="1:8" ht="15.75" customHeight="1">
      <c r="A229" s="16">
        <v>171095</v>
      </c>
      <c r="B229" s="17">
        <v>41822.72283564815</v>
      </c>
      <c r="C229" s="18">
        <v>41822.72283564815</v>
      </c>
      <c r="D229" s="19" t="s">
        <v>9</v>
      </c>
      <c r="E229" s="19" t="s">
        <v>15</v>
      </c>
      <c r="F229" s="19" t="s">
        <v>34</v>
      </c>
      <c r="G229" s="19" t="s">
        <v>26</v>
      </c>
      <c r="H229" s="20">
        <v>65270</v>
      </c>
    </row>
    <row r="230" spans="1:8" ht="15.75" customHeight="1">
      <c r="A230" s="16">
        <v>120017</v>
      </c>
      <c r="B230" s="17">
        <v>41823.909166666665</v>
      </c>
      <c r="C230" s="18">
        <v>41823.909166666665</v>
      </c>
      <c r="D230" s="19" t="s">
        <v>9</v>
      </c>
      <c r="E230" s="19" t="s">
        <v>15</v>
      </c>
      <c r="F230" s="19" t="s">
        <v>34</v>
      </c>
      <c r="G230" s="19" t="s">
        <v>26</v>
      </c>
      <c r="H230" s="20">
        <v>13388</v>
      </c>
    </row>
    <row r="231" spans="1:8" ht="15.75" customHeight="1">
      <c r="A231" s="16">
        <v>110069</v>
      </c>
      <c r="B231" s="17">
        <v>41829.576574074075</v>
      </c>
      <c r="C231" s="18">
        <v>41829.576574074075</v>
      </c>
      <c r="D231" s="19" t="s">
        <v>9</v>
      </c>
      <c r="E231" s="19" t="s">
        <v>15</v>
      </c>
      <c r="F231" s="19" t="s">
        <v>34</v>
      </c>
      <c r="G231" s="19" t="s">
        <v>26</v>
      </c>
      <c r="H231" s="20">
        <v>66202</v>
      </c>
    </row>
    <row r="232" spans="1:8" ht="15.75" customHeight="1">
      <c r="A232" s="16">
        <v>822904</v>
      </c>
      <c r="B232" s="17">
        <v>41829.577326388891</v>
      </c>
      <c r="C232" s="18">
        <v>41829.577326388891</v>
      </c>
      <c r="D232" s="19" t="s">
        <v>29</v>
      </c>
      <c r="E232" s="19" t="s">
        <v>15</v>
      </c>
      <c r="F232" s="19" t="s">
        <v>34</v>
      </c>
      <c r="G232" s="19" t="s">
        <v>26</v>
      </c>
      <c r="H232" s="20">
        <v>47798</v>
      </c>
    </row>
    <row r="233" spans="1:8" ht="15.75" customHeight="1">
      <c r="A233" s="16">
        <v>526028</v>
      </c>
      <c r="B233" s="17">
        <v>41829.577569444446</v>
      </c>
      <c r="C233" s="18">
        <v>41829.577569444446</v>
      </c>
      <c r="D233" s="19" t="s">
        <v>9</v>
      </c>
      <c r="E233" s="19" t="s">
        <v>10</v>
      </c>
      <c r="F233" s="19" t="s">
        <v>34</v>
      </c>
      <c r="G233" s="19" t="s">
        <v>26</v>
      </c>
      <c r="H233" s="20">
        <v>37791</v>
      </c>
    </row>
    <row r="234" spans="1:8" ht="15.75" customHeight="1">
      <c r="A234" s="16">
        <v>636171</v>
      </c>
      <c r="B234" s="17">
        <v>41838.51662037037</v>
      </c>
      <c r="C234" s="18">
        <v>41838.51662037037</v>
      </c>
      <c r="D234" s="19" t="s">
        <v>9</v>
      </c>
      <c r="E234" s="19" t="s">
        <v>10</v>
      </c>
      <c r="F234" s="19" t="s">
        <v>34</v>
      </c>
      <c r="G234" s="19" t="s">
        <v>26</v>
      </c>
      <c r="H234" s="20">
        <v>75775</v>
      </c>
    </row>
    <row r="235" spans="1:8" ht="15.75" customHeight="1">
      <c r="A235" s="16">
        <v>473552</v>
      </c>
      <c r="B235" s="17">
        <v>41817.726712962962</v>
      </c>
      <c r="C235" s="18">
        <v>41817.726712962962</v>
      </c>
      <c r="D235" s="19" t="s">
        <v>29</v>
      </c>
      <c r="E235" s="19" t="s">
        <v>10</v>
      </c>
      <c r="F235" s="19" t="s">
        <v>34</v>
      </c>
      <c r="G235" s="19" t="s">
        <v>26</v>
      </c>
      <c r="H235" s="20">
        <v>7877</v>
      </c>
    </row>
    <row r="236" spans="1:8" ht="15.75" customHeight="1">
      <c r="A236" s="16">
        <v>457939</v>
      </c>
      <c r="B236" s="17">
        <v>41817.728530092594</v>
      </c>
      <c r="C236" s="18">
        <v>41817.728530092594</v>
      </c>
      <c r="D236" s="19" t="s">
        <v>9</v>
      </c>
      <c r="E236" s="19" t="s">
        <v>15</v>
      </c>
      <c r="F236" s="19" t="s">
        <v>34</v>
      </c>
      <c r="G236" s="19" t="s">
        <v>26</v>
      </c>
      <c r="H236" s="20">
        <v>20666</v>
      </c>
    </row>
    <row r="237" spans="1:8" ht="15.75" customHeight="1">
      <c r="A237" s="16">
        <v>625087</v>
      </c>
      <c r="B237" s="17">
        <v>41879.396840277775</v>
      </c>
      <c r="C237" s="18">
        <v>41879.396840277775</v>
      </c>
      <c r="D237" s="19" t="s">
        <v>29</v>
      </c>
      <c r="E237" s="19" t="s">
        <v>15</v>
      </c>
      <c r="F237" s="19" t="s">
        <v>34</v>
      </c>
      <c r="G237" s="19" t="s">
        <v>26</v>
      </c>
      <c r="H237" s="20">
        <v>33446</v>
      </c>
    </row>
    <row r="238" spans="1:8" ht="15.75" customHeight="1">
      <c r="A238" s="16">
        <v>556795</v>
      </c>
      <c r="B238" s="17">
        <v>41879.403101851851</v>
      </c>
      <c r="C238" s="18">
        <v>41879.403101851851</v>
      </c>
      <c r="D238" s="19" t="s">
        <v>29</v>
      </c>
      <c r="E238" s="19" t="s">
        <v>10</v>
      </c>
      <c r="F238" s="19" t="s">
        <v>34</v>
      </c>
      <c r="G238" s="19" t="s">
        <v>26</v>
      </c>
      <c r="H238" s="20">
        <v>37177</v>
      </c>
    </row>
    <row r="239" spans="1:8" ht="15.75" customHeight="1">
      <c r="A239" s="16">
        <v>66708</v>
      </c>
      <c r="B239" s="17">
        <v>41879.571527777778</v>
      </c>
      <c r="C239" s="18">
        <v>41879.571527777778</v>
      </c>
      <c r="D239" s="19" t="s">
        <v>9</v>
      </c>
      <c r="E239" s="19" t="s">
        <v>15</v>
      </c>
      <c r="F239" s="19" t="s">
        <v>34</v>
      </c>
      <c r="G239" s="19" t="s">
        <v>26</v>
      </c>
      <c r="H239" s="20">
        <v>79459</v>
      </c>
    </row>
    <row r="240" spans="1:8" ht="15.75" customHeight="1">
      <c r="A240" s="16">
        <v>856409</v>
      </c>
      <c r="B240" s="17">
        <v>41880.620208333334</v>
      </c>
      <c r="C240" s="18">
        <v>41880.620208333334</v>
      </c>
      <c r="D240" s="19" t="s">
        <v>9</v>
      </c>
      <c r="E240" s="19" t="s">
        <v>10</v>
      </c>
      <c r="F240" s="19" t="s">
        <v>34</v>
      </c>
      <c r="G240" s="19" t="s">
        <v>26</v>
      </c>
      <c r="H240" s="20">
        <v>63684</v>
      </c>
    </row>
    <row r="241" spans="1:8" ht="15.75" customHeight="1">
      <c r="A241" s="16">
        <v>840429</v>
      </c>
      <c r="B241" s="17">
        <v>41880.622499999998</v>
      </c>
      <c r="C241" s="18">
        <v>41880.622499999998</v>
      </c>
      <c r="D241" s="19" t="s">
        <v>9</v>
      </c>
      <c r="E241" s="19" t="s">
        <v>15</v>
      </c>
      <c r="F241" s="19" t="s">
        <v>34</v>
      </c>
      <c r="G241" s="19" t="s">
        <v>26</v>
      </c>
      <c r="H241" s="20">
        <v>39987</v>
      </c>
    </row>
    <row r="242" spans="1:8" ht="15.75" customHeight="1">
      <c r="A242" s="16">
        <v>443538</v>
      </c>
      <c r="B242" s="17">
        <v>41813.596678240741</v>
      </c>
      <c r="C242" s="18">
        <v>41813.596678240741</v>
      </c>
      <c r="D242" s="19" t="s">
        <v>9</v>
      </c>
      <c r="E242" s="19" t="s">
        <v>15</v>
      </c>
      <c r="F242" s="19" t="s">
        <v>34</v>
      </c>
      <c r="G242" s="19" t="s">
        <v>28</v>
      </c>
      <c r="H242" s="20">
        <v>49717</v>
      </c>
    </row>
    <row r="243" spans="1:8" ht="15.75" customHeight="1">
      <c r="A243" s="16">
        <v>404162</v>
      </c>
      <c r="B243" s="17">
        <v>41813.598032407404</v>
      </c>
      <c r="C243" s="18">
        <v>41813.598032407404</v>
      </c>
      <c r="D243" s="19" t="s">
        <v>9</v>
      </c>
      <c r="E243" s="19" t="s">
        <v>15</v>
      </c>
      <c r="F243" s="19" t="s">
        <v>34</v>
      </c>
      <c r="G243" s="19" t="s">
        <v>28</v>
      </c>
      <c r="H243" s="20">
        <v>9717</v>
      </c>
    </row>
    <row r="244" spans="1:8" ht="15.75" customHeight="1">
      <c r="A244" s="16">
        <v>259771</v>
      </c>
      <c r="B244" s="17">
        <v>41824.396840277775</v>
      </c>
      <c r="C244" s="18">
        <v>41824.396840277775</v>
      </c>
      <c r="D244" s="19" t="s">
        <v>29</v>
      </c>
      <c r="E244" s="19" t="s">
        <v>15</v>
      </c>
      <c r="F244" s="19" t="s">
        <v>34</v>
      </c>
      <c r="G244" s="19" t="s">
        <v>28</v>
      </c>
      <c r="H244" s="20">
        <v>36553</v>
      </c>
    </row>
    <row r="245" spans="1:8" ht="15.75" customHeight="1">
      <c r="A245" s="16">
        <v>227346</v>
      </c>
      <c r="B245" s="17">
        <v>41824.397233796299</v>
      </c>
      <c r="C245" s="18">
        <v>41824.397233796299</v>
      </c>
      <c r="D245" s="19" t="s">
        <v>29</v>
      </c>
      <c r="E245" s="19" t="s">
        <v>10</v>
      </c>
      <c r="F245" s="19" t="s">
        <v>34</v>
      </c>
      <c r="G245" s="19" t="s">
        <v>28</v>
      </c>
      <c r="H245" s="20">
        <v>9809</v>
      </c>
    </row>
    <row r="246" spans="1:8" ht="15.75" customHeight="1">
      <c r="A246" s="16">
        <v>601759</v>
      </c>
      <c r="B246" s="17">
        <v>41834.654814814814</v>
      </c>
      <c r="C246" s="18">
        <v>41834.654814814814</v>
      </c>
      <c r="D246" s="19" t="s">
        <v>29</v>
      </c>
      <c r="E246" s="19" t="s">
        <v>37</v>
      </c>
      <c r="F246" s="19" t="s">
        <v>34</v>
      </c>
      <c r="G246" s="19" t="s">
        <v>28</v>
      </c>
      <c r="H246" s="20">
        <v>25861</v>
      </c>
    </row>
    <row r="247" spans="1:8" ht="15.75" customHeight="1">
      <c r="A247" s="16">
        <v>81051</v>
      </c>
      <c r="B247" s="17">
        <v>41852.396886574075</v>
      </c>
      <c r="C247" s="18">
        <v>41852.396886574075</v>
      </c>
      <c r="D247" s="19" t="s">
        <v>9</v>
      </c>
      <c r="E247" s="19" t="s">
        <v>15</v>
      </c>
      <c r="F247" s="19" t="s">
        <v>34</v>
      </c>
      <c r="G247" s="19" t="s">
        <v>28</v>
      </c>
      <c r="H247" s="20">
        <v>7635</v>
      </c>
    </row>
    <row r="248" spans="1:8" ht="15.75" customHeight="1">
      <c r="A248" s="16">
        <v>651902</v>
      </c>
      <c r="B248" s="17">
        <v>41852.397164351853</v>
      </c>
      <c r="C248" s="18">
        <v>41852.397164351853</v>
      </c>
      <c r="D248" s="19" t="s">
        <v>29</v>
      </c>
      <c r="E248" s="19" t="s">
        <v>10</v>
      </c>
      <c r="F248" s="19" t="s">
        <v>34</v>
      </c>
      <c r="G248" s="19" t="s">
        <v>28</v>
      </c>
      <c r="H248" s="20">
        <v>16421</v>
      </c>
    </row>
    <row r="249" spans="1:8" ht="15.75" customHeight="1">
      <c r="A249" s="16">
        <v>886667</v>
      </c>
      <c r="B249" s="17">
        <v>41852.397465277776</v>
      </c>
      <c r="C249" s="18">
        <v>41852.397465277776</v>
      </c>
      <c r="D249" s="19" t="s">
        <v>29</v>
      </c>
      <c r="E249" s="19" t="s">
        <v>15</v>
      </c>
      <c r="F249" s="19" t="s">
        <v>34</v>
      </c>
      <c r="G249" s="19" t="s">
        <v>28</v>
      </c>
      <c r="H249" s="20">
        <v>75908</v>
      </c>
    </row>
    <row r="250" spans="1:8" ht="15.75" customHeight="1">
      <c r="A250" s="16">
        <v>719726</v>
      </c>
      <c r="B250" s="17">
        <v>41852.398182870369</v>
      </c>
      <c r="C250" s="18">
        <v>41852.398182870369</v>
      </c>
      <c r="D250" s="19" t="s">
        <v>9</v>
      </c>
      <c r="E250" s="19" t="s">
        <v>37</v>
      </c>
      <c r="F250" s="19" t="s">
        <v>34</v>
      </c>
      <c r="G250" s="19" t="s">
        <v>28</v>
      </c>
      <c r="H250" s="20">
        <v>89490</v>
      </c>
    </row>
    <row r="251" spans="1:8" ht="15.75" customHeight="1">
      <c r="A251" s="16">
        <v>962462</v>
      </c>
      <c r="B251" s="17">
        <v>41768.314768518518</v>
      </c>
      <c r="C251" s="18">
        <v>41768.314768518518</v>
      </c>
      <c r="D251" s="19" t="s">
        <v>9</v>
      </c>
      <c r="E251" s="19" t="s">
        <v>15</v>
      </c>
      <c r="F251" s="19" t="s">
        <v>34</v>
      </c>
      <c r="G251" s="19" t="s">
        <v>28</v>
      </c>
      <c r="H251" s="20">
        <v>28971</v>
      </c>
    </row>
    <row r="252" spans="1:8" ht="15.75" customHeight="1">
      <c r="A252" s="16">
        <v>628437</v>
      </c>
      <c r="B252" s="17">
        <v>41768.319085648145</v>
      </c>
      <c r="C252" s="18">
        <v>41768.319085648145</v>
      </c>
      <c r="D252" s="19" t="s">
        <v>29</v>
      </c>
      <c r="E252" s="19" t="s">
        <v>10</v>
      </c>
      <c r="F252" s="19" t="s">
        <v>34</v>
      </c>
      <c r="G252" s="19" t="s">
        <v>28</v>
      </c>
      <c r="H252" s="20">
        <v>34572</v>
      </c>
    </row>
    <row r="253" spans="1:8" ht="15.75" customHeight="1">
      <c r="A253" s="16">
        <v>180406</v>
      </c>
      <c r="B253" s="17">
        <v>41785.3983912037</v>
      </c>
      <c r="C253" s="18">
        <v>41785.3983912037</v>
      </c>
      <c r="D253" s="19" t="s">
        <v>9</v>
      </c>
      <c r="E253" s="19" t="s">
        <v>10</v>
      </c>
      <c r="F253" s="19" t="s">
        <v>34</v>
      </c>
      <c r="G253" s="19" t="s">
        <v>28</v>
      </c>
      <c r="H253" s="20">
        <v>67085</v>
      </c>
    </row>
    <row r="254" spans="1:8" ht="15.75" customHeight="1">
      <c r="A254" s="16">
        <v>207769</v>
      </c>
      <c r="B254" s="17">
        <v>41806.600243055553</v>
      </c>
      <c r="C254" s="18">
        <v>41806.600243055553</v>
      </c>
      <c r="D254" s="19" t="s">
        <v>29</v>
      </c>
      <c r="E254" s="19" t="s">
        <v>15</v>
      </c>
      <c r="F254" s="19" t="s">
        <v>34</v>
      </c>
      <c r="G254" s="19" t="s">
        <v>28</v>
      </c>
      <c r="H254" s="20">
        <v>52828</v>
      </c>
    </row>
    <row r="255" spans="1:8" ht="15.75" customHeight="1">
      <c r="A255" s="16">
        <v>675824</v>
      </c>
      <c r="B255" s="17">
        <v>41816.738657407404</v>
      </c>
      <c r="C255" s="18">
        <v>41816.738657407404</v>
      </c>
      <c r="D255" s="19" t="s">
        <v>29</v>
      </c>
      <c r="E255" s="19" t="s">
        <v>15</v>
      </c>
      <c r="F255" s="19" t="s">
        <v>34</v>
      </c>
      <c r="G255" s="19" t="s">
        <v>28</v>
      </c>
      <c r="H255" s="20">
        <v>10428</v>
      </c>
    </row>
    <row r="256" spans="1:8" ht="15.75" customHeight="1">
      <c r="A256" s="16">
        <v>863977</v>
      </c>
      <c r="B256" s="17">
        <v>41816.739363425928</v>
      </c>
      <c r="C256" s="18">
        <v>41816.739363425928</v>
      </c>
      <c r="D256" s="19" t="s">
        <v>9</v>
      </c>
      <c r="E256" s="19" t="s">
        <v>15</v>
      </c>
      <c r="F256" s="19" t="s">
        <v>34</v>
      </c>
      <c r="G256" s="19" t="s">
        <v>28</v>
      </c>
      <c r="H256" s="20">
        <v>44276</v>
      </c>
    </row>
    <row r="257" spans="1:8" ht="15.75" customHeight="1">
      <c r="A257" s="16">
        <v>35155</v>
      </c>
      <c r="B257" s="17">
        <v>41816.740023148152</v>
      </c>
      <c r="C257" s="18">
        <v>41816.740023148152</v>
      </c>
      <c r="D257" s="19" t="s">
        <v>9</v>
      </c>
      <c r="E257" s="19" t="s">
        <v>15</v>
      </c>
      <c r="F257" s="19" t="s">
        <v>34</v>
      </c>
      <c r="G257" s="19" t="s">
        <v>28</v>
      </c>
      <c r="H257" s="20">
        <v>89185</v>
      </c>
    </row>
    <row r="258" spans="1:8" ht="15.75" customHeight="1">
      <c r="A258" s="16">
        <v>991538</v>
      </c>
      <c r="B258" s="17">
        <v>41830.802916666667</v>
      </c>
      <c r="C258" s="18">
        <v>41830.802916666667</v>
      </c>
      <c r="D258" s="19" t="s">
        <v>29</v>
      </c>
      <c r="E258" s="19" t="s">
        <v>10</v>
      </c>
      <c r="F258" s="19" t="s">
        <v>34</v>
      </c>
      <c r="G258" s="19" t="s">
        <v>28</v>
      </c>
      <c r="H258" s="20">
        <v>68181</v>
      </c>
    </row>
    <row r="259" spans="1:8" ht="15.75" customHeight="1">
      <c r="A259" s="16">
        <v>897545</v>
      </c>
      <c r="B259" s="17">
        <v>41834.61142361111</v>
      </c>
      <c r="C259" s="18">
        <v>41834.61142361111</v>
      </c>
      <c r="D259" s="19" t="s">
        <v>9</v>
      </c>
      <c r="E259" s="19" t="s">
        <v>15</v>
      </c>
      <c r="F259" s="19" t="s">
        <v>34</v>
      </c>
      <c r="G259" s="19" t="s">
        <v>28</v>
      </c>
      <c r="H259" s="20">
        <v>81741</v>
      </c>
    </row>
    <row r="260" spans="1:8" ht="15.75" customHeight="1">
      <c r="A260" s="16">
        <v>632747</v>
      </c>
      <c r="B260" s="17">
        <v>41827.398009259261</v>
      </c>
      <c r="C260" s="18">
        <v>41827.398009259261</v>
      </c>
      <c r="D260" s="19" t="s">
        <v>9</v>
      </c>
      <c r="E260" s="19" t="s">
        <v>10</v>
      </c>
      <c r="F260" s="19" t="s">
        <v>34</v>
      </c>
      <c r="G260" s="19" t="s">
        <v>16</v>
      </c>
      <c r="H260" s="20">
        <v>39710</v>
      </c>
    </row>
    <row r="261" spans="1:8" ht="15.75" customHeight="1">
      <c r="A261" s="16">
        <v>127432</v>
      </c>
      <c r="B261" s="17">
        <v>41827.398379629631</v>
      </c>
      <c r="C261" s="18">
        <v>41827.398379629631</v>
      </c>
      <c r="D261" s="19" t="s">
        <v>9</v>
      </c>
      <c r="E261" s="19" t="s">
        <v>15</v>
      </c>
      <c r="F261" s="19" t="s">
        <v>34</v>
      </c>
      <c r="G261" s="19" t="s">
        <v>16</v>
      </c>
      <c r="H261" s="20">
        <v>94188</v>
      </c>
    </row>
    <row r="262" spans="1:8" ht="15.75" customHeight="1">
      <c r="A262" s="16">
        <v>861705</v>
      </c>
      <c r="B262" s="17">
        <v>41827.399664351855</v>
      </c>
      <c r="C262" s="18">
        <v>41827.399664351855</v>
      </c>
      <c r="D262" s="19" t="s">
        <v>29</v>
      </c>
      <c r="E262" s="19" t="s">
        <v>15</v>
      </c>
      <c r="F262" s="19" t="s">
        <v>34</v>
      </c>
      <c r="G262" s="19" t="s">
        <v>16</v>
      </c>
      <c r="H262" s="20">
        <v>11184</v>
      </c>
    </row>
    <row r="263" spans="1:8" ht="15.75" customHeight="1">
      <c r="A263" s="16">
        <v>580341</v>
      </c>
      <c r="B263" s="17">
        <v>41829.423842592594</v>
      </c>
      <c r="C263" s="18">
        <v>41829.423842592594</v>
      </c>
      <c r="D263" s="19" t="s">
        <v>9</v>
      </c>
      <c r="E263" s="19" t="s">
        <v>15</v>
      </c>
      <c r="F263" s="19" t="s">
        <v>34</v>
      </c>
      <c r="G263" s="19" t="s">
        <v>28</v>
      </c>
      <c r="H263" s="20">
        <v>74861</v>
      </c>
    </row>
    <row r="264" spans="1:8" ht="15.75" customHeight="1">
      <c r="A264" s="16">
        <v>176366</v>
      </c>
      <c r="B264" s="17">
        <v>41829.424340277779</v>
      </c>
      <c r="C264" s="18">
        <v>41829.424340277779</v>
      </c>
      <c r="D264" s="19" t="s">
        <v>29</v>
      </c>
      <c r="E264" s="19" t="s">
        <v>15</v>
      </c>
      <c r="F264" s="19" t="s">
        <v>34</v>
      </c>
      <c r="G264" s="19" t="s">
        <v>28</v>
      </c>
      <c r="H264" s="20">
        <v>41179</v>
      </c>
    </row>
    <row r="265" spans="1:8" ht="15.75" customHeight="1">
      <c r="A265" s="16">
        <v>395791</v>
      </c>
      <c r="B265" s="17">
        <v>41829.426574074074</v>
      </c>
      <c r="C265" s="18">
        <v>41829.426574074074</v>
      </c>
      <c r="D265" s="19" t="s">
        <v>9</v>
      </c>
      <c r="E265" s="19" t="s">
        <v>10</v>
      </c>
      <c r="F265" s="19" t="s">
        <v>34</v>
      </c>
      <c r="G265" s="19" t="s">
        <v>28</v>
      </c>
      <c r="H265" s="20">
        <v>81143</v>
      </c>
    </row>
    <row r="266" spans="1:8" ht="15.75" customHeight="1">
      <c r="A266" s="16">
        <v>924809</v>
      </c>
      <c r="B266" s="17">
        <v>41829.427534722221</v>
      </c>
      <c r="C266" s="18">
        <v>41829.427534722221</v>
      </c>
      <c r="D266" s="19" t="s">
        <v>29</v>
      </c>
      <c r="E266" s="19" t="s">
        <v>15</v>
      </c>
      <c r="F266" s="19" t="s">
        <v>34</v>
      </c>
      <c r="G266" s="19" t="s">
        <v>28</v>
      </c>
      <c r="H266" s="20">
        <v>44275</v>
      </c>
    </row>
    <row r="267" spans="1:8" ht="15.75" customHeight="1">
      <c r="A267" s="16">
        <v>896824</v>
      </c>
      <c r="B267" s="17">
        <v>41839.630486111113</v>
      </c>
      <c r="C267" s="18">
        <v>41839.630486111113</v>
      </c>
      <c r="D267" s="19" t="s">
        <v>9</v>
      </c>
      <c r="E267" s="19" t="s">
        <v>15</v>
      </c>
      <c r="F267" s="19" t="s">
        <v>34</v>
      </c>
      <c r="G267" s="19" t="s">
        <v>16</v>
      </c>
      <c r="H267" s="20">
        <v>70297</v>
      </c>
    </row>
    <row r="268" spans="1:8" ht="15.75" customHeight="1">
      <c r="A268" s="16">
        <v>652122</v>
      </c>
      <c r="B268" s="17">
        <v>41822.444062499999</v>
      </c>
      <c r="C268" s="18">
        <v>41822.444062499999</v>
      </c>
      <c r="D268" s="19" t="s">
        <v>9</v>
      </c>
      <c r="E268" s="19" t="s">
        <v>15</v>
      </c>
      <c r="F268" s="19" t="s">
        <v>34</v>
      </c>
      <c r="G268" s="19" t="s">
        <v>26</v>
      </c>
      <c r="H268" s="20">
        <v>93563</v>
      </c>
    </row>
    <row r="269" spans="1:8" ht="15.75" customHeight="1">
      <c r="A269" s="16">
        <v>766781</v>
      </c>
      <c r="B269" s="17">
        <v>41880.399421296293</v>
      </c>
      <c r="C269" s="18">
        <v>41880.399421296293</v>
      </c>
      <c r="D269" s="19" t="s">
        <v>9</v>
      </c>
      <c r="E269" s="19" t="s">
        <v>10</v>
      </c>
      <c r="F269" s="19" t="s">
        <v>34</v>
      </c>
      <c r="G269" s="19" t="s">
        <v>26</v>
      </c>
      <c r="H269" s="20">
        <v>92951</v>
      </c>
    </row>
    <row r="270" spans="1:8" ht="15.75" customHeight="1">
      <c r="A270" s="16">
        <v>748487</v>
      </c>
      <c r="B270" s="17">
        <v>41878.398206018515</v>
      </c>
      <c r="C270" s="18">
        <v>41878.398206018515</v>
      </c>
      <c r="D270" s="19" t="s">
        <v>9</v>
      </c>
      <c r="E270" s="19" t="s">
        <v>15</v>
      </c>
      <c r="F270" s="19" t="s">
        <v>34</v>
      </c>
      <c r="G270" s="19" t="s">
        <v>16</v>
      </c>
      <c r="H270" s="20">
        <v>69102</v>
      </c>
    </row>
    <row r="271" spans="1:8" ht="15.75" customHeight="1">
      <c r="A271" s="16">
        <v>284761</v>
      </c>
      <c r="B271" s="17">
        <v>41850.614571759259</v>
      </c>
      <c r="C271" s="18">
        <v>41850.614571759259</v>
      </c>
      <c r="D271" s="19" t="s">
        <v>9</v>
      </c>
      <c r="E271" s="19" t="s">
        <v>15</v>
      </c>
      <c r="F271" s="19" t="s">
        <v>34</v>
      </c>
      <c r="G271" s="19" t="s">
        <v>26</v>
      </c>
      <c r="H271" s="20">
        <v>48851</v>
      </c>
    </row>
    <row r="272" spans="1:8" ht="15.75" customHeight="1">
      <c r="A272" s="16">
        <v>140183</v>
      </c>
      <c r="B272" s="17">
        <v>41851.396967592591</v>
      </c>
      <c r="C272" s="18">
        <v>41851.396967592591</v>
      </c>
      <c r="D272" s="19" t="s">
        <v>29</v>
      </c>
      <c r="E272" s="19" t="s">
        <v>15</v>
      </c>
      <c r="F272" s="19" t="s">
        <v>34</v>
      </c>
      <c r="G272" s="19" t="s">
        <v>16</v>
      </c>
      <c r="H272" s="20">
        <v>76469</v>
      </c>
    </row>
    <row r="273" spans="1:8" ht="15.75" customHeight="1">
      <c r="A273" s="16">
        <v>142690</v>
      </c>
      <c r="B273" s="17">
        <v>41771.396979166668</v>
      </c>
      <c r="C273" s="18">
        <v>41771.396979166668</v>
      </c>
      <c r="D273" s="19" t="s">
        <v>29</v>
      </c>
      <c r="E273" s="19" t="s">
        <v>37</v>
      </c>
      <c r="F273" s="19" t="s">
        <v>34</v>
      </c>
      <c r="G273" s="19" t="s">
        <v>20</v>
      </c>
      <c r="H273" s="20">
        <v>43660</v>
      </c>
    </row>
    <row r="274" spans="1:8" ht="15.75" customHeight="1">
      <c r="A274" s="16">
        <v>288898</v>
      </c>
      <c r="B274" s="17">
        <v>41773.399953703702</v>
      </c>
      <c r="C274" s="18">
        <v>41773.399953703702</v>
      </c>
      <c r="D274" s="19" t="s">
        <v>29</v>
      </c>
      <c r="E274" s="19" t="s">
        <v>15</v>
      </c>
      <c r="F274" s="19" t="s">
        <v>34</v>
      </c>
      <c r="G274" s="19" t="s">
        <v>26</v>
      </c>
      <c r="H274" s="20">
        <v>74689</v>
      </c>
    </row>
    <row r="275" spans="1:8" ht="15.75" customHeight="1">
      <c r="A275" s="16">
        <v>897047</v>
      </c>
      <c r="B275" s="17">
        <v>41788.828229166669</v>
      </c>
      <c r="C275" s="18">
        <v>41788.828229166669</v>
      </c>
      <c r="D275" s="19" t="s">
        <v>9</v>
      </c>
      <c r="E275" s="19" t="s">
        <v>10</v>
      </c>
      <c r="F275" s="19" t="s">
        <v>34</v>
      </c>
      <c r="G275" s="19" t="s">
        <v>26</v>
      </c>
      <c r="H275" s="20">
        <v>59225</v>
      </c>
    </row>
    <row r="276" spans="1:8" ht="15.75" customHeight="1">
      <c r="A276" s="16">
        <v>109984</v>
      </c>
      <c r="B276" s="17">
        <v>41788.829293981478</v>
      </c>
      <c r="C276" s="18">
        <v>41788.829293981478</v>
      </c>
      <c r="D276" s="19" t="s">
        <v>29</v>
      </c>
      <c r="E276" s="19" t="s">
        <v>15</v>
      </c>
      <c r="F276" s="19" t="s">
        <v>34</v>
      </c>
      <c r="G276" s="19" t="s">
        <v>26</v>
      </c>
      <c r="H276" s="20">
        <v>78640</v>
      </c>
    </row>
    <row r="277" spans="1:8" ht="15.75" customHeight="1">
      <c r="A277" s="16">
        <v>779678</v>
      </c>
      <c r="B277" s="17">
        <v>41788.831886574073</v>
      </c>
      <c r="C277" s="18">
        <v>41788.831886574073</v>
      </c>
      <c r="D277" s="19" t="s">
        <v>9</v>
      </c>
      <c r="E277" s="19" t="s">
        <v>15</v>
      </c>
      <c r="F277" s="19" t="s">
        <v>34</v>
      </c>
      <c r="G277" s="19" t="s">
        <v>26</v>
      </c>
      <c r="H277" s="20">
        <v>56913</v>
      </c>
    </row>
    <row r="278" spans="1:8" ht="15.75" customHeight="1">
      <c r="A278" s="16">
        <v>785577</v>
      </c>
      <c r="B278" s="17">
        <v>41878.397997685184</v>
      </c>
      <c r="C278" s="18">
        <v>41878.397997685184</v>
      </c>
      <c r="D278" s="19" t="s">
        <v>9</v>
      </c>
      <c r="E278" s="19" t="s">
        <v>15</v>
      </c>
      <c r="F278" s="19" t="s">
        <v>34</v>
      </c>
      <c r="G278" s="19" t="s">
        <v>26</v>
      </c>
      <c r="H278" s="20">
        <v>46459</v>
      </c>
    </row>
    <row r="279" spans="1:8" ht="15.75" customHeight="1">
      <c r="A279" s="16">
        <v>895233</v>
      </c>
      <c r="B279" s="17">
        <v>41774.372025462966</v>
      </c>
      <c r="C279" s="18">
        <v>41774.372025462966</v>
      </c>
      <c r="D279" s="19" t="s">
        <v>9</v>
      </c>
      <c r="E279" s="19" t="s">
        <v>10</v>
      </c>
      <c r="F279" s="19" t="s">
        <v>34</v>
      </c>
      <c r="G279" s="19" t="s">
        <v>23</v>
      </c>
      <c r="H279" s="20">
        <v>90033</v>
      </c>
    </row>
    <row r="280" spans="1:8" ht="15.75" customHeight="1">
      <c r="A280" s="16">
        <v>418227</v>
      </c>
      <c r="B280" s="17">
        <v>41793.302002314813</v>
      </c>
      <c r="C280" s="18">
        <v>41793.302002314813</v>
      </c>
      <c r="D280" s="19" t="s">
        <v>9</v>
      </c>
      <c r="E280" s="19" t="s">
        <v>10</v>
      </c>
      <c r="F280" s="19" t="s">
        <v>34</v>
      </c>
      <c r="G280" s="19" t="s">
        <v>26</v>
      </c>
      <c r="H280" s="20">
        <v>59932</v>
      </c>
    </row>
    <row r="281" spans="1:8" ht="15.75" customHeight="1">
      <c r="A281" s="16">
        <v>311168</v>
      </c>
      <c r="B281" s="17">
        <v>41801.422951388886</v>
      </c>
      <c r="C281" s="18">
        <v>41801.422951388886</v>
      </c>
      <c r="D281" s="19" t="s">
        <v>9</v>
      </c>
      <c r="E281" s="19" t="s">
        <v>15</v>
      </c>
      <c r="F281" s="19" t="s">
        <v>34</v>
      </c>
      <c r="G281" s="19" t="s">
        <v>26</v>
      </c>
      <c r="H281" s="20">
        <v>40859</v>
      </c>
    </row>
    <row r="282" spans="1:8" ht="15.75" customHeight="1">
      <c r="A282" s="16">
        <v>961990</v>
      </c>
      <c r="B282" s="17">
        <v>41801.42496527778</v>
      </c>
      <c r="C282" s="18">
        <v>41801.42496527778</v>
      </c>
      <c r="D282" s="19" t="s">
        <v>29</v>
      </c>
      <c r="E282" s="19" t="s">
        <v>15</v>
      </c>
      <c r="F282" s="19" t="s">
        <v>34</v>
      </c>
      <c r="G282" s="19" t="s">
        <v>26</v>
      </c>
      <c r="H282" s="20">
        <v>36776</v>
      </c>
    </row>
    <row r="283" spans="1:8" ht="15.75" customHeight="1">
      <c r="A283" s="16">
        <v>386600</v>
      </c>
      <c r="B283" s="17">
        <v>41811.09033564815</v>
      </c>
      <c r="C283" s="18">
        <v>41811.09033564815</v>
      </c>
      <c r="D283" s="19" t="s">
        <v>29</v>
      </c>
      <c r="E283" s="19" t="s">
        <v>15</v>
      </c>
      <c r="F283" s="19" t="s">
        <v>34</v>
      </c>
      <c r="G283" s="19" t="s">
        <v>20</v>
      </c>
      <c r="H283" s="20">
        <v>4892</v>
      </c>
    </row>
    <row r="284" spans="1:8" ht="15.75" customHeight="1">
      <c r="A284" s="16">
        <v>249754</v>
      </c>
      <c r="B284" s="17">
        <v>41811.092106481483</v>
      </c>
      <c r="C284" s="18">
        <v>41811.092106481483</v>
      </c>
      <c r="D284" s="19" t="s">
        <v>29</v>
      </c>
      <c r="E284" s="19" t="s">
        <v>15</v>
      </c>
      <c r="F284" s="19" t="s">
        <v>34</v>
      </c>
      <c r="G284" s="19" t="s">
        <v>20</v>
      </c>
      <c r="H284" s="20">
        <v>48222</v>
      </c>
    </row>
    <row r="285" spans="1:8" ht="15.75" customHeight="1">
      <c r="A285" s="16">
        <v>139619</v>
      </c>
      <c r="B285" s="17">
        <v>41811.092766203707</v>
      </c>
      <c r="C285" s="18">
        <v>41811.092766203707</v>
      </c>
      <c r="D285" s="19" t="s">
        <v>29</v>
      </c>
      <c r="E285" s="19" t="s">
        <v>10</v>
      </c>
      <c r="F285" s="19" t="s">
        <v>34</v>
      </c>
      <c r="G285" s="19" t="s">
        <v>20</v>
      </c>
      <c r="H285" s="20">
        <v>83296</v>
      </c>
    </row>
    <row r="286" spans="1:8" ht="15.75" customHeight="1">
      <c r="A286" s="16">
        <v>777513</v>
      </c>
      <c r="B286" s="17">
        <v>41806.396979166668</v>
      </c>
      <c r="C286" s="18">
        <v>41806.396979166668</v>
      </c>
      <c r="D286" s="19" t="s">
        <v>29</v>
      </c>
      <c r="E286" s="19" t="s">
        <v>15</v>
      </c>
      <c r="F286" s="19" t="s">
        <v>34</v>
      </c>
      <c r="G286" s="19" t="s">
        <v>26</v>
      </c>
      <c r="H286" s="20">
        <v>41843</v>
      </c>
    </row>
    <row r="287" spans="1:8" ht="15.75" customHeight="1">
      <c r="A287" s="16">
        <v>127559</v>
      </c>
      <c r="B287" s="17">
        <v>41806.397268518522</v>
      </c>
      <c r="C287" s="18">
        <v>41806.397268518522</v>
      </c>
      <c r="D287" s="19" t="s">
        <v>9</v>
      </c>
      <c r="E287" s="19" t="s">
        <v>15</v>
      </c>
      <c r="F287" s="19" t="s">
        <v>34</v>
      </c>
      <c r="G287" s="19" t="s">
        <v>26</v>
      </c>
      <c r="H287" s="20">
        <v>48675</v>
      </c>
    </row>
    <row r="288" spans="1:8" ht="15.75" customHeight="1">
      <c r="A288" s="16">
        <v>589852</v>
      </c>
      <c r="B288" s="17">
        <v>41810.581805555557</v>
      </c>
      <c r="C288" s="18">
        <v>41810.581805555557</v>
      </c>
      <c r="D288" s="19" t="s">
        <v>29</v>
      </c>
      <c r="E288" s="19" t="s">
        <v>15</v>
      </c>
      <c r="F288" s="19" t="s">
        <v>34</v>
      </c>
      <c r="G288" s="19" t="s">
        <v>26</v>
      </c>
      <c r="H288" s="20">
        <v>81290</v>
      </c>
    </row>
    <row r="289" spans="1:8" ht="15.75" customHeight="1">
      <c r="A289" s="16">
        <v>41532</v>
      </c>
      <c r="B289" s="17">
        <v>41817.456921296296</v>
      </c>
      <c r="C289" s="18">
        <v>41817.456921296296</v>
      </c>
      <c r="D289" s="19" t="s">
        <v>29</v>
      </c>
      <c r="E289" s="19" t="s">
        <v>37</v>
      </c>
      <c r="F289" s="19" t="s">
        <v>34</v>
      </c>
      <c r="G289" s="19" t="s">
        <v>20</v>
      </c>
      <c r="H289" s="20">
        <v>52214</v>
      </c>
    </row>
    <row r="290" spans="1:8" ht="15.75" customHeight="1">
      <c r="A290" s="16">
        <v>964469</v>
      </c>
      <c r="B290" s="17">
        <v>41822.761111111111</v>
      </c>
      <c r="C290" s="18">
        <v>41822.761111111111</v>
      </c>
      <c r="D290" s="19" t="s">
        <v>9</v>
      </c>
      <c r="E290" s="19" t="s">
        <v>15</v>
      </c>
      <c r="F290" s="19" t="s">
        <v>34</v>
      </c>
      <c r="G290" s="19" t="s">
        <v>20</v>
      </c>
      <c r="H290" s="20">
        <v>32961</v>
      </c>
    </row>
    <row r="291" spans="1:8" ht="15.75" customHeight="1">
      <c r="A291" s="16">
        <v>976657</v>
      </c>
      <c r="B291" s="17">
        <v>41822.761990740742</v>
      </c>
      <c r="C291" s="18">
        <v>41822.761990740742</v>
      </c>
      <c r="D291" s="19" t="s">
        <v>9</v>
      </c>
      <c r="E291" s="19" t="s">
        <v>10</v>
      </c>
      <c r="F291" s="19" t="s">
        <v>34</v>
      </c>
      <c r="G291" s="19" t="s">
        <v>20</v>
      </c>
      <c r="H291" s="20">
        <v>20760</v>
      </c>
    </row>
    <row r="292" spans="1:8" ht="15.75" customHeight="1">
      <c r="A292" s="16">
        <v>706182</v>
      </c>
      <c r="B292" s="17">
        <v>41814.397164351853</v>
      </c>
      <c r="C292" s="18">
        <v>41814.397164351853</v>
      </c>
      <c r="D292" s="19" t="s">
        <v>9</v>
      </c>
      <c r="E292" s="19" t="s">
        <v>15</v>
      </c>
      <c r="F292" s="19" t="s">
        <v>34</v>
      </c>
      <c r="G292" s="19" t="s">
        <v>26</v>
      </c>
      <c r="H292" s="20">
        <v>7123</v>
      </c>
    </row>
    <row r="293" spans="1:8" ht="15.75" customHeight="1">
      <c r="A293" s="16">
        <v>26159</v>
      </c>
      <c r="B293" s="17">
        <v>41814.401018518518</v>
      </c>
      <c r="C293" s="18">
        <v>41814.401018518518</v>
      </c>
      <c r="D293" s="19" t="s">
        <v>9</v>
      </c>
      <c r="E293" s="19" t="s">
        <v>10</v>
      </c>
      <c r="F293" s="19" t="s">
        <v>34</v>
      </c>
      <c r="G293" s="19" t="s">
        <v>26</v>
      </c>
      <c r="H293" s="20">
        <v>79172</v>
      </c>
    </row>
    <row r="294" spans="1:8" ht="15.75" customHeight="1">
      <c r="A294" s="16">
        <v>980516</v>
      </c>
      <c r="B294" s="17">
        <v>41849.399050925924</v>
      </c>
      <c r="C294" s="18">
        <v>41849.399050925924</v>
      </c>
      <c r="D294" s="19" t="s">
        <v>9</v>
      </c>
      <c r="E294" s="19" t="s">
        <v>15</v>
      </c>
      <c r="F294" s="19" t="s">
        <v>34</v>
      </c>
      <c r="G294" s="19" t="s">
        <v>26</v>
      </c>
      <c r="H294" s="20">
        <v>28326</v>
      </c>
    </row>
    <row r="295" spans="1:8" ht="15.75" customHeight="1">
      <c r="A295" s="16">
        <v>818591</v>
      </c>
      <c r="B295" s="17">
        <v>41849.399525462963</v>
      </c>
      <c r="C295" s="18">
        <v>41849.399525462963</v>
      </c>
      <c r="D295" s="19" t="s">
        <v>9</v>
      </c>
      <c r="E295" s="19" t="s">
        <v>10</v>
      </c>
      <c r="F295" s="19" t="s">
        <v>34</v>
      </c>
      <c r="G295" s="19" t="s">
        <v>26</v>
      </c>
      <c r="H295" s="20">
        <v>68839</v>
      </c>
    </row>
    <row r="296" spans="1:8" ht="15.75" customHeight="1">
      <c r="A296" s="16">
        <v>717754</v>
      </c>
      <c r="B296" s="17">
        <v>41849.397569444445</v>
      </c>
      <c r="C296" s="18">
        <v>41849.397569444445</v>
      </c>
      <c r="D296" s="19" t="s">
        <v>9</v>
      </c>
      <c r="E296" s="19" t="s">
        <v>10</v>
      </c>
      <c r="F296" s="19" t="s">
        <v>34</v>
      </c>
      <c r="G296" s="19" t="s">
        <v>26</v>
      </c>
      <c r="H296" s="20">
        <v>68792</v>
      </c>
    </row>
    <row r="297" spans="1:8" ht="15.75" customHeight="1">
      <c r="A297" s="16">
        <v>669804</v>
      </c>
      <c r="B297" s="17">
        <v>41865.659143518518</v>
      </c>
      <c r="C297" s="18">
        <v>41865.659143518518</v>
      </c>
      <c r="D297" s="19" t="s">
        <v>9</v>
      </c>
      <c r="E297" s="19" t="s">
        <v>15</v>
      </c>
      <c r="F297" s="19" t="s">
        <v>34</v>
      </c>
      <c r="G297" s="19" t="s">
        <v>26</v>
      </c>
      <c r="H297" s="20">
        <v>62873</v>
      </c>
    </row>
    <row r="298" spans="1:8" ht="15.75" customHeight="1">
      <c r="A298" s="16">
        <v>474723</v>
      </c>
      <c r="B298" s="17">
        <v>41865.658125000002</v>
      </c>
      <c r="C298" s="18">
        <v>41865.658125000002</v>
      </c>
      <c r="D298" s="19" t="s">
        <v>9</v>
      </c>
      <c r="E298" s="19" t="s">
        <v>10</v>
      </c>
      <c r="F298" s="19" t="s">
        <v>34</v>
      </c>
      <c r="G298" s="19" t="s">
        <v>26</v>
      </c>
      <c r="H298" s="20">
        <v>9900</v>
      </c>
    </row>
    <row r="299" spans="1:8" ht="15.75" customHeight="1">
      <c r="A299" s="16">
        <v>220070</v>
      </c>
      <c r="B299" s="17">
        <v>41865.657719907409</v>
      </c>
      <c r="C299" s="18">
        <v>41865.657719907409</v>
      </c>
      <c r="D299" s="19" t="s">
        <v>29</v>
      </c>
      <c r="E299" s="19" t="s">
        <v>10</v>
      </c>
      <c r="F299" s="19" t="s">
        <v>34</v>
      </c>
      <c r="G299" s="19" t="s">
        <v>26</v>
      </c>
      <c r="H299" s="20">
        <v>5917</v>
      </c>
    </row>
    <row r="300" spans="1:8" ht="15.75" customHeight="1">
      <c r="A300" s="16">
        <v>507036</v>
      </c>
      <c r="B300" s="17">
        <v>41865.66070601852</v>
      </c>
      <c r="C300" s="18">
        <v>41865.66070601852</v>
      </c>
      <c r="D300" s="19" t="s">
        <v>9</v>
      </c>
      <c r="E300" s="19" t="s">
        <v>10</v>
      </c>
      <c r="F300" s="19" t="s">
        <v>34</v>
      </c>
      <c r="G300" s="19" t="s">
        <v>26</v>
      </c>
      <c r="H300" s="20">
        <v>47444</v>
      </c>
    </row>
    <row r="301" spans="1:8" ht="15.75" customHeight="1">
      <c r="A301" s="16">
        <v>736041</v>
      </c>
      <c r="B301" s="17">
        <v>41869.353182870371</v>
      </c>
      <c r="C301" s="18">
        <v>41869.353182870371</v>
      </c>
      <c r="D301" s="19" t="s">
        <v>9</v>
      </c>
      <c r="E301" s="19" t="s">
        <v>15</v>
      </c>
      <c r="F301" s="19" t="s">
        <v>34</v>
      </c>
      <c r="G301" s="19" t="s">
        <v>26</v>
      </c>
      <c r="H301" s="20">
        <v>9946</v>
      </c>
    </row>
    <row r="302" spans="1:8" ht="15.75" customHeight="1">
      <c r="A302" s="16">
        <v>717589</v>
      </c>
      <c r="B302" s="17">
        <v>41844.39671296296</v>
      </c>
      <c r="C302" s="18">
        <v>41844.39671296296</v>
      </c>
      <c r="D302" s="19" t="s">
        <v>9</v>
      </c>
      <c r="E302" s="19" t="s">
        <v>15</v>
      </c>
      <c r="F302" s="19" t="s">
        <v>34</v>
      </c>
      <c r="G302" s="19" t="s">
        <v>39</v>
      </c>
      <c r="H302" s="20">
        <v>37843</v>
      </c>
    </row>
    <row r="303" spans="1:8" ht="15.75" customHeight="1">
      <c r="A303" s="16">
        <v>808760</v>
      </c>
      <c r="B303" s="17">
        <v>41820.397199074076</v>
      </c>
      <c r="C303" s="18">
        <v>41820.397199074076</v>
      </c>
      <c r="D303" s="19" t="s">
        <v>29</v>
      </c>
      <c r="E303" s="19" t="s">
        <v>10</v>
      </c>
      <c r="F303" s="19" t="s">
        <v>34</v>
      </c>
      <c r="G303" s="19" t="s">
        <v>28</v>
      </c>
      <c r="H303" s="20">
        <v>89061</v>
      </c>
    </row>
    <row r="304" spans="1:8" ht="15.75" customHeight="1">
      <c r="A304" s="16">
        <v>897562</v>
      </c>
      <c r="B304" s="17">
        <v>41831.618715277778</v>
      </c>
      <c r="C304" s="18">
        <v>41831.618715277778</v>
      </c>
      <c r="D304" s="19" t="s">
        <v>9</v>
      </c>
      <c r="E304" s="19" t="s">
        <v>10</v>
      </c>
      <c r="F304" s="19" t="s">
        <v>34</v>
      </c>
      <c r="G304" s="19" t="s">
        <v>28</v>
      </c>
      <c r="H304" s="20">
        <v>55201</v>
      </c>
    </row>
    <row r="305" spans="1:8" ht="15.75" customHeight="1">
      <c r="A305" s="16">
        <v>770021</v>
      </c>
      <c r="B305" s="17">
        <v>41831.619432870371</v>
      </c>
      <c r="C305" s="18">
        <v>41831.619432870371</v>
      </c>
      <c r="D305" s="19" t="s">
        <v>9</v>
      </c>
      <c r="E305" s="19" t="s">
        <v>10</v>
      </c>
      <c r="F305" s="19" t="s">
        <v>34</v>
      </c>
      <c r="G305" s="19" t="s">
        <v>28</v>
      </c>
      <c r="H305" s="20">
        <v>82207</v>
      </c>
    </row>
    <row r="306" spans="1:8" ht="15.75" customHeight="1">
      <c r="A306" s="16">
        <v>493811</v>
      </c>
      <c r="B306" s="17">
        <v>41827.397280092591</v>
      </c>
      <c r="C306" s="18">
        <v>41827.397280092591</v>
      </c>
      <c r="D306" s="19" t="s">
        <v>9</v>
      </c>
      <c r="E306" s="19" t="s">
        <v>10</v>
      </c>
      <c r="F306" s="19" t="s">
        <v>34</v>
      </c>
      <c r="G306" s="19" t="s">
        <v>39</v>
      </c>
      <c r="H306" s="20">
        <v>9847</v>
      </c>
    </row>
    <row r="307" spans="1:8" ht="15.75" customHeight="1">
      <c r="A307" s="16">
        <v>571621</v>
      </c>
      <c r="B307" s="17">
        <v>41862.397233796299</v>
      </c>
      <c r="C307" s="18">
        <v>41862.397233796299</v>
      </c>
      <c r="D307" s="19" t="s">
        <v>9</v>
      </c>
      <c r="E307" s="19" t="s">
        <v>15</v>
      </c>
      <c r="F307" s="19" t="s">
        <v>34</v>
      </c>
      <c r="G307" s="19" t="s">
        <v>28</v>
      </c>
      <c r="H307" s="20">
        <v>35504</v>
      </c>
    </row>
    <row r="308" spans="1:8" ht="15.75" customHeight="1">
      <c r="A308" s="16">
        <v>391507</v>
      </c>
      <c r="B308" s="17">
        <v>41862.397997685184</v>
      </c>
      <c r="C308" s="18">
        <v>41862.397997685184</v>
      </c>
      <c r="D308" s="19" t="s">
        <v>9</v>
      </c>
      <c r="E308" s="19" t="s">
        <v>10</v>
      </c>
      <c r="F308" s="19" t="s">
        <v>34</v>
      </c>
      <c r="G308" s="19" t="s">
        <v>26</v>
      </c>
      <c r="H308" s="20">
        <v>24210</v>
      </c>
    </row>
    <row r="309" spans="1:8" ht="15.75" customHeight="1">
      <c r="A309" s="16">
        <v>794711</v>
      </c>
      <c r="B309" s="17">
        <v>41849.601736111108</v>
      </c>
      <c r="C309" s="18">
        <v>41849.601736111108</v>
      </c>
      <c r="D309" s="19" t="s">
        <v>9</v>
      </c>
      <c r="E309" s="19" t="s">
        <v>10</v>
      </c>
      <c r="F309" s="19" t="s">
        <v>34</v>
      </c>
      <c r="G309" s="19" t="s">
        <v>16</v>
      </c>
      <c r="H309" s="20">
        <v>90076</v>
      </c>
    </row>
    <row r="310" spans="1:8" ht="15.75" customHeight="1">
      <c r="A310" s="16">
        <v>259229</v>
      </c>
      <c r="B310" s="17">
        <v>41816.430393518516</v>
      </c>
      <c r="C310" s="18">
        <v>41816.430393518516</v>
      </c>
      <c r="D310" s="19" t="s">
        <v>9</v>
      </c>
      <c r="E310" s="19" t="s">
        <v>15</v>
      </c>
      <c r="F310" s="19" t="s">
        <v>34</v>
      </c>
      <c r="G310" s="19" t="s">
        <v>39</v>
      </c>
      <c r="H310" s="20">
        <v>27256</v>
      </c>
    </row>
    <row r="311" spans="1:8" ht="15.75" customHeight="1">
      <c r="A311" s="16">
        <v>604800</v>
      </c>
      <c r="B311" s="17">
        <v>41816.431354166663</v>
      </c>
      <c r="C311" s="18">
        <v>41816.431354166663</v>
      </c>
      <c r="D311" s="19" t="s">
        <v>29</v>
      </c>
      <c r="E311" s="19" t="s">
        <v>15</v>
      </c>
      <c r="F311" s="19" t="s">
        <v>34</v>
      </c>
      <c r="G311" s="19" t="s">
        <v>39</v>
      </c>
      <c r="H311" s="20">
        <v>78196</v>
      </c>
    </row>
    <row r="312" spans="1:8" ht="15.75" customHeight="1">
      <c r="A312" s="16">
        <v>696733</v>
      </c>
      <c r="B312" s="17">
        <v>41816.431701388887</v>
      </c>
      <c r="C312" s="18">
        <v>41816.431701388887</v>
      </c>
      <c r="D312" s="19" t="s">
        <v>9</v>
      </c>
      <c r="E312" s="19" t="s">
        <v>10</v>
      </c>
      <c r="F312" s="19" t="s">
        <v>34</v>
      </c>
      <c r="G312" s="19" t="s">
        <v>39</v>
      </c>
      <c r="H312" s="20">
        <v>88465</v>
      </c>
    </row>
    <row r="313" spans="1:8" ht="15.75" customHeight="1">
      <c r="A313" s="16">
        <v>930905</v>
      </c>
      <c r="B313" s="17">
        <v>41816.433900462966</v>
      </c>
      <c r="C313" s="18">
        <v>41816.433900462966</v>
      </c>
      <c r="D313" s="19" t="s">
        <v>29</v>
      </c>
      <c r="E313" s="19" t="s">
        <v>15</v>
      </c>
      <c r="F313" s="19" t="s">
        <v>34</v>
      </c>
      <c r="G313" s="19" t="s">
        <v>39</v>
      </c>
      <c r="H313" s="20">
        <v>25454</v>
      </c>
    </row>
    <row r="314" spans="1:8" ht="15.75" customHeight="1">
      <c r="A314" s="16">
        <v>379513</v>
      </c>
      <c r="B314" s="17">
        <v>41822.498877314814</v>
      </c>
      <c r="C314" s="18">
        <v>41822.498877314814</v>
      </c>
      <c r="D314" s="19" t="s">
        <v>9</v>
      </c>
      <c r="E314" s="19" t="s">
        <v>15</v>
      </c>
      <c r="F314" s="19" t="s">
        <v>34</v>
      </c>
      <c r="G314" s="19" t="s">
        <v>39</v>
      </c>
      <c r="H314" s="20">
        <v>12909</v>
      </c>
    </row>
    <row r="315" spans="1:8" ht="15.75" customHeight="1">
      <c r="A315" s="16">
        <v>492225</v>
      </c>
      <c r="B315" s="17">
        <v>41822.499895833331</v>
      </c>
      <c r="C315" s="18">
        <v>41822.499895833331</v>
      </c>
      <c r="D315" s="19" t="s">
        <v>9</v>
      </c>
      <c r="E315" s="19" t="s">
        <v>15</v>
      </c>
      <c r="F315" s="19" t="s">
        <v>34</v>
      </c>
      <c r="G315" s="19" t="s">
        <v>39</v>
      </c>
      <c r="H315" s="20">
        <v>71033</v>
      </c>
    </row>
    <row r="316" spans="1:8" ht="15.75" customHeight="1">
      <c r="A316" s="16">
        <v>909614</v>
      </c>
      <c r="B316" s="17">
        <v>41822.500324074077</v>
      </c>
      <c r="C316" s="18">
        <v>41822.500324074077</v>
      </c>
      <c r="D316" s="19" t="s">
        <v>29</v>
      </c>
      <c r="E316" s="19" t="s">
        <v>10</v>
      </c>
      <c r="F316" s="19" t="s">
        <v>34</v>
      </c>
      <c r="G316" s="19" t="s">
        <v>39</v>
      </c>
      <c r="H316" s="20">
        <v>96078</v>
      </c>
    </row>
    <row r="317" spans="1:8" ht="15.75" customHeight="1">
      <c r="A317" s="16">
        <v>591038</v>
      </c>
      <c r="B317" s="17">
        <v>41822.501273148147</v>
      </c>
      <c r="C317" s="18">
        <v>41822.501273148147</v>
      </c>
      <c r="D317" s="19" t="s">
        <v>29</v>
      </c>
      <c r="E317" s="19" t="s">
        <v>10</v>
      </c>
      <c r="F317" s="19" t="s">
        <v>34</v>
      </c>
      <c r="G317" s="19" t="s">
        <v>39</v>
      </c>
      <c r="H317" s="20">
        <v>42203</v>
      </c>
    </row>
    <row r="318" spans="1:8" ht="15.75" customHeight="1">
      <c r="A318" s="16">
        <v>676043</v>
      </c>
      <c r="B318" s="17">
        <v>41822.502384259256</v>
      </c>
      <c r="C318" s="18">
        <v>41822.502384259256</v>
      </c>
      <c r="D318" s="19" t="s">
        <v>9</v>
      </c>
      <c r="E318" s="19" t="s">
        <v>10</v>
      </c>
      <c r="F318" s="19" t="s">
        <v>34</v>
      </c>
      <c r="G318" s="19" t="s">
        <v>39</v>
      </c>
      <c r="H318" s="20">
        <v>63510</v>
      </c>
    </row>
    <row r="319" spans="1:8" ht="15.75" customHeight="1">
      <c r="A319" s="16">
        <v>375007</v>
      </c>
      <c r="B319" s="17">
        <v>41767.683310185188</v>
      </c>
      <c r="C319" s="18">
        <v>41767.683310185188</v>
      </c>
      <c r="D319" s="19" t="s">
        <v>29</v>
      </c>
      <c r="E319" s="19" t="s">
        <v>15</v>
      </c>
      <c r="F319" s="19" t="s">
        <v>34</v>
      </c>
      <c r="G319" s="19" t="s">
        <v>23</v>
      </c>
      <c r="H319" s="20">
        <v>25106</v>
      </c>
    </row>
    <row r="320" spans="1:8" ht="15.75" customHeight="1">
      <c r="A320" s="16">
        <v>351440</v>
      </c>
      <c r="B320" s="17">
        <v>41767.684421296297</v>
      </c>
      <c r="C320" s="18">
        <v>41767.684421296297</v>
      </c>
      <c r="D320" s="19" t="s">
        <v>29</v>
      </c>
      <c r="E320" s="19" t="s">
        <v>10</v>
      </c>
      <c r="F320" s="19" t="s">
        <v>34</v>
      </c>
      <c r="G320" s="19" t="s">
        <v>23</v>
      </c>
      <c r="H320" s="20">
        <v>56131</v>
      </c>
    </row>
    <row r="321" spans="1:8" ht="15.75" customHeight="1">
      <c r="A321" s="16">
        <v>580428</v>
      </c>
      <c r="B321" s="17">
        <v>41772.447777777779</v>
      </c>
      <c r="C321" s="18">
        <v>41772.447777777779</v>
      </c>
      <c r="D321" s="19" t="s">
        <v>9</v>
      </c>
      <c r="E321" s="19" t="s">
        <v>15</v>
      </c>
      <c r="F321" s="19" t="s">
        <v>34</v>
      </c>
      <c r="G321" s="19" t="s">
        <v>23</v>
      </c>
      <c r="H321" s="20">
        <v>25602</v>
      </c>
    </row>
    <row r="322" spans="1:8" ht="15.75" customHeight="1">
      <c r="A322" s="16">
        <v>404793</v>
      </c>
      <c r="B322" s="17">
        <v>41779.887997685182</v>
      </c>
      <c r="C322" s="18">
        <v>41779.887997685182</v>
      </c>
      <c r="D322" s="19" t="s">
        <v>9</v>
      </c>
      <c r="E322" s="19" t="s">
        <v>15</v>
      </c>
      <c r="F322" s="19" t="s">
        <v>34</v>
      </c>
      <c r="G322" s="19" t="s">
        <v>23</v>
      </c>
      <c r="H322" s="20">
        <v>48910</v>
      </c>
    </row>
    <row r="323" spans="1:8" ht="15.75" customHeight="1">
      <c r="A323" s="16">
        <v>635529</v>
      </c>
      <c r="B323" s="17">
        <v>41779.888472222221</v>
      </c>
      <c r="C323" s="18">
        <v>41779.888472222221</v>
      </c>
      <c r="D323" s="19" t="s">
        <v>9</v>
      </c>
      <c r="E323" s="19" t="s">
        <v>10</v>
      </c>
      <c r="F323" s="19" t="s">
        <v>34</v>
      </c>
      <c r="G323" s="19" t="s">
        <v>23</v>
      </c>
      <c r="H323" s="20">
        <v>2641</v>
      </c>
    </row>
    <row r="324" spans="1:8" ht="15.75" customHeight="1">
      <c r="A324" s="16">
        <v>266248</v>
      </c>
      <c r="B324" s="17">
        <v>41794.396840277775</v>
      </c>
      <c r="C324" s="18">
        <v>41794.396840277775</v>
      </c>
      <c r="D324" s="19" t="s">
        <v>9</v>
      </c>
      <c r="E324" s="19" t="s">
        <v>15</v>
      </c>
      <c r="F324" s="19" t="s">
        <v>34</v>
      </c>
      <c r="G324" s="19" t="s">
        <v>23</v>
      </c>
      <c r="H324" s="20">
        <v>80984</v>
      </c>
    </row>
    <row r="325" spans="1:8" ht="15.75" customHeight="1">
      <c r="A325" s="16">
        <v>288734</v>
      </c>
      <c r="B325" s="17">
        <v>41794.397303240738</v>
      </c>
      <c r="C325" s="18">
        <v>41794.397303240738</v>
      </c>
      <c r="D325" s="19" t="s">
        <v>9</v>
      </c>
      <c r="E325" s="19" t="s">
        <v>15</v>
      </c>
      <c r="F325" s="19" t="s">
        <v>34</v>
      </c>
      <c r="G325" s="19" t="s">
        <v>23</v>
      </c>
      <c r="H325" s="20">
        <v>84331</v>
      </c>
    </row>
    <row r="326" spans="1:8" ht="15.75" customHeight="1">
      <c r="A326" s="16">
        <v>280722</v>
      </c>
      <c r="B326" s="17">
        <v>41811.485752314817</v>
      </c>
      <c r="C326" s="18">
        <v>41811.485752314817</v>
      </c>
      <c r="D326" s="19" t="s">
        <v>9</v>
      </c>
      <c r="E326" s="19" t="s">
        <v>10</v>
      </c>
      <c r="F326" s="19" t="s">
        <v>34</v>
      </c>
      <c r="G326" s="19" t="s">
        <v>23</v>
      </c>
      <c r="H326" s="20">
        <v>6329</v>
      </c>
    </row>
    <row r="327" spans="1:8" ht="15.75" customHeight="1">
      <c r="A327" s="16">
        <v>369763</v>
      </c>
      <c r="B327" s="17">
        <v>41818.71398148148</v>
      </c>
      <c r="C327" s="18">
        <v>41818.71398148148</v>
      </c>
      <c r="D327" s="19" t="s">
        <v>9</v>
      </c>
      <c r="E327" s="19" t="s">
        <v>10</v>
      </c>
      <c r="F327" s="19" t="s">
        <v>34</v>
      </c>
      <c r="G327" s="19" t="s">
        <v>23</v>
      </c>
      <c r="H327" s="20">
        <v>40828</v>
      </c>
    </row>
    <row r="328" spans="1:8" ht="15.75" customHeight="1">
      <c r="A328" s="16">
        <v>738113</v>
      </c>
      <c r="B328" s="17">
        <v>41761.233900462961</v>
      </c>
      <c r="C328" s="18">
        <v>41761.233900462961</v>
      </c>
      <c r="D328" s="19" t="s">
        <v>9</v>
      </c>
      <c r="E328" s="19" t="s">
        <v>10</v>
      </c>
      <c r="F328" s="19" t="s">
        <v>34</v>
      </c>
      <c r="G328" s="19" t="s">
        <v>23</v>
      </c>
      <c r="H328" s="20">
        <v>36205</v>
      </c>
    </row>
    <row r="329" spans="1:8" ht="15.75" customHeight="1">
      <c r="A329" s="16">
        <v>869596</v>
      </c>
      <c r="B329" s="17">
        <v>41761.234490740739</v>
      </c>
      <c r="C329" s="18">
        <v>41761.234490740739</v>
      </c>
      <c r="D329" s="19" t="s">
        <v>9</v>
      </c>
      <c r="E329" s="19" t="s">
        <v>10</v>
      </c>
      <c r="F329" s="19" t="s">
        <v>34</v>
      </c>
      <c r="G329" s="19" t="s">
        <v>23</v>
      </c>
      <c r="H329" s="20">
        <v>23770</v>
      </c>
    </row>
    <row r="330" spans="1:8" ht="15.75" customHeight="1">
      <c r="A330" s="16">
        <v>484750</v>
      </c>
      <c r="B330" s="17">
        <v>41761.235868055555</v>
      </c>
      <c r="C330" s="18">
        <v>41761.235868055555</v>
      </c>
      <c r="D330" s="19" t="s">
        <v>29</v>
      </c>
      <c r="E330" s="19" t="s">
        <v>10</v>
      </c>
      <c r="F330" s="19" t="s">
        <v>34</v>
      </c>
      <c r="G330" s="19" t="s">
        <v>23</v>
      </c>
      <c r="H330" s="20">
        <v>70206</v>
      </c>
    </row>
    <row r="331" spans="1:8" ht="15.75" customHeight="1">
      <c r="A331" s="16">
        <v>994801</v>
      </c>
      <c r="B331" s="17">
        <v>41761.236956018518</v>
      </c>
      <c r="C331" s="18">
        <v>41761.236956018518</v>
      </c>
      <c r="D331" s="19" t="s">
        <v>9</v>
      </c>
      <c r="E331" s="19" t="s">
        <v>10</v>
      </c>
      <c r="F331" s="19" t="s">
        <v>34</v>
      </c>
      <c r="G331" s="19" t="s">
        <v>23</v>
      </c>
      <c r="H331" s="20">
        <v>37277</v>
      </c>
    </row>
    <row r="332" spans="1:8" ht="15.75" customHeight="1">
      <c r="A332" s="16">
        <v>327634</v>
      </c>
      <c r="B332" s="17">
        <v>41851.443645833337</v>
      </c>
      <c r="C332" s="18">
        <v>41851.443645833337</v>
      </c>
      <c r="D332" s="19" t="s">
        <v>29</v>
      </c>
      <c r="E332" s="19" t="s">
        <v>10</v>
      </c>
      <c r="F332" s="19" t="s">
        <v>34</v>
      </c>
      <c r="G332" s="19" t="s">
        <v>23</v>
      </c>
      <c r="H332" s="20">
        <v>58294</v>
      </c>
    </row>
    <row r="333" spans="1:8" ht="15.75" customHeight="1">
      <c r="A333" s="16">
        <v>560195</v>
      </c>
      <c r="B333" s="17">
        <v>41851.445567129631</v>
      </c>
      <c r="C333" s="18">
        <v>41851.445567129631</v>
      </c>
      <c r="D333" s="19" t="s">
        <v>9</v>
      </c>
      <c r="E333" s="19" t="s">
        <v>10</v>
      </c>
      <c r="F333" s="19" t="s">
        <v>34</v>
      </c>
      <c r="G333" s="19" t="s">
        <v>23</v>
      </c>
      <c r="H333" s="20">
        <v>88998</v>
      </c>
    </row>
    <row r="334" spans="1:8" ht="15.75" customHeight="1">
      <c r="A334" s="16">
        <v>249505</v>
      </c>
      <c r="B334" s="17">
        <v>41864.507187499999</v>
      </c>
      <c r="C334" s="18">
        <v>41864.507187499999</v>
      </c>
      <c r="D334" s="19" t="s">
        <v>9</v>
      </c>
      <c r="E334" s="19" t="s">
        <v>15</v>
      </c>
      <c r="F334" s="19" t="s">
        <v>34</v>
      </c>
      <c r="G334" s="19" t="s">
        <v>23</v>
      </c>
      <c r="H334" s="20">
        <v>91251</v>
      </c>
    </row>
    <row r="335" spans="1:8" ht="15.75" customHeight="1">
      <c r="A335" s="16">
        <v>973017</v>
      </c>
      <c r="B335" s="17">
        <v>41872.351354166669</v>
      </c>
      <c r="C335" s="18">
        <v>41872.351354166669</v>
      </c>
      <c r="D335" s="19" t="s">
        <v>9</v>
      </c>
      <c r="E335" s="19" t="s">
        <v>15</v>
      </c>
      <c r="F335" s="19" t="s">
        <v>34</v>
      </c>
      <c r="G335" s="19" t="s">
        <v>23</v>
      </c>
      <c r="H335" s="20">
        <v>8803</v>
      </c>
    </row>
    <row r="336" spans="1:8" ht="15.75" customHeight="1">
      <c r="A336" s="16">
        <v>896284</v>
      </c>
      <c r="B336" s="17">
        <v>41872.353425925925</v>
      </c>
      <c r="C336" s="18">
        <v>41872.353425925925</v>
      </c>
      <c r="D336" s="19" t="s">
        <v>29</v>
      </c>
      <c r="E336" s="19" t="s">
        <v>15</v>
      </c>
      <c r="F336" s="19" t="s">
        <v>34</v>
      </c>
      <c r="G336" s="19" t="s">
        <v>23</v>
      </c>
      <c r="H336" s="20">
        <v>81268</v>
      </c>
    </row>
    <row r="337" spans="1:8" ht="15.75" customHeight="1">
      <c r="A337" s="16">
        <v>314661</v>
      </c>
      <c r="B337" s="17">
        <v>41872.354085648149</v>
      </c>
      <c r="C337" s="18">
        <v>41872.354085648149</v>
      </c>
      <c r="D337" s="19" t="s">
        <v>9</v>
      </c>
      <c r="E337" s="19" t="s">
        <v>15</v>
      </c>
      <c r="F337" s="19" t="s">
        <v>34</v>
      </c>
      <c r="G337" s="19" t="s">
        <v>23</v>
      </c>
      <c r="H337" s="20">
        <v>30905</v>
      </c>
    </row>
    <row r="338" spans="1:8" ht="15.75" customHeight="1">
      <c r="A338" s="16">
        <v>752726</v>
      </c>
      <c r="B338" s="17">
        <v>41763.571886574071</v>
      </c>
      <c r="C338" s="18">
        <v>41763.571886574071</v>
      </c>
      <c r="D338" s="19" t="s">
        <v>9</v>
      </c>
      <c r="E338" s="19" t="s">
        <v>15</v>
      </c>
      <c r="F338" s="19" t="s">
        <v>34</v>
      </c>
      <c r="G338" s="19" t="s">
        <v>26</v>
      </c>
      <c r="H338" s="20">
        <v>96405</v>
      </c>
    </row>
    <row r="339" spans="1:8" ht="15.75" customHeight="1">
      <c r="A339" s="16">
        <v>783920</v>
      </c>
      <c r="B339" s="17">
        <v>41765.46497685185</v>
      </c>
      <c r="C339" s="18">
        <v>41765.46497685185</v>
      </c>
      <c r="D339" s="19" t="s">
        <v>29</v>
      </c>
      <c r="E339" s="19" t="s">
        <v>15</v>
      </c>
      <c r="F339" s="19" t="s">
        <v>34</v>
      </c>
      <c r="G339" s="19" t="s">
        <v>26</v>
      </c>
      <c r="H339" s="20">
        <v>45721</v>
      </c>
    </row>
    <row r="340" spans="1:8" ht="15.75" customHeight="1">
      <c r="A340" s="16">
        <v>520387</v>
      </c>
      <c r="B340" s="17">
        <v>41767.510601851849</v>
      </c>
      <c r="C340" s="18">
        <v>41767.510601851849</v>
      </c>
      <c r="D340" s="19" t="s">
        <v>9</v>
      </c>
      <c r="E340" s="19" t="s">
        <v>10</v>
      </c>
      <c r="F340" s="19" t="s">
        <v>34</v>
      </c>
      <c r="G340" s="19" t="s">
        <v>28</v>
      </c>
      <c r="H340" s="20">
        <v>79271</v>
      </c>
    </row>
    <row r="341" spans="1:8" ht="15.75" customHeight="1">
      <c r="A341" s="16">
        <v>853118</v>
      </c>
      <c r="B341" s="17">
        <v>41767.511793981481</v>
      </c>
      <c r="C341" s="18">
        <v>41767.511793981481</v>
      </c>
      <c r="D341" s="19" t="s">
        <v>9</v>
      </c>
      <c r="E341" s="19" t="s">
        <v>15</v>
      </c>
      <c r="F341" s="19" t="s">
        <v>34</v>
      </c>
      <c r="G341" s="19" t="s">
        <v>28</v>
      </c>
      <c r="H341" s="20">
        <v>61301</v>
      </c>
    </row>
    <row r="342" spans="1:8" ht="15.75" customHeight="1">
      <c r="A342" s="16">
        <v>501928</v>
      </c>
      <c r="B342" s="17">
        <v>41773.463263888887</v>
      </c>
      <c r="C342" s="18">
        <v>41773.463263888887</v>
      </c>
      <c r="D342" s="19" t="s">
        <v>29</v>
      </c>
      <c r="E342" s="19" t="s">
        <v>10</v>
      </c>
      <c r="F342" s="19" t="s">
        <v>34</v>
      </c>
      <c r="G342" s="19" t="s">
        <v>28</v>
      </c>
      <c r="H342" s="20">
        <v>21961</v>
      </c>
    </row>
    <row r="343" spans="1:8" ht="15.75" customHeight="1">
      <c r="A343" s="16">
        <v>58373</v>
      </c>
      <c r="B343" s="17">
        <v>41780.429826388892</v>
      </c>
      <c r="C343" s="18">
        <v>41780.429826388892</v>
      </c>
      <c r="D343" s="19" t="s">
        <v>9</v>
      </c>
      <c r="E343" s="19" t="s">
        <v>15</v>
      </c>
      <c r="F343" s="19" t="s">
        <v>34</v>
      </c>
      <c r="G343" s="19" t="s">
        <v>26</v>
      </c>
      <c r="H343" s="20">
        <v>7745</v>
      </c>
    </row>
    <row r="344" spans="1:8" ht="15.75" customHeight="1">
      <c r="A344" s="16">
        <v>523831</v>
      </c>
      <c r="B344" s="17">
        <v>41780.433865740742</v>
      </c>
      <c r="C344" s="18">
        <v>41780.433865740742</v>
      </c>
      <c r="D344" s="19" t="s">
        <v>9</v>
      </c>
      <c r="E344" s="19" t="s">
        <v>10</v>
      </c>
      <c r="F344" s="19" t="s">
        <v>34</v>
      </c>
      <c r="G344" s="19" t="s">
        <v>26</v>
      </c>
      <c r="H344" s="20">
        <v>87802</v>
      </c>
    </row>
    <row r="345" spans="1:8" ht="15.75" customHeight="1">
      <c r="A345" s="16">
        <v>949606</v>
      </c>
      <c r="B345" s="17">
        <v>41848.399351851855</v>
      </c>
      <c r="C345" s="18">
        <v>41848.399351851855</v>
      </c>
      <c r="D345" s="19" t="s">
        <v>9</v>
      </c>
      <c r="E345" s="19" t="s">
        <v>10</v>
      </c>
      <c r="F345" s="19" t="s">
        <v>34</v>
      </c>
      <c r="G345" s="19" t="s">
        <v>26</v>
      </c>
      <c r="H345" s="20">
        <v>45966</v>
      </c>
    </row>
    <row r="346" spans="1:8" ht="15.75" customHeight="1">
      <c r="A346" s="16">
        <v>488008</v>
      </c>
      <c r="B346" s="17">
        <v>41849.778854166667</v>
      </c>
      <c r="C346" s="18">
        <v>41849.778854166667</v>
      </c>
      <c r="D346" s="19" t="s">
        <v>9</v>
      </c>
      <c r="E346" s="19" t="s">
        <v>15</v>
      </c>
      <c r="F346" s="19" t="s">
        <v>34</v>
      </c>
      <c r="G346" s="19" t="s">
        <v>26</v>
      </c>
      <c r="H346" s="20">
        <v>10712</v>
      </c>
    </row>
    <row r="347" spans="1:8" ht="15.75" customHeight="1">
      <c r="A347" s="16">
        <v>476269</v>
      </c>
      <c r="B347" s="17">
        <v>41860.75849537037</v>
      </c>
      <c r="C347" s="18">
        <v>41860.75849537037</v>
      </c>
      <c r="D347" s="19" t="s">
        <v>29</v>
      </c>
      <c r="E347" s="19" t="s">
        <v>15</v>
      </c>
      <c r="F347" s="19" t="s">
        <v>34</v>
      </c>
      <c r="G347" s="19" t="s">
        <v>26</v>
      </c>
      <c r="H347" s="20">
        <v>15227</v>
      </c>
    </row>
    <row r="348" spans="1:8" ht="15.75" customHeight="1">
      <c r="A348" s="16">
        <v>651680</v>
      </c>
      <c r="B348" s="17">
        <v>41826.529224537036</v>
      </c>
      <c r="C348" s="18">
        <v>41826.529224537036</v>
      </c>
      <c r="D348" s="19" t="s">
        <v>29</v>
      </c>
      <c r="E348" s="19" t="s">
        <v>15</v>
      </c>
      <c r="F348" s="19" t="s">
        <v>34</v>
      </c>
      <c r="G348" s="19" t="s">
        <v>36</v>
      </c>
      <c r="H348" s="20">
        <v>17318</v>
      </c>
    </row>
    <row r="349" spans="1:8" ht="15.75" customHeight="1">
      <c r="A349" s="16">
        <v>915258</v>
      </c>
      <c r="B349" s="17">
        <v>41826.529953703706</v>
      </c>
      <c r="C349" s="18">
        <v>41826.529953703706</v>
      </c>
      <c r="D349" s="19" t="s">
        <v>29</v>
      </c>
      <c r="E349" s="19" t="s">
        <v>10</v>
      </c>
      <c r="F349" s="19" t="s">
        <v>34</v>
      </c>
      <c r="G349" s="19" t="s">
        <v>36</v>
      </c>
      <c r="H349" s="20">
        <v>11600</v>
      </c>
    </row>
    <row r="350" spans="1:8" ht="15.75" customHeight="1">
      <c r="A350" s="16">
        <v>609394</v>
      </c>
      <c r="B350" s="17">
        <v>41828.461631944447</v>
      </c>
      <c r="C350" s="18">
        <v>41828.461631944447</v>
      </c>
      <c r="D350" s="19" t="s">
        <v>9</v>
      </c>
      <c r="E350" s="19" t="s">
        <v>10</v>
      </c>
      <c r="F350" s="19" t="s">
        <v>34</v>
      </c>
      <c r="G350" s="19" t="s">
        <v>36</v>
      </c>
      <c r="H350" s="20">
        <v>43241</v>
      </c>
    </row>
    <row r="351" spans="1:8" ht="15.75" customHeight="1">
      <c r="A351" s="16">
        <v>106616</v>
      </c>
      <c r="B351" s="17">
        <v>41836.998668981483</v>
      </c>
      <c r="C351" s="18">
        <v>41836.998668981483</v>
      </c>
      <c r="D351" s="19" t="s">
        <v>29</v>
      </c>
      <c r="E351" s="19" t="s">
        <v>10</v>
      </c>
      <c r="F351" s="19" t="s">
        <v>34</v>
      </c>
      <c r="G351" s="19" t="s">
        <v>36</v>
      </c>
      <c r="H351" s="20">
        <v>62097</v>
      </c>
    </row>
    <row r="352" spans="1:8" ht="15.75" customHeight="1">
      <c r="A352" s="16">
        <v>991377</v>
      </c>
      <c r="B352" s="17">
        <v>41790.760787037034</v>
      </c>
      <c r="C352" s="18">
        <v>41790.760787037034</v>
      </c>
      <c r="D352" s="19" t="s">
        <v>9</v>
      </c>
      <c r="E352" s="19" t="s">
        <v>15</v>
      </c>
      <c r="F352" s="19" t="s">
        <v>34</v>
      </c>
      <c r="G352" s="19" t="s">
        <v>31</v>
      </c>
      <c r="H352" s="20">
        <v>5776</v>
      </c>
    </row>
    <row r="353" spans="1:8" ht="15.75" customHeight="1">
      <c r="A353" s="16">
        <v>972418</v>
      </c>
      <c r="B353" s="17">
        <v>41838.398449074077</v>
      </c>
      <c r="C353" s="18">
        <v>41838.398449074077</v>
      </c>
      <c r="D353" s="19" t="s">
        <v>9</v>
      </c>
      <c r="E353" s="19" t="s">
        <v>15</v>
      </c>
      <c r="F353" s="19" t="s">
        <v>34</v>
      </c>
      <c r="G353" s="19" t="s">
        <v>26</v>
      </c>
      <c r="H353" s="20">
        <v>17920</v>
      </c>
    </row>
    <row r="354" spans="1:8" ht="15.75" customHeight="1">
      <c r="A354" s="16">
        <v>758770</v>
      </c>
      <c r="B354" s="17">
        <v>41865.71125</v>
      </c>
      <c r="C354" s="18">
        <v>41865.71125</v>
      </c>
      <c r="D354" s="19" t="s">
        <v>9</v>
      </c>
      <c r="E354" s="19" t="s">
        <v>15</v>
      </c>
      <c r="F354" s="19" t="s">
        <v>34</v>
      </c>
      <c r="G354" s="19" t="s">
        <v>26</v>
      </c>
      <c r="H354" s="20">
        <v>26390</v>
      </c>
    </row>
    <row r="355" spans="1:8" ht="15.75" customHeight="1">
      <c r="A355" s="16">
        <v>339709</v>
      </c>
      <c r="B355" s="17">
        <v>41865.711909722224</v>
      </c>
      <c r="C355" s="18">
        <v>41865.711909722224</v>
      </c>
      <c r="D355" s="19" t="s">
        <v>9</v>
      </c>
      <c r="E355" s="19" t="s">
        <v>15</v>
      </c>
      <c r="F355" s="19" t="s">
        <v>34</v>
      </c>
      <c r="G355" s="19" t="s">
        <v>26</v>
      </c>
      <c r="H355" s="20">
        <v>41454</v>
      </c>
    </row>
    <row r="356" spans="1:8" ht="15.75" customHeight="1">
      <c r="A356" s="16">
        <v>899385</v>
      </c>
      <c r="B356" s="17">
        <v>41785.431666666664</v>
      </c>
      <c r="C356" s="18">
        <v>41785.431666666664</v>
      </c>
      <c r="D356" s="19" t="s">
        <v>29</v>
      </c>
      <c r="E356" s="19" t="s">
        <v>10</v>
      </c>
      <c r="F356" s="19" t="s">
        <v>34</v>
      </c>
      <c r="G356" s="19" t="s">
        <v>23</v>
      </c>
      <c r="H356" s="20">
        <v>52454</v>
      </c>
    </row>
    <row r="357" spans="1:8" ht="15.75" customHeight="1">
      <c r="A357" s="16">
        <v>448071</v>
      </c>
      <c r="B357" s="17">
        <v>41785.432384259257</v>
      </c>
      <c r="C357" s="18">
        <v>41785.432384259257</v>
      </c>
      <c r="D357" s="19" t="s">
        <v>9</v>
      </c>
      <c r="E357" s="19" t="s">
        <v>15</v>
      </c>
      <c r="F357" s="19" t="s">
        <v>34</v>
      </c>
      <c r="G357" s="19" t="s">
        <v>23</v>
      </c>
      <c r="H357" s="20">
        <v>13399</v>
      </c>
    </row>
    <row r="358" spans="1:8" ht="15.75" customHeight="1">
      <c r="A358" s="16">
        <v>198021</v>
      </c>
      <c r="B358" s="17">
        <v>41785.434236111112</v>
      </c>
      <c r="C358" s="18">
        <v>41785.434236111112</v>
      </c>
      <c r="D358" s="19" t="s">
        <v>29</v>
      </c>
      <c r="E358" s="19" t="s">
        <v>15</v>
      </c>
      <c r="F358" s="19" t="s">
        <v>34</v>
      </c>
      <c r="G358" s="19" t="s">
        <v>23</v>
      </c>
      <c r="H358" s="20">
        <v>16821</v>
      </c>
    </row>
    <row r="359" spans="1:8" ht="15.75" customHeight="1">
      <c r="A359" s="16">
        <v>834760</v>
      </c>
      <c r="B359" s="17">
        <v>41785.436122685183</v>
      </c>
      <c r="C359" s="18">
        <v>41785.436122685183</v>
      </c>
      <c r="D359" s="19" t="s">
        <v>9</v>
      </c>
      <c r="E359" s="19" t="s">
        <v>10</v>
      </c>
      <c r="F359" s="19" t="s">
        <v>34</v>
      </c>
      <c r="G359" s="19" t="s">
        <v>23</v>
      </c>
      <c r="H359" s="20">
        <v>5776</v>
      </c>
    </row>
    <row r="360" spans="1:8" ht="15.75" customHeight="1">
      <c r="A360" s="16">
        <v>46552</v>
      </c>
      <c r="B360" s="17">
        <v>41782.396990740737</v>
      </c>
      <c r="C360" s="18">
        <v>41782.396990740737</v>
      </c>
      <c r="D360" s="19" t="s">
        <v>9</v>
      </c>
      <c r="E360" s="19" t="s">
        <v>15</v>
      </c>
      <c r="F360" s="19" t="s">
        <v>34</v>
      </c>
      <c r="G360" s="19" t="s">
        <v>28</v>
      </c>
      <c r="H360" s="20">
        <v>14363</v>
      </c>
    </row>
    <row r="361" spans="1:8" ht="15.75" customHeight="1">
      <c r="A361" s="16">
        <v>313780</v>
      </c>
      <c r="B361" s="17">
        <v>41785.73914351852</v>
      </c>
      <c r="C361" s="18">
        <v>41785.73914351852</v>
      </c>
      <c r="D361" s="19" t="s">
        <v>9</v>
      </c>
      <c r="E361" s="19" t="s">
        <v>15</v>
      </c>
      <c r="F361" s="19" t="s">
        <v>34</v>
      </c>
      <c r="G361" s="19" t="s">
        <v>28</v>
      </c>
      <c r="H361" s="20">
        <v>53084</v>
      </c>
    </row>
    <row r="362" spans="1:8" ht="15.75" customHeight="1">
      <c r="A362" s="16">
        <v>751383</v>
      </c>
      <c r="B362" s="17">
        <v>41785.74019675926</v>
      </c>
      <c r="C362" s="18">
        <v>41785.74019675926</v>
      </c>
      <c r="D362" s="19" t="s">
        <v>9</v>
      </c>
      <c r="E362" s="19" t="s">
        <v>15</v>
      </c>
      <c r="F362" s="19" t="s">
        <v>34</v>
      </c>
      <c r="G362" s="19" t="s">
        <v>28</v>
      </c>
      <c r="H362" s="20">
        <v>42628</v>
      </c>
    </row>
    <row r="363" spans="1:8" ht="15.75" customHeight="1">
      <c r="A363" s="16">
        <v>511866</v>
      </c>
      <c r="B363" s="17">
        <v>41785.741180555553</v>
      </c>
      <c r="C363" s="18">
        <v>41785.741180555553</v>
      </c>
      <c r="D363" s="19" t="s">
        <v>9</v>
      </c>
      <c r="E363" s="19" t="s">
        <v>10</v>
      </c>
      <c r="F363" s="19" t="s">
        <v>34</v>
      </c>
      <c r="G363" s="19" t="s">
        <v>28</v>
      </c>
      <c r="H363" s="20">
        <v>18669</v>
      </c>
    </row>
    <row r="364" spans="1:8" ht="15.75" customHeight="1">
      <c r="A364" s="16">
        <v>164053</v>
      </c>
      <c r="B364" s="17">
        <v>41785.741608796299</v>
      </c>
      <c r="C364" s="18">
        <v>41785.741608796299</v>
      </c>
      <c r="D364" s="19" t="s">
        <v>29</v>
      </c>
      <c r="E364" s="19" t="s">
        <v>15</v>
      </c>
      <c r="F364" s="19" t="s">
        <v>34</v>
      </c>
      <c r="G364" s="19" t="s">
        <v>28</v>
      </c>
      <c r="H364" s="20">
        <v>90777</v>
      </c>
    </row>
    <row r="365" spans="1:8" ht="15.75" customHeight="1">
      <c r="A365" s="16">
        <v>440123</v>
      </c>
      <c r="B365" s="17">
        <v>41787.139699074076</v>
      </c>
      <c r="C365" s="18">
        <v>41787.139699074076</v>
      </c>
      <c r="D365" s="19" t="s">
        <v>9</v>
      </c>
      <c r="E365" s="19" t="s">
        <v>10</v>
      </c>
      <c r="F365" s="19" t="s">
        <v>34</v>
      </c>
      <c r="G365" s="19" t="s">
        <v>28</v>
      </c>
      <c r="H365" s="20">
        <v>41469</v>
      </c>
    </row>
    <row r="366" spans="1:8" ht="15.75" customHeight="1">
      <c r="A366" s="16">
        <v>552123</v>
      </c>
      <c r="B366" s="17">
        <v>41790.615555555552</v>
      </c>
      <c r="C366" s="18">
        <v>41790.615555555552</v>
      </c>
      <c r="D366" s="19" t="s">
        <v>29</v>
      </c>
      <c r="E366" s="19" t="s">
        <v>15</v>
      </c>
      <c r="F366" s="19" t="s">
        <v>34</v>
      </c>
      <c r="G366" s="19" t="s">
        <v>28</v>
      </c>
      <c r="H366" s="20">
        <v>71525</v>
      </c>
    </row>
    <row r="367" spans="1:8" ht="15.75" customHeight="1">
      <c r="A367" s="16">
        <v>716926</v>
      </c>
      <c r="B367" s="17">
        <v>41797.031886574077</v>
      </c>
      <c r="C367" s="18">
        <v>41797.031886574077</v>
      </c>
      <c r="D367" s="19" t="s">
        <v>9</v>
      </c>
      <c r="E367" s="19" t="s">
        <v>15</v>
      </c>
      <c r="F367" s="19" t="s">
        <v>34</v>
      </c>
      <c r="G367" s="19" t="s">
        <v>28</v>
      </c>
      <c r="H367" s="20">
        <v>2102</v>
      </c>
    </row>
    <row r="368" spans="1:8" ht="15.75" customHeight="1">
      <c r="A368" s="16">
        <v>469866</v>
      </c>
      <c r="B368" s="17">
        <v>41797.032557870371</v>
      </c>
      <c r="C368" s="18">
        <v>41797.032557870371</v>
      </c>
      <c r="D368" s="19" t="s">
        <v>29</v>
      </c>
      <c r="E368" s="19" t="s">
        <v>10</v>
      </c>
      <c r="F368" s="19" t="s">
        <v>34</v>
      </c>
      <c r="G368" s="19" t="s">
        <v>28</v>
      </c>
      <c r="H368" s="20">
        <v>60471</v>
      </c>
    </row>
    <row r="369" spans="1:8" ht="15.75" customHeight="1">
      <c r="A369" s="16">
        <v>721500</v>
      </c>
      <c r="B369" s="17">
        <v>41817.396909722222</v>
      </c>
      <c r="C369" s="18">
        <v>41817.396909722222</v>
      </c>
      <c r="D369" s="19" t="s">
        <v>9</v>
      </c>
      <c r="E369" s="19" t="s">
        <v>15</v>
      </c>
      <c r="F369" s="19" t="s">
        <v>34</v>
      </c>
      <c r="G369" s="19" t="s">
        <v>28</v>
      </c>
      <c r="H369" s="20">
        <v>30608</v>
      </c>
    </row>
    <row r="370" spans="1:8" ht="15.75" customHeight="1">
      <c r="A370" s="16">
        <v>175237</v>
      </c>
      <c r="B370" s="17">
        <v>41817.399212962962</v>
      </c>
      <c r="C370" s="18">
        <v>41817.399212962962</v>
      </c>
      <c r="D370" s="19" t="s">
        <v>29</v>
      </c>
      <c r="E370" s="19" t="s">
        <v>10</v>
      </c>
      <c r="F370" s="19" t="s">
        <v>34</v>
      </c>
      <c r="G370" s="19" t="s">
        <v>28</v>
      </c>
      <c r="H370" s="20">
        <v>68598</v>
      </c>
    </row>
    <row r="371" spans="1:8" ht="15.75" customHeight="1">
      <c r="A371" s="16">
        <v>256965</v>
      </c>
      <c r="B371" s="17">
        <v>41817.399837962963</v>
      </c>
      <c r="C371" s="18">
        <v>41817.399837962963</v>
      </c>
      <c r="D371" s="19" t="s">
        <v>9</v>
      </c>
      <c r="E371" s="19" t="s">
        <v>15</v>
      </c>
      <c r="F371" s="19" t="s">
        <v>34</v>
      </c>
      <c r="G371" s="19" t="s">
        <v>28</v>
      </c>
      <c r="H371" s="20">
        <v>16789</v>
      </c>
    </row>
    <row r="372" spans="1:8" ht="15.75" customHeight="1">
      <c r="A372" s="16">
        <v>708129</v>
      </c>
      <c r="B372" s="17">
        <v>41830.358310185184</v>
      </c>
      <c r="C372" s="18">
        <v>41830.358310185184</v>
      </c>
      <c r="D372" s="19" t="s">
        <v>9</v>
      </c>
      <c r="E372" s="19" t="s">
        <v>10</v>
      </c>
      <c r="F372" s="19" t="s">
        <v>34</v>
      </c>
      <c r="G372" s="19" t="s">
        <v>28</v>
      </c>
      <c r="H372" s="20">
        <v>20821</v>
      </c>
    </row>
    <row r="373" spans="1:8" ht="15.75" customHeight="1">
      <c r="A373" s="16">
        <v>426077</v>
      </c>
      <c r="B373" s="17">
        <v>41830.740104166667</v>
      </c>
      <c r="C373" s="18">
        <v>41830.740104166667</v>
      </c>
      <c r="D373" s="19" t="s">
        <v>29</v>
      </c>
      <c r="E373" s="19" t="s">
        <v>10</v>
      </c>
      <c r="F373" s="19" t="s">
        <v>34</v>
      </c>
      <c r="G373" s="19" t="s">
        <v>28</v>
      </c>
      <c r="H373" s="20">
        <v>58588</v>
      </c>
    </row>
    <row r="374" spans="1:8" ht="15.75" customHeight="1">
      <c r="A374" s="16">
        <v>512042</v>
      </c>
      <c r="B374" s="17">
        <v>41855.763206018521</v>
      </c>
      <c r="C374" s="18">
        <v>41855.763206018521</v>
      </c>
      <c r="D374" s="19" t="s">
        <v>29</v>
      </c>
      <c r="E374" s="19" t="s">
        <v>37</v>
      </c>
      <c r="F374" s="19" t="s">
        <v>34</v>
      </c>
      <c r="G374" s="19" t="s">
        <v>16</v>
      </c>
      <c r="H374" s="20">
        <v>16215</v>
      </c>
    </row>
    <row r="375" spans="1:8" ht="15.75" customHeight="1">
      <c r="A375" s="16">
        <v>502562</v>
      </c>
      <c r="B375" s="17">
        <v>41855.763518518521</v>
      </c>
      <c r="C375" s="18">
        <v>41855.763518518521</v>
      </c>
      <c r="D375" s="19" t="s">
        <v>9</v>
      </c>
      <c r="E375" s="19" t="s">
        <v>37</v>
      </c>
      <c r="F375" s="19" t="s">
        <v>34</v>
      </c>
      <c r="G375" s="19" t="s">
        <v>16</v>
      </c>
      <c r="H375" s="20">
        <v>70851</v>
      </c>
    </row>
    <row r="376" spans="1:8" ht="15.75" customHeight="1">
      <c r="A376" s="16">
        <v>710677</v>
      </c>
      <c r="B376" s="17">
        <v>41864.298668981479</v>
      </c>
      <c r="C376" s="18">
        <v>41864.298668981479</v>
      </c>
      <c r="D376" s="19" t="s">
        <v>29</v>
      </c>
      <c r="E376" s="19" t="s">
        <v>15</v>
      </c>
      <c r="F376" s="19" t="s">
        <v>34</v>
      </c>
      <c r="G376" s="19" t="s">
        <v>16</v>
      </c>
      <c r="H376" s="20">
        <v>21016</v>
      </c>
    </row>
    <row r="377" spans="1:8" ht="15.75" customHeight="1">
      <c r="A377" s="16">
        <v>838240</v>
      </c>
      <c r="B377" s="17">
        <v>41878.722418981481</v>
      </c>
      <c r="C377" s="18">
        <v>41878.722418981481</v>
      </c>
      <c r="D377" s="19" t="s">
        <v>9</v>
      </c>
      <c r="E377" s="19" t="s">
        <v>10</v>
      </c>
      <c r="F377" s="19" t="s">
        <v>34</v>
      </c>
      <c r="G377" s="19" t="s">
        <v>16</v>
      </c>
      <c r="H377" s="20">
        <v>17473</v>
      </c>
    </row>
    <row r="378" spans="1:8" ht="15.75" customHeight="1">
      <c r="A378" s="16">
        <v>846037</v>
      </c>
      <c r="B378" s="17">
        <v>41781.639814814815</v>
      </c>
      <c r="C378" s="18">
        <v>41781.639814814815</v>
      </c>
      <c r="D378" s="19" t="s">
        <v>29</v>
      </c>
      <c r="E378" s="19" t="s">
        <v>37</v>
      </c>
      <c r="F378" s="19" t="s">
        <v>34</v>
      </c>
      <c r="G378" s="19" t="s">
        <v>28</v>
      </c>
      <c r="H378" s="20">
        <v>61147</v>
      </c>
    </row>
    <row r="379" spans="1:8" ht="15.75" customHeight="1">
      <c r="A379" s="16">
        <v>81510</v>
      </c>
      <c r="B379" s="17">
        <v>41795.620949074073</v>
      </c>
      <c r="C379" s="18">
        <v>41795.620949074073</v>
      </c>
      <c r="D379" s="19" t="s">
        <v>9</v>
      </c>
      <c r="E379" s="19" t="s">
        <v>15</v>
      </c>
      <c r="F379" s="19" t="s">
        <v>34</v>
      </c>
      <c r="G379" s="19" t="s">
        <v>26</v>
      </c>
      <c r="H379" s="20">
        <v>58367</v>
      </c>
    </row>
    <row r="380" spans="1:8" ht="15.75" customHeight="1">
      <c r="A380" s="16">
        <v>118276</v>
      </c>
      <c r="B380" s="17">
        <v>41828.701898148145</v>
      </c>
      <c r="C380" s="18">
        <v>41828.701898148145</v>
      </c>
      <c r="D380" s="19" t="s">
        <v>29</v>
      </c>
      <c r="E380" s="19" t="s">
        <v>10</v>
      </c>
      <c r="F380" s="19" t="s">
        <v>34</v>
      </c>
      <c r="G380" s="19" t="s">
        <v>26</v>
      </c>
      <c r="H380" s="20">
        <v>44023</v>
      </c>
    </row>
    <row r="381" spans="1:8" ht="15.75" customHeight="1">
      <c r="A381" s="16">
        <v>910160</v>
      </c>
      <c r="B381" s="17">
        <v>41828.702546296299</v>
      </c>
      <c r="C381" s="18">
        <v>41828.702546296299</v>
      </c>
      <c r="D381" s="19" t="s">
        <v>29</v>
      </c>
      <c r="E381" s="19" t="s">
        <v>10</v>
      </c>
      <c r="F381" s="19" t="s">
        <v>34</v>
      </c>
      <c r="G381" s="19" t="s">
        <v>26</v>
      </c>
      <c r="H381" s="20">
        <v>93939</v>
      </c>
    </row>
    <row r="382" spans="1:8" ht="15.75" customHeight="1">
      <c r="A382" s="16">
        <v>289907</v>
      </c>
      <c r="B382" s="17">
        <v>41760.322430555556</v>
      </c>
      <c r="C382" s="18">
        <v>41760.322430555556</v>
      </c>
      <c r="D382" s="19" t="s">
        <v>9</v>
      </c>
      <c r="E382" s="19" t="s">
        <v>15</v>
      </c>
      <c r="F382" s="19" t="s">
        <v>34</v>
      </c>
      <c r="G382" s="19" t="s">
        <v>41</v>
      </c>
      <c r="H382" s="20">
        <v>85914</v>
      </c>
    </row>
    <row r="383" spans="1:8" ht="15.75" customHeight="1">
      <c r="A383" s="16">
        <v>65925</v>
      </c>
      <c r="B383" s="17">
        <v>41760.62327546296</v>
      </c>
      <c r="C383" s="18">
        <v>41760.62327546296</v>
      </c>
      <c r="D383" s="19" t="s">
        <v>9</v>
      </c>
      <c r="E383" s="19" t="s">
        <v>10</v>
      </c>
      <c r="F383" s="19" t="s">
        <v>34</v>
      </c>
      <c r="G383" s="19" t="s">
        <v>16</v>
      </c>
      <c r="H383" s="20">
        <v>40878</v>
      </c>
    </row>
    <row r="384" spans="1:8" ht="15.75" customHeight="1">
      <c r="A384" s="16">
        <v>846476</v>
      </c>
      <c r="B384" s="17">
        <v>41786.670868055553</v>
      </c>
      <c r="C384" s="18">
        <v>41786.670868055553</v>
      </c>
      <c r="D384" s="19" t="s">
        <v>9</v>
      </c>
      <c r="E384" s="19" t="s">
        <v>15</v>
      </c>
      <c r="F384" s="19" t="s">
        <v>34</v>
      </c>
      <c r="G384" s="19" t="s">
        <v>16</v>
      </c>
      <c r="H384" s="20">
        <v>22937</v>
      </c>
    </row>
    <row r="385" spans="1:8" ht="15.75" customHeight="1">
      <c r="A385" s="16">
        <v>448790</v>
      </c>
      <c r="B385" s="17">
        <v>41800.75577546296</v>
      </c>
      <c r="C385" s="18">
        <v>41800.75577546296</v>
      </c>
      <c r="D385" s="19" t="s">
        <v>9</v>
      </c>
      <c r="E385" s="19" t="s">
        <v>15</v>
      </c>
      <c r="F385" s="19" t="s">
        <v>34</v>
      </c>
      <c r="G385" s="19" t="s">
        <v>16</v>
      </c>
      <c r="H385" s="20">
        <v>40784</v>
      </c>
    </row>
    <row r="386" spans="1:8" ht="15.75" customHeight="1">
      <c r="A386" s="16">
        <v>727895</v>
      </c>
      <c r="B386" s="17">
        <v>41862.572476851848</v>
      </c>
      <c r="C386" s="18">
        <v>41862.572476851848</v>
      </c>
      <c r="D386" s="19" t="s">
        <v>9</v>
      </c>
      <c r="E386" s="19" t="s">
        <v>37</v>
      </c>
      <c r="F386" s="19" t="s">
        <v>34</v>
      </c>
      <c r="G386" s="19" t="s">
        <v>16</v>
      </c>
      <c r="H386" s="20">
        <v>18169</v>
      </c>
    </row>
    <row r="387" spans="1:8" ht="15.75" customHeight="1">
      <c r="A387" s="16">
        <v>180428</v>
      </c>
      <c r="B387" s="17">
        <v>41866.668136574073</v>
      </c>
      <c r="C387" s="18">
        <v>41866.668136574073</v>
      </c>
      <c r="D387" s="19" t="s">
        <v>9</v>
      </c>
      <c r="E387" s="19" t="s">
        <v>10</v>
      </c>
      <c r="F387" s="19" t="s">
        <v>34</v>
      </c>
      <c r="G387" s="19" t="s">
        <v>16</v>
      </c>
      <c r="H387" s="20">
        <v>33097</v>
      </c>
    </row>
    <row r="388" spans="1:8" ht="15.75" customHeight="1">
      <c r="A388" s="16">
        <v>751086</v>
      </c>
      <c r="B388" s="17">
        <v>41866.669629629629</v>
      </c>
      <c r="C388" s="18">
        <v>41866.669629629629</v>
      </c>
      <c r="D388" s="19" t="s">
        <v>29</v>
      </c>
      <c r="E388" s="19" t="s">
        <v>15</v>
      </c>
      <c r="F388" s="19" t="s">
        <v>34</v>
      </c>
      <c r="G388" s="19" t="s">
        <v>16</v>
      </c>
      <c r="H388" s="20">
        <v>90542</v>
      </c>
    </row>
    <row r="389" spans="1:8" ht="15.75" customHeight="1">
      <c r="A389" s="16">
        <v>259042</v>
      </c>
      <c r="B389" s="17">
        <v>41870.773726851854</v>
      </c>
      <c r="C389" s="18">
        <v>41870.773726851854</v>
      </c>
      <c r="D389" s="19" t="s">
        <v>29</v>
      </c>
      <c r="E389" s="19" t="s">
        <v>10</v>
      </c>
      <c r="F389" s="19" t="s">
        <v>34</v>
      </c>
      <c r="G389" s="19" t="s">
        <v>16</v>
      </c>
      <c r="H389" s="20">
        <v>12767</v>
      </c>
    </row>
    <row r="390" spans="1:8" ht="15.75" customHeight="1">
      <c r="A390" s="16">
        <v>732769</v>
      </c>
      <c r="B390" s="17">
        <v>41870.774780092594</v>
      </c>
      <c r="C390" s="18">
        <v>41870.774780092594</v>
      </c>
      <c r="D390" s="19" t="s">
        <v>29</v>
      </c>
      <c r="E390" s="19" t="s">
        <v>10</v>
      </c>
      <c r="F390" s="19" t="s">
        <v>34</v>
      </c>
      <c r="G390" s="19" t="s">
        <v>16</v>
      </c>
      <c r="H390" s="20">
        <v>62176</v>
      </c>
    </row>
    <row r="391" spans="1:8" ht="15.75" customHeight="1">
      <c r="A391" s="16">
        <v>521689</v>
      </c>
      <c r="B391" s="17">
        <v>41870.775439814817</v>
      </c>
      <c r="C391" s="18">
        <v>41870.775439814817</v>
      </c>
      <c r="D391" s="19" t="s">
        <v>29</v>
      </c>
      <c r="E391" s="19" t="s">
        <v>10</v>
      </c>
      <c r="F391" s="19" t="s">
        <v>34</v>
      </c>
      <c r="G391" s="19" t="s">
        <v>16</v>
      </c>
      <c r="H391" s="20">
        <v>29803</v>
      </c>
    </row>
    <row r="392" spans="1:8" ht="15.75" customHeight="1">
      <c r="A392" s="16">
        <v>822019</v>
      </c>
      <c r="B392" s="17">
        <v>41865.451782407406</v>
      </c>
      <c r="C392" s="18">
        <v>41865.451782407406</v>
      </c>
      <c r="D392" s="19" t="s">
        <v>9</v>
      </c>
      <c r="E392" s="19" t="s">
        <v>10</v>
      </c>
      <c r="F392" s="19" t="s">
        <v>34</v>
      </c>
      <c r="G392" s="19" t="s">
        <v>16</v>
      </c>
      <c r="H392" s="20">
        <v>51490</v>
      </c>
    </row>
    <row r="393" spans="1:8" ht="15.75" customHeight="1">
      <c r="A393" s="16">
        <v>223062</v>
      </c>
      <c r="B393" s="17">
        <v>41865.452094907407</v>
      </c>
      <c r="C393" s="18">
        <v>41865.452094907407</v>
      </c>
      <c r="D393" s="19" t="s">
        <v>29</v>
      </c>
      <c r="E393" s="19" t="s">
        <v>15</v>
      </c>
      <c r="F393" s="19" t="s">
        <v>34</v>
      </c>
      <c r="G393" s="19" t="s">
        <v>16</v>
      </c>
      <c r="H393" s="20">
        <v>51267</v>
      </c>
    </row>
    <row r="394" spans="1:8" ht="15.75" customHeight="1">
      <c r="A394" s="16">
        <v>751533</v>
      </c>
      <c r="B394" s="17">
        <v>41865.450416666667</v>
      </c>
      <c r="C394" s="18">
        <v>41865.450416666667</v>
      </c>
      <c r="D394" s="19" t="s">
        <v>29</v>
      </c>
      <c r="E394" s="19" t="s">
        <v>37</v>
      </c>
      <c r="F394" s="19" t="s">
        <v>34</v>
      </c>
      <c r="G394" s="19" t="s">
        <v>16</v>
      </c>
      <c r="H394" s="20">
        <v>83544</v>
      </c>
    </row>
    <row r="395" spans="1:8" ht="15.75" customHeight="1">
      <c r="A395" s="16">
        <v>713455</v>
      </c>
      <c r="B395" s="17">
        <v>41878.398865740739</v>
      </c>
      <c r="C395" s="18">
        <v>41878.398865740739</v>
      </c>
      <c r="D395" s="19" t="s">
        <v>29</v>
      </c>
      <c r="E395" s="19" t="s">
        <v>15</v>
      </c>
      <c r="F395" s="19" t="s">
        <v>34</v>
      </c>
      <c r="G395" s="19" t="s">
        <v>16</v>
      </c>
      <c r="H395" s="20">
        <v>24604</v>
      </c>
    </row>
    <row r="396" spans="1:8" ht="15.75" customHeight="1">
      <c r="A396" s="16">
        <v>712086</v>
      </c>
      <c r="B396" s="17">
        <v>41879.655335648145</v>
      </c>
      <c r="C396" s="18">
        <v>41879.655335648145</v>
      </c>
      <c r="D396" s="19" t="s">
        <v>9</v>
      </c>
      <c r="E396" s="19" t="s">
        <v>15</v>
      </c>
      <c r="F396" s="19" t="s">
        <v>34</v>
      </c>
      <c r="G396" s="19" t="s">
        <v>16</v>
      </c>
      <c r="H396" s="20">
        <v>53964</v>
      </c>
    </row>
    <row r="397" spans="1:8" ht="15.75" customHeight="1">
      <c r="A397" s="16">
        <v>830024</v>
      </c>
      <c r="B397" s="17">
        <v>41778.396874999999</v>
      </c>
      <c r="C397" s="18">
        <v>41778.396874999999</v>
      </c>
      <c r="D397" s="19" t="s">
        <v>9</v>
      </c>
      <c r="E397" s="19" t="s">
        <v>15</v>
      </c>
      <c r="F397" s="19" t="s">
        <v>34</v>
      </c>
      <c r="G397" s="19" t="s">
        <v>26</v>
      </c>
      <c r="H397" s="20">
        <v>54712</v>
      </c>
    </row>
    <row r="398" spans="1:8" ht="15.75" customHeight="1">
      <c r="A398" s="16">
        <v>938760</v>
      </c>
      <c r="B398" s="17">
        <v>41841.396817129629</v>
      </c>
      <c r="C398" s="18">
        <v>41841.396817129629</v>
      </c>
      <c r="D398" s="19" t="s">
        <v>9</v>
      </c>
      <c r="E398" s="19" t="s">
        <v>15</v>
      </c>
      <c r="F398" s="19" t="s">
        <v>34</v>
      </c>
      <c r="G398" s="19" t="s">
        <v>26</v>
      </c>
      <c r="H398" s="20">
        <v>62020</v>
      </c>
    </row>
    <row r="399" spans="1:8" ht="15.75" customHeight="1">
      <c r="A399" s="16">
        <v>217754</v>
      </c>
      <c r="B399" s="17">
        <v>41857.713125000002</v>
      </c>
      <c r="C399" s="18">
        <v>41857.713125000002</v>
      </c>
      <c r="D399" s="19" t="s">
        <v>9</v>
      </c>
      <c r="E399" s="19" t="s">
        <v>15</v>
      </c>
      <c r="F399" s="19" t="s">
        <v>34</v>
      </c>
      <c r="G399" s="19" t="s">
        <v>26</v>
      </c>
      <c r="H399" s="20">
        <v>2463</v>
      </c>
    </row>
    <row r="400" spans="1:8" ht="15.75" customHeight="1">
      <c r="A400" s="16">
        <v>353917</v>
      </c>
      <c r="B400" s="17">
        <v>41877.693749999999</v>
      </c>
      <c r="C400" s="18">
        <v>41877.693749999999</v>
      </c>
      <c r="D400" s="19" t="s">
        <v>9</v>
      </c>
      <c r="E400" s="19" t="s">
        <v>15</v>
      </c>
      <c r="F400" s="19" t="s">
        <v>34</v>
      </c>
      <c r="G400" s="19" t="s">
        <v>26</v>
      </c>
      <c r="H400" s="20">
        <v>14997</v>
      </c>
    </row>
    <row r="401" spans="1:8" ht="15.75" customHeight="1">
      <c r="A401" s="16">
        <v>307390</v>
      </c>
      <c r="B401" s="17">
        <v>41878.391192129631</v>
      </c>
      <c r="C401" s="18">
        <v>41878.391192129631</v>
      </c>
      <c r="D401" s="19" t="s">
        <v>9</v>
      </c>
      <c r="E401" s="19" t="s">
        <v>15</v>
      </c>
      <c r="F401" s="19" t="s">
        <v>34</v>
      </c>
      <c r="G401" s="19" t="s">
        <v>26</v>
      </c>
      <c r="H401" s="20">
        <v>80927</v>
      </c>
    </row>
    <row r="402" spans="1:8" ht="15.75" customHeight="1">
      <c r="A402" s="16">
        <v>746537</v>
      </c>
      <c r="B402" s="17">
        <v>41856.398553240739</v>
      </c>
      <c r="C402" s="18">
        <v>41856.398553240739</v>
      </c>
      <c r="D402" s="19" t="s">
        <v>9</v>
      </c>
      <c r="E402" s="19" t="s">
        <v>15</v>
      </c>
      <c r="F402" s="19" t="s">
        <v>34</v>
      </c>
      <c r="G402" s="19" t="s">
        <v>16</v>
      </c>
      <c r="H402" s="20">
        <v>68528</v>
      </c>
    </row>
    <row r="403" spans="1:8" ht="15.75" customHeight="1">
      <c r="A403" s="16">
        <v>732645</v>
      </c>
      <c r="B403" s="17">
        <v>41765.70952546296</v>
      </c>
      <c r="C403" s="18">
        <v>41765.70952546296</v>
      </c>
      <c r="D403" s="19" t="s">
        <v>9</v>
      </c>
      <c r="E403" s="19" t="s">
        <v>15</v>
      </c>
      <c r="F403" s="19" t="s">
        <v>34</v>
      </c>
      <c r="G403" s="19" t="s">
        <v>28</v>
      </c>
      <c r="H403" s="20">
        <v>4833</v>
      </c>
    </row>
    <row r="404" spans="1:8" ht="15.75" customHeight="1">
      <c r="A404" s="16">
        <v>989119</v>
      </c>
      <c r="B404" s="17">
        <v>41765.711817129632</v>
      </c>
      <c r="C404" s="18">
        <v>41765.711817129632</v>
      </c>
      <c r="D404" s="19" t="s">
        <v>29</v>
      </c>
      <c r="E404" s="19" t="s">
        <v>15</v>
      </c>
      <c r="F404" s="19" t="s">
        <v>34</v>
      </c>
      <c r="G404" s="19" t="s">
        <v>28</v>
      </c>
      <c r="H404" s="20">
        <v>54856</v>
      </c>
    </row>
    <row r="405" spans="1:8" ht="15.75" customHeight="1">
      <c r="A405" s="16">
        <v>121218</v>
      </c>
      <c r="B405" s="17">
        <v>41817.396851851852</v>
      </c>
      <c r="C405" s="18">
        <v>41817.396851851852</v>
      </c>
      <c r="D405" s="19" t="s">
        <v>29</v>
      </c>
      <c r="E405" s="19" t="s">
        <v>15</v>
      </c>
      <c r="F405" s="19" t="s">
        <v>34</v>
      </c>
      <c r="G405" s="19" t="s">
        <v>26</v>
      </c>
      <c r="H405" s="20">
        <v>91417</v>
      </c>
    </row>
    <row r="406" spans="1:8" ht="15.75" customHeight="1">
      <c r="A406" s="16">
        <v>687891</v>
      </c>
      <c r="B406" s="17">
        <v>41824.395601851851</v>
      </c>
      <c r="C406" s="18">
        <v>41824.395601851851</v>
      </c>
      <c r="D406" s="19" t="s">
        <v>9</v>
      </c>
      <c r="E406" s="19" t="s">
        <v>10</v>
      </c>
      <c r="F406" s="19" t="s">
        <v>34</v>
      </c>
      <c r="G406" s="19" t="s">
        <v>26</v>
      </c>
      <c r="H406" s="20">
        <v>14642</v>
      </c>
    </row>
    <row r="407" spans="1:8" ht="15.75" customHeight="1">
      <c r="A407" s="16">
        <v>100256</v>
      </c>
      <c r="B407" s="17">
        <v>41834.674120370371</v>
      </c>
      <c r="C407" s="18">
        <v>41834.674120370371</v>
      </c>
      <c r="D407" s="19" t="s">
        <v>9</v>
      </c>
      <c r="E407" s="19" t="s">
        <v>10</v>
      </c>
      <c r="F407" s="19" t="s">
        <v>34</v>
      </c>
      <c r="G407" s="19" t="s">
        <v>26</v>
      </c>
      <c r="H407" s="20">
        <v>53297</v>
      </c>
    </row>
    <row r="408" spans="1:8" ht="15.75" customHeight="1">
      <c r="A408" s="16">
        <v>67200</v>
      </c>
      <c r="B408" s="17">
        <v>41843.507754629631</v>
      </c>
      <c r="C408" s="18">
        <v>41843.507754629631</v>
      </c>
      <c r="D408" s="19" t="s">
        <v>9</v>
      </c>
      <c r="E408" s="19" t="s">
        <v>15</v>
      </c>
      <c r="F408" s="19" t="s">
        <v>34</v>
      </c>
      <c r="G408" s="19" t="s">
        <v>26</v>
      </c>
      <c r="H408" s="20">
        <v>52778</v>
      </c>
    </row>
    <row r="409" spans="1:8" ht="15.75" customHeight="1">
      <c r="A409" s="16">
        <v>295117</v>
      </c>
      <c r="B409" s="17">
        <v>41766.650902777779</v>
      </c>
      <c r="C409" s="18">
        <v>41766.650902777779</v>
      </c>
      <c r="D409" s="19" t="s">
        <v>29</v>
      </c>
      <c r="E409" s="19" t="s">
        <v>10</v>
      </c>
      <c r="F409" s="19" t="s">
        <v>34</v>
      </c>
      <c r="G409" s="19" t="s">
        <v>36</v>
      </c>
      <c r="H409" s="20">
        <v>21525</v>
      </c>
    </row>
    <row r="410" spans="1:8" ht="15.75" customHeight="1">
      <c r="A410" s="16">
        <v>218496</v>
      </c>
      <c r="B410" s="17">
        <v>41766.652824074074</v>
      </c>
      <c r="C410" s="18">
        <v>41766.652824074074</v>
      </c>
      <c r="D410" s="19" t="s">
        <v>29</v>
      </c>
      <c r="E410" s="19" t="s">
        <v>10</v>
      </c>
      <c r="F410" s="19" t="s">
        <v>34</v>
      </c>
      <c r="G410" s="19" t="s">
        <v>36</v>
      </c>
      <c r="H410" s="20">
        <v>79893</v>
      </c>
    </row>
    <row r="411" spans="1:8" ht="15.75" customHeight="1">
      <c r="A411" s="16">
        <v>446419</v>
      </c>
      <c r="B411" s="17">
        <v>41837.673831018517</v>
      </c>
      <c r="C411" s="18">
        <v>41837.673831018517</v>
      </c>
      <c r="D411" s="19" t="s">
        <v>9</v>
      </c>
      <c r="E411" s="19" t="s">
        <v>10</v>
      </c>
      <c r="F411" s="19" t="s">
        <v>34</v>
      </c>
      <c r="G411" s="19" t="s">
        <v>28</v>
      </c>
      <c r="H411" s="20">
        <v>76961</v>
      </c>
    </row>
    <row r="412" spans="1:8" ht="15.75" customHeight="1">
      <c r="A412" s="16">
        <v>356528</v>
      </c>
      <c r="B412" s="17">
        <v>41864.659247685187</v>
      </c>
      <c r="C412" s="18">
        <v>41864.659247685187</v>
      </c>
      <c r="D412" s="19" t="s">
        <v>29</v>
      </c>
      <c r="E412" s="19" t="s">
        <v>15</v>
      </c>
      <c r="F412" s="19" t="s">
        <v>34</v>
      </c>
      <c r="G412" s="19" t="s">
        <v>16</v>
      </c>
      <c r="H412" s="20">
        <v>30472</v>
      </c>
    </row>
    <row r="413" spans="1:8" ht="15.75" customHeight="1">
      <c r="A413" s="16">
        <v>834222</v>
      </c>
      <c r="B413" s="17">
        <v>41865.776331018518</v>
      </c>
      <c r="C413" s="18">
        <v>41865.776331018518</v>
      </c>
      <c r="D413" s="19" t="s">
        <v>9</v>
      </c>
      <c r="E413" s="19" t="s">
        <v>10</v>
      </c>
      <c r="F413" s="19" t="s">
        <v>34</v>
      </c>
      <c r="G413" s="19" t="s">
        <v>16</v>
      </c>
      <c r="H413" s="20">
        <v>96466</v>
      </c>
    </row>
    <row r="414" spans="1:8" ht="15.75" customHeight="1">
      <c r="A414" s="16">
        <v>137521</v>
      </c>
      <c r="B414" s="17">
        <v>41865.775405092594</v>
      </c>
      <c r="C414" s="18">
        <v>41865.775405092594</v>
      </c>
      <c r="D414" s="19" t="s">
        <v>9</v>
      </c>
      <c r="E414" s="19" t="s">
        <v>10</v>
      </c>
      <c r="F414" s="19" t="s">
        <v>34</v>
      </c>
      <c r="G414" s="19" t="s">
        <v>16</v>
      </c>
      <c r="H414" s="20">
        <v>47861</v>
      </c>
    </row>
    <row r="415" spans="1:8" ht="15.75" customHeight="1">
      <c r="A415" s="16">
        <v>664247</v>
      </c>
      <c r="B415" s="17">
        <v>41803.605624999997</v>
      </c>
      <c r="C415" s="18">
        <v>41803.605624999997</v>
      </c>
      <c r="D415" s="19" t="s">
        <v>29</v>
      </c>
      <c r="E415" s="19" t="s">
        <v>10</v>
      </c>
      <c r="F415" s="19" t="s">
        <v>34</v>
      </c>
      <c r="G415" s="19" t="s">
        <v>28</v>
      </c>
      <c r="H415" s="20">
        <v>72111</v>
      </c>
    </row>
    <row r="416" spans="1:8" ht="15.75" customHeight="1">
      <c r="A416" s="16">
        <v>12307</v>
      </c>
      <c r="B416" s="17">
        <v>41803.608495370368</v>
      </c>
      <c r="C416" s="18">
        <v>41803.608495370368</v>
      </c>
      <c r="D416" s="19" t="s">
        <v>29</v>
      </c>
      <c r="E416" s="19" t="s">
        <v>10</v>
      </c>
      <c r="F416" s="19" t="s">
        <v>34</v>
      </c>
      <c r="G416" s="19" t="s">
        <v>28</v>
      </c>
      <c r="H416" s="20">
        <v>82707</v>
      </c>
    </row>
    <row r="417" spans="1:8" ht="15.75" customHeight="1">
      <c r="A417" s="16">
        <v>35352</v>
      </c>
      <c r="B417" s="17">
        <v>41872.758055555554</v>
      </c>
      <c r="C417" s="18">
        <v>41872.758055555554</v>
      </c>
      <c r="D417" s="19" t="s">
        <v>29</v>
      </c>
      <c r="E417" s="19" t="s">
        <v>15</v>
      </c>
      <c r="F417" s="19" t="s">
        <v>34</v>
      </c>
      <c r="G417" s="19" t="s">
        <v>28</v>
      </c>
      <c r="H417" s="20">
        <v>34882</v>
      </c>
    </row>
    <row r="418" spans="1:8" ht="15.75" customHeight="1">
      <c r="A418" s="16">
        <v>374498</v>
      </c>
      <c r="B418" s="17">
        <v>41824.620856481481</v>
      </c>
      <c r="C418" s="18">
        <v>41824.620856481481</v>
      </c>
      <c r="D418" s="19" t="s">
        <v>29</v>
      </c>
      <c r="E418" s="19" t="s">
        <v>15</v>
      </c>
      <c r="F418" s="19" t="s">
        <v>34</v>
      </c>
      <c r="G418" s="19" t="s">
        <v>26</v>
      </c>
      <c r="H418" s="20">
        <v>2207</v>
      </c>
    </row>
    <row r="419" spans="1:8" ht="15.75" customHeight="1">
      <c r="A419" s="16">
        <v>163894</v>
      </c>
      <c r="B419" s="17">
        <v>41824.623900462961</v>
      </c>
      <c r="C419" s="18">
        <v>41824.623900462961</v>
      </c>
      <c r="D419" s="19" t="s">
        <v>29</v>
      </c>
      <c r="E419" s="19" t="s">
        <v>15</v>
      </c>
      <c r="F419" s="19" t="s">
        <v>34</v>
      </c>
      <c r="G419" s="19" t="s">
        <v>26</v>
      </c>
      <c r="H419" s="20">
        <v>78093</v>
      </c>
    </row>
    <row r="420" spans="1:8" ht="15.75" customHeight="1">
      <c r="A420" s="16">
        <v>175180</v>
      </c>
      <c r="B420" s="17">
        <v>41830.644780092596</v>
      </c>
      <c r="C420" s="18">
        <v>41830.644780092596</v>
      </c>
      <c r="D420" s="19" t="s">
        <v>9</v>
      </c>
      <c r="E420" s="19" t="s">
        <v>10</v>
      </c>
      <c r="F420" s="19" t="s">
        <v>34</v>
      </c>
      <c r="G420" s="19" t="s">
        <v>26</v>
      </c>
      <c r="H420" s="20">
        <v>16996</v>
      </c>
    </row>
    <row r="421" spans="1:8" ht="15.75" customHeight="1">
      <c r="A421" s="16">
        <v>456871</v>
      </c>
      <c r="B421" s="17">
        <v>41830.645243055558</v>
      </c>
      <c r="C421" s="18">
        <v>41830.645243055558</v>
      </c>
      <c r="D421" s="19" t="s">
        <v>9</v>
      </c>
      <c r="E421" s="19" t="s">
        <v>15</v>
      </c>
      <c r="F421" s="19" t="s">
        <v>34</v>
      </c>
      <c r="G421" s="19" t="s">
        <v>26</v>
      </c>
      <c r="H421" s="20">
        <v>39016</v>
      </c>
    </row>
    <row r="422" spans="1:8" ht="15.75" customHeight="1">
      <c r="A422" s="16">
        <v>677157</v>
      </c>
      <c r="B422" s="17">
        <v>41830.646215277775</v>
      </c>
      <c r="C422" s="18">
        <v>41830.646215277775</v>
      </c>
      <c r="D422" s="19" t="s">
        <v>29</v>
      </c>
      <c r="E422" s="19" t="s">
        <v>10</v>
      </c>
      <c r="F422" s="19" t="s">
        <v>34</v>
      </c>
      <c r="G422" s="19" t="s">
        <v>26</v>
      </c>
      <c r="H422" s="20">
        <v>98321</v>
      </c>
    </row>
    <row r="423" spans="1:8" ht="15.75" customHeight="1">
      <c r="A423" s="16">
        <v>300699</v>
      </c>
      <c r="B423" s="17">
        <v>41830.64371527778</v>
      </c>
      <c r="C423" s="18">
        <v>41830.64371527778</v>
      </c>
      <c r="D423" s="19" t="s">
        <v>29</v>
      </c>
      <c r="E423" s="19" t="s">
        <v>37</v>
      </c>
      <c r="F423" s="19" t="s">
        <v>34</v>
      </c>
      <c r="G423" s="19" t="s">
        <v>26</v>
      </c>
      <c r="H423" s="20">
        <v>27516</v>
      </c>
    </row>
    <row r="424" spans="1:8" ht="15.75" customHeight="1">
      <c r="A424" s="16">
        <v>909743</v>
      </c>
      <c r="B424" s="17">
        <v>41864.508622685185</v>
      </c>
      <c r="C424" s="18">
        <v>41864.508622685185</v>
      </c>
      <c r="D424" s="19" t="s">
        <v>9</v>
      </c>
      <c r="E424" s="19" t="s">
        <v>15</v>
      </c>
      <c r="F424" s="19" t="s">
        <v>34</v>
      </c>
      <c r="G424" s="19" t="s">
        <v>26</v>
      </c>
      <c r="H424" s="20">
        <v>77789</v>
      </c>
    </row>
    <row r="425" spans="1:8" ht="15.75" customHeight="1">
      <c r="A425" s="16">
        <v>193614</v>
      </c>
      <c r="B425" s="17">
        <v>41864.509328703702</v>
      </c>
      <c r="C425" s="18">
        <v>41864.509328703702</v>
      </c>
      <c r="D425" s="19" t="s">
        <v>9</v>
      </c>
      <c r="E425" s="19" t="s">
        <v>15</v>
      </c>
      <c r="F425" s="19" t="s">
        <v>34</v>
      </c>
      <c r="G425" s="19" t="s">
        <v>26</v>
      </c>
      <c r="H425" s="20">
        <v>68820</v>
      </c>
    </row>
    <row r="426" spans="1:8" ht="15.75" customHeight="1">
      <c r="A426" s="16">
        <v>44589</v>
      </c>
      <c r="B426" s="17">
        <v>41827.396701388891</v>
      </c>
      <c r="C426" s="18">
        <v>41827.396701388891</v>
      </c>
      <c r="D426" s="19" t="s">
        <v>9</v>
      </c>
      <c r="E426" s="19" t="s">
        <v>15</v>
      </c>
      <c r="F426" s="19" t="s">
        <v>34</v>
      </c>
      <c r="G426" s="19" t="s">
        <v>26</v>
      </c>
      <c r="H426" s="20">
        <v>1889</v>
      </c>
    </row>
    <row r="427" spans="1:8" ht="15.75" customHeight="1">
      <c r="A427" s="16">
        <v>554122</v>
      </c>
      <c r="B427" s="17">
        <v>41869.398402777777</v>
      </c>
      <c r="C427" s="18">
        <v>41869.398402777777</v>
      </c>
      <c r="D427" s="19" t="s">
        <v>9</v>
      </c>
      <c r="E427" s="19" t="s">
        <v>10</v>
      </c>
      <c r="F427" s="19" t="s">
        <v>34</v>
      </c>
      <c r="G427" s="19" t="s">
        <v>26</v>
      </c>
      <c r="H427" s="20">
        <v>49368</v>
      </c>
    </row>
    <row r="428" spans="1:8" ht="15.75" customHeight="1">
      <c r="A428" s="16">
        <v>965739</v>
      </c>
      <c r="B428" s="17">
        <v>41869.399247685185</v>
      </c>
      <c r="C428" s="18">
        <v>41869.399247685185</v>
      </c>
      <c r="D428" s="19" t="s">
        <v>9</v>
      </c>
      <c r="E428" s="19" t="s">
        <v>10</v>
      </c>
      <c r="F428" s="19" t="s">
        <v>34</v>
      </c>
      <c r="G428" s="19" t="s">
        <v>26</v>
      </c>
      <c r="H428" s="20">
        <v>83837</v>
      </c>
    </row>
    <row r="429" spans="1:8" ht="15.75" customHeight="1">
      <c r="A429" s="16">
        <v>249297</v>
      </c>
      <c r="B429" s="17">
        <v>41772.399085648147</v>
      </c>
      <c r="C429" s="18">
        <v>41772.399085648147</v>
      </c>
      <c r="D429" s="19" t="s">
        <v>9</v>
      </c>
      <c r="E429" s="19" t="s">
        <v>15</v>
      </c>
      <c r="F429" s="19" t="s">
        <v>34</v>
      </c>
      <c r="G429" s="19" t="s">
        <v>26</v>
      </c>
      <c r="H429" s="20">
        <v>75387</v>
      </c>
    </row>
    <row r="430" spans="1:8" ht="15.75" customHeight="1">
      <c r="A430" s="16">
        <v>119418</v>
      </c>
      <c r="B430" s="17">
        <v>41772.398449074077</v>
      </c>
      <c r="C430" s="18">
        <v>41772.398449074077</v>
      </c>
      <c r="D430" s="19" t="s">
        <v>29</v>
      </c>
      <c r="E430" s="19" t="s">
        <v>10</v>
      </c>
      <c r="F430" s="19" t="s">
        <v>34</v>
      </c>
      <c r="G430" s="19" t="s">
        <v>26</v>
      </c>
      <c r="H430" s="20">
        <v>8986</v>
      </c>
    </row>
    <row r="431" spans="1:8" ht="15.75" customHeight="1">
      <c r="A431" s="16">
        <v>636366</v>
      </c>
      <c r="B431" s="17">
        <v>41842.617673611108</v>
      </c>
      <c r="C431" s="18">
        <v>41842.617673611108</v>
      </c>
      <c r="D431" s="19" t="s">
        <v>29</v>
      </c>
      <c r="E431" s="19" t="s">
        <v>15</v>
      </c>
      <c r="F431" s="19" t="s">
        <v>34</v>
      </c>
      <c r="G431" s="19" t="s">
        <v>26</v>
      </c>
      <c r="H431" s="20">
        <v>72775</v>
      </c>
    </row>
    <row r="432" spans="1:8" ht="15.75" customHeight="1">
      <c r="A432" s="16">
        <v>444043</v>
      </c>
      <c r="B432" s="17">
        <v>41831.619722222225</v>
      </c>
      <c r="C432" s="18">
        <v>41831.619722222225</v>
      </c>
      <c r="D432" s="19" t="s">
        <v>9</v>
      </c>
      <c r="E432" s="19" t="s">
        <v>41</v>
      </c>
      <c r="F432" s="19" t="s">
        <v>34</v>
      </c>
      <c r="G432" s="19" t="s">
        <v>28</v>
      </c>
      <c r="H432" s="20">
        <v>80262</v>
      </c>
    </row>
    <row r="433" spans="1:8" ht="15.75" customHeight="1">
      <c r="A433" s="16">
        <v>967321</v>
      </c>
      <c r="B433" s="17">
        <v>41761.695555555554</v>
      </c>
      <c r="C433" s="18">
        <v>41761.695555555554</v>
      </c>
      <c r="D433" s="19" t="s">
        <v>9</v>
      </c>
      <c r="E433" s="19" t="s">
        <v>15</v>
      </c>
      <c r="F433" s="19" t="s">
        <v>34</v>
      </c>
      <c r="G433" s="19" t="s">
        <v>28</v>
      </c>
      <c r="H433" s="20">
        <v>3235</v>
      </c>
    </row>
    <row r="434" spans="1:8" ht="15.75" customHeight="1">
      <c r="A434" s="16">
        <v>621635</v>
      </c>
      <c r="B434" s="17">
        <v>41761.696689814817</v>
      </c>
      <c r="C434" s="18">
        <v>41761.696689814817</v>
      </c>
      <c r="D434" s="19" t="s">
        <v>29</v>
      </c>
      <c r="E434" s="19" t="s">
        <v>10</v>
      </c>
      <c r="F434" s="19" t="s">
        <v>34</v>
      </c>
      <c r="G434" s="19" t="s">
        <v>28</v>
      </c>
      <c r="H434" s="20">
        <v>39267</v>
      </c>
    </row>
    <row r="435" spans="1:8" ht="15.75" customHeight="1">
      <c r="A435" s="16">
        <v>216398</v>
      </c>
      <c r="B435" s="17">
        <v>41761.697106481479</v>
      </c>
      <c r="C435" s="18">
        <v>41761.697106481479</v>
      </c>
      <c r="D435" s="19" t="s">
        <v>9</v>
      </c>
      <c r="E435" s="19" t="s">
        <v>15</v>
      </c>
      <c r="F435" s="19" t="s">
        <v>34</v>
      </c>
      <c r="G435" s="19" t="s">
        <v>28</v>
      </c>
      <c r="H435" s="20">
        <v>43446</v>
      </c>
    </row>
    <row r="436" spans="1:8" ht="15.75" customHeight="1">
      <c r="A436" s="16">
        <v>378608</v>
      </c>
      <c r="B436" s="17">
        <v>41781.479803240742</v>
      </c>
      <c r="C436" s="18">
        <v>41781.479803240742</v>
      </c>
      <c r="D436" s="19" t="s">
        <v>29</v>
      </c>
      <c r="E436" s="19" t="s">
        <v>15</v>
      </c>
      <c r="F436" s="19" t="s">
        <v>34</v>
      </c>
      <c r="G436" s="19" t="s">
        <v>28</v>
      </c>
      <c r="H436" s="20">
        <v>25251</v>
      </c>
    </row>
    <row r="437" spans="1:8" ht="15.75" customHeight="1">
      <c r="A437" s="16">
        <v>298677</v>
      </c>
      <c r="B437" s="17">
        <v>41781.481469907405</v>
      </c>
      <c r="C437" s="18">
        <v>41781.481469907405</v>
      </c>
      <c r="D437" s="19" t="s">
        <v>29</v>
      </c>
      <c r="E437" s="19" t="s">
        <v>10</v>
      </c>
      <c r="F437" s="19" t="s">
        <v>34</v>
      </c>
      <c r="G437" s="19" t="s">
        <v>28</v>
      </c>
      <c r="H437" s="20">
        <v>28369</v>
      </c>
    </row>
    <row r="438" spans="1:8" ht="15.75" customHeight="1">
      <c r="A438" s="16">
        <v>992524</v>
      </c>
      <c r="B438" s="17">
        <v>41787.510150462964</v>
      </c>
      <c r="C438" s="18">
        <v>41787.510150462964</v>
      </c>
      <c r="D438" s="19" t="s">
        <v>9</v>
      </c>
      <c r="E438" s="19" t="s">
        <v>10</v>
      </c>
      <c r="F438" s="19" t="s">
        <v>34</v>
      </c>
      <c r="G438" s="19" t="s">
        <v>28</v>
      </c>
      <c r="H438" s="20">
        <v>61587</v>
      </c>
    </row>
    <row r="439" spans="1:8" ht="15.75" customHeight="1">
      <c r="A439" s="16">
        <v>702719</v>
      </c>
      <c r="B439" s="17">
        <v>41787.512291666666</v>
      </c>
      <c r="C439" s="18">
        <v>41787.512291666666</v>
      </c>
      <c r="D439" s="19" t="s">
        <v>9</v>
      </c>
      <c r="E439" s="19" t="s">
        <v>15</v>
      </c>
      <c r="F439" s="19" t="s">
        <v>34</v>
      </c>
      <c r="G439" s="19" t="s">
        <v>28</v>
      </c>
      <c r="H439" s="20">
        <v>38751</v>
      </c>
    </row>
    <row r="440" spans="1:8" ht="15.75" customHeight="1">
      <c r="A440" s="16">
        <v>564937</v>
      </c>
      <c r="B440" s="17">
        <v>41789.806805555556</v>
      </c>
      <c r="C440" s="18">
        <v>41789.806805555556</v>
      </c>
      <c r="D440" s="19" t="s">
        <v>9</v>
      </c>
      <c r="E440" s="19" t="s">
        <v>10</v>
      </c>
      <c r="F440" s="19" t="s">
        <v>34</v>
      </c>
      <c r="G440" s="19" t="s">
        <v>28</v>
      </c>
      <c r="H440" s="20">
        <v>17899</v>
      </c>
    </row>
    <row r="441" spans="1:8" ht="15.75" customHeight="1">
      <c r="A441" s="16">
        <v>106588</v>
      </c>
      <c r="B441" s="17">
        <v>41795.677118055559</v>
      </c>
      <c r="C441" s="18">
        <v>41795.677118055559</v>
      </c>
      <c r="D441" s="19" t="s">
        <v>29</v>
      </c>
      <c r="E441" s="19" t="s">
        <v>10</v>
      </c>
      <c r="F441" s="19" t="s">
        <v>34</v>
      </c>
      <c r="G441" s="19" t="s">
        <v>28</v>
      </c>
      <c r="H441" s="20">
        <v>67845</v>
      </c>
    </row>
    <row r="442" spans="1:8" ht="15.75" customHeight="1">
      <c r="A442" s="16">
        <v>799844</v>
      </c>
      <c r="B442" s="17">
        <v>41795.678657407407</v>
      </c>
      <c r="C442" s="18">
        <v>41795.678657407407</v>
      </c>
      <c r="D442" s="19" t="s">
        <v>9</v>
      </c>
      <c r="E442" s="19" t="s">
        <v>15</v>
      </c>
      <c r="F442" s="19" t="s">
        <v>34</v>
      </c>
      <c r="G442" s="19" t="s">
        <v>28</v>
      </c>
      <c r="H442" s="20">
        <v>46877</v>
      </c>
    </row>
    <row r="443" spans="1:8" ht="15.75" customHeight="1">
      <c r="A443" s="16">
        <v>107768</v>
      </c>
      <c r="B443" s="17">
        <v>41804.559675925928</v>
      </c>
      <c r="C443" s="18">
        <v>41804.559675925928</v>
      </c>
      <c r="D443" s="19" t="s">
        <v>9</v>
      </c>
      <c r="E443" s="19" t="s">
        <v>15</v>
      </c>
      <c r="F443" s="19" t="s">
        <v>34</v>
      </c>
      <c r="G443" s="19" t="s">
        <v>28</v>
      </c>
      <c r="H443" s="20">
        <v>90882</v>
      </c>
    </row>
    <row r="444" spans="1:8" ht="15.75" customHeight="1">
      <c r="A444" s="16">
        <v>147703</v>
      </c>
      <c r="B444" s="17">
        <v>41813.781574074077</v>
      </c>
      <c r="C444" s="18">
        <v>41813.781574074077</v>
      </c>
      <c r="D444" s="19" t="s">
        <v>29</v>
      </c>
      <c r="E444" s="19" t="s">
        <v>10</v>
      </c>
      <c r="F444" s="19" t="s">
        <v>34</v>
      </c>
      <c r="G444" s="19" t="s">
        <v>28</v>
      </c>
      <c r="H444" s="20">
        <v>75895</v>
      </c>
    </row>
    <row r="445" spans="1:8" ht="15.75" customHeight="1">
      <c r="A445" s="16">
        <v>279879</v>
      </c>
      <c r="B445" s="17">
        <v>41822.666805555556</v>
      </c>
      <c r="C445" s="18">
        <v>41822.666805555556</v>
      </c>
      <c r="D445" s="19" t="s">
        <v>9</v>
      </c>
      <c r="E445" s="19" t="s">
        <v>15</v>
      </c>
      <c r="F445" s="19" t="s">
        <v>34</v>
      </c>
      <c r="G445" s="19" t="s">
        <v>28</v>
      </c>
      <c r="H445" s="20">
        <v>21816</v>
      </c>
    </row>
    <row r="446" spans="1:8" ht="15.75" customHeight="1">
      <c r="A446" s="16">
        <v>784652</v>
      </c>
      <c r="B446" s="17">
        <v>41824.735115740739</v>
      </c>
      <c r="C446" s="18">
        <v>41824.735115740739</v>
      </c>
      <c r="D446" s="19" t="s">
        <v>9</v>
      </c>
      <c r="E446" s="19" t="s">
        <v>10</v>
      </c>
      <c r="F446" s="19" t="s">
        <v>34</v>
      </c>
      <c r="G446" s="19" t="s">
        <v>28</v>
      </c>
      <c r="H446" s="20">
        <v>18442</v>
      </c>
    </row>
    <row r="447" spans="1:8" ht="15.75" customHeight="1">
      <c r="A447" s="16">
        <v>882740</v>
      </c>
      <c r="B447" s="17">
        <v>41858.571342592593</v>
      </c>
      <c r="C447" s="18">
        <v>41858.571342592593</v>
      </c>
      <c r="D447" s="19" t="s">
        <v>29</v>
      </c>
      <c r="E447" s="19" t="s">
        <v>15</v>
      </c>
      <c r="F447" s="19" t="s">
        <v>34</v>
      </c>
      <c r="G447" s="19" t="s">
        <v>26</v>
      </c>
      <c r="H447" s="20">
        <v>85837</v>
      </c>
    </row>
    <row r="448" spans="1:8" ht="15.75" customHeight="1">
      <c r="A448" s="16">
        <v>226229</v>
      </c>
      <c r="B448" s="17">
        <v>41830.794305555559</v>
      </c>
      <c r="C448" s="18">
        <v>41830.794305555559</v>
      </c>
      <c r="D448" s="19" t="s">
        <v>9</v>
      </c>
      <c r="E448" s="19" t="s">
        <v>15</v>
      </c>
      <c r="F448" s="19" t="s">
        <v>34</v>
      </c>
      <c r="G448" s="19" t="s">
        <v>28</v>
      </c>
      <c r="H448" s="20">
        <v>85610</v>
      </c>
    </row>
    <row r="449" spans="1:8" ht="15.75" customHeight="1">
      <c r="A449" s="16">
        <v>931211</v>
      </c>
      <c r="B449" s="17">
        <v>41830.792523148149</v>
      </c>
      <c r="C449" s="18">
        <v>41830.792523148149</v>
      </c>
      <c r="D449" s="19" t="s">
        <v>9</v>
      </c>
      <c r="E449" s="19" t="s">
        <v>10</v>
      </c>
      <c r="F449" s="19" t="s">
        <v>34</v>
      </c>
      <c r="G449" s="19" t="s">
        <v>28</v>
      </c>
      <c r="H449" s="20">
        <v>62325</v>
      </c>
    </row>
    <row r="450" spans="1:8" ht="15.75" customHeight="1">
      <c r="A450" s="16">
        <v>665658</v>
      </c>
      <c r="B450" s="17">
        <v>41830.79550925926</v>
      </c>
      <c r="C450" s="18">
        <v>41830.79550925926</v>
      </c>
      <c r="D450" s="19" t="s">
        <v>9</v>
      </c>
      <c r="E450" s="19" t="s">
        <v>10</v>
      </c>
      <c r="F450" s="19" t="s">
        <v>34</v>
      </c>
      <c r="G450" s="19" t="s">
        <v>28</v>
      </c>
      <c r="H450" s="20">
        <v>50639</v>
      </c>
    </row>
    <row r="451" spans="1:8" ht="15.75" customHeight="1">
      <c r="A451" s="16">
        <v>446038</v>
      </c>
      <c r="B451" s="17">
        <v>41830.795844907407</v>
      </c>
      <c r="C451" s="18">
        <v>41830.795844907407</v>
      </c>
      <c r="D451" s="19" t="s">
        <v>9</v>
      </c>
      <c r="E451" s="19" t="s">
        <v>10</v>
      </c>
      <c r="F451" s="19" t="s">
        <v>34</v>
      </c>
      <c r="G451" s="19" t="s">
        <v>28</v>
      </c>
      <c r="H451" s="20">
        <v>28980</v>
      </c>
    </row>
    <row r="452" spans="1:8" ht="15.75" customHeight="1">
      <c r="A452" s="16">
        <v>230796</v>
      </c>
      <c r="B452" s="17">
        <v>41876.397673611114</v>
      </c>
      <c r="C452" s="18">
        <v>41876.397673611114</v>
      </c>
      <c r="D452" s="19" t="s">
        <v>9</v>
      </c>
      <c r="E452" s="19" t="s">
        <v>10</v>
      </c>
      <c r="F452" s="19" t="s">
        <v>34</v>
      </c>
      <c r="G452" s="19" t="s">
        <v>26</v>
      </c>
      <c r="H452" s="20">
        <v>85569</v>
      </c>
    </row>
    <row r="453" spans="1:8" ht="15.75" customHeight="1">
      <c r="A453" s="16">
        <v>120961</v>
      </c>
      <c r="B453" s="17">
        <v>41760.398125</v>
      </c>
      <c r="C453" s="18">
        <v>41760.398125</v>
      </c>
      <c r="D453" s="19" t="s">
        <v>29</v>
      </c>
      <c r="E453" s="19" t="s">
        <v>15</v>
      </c>
      <c r="F453" s="19" t="s">
        <v>34</v>
      </c>
      <c r="G453" s="19" t="s">
        <v>36</v>
      </c>
      <c r="H453" s="20">
        <v>47233</v>
      </c>
    </row>
    <row r="454" spans="1:8" ht="15.75" customHeight="1">
      <c r="A454" s="16">
        <v>540401</v>
      </c>
      <c r="B454" s="17">
        <v>41870.397256944445</v>
      </c>
      <c r="C454" s="18">
        <v>41870.397256944445</v>
      </c>
      <c r="D454" s="19" t="s">
        <v>9</v>
      </c>
      <c r="E454" s="19" t="s">
        <v>15</v>
      </c>
      <c r="F454" s="19" t="s">
        <v>34</v>
      </c>
      <c r="G454" s="19" t="s">
        <v>28</v>
      </c>
      <c r="H454" s="20">
        <v>53483</v>
      </c>
    </row>
    <row r="455" spans="1:8" ht="15.75" customHeight="1">
      <c r="A455" s="16">
        <v>64540</v>
      </c>
      <c r="B455" s="17">
        <v>41877.786412037036</v>
      </c>
      <c r="C455" s="18">
        <v>41877.786412037036</v>
      </c>
      <c r="D455" s="19" t="s">
        <v>9</v>
      </c>
      <c r="E455" s="19" t="s">
        <v>15</v>
      </c>
      <c r="F455" s="19" t="s">
        <v>34</v>
      </c>
      <c r="G455" s="19" t="s">
        <v>28</v>
      </c>
      <c r="H455" s="20">
        <v>56041</v>
      </c>
    </row>
    <row r="456" spans="1:8" ht="15.75" customHeight="1">
      <c r="A456" s="16">
        <v>524839</v>
      </c>
      <c r="B456" s="17">
        <v>41814.396678240744</v>
      </c>
      <c r="C456" s="18">
        <v>41814.396678240744</v>
      </c>
      <c r="D456" s="19" t="s">
        <v>9</v>
      </c>
      <c r="E456" s="19" t="s">
        <v>15</v>
      </c>
      <c r="F456" s="19" t="s">
        <v>34</v>
      </c>
      <c r="G456" s="19" t="s">
        <v>26</v>
      </c>
      <c r="H456" s="20">
        <v>90307</v>
      </c>
    </row>
    <row r="457" spans="1:8" ht="15.75" customHeight="1">
      <c r="A457" s="16">
        <v>484833</v>
      </c>
      <c r="B457" s="17">
        <v>41842.397615740738</v>
      </c>
      <c r="C457" s="18">
        <v>41842.397615740738</v>
      </c>
      <c r="D457" s="19" t="s">
        <v>9</v>
      </c>
      <c r="E457" s="19" t="s">
        <v>15</v>
      </c>
      <c r="F457" s="19" t="s">
        <v>34</v>
      </c>
      <c r="G457" s="19" t="s">
        <v>26</v>
      </c>
      <c r="H457" s="20">
        <v>91643</v>
      </c>
    </row>
    <row r="458" spans="1:8" ht="15.75" customHeight="1">
      <c r="A458" s="16">
        <v>399087</v>
      </c>
      <c r="B458" s="17">
        <v>41856.396898148145</v>
      </c>
      <c r="C458" s="18">
        <v>41856.396898148145</v>
      </c>
      <c r="D458" s="19" t="s">
        <v>9</v>
      </c>
      <c r="E458" s="19" t="s">
        <v>15</v>
      </c>
      <c r="F458" s="19" t="s">
        <v>34</v>
      </c>
      <c r="G458" s="19" t="s">
        <v>26</v>
      </c>
      <c r="H458" s="20">
        <v>48485</v>
      </c>
    </row>
    <row r="459" spans="1:8" ht="15.75" customHeight="1">
      <c r="A459" s="16">
        <v>20051</v>
      </c>
      <c r="B459" s="17">
        <v>41766.397349537037</v>
      </c>
      <c r="C459" s="18">
        <v>41766.397349537037</v>
      </c>
      <c r="D459" s="19" t="s">
        <v>29</v>
      </c>
      <c r="E459" s="19" t="s">
        <v>37</v>
      </c>
      <c r="F459" s="19" t="s">
        <v>34</v>
      </c>
      <c r="G459" s="19" t="s">
        <v>28</v>
      </c>
      <c r="H459" s="20">
        <v>92812</v>
      </c>
    </row>
    <row r="460" spans="1:8" ht="15.75" customHeight="1">
      <c r="A460" s="16">
        <v>13485</v>
      </c>
      <c r="B460" s="17">
        <v>41799.515949074077</v>
      </c>
      <c r="C460" s="18">
        <v>41799.515949074077</v>
      </c>
      <c r="D460" s="19" t="s">
        <v>29</v>
      </c>
      <c r="E460" s="19" t="s">
        <v>10</v>
      </c>
      <c r="F460" s="19" t="s">
        <v>34</v>
      </c>
      <c r="G460" s="19" t="s">
        <v>23</v>
      </c>
      <c r="H460" s="20">
        <v>6563</v>
      </c>
    </row>
    <row r="461" spans="1:8" ht="15.75" customHeight="1">
      <c r="A461" s="16">
        <v>657708</v>
      </c>
      <c r="B461" s="17">
        <v>41799.517002314817</v>
      </c>
      <c r="C461" s="18">
        <v>41799.517002314817</v>
      </c>
      <c r="D461" s="19" t="s">
        <v>9</v>
      </c>
      <c r="E461" s="19" t="s">
        <v>15</v>
      </c>
      <c r="F461" s="19" t="s">
        <v>34</v>
      </c>
      <c r="G461" s="19" t="s">
        <v>23</v>
      </c>
      <c r="H461" s="20">
        <v>60798</v>
      </c>
    </row>
    <row r="462" spans="1:8" ht="15.75" customHeight="1">
      <c r="A462" s="16">
        <v>660970</v>
      </c>
      <c r="B462" s="17">
        <v>41806.396678240744</v>
      </c>
      <c r="C462" s="18">
        <v>41806.396678240744</v>
      </c>
      <c r="D462" s="19" t="s">
        <v>9</v>
      </c>
      <c r="E462" s="19" t="s">
        <v>15</v>
      </c>
      <c r="F462" s="19" t="s">
        <v>34</v>
      </c>
      <c r="G462" s="19" t="s">
        <v>26</v>
      </c>
      <c r="H462" s="20">
        <v>97789</v>
      </c>
    </row>
    <row r="463" spans="1:8" ht="15.75" customHeight="1">
      <c r="A463" s="16">
        <v>49745</v>
      </c>
      <c r="B463" s="17">
        <v>41806.397013888891</v>
      </c>
      <c r="C463" s="18">
        <v>41806.397013888891</v>
      </c>
      <c r="D463" s="19" t="s">
        <v>29</v>
      </c>
      <c r="E463" s="19" t="s">
        <v>15</v>
      </c>
      <c r="F463" s="19" t="s">
        <v>34</v>
      </c>
      <c r="G463" s="19" t="s">
        <v>26</v>
      </c>
      <c r="H463" s="20">
        <v>48963</v>
      </c>
    </row>
    <row r="464" spans="1:8" ht="15.75" customHeight="1">
      <c r="A464" s="16">
        <v>24489</v>
      </c>
      <c r="B464" s="17">
        <v>41806.403923611113</v>
      </c>
      <c r="C464" s="18">
        <v>41806.403923611113</v>
      </c>
      <c r="D464" s="19" t="s">
        <v>9</v>
      </c>
      <c r="E464" s="19" t="s">
        <v>15</v>
      </c>
      <c r="F464" s="19" t="s">
        <v>34</v>
      </c>
      <c r="G464" s="19" t="s">
        <v>39</v>
      </c>
      <c r="H464" s="20">
        <v>32450</v>
      </c>
    </row>
    <row r="465" spans="1:8" ht="15.75" customHeight="1">
      <c r="A465" s="16">
        <v>905795</v>
      </c>
      <c r="B465" s="17">
        <v>41823.574224537035</v>
      </c>
      <c r="C465" s="18">
        <v>41823.574224537035</v>
      </c>
      <c r="D465" s="19" t="s">
        <v>29</v>
      </c>
      <c r="E465" s="19" t="s">
        <v>15</v>
      </c>
      <c r="F465" s="19" t="s">
        <v>34</v>
      </c>
      <c r="G465" s="19" t="s">
        <v>39</v>
      </c>
      <c r="H465" s="20">
        <v>70706</v>
      </c>
    </row>
    <row r="466" spans="1:8" ht="15.75" customHeight="1">
      <c r="A466" s="16">
        <v>610153</v>
      </c>
      <c r="B466" s="17">
        <v>41794.805636574078</v>
      </c>
      <c r="C466" s="18">
        <v>41794.805636574078</v>
      </c>
      <c r="D466" s="19" t="s">
        <v>9</v>
      </c>
      <c r="E466" s="19" t="s">
        <v>15</v>
      </c>
      <c r="F466" s="19" t="s">
        <v>34</v>
      </c>
      <c r="G466" s="19" t="s">
        <v>39</v>
      </c>
      <c r="H466" s="20">
        <v>31730</v>
      </c>
    </row>
    <row r="467" spans="1:8" ht="15.75" customHeight="1">
      <c r="A467" s="16">
        <v>669053</v>
      </c>
      <c r="B467" s="17">
        <v>41806.29824074074</v>
      </c>
      <c r="C467" s="18">
        <v>41806.29824074074</v>
      </c>
      <c r="D467" s="19" t="s">
        <v>29</v>
      </c>
      <c r="E467" s="19" t="s">
        <v>15</v>
      </c>
      <c r="F467" s="19" t="s">
        <v>34</v>
      </c>
      <c r="G467" s="19" t="s">
        <v>39</v>
      </c>
      <c r="H467" s="20">
        <v>27929</v>
      </c>
    </row>
    <row r="468" spans="1:8" ht="15.75" customHeight="1">
      <c r="A468" s="16">
        <v>997125</v>
      </c>
      <c r="B468" s="17">
        <v>41834.293194444443</v>
      </c>
      <c r="C468" s="18">
        <v>41834.293194444443</v>
      </c>
      <c r="D468" s="19" t="s">
        <v>29</v>
      </c>
      <c r="E468" s="19" t="s">
        <v>15</v>
      </c>
      <c r="F468" s="19" t="s">
        <v>34</v>
      </c>
      <c r="G468" s="19" t="s">
        <v>39</v>
      </c>
      <c r="H468" s="20">
        <v>82697</v>
      </c>
    </row>
    <row r="469" spans="1:8" ht="15.75" customHeight="1">
      <c r="A469" s="16">
        <v>548533</v>
      </c>
      <c r="B469" s="17">
        <v>41846.054918981485</v>
      </c>
      <c r="C469" s="18">
        <v>41846.054918981485</v>
      </c>
      <c r="D469" s="19" t="s">
        <v>29</v>
      </c>
      <c r="E469" s="19" t="s">
        <v>15</v>
      </c>
      <c r="F469" s="19" t="s">
        <v>34</v>
      </c>
      <c r="G469" s="19" t="s">
        <v>39</v>
      </c>
      <c r="H469" s="20">
        <v>21815</v>
      </c>
    </row>
    <row r="470" spans="1:8" ht="15.75" customHeight="1">
      <c r="A470" s="16">
        <v>104406</v>
      </c>
      <c r="B470" s="17">
        <v>41846.055243055554</v>
      </c>
      <c r="C470" s="18">
        <v>41846.055243055554</v>
      </c>
      <c r="D470" s="19" t="s">
        <v>29</v>
      </c>
      <c r="E470" s="19" t="s">
        <v>15</v>
      </c>
      <c r="F470" s="19" t="s">
        <v>34</v>
      </c>
      <c r="G470" s="19" t="s">
        <v>39</v>
      </c>
      <c r="H470" s="20">
        <v>72483</v>
      </c>
    </row>
    <row r="471" spans="1:8" ht="15.75" customHeight="1">
      <c r="A471" s="16">
        <v>860046</v>
      </c>
      <c r="B471" s="17">
        <v>41852.672060185185</v>
      </c>
      <c r="C471" s="18">
        <v>41852.672060185185</v>
      </c>
      <c r="D471" s="19" t="s">
        <v>9</v>
      </c>
      <c r="E471" s="19" t="s">
        <v>15</v>
      </c>
      <c r="F471" s="19" t="s">
        <v>34</v>
      </c>
      <c r="G471" s="19" t="s">
        <v>16</v>
      </c>
      <c r="H471" s="20">
        <v>43187</v>
      </c>
    </row>
    <row r="472" spans="1:8" ht="15.75" customHeight="1">
      <c r="A472" s="16">
        <v>218715</v>
      </c>
      <c r="B472" s="17">
        <v>41852.674027777779</v>
      </c>
      <c r="C472" s="18">
        <v>41852.674027777779</v>
      </c>
      <c r="D472" s="19" t="s">
        <v>29</v>
      </c>
      <c r="E472" s="19" t="s">
        <v>10</v>
      </c>
      <c r="F472" s="19" t="s">
        <v>34</v>
      </c>
      <c r="G472" s="19" t="s">
        <v>16</v>
      </c>
      <c r="H472" s="20">
        <v>36580</v>
      </c>
    </row>
    <row r="473" spans="1:8" ht="15.75" customHeight="1">
      <c r="A473" s="16">
        <v>196569</v>
      </c>
      <c r="B473" s="17">
        <v>41852.672060185185</v>
      </c>
      <c r="C473" s="18">
        <v>41852.672060185185</v>
      </c>
      <c r="D473" s="19" t="s">
        <v>29</v>
      </c>
      <c r="E473" s="19" t="s">
        <v>10</v>
      </c>
      <c r="F473" s="19" t="s">
        <v>34</v>
      </c>
      <c r="G473" s="19" t="s">
        <v>16</v>
      </c>
      <c r="H473" s="20">
        <v>38193</v>
      </c>
    </row>
    <row r="474" spans="1:8" ht="15.75" customHeight="1">
      <c r="A474" s="16">
        <v>227866</v>
      </c>
      <c r="B474" s="17">
        <v>41852.672789351855</v>
      </c>
      <c r="C474" s="18">
        <v>41852.672789351855</v>
      </c>
      <c r="D474" s="19" t="s">
        <v>9</v>
      </c>
      <c r="E474" s="19" t="s">
        <v>10</v>
      </c>
      <c r="F474" s="19" t="s">
        <v>34</v>
      </c>
      <c r="G474" s="19" t="s">
        <v>16</v>
      </c>
      <c r="H474" s="20">
        <v>54120</v>
      </c>
    </row>
    <row r="475" spans="1:8" ht="15.75" customHeight="1">
      <c r="A475" s="16">
        <v>479702</v>
      </c>
      <c r="B475" s="17">
        <v>41867.479571759257</v>
      </c>
      <c r="C475" s="18">
        <v>41867.479571759257</v>
      </c>
      <c r="D475" s="19" t="s">
        <v>29</v>
      </c>
      <c r="E475" s="19" t="s">
        <v>10</v>
      </c>
      <c r="F475" s="19" t="s">
        <v>34</v>
      </c>
      <c r="G475" s="19" t="s">
        <v>16</v>
      </c>
      <c r="H475" s="20">
        <v>80223</v>
      </c>
    </row>
    <row r="476" spans="1:8" ht="15.75" customHeight="1">
      <c r="A476" s="16">
        <v>533468</v>
      </c>
      <c r="B476" s="17">
        <v>41855.397719907407</v>
      </c>
      <c r="C476" s="18">
        <v>41855.397719907407</v>
      </c>
      <c r="D476" s="19" t="s">
        <v>9</v>
      </c>
      <c r="E476" s="19" t="s">
        <v>10</v>
      </c>
      <c r="F476" s="19" t="s">
        <v>34</v>
      </c>
      <c r="G476" s="19" t="s">
        <v>16</v>
      </c>
      <c r="H476" s="20">
        <v>22019</v>
      </c>
    </row>
    <row r="477" spans="1:8" ht="15.75" customHeight="1">
      <c r="A477" s="16">
        <v>598841</v>
      </c>
      <c r="B477" s="17">
        <v>41855.398449074077</v>
      </c>
      <c r="C477" s="18">
        <v>41855.398449074077</v>
      </c>
      <c r="D477" s="19" t="s">
        <v>9</v>
      </c>
      <c r="E477" s="19" t="s">
        <v>10</v>
      </c>
      <c r="F477" s="19" t="s">
        <v>34</v>
      </c>
      <c r="G477" s="19" t="s">
        <v>16</v>
      </c>
      <c r="H477" s="20">
        <v>5877</v>
      </c>
    </row>
    <row r="478" spans="1:8" ht="15.75" customHeight="1">
      <c r="A478" s="16">
        <v>698761</v>
      </c>
      <c r="B478" s="17">
        <v>41855.399178240739</v>
      </c>
      <c r="C478" s="18">
        <v>41855.399178240739</v>
      </c>
      <c r="D478" s="19" t="s">
        <v>9</v>
      </c>
      <c r="E478" s="19" t="s">
        <v>10</v>
      </c>
      <c r="F478" s="19" t="s">
        <v>34</v>
      </c>
      <c r="G478" s="19" t="s">
        <v>16</v>
      </c>
      <c r="H478" s="20">
        <v>33667</v>
      </c>
    </row>
    <row r="479" spans="1:8" ht="15.75" customHeight="1">
      <c r="A479" s="16">
        <v>634055</v>
      </c>
      <c r="B479" s="17">
        <v>41855.400902777779</v>
      </c>
      <c r="C479" s="18">
        <v>41855.400902777779</v>
      </c>
      <c r="D479" s="19" t="s">
        <v>29</v>
      </c>
      <c r="E479" s="19" t="s">
        <v>10</v>
      </c>
      <c r="F479" s="19" t="s">
        <v>34</v>
      </c>
      <c r="G479" s="19" t="s">
        <v>16</v>
      </c>
      <c r="H479" s="20">
        <v>25657</v>
      </c>
    </row>
    <row r="480" spans="1:8" ht="15.75" customHeight="1">
      <c r="A480" s="16">
        <v>262748</v>
      </c>
      <c r="B480" s="17">
        <v>41855.397175925929</v>
      </c>
      <c r="C480" s="18">
        <v>41855.397175925929</v>
      </c>
      <c r="D480" s="19" t="s">
        <v>9</v>
      </c>
      <c r="E480" s="19" t="s">
        <v>37</v>
      </c>
      <c r="F480" s="19" t="s">
        <v>34</v>
      </c>
      <c r="G480" s="19" t="s">
        <v>16</v>
      </c>
      <c r="H480" s="20">
        <v>17951</v>
      </c>
    </row>
    <row r="481" spans="1:8" ht="15.75" customHeight="1">
      <c r="A481" s="16">
        <v>660138</v>
      </c>
      <c r="B481" s="17">
        <v>41806.397002314814</v>
      </c>
      <c r="C481" s="18">
        <v>41806.397002314814</v>
      </c>
      <c r="D481" s="19" t="s">
        <v>9</v>
      </c>
      <c r="E481" s="19" t="s">
        <v>15</v>
      </c>
      <c r="F481" s="19" t="s">
        <v>34</v>
      </c>
      <c r="G481" s="19" t="s">
        <v>26</v>
      </c>
      <c r="H481" s="20">
        <v>27018</v>
      </c>
    </row>
    <row r="482" spans="1:8" ht="15.75" customHeight="1">
      <c r="A482" s="16">
        <v>107686</v>
      </c>
      <c r="B482" s="17">
        <v>41806.397372685184</v>
      </c>
      <c r="C482" s="18">
        <v>41806.397372685184</v>
      </c>
      <c r="D482" s="19" t="s">
        <v>29</v>
      </c>
      <c r="E482" s="19" t="s">
        <v>15</v>
      </c>
      <c r="F482" s="19" t="s">
        <v>34</v>
      </c>
      <c r="G482" s="19" t="s">
        <v>26</v>
      </c>
      <c r="H482" s="20">
        <v>53967</v>
      </c>
    </row>
    <row r="483" spans="1:8" ht="15.75" customHeight="1">
      <c r="A483" s="16">
        <v>32223</v>
      </c>
      <c r="B483" s="17">
        <v>41772.808668981481</v>
      </c>
      <c r="C483" s="18">
        <v>41772.808668981481</v>
      </c>
      <c r="D483" s="19" t="s">
        <v>9</v>
      </c>
      <c r="E483" s="19" t="s">
        <v>15</v>
      </c>
      <c r="F483" s="19" t="s">
        <v>34</v>
      </c>
      <c r="G483" s="19" t="s">
        <v>16</v>
      </c>
      <c r="H483" s="20">
        <v>21586</v>
      </c>
    </row>
    <row r="484" spans="1:8" ht="15.75" customHeight="1">
      <c r="A484" s="16">
        <v>687825</v>
      </c>
      <c r="B484" s="17">
        <v>41772.810972222222</v>
      </c>
      <c r="C484" s="18">
        <v>41772.810972222222</v>
      </c>
      <c r="D484" s="19" t="s">
        <v>9</v>
      </c>
      <c r="E484" s="19" t="s">
        <v>10</v>
      </c>
      <c r="F484" s="19" t="s">
        <v>34</v>
      </c>
      <c r="G484" s="19" t="s">
        <v>16</v>
      </c>
      <c r="H484" s="20">
        <v>27577</v>
      </c>
    </row>
    <row r="485" spans="1:8" ht="15.75" customHeight="1">
      <c r="A485" s="16">
        <v>715896</v>
      </c>
      <c r="B485" s="17">
        <v>41772.811400462961</v>
      </c>
      <c r="C485" s="18">
        <v>41772.811400462961</v>
      </c>
      <c r="D485" s="19" t="s">
        <v>9</v>
      </c>
      <c r="E485" s="19" t="s">
        <v>15</v>
      </c>
      <c r="F485" s="19" t="s">
        <v>34</v>
      </c>
      <c r="G485" s="19" t="s">
        <v>16</v>
      </c>
      <c r="H485" s="20">
        <v>73304</v>
      </c>
    </row>
    <row r="486" spans="1:8" ht="15.75" customHeight="1">
      <c r="A486" s="16">
        <v>343676</v>
      </c>
      <c r="B486" s="17">
        <v>41834.398298611108</v>
      </c>
      <c r="C486" s="18">
        <v>41834.398298611108</v>
      </c>
      <c r="D486" s="19" t="s">
        <v>9</v>
      </c>
      <c r="E486" s="19" t="s">
        <v>10</v>
      </c>
      <c r="F486" s="19" t="s">
        <v>34</v>
      </c>
      <c r="G486" s="19" t="s">
        <v>16</v>
      </c>
      <c r="H486" s="20">
        <v>5061</v>
      </c>
    </row>
    <row r="487" spans="1:8" ht="15.75" customHeight="1">
      <c r="A487" s="16">
        <v>903621</v>
      </c>
      <c r="B487" s="17">
        <v>41834.398506944446</v>
      </c>
      <c r="C487" s="18">
        <v>41834.398506944446</v>
      </c>
      <c r="D487" s="19" t="s">
        <v>9</v>
      </c>
      <c r="E487" s="19" t="s">
        <v>10</v>
      </c>
      <c r="F487" s="19" t="s">
        <v>34</v>
      </c>
      <c r="G487" s="19" t="s">
        <v>16</v>
      </c>
      <c r="H487" s="20">
        <v>38917</v>
      </c>
    </row>
    <row r="488" spans="1:8" ht="15.75" customHeight="1">
      <c r="A488" s="16">
        <v>308343</v>
      </c>
      <c r="B488" s="17">
        <v>41872.396851851852</v>
      </c>
      <c r="C488" s="18">
        <v>41872.396851851852</v>
      </c>
      <c r="D488" s="19" t="s">
        <v>9</v>
      </c>
      <c r="E488" s="19" t="s">
        <v>15</v>
      </c>
      <c r="F488" s="19" t="s">
        <v>34</v>
      </c>
      <c r="G488" s="19" t="s">
        <v>16</v>
      </c>
      <c r="H488" s="20">
        <v>11330</v>
      </c>
    </row>
    <row r="489" spans="1:8" ht="15.75" customHeight="1">
      <c r="A489" s="16">
        <v>490160</v>
      </c>
      <c r="B489" s="17">
        <v>41879.397615740738</v>
      </c>
      <c r="C489" s="18">
        <v>41879.397615740738</v>
      </c>
      <c r="D489" s="19" t="s">
        <v>9</v>
      </c>
      <c r="E489" s="19" t="s">
        <v>15</v>
      </c>
      <c r="F489" s="19" t="s">
        <v>34</v>
      </c>
      <c r="G489" s="19" t="s">
        <v>16</v>
      </c>
      <c r="H489" s="20">
        <v>95546</v>
      </c>
    </row>
    <row r="490" spans="1:8" ht="15.75" customHeight="1">
      <c r="A490" s="16">
        <v>984313</v>
      </c>
      <c r="B490" s="17">
        <v>41806.393738425926</v>
      </c>
      <c r="C490" s="18">
        <v>41806.393738425926</v>
      </c>
      <c r="D490" s="19" t="s">
        <v>9</v>
      </c>
      <c r="E490" s="19" t="s">
        <v>15</v>
      </c>
      <c r="F490" s="19" t="s">
        <v>34</v>
      </c>
      <c r="G490" s="19" t="s">
        <v>26</v>
      </c>
      <c r="H490" s="20">
        <v>33967</v>
      </c>
    </row>
    <row r="491" spans="1:8" ht="15.75" customHeight="1">
      <c r="A491" s="16">
        <v>58039</v>
      </c>
      <c r="B491" s="17">
        <v>41808.40452546296</v>
      </c>
      <c r="C491" s="18">
        <v>41808.40452546296</v>
      </c>
      <c r="D491" s="19" t="s">
        <v>9</v>
      </c>
      <c r="E491" s="19" t="s">
        <v>37</v>
      </c>
      <c r="F491" s="19" t="s">
        <v>34</v>
      </c>
      <c r="G491" s="19" t="s">
        <v>26</v>
      </c>
      <c r="H491" s="20">
        <v>34157</v>
      </c>
    </row>
    <row r="492" spans="1:8" ht="15.75" customHeight="1">
      <c r="A492" s="16">
        <v>920958</v>
      </c>
      <c r="B492" s="17">
        <v>41879.397662037038</v>
      </c>
      <c r="C492" s="18">
        <v>41879.397662037038</v>
      </c>
      <c r="D492" s="19" t="s">
        <v>9</v>
      </c>
      <c r="E492" s="19" t="s">
        <v>15</v>
      </c>
      <c r="F492" s="19" t="s">
        <v>34</v>
      </c>
      <c r="G492" s="19" t="s">
        <v>26</v>
      </c>
      <c r="H492" s="20">
        <v>11869</v>
      </c>
    </row>
    <row r="493" spans="1:8" ht="15.75" customHeight="1">
      <c r="A493" s="16">
        <v>737902</v>
      </c>
      <c r="B493" s="17">
        <v>41879.398530092592</v>
      </c>
      <c r="C493" s="18">
        <v>41879.398530092592</v>
      </c>
      <c r="D493" s="19" t="s">
        <v>29</v>
      </c>
      <c r="E493" s="19" t="s">
        <v>10</v>
      </c>
      <c r="F493" s="19" t="s">
        <v>34</v>
      </c>
      <c r="G493" s="19" t="s">
        <v>26</v>
      </c>
      <c r="H493" s="20">
        <v>42892</v>
      </c>
    </row>
    <row r="494" spans="1:8" ht="15.75" customHeight="1">
      <c r="A494" s="16">
        <v>359399</v>
      </c>
      <c r="B494" s="17">
        <v>41787.397928240738</v>
      </c>
      <c r="C494" s="18">
        <v>41787.397928240738</v>
      </c>
      <c r="D494" s="19" t="s">
        <v>9</v>
      </c>
      <c r="E494" s="19" t="s">
        <v>10</v>
      </c>
      <c r="F494" s="19" t="s">
        <v>34</v>
      </c>
      <c r="G494" s="19" t="s">
        <v>28</v>
      </c>
      <c r="H494" s="20">
        <v>10139</v>
      </c>
    </row>
    <row r="495" spans="1:8" ht="15.75" customHeight="1">
      <c r="A495" s="16">
        <v>120227</v>
      </c>
      <c r="B495" s="17">
        <v>41787.398263888892</v>
      </c>
      <c r="C495" s="18">
        <v>41787.398263888892</v>
      </c>
      <c r="D495" s="19" t="s">
        <v>9</v>
      </c>
      <c r="E495" s="19" t="s">
        <v>15</v>
      </c>
      <c r="F495" s="19" t="s">
        <v>34</v>
      </c>
      <c r="G495" s="19" t="s">
        <v>28</v>
      </c>
      <c r="H495" s="20">
        <v>23130</v>
      </c>
    </row>
    <row r="496" spans="1:8" ht="15.75" customHeight="1">
      <c r="A496" s="16">
        <v>439538</v>
      </c>
      <c r="B496" s="17">
        <v>41787.399629629632</v>
      </c>
      <c r="C496" s="18">
        <v>41787.399629629632</v>
      </c>
      <c r="D496" s="19" t="s">
        <v>29</v>
      </c>
      <c r="E496" s="19" t="s">
        <v>15</v>
      </c>
      <c r="F496" s="19" t="s">
        <v>34</v>
      </c>
      <c r="G496" s="19" t="s">
        <v>28</v>
      </c>
      <c r="H496" s="20">
        <v>96715</v>
      </c>
    </row>
    <row r="497" spans="1:8" ht="15.75" customHeight="1">
      <c r="A497" s="16">
        <v>236840</v>
      </c>
      <c r="B497" s="17">
        <v>41787.399976851855</v>
      </c>
      <c r="C497" s="18">
        <v>41787.399976851855</v>
      </c>
      <c r="D497" s="19" t="s">
        <v>9</v>
      </c>
      <c r="E497" s="19" t="s">
        <v>15</v>
      </c>
      <c r="F497" s="19" t="s">
        <v>34</v>
      </c>
      <c r="G497" s="19" t="s">
        <v>28</v>
      </c>
      <c r="H497" s="20">
        <v>57957</v>
      </c>
    </row>
    <row r="498" spans="1:8" ht="15.75" customHeight="1">
      <c r="A498" s="16">
        <v>666814</v>
      </c>
      <c r="B498" s="17">
        <v>41787.400324074071</v>
      </c>
      <c r="C498" s="18">
        <v>41787.400324074071</v>
      </c>
      <c r="D498" s="19" t="s">
        <v>9</v>
      </c>
      <c r="E498" s="19" t="s">
        <v>15</v>
      </c>
      <c r="F498" s="19" t="s">
        <v>34</v>
      </c>
      <c r="G498" s="19" t="s">
        <v>28</v>
      </c>
      <c r="H498" s="20">
        <v>36605</v>
      </c>
    </row>
    <row r="499" spans="1:8" ht="15.75" customHeight="1">
      <c r="A499" s="16">
        <v>700644</v>
      </c>
      <c r="B499" s="17">
        <v>41795.597094907411</v>
      </c>
      <c r="C499" s="18">
        <v>41795.597094907411</v>
      </c>
      <c r="D499" s="19" t="s">
        <v>9</v>
      </c>
      <c r="E499" s="19" t="s">
        <v>15</v>
      </c>
      <c r="F499" s="19" t="s">
        <v>34</v>
      </c>
      <c r="G499" s="19" t="s">
        <v>39</v>
      </c>
      <c r="H499" s="20">
        <v>24403</v>
      </c>
    </row>
    <row r="500" spans="1:8" ht="15.75" customHeight="1">
      <c r="A500" s="16">
        <v>456453</v>
      </c>
      <c r="B500" s="17">
        <v>41822.442812499998</v>
      </c>
      <c r="C500" s="18">
        <v>41822.442812499998</v>
      </c>
      <c r="D500" s="19" t="s">
        <v>29</v>
      </c>
      <c r="E500" s="19" t="s">
        <v>15</v>
      </c>
      <c r="F500" s="19" t="s">
        <v>34</v>
      </c>
      <c r="G500" s="19" t="s">
        <v>39</v>
      </c>
      <c r="H500" s="20">
        <v>48195</v>
      </c>
    </row>
    <row r="501" spans="1:8" ht="15.75" customHeight="1">
      <c r="A501" s="16">
        <v>245585</v>
      </c>
      <c r="B501" s="17">
        <v>41843.398657407408</v>
      </c>
      <c r="C501" s="18">
        <v>41843.398657407408</v>
      </c>
      <c r="D501" s="19" t="s">
        <v>9</v>
      </c>
      <c r="E501" s="19" t="s">
        <v>10</v>
      </c>
      <c r="F501" s="19" t="s">
        <v>34</v>
      </c>
      <c r="G501" s="19" t="s">
        <v>39</v>
      </c>
      <c r="H501" s="20">
        <v>11594</v>
      </c>
    </row>
    <row r="502" spans="1:8" ht="15.75" customHeight="1">
      <c r="A502" s="16">
        <v>267567</v>
      </c>
      <c r="B502" s="17">
        <v>41822.224409722221</v>
      </c>
      <c r="C502" s="18">
        <v>41822.224409722221</v>
      </c>
      <c r="D502" s="19" t="s">
        <v>9</v>
      </c>
      <c r="E502" s="19" t="s">
        <v>10</v>
      </c>
      <c r="F502" s="19" t="s">
        <v>34</v>
      </c>
      <c r="G502" s="19" t="s">
        <v>26</v>
      </c>
      <c r="H502" s="20">
        <v>57519</v>
      </c>
    </row>
    <row r="503" spans="1:8" ht="15.75" customHeight="1">
      <c r="A503" s="16">
        <v>881688</v>
      </c>
      <c r="B503" s="17">
        <v>41822.226724537039</v>
      </c>
      <c r="C503" s="18">
        <v>41822.226724537039</v>
      </c>
      <c r="D503" s="19" t="s">
        <v>9</v>
      </c>
      <c r="E503" s="19" t="s">
        <v>15</v>
      </c>
      <c r="F503" s="19" t="s">
        <v>34</v>
      </c>
      <c r="G503" s="19" t="s">
        <v>26</v>
      </c>
      <c r="H503" s="20">
        <v>47231</v>
      </c>
    </row>
    <row r="504" spans="1:8" ht="15.75" customHeight="1">
      <c r="A504" s="16">
        <v>184939</v>
      </c>
      <c r="B504" s="17">
        <v>41857.396724537037</v>
      </c>
      <c r="C504" s="18">
        <v>41857.396724537037</v>
      </c>
      <c r="D504" s="19" t="s">
        <v>9</v>
      </c>
      <c r="E504" s="19" t="s">
        <v>15</v>
      </c>
      <c r="F504" s="19" t="s">
        <v>34</v>
      </c>
      <c r="G504" s="19" t="s">
        <v>26</v>
      </c>
      <c r="H504" s="20">
        <v>59497</v>
      </c>
    </row>
    <row r="505" spans="1:8" ht="15.75" customHeight="1">
      <c r="A505" s="16">
        <v>158172</v>
      </c>
      <c r="B505" s="17">
        <v>41857.399085648147</v>
      </c>
      <c r="C505" s="18">
        <v>41857.399085648147</v>
      </c>
      <c r="D505" s="19" t="s">
        <v>9</v>
      </c>
      <c r="E505" s="19" t="s">
        <v>15</v>
      </c>
      <c r="F505" s="19" t="s">
        <v>34</v>
      </c>
      <c r="G505" s="19" t="s">
        <v>26</v>
      </c>
      <c r="H505" s="20">
        <v>80368</v>
      </c>
    </row>
    <row r="506" spans="1:8" ht="15.75" customHeight="1">
      <c r="A506" s="16">
        <v>224370</v>
      </c>
      <c r="B506" s="17">
        <v>41866.329444444447</v>
      </c>
      <c r="C506" s="18">
        <v>41866.329444444447</v>
      </c>
      <c r="D506" s="19" t="s">
        <v>9</v>
      </c>
      <c r="E506" s="19" t="s">
        <v>15</v>
      </c>
      <c r="F506" s="19" t="s">
        <v>34</v>
      </c>
      <c r="G506" s="19" t="s">
        <v>26</v>
      </c>
      <c r="H506" s="20">
        <v>20130</v>
      </c>
    </row>
    <row r="507" spans="1:8" ht="15.75" customHeight="1">
      <c r="A507" s="16">
        <v>689033</v>
      </c>
      <c r="B507" s="17">
        <v>41878.80982638889</v>
      </c>
      <c r="C507" s="18">
        <v>41878.80982638889</v>
      </c>
      <c r="D507" s="19" t="s">
        <v>29</v>
      </c>
      <c r="E507" s="19" t="s">
        <v>15</v>
      </c>
      <c r="F507" s="19" t="s">
        <v>34</v>
      </c>
      <c r="G507" s="19" t="s">
        <v>26</v>
      </c>
      <c r="H507" s="20">
        <v>95161</v>
      </c>
    </row>
    <row r="508" spans="1:8" ht="15.75" customHeight="1">
      <c r="A508" s="16">
        <v>91601</v>
      </c>
      <c r="B508" s="17">
        <v>41773.397233796299</v>
      </c>
      <c r="C508" s="18">
        <v>41773.397233796299</v>
      </c>
      <c r="D508" s="19" t="s">
        <v>9</v>
      </c>
      <c r="E508" s="19" t="s">
        <v>15</v>
      </c>
      <c r="F508" s="19" t="s">
        <v>34</v>
      </c>
      <c r="G508" s="19" t="s">
        <v>16</v>
      </c>
      <c r="H508" s="20">
        <v>9054</v>
      </c>
    </row>
    <row r="509" spans="1:8" ht="15.75" customHeight="1">
      <c r="A509" s="16">
        <v>541077</v>
      </c>
      <c r="B509" s="17">
        <v>41851.397430555553</v>
      </c>
      <c r="C509" s="18">
        <v>41851.397430555553</v>
      </c>
      <c r="D509" s="19" t="s">
        <v>9</v>
      </c>
      <c r="E509" s="19" t="s">
        <v>15</v>
      </c>
      <c r="F509" s="19" t="s">
        <v>34</v>
      </c>
      <c r="G509" s="19" t="s">
        <v>36</v>
      </c>
      <c r="H509" s="20">
        <v>70925</v>
      </c>
    </row>
    <row r="510" spans="1:8" ht="15.75" customHeight="1">
      <c r="A510" s="16">
        <v>875635</v>
      </c>
      <c r="B510" s="17">
        <v>41814.753240740742</v>
      </c>
      <c r="C510" s="18">
        <v>41814.753240740742</v>
      </c>
      <c r="D510" s="19" t="s">
        <v>29</v>
      </c>
      <c r="E510" s="19" t="s">
        <v>15</v>
      </c>
      <c r="F510" s="19" t="s">
        <v>34</v>
      </c>
      <c r="G510" s="19" t="s">
        <v>26</v>
      </c>
      <c r="H510" s="20">
        <v>73267</v>
      </c>
    </row>
    <row r="511" spans="1:8" ht="15.75" customHeight="1">
      <c r="A511" s="16">
        <v>897584</v>
      </c>
      <c r="B511" s="17">
        <v>41823.445717592593</v>
      </c>
      <c r="C511" s="18">
        <v>41823.445717592593</v>
      </c>
      <c r="D511" s="19" t="s">
        <v>9</v>
      </c>
      <c r="E511" s="19" t="s">
        <v>15</v>
      </c>
      <c r="F511" s="19" t="s">
        <v>34</v>
      </c>
      <c r="G511" s="19" t="s">
        <v>26</v>
      </c>
      <c r="H511" s="20">
        <v>78934</v>
      </c>
    </row>
    <row r="512" spans="1:8" ht="15.75" customHeight="1">
      <c r="A512" s="16">
        <v>704385</v>
      </c>
      <c r="B512" s="17">
        <v>41823.773217592592</v>
      </c>
      <c r="C512" s="18">
        <v>41823.773217592592</v>
      </c>
      <c r="D512" s="19" t="s">
        <v>9</v>
      </c>
      <c r="E512" s="19" t="s">
        <v>15</v>
      </c>
      <c r="F512" s="19" t="s">
        <v>34</v>
      </c>
      <c r="G512" s="19" t="s">
        <v>26</v>
      </c>
      <c r="H512" s="20">
        <v>82811</v>
      </c>
    </row>
    <row r="513" spans="1:8" ht="15.75" customHeight="1">
      <c r="A513" s="16">
        <v>802616</v>
      </c>
      <c r="B513" s="17">
        <v>41839.470208333332</v>
      </c>
      <c r="C513" s="18">
        <v>41839.470208333332</v>
      </c>
      <c r="D513" s="19" t="s">
        <v>9</v>
      </c>
      <c r="E513" s="19" t="s">
        <v>15</v>
      </c>
      <c r="F513" s="19" t="s">
        <v>34</v>
      </c>
      <c r="G513" s="19" t="s">
        <v>26</v>
      </c>
      <c r="H513" s="20">
        <v>27627</v>
      </c>
    </row>
    <row r="514" spans="1:8" ht="15.75" customHeight="1">
      <c r="A514" s="16">
        <v>93105</v>
      </c>
      <c r="B514" s="17">
        <v>41839.470381944448</v>
      </c>
      <c r="C514" s="18">
        <v>41839.470381944448</v>
      </c>
      <c r="D514" s="19" t="s">
        <v>9</v>
      </c>
      <c r="E514" s="19" t="s">
        <v>15</v>
      </c>
      <c r="F514" s="19" t="s">
        <v>34</v>
      </c>
      <c r="G514" s="19" t="s">
        <v>26</v>
      </c>
      <c r="H514" s="20">
        <v>22415</v>
      </c>
    </row>
    <row r="515" spans="1:8" ht="15.75" customHeight="1">
      <c r="A515" s="16">
        <v>71035</v>
      </c>
      <c r="B515" s="17">
        <v>41839.471932870372</v>
      </c>
      <c r="C515" s="18">
        <v>41839.471932870372</v>
      </c>
      <c r="D515" s="19" t="s">
        <v>9</v>
      </c>
      <c r="E515" s="19" t="s">
        <v>15</v>
      </c>
      <c r="F515" s="19" t="s">
        <v>34</v>
      </c>
      <c r="G515" s="19" t="s">
        <v>26</v>
      </c>
      <c r="H515" s="20">
        <v>98445</v>
      </c>
    </row>
    <row r="516" spans="1:8" ht="15.75" customHeight="1">
      <c r="A516" s="16">
        <v>557264</v>
      </c>
      <c r="B516" s="17">
        <v>41839.830474537041</v>
      </c>
      <c r="C516" s="18">
        <v>41839.830474537041</v>
      </c>
      <c r="D516" s="19" t="s">
        <v>9</v>
      </c>
      <c r="E516" s="19" t="s">
        <v>10</v>
      </c>
      <c r="F516" s="19" t="s">
        <v>34</v>
      </c>
      <c r="G516" s="19" t="s">
        <v>26</v>
      </c>
      <c r="H516" s="20">
        <v>10452</v>
      </c>
    </row>
    <row r="517" spans="1:8" ht="15.75" customHeight="1">
      <c r="A517" s="16">
        <v>634894</v>
      </c>
      <c r="B517" s="17">
        <v>41852.397152777776</v>
      </c>
      <c r="C517" s="18">
        <v>41852.397152777776</v>
      </c>
      <c r="D517" s="19" t="s">
        <v>9</v>
      </c>
      <c r="E517" s="19" t="s">
        <v>15</v>
      </c>
      <c r="F517" s="19" t="s">
        <v>34</v>
      </c>
      <c r="G517" s="19" t="s">
        <v>28</v>
      </c>
      <c r="H517" s="20">
        <v>2457</v>
      </c>
    </row>
    <row r="518" spans="1:8" ht="15.75" customHeight="1">
      <c r="A518" s="16">
        <v>294317</v>
      </c>
      <c r="B518" s="17">
        <v>41849.731631944444</v>
      </c>
      <c r="C518" s="18">
        <v>41849.731631944444</v>
      </c>
      <c r="D518" s="19" t="s">
        <v>29</v>
      </c>
      <c r="E518" s="19" t="s">
        <v>10</v>
      </c>
      <c r="F518" s="19" t="s">
        <v>34</v>
      </c>
      <c r="G518" s="19" t="s">
        <v>20</v>
      </c>
      <c r="H518" s="20">
        <v>85400</v>
      </c>
    </row>
    <row r="519" spans="1:8" ht="15.75" customHeight="1">
      <c r="A519" s="16">
        <v>770411</v>
      </c>
      <c r="B519" s="17">
        <v>41864.743483796294</v>
      </c>
      <c r="C519" s="18">
        <v>41864.743483796294</v>
      </c>
      <c r="D519" s="19" t="s">
        <v>9</v>
      </c>
      <c r="E519" s="19" t="s">
        <v>10</v>
      </c>
      <c r="F519" s="19" t="s">
        <v>34</v>
      </c>
      <c r="G519" s="19" t="s">
        <v>28</v>
      </c>
      <c r="H519" s="20">
        <v>9885</v>
      </c>
    </row>
    <row r="520" spans="1:8" ht="15.75" customHeight="1">
      <c r="A520" s="16">
        <v>261912</v>
      </c>
      <c r="B520" s="17">
        <v>41849.71603009259</v>
      </c>
      <c r="C520" s="18">
        <v>41849.71603009259</v>
      </c>
      <c r="D520" s="19" t="s">
        <v>29</v>
      </c>
      <c r="E520" s="19" t="s">
        <v>15</v>
      </c>
      <c r="F520" s="19" t="s">
        <v>34</v>
      </c>
      <c r="G520" s="19" t="s">
        <v>26</v>
      </c>
      <c r="H520" s="20">
        <v>17291</v>
      </c>
    </row>
    <row r="521" spans="1:8" ht="15.75" customHeight="1">
      <c r="A521" s="16">
        <v>733340</v>
      </c>
      <c r="B521" s="17">
        <v>41856.37972222222</v>
      </c>
      <c r="C521" s="18">
        <v>41856.37972222222</v>
      </c>
      <c r="D521" s="19" t="s">
        <v>9</v>
      </c>
      <c r="E521" s="19" t="s">
        <v>15</v>
      </c>
      <c r="F521" s="19" t="s">
        <v>34</v>
      </c>
      <c r="G521" s="19" t="s">
        <v>26</v>
      </c>
      <c r="H521" s="20">
        <v>59339</v>
      </c>
    </row>
    <row r="522" spans="1:8" ht="15.75" customHeight="1">
      <c r="A522" s="16">
        <v>525213</v>
      </c>
      <c r="B522" s="17">
        <v>41856.381296296298</v>
      </c>
      <c r="C522" s="18">
        <v>41856.381296296298</v>
      </c>
      <c r="D522" s="19" t="s">
        <v>29</v>
      </c>
      <c r="E522" s="19" t="s">
        <v>10</v>
      </c>
      <c r="F522" s="19" t="s">
        <v>34</v>
      </c>
      <c r="G522" s="19" t="s">
        <v>26</v>
      </c>
      <c r="H522" s="20">
        <v>67140</v>
      </c>
    </row>
    <row r="523" spans="1:8" ht="15.75" customHeight="1">
      <c r="A523" s="16">
        <v>662521</v>
      </c>
      <c r="B523" s="17">
        <v>41877.171388888892</v>
      </c>
      <c r="C523" s="18">
        <v>41877.171388888892</v>
      </c>
      <c r="D523" s="19" t="s">
        <v>9</v>
      </c>
      <c r="E523" s="19" t="s">
        <v>37</v>
      </c>
      <c r="F523" s="19" t="s">
        <v>34</v>
      </c>
      <c r="G523" s="19" t="s">
        <v>28</v>
      </c>
      <c r="H523" s="20">
        <v>74708</v>
      </c>
    </row>
    <row r="524" spans="1:8" ht="15.75" customHeight="1">
      <c r="A524" s="16">
        <v>747909</v>
      </c>
      <c r="B524" s="17">
        <v>41808.396909722222</v>
      </c>
      <c r="C524" s="18">
        <v>41808.396909722222</v>
      </c>
      <c r="D524" s="19" t="s">
        <v>9</v>
      </c>
      <c r="E524" s="19" t="s">
        <v>15</v>
      </c>
      <c r="F524" s="19" t="s">
        <v>34</v>
      </c>
      <c r="G524" s="19" t="s">
        <v>26</v>
      </c>
      <c r="H524" s="20">
        <v>17911</v>
      </c>
    </row>
    <row r="525" spans="1:8" ht="15.75" customHeight="1">
      <c r="A525" s="16">
        <v>787857</v>
      </c>
      <c r="B525" s="17">
        <v>41857.396631944444</v>
      </c>
      <c r="C525" s="18">
        <v>41857.396631944444</v>
      </c>
      <c r="D525" s="19" t="s">
        <v>9</v>
      </c>
      <c r="E525" s="19" t="s">
        <v>15</v>
      </c>
      <c r="F525" s="19" t="s">
        <v>34</v>
      </c>
      <c r="G525" s="19" t="s">
        <v>39</v>
      </c>
      <c r="H525" s="20">
        <v>49482</v>
      </c>
    </row>
    <row r="526" spans="1:8" ht="15.75" customHeight="1">
      <c r="A526" s="16">
        <v>860271</v>
      </c>
      <c r="B526" s="17">
        <v>41823.397361111114</v>
      </c>
      <c r="C526" s="18">
        <v>41823.397361111114</v>
      </c>
      <c r="D526" s="19" t="s">
        <v>9</v>
      </c>
      <c r="E526" s="19" t="s">
        <v>15</v>
      </c>
      <c r="F526" s="19" t="s">
        <v>34</v>
      </c>
      <c r="G526" s="19" t="s">
        <v>28</v>
      </c>
      <c r="H526" s="20">
        <v>88274</v>
      </c>
    </row>
    <row r="527" spans="1:8" ht="15.75" customHeight="1">
      <c r="A527" s="16">
        <v>390654</v>
      </c>
      <c r="B527" s="17">
        <v>41823.397627314815</v>
      </c>
      <c r="C527" s="18">
        <v>41823.397627314815</v>
      </c>
      <c r="D527" s="19" t="s">
        <v>9</v>
      </c>
      <c r="E527" s="19" t="s">
        <v>15</v>
      </c>
      <c r="F527" s="19" t="s">
        <v>34</v>
      </c>
      <c r="G527" s="19" t="s">
        <v>28</v>
      </c>
      <c r="H527" s="20">
        <v>59251</v>
      </c>
    </row>
    <row r="528" spans="1:8" ht="15.75" customHeight="1">
      <c r="A528" s="16">
        <v>702038</v>
      </c>
      <c r="B528" s="17">
        <v>41876.397106481483</v>
      </c>
      <c r="C528" s="18">
        <v>41876.397106481483</v>
      </c>
      <c r="D528" s="19" t="s">
        <v>9</v>
      </c>
      <c r="E528" s="19" t="s">
        <v>10</v>
      </c>
      <c r="F528" s="19" t="s">
        <v>34</v>
      </c>
      <c r="G528" s="19" t="s">
        <v>16</v>
      </c>
      <c r="H528" s="20">
        <v>17389</v>
      </c>
    </row>
    <row r="529" spans="1:8" ht="15.75" customHeight="1">
      <c r="A529" s="16">
        <v>932524</v>
      </c>
      <c r="B529" s="17">
        <v>41876.399224537039</v>
      </c>
      <c r="C529" s="18">
        <v>41876.399224537039</v>
      </c>
      <c r="D529" s="19" t="s">
        <v>9</v>
      </c>
      <c r="E529" s="19" t="s">
        <v>15</v>
      </c>
      <c r="F529" s="19" t="s">
        <v>34</v>
      </c>
      <c r="G529" s="19" t="s">
        <v>16</v>
      </c>
      <c r="H529" s="20">
        <v>17353</v>
      </c>
    </row>
    <row r="530" spans="1:8" ht="15.75" customHeight="1">
      <c r="A530" s="16">
        <v>572607</v>
      </c>
      <c r="B530" s="17">
        <v>41876.400057870371</v>
      </c>
      <c r="C530" s="18">
        <v>41876.400057870371</v>
      </c>
      <c r="D530" s="19" t="s">
        <v>9</v>
      </c>
      <c r="E530" s="19" t="s">
        <v>15</v>
      </c>
      <c r="F530" s="19" t="s">
        <v>34</v>
      </c>
      <c r="G530" s="19" t="s">
        <v>16</v>
      </c>
      <c r="H530" s="20">
        <v>15884</v>
      </c>
    </row>
    <row r="531" spans="1:8" ht="15.75" customHeight="1">
      <c r="A531" s="16">
        <v>676608</v>
      </c>
      <c r="B531" s="17">
        <v>41876.402060185188</v>
      </c>
      <c r="C531" s="18">
        <v>41876.402060185188</v>
      </c>
      <c r="D531" s="19" t="s">
        <v>9</v>
      </c>
      <c r="E531" s="19" t="s">
        <v>15</v>
      </c>
      <c r="F531" s="19" t="s">
        <v>34</v>
      </c>
      <c r="G531" s="19" t="s">
        <v>16</v>
      </c>
      <c r="H531" s="20">
        <v>12376</v>
      </c>
    </row>
    <row r="532" spans="1:8" ht="15.75" customHeight="1">
      <c r="A532" s="16">
        <v>252925</v>
      </c>
      <c r="B532" s="17">
        <v>41876.402719907404</v>
      </c>
      <c r="C532" s="18">
        <v>41876.402719907404</v>
      </c>
      <c r="D532" s="19" t="s">
        <v>9</v>
      </c>
      <c r="E532" s="19" t="s">
        <v>10</v>
      </c>
      <c r="F532" s="19" t="s">
        <v>34</v>
      </c>
      <c r="G532" s="19" t="s">
        <v>16</v>
      </c>
      <c r="H532" s="20">
        <v>19962</v>
      </c>
    </row>
    <row r="533" spans="1:8" ht="15.75" customHeight="1">
      <c r="A533" s="16">
        <v>106134</v>
      </c>
      <c r="B533" s="17">
        <v>41829.666979166665</v>
      </c>
      <c r="C533" s="18">
        <v>41829.666979166665</v>
      </c>
      <c r="D533" s="19" t="s">
        <v>9</v>
      </c>
      <c r="E533" s="19" t="s">
        <v>37</v>
      </c>
      <c r="F533" s="19" t="s">
        <v>34</v>
      </c>
      <c r="G533" s="19" t="s">
        <v>23</v>
      </c>
      <c r="H533" s="20">
        <v>31708</v>
      </c>
    </row>
    <row r="534" spans="1:8" ht="15.75" customHeight="1">
      <c r="A534" s="16">
        <v>479883</v>
      </c>
      <c r="B534" s="17">
        <v>41857.024363425924</v>
      </c>
      <c r="C534" s="18">
        <v>41857.024363425924</v>
      </c>
      <c r="D534" s="19" t="s">
        <v>9</v>
      </c>
      <c r="E534" s="19" t="s">
        <v>10</v>
      </c>
      <c r="F534" s="19" t="s">
        <v>34</v>
      </c>
      <c r="G534" s="19" t="s">
        <v>26</v>
      </c>
      <c r="H534" s="20">
        <v>66692</v>
      </c>
    </row>
    <row r="535" spans="1:8" ht="15.75" customHeight="1">
      <c r="A535" s="16">
        <v>261521</v>
      </c>
      <c r="B535" s="17">
        <v>41807.745868055557</v>
      </c>
      <c r="C535" s="18">
        <v>41807.745868055557</v>
      </c>
      <c r="D535" s="19" t="s">
        <v>9</v>
      </c>
      <c r="E535" s="19" t="s">
        <v>10</v>
      </c>
      <c r="F535" s="19" t="s">
        <v>34</v>
      </c>
      <c r="G535" s="19" t="s">
        <v>28</v>
      </c>
      <c r="H535" s="20">
        <v>9442</v>
      </c>
    </row>
    <row r="536" spans="1:8" ht="15.75" customHeight="1">
      <c r="A536" s="16">
        <v>505352</v>
      </c>
      <c r="B536" s="17">
        <v>41807.746423611112</v>
      </c>
      <c r="C536" s="18">
        <v>41807.746423611112</v>
      </c>
      <c r="D536" s="19" t="s">
        <v>9</v>
      </c>
      <c r="E536" s="19" t="s">
        <v>15</v>
      </c>
      <c r="F536" s="19" t="s">
        <v>34</v>
      </c>
      <c r="G536" s="19" t="s">
        <v>28</v>
      </c>
      <c r="H536" s="20">
        <v>20477</v>
      </c>
    </row>
    <row r="537" spans="1:8" ht="15.75" customHeight="1">
      <c r="A537" s="16">
        <v>664848</v>
      </c>
      <c r="B537" s="17">
        <v>41855.49287037037</v>
      </c>
      <c r="C537" s="18">
        <v>41855.49287037037</v>
      </c>
      <c r="D537" s="19" t="s">
        <v>29</v>
      </c>
      <c r="E537" s="19" t="s">
        <v>15</v>
      </c>
      <c r="F537" s="19" t="s">
        <v>34</v>
      </c>
      <c r="G537" s="19" t="s">
        <v>28</v>
      </c>
      <c r="H537" s="20">
        <v>25042</v>
      </c>
    </row>
    <row r="538" spans="1:8" ht="15.75" customHeight="1">
      <c r="A538" s="16">
        <v>370983</v>
      </c>
      <c r="B538" s="17">
        <v>41855.494780092595</v>
      </c>
      <c r="C538" s="18">
        <v>41855.494780092595</v>
      </c>
      <c r="D538" s="19" t="s">
        <v>9</v>
      </c>
      <c r="E538" s="19" t="s">
        <v>15</v>
      </c>
      <c r="F538" s="19" t="s">
        <v>34</v>
      </c>
      <c r="G538" s="19" t="s">
        <v>28</v>
      </c>
      <c r="H538" s="20">
        <v>61087</v>
      </c>
    </row>
    <row r="539" spans="1:8" ht="15.75" customHeight="1">
      <c r="A539" s="16">
        <v>83452</v>
      </c>
      <c r="B539" s="17">
        <v>41848.397719907407</v>
      </c>
      <c r="C539" s="18">
        <v>41848.397719907407</v>
      </c>
      <c r="D539" s="19" t="s">
        <v>9</v>
      </c>
      <c r="E539" s="19" t="s">
        <v>15</v>
      </c>
      <c r="F539" s="19" t="s">
        <v>34</v>
      </c>
      <c r="G539" s="19" t="s">
        <v>26</v>
      </c>
      <c r="H539" s="20">
        <v>12719</v>
      </c>
    </row>
    <row r="540" spans="1:8" ht="15.75" customHeight="1">
      <c r="A540" s="16">
        <v>555537</v>
      </c>
      <c r="B540" s="17">
        <v>41828.302685185183</v>
      </c>
      <c r="C540" s="18">
        <v>41828.302685185183</v>
      </c>
      <c r="D540" s="19" t="s">
        <v>9</v>
      </c>
      <c r="E540" s="19" t="s">
        <v>10</v>
      </c>
      <c r="F540" s="19" t="s">
        <v>34</v>
      </c>
      <c r="G540" s="19" t="s">
        <v>28</v>
      </c>
      <c r="H540" s="20">
        <v>30442</v>
      </c>
    </row>
    <row r="541" spans="1:8" ht="15.75" customHeight="1">
      <c r="A541" s="16">
        <v>653413</v>
      </c>
      <c r="B541" s="17">
        <v>41828.303113425929</v>
      </c>
      <c r="C541" s="18">
        <v>41828.303113425929</v>
      </c>
      <c r="D541" s="19" t="s">
        <v>29</v>
      </c>
      <c r="E541" s="19" t="s">
        <v>10</v>
      </c>
      <c r="F541" s="19" t="s">
        <v>34</v>
      </c>
      <c r="G541" s="19" t="s">
        <v>28</v>
      </c>
      <c r="H541" s="20">
        <v>16509</v>
      </c>
    </row>
    <row r="542" spans="1:8" ht="15.75" customHeight="1">
      <c r="A542" s="16">
        <v>584633</v>
      </c>
      <c r="B542" s="17">
        <v>41828.303576388891</v>
      </c>
      <c r="C542" s="18">
        <v>41828.303576388891</v>
      </c>
      <c r="D542" s="19" t="s">
        <v>9</v>
      </c>
      <c r="E542" s="19" t="s">
        <v>15</v>
      </c>
      <c r="F542" s="19" t="s">
        <v>34</v>
      </c>
      <c r="G542" s="19" t="s">
        <v>28</v>
      </c>
      <c r="H542" s="20">
        <v>41137</v>
      </c>
    </row>
    <row r="543" spans="1:8" ht="15.75" customHeight="1">
      <c r="A543" s="16">
        <v>837629</v>
      </c>
      <c r="B543" s="17">
        <v>41830.401956018519</v>
      </c>
      <c r="C543" s="18">
        <v>41830.401956018519</v>
      </c>
      <c r="D543" s="19" t="s">
        <v>9</v>
      </c>
      <c r="E543" s="19" t="s">
        <v>10</v>
      </c>
      <c r="F543" s="19" t="s">
        <v>34</v>
      </c>
      <c r="G543" s="19" t="s">
        <v>28</v>
      </c>
      <c r="H543" s="20">
        <v>70354</v>
      </c>
    </row>
    <row r="544" spans="1:8" ht="15.75" customHeight="1">
      <c r="A544" s="16">
        <v>495708</v>
      </c>
      <c r="B544" s="17">
        <v>41834.653344907405</v>
      </c>
      <c r="C544" s="18">
        <v>41834.653344907405</v>
      </c>
      <c r="D544" s="19" t="s">
        <v>29</v>
      </c>
      <c r="E544" s="19" t="s">
        <v>15</v>
      </c>
      <c r="F544" s="19" t="s">
        <v>34</v>
      </c>
      <c r="G544" s="19" t="s">
        <v>28</v>
      </c>
      <c r="H544" s="20">
        <v>7713</v>
      </c>
    </row>
    <row r="545" spans="1:8" ht="15.75" customHeight="1">
      <c r="A545" s="16">
        <v>149176</v>
      </c>
      <c r="B545" s="17">
        <v>41834.653692129628</v>
      </c>
      <c r="C545" s="18">
        <v>41834.653692129628</v>
      </c>
      <c r="D545" s="19" t="s">
        <v>9</v>
      </c>
      <c r="E545" s="19" t="s">
        <v>10</v>
      </c>
      <c r="F545" s="19" t="s">
        <v>34</v>
      </c>
      <c r="G545" s="19" t="s">
        <v>28</v>
      </c>
      <c r="H545" s="20">
        <v>58976</v>
      </c>
    </row>
    <row r="546" spans="1:8" ht="15.75" customHeight="1">
      <c r="A546" s="16">
        <v>511867</v>
      </c>
      <c r="B546" s="17">
        <v>41837.500636574077</v>
      </c>
      <c r="C546" s="18">
        <v>41837.500636574077</v>
      </c>
      <c r="D546" s="19" t="s">
        <v>9</v>
      </c>
      <c r="E546" s="19" t="s">
        <v>10</v>
      </c>
      <c r="F546" s="19" t="s">
        <v>34</v>
      </c>
      <c r="G546" s="19" t="s">
        <v>28</v>
      </c>
      <c r="H546" s="20">
        <v>18000</v>
      </c>
    </row>
    <row r="547" spans="1:8" ht="15.75" customHeight="1">
      <c r="A547" s="16">
        <v>262729</v>
      </c>
      <c r="B547" s="17">
        <v>41828.398310185185</v>
      </c>
      <c r="C547" s="18">
        <v>41828.398310185185</v>
      </c>
      <c r="D547" s="19" t="s">
        <v>9</v>
      </c>
      <c r="E547" s="19" t="s">
        <v>15</v>
      </c>
      <c r="F547" s="19" t="s">
        <v>34</v>
      </c>
      <c r="G547" s="19" t="s">
        <v>28</v>
      </c>
      <c r="H547" s="20">
        <v>14946</v>
      </c>
    </row>
    <row r="548" spans="1:8" ht="15.75" customHeight="1">
      <c r="A548" s="16">
        <v>882861</v>
      </c>
      <c r="B548" s="17">
        <v>41828.399409722224</v>
      </c>
      <c r="C548" s="18">
        <v>41828.399409722224</v>
      </c>
      <c r="D548" s="19" t="s">
        <v>9</v>
      </c>
      <c r="E548" s="19" t="s">
        <v>10</v>
      </c>
      <c r="F548" s="19" t="s">
        <v>34</v>
      </c>
      <c r="G548" s="19" t="s">
        <v>28</v>
      </c>
      <c r="H548" s="20">
        <v>21461</v>
      </c>
    </row>
    <row r="549" spans="1:8" ht="15.75" customHeight="1">
      <c r="A549" s="16">
        <v>861742</v>
      </c>
      <c r="B549" s="17">
        <v>41830.446956018517</v>
      </c>
      <c r="C549" s="18">
        <v>41830.446956018517</v>
      </c>
      <c r="D549" s="19" t="s">
        <v>9</v>
      </c>
      <c r="E549" s="19" t="s">
        <v>10</v>
      </c>
      <c r="F549" s="19" t="s">
        <v>34</v>
      </c>
      <c r="G549" s="19" t="s">
        <v>28</v>
      </c>
      <c r="H549" s="20">
        <v>95338</v>
      </c>
    </row>
    <row r="550" spans="1:8" ht="15.75" customHeight="1">
      <c r="A550" s="16">
        <v>860895</v>
      </c>
      <c r="B550" s="17">
        <v>41830.44798611111</v>
      </c>
      <c r="C550" s="18">
        <v>41830.44798611111</v>
      </c>
      <c r="D550" s="19" t="s">
        <v>9</v>
      </c>
      <c r="E550" s="19" t="s">
        <v>10</v>
      </c>
      <c r="F550" s="19" t="s">
        <v>34</v>
      </c>
      <c r="G550" s="19" t="s">
        <v>28</v>
      </c>
      <c r="H550" s="20">
        <v>73505</v>
      </c>
    </row>
    <row r="551" spans="1:8" ht="15.75" customHeight="1">
      <c r="A551" s="16">
        <v>298646</v>
      </c>
      <c r="B551" s="17">
        <v>41830.449733796297</v>
      </c>
      <c r="C551" s="18">
        <v>41830.449733796297</v>
      </c>
      <c r="D551" s="19" t="s">
        <v>9</v>
      </c>
      <c r="E551" s="19" t="s">
        <v>15</v>
      </c>
      <c r="F551" s="19" t="s">
        <v>34</v>
      </c>
      <c r="G551" s="19" t="s">
        <v>28</v>
      </c>
      <c r="H551" s="20">
        <v>26995</v>
      </c>
    </row>
    <row r="552" spans="1:8" ht="15.75" customHeight="1">
      <c r="A552" s="16">
        <v>477958</v>
      </c>
      <c r="B552" s="17">
        <v>41844.769456018519</v>
      </c>
      <c r="C552" s="18">
        <v>41844.769456018519</v>
      </c>
      <c r="D552" s="19" t="s">
        <v>29</v>
      </c>
      <c r="E552" s="19" t="s">
        <v>15</v>
      </c>
      <c r="F552" s="19" t="s">
        <v>34</v>
      </c>
      <c r="G552" s="19" t="s">
        <v>36</v>
      </c>
      <c r="H552" s="20">
        <v>60079</v>
      </c>
    </row>
    <row r="553" spans="1:8" ht="15.75" customHeight="1">
      <c r="A553" s="16">
        <v>65551</v>
      </c>
      <c r="B553" s="17">
        <v>41845.666909722226</v>
      </c>
      <c r="C553" s="18">
        <v>41845.666909722226</v>
      </c>
      <c r="D553" s="19" t="s">
        <v>9</v>
      </c>
      <c r="E553" s="19" t="s">
        <v>15</v>
      </c>
      <c r="F553" s="19" t="s">
        <v>34</v>
      </c>
      <c r="G553" s="19" t="s">
        <v>36</v>
      </c>
      <c r="H553" s="20">
        <v>63278</v>
      </c>
    </row>
    <row r="554" spans="1:8" ht="15.75" customHeight="1">
      <c r="A554" s="16">
        <v>95066</v>
      </c>
      <c r="B554" s="17">
        <v>41849.699594907404</v>
      </c>
      <c r="C554" s="18">
        <v>41849.699594907404</v>
      </c>
      <c r="D554" s="19" t="s">
        <v>9</v>
      </c>
      <c r="E554" s="19" t="s">
        <v>10</v>
      </c>
      <c r="F554" s="19" t="s">
        <v>34</v>
      </c>
      <c r="G554" s="19" t="s">
        <v>36</v>
      </c>
      <c r="H554" s="20">
        <v>26174</v>
      </c>
    </row>
    <row r="555" spans="1:8" ht="15.75" customHeight="1">
      <c r="A555" s="16">
        <v>580775</v>
      </c>
      <c r="B555" s="17">
        <v>41849.699953703705</v>
      </c>
      <c r="C555" s="18">
        <v>41849.699953703705</v>
      </c>
      <c r="D555" s="19" t="s">
        <v>9</v>
      </c>
      <c r="E555" s="19" t="s">
        <v>15</v>
      </c>
      <c r="F555" s="19" t="s">
        <v>34</v>
      </c>
      <c r="G555" s="19" t="s">
        <v>36</v>
      </c>
      <c r="H555" s="20">
        <v>75378</v>
      </c>
    </row>
    <row r="556" spans="1:8" ht="15.75" customHeight="1">
      <c r="A556" s="16">
        <v>341724</v>
      </c>
      <c r="B556" s="17">
        <v>41849.700324074074</v>
      </c>
      <c r="C556" s="18">
        <v>41849.700324074074</v>
      </c>
      <c r="D556" s="19" t="s">
        <v>9</v>
      </c>
      <c r="E556" s="19" t="s">
        <v>10</v>
      </c>
      <c r="F556" s="19" t="s">
        <v>34</v>
      </c>
      <c r="G556" s="19" t="s">
        <v>36</v>
      </c>
      <c r="H556" s="20">
        <v>83457</v>
      </c>
    </row>
    <row r="557" spans="1:8" ht="15.75" customHeight="1">
      <c r="A557" s="16">
        <v>935823</v>
      </c>
      <c r="B557" s="17">
        <v>41849.700694444444</v>
      </c>
      <c r="C557" s="18">
        <v>41849.700694444444</v>
      </c>
      <c r="D557" s="19" t="s">
        <v>9</v>
      </c>
      <c r="E557" s="19" t="s">
        <v>15</v>
      </c>
      <c r="F557" s="19" t="s">
        <v>34</v>
      </c>
      <c r="G557" s="19" t="s">
        <v>36</v>
      </c>
      <c r="H557" s="20">
        <v>91079</v>
      </c>
    </row>
    <row r="558" spans="1:8" ht="15.75" customHeight="1">
      <c r="A558" s="16">
        <v>436683</v>
      </c>
      <c r="B558" s="17">
        <v>41860.431921296295</v>
      </c>
      <c r="C558" s="18">
        <v>41860.431921296295</v>
      </c>
      <c r="D558" s="19" t="s">
        <v>9</v>
      </c>
      <c r="E558" s="19" t="s">
        <v>15</v>
      </c>
      <c r="F558" s="19" t="s">
        <v>34</v>
      </c>
      <c r="G558" s="19" t="s">
        <v>16</v>
      </c>
      <c r="H558" s="20">
        <v>51093</v>
      </c>
    </row>
    <row r="559" spans="1:8" ht="15.75" customHeight="1">
      <c r="A559" s="16">
        <v>17527</v>
      </c>
      <c r="B559" s="17">
        <v>41856.413912037038</v>
      </c>
      <c r="C559" s="18">
        <v>41856.413912037038</v>
      </c>
      <c r="D559" s="19" t="s">
        <v>9</v>
      </c>
      <c r="E559" s="19" t="s">
        <v>15</v>
      </c>
      <c r="F559" s="19" t="s">
        <v>34</v>
      </c>
      <c r="G559" s="19" t="s">
        <v>26</v>
      </c>
      <c r="H559" s="20">
        <v>82144</v>
      </c>
    </row>
    <row r="560" spans="1:8" ht="15.75" customHeight="1">
      <c r="A560" s="16">
        <v>795229</v>
      </c>
      <c r="B560" s="17">
        <v>41853.771435185183</v>
      </c>
      <c r="C560" s="18">
        <v>41853.771435185183</v>
      </c>
      <c r="D560" s="19" t="s">
        <v>9</v>
      </c>
      <c r="E560" s="19" t="s">
        <v>15</v>
      </c>
      <c r="F560" s="19" t="s">
        <v>34</v>
      </c>
      <c r="G560" s="19" t="s">
        <v>28</v>
      </c>
      <c r="H560" s="20">
        <v>42487</v>
      </c>
    </row>
    <row r="561" spans="1:8" ht="15.75" customHeight="1">
      <c r="A561" s="16">
        <v>631532</v>
      </c>
      <c r="B561" s="17">
        <v>41849.730671296296</v>
      </c>
      <c r="C561" s="18">
        <v>41849.730671296296</v>
      </c>
      <c r="D561" s="19" t="s">
        <v>9</v>
      </c>
      <c r="E561" s="19" t="s">
        <v>10</v>
      </c>
      <c r="F561" s="19" t="s">
        <v>34</v>
      </c>
      <c r="G561" s="19" t="s">
        <v>20</v>
      </c>
      <c r="H561" s="20">
        <v>96610</v>
      </c>
    </row>
    <row r="562" spans="1:8" ht="15.75" customHeight="1">
      <c r="A562" s="16">
        <v>856783</v>
      </c>
      <c r="B562" s="17">
        <v>41849.731030092589</v>
      </c>
      <c r="C562" s="18">
        <v>41849.731030092589</v>
      </c>
      <c r="D562" s="19" t="s">
        <v>29</v>
      </c>
      <c r="E562" s="19" t="s">
        <v>10</v>
      </c>
      <c r="F562" s="19" t="s">
        <v>34</v>
      </c>
      <c r="G562" s="19" t="s">
        <v>20</v>
      </c>
      <c r="H562" s="20">
        <v>88276</v>
      </c>
    </row>
    <row r="563" spans="1:8" ht="15.75" customHeight="1">
      <c r="A563" s="16">
        <v>788752</v>
      </c>
      <c r="B563" s="17">
        <v>41838.734189814815</v>
      </c>
      <c r="C563" s="18">
        <v>41838.734189814815</v>
      </c>
      <c r="D563" s="19" t="s">
        <v>29</v>
      </c>
      <c r="E563" s="19" t="s">
        <v>15</v>
      </c>
      <c r="F563" s="19" t="s">
        <v>34</v>
      </c>
      <c r="G563" s="19" t="s">
        <v>28</v>
      </c>
      <c r="H563" s="20">
        <v>85392</v>
      </c>
    </row>
    <row r="564" spans="1:8" ht="15.75" customHeight="1">
      <c r="A564" s="16">
        <v>471224</v>
      </c>
      <c r="B564" s="17">
        <v>41850.672384259262</v>
      </c>
      <c r="C564" s="18">
        <v>41850.672384259262</v>
      </c>
      <c r="D564" s="19" t="s">
        <v>9</v>
      </c>
      <c r="E564" s="19" t="s">
        <v>15</v>
      </c>
      <c r="F564" s="19" t="s">
        <v>34</v>
      </c>
      <c r="G564" s="19" t="s">
        <v>20</v>
      </c>
      <c r="H564" s="20">
        <v>36681</v>
      </c>
    </row>
    <row r="565" spans="1:8" ht="15.75" customHeight="1">
      <c r="A565" s="16">
        <v>524337</v>
      </c>
      <c r="B565" s="17">
        <v>41844.397118055553</v>
      </c>
      <c r="C565" s="18">
        <v>41844.397118055553</v>
      </c>
      <c r="D565" s="19" t="s">
        <v>9</v>
      </c>
      <c r="E565" s="19" t="s">
        <v>15</v>
      </c>
      <c r="F565" s="19" t="s">
        <v>34</v>
      </c>
      <c r="G565" s="19" t="s">
        <v>28</v>
      </c>
      <c r="H565" s="20">
        <v>84524</v>
      </c>
    </row>
    <row r="566" spans="1:8" ht="15.75" customHeight="1">
      <c r="A566" s="16">
        <v>946203</v>
      </c>
      <c r="B566" s="17">
        <v>41850.171423611115</v>
      </c>
      <c r="C566" s="18">
        <v>41850.171423611115</v>
      </c>
      <c r="D566" s="19" t="s">
        <v>9</v>
      </c>
      <c r="E566" s="19" t="s">
        <v>10</v>
      </c>
      <c r="F566" s="19" t="s">
        <v>34</v>
      </c>
      <c r="G566" s="19" t="s">
        <v>28</v>
      </c>
      <c r="H566" s="20">
        <v>72462</v>
      </c>
    </row>
    <row r="567" spans="1:8" ht="15.75" customHeight="1">
      <c r="A567" s="16">
        <v>519413</v>
      </c>
      <c r="B567" s="17">
        <v>41850.172129629631</v>
      </c>
      <c r="C567" s="18">
        <v>41850.172129629631</v>
      </c>
      <c r="D567" s="19" t="s">
        <v>9</v>
      </c>
      <c r="E567" s="19" t="s">
        <v>15</v>
      </c>
      <c r="F567" s="19" t="s">
        <v>34</v>
      </c>
      <c r="G567" s="19" t="s">
        <v>28</v>
      </c>
      <c r="H567" s="20">
        <v>7774</v>
      </c>
    </row>
    <row r="568" spans="1:8" ht="15.75" customHeight="1">
      <c r="A568" s="16">
        <v>481753</v>
      </c>
      <c r="B568" s="17">
        <v>41850.391932870371</v>
      </c>
      <c r="C568" s="18">
        <v>41850.391932870371</v>
      </c>
      <c r="D568" s="19" t="s">
        <v>9</v>
      </c>
      <c r="E568" s="19" t="s">
        <v>10</v>
      </c>
      <c r="F568" s="19" t="s">
        <v>34</v>
      </c>
      <c r="G568" s="19" t="s">
        <v>28</v>
      </c>
      <c r="H568" s="20">
        <v>98350</v>
      </c>
    </row>
    <row r="569" spans="1:8" ht="15.75" customHeight="1">
      <c r="A569" s="16">
        <v>218458</v>
      </c>
      <c r="B569" s="17">
        <v>41856.473692129628</v>
      </c>
      <c r="C569" s="18">
        <v>41856.473692129628</v>
      </c>
      <c r="D569" s="19" t="s">
        <v>9</v>
      </c>
      <c r="E569" s="19" t="s">
        <v>15</v>
      </c>
      <c r="F569" s="19" t="s">
        <v>34</v>
      </c>
      <c r="G569" s="19" t="s">
        <v>28</v>
      </c>
      <c r="H569" s="20">
        <v>49148</v>
      </c>
    </row>
    <row r="570" spans="1:8" ht="15.75" customHeight="1">
      <c r="A570" s="16">
        <v>309231</v>
      </c>
      <c r="B570" s="17">
        <v>41856.474409722221</v>
      </c>
      <c r="C570" s="18">
        <v>41856.474409722221</v>
      </c>
      <c r="D570" s="19" t="s">
        <v>9</v>
      </c>
      <c r="E570" s="19" t="s">
        <v>15</v>
      </c>
      <c r="F570" s="19" t="s">
        <v>34</v>
      </c>
      <c r="G570" s="19" t="s">
        <v>28</v>
      </c>
      <c r="H570" s="20">
        <v>84249</v>
      </c>
    </row>
    <row r="571" spans="1:8" ht="15.75" customHeight="1">
      <c r="A571" s="16">
        <v>55764</v>
      </c>
      <c r="B571" s="17">
        <v>41859.935636574075</v>
      </c>
      <c r="C571" s="18">
        <v>41859.935636574075</v>
      </c>
      <c r="D571" s="19" t="s">
        <v>9</v>
      </c>
      <c r="E571" s="19" t="s">
        <v>15</v>
      </c>
      <c r="F571" s="19" t="s">
        <v>34</v>
      </c>
      <c r="G571" s="19" t="s">
        <v>28</v>
      </c>
      <c r="H571" s="20">
        <v>65442</v>
      </c>
    </row>
    <row r="572" spans="1:8" ht="15.75" customHeight="1">
      <c r="A572" s="16">
        <v>141436</v>
      </c>
      <c r="B572" s="17">
        <v>41855.398506944446</v>
      </c>
      <c r="C572" s="18">
        <v>41855.398506944446</v>
      </c>
      <c r="D572" s="19" t="s">
        <v>9</v>
      </c>
      <c r="E572" s="19" t="s">
        <v>10</v>
      </c>
      <c r="F572" s="19" t="s">
        <v>34</v>
      </c>
      <c r="G572" s="19" t="s">
        <v>28</v>
      </c>
      <c r="H572" s="20">
        <v>57496</v>
      </c>
    </row>
    <row r="573" spans="1:8" ht="15.75" customHeight="1">
      <c r="A573" s="16">
        <v>934067</v>
      </c>
      <c r="B573" s="17">
        <v>41855.399837962963</v>
      </c>
      <c r="C573" s="18">
        <v>41855.399837962963</v>
      </c>
      <c r="D573" s="19" t="s">
        <v>9</v>
      </c>
      <c r="E573" s="19" t="s">
        <v>10</v>
      </c>
      <c r="F573" s="19" t="s">
        <v>34</v>
      </c>
      <c r="G573" s="19" t="s">
        <v>28</v>
      </c>
      <c r="H573" s="20">
        <v>16902</v>
      </c>
    </row>
    <row r="574" spans="1:8" ht="15.75" customHeight="1">
      <c r="A574" s="16">
        <v>839964</v>
      </c>
      <c r="B574" s="17">
        <v>41855.398182870369</v>
      </c>
      <c r="C574" s="18">
        <v>41855.398182870369</v>
      </c>
      <c r="D574" s="19" t="s">
        <v>9</v>
      </c>
      <c r="E574" s="19" t="s">
        <v>10</v>
      </c>
      <c r="F574" s="19" t="s">
        <v>34</v>
      </c>
      <c r="G574" s="19" t="s">
        <v>28</v>
      </c>
      <c r="H574" s="20">
        <v>83294</v>
      </c>
    </row>
    <row r="575" spans="1:8" ht="15.75" customHeight="1">
      <c r="A575" s="16">
        <v>850081</v>
      </c>
      <c r="B575" s="17">
        <v>41857.78800925926</v>
      </c>
      <c r="C575" s="18">
        <v>41857.78800925926</v>
      </c>
      <c r="D575" s="19" t="s">
        <v>9</v>
      </c>
      <c r="E575" s="19" t="s">
        <v>15</v>
      </c>
      <c r="F575" s="19" t="s">
        <v>34</v>
      </c>
      <c r="G575" s="19" t="s">
        <v>28</v>
      </c>
      <c r="H575" s="20">
        <v>42812</v>
      </c>
    </row>
    <row r="576" spans="1:8" ht="15.75" customHeight="1">
      <c r="A576" s="16">
        <v>55168</v>
      </c>
      <c r="B576" s="17">
        <v>41866.420289351852</v>
      </c>
      <c r="C576" s="18">
        <v>41866.420289351852</v>
      </c>
      <c r="D576" s="19" t="s">
        <v>29</v>
      </c>
      <c r="E576" s="19" t="s">
        <v>15</v>
      </c>
      <c r="F576" s="19" t="s">
        <v>34</v>
      </c>
      <c r="G576" s="19" t="s">
        <v>28</v>
      </c>
      <c r="H576" s="20">
        <v>37354</v>
      </c>
    </row>
    <row r="577" spans="1:8" ht="15.75" customHeight="1">
      <c r="A577" s="16">
        <v>543245</v>
      </c>
      <c r="B577" s="17">
        <v>41866.420682870368</v>
      </c>
      <c r="C577" s="18">
        <v>41866.420682870368</v>
      </c>
      <c r="D577" s="19" t="s">
        <v>9</v>
      </c>
      <c r="E577" s="19" t="s">
        <v>10</v>
      </c>
      <c r="F577" s="19" t="s">
        <v>34</v>
      </c>
      <c r="G577" s="19" t="s">
        <v>28</v>
      </c>
      <c r="H577" s="20">
        <v>54473</v>
      </c>
    </row>
    <row r="578" spans="1:8" ht="15.75" customHeight="1">
      <c r="A578" s="16">
        <v>322454</v>
      </c>
      <c r="B578" s="17">
        <v>41866.422129629631</v>
      </c>
      <c r="C578" s="18">
        <v>41866.422129629631</v>
      </c>
      <c r="D578" s="19" t="s">
        <v>9</v>
      </c>
      <c r="E578" s="19" t="s">
        <v>15</v>
      </c>
      <c r="F578" s="19" t="s">
        <v>34</v>
      </c>
      <c r="G578" s="19" t="s">
        <v>28</v>
      </c>
      <c r="H578" s="20">
        <v>99824</v>
      </c>
    </row>
    <row r="579" spans="1:8" ht="15.75" customHeight="1">
      <c r="A579" s="16">
        <v>800047</v>
      </c>
      <c r="B579" s="17">
        <v>41858.310983796298</v>
      </c>
      <c r="C579" s="18">
        <v>41858.310983796298</v>
      </c>
      <c r="D579" s="19" t="s">
        <v>9</v>
      </c>
      <c r="E579" s="19" t="s">
        <v>10</v>
      </c>
      <c r="F579" s="19" t="s">
        <v>34</v>
      </c>
      <c r="G579" s="19" t="s">
        <v>26</v>
      </c>
      <c r="H579" s="20">
        <v>31737</v>
      </c>
    </row>
    <row r="580" spans="1:8" ht="15.75" customHeight="1">
      <c r="A580" s="16">
        <v>467278</v>
      </c>
      <c r="B580" s="17">
        <v>41858.312060185184</v>
      </c>
      <c r="C580" s="18">
        <v>41858.312060185184</v>
      </c>
      <c r="D580" s="19" t="s">
        <v>9</v>
      </c>
      <c r="E580" s="19" t="s">
        <v>15</v>
      </c>
      <c r="F580" s="19" t="s">
        <v>34</v>
      </c>
      <c r="G580" s="19" t="s">
        <v>26</v>
      </c>
      <c r="H580" s="20">
        <v>18647</v>
      </c>
    </row>
    <row r="581" spans="1:8" ht="15.75" customHeight="1">
      <c r="A581" s="16">
        <v>280940</v>
      </c>
      <c r="B581" s="17">
        <v>41858.312893518516</v>
      </c>
      <c r="C581" s="18">
        <v>41858.312893518516</v>
      </c>
      <c r="D581" s="19" t="s">
        <v>29</v>
      </c>
      <c r="E581" s="19" t="s">
        <v>15</v>
      </c>
      <c r="F581" s="19" t="s">
        <v>34</v>
      </c>
      <c r="G581" s="19" t="s">
        <v>26</v>
      </c>
      <c r="H581" s="20">
        <v>37833</v>
      </c>
    </row>
    <row r="582" spans="1:8" ht="15.75" customHeight="1">
      <c r="A582" s="16">
        <v>121878</v>
      </c>
      <c r="B582" s="17">
        <v>41862.397164351853</v>
      </c>
      <c r="C582" s="18">
        <v>41862.397164351853</v>
      </c>
      <c r="D582" s="19" t="s">
        <v>9</v>
      </c>
      <c r="E582" s="19" t="s">
        <v>10</v>
      </c>
      <c r="F582" s="19" t="s">
        <v>34</v>
      </c>
      <c r="G582" s="19" t="s">
        <v>36</v>
      </c>
      <c r="H582" s="20">
        <v>2017</v>
      </c>
    </row>
    <row r="583" spans="1:8" ht="15.75" customHeight="1">
      <c r="A583" s="16">
        <v>308705</v>
      </c>
      <c r="B583" s="17">
        <v>41879.398923611108</v>
      </c>
      <c r="C583" s="18">
        <v>41879.398923611108</v>
      </c>
      <c r="D583" s="19" t="s">
        <v>9</v>
      </c>
      <c r="E583" s="19" t="s">
        <v>10</v>
      </c>
      <c r="F583" s="19" t="s">
        <v>34</v>
      </c>
      <c r="G583" s="19" t="s">
        <v>28</v>
      </c>
      <c r="H583" s="20">
        <v>51542</v>
      </c>
    </row>
    <row r="584" spans="1:8" ht="15.75" customHeight="1">
      <c r="A584" s="16">
        <v>314008</v>
      </c>
      <c r="B584" s="17">
        <v>41880.38690972222</v>
      </c>
      <c r="C584" s="18">
        <v>41880.38690972222</v>
      </c>
      <c r="D584" s="19" t="s">
        <v>9</v>
      </c>
      <c r="E584" s="19" t="s">
        <v>15</v>
      </c>
      <c r="F584" s="19" t="s">
        <v>34</v>
      </c>
      <c r="G584" s="19" t="s">
        <v>39</v>
      </c>
      <c r="H584" s="20">
        <v>13851</v>
      </c>
    </row>
    <row r="585" spans="1:8" ht="15.75" customHeight="1">
      <c r="A585" s="16">
        <v>347116</v>
      </c>
      <c r="B585" s="17">
        <v>41880.387291666666</v>
      </c>
      <c r="C585" s="18">
        <v>41880.387291666666</v>
      </c>
      <c r="D585" s="19" t="s">
        <v>9</v>
      </c>
      <c r="E585" s="19" t="s">
        <v>15</v>
      </c>
      <c r="F585" s="19" t="s">
        <v>34</v>
      </c>
      <c r="G585" s="19" t="s">
        <v>39</v>
      </c>
      <c r="H585" s="20">
        <v>96439</v>
      </c>
    </row>
    <row r="586" spans="1:8" ht="15.75" customHeight="1">
      <c r="A586" s="16">
        <v>271667</v>
      </c>
      <c r="B586" s="17">
        <v>41782.695717592593</v>
      </c>
      <c r="C586" s="18">
        <v>41782.695717592593</v>
      </c>
      <c r="D586" s="19" t="s">
        <v>9</v>
      </c>
      <c r="E586" s="19" t="s">
        <v>10</v>
      </c>
      <c r="F586" s="19" t="s">
        <v>34</v>
      </c>
      <c r="G586" s="19" t="s">
        <v>26</v>
      </c>
      <c r="H586" s="20">
        <v>45996</v>
      </c>
    </row>
    <row r="587" spans="1:8" ht="15.75" customHeight="1">
      <c r="A587" s="16">
        <v>737128</v>
      </c>
      <c r="B587" s="17">
        <v>41786.604953703703</v>
      </c>
      <c r="C587" s="18">
        <v>41786.604953703703</v>
      </c>
      <c r="D587" s="19" t="s">
        <v>9</v>
      </c>
      <c r="E587" s="19" t="s">
        <v>15</v>
      </c>
      <c r="F587" s="19" t="s">
        <v>34</v>
      </c>
      <c r="G587" s="19" t="s">
        <v>26</v>
      </c>
      <c r="H587" s="20">
        <v>56931</v>
      </c>
    </row>
    <row r="588" spans="1:8" ht="15.75" customHeight="1">
      <c r="A588" s="16">
        <v>566874</v>
      </c>
      <c r="B588" s="17">
        <v>41761.472962962966</v>
      </c>
      <c r="C588" s="18">
        <v>41761.472962962966</v>
      </c>
      <c r="D588" s="19" t="s">
        <v>9</v>
      </c>
      <c r="E588" s="19" t="s">
        <v>15</v>
      </c>
      <c r="F588" s="19" t="s">
        <v>34</v>
      </c>
      <c r="G588" s="19" t="s">
        <v>28</v>
      </c>
      <c r="H588" s="20">
        <v>68740</v>
      </c>
    </row>
    <row r="589" spans="1:8" ht="15.75" customHeight="1">
      <c r="A589" s="16">
        <v>975136</v>
      </c>
      <c r="B589" s="17">
        <v>41761.473379629628</v>
      </c>
      <c r="C589" s="18">
        <v>41761.473379629628</v>
      </c>
      <c r="D589" s="19" t="s">
        <v>9</v>
      </c>
      <c r="E589" s="19" t="s">
        <v>15</v>
      </c>
      <c r="F589" s="19" t="s">
        <v>34</v>
      </c>
      <c r="G589" s="19" t="s">
        <v>28</v>
      </c>
      <c r="H589" s="20">
        <v>91958</v>
      </c>
    </row>
    <row r="590" spans="1:8" ht="15.75" customHeight="1">
      <c r="A590" s="16">
        <v>722596</v>
      </c>
      <c r="B590" s="17">
        <v>41761.473854166667</v>
      </c>
      <c r="C590" s="18">
        <v>41761.473854166667</v>
      </c>
      <c r="D590" s="19" t="s">
        <v>9</v>
      </c>
      <c r="E590" s="19" t="s">
        <v>10</v>
      </c>
      <c r="F590" s="19" t="s">
        <v>34</v>
      </c>
      <c r="G590" s="19" t="s">
        <v>28</v>
      </c>
      <c r="H590" s="20">
        <v>58496</v>
      </c>
    </row>
    <row r="591" spans="1:8" ht="15.75" customHeight="1">
      <c r="A591" s="16">
        <v>411974</v>
      </c>
      <c r="B591" s="17">
        <v>41761.470983796295</v>
      </c>
      <c r="C591" s="18">
        <v>41761.470983796295</v>
      </c>
      <c r="D591" s="19" t="s">
        <v>9</v>
      </c>
      <c r="E591" s="19" t="s">
        <v>10</v>
      </c>
      <c r="F591" s="19" t="s">
        <v>34</v>
      </c>
      <c r="G591" s="19" t="s">
        <v>28</v>
      </c>
      <c r="H591" s="20">
        <v>52331</v>
      </c>
    </row>
    <row r="592" spans="1:8" ht="15.75" customHeight="1">
      <c r="A592" s="16">
        <v>552288</v>
      </c>
      <c r="B592" s="17">
        <v>41769.477187500001</v>
      </c>
      <c r="C592" s="18">
        <v>41769.477187500001</v>
      </c>
      <c r="D592" s="19" t="s">
        <v>29</v>
      </c>
      <c r="E592" s="19" t="s">
        <v>15</v>
      </c>
      <c r="F592" s="19" t="s">
        <v>34</v>
      </c>
      <c r="G592" s="19" t="s">
        <v>16</v>
      </c>
      <c r="H592" s="20">
        <v>95689</v>
      </c>
    </row>
    <row r="593" spans="1:8" ht="15.75" customHeight="1">
      <c r="A593" s="16">
        <v>762227</v>
      </c>
      <c r="B593" s="17">
        <v>41771.955405092594</v>
      </c>
      <c r="C593" s="18">
        <v>41771.955405092594</v>
      </c>
      <c r="D593" s="19" t="s">
        <v>29</v>
      </c>
      <c r="E593" s="19" t="s">
        <v>10</v>
      </c>
      <c r="F593" s="19" t="s">
        <v>34</v>
      </c>
      <c r="G593" s="19" t="s">
        <v>28</v>
      </c>
      <c r="H593" s="20">
        <v>42288</v>
      </c>
    </row>
    <row r="594" spans="1:8" ht="15.75" customHeight="1">
      <c r="A594" s="16">
        <v>402204</v>
      </c>
      <c r="B594" s="17">
        <v>41780.401006944441</v>
      </c>
      <c r="C594" s="18">
        <v>41780.401006944441</v>
      </c>
      <c r="D594" s="19" t="s">
        <v>9</v>
      </c>
      <c r="E594" s="19" t="s">
        <v>15</v>
      </c>
      <c r="F594" s="19" t="s">
        <v>34</v>
      </c>
      <c r="G594" s="19" t="s">
        <v>16</v>
      </c>
      <c r="H594" s="20">
        <v>91680</v>
      </c>
    </row>
    <row r="595" spans="1:8" ht="15.75" customHeight="1">
      <c r="A595" s="16">
        <v>888494</v>
      </c>
      <c r="B595" s="17">
        <v>41789.704340277778</v>
      </c>
      <c r="C595" s="18">
        <v>41789.704340277778</v>
      </c>
      <c r="D595" s="19" t="s">
        <v>9</v>
      </c>
      <c r="E595" s="19" t="s">
        <v>10</v>
      </c>
      <c r="F595" s="19" t="s">
        <v>34</v>
      </c>
      <c r="G595" s="19" t="s">
        <v>28</v>
      </c>
      <c r="H595" s="20">
        <v>60155</v>
      </c>
    </row>
    <row r="596" spans="1:8" ht="15.75" customHeight="1">
      <c r="A596" s="16">
        <v>898678</v>
      </c>
      <c r="B596" s="17">
        <v>41789.705347222225</v>
      </c>
      <c r="C596" s="18">
        <v>41789.705347222225</v>
      </c>
      <c r="D596" s="19" t="s">
        <v>9</v>
      </c>
      <c r="E596" s="19" t="s">
        <v>10</v>
      </c>
      <c r="F596" s="19" t="s">
        <v>34</v>
      </c>
      <c r="G596" s="19" t="s">
        <v>28</v>
      </c>
      <c r="H596" s="20">
        <v>43006</v>
      </c>
    </row>
    <row r="597" spans="1:8" ht="15.75" customHeight="1">
      <c r="A597" s="16">
        <v>60203</v>
      </c>
      <c r="B597" s="17">
        <v>41813.630787037036</v>
      </c>
      <c r="C597" s="18">
        <v>41813.630787037036</v>
      </c>
      <c r="D597" s="19" t="s">
        <v>9</v>
      </c>
      <c r="E597" s="19" t="s">
        <v>15</v>
      </c>
      <c r="F597" s="19" t="s">
        <v>34</v>
      </c>
      <c r="G597" s="19" t="s">
        <v>28</v>
      </c>
      <c r="H597" s="20">
        <v>29486</v>
      </c>
    </row>
    <row r="598" spans="1:8" ht="15.75" customHeight="1">
      <c r="A598" s="16">
        <v>524586</v>
      </c>
      <c r="B598" s="17">
        <v>41813.63113425926</v>
      </c>
      <c r="C598" s="18">
        <v>41813.63113425926</v>
      </c>
      <c r="D598" s="19" t="s">
        <v>9</v>
      </c>
      <c r="E598" s="19" t="s">
        <v>15</v>
      </c>
      <c r="F598" s="19" t="s">
        <v>34</v>
      </c>
      <c r="G598" s="19" t="s">
        <v>28</v>
      </c>
      <c r="H598" s="20">
        <v>73138</v>
      </c>
    </row>
    <row r="599" spans="1:8" ht="15.75" customHeight="1">
      <c r="A599" s="16">
        <v>618905</v>
      </c>
      <c r="B599" s="17">
        <v>41815.12027777778</v>
      </c>
      <c r="C599" s="18">
        <v>41815.12027777778</v>
      </c>
      <c r="D599" s="19" t="s">
        <v>9</v>
      </c>
      <c r="E599" s="19" t="s">
        <v>15</v>
      </c>
      <c r="F599" s="19" t="s">
        <v>34</v>
      </c>
      <c r="G599" s="19" t="s">
        <v>28</v>
      </c>
      <c r="H599" s="20">
        <v>34966</v>
      </c>
    </row>
    <row r="600" spans="1:8" ht="15.75" customHeight="1">
      <c r="A600" s="16">
        <v>971748</v>
      </c>
      <c r="B600" s="17">
        <v>41823.726678240739</v>
      </c>
      <c r="C600" s="18">
        <v>41823.726678240739</v>
      </c>
      <c r="D600" s="19" t="s">
        <v>9</v>
      </c>
      <c r="E600" s="19" t="s">
        <v>10</v>
      </c>
      <c r="F600" s="19" t="s">
        <v>34</v>
      </c>
      <c r="G600" s="19" t="s">
        <v>28</v>
      </c>
      <c r="H600" s="20">
        <v>40614</v>
      </c>
    </row>
    <row r="601" spans="1:8" ht="15.75" customHeight="1">
      <c r="A601" s="16">
        <v>612069</v>
      </c>
      <c r="B601" s="17">
        <v>41823.728692129633</v>
      </c>
      <c r="C601" s="18">
        <v>41823.728692129633</v>
      </c>
      <c r="D601" s="19" t="s">
        <v>29</v>
      </c>
      <c r="E601" s="19" t="s">
        <v>15</v>
      </c>
      <c r="F601" s="19" t="s">
        <v>34</v>
      </c>
      <c r="G601" s="19" t="s">
        <v>28</v>
      </c>
      <c r="H601" s="20">
        <v>88981</v>
      </c>
    </row>
    <row r="602" spans="1:8" ht="15.75" customHeight="1">
      <c r="A602" s="16">
        <v>126380</v>
      </c>
      <c r="B602" s="17">
        <v>41806.502592592595</v>
      </c>
      <c r="C602" s="18">
        <v>41806.502592592595</v>
      </c>
      <c r="D602" s="19" t="s">
        <v>9</v>
      </c>
      <c r="E602" s="19" t="s">
        <v>15</v>
      </c>
      <c r="F602" s="19" t="s">
        <v>34</v>
      </c>
      <c r="G602" s="19" t="s">
        <v>16</v>
      </c>
      <c r="H602" s="20">
        <v>8011</v>
      </c>
    </row>
    <row r="603" spans="1:8" ht="15.75" customHeight="1">
      <c r="A603" s="16">
        <v>400072</v>
      </c>
      <c r="B603" s="17">
        <v>41806.499942129631</v>
      </c>
      <c r="C603" s="18">
        <v>41806.499942129631</v>
      </c>
      <c r="D603" s="19" t="s">
        <v>9</v>
      </c>
      <c r="E603" s="19" t="s">
        <v>37</v>
      </c>
      <c r="F603" s="19" t="s">
        <v>34</v>
      </c>
      <c r="G603" s="19" t="s">
        <v>16</v>
      </c>
      <c r="H603" s="20">
        <v>62015</v>
      </c>
    </row>
    <row r="604" spans="1:8" ht="15.75" customHeight="1">
      <c r="A604" s="16">
        <v>909583</v>
      </c>
      <c r="B604" s="17">
        <v>41769.729212962964</v>
      </c>
      <c r="C604" s="18">
        <v>41769.729212962964</v>
      </c>
      <c r="D604" s="19" t="s">
        <v>9</v>
      </c>
      <c r="E604" s="19" t="s">
        <v>15</v>
      </c>
      <c r="F604" s="19" t="s">
        <v>34</v>
      </c>
      <c r="G604" s="19" t="s">
        <v>28</v>
      </c>
      <c r="H604" s="20">
        <v>34628</v>
      </c>
    </row>
    <row r="605" spans="1:8" ht="15.75" customHeight="1">
      <c r="A605" s="16">
        <v>666002</v>
      </c>
      <c r="B605" s="17">
        <v>41777.735891203702</v>
      </c>
      <c r="C605" s="18">
        <v>41777.735891203702</v>
      </c>
      <c r="D605" s="19" t="s">
        <v>9</v>
      </c>
      <c r="E605" s="19" t="s">
        <v>15</v>
      </c>
      <c r="F605" s="19" t="s">
        <v>34</v>
      </c>
      <c r="G605" s="19" t="s">
        <v>28</v>
      </c>
      <c r="H605" s="20">
        <v>92464</v>
      </c>
    </row>
    <row r="606" spans="1:8" ht="15.75" customHeight="1">
      <c r="A606" s="16">
        <v>281313</v>
      </c>
      <c r="B606" s="17">
        <v>41814.49150462963</v>
      </c>
      <c r="C606" s="18">
        <v>41814.49150462963</v>
      </c>
      <c r="D606" s="19" t="s">
        <v>9</v>
      </c>
      <c r="E606" s="19" t="s">
        <v>10</v>
      </c>
      <c r="F606" s="19" t="s">
        <v>34</v>
      </c>
      <c r="G606" s="19" t="s">
        <v>20</v>
      </c>
      <c r="H606" s="20">
        <v>72798</v>
      </c>
    </row>
    <row r="607" spans="1:8" ht="15.75" customHeight="1">
      <c r="A607" s="16">
        <v>772413</v>
      </c>
      <c r="B607" s="17">
        <v>41814.492199074077</v>
      </c>
      <c r="C607" s="18">
        <v>41814.492199074077</v>
      </c>
      <c r="D607" s="19" t="s">
        <v>9</v>
      </c>
      <c r="E607" s="19" t="s">
        <v>15</v>
      </c>
      <c r="F607" s="19" t="s">
        <v>34</v>
      </c>
      <c r="G607" s="19" t="s">
        <v>20</v>
      </c>
      <c r="H607" s="20">
        <v>28195</v>
      </c>
    </row>
    <row r="608" spans="1:8" ht="15.75" customHeight="1">
      <c r="A608" s="16">
        <v>625760</v>
      </c>
      <c r="B608" s="17">
        <v>41823.7031712963</v>
      </c>
      <c r="C608" s="18">
        <v>41823.7031712963</v>
      </c>
      <c r="D608" s="19" t="s">
        <v>9</v>
      </c>
      <c r="E608" s="19" t="s">
        <v>15</v>
      </c>
      <c r="F608" s="19" t="s">
        <v>34</v>
      </c>
      <c r="G608" s="19" t="s">
        <v>20</v>
      </c>
      <c r="H608" s="20">
        <v>76734</v>
      </c>
    </row>
    <row r="609" spans="1:8" ht="15.75" customHeight="1">
      <c r="A609" s="16">
        <v>362705</v>
      </c>
      <c r="B609" s="17">
        <v>41850.618518518517</v>
      </c>
      <c r="C609" s="18">
        <v>41850.618518518517</v>
      </c>
      <c r="D609" s="19" t="s">
        <v>9</v>
      </c>
      <c r="E609" s="19" t="s">
        <v>15</v>
      </c>
      <c r="F609" s="19" t="s">
        <v>34</v>
      </c>
      <c r="G609" s="19" t="s">
        <v>31</v>
      </c>
      <c r="H609" s="20">
        <v>77394</v>
      </c>
    </row>
    <row r="610" spans="1:8" ht="15.75" customHeight="1">
      <c r="A610" s="16">
        <v>133624</v>
      </c>
      <c r="B610" s="17">
        <v>41766.613298611112</v>
      </c>
      <c r="C610" s="18">
        <v>41766.613298611112</v>
      </c>
      <c r="D610" s="19" t="s">
        <v>9</v>
      </c>
      <c r="E610" s="19" t="s">
        <v>10</v>
      </c>
      <c r="F610" s="19" t="s">
        <v>34</v>
      </c>
      <c r="G610" s="19" t="s">
        <v>23</v>
      </c>
      <c r="H610" s="20">
        <v>28210</v>
      </c>
    </row>
    <row r="611" spans="1:8" ht="15.75" customHeight="1">
      <c r="A611" s="16">
        <v>222024</v>
      </c>
      <c r="B611" s="17">
        <v>41766.614687499998</v>
      </c>
      <c r="C611" s="18">
        <v>41766.614687499998</v>
      </c>
      <c r="D611" s="19" t="s">
        <v>9</v>
      </c>
      <c r="E611" s="19" t="s">
        <v>15</v>
      </c>
      <c r="F611" s="19" t="s">
        <v>34</v>
      </c>
      <c r="G611" s="19" t="s">
        <v>23</v>
      </c>
      <c r="H611" s="20">
        <v>83494</v>
      </c>
    </row>
    <row r="612" spans="1:8" ht="15.75" customHeight="1">
      <c r="A612" s="16">
        <v>297961</v>
      </c>
      <c r="B612" s="17">
        <v>41766.615497685183</v>
      </c>
      <c r="C612" s="18">
        <v>41766.615497685183</v>
      </c>
      <c r="D612" s="19" t="s">
        <v>9</v>
      </c>
      <c r="E612" s="19" t="s">
        <v>10</v>
      </c>
      <c r="F612" s="19" t="s">
        <v>34</v>
      </c>
      <c r="G612" s="19" t="s">
        <v>23</v>
      </c>
      <c r="H612" s="20">
        <v>61143</v>
      </c>
    </row>
    <row r="613" spans="1:8" ht="15.75" customHeight="1">
      <c r="A613" s="16">
        <v>150870</v>
      </c>
      <c r="B613" s="17">
        <v>41766.616180555553</v>
      </c>
      <c r="C613" s="18">
        <v>41766.616180555553</v>
      </c>
      <c r="D613" s="19" t="s">
        <v>9</v>
      </c>
      <c r="E613" s="19" t="s">
        <v>15</v>
      </c>
      <c r="F613" s="19" t="s">
        <v>34</v>
      </c>
      <c r="G613" s="19" t="s">
        <v>23</v>
      </c>
      <c r="H613" s="20">
        <v>54873</v>
      </c>
    </row>
    <row r="614" spans="1:8" ht="15.75" customHeight="1">
      <c r="A614" s="16">
        <v>539025</v>
      </c>
      <c r="B614" s="17">
        <v>41815.439004629632</v>
      </c>
      <c r="C614" s="18">
        <v>41815.439004629632</v>
      </c>
      <c r="D614" s="19" t="s">
        <v>9</v>
      </c>
      <c r="E614" s="19" t="s">
        <v>15</v>
      </c>
      <c r="F614" s="19" t="s">
        <v>34</v>
      </c>
      <c r="G614" s="19" t="s">
        <v>28</v>
      </c>
      <c r="H614" s="20">
        <v>96781</v>
      </c>
    </row>
    <row r="615" spans="1:8" ht="15.75" customHeight="1">
      <c r="A615" s="16">
        <v>341600</v>
      </c>
      <c r="B615" s="17">
        <v>41825.571527777778</v>
      </c>
      <c r="C615" s="18">
        <v>41825.571527777778</v>
      </c>
      <c r="D615" s="19" t="s">
        <v>9</v>
      </c>
      <c r="E615" s="19" t="s">
        <v>37</v>
      </c>
      <c r="F615" s="19" t="s">
        <v>34</v>
      </c>
      <c r="G615" s="19" t="s">
        <v>28</v>
      </c>
      <c r="H615" s="20">
        <v>38086</v>
      </c>
    </row>
    <row r="616" spans="1:8" ht="15.75" customHeight="1">
      <c r="A616" s="16">
        <v>67572</v>
      </c>
      <c r="B616" s="17">
        <v>41835.642569444448</v>
      </c>
      <c r="C616" s="18">
        <v>41835.642569444448</v>
      </c>
      <c r="D616" s="19" t="s">
        <v>9</v>
      </c>
      <c r="E616" s="19" t="s">
        <v>15</v>
      </c>
      <c r="F616" s="19" t="s">
        <v>34</v>
      </c>
      <c r="G616" s="19" t="s">
        <v>28</v>
      </c>
      <c r="H616" s="20">
        <v>78680</v>
      </c>
    </row>
    <row r="617" spans="1:8" ht="15.75" customHeight="1">
      <c r="A617" s="16">
        <v>814175</v>
      </c>
      <c r="B617" s="17">
        <v>41879.557187500002</v>
      </c>
      <c r="C617" s="18">
        <v>41879.557187500002</v>
      </c>
      <c r="D617" s="19" t="s">
        <v>9</v>
      </c>
      <c r="E617" s="19" t="s">
        <v>10</v>
      </c>
      <c r="F617" s="19" t="s">
        <v>34</v>
      </c>
      <c r="G617" s="19" t="s">
        <v>26</v>
      </c>
      <c r="H617" s="20">
        <v>90779</v>
      </c>
    </row>
    <row r="618" spans="1:8" ht="15.75" customHeight="1">
      <c r="A618" s="16">
        <v>61325</v>
      </c>
      <c r="B618" s="17">
        <v>41880.604537037034</v>
      </c>
      <c r="C618" s="18">
        <v>41880.604537037034</v>
      </c>
      <c r="D618" s="19" t="s">
        <v>9</v>
      </c>
      <c r="E618" s="19" t="s">
        <v>15</v>
      </c>
      <c r="F618" s="19" t="s">
        <v>34</v>
      </c>
      <c r="G618" s="19" t="s">
        <v>26</v>
      </c>
      <c r="H618" s="20">
        <v>73321</v>
      </c>
    </row>
    <row r="619" spans="1:8" ht="15.75" customHeight="1">
      <c r="A619" s="16">
        <v>841544</v>
      </c>
      <c r="B619" s="17">
        <v>41770.301365740743</v>
      </c>
      <c r="C619" s="18">
        <v>41770.301365740743</v>
      </c>
      <c r="D619" s="19" t="s">
        <v>9</v>
      </c>
      <c r="E619" s="19" t="s">
        <v>15</v>
      </c>
      <c r="F619" s="19" t="s">
        <v>34</v>
      </c>
      <c r="G619" s="19" t="s">
        <v>28</v>
      </c>
      <c r="H619" s="20">
        <v>18410</v>
      </c>
    </row>
    <row r="620" spans="1:8" ht="15.75" customHeight="1">
      <c r="A620" s="16">
        <v>568254</v>
      </c>
      <c r="B620" s="17">
        <v>41771.445462962962</v>
      </c>
      <c r="C620" s="18">
        <v>41771.445462962962</v>
      </c>
      <c r="D620" s="19" t="s">
        <v>9</v>
      </c>
      <c r="E620" s="19" t="s">
        <v>10</v>
      </c>
      <c r="F620" s="19" t="s">
        <v>34</v>
      </c>
      <c r="G620" s="19" t="s">
        <v>28</v>
      </c>
      <c r="H620" s="20">
        <v>57825</v>
      </c>
    </row>
    <row r="621" spans="1:8" ht="15.75" customHeight="1">
      <c r="A621" s="16">
        <v>882350</v>
      </c>
      <c r="B621" s="17">
        <v>41771.664641203701</v>
      </c>
      <c r="C621" s="18">
        <v>41771.664641203701</v>
      </c>
      <c r="D621" s="19" t="s">
        <v>9</v>
      </c>
      <c r="E621" s="19" t="s">
        <v>10</v>
      </c>
      <c r="F621" s="19" t="s">
        <v>34</v>
      </c>
      <c r="G621" s="19" t="s">
        <v>28</v>
      </c>
      <c r="H621" s="20">
        <v>57773</v>
      </c>
    </row>
    <row r="622" spans="1:8" ht="15.75" customHeight="1">
      <c r="A622" s="16">
        <v>524784</v>
      </c>
      <c r="B622" s="17">
        <v>41849.473715277774</v>
      </c>
      <c r="C622" s="18">
        <v>41849.473715277774</v>
      </c>
      <c r="D622" s="19" t="s">
        <v>9</v>
      </c>
      <c r="E622" s="19" t="s">
        <v>15</v>
      </c>
      <c r="F622" s="19" t="s">
        <v>34</v>
      </c>
      <c r="G622" s="19" t="s">
        <v>26</v>
      </c>
      <c r="H622" s="20">
        <v>77879</v>
      </c>
    </row>
    <row r="623" spans="1:8" ht="15.75" customHeight="1">
      <c r="A623" s="16">
        <v>957784</v>
      </c>
      <c r="B623" s="17">
        <v>41856.419421296298</v>
      </c>
      <c r="C623" s="18">
        <v>41856.419421296298</v>
      </c>
      <c r="D623" s="19" t="s">
        <v>9</v>
      </c>
      <c r="E623" s="19" t="s">
        <v>15</v>
      </c>
      <c r="F623" s="19" t="s">
        <v>34</v>
      </c>
      <c r="G623" s="19" t="s">
        <v>26</v>
      </c>
      <c r="H623" s="20">
        <v>19664</v>
      </c>
    </row>
    <row r="624" spans="1:8" ht="15.75" customHeight="1">
      <c r="A624" s="16">
        <v>747931</v>
      </c>
      <c r="B624" s="17">
        <v>41856.421712962961</v>
      </c>
      <c r="C624" s="18">
        <v>41856.421712962961</v>
      </c>
      <c r="D624" s="19" t="s">
        <v>29</v>
      </c>
      <c r="E624" s="19" t="s">
        <v>15</v>
      </c>
      <c r="F624" s="19" t="s">
        <v>34</v>
      </c>
      <c r="G624" s="19" t="s">
        <v>26</v>
      </c>
      <c r="H624" s="20">
        <v>14452</v>
      </c>
    </row>
    <row r="625" spans="1:8" ht="15.75" customHeight="1">
      <c r="A625" s="16">
        <v>254807</v>
      </c>
      <c r="B625" s="17">
        <v>41856.419710648152</v>
      </c>
      <c r="C625" s="18">
        <v>41856.419710648152</v>
      </c>
      <c r="D625" s="19" t="s">
        <v>9</v>
      </c>
      <c r="E625" s="19" t="s">
        <v>37</v>
      </c>
      <c r="F625" s="19" t="s">
        <v>34</v>
      </c>
      <c r="G625" s="19" t="s">
        <v>26</v>
      </c>
      <c r="H625" s="20">
        <v>38517</v>
      </c>
    </row>
    <row r="626" spans="1:8" ht="15.75" customHeight="1">
      <c r="A626" s="16">
        <v>703792</v>
      </c>
      <c r="B626" s="17">
        <v>41825.410567129627</v>
      </c>
      <c r="C626" s="18">
        <v>41825.410567129627</v>
      </c>
      <c r="D626" s="19" t="s">
        <v>9</v>
      </c>
      <c r="E626" s="19" t="s">
        <v>15</v>
      </c>
      <c r="F626" s="19" t="s">
        <v>34</v>
      </c>
      <c r="G626" s="19" t="s">
        <v>28</v>
      </c>
      <c r="H626" s="20">
        <v>13696</v>
      </c>
    </row>
    <row r="627" spans="1:8" ht="15.75" customHeight="1">
      <c r="A627" s="16">
        <v>623017</v>
      </c>
      <c r="B627" s="17">
        <v>41842.730104166665</v>
      </c>
      <c r="C627" s="18">
        <v>41842.730104166665</v>
      </c>
      <c r="D627" s="19" t="s">
        <v>9</v>
      </c>
      <c r="E627" s="19" t="s">
        <v>15</v>
      </c>
      <c r="F627" s="19" t="s">
        <v>34</v>
      </c>
      <c r="G627" s="19" t="s">
        <v>26</v>
      </c>
      <c r="H627" s="20">
        <v>53737</v>
      </c>
    </row>
    <row r="628" spans="1:8" ht="15.75" customHeight="1">
      <c r="A628" s="16">
        <v>709308</v>
      </c>
      <c r="B628" s="17">
        <v>41842.734039351853</v>
      </c>
      <c r="C628" s="18">
        <v>41842.734039351853</v>
      </c>
      <c r="D628" s="19" t="s">
        <v>9</v>
      </c>
      <c r="E628" s="19" t="s">
        <v>15</v>
      </c>
      <c r="F628" s="19" t="s">
        <v>34</v>
      </c>
      <c r="G628" s="19" t="s">
        <v>26</v>
      </c>
      <c r="H628" s="20">
        <v>96448</v>
      </c>
    </row>
    <row r="629" spans="1:8" ht="15.75" customHeight="1">
      <c r="A629" s="16">
        <v>69966</v>
      </c>
      <c r="B629" s="17">
        <v>41848.340196759258</v>
      </c>
      <c r="C629" s="18">
        <v>41848.340196759258</v>
      </c>
      <c r="D629" s="19" t="s">
        <v>9</v>
      </c>
      <c r="E629" s="19" t="s">
        <v>10</v>
      </c>
      <c r="F629" s="19" t="s">
        <v>34</v>
      </c>
      <c r="G629" s="19" t="s">
        <v>26</v>
      </c>
      <c r="H629" s="20">
        <v>5425</v>
      </c>
    </row>
    <row r="630" spans="1:8" ht="15.75" customHeight="1">
      <c r="A630" s="16">
        <v>949642</v>
      </c>
      <c r="B630" s="17">
        <v>41848.3440625</v>
      </c>
      <c r="C630" s="18">
        <v>41848.3440625</v>
      </c>
      <c r="D630" s="19" t="s">
        <v>9</v>
      </c>
      <c r="E630" s="19" t="s">
        <v>15</v>
      </c>
      <c r="F630" s="19" t="s">
        <v>34</v>
      </c>
      <c r="G630" s="19" t="s">
        <v>26</v>
      </c>
      <c r="H630" s="20">
        <v>3786</v>
      </c>
    </row>
    <row r="631" spans="1:8" ht="15.75" customHeight="1">
      <c r="A631" s="16">
        <v>812396</v>
      </c>
      <c r="B631" s="17">
        <v>41848.344317129631</v>
      </c>
      <c r="C631" s="18">
        <v>41848.344317129631</v>
      </c>
      <c r="D631" s="19" t="s">
        <v>9</v>
      </c>
      <c r="E631" s="19" t="s">
        <v>10</v>
      </c>
      <c r="F631" s="19" t="s">
        <v>34</v>
      </c>
      <c r="G631" s="19" t="s">
        <v>26</v>
      </c>
      <c r="H631" s="20">
        <v>46585</v>
      </c>
    </row>
    <row r="632" spans="1:8" ht="15.75" customHeight="1">
      <c r="A632" s="16">
        <v>186298</v>
      </c>
      <c r="B632" s="17">
        <v>41783.721747685187</v>
      </c>
      <c r="C632" s="18">
        <v>41783.721747685187</v>
      </c>
      <c r="D632" s="19" t="s">
        <v>9</v>
      </c>
      <c r="E632" s="19" t="s">
        <v>10</v>
      </c>
      <c r="F632" s="19" t="s">
        <v>34</v>
      </c>
      <c r="G632" s="19" t="s">
        <v>39</v>
      </c>
      <c r="H632" s="20">
        <v>46436</v>
      </c>
    </row>
    <row r="633" spans="1:8" ht="15.75" customHeight="1">
      <c r="A633" s="16">
        <v>631661</v>
      </c>
      <c r="B633" s="17">
        <v>41783.723043981481</v>
      </c>
      <c r="C633" s="18">
        <v>41783.723043981481</v>
      </c>
      <c r="D633" s="19" t="s">
        <v>9</v>
      </c>
      <c r="E633" s="19" t="s">
        <v>10</v>
      </c>
      <c r="F633" s="19" t="s">
        <v>34</v>
      </c>
      <c r="G633" s="19" t="s">
        <v>39</v>
      </c>
      <c r="H633" s="20">
        <v>77767</v>
      </c>
    </row>
    <row r="634" spans="1:8" ht="15.75" customHeight="1">
      <c r="A634" s="16">
        <v>45142</v>
      </c>
      <c r="B634" s="17">
        <v>41767.605775462966</v>
      </c>
      <c r="C634" s="18">
        <v>41767.605775462966</v>
      </c>
      <c r="D634" s="19" t="s">
        <v>9</v>
      </c>
      <c r="E634" s="19" t="s">
        <v>15</v>
      </c>
      <c r="F634" s="19" t="s">
        <v>34</v>
      </c>
      <c r="G634" s="19" t="s">
        <v>16</v>
      </c>
      <c r="H634" s="20">
        <v>92750</v>
      </c>
    </row>
    <row r="635" spans="1:8" ht="15.75" customHeight="1">
      <c r="A635" s="16">
        <v>621237</v>
      </c>
      <c r="B635" s="17">
        <v>41772.462280092594</v>
      </c>
      <c r="C635" s="18">
        <v>41772.462280092594</v>
      </c>
      <c r="D635" s="19" t="s">
        <v>9</v>
      </c>
      <c r="E635" s="19" t="s">
        <v>37</v>
      </c>
      <c r="F635" s="19" t="s">
        <v>34</v>
      </c>
      <c r="G635" s="19" t="s">
        <v>16</v>
      </c>
      <c r="H635" s="20">
        <v>29415</v>
      </c>
    </row>
    <row r="636" spans="1:8" ht="15.75" customHeight="1">
      <c r="A636" s="16">
        <v>231972</v>
      </c>
      <c r="B636" s="17">
        <v>41860.339074074072</v>
      </c>
      <c r="C636" s="18">
        <v>41860.339074074072</v>
      </c>
      <c r="D636" s="19" t="s">
        <v>9</v>
      </c>
      <c r="E636" s="19" t="s">
        <v>15</v>
      </c>
      <c r="F636" s="19" t="s">
        <v>34</v>
      </c>
      <c r="G636" s="19" t="s">
        <v>16</v>
      </c>
      <c r="H636" s="20">
        <v>12522</v>
      </c>
    </row>
    <row r="637" spans="1:8" ht="15.75" customHeight="1">
      <c r="A637" s="16">
        <v>795117</v>
      </c>
      <c r="B637" s="17">
        <v>41812.618761574071</v>
      </c>
      <c r="C637" s="18">
        <v>41812.618761574071</v>
      </c>
      <c r="D637" s="19" t="s">
        <v>9</v>
      </c>
      <c r="E637" s="19" t="s">
        <v>15</v>
      </c>
      <c r="F637" s="19" t="s">
        <v>34</v>
      </c>
      <c r="G637" s="19" t="s">
        <v>23</v>
      </c>
      <c r="H637" s="20">
        <v>40211</v>
      </c>
    </row>
    <row r="638" spans="1:8" ht="15.75" customHeight="1">
      <c r="A638" s="16">
        <v>688882</v>
      </c>
      <c r="B638" s="17">
        <v>41787.445428240739</v>
      </c>
      <c r="C638" s="18">
        <v>41787.445428240739</v>
      </c>
      <c r="D638" s="19" t="s">
        <v>9</v>
      </c>
      <c r="E638" s="19" t="s">
        <v>15</v>
      </c>
      <c r="F638" s="19" t="s">
        <v>34</v>
      </c>
      <c r="G638" s="19" t="s">
        <v>16</v>
      </c>
      <c r="H638" s="20">
        <v>48959</v>
      </c>
    </row>
    <row r="639" spans="1:8" ht="15.75" customHeight="1">
      <c r="A639" s="16">
        <v>767512</v>
      </c>
      <c r="B639" s="17">
        <v>41787.445798611108</v>
      </c>
      <c r="C639" s="18">
        <v>41787.445798611108</v>
      </c>
      <c r="D639" s="19" t="s">
        <v>9</v>
      </c>
      <c r="E639" s="19" t="s">
        <v>15</v>
      </c>
      <c r="F639" s="19" t="s">
        <v>34</v>
      </c>
      <c r="G639" s="19" t="s">
        <v>16</v>
      </c>
      <c r="H639" s="20">
        <v>72651</v>
      </c>
    </row>
    <row r="640" spans="1:8" ht="15.75" customHeight="1">
      <c r="A640" s="16">
        <v>119333</v>
      </c>
      <c r="B640" s="17">
        <v>41787.447164351855</v>
      </c>
      <c r="C640" s="18">
        <v>41787.447164351855</v>
      </c>
      <c r="D640" s="19" t="s">
        <v>9</v>
      </c>
      <c r="E640" s="19" t="s">
        <v>10</v>
      </c>
      <c r="F640" s="19" t="s">
        <v>34</v>
      </c>
      <c r="G640" s="19" t="s">
        <v>16</v>
      </c>
      <c r="H640" s="20">
        <v>97293</v>
      </c>
    </row>
    <row r="641" spans="1:8" ht="15.75" customHeight="1">
      <c r="A641" s="16">
        <v>915359</v>
      </c>
      <c r="B641" s="17">
        <v>41787.447870370372</v>
      </c>
      <c r="C641" s="18">
        <v>41787.447870370372</v>
      </c>
      <c r="D641" s="19" t="s">
        <v>9</v>
      </c>
      <c r="E641" s="19" t="s">
        <v>15</v>
      </c>
      <c r="F641" s="19" t="s">
        <v>34</v>
      </c>
      <c r="G641" s="19" t="s">
        <v>16</v>
      </c>
      <c r="H641" s="20">
        <v>5280</v>
      </c>
    </row>
    <row r="642" spans="1:8" ht="15.75" customHeight="1">
      <c r="A642" s="16">
        <v>787255</v>
      </c>
      <c r="B642" s="17">
        <v>41788.797430555554</v>
      </c>
      <c r="C642" s="18">
        <v>41788.797430555554</v>
      </c>
      <c r="D642" s="19" t="s">
        <v>9</v>
      </c>
      <c r="E642" s="19" t="s">
        <v>15</v>
      </c>
      <c r="F642" s="19" t="s">
        <v>34</v>
      </c>
      <c r="G642" s="19" t="s">
        <v>16</v>
      </c>
      <c r="H642" s="20">
        <v>84530</v>
      </c>
    </row>
    <row r="643" spans="1:8" ht="15.75" customHeight="1">
      <c r="A643" s="16">
        <v>670473</v>
      </c>
      <c r="B643" s="17">
        <v>41788.80091435185</v>
      </c>
      <c r="C643" s="18">
        <v>41788.80091435185</v>
      </c>
      <c r="D643" s="19" t="s">
        <v>9</v>
      </c>
      <c r="E643" s="19" t="s">
        <v>10</v>
      </c>
      <c r="F643" s="19" t="s">
        <v>34</v>
      </c>
      <c r="G643" s="19" t="s">
        <v>16</v>
      </c>
      <c r="H643" s="20">
        <v>64888</v>
      </c>
    </row>
    <row r="644" spans="1:8" ht="15.75" customHeight="1">
      <c r="A644" s="16">
        <v>857773</v>
      </c>
      <c r="B644" s="17">
        <v>41806.785671296297</v>
      </c>
      <c r="C644" s="18">
        <v>41806.785671296297</v>
      </c>
      <c r="D644" s="19" t="s">
        <v>9</v>
      </c>
      <c r="E644" s="19" t="s">
        <v>15</v>
      </c>
      <c r="F644" s="19" t="s">
        <v>34</v>
      </c>
      <c r="G644" s="19" t="s">
        <v>16</v>
      </c>
      <c r="H644" s="20">
        <v>33458</v>
      </c>
    </row>
    <row r="645" spans="1:8" ht="15.75" customHeight="1">
      <c r="A645" s="16">
        <v>524355</v>
      </c>
      <c r="B645" s="17">
        <v>41788.568749999999</v>
      </c>
      <c r="C645" s="18">
        <v>41788.568749999999</v>
      </c>
      <c r="D645" s="19" t="s">
        <v>9</v>
      </c>
      <c r="E645" s="19" t="s">
        <v>15</v>
      </c>
      <c r="F645" s="19" t="s">
        <v>34</v>
      </c>
      <c r="G645" s="19" t="s">
        <v>39</v>
      </c>
      <c r="H645" s="20">
        <v>82115</v>
      </c>
    </row>
    <row r="646" spans="1:8" ht="15.75" customHeight="1">
      <c r="A646" s="16">
        <v>535309</v>
      </c>
      <c r="B646" s="17">
        <v>41808.397291666668</v>
      </c>
      <c r="C646" s="18">
        <v>41808.397291666668</v>
      </c>
      <c r="D646" s="19" t="s">
        <v>9</v>
      </c>
      <c r="E646" s="19" t="s">
        <v>15</v>
      </c>
      <c r="F646" s="19" t="s">
        <v>34</v>
      </c>
      <c r="G646" s="19" t="s">
        <v>26</v>
      </c>
      <c r="H646" s="20">
        <v>45460</v>
      </c>
    </row>
    <row r="647" spans="1:8" ht="15.75" customHeight="1">
      <c r="A647" s="16">
        <v>285768</v>
      </c>
      <c r="B647" s="17">
        <v>41808.398425925923</v>
      </c>
      <c r="C647" s="18">
        <v>41808.398425925923</v>
      </c>
      <c r="D647" s="19" t="s">
        <v>9</v>
      </c>
      <c r="E647" s="19" t="s">
        <v>10</v>
      </c>
      <c r="F647" s="19" t="s">
        <v>34</v>
      </c>
      <c r="G647" s="19" t="s">
        <v>26</v>
      </c>
      <c r="H647" s="20">
        <v>91750</v>
      </c>
    </row>
    <row r="648" spans="1:8" ht="15.75" customHeight="1">
      <c r="A648" s="16">
        <v>663061</v>
      </c>
      <c r="B648" s="17">
        <v>41807.624652777777</v>
      </c>
      <c r="C648" s="18">
        <v>41807.624652777777</v>
      </c>
      <c r="D648" s="19" t="s">
        <v>9</v>
      </c>
      <c r="E648" s="19" t="s">
        <v>15</v>
      </c>
      <c r="F648" s="19" t="s">
        <v>34</v>
      </c>
      <c r="G648" s="19" t="s">
        <v>28</v>
      </c>
      <c r="H648" s="20">
        <v>4832</v>
      </c>
    </row>
    <row r="649" spans="1:8" ht="15.75" customHeight="1">
      <c r="A649" s="16">
        <v>95781</v>
      </c>
      <c r="B649" s="17">
        <v>41807.626250000001</v>
      </c>
      <c r="C649" s="18">
        <v>41807.626250000001</v>
      </c>
      <c r="D649" s="19" t="s">
        <v>29</v>
      </c>
      <c r="E649" s="19" t="s">
        <v>15</v>
      </c>
      <c r="F649" s="19" t="s">
        <v>34</v>
      </c>
      <c r="G649" s="19" t="s">
        <v>28</v>
      </c>
      <c r="H649" s="20">
        <v>9509</v>
      </c>
    </row>
    <row r="650" spans="1:8" ht="15.75" customHeight="1">
      <c r="A650" s="16">
        <v>529892</v>
      </c>
      <c r="B650" s="17">
        <v>41807.626631944448</v>
      </c>
      <c r="C650" s="18">
        <v>41807.626631944448</v>
      </c>
      <c r="D650" s="19" t="s">
        <v>9</v>
      </c>
      <c r="E650" s="19" t="s">
        <v>10</v>
      </c>
      <c r="F650" s="19" t="s">
        <v>34</v>
      </c>
      <c r="G650" s="19" t="s">
        <v>28</v>
      </c>
      <c r="H650" s="20">
        <v>61668</v>
      </c>
    </row>
    <row r="651" spans="1:8" ht="15.75" customHeight="1">
      <c r="A651" s="16">
        <v>936363</v>
      </c>
      <c r="B651" s="17">
        <v>41854.751273148147</v>
      </c>
      <c r="C651" s="18">
        <v>41854.751273148147</v>
      </c>
      <c r="D651" s="19" t="s">
        <v>9</v>
      </c>
      <c r="E651" s="19" t="s">
        <v>15</v>
      </c>
      <c r="F651" s="19" t="s">
        <v>34</v>
      </c>
      <c r="G651" s="19" t="s">
        <v>26</v>
      </c>
      <c r="H651" s="20">
        <v>91384</v>
      </c>
    </row>
    <row r="652" spans="1:8" ht="15.75" customHeight="1">
      <c r="A652" s="16">
        <v>622175</v>
      </c>
      <c r="B652" s="17">
        <v>41854.751701388886</v>
      </c>
      <c r="C652" s="18">
        <v>41854.751701388886</v>
      </c>
      <c r="D652" s="19" t="s">
        <v>9</v>
      </c>
      <c r="E652" s="19" t="s">
        <v>10</v>
      </c>
      <c r="F652" s="19" t="s">
        <v>34</v>
      </c>
      <c r="G652" s="19" t="s">
        <v>26</v>
      </c>
      <c r="H652" s="20">
        <v>98060</v>
      </c>
    </row>
    <row r="653" spans="1:8" ht="15.75" customHeight="1">
      <c r="A653" s="16">
        <v>355899</v>
      </c>
      <c r="B653" s="17">
        <v>41854.7502662037</v>
      </c>
      <c r="C653" s="18">
        <v>41854.7502662037</v>
      </c>
      <c r="D653" s="19" t="s">
        <v>9</v>
      </c>
      <c r="E653" s="19" t="s">
        <v>37</v>
      </c>
      <c r="F653" s="19" t="s">
        <v>34</v>
      </c>
      <c r="G653" s="19" t="s">
        <v>26</v>
      </c>
      <c r="H653" s="20">
        <v>94561</v>
      </c>
    </row>
    <row r="654" spans="1:8" ht="15.75" customHeight="1">
      <c r="A654" s="16">
        <v>271994</v>
      </c>
      <c r="B654" s="17">
        <v>41776.136087962965</v>
      </c>
      <c r="C654" s="18">
        <v>41776.136087962965</v>
      </c>
      <c r="D654" s="19" t="s">
        <v>9</v>
      </c>
      <c r="E654" s="19" t="s">
        <v>15</v>
      </c>
      <c r="F654" s="19" t="s">
        <v>34</v>
      </c>
      <c r="G654" s="19" t="s">
        <v>26</v>
      </c>
      <c r="H654" s="20">
        <v>98352</v>
      </c>
    </row>
    <row r="655" spans="1:8" ht="15.75" customHeight="1">
      <c r="A655" s="16">
        <v>548288</v>
      </c>
      <c r="B655" s="17">
        <v>41795.488020833334</v>
      </c>
      <c r="C655" s="18">
        <v>41795.488020833334</v>
      </c>
      <c r="D655" s="19" t="s">
        <v>9</v>
      </c>
      <c r="E655" s="19" t="s">
        <v>15</v>
      </c>
      <c r="F655" s="19" t="s">
        <v>34</v>
      </c>
      <c r="G655" s="19" t="s">
        <v>26</v>
      </c>
      <c r="H655" s="20">
        <v>46681</v>
      </c>
    </row>
    <row r="656" spans="1:8" ht="15.75" customHeight="1">
      <c r="A656" s="16">
        <v>96249</v>
      </c>
      <c r="B656" s="17">
        <v>41800.338321759256</v>
      </c>
      <c r="C656" s="18">
        <v>41800.338321759256</v>
      </c>
      <c r="D656" s="19" t="s">
        <v>29</v>
      </c>
      <c r="E656" s="19" t="s">
        <v>10</v>
      </c>
      <c r="F656" s="19" t="s">
        <v>34</v>
      </c>
      <c r="G656" s="19" t="s">
        <v>26</v>
      </c>
      <c r="H656" s="20">
        <v>7906</v>
      </c>
    </row>
    <row r="657" spans="1:8" ht="15.75" customHeight="1">
      <c r="A657" s="16">
        <v>643698</v>
      </c>
      <c r="B657" s="17">
        <v>41823.83861111111</v>
      </c>
      <c r="C657" s="18">
        <v>41823.83861111111</v>
      </c>
      <c r="D657" s="19" t="s">
        <v>9</v>
      </c>
      <c r="E657" s="19" t="s">
        <v>15</v>
      </c>
      <c r="F657" s="19" t="s">
        <v>34</v>
      </c>
      <c r="G657" s="19" t="s">
        <v>26</v>
      </c>
      <c r="H657" s="20">
        <v>3720</v>
      </c>
    </row>
    <row r="658" spans="1:8" ht="15.75" customHeight="1">
      <c r="A658" s="16">
        <v>139170</v>
      </c>
      <c r="B658" s="17">
        <v>41823.838912037034</v>
      </c>
      <c r="C658" s="18">
        <v>41823.838912037034</v>
      </c>
      <c r="D658" s="19" t="s">
        <v>9</v>
      </c>
      <c r="E658" s="19" t="s">
        <v>15</v>
      </c>
      <c r="F658" s="19" t="s">
        <v>34</v>
      </c>
      <c r="G658" s="19" t="s">
        <v>26</v>
      </c>
      <c r="H658" s="20">
        <v>34032</v>
      </c>
    </row>
    <row r="659" spans="1:8" ht="15.75" customHeight="1">
      <c r="A659" s="16">
        <v>633392</v>
      </c>
      <c r="B659" s="17">
        <v>41832.688009259262</v>
      </c>
      <c r="C659" s="18">
        <v>41832.688009259262</v>
      </c>
      <c r="D659" s="19" t="s">
        <v>9</v>
      </c>
      <c r="E659" s="19" t="s">
        <v>15</v>
      </c>
      <c r="F659" s="19" t="s">
        <v>34</v>
      </c>
      <c r="G659" s="19" t="s">
        <v>26</v>
      </c>
      <c r="H659" s="20">
        <v>63619</v>
      </c>
    </row>
    <row r="660" spans="1:8" ht="15.75" customHeight="1">
      <c r="A660" s="16">
        <v>122829</v>
      </c>
      <c r="B660" s="17">
        <v>41833.430694444447</v>
      </c>
      <c r="C660" s="18">
        <v>41833.430694444447</v>
      </c>
      <c r="D660" s="19" t="s">
        <v>9</v>
      </c>
      <c r="E660" s="19" t="s">
        <v>10</v>
      </c>
      <c r="F660" s="19" t="s">
        <v>34</v>
      </c>
      <c r="G660" s="19" t="s">
        <v>26</v>
      </c>
      <c r="H660" s="20">
        <v>10952</v>
      </c>
    </row>
    <row r="661" spans="1:8" ht="15.75" customHeight="1">
      <c r="A661" s="16">
        <v>986708</v>
      </c>
      <c r="B661" s="17">
        <v>41833.43309027778</v>
      </c>
      <c r="C661" s="18">
        <v>41833.43309027778</v>
      </c>
      <c r="D661" s="19" t="s">
        <v>9</v>
      </c>
      <c r="E661" s="19" t="s">
        <v>15</v>
      </c>
      <c r="F661" s="19" t="s">
        <v>34</v>
      </c>
      <c r="G661" s="19" t="s">
        <v>26</v>
      </c>
      <c r="H661" s="20">
        <v>65393</v>
      </c>
    </row>
    <row r="662" spans="1:8" ht="15.75" customHeight="1">
      <c r="A662" s="16">
        <v>153345</v>
      </c>
      <c r="B662" s="17">
        <v>41833.434166666666</v>
      </c>
      <c r="C662" s="18">
        <v>41833.434166666666</v>
      </c>
      <c r="D662" s="19" t="s">
        <v>9</v>
      </c>
      <c r="E662" s="19" t="s">
        <v>15</v>
      </c>
      <c r="F662" s="19" t="s">
        <v>34</v>
      </c>
      <c r="G662" s="19" t="s">
        <v>26</v>
      </c>
      <c r="H662" s="20">
        <v>39891</v>
      </c>
    </row>
    <row r="663" spans="1:8" ht="15.75" customHeight="1">
      <c r="A663" s="16">
        <v>488044</v>
      </c>
      <c r="B663" s="17">
        <v>41795.674131944441</v>
      </c>
      <c r="C663" s="18">
        <v>41795.674131944441</v>
      </c>
      <c r="D663" s="19" t="s">
        <v>9</v>
      </c>
      <c r="E663" s="19" t="s">
        <v>15</v>
      </c>
      <c r="F663" s="19" t="s">
        <v>34</v>
      </c>
      <c r="G663" s="19" t="s">
        <v>28</v>
      </c>
      <c r="H663" s="20">
        <v>55980</v>
      </c>
    </row>
    <row r="664" spans="1:8" ht="15.75" customHeight="1">
      <c r="A664" s="16">
        <v>227171</v>
      </c>
      <c r="B664" s="17">
        <v>41797.235497685186</v>
      </c>
      <c r="C664" s="18">
        <v>41797.235497685186</v>
      </c>
      <c r="D664" s="19" t="s">
        <v>29</v>
      </c>
      <c r="E664" s="19" t="s">
        <v>10</v>
      </c>
      <c r="F664" s="19" t="s">
        <v>34</v>
      </c>
      <c r="G664" s="19" t="s">
        <v>28</v>
      </c>
      <c r="H664" s="20">
        <v>27608</v>
      </c>
    </row>
    <row r="665" spans="1:8" ht="15.75" customHeight="1">
      <c r="A665" s="16">
        <v>827552</v>
      </c>
      <c r="B665" s="17">
        <v>41796.593784722223</v>
      </c>
      <c r="C665" s="18">
        <v>41796.593784722223</v>
      </c>
      <c r="D665" s="19" t="s">
        <v>9</v>
      </c>
      <c r="E665" s="19" t="s">
        <v>10</v>
      </c>
      <c r="F665" s="19" t="s">
        <v>34</v>
      </c>
      <c r="G665" s="19" t="s">
        <v>28</v>
      </c>
      <c r="H665" s="20">
        <v>15983</v>
      </c>
    </row>
    <row r="666" spans="1:8" ht="15.75" customHeight="1">
      <c r="A666" s="16">
        <v>492781</v>
      </c>
      <c r="B666" s="17">
        <v>41814.544340277775</v>
      </c>
      <c r="C666" s="18">
        <v>41814.544340277775</v>
      </c>
      <c r="D666" s="19" t="s">
        <v>9</v>
      </c>
      <c r="E666" s="19" t="s">
        <v>10</v>
      </c>
      <c r="F666" s="19" t="s">
        <v>34</v>
      </c>
      <c r="G666" s="19" t="s">
        <v>28</v>
      </c>
      <c r="H666" s="20">
        <v>48821</v>
      </c>
    </row>
    <row r="667" spans="1:8" ht="15.75" customHeight="1">
      <c r="A667" s="16">
        <v>481085</v>
      </c>
      <c r="B667" s="17">
        <v>41810.62159722222</v>
      </c>
      <c r="C667" s="18">
        <v>41810.62159722222</v>
      </c>
      <c r="D667" s="19" t="s">
        <v>9</v>
      </c>
      <c r="E667" s="19" t="s">
        <v>15</v>
      </c>
      <c r="F667" s="19" t="s">
        <v>34</v>
      </c>
      <c r="G667" s="19" t="s">
        <v>28</v>
      </c>
      <c r="H667" s="20">
        <v>69080</v>
      </c>
    </row>
    <row r="668" spans="1:8" ht="15.75" customHeight="1">
      <c r="A668" s="16">
        <v>66199</v>
      </c>
      <c r="B668" s="17">
        <v>41810.62259259259</v>
      </c>
      <c r="C668" s="18">
        <v>41810.62259259259</v>
      </c>
      <c r="D668" s="19" t="s">
        <v>9</v>
      </c>
      <c r="E668" s="19" t="s">
        <v>10</v>
      </c>
      <c r="F668" s="19" t="s">
        <v>34</v>
      </c>
      <c r="G668" s="19" t="s">
        <v>28</v>
      </c>
      <c r="H668" s="20">
        <v>68509</v>
      </c>
    </row>
    <row r="669" spans="1:8" ht="15.75" customHeight="1">
      <c r="A669" s="16">
        <v>29691</v>
      </c>
      <c r="B669" s="17">
        <v>41880.252488425926</v>
      </c>
      <c r="C669" s="18">
        <v>41880.252488425926</v>
      </c>
      <c r="D669" s="19" t="s">
        <v>9</v>
      </c>
      <c r="E669" s="19" t="s">
        <v>15</v>
      </c>
      <c r="F669" s="19" t="s">
        <v>34</v>
      </c>
      <c r="G669" s="19" t="s">
        <v>16</v>
      </c>
      <c r="H669" s="20">
        <v>10700</v>
      </c>
    </row>
    <row r="670" spans="1:8" ht="15.75" customHeight="1">
      <c r="A670" s="16">
        <v>41350</v>
      </c>
      <c r="B670" s="17">
        <v>41880.252789351849</v>
      </c>
      <c r="C670" s="18">
        <v>41880.252789351849</v>
      </c>
      <c r="D670" s="19" t="s">
        <v>29</v>
      </c>
      <c r="E670" s="19" t="s">
        <v>10</v>
      </c>
      <c r="F670" s="19" t="s">
        <v>34</v>
      </c>
      <c r="G670" s="19" t="s">
        <v>16</v>
      </c>
      <c r="H670" s="20">
        <v>19018</v>
      </c>
    </row>
    <row r="671" spans="1:8" ht="15.75" customHeight="1">
      <c r="A671" s="16">
        <v>393797</v>
      </c>
      <c r="B671" s="17">
        <v>41851.511296296296</v>
      </c>
      <c r="C671" s="18">
        <v>41851.511296296296</v>
      </c>
      <c r="D671" s="19" t="s">
        <v>9</v>
      </c>
      <c r="E671" s="19" t="s">
        <v>15</v>
      </c>
      <c r="F671" s="19" t="s">
        <v>34</v>
      </c>
      <c r="G671" s="19" t="s">
        <v>20</v>
      </c>
      <c r="H671" s="20">
        <v>96306</v>
      </c>
    </row>
    <row r="672" spans="1:8" ht="15.75" customHeight="1">
      <c r="A672" s="16">
        <v>848217</v>
      </c>
      <c r="B672" s="17">
        <v>41870.574930555558</v>
      </c>
      <c r="C672" s="18">
        <v>41870.574930555558</v>
      </c>
      <c r="D672" s="19" t="s">
        <v>9</v>
      </c>
      <c r="E672" s="19" t="s">
        <v>15</v>
      </c>
      <c r="F672" s="19" t="s">
        <v>34</v>
      </c>
      <c r="G672" s="19" t="s">
        <v>26</v>
      </c>
      <c r="H672" s="20">
        <v>25553</v>
      </c>
    </row>
    <row r="673" spans="1:8" ht="15.75" customHeight="1">
      <c r="A673" s="16">
        <v>174164</v>
      </c>
      <c r="B673" s="17">
        <v>41870.575162037036</v>
      </c>
      <c r="C673" s="18">
        <v>41870.575162037036</v>
      </c>
      <c r="D673" s="19" t="s">
        <v>9</v>
      </c>
      <c r="E673" s="19" t="s">
        <v>37</v>
      </c>
      <c r="F673" s="19" t="s">
        <v>34</v>
      </c>
      <c r="G673" s="19" t="s">
        <v>26</v>
      </c>
      <c r="H673" s="20">
        <v>18653</v>
      </c>
    </row>
    <row r="674" spans="1:8" ht="15.75" customHeight="1">
      <c r="A674" s="16">
        <v>955372</v>
      </c>
      <c r="B674" s="17">
        <v>41761.386689814812</v>
      </c>
      <c r="C674" s="18">
        <v>41761.386689814812</v>
      </c>
      <c r="D674" s="19" t="s">
        <v>29</v>
      </c>
      <c r="E674" s="19" t="s">
        <v>10</v>
      </c>
      <c r="F674" s="19" t="s">
        <v>34</v>
      </c>
      <c r="G674" s="19" t="s">
        <v>20</v>
      </c>
      <c r="H674" s="20">
        <v>85176</v>
      </c>
    </row>
    <row r="675" spans="1:8" ht="15.75" customHeight="1">
      <c r="A675" s="16">
        <v>573316</v>
      </c>
      <c r="B675" s="17">
        <v>41813.775000000001</v>
      </c>
      <c r="C675" s="18">
        <v>41813.775000000001</v>
      </c>
      <c r="D675" s="19" t="s">
        <v>9</v>
      </c>
      <c r="E675" s="19" t="s">
        <v>10</v>
      </c>
      <c r="F675" s="19" t="s">
        <v>34</v>
      </c>
      <c r="G675" s="19" t="s">
        <v>28</v>
      </c>
      <c r="H675" s="20">
        <v>45578</v>
      </c>
    </row>
    <row r="676" spans="1:8" ht="15.75" customHeight="1">
      <c r="A676" s="16">
        <v>425172</v>
      </c>
      <c r="B676" s="17">
        <v>41813.773136574076</v>
      </c>
      <c r="C676" s="18">
        <v>41813.773136574076</v>
      </c>
      <c r="D676" s="19" t="s">
        <v>9</v>
      </c>
      <c r="E676" s="19" t="s">
        <v>37</v>
      </c>
      <c r="F676" s="19" t="s">
        <v>34</v>
      </c>
      <c r="G676" s="19" t="s">
        <v>28</v>
      </c>
      <c r="H676" s="20">
        <v>57474</v>
      </c>
    </row>
    <row r="677" spans="1:8" ht="15.75" customHeight="1">
      <c r="A677" s="16">
        <v>276411</v>
      </c>
      <c r="B677" s="17">
        <v>41819.716550925928</v>
      </c>
      <c r="C677" s="18">
        <v>41819.716550925928</v>
      </c>
      <c r="D677" s="19" t="s">
        <v>9</v>
      </c>
      <c r="E677" s="19" t="s">
        <v>15</v>
      </c>
      <c r="F677" s="19" t="s">
        <v>34</v>
      </c>
      <c r="G677" s="19" t="s">
        <v>28</v>
      </c>
      <c r="H677" s="20">
        <v>58403</v>
      </c>
    </row>
    <row r="678" spans="1:8" ht="15.75" customHeight="1">
      <c r="A678" s="16">
        <v>522630</v>
      </c>
      <c r="B678" s="17">
        <v>41858.464421296296</v>
      </c>
      <c r="C678" s="18">
        <v>41858.464421296296</v>
      </c>
      <c r="D678" s="19" t="s">
        <v>29</v>
      </c>
      <c r="E678" s="19" t="s">
        <v>15</v>
      </c>
      <c r="F678" s="19" t="s">
        <v>34</v>
      </c>
      <c r="G678" s="19" t="s">
        <v>26</v>
      </c>
      <c r="H678" s="20">
        <v>59321</v>
      </c>
    </row>
    <row r="679" spans="1:8" ht="15.75" customHeight="1">
      <c r="A679" s="16">
        <v>379391</v>
      </c>
      <c r="B679" s="17">
        <v>41862.73510416667</v>
      </c>
      <c r="C679" s="18">
        <v>41862.73510416667</v>
      </c>
      <c r="D679" s="19" t="s">
        <v>9</v>
      </c>
      <c r="E679" s="19" t="s">
        <v>15</v>
      </c>
      <c r="F679" s="19" t="s">
        <v>34</v>
      </c>
      <c r="G679" s="19" t="s">
        <v>26</v>
      </c>
      <c r="H679" s="20">
        <v>80619</v>
      </c>
    </row>
    <row r="680" spans="1:8" ht="15.75" customHeight="1">
      <c r="A680" s="16">
        <v>182272</v>
      </c>
      <c r="B680" s="17">
        <v>41862.736620370371</v>
      </c>
      <c r="C680" s="18">
        <v>41862.736620370371</v>
      </c>
      <c r="D680" s="19" t="s">
        <v>9</v>
      </c>
      <c r="E680" s="19" t="s">
        <v>10</v>
      </c>
      <c r="F680" s="19" t="s">
        <v>34</v>
      </c>
      <c r="G680" s="19" t="s">
        <v>26</v>
      </c>
      <c r="H680" s="20">
        <v>6932</v>
      </c>
    </row>
    <row r="681" spans="1:8" ht="15.75" customHeight="1">
      <c r="A681" s="16">
        <v>489960</v>
      </c>
      <c r="B681" s="17">
        <v>41862.734479166669</v>
      </c>
      <c r="C681" s="18">
        <v>41862.734479166669</v>
      </c>
      <c r="D681" s="19" t="s">
        <v>9</v>
      </c>
      <c r="E681" s="19" t="s">
        <v>37</v>
      </c>
      <c r="F681" s="19" t="s">
        <v>34</v>
      </c>
      <c r="G681" s="19" t="s">
        <v>26</v>
      </c>
      <c r="H681" s="20">
        <v>43920</v>
      </c>
    </row>
    <row r="682" spans="1:8" ht="15.75" customHeight="1">
      <c r="A682" s="16">
        <v>229281</v>
      </c>
      <c r="B682" s="17">
        <v>41859.740682870368</v>
      </c>
      <c r="C682" s="18">
        <v>41859.740682870368</v>
      </c>
      <c r="D682" s="19" t="s">
        <v>9</v>
      </c>
      <c r="E682" s="19" t="s">
        <v>15</v>
      </c>
      <c r="F682" s="19" t="s">
        <v>34</v>
      </c>
      <c r="G682" s="19" t="s">
        <v>16</v>
      </c>
      <c r="H682" s="20">
        <v>10461</v>
      </c>
    </row>
    <row r="683" spans="1:8" ht="15.75" customHeight="1">
      <c r="A683" s="16">
        <v>971094</v>
      </c>
      <c r="B683" s="17">
        <v>41859.74391203704</v>
      </c>
      <c r="C683" s="18">
        <v>41859.74391203704</v>
      </c>
      <c r="D683" s="19" t="s">
        <v>9</v>
      </c>
      <c r="E683" s="19" t="s">
        <v>10</v>
      </c>
      <c r="F683" s="19" t="s">
        <v>34</v>
      </c>
      <c r="G683" s="19" t="s">
        <v>16</v>
      </c>
      <c r="H683" s="20">
        <v>95713</v>
      </c>
    </row>
    <row r="684" spans="1:8" ht="15.75" customHeight="1">
      <c r="A684" s="16">
        <v>836089</v>
      </c>
      <c r="B684" s="17">
        <v>41806.450358796297</v>
      </c>
      <c r="C684" s="18">
        <v>41806.450358796297</v>
      </c>
      <c r="D684" s="19" t="s">
        <v>9</v>
      </c>
      <c r="E684" s="19" t="s">
        <v>15</v>
      </c>
      <c r="F684" s="19" t="s">
        <v>34</v>
      </c>
      <c r="G684" s="19" t="s">
        <v>39</v>
      </c>
      <c r="H684" s="20">
        <v>27358</v>
      </c>
    </row>
    <row r="685" spans="1:8" ht="15.75" customHeight="1">
      <c r="A685" s="16">
        <v>873507</v>
      </c>
      <c r="B685" s="17">
        <v>41814.678043981483</v>
      </c>
      <c r="C685" s="18">
        <v>41814.678043981483</v>
      </c>
      <c r="D685" s="19" t="s">
        <v>9</v>
      </c>
      <c r="E685" s="19" t="s">
        <v>15</v>
      </c>
      <c r="F685" s="19" t="s">
        <v>34</v>
      </c>
      <c r="G685" s="19" t="s">
        <v>39</v>
      </c>
      <c r="H685" s="20">
        <v>76732</v>
      </c>
    </row>
    <row r="686" spans="1:8" ht="15.75" customHeight="1">
      <c r="A686" s="16">
        <v>949965</v>
      </c>
      <c r="B686" s="17">
        <v>41814.678460648145</v>
      </c>
      <c r="C686" s="18">
        <v>41814.678460648145</v>
      </c>
      <c r="D686" s="19" t="s">
        <v>9</v>
      </c>
      <c r="E686" s="19" t="s">
        <v>15</v>
      </c>
      <c r="F686" s="19" t="s">
        <v>34</v>
      </c>
      <c r="G686" s="19" t="s">
        <v>39</v>
      </c>
      <c r="H686" s="20">
        <v>87388</v>
      </c>
    </row>
    <row r="687" spans="1:8" ht="15.75" customHeight="1">
      <c r="A687" s="16">
        <v>248804</v>
      </c>
      <c r="B687" s="17">
        <v>41818.456689814811</v>
      </c>
      <c r="C687" s="18">
        <v>41818.456689814811</v>
      </c>
      <c r="D687" s="19" t="s">
        <v>9</v>
      </c>
      <c r="E687" s="19" t="s">
        <v>10</v>
      </c>
      <c r="F687" s="19" t="s">
        <v>34</v>
      </c>
      <c r="G687" s="19" t="s">
        <v>39</v>
      </c>
      <c r="H687" s="20">
        <v>82436</v>
      </c>
    </row>
    <row r="688" spans="1:8" ht="15.75" customHeight="1">
      <c r="A688" s="16">
        <v>607894</v>
      </c>
      <c r="B688" s="17">
        <v>41870.678217592591</v>
      </c>
      <c r="C688" s="18">
        <v>41870.678217592591</v>
      </c>
      <c r="D688" s="19" t="s">
        <v>9</v>
      </c>
      <c r="E688" s="19" t="s">
        <v>10</v>
      </c>
      <c r="F688" s="19" t="s">
        <v>34</v>
      </c>
      <c r="G688" s="19" t="s">
        <v>16</v>
      </c>
      <c r="H688" s="20">
        <v>81434</v>
      </c>
    </row>
    <row r="689" spans="1:8" ht="15.75" customHeight="1">
      <c r="A689" s="16">
        <v>79156</v>
      </c>
      <c r="B689" s="17">
        <v>41870.679699074077</v>
      </c>
      <c r="C689" s="18">
        <v>41870.679699074077</v>
      </c>
      <c r="D689" s="19" t="s">
        <v>29</v>
      </c>
      <c r="E689" s="19" t="s">
        <v>10</v>
      </c>
      <c r="F689" s="19" t="s">
        <v>34</v>
      </c>
      <c r="G689" s="19" t="s">
        <v>16</v>
      </c>
      <c r="H689" s="20">
        <v>66701</v>
      </c>
    </row>
    <row r="690" spans="1:8" ht="15.75" customHeight="1">
      <c r="A690" s="16">
        <v>972374</v>
      </c>
      <c r="B690" s="17">
        <v>41859.664988425924</v>
      </c>
      <c r="C690" s="18">
        <v>41859.664988425924</v>
      </c>
      <c r="D690" s="19" t="s">
        <v>29</v>
      </c>
      <c r="E690" s="19" t="s">
        <v>10</v>
      </c>
      <c r="F690" s="19" t="s">
        <v>34</v>
      </c>
      <c r="G690" s="19" t="s">
        <v>28</v>
      </c>
      <c r="H690" s="20">
        <v>75856</v>
      </c>
    </row>
    <row r="691" spans="1:8" ht="15.75" customHeight="1">
      <c r="A691" s="16">
        <v>104440</v>
      </c>
      <c r="B691" s="17">
        <v>41859.665254629632</v>
      </c>
      <c r="C691" s="18">
        <v>41859.665254629632</v>
      </c>
      <c r="D691" s="19" t="s">
        <v>9</v>
      </c>
      <c r="E691" s="19" t="s">
        <v>10</v>
      </c>
      <c r="F691" s="19" t="s">
        <v>34</v>
      </c>
      <c r="G691" s="19" t="s">
        <v>28</v>
      </c>
      <c r="H691" s="20">
        <v>47378</v>
      </c>
    </row>
    <row r="692" spans="1:8" ht="15.75" customHeight="1">
      <c r="A692" s="16">
        <v>966122</v>
      </c>
      <c r="B692" s="17">
        <v>41878.08053240741</v>
      </c>
      <c r="C692" s="18">
        <v>41878.08053240741</v>
      </c>
      <c r="D692" s="19" t="s">
        <v>9</v>
      </c>
      <c r="E692" s="19" t="s">
        <v>15</v>
      </c>
      <c r="F692" s="19" t="s">
        <v>34</v>
      </c>
      <c r="G692" s="19" t="s">
        <v>28</v>
      </c>
      <c r="H692" s="20">
        <v>27917</v>
      </c>
    </row>
    <row r="693" spans="1:8" ht="15.75" customHeight="1">
      <c r="A693" s="16">
        <v>390453</v>
      </c>
      <c r="B693" s="17">
        <v>41878.080821759257</v>
      </c>
      <c r="C693" s="18">
        <v>41878.080821759257</v>
      </c>
      <c r="D693" s="19" t="s">
        <v>29</v>
      </c>
      <c r="E693" s="19" t="s">
        <v>15</v>
      </c>
      <c r="F693" s="19" t="s">
        <v>34</v>
      </c>
      <c r="G693" s="19" t="s">
        <v>28</v>
      </c>
      <c r="H693" s="20">
        <v>10994</v>
      </c>
    </row>
    <row r="694" spans="1:8" ht="15.75" customHeight="1">
      <c r="A694" s="16">
        <v>901673</v>
      </c>
      <c r="B694" s="17">
        <v>41852.244189814817</v>
      </c>
      <c r="C694" s="18">
        <v>41852.244189814817</v>
      </c>
      <c r="D694" s="19" t="s">
        <v>9</v>
      </c>
      <c r="E694" s="19" t="s">
        <v>15</v>
      </c>
      <c r="F694" s="19" t="s">
        <v>34</v>
      </c>
      <c r="G694" s="19" t="s">
        <v>39</v>
      </c>
      <c r="H694" s="20">
        <v>84727</v>
      </c>
    </row>
    <row r="695" spans="1:8" ht="15.75" customHeight="1">
      <c r="A695" s="16">
        <v>251395</v>
      </c>
      <c r="B695" s="17">
        <v>41871.641875000001</v>
      </c>
      <c r="C695" s="18">
        <v>41871.641875000001</v>
      </c>
      <c r="D695" s="19" t="s">
        <v>9</v>
      </c>
      <c r="E695" s="19" t="s">
        <v>15</v>
      </c>
      <c r="F695" s="19" t="s">
        <v>34</v>
      </c>
      <c r="G695" s="19" t="s">
        <v>39</v>
      </c>
      <c r="H695" s="20">
        <v>50685</v>
      </c>
    </row>
    <row r="696" spans="1:8" ht="15.75" customHeight="1">
      <c r="A696" s="16">
        <v>916816</v>
      </c>
      <c r="B696" s="17">
        <v>41871.643784722219</v>
      </c>
      <c r="C696" s="18">
        <v>41871.643784722219</v>
      </c>
      <c r="D696" s="19" t="s">
        <v>9</v>
      </c>
      <c r="E696" s="19" t="s">
        <v>15</v>
      </c>
      <c r="F696" s="19" t="s">
        <v>34</v>
      </c>
      <c r="G696" s="19" t="s">
        <v>39</v>
      </c>
      <c r="H696" s="20">
        <v>23737</v>
      </c>
    </row>
    <row r="697" spans="1:8" ht="15.75" customHeight="1">
      <c r="A697" s="16">
        <v>70948</v>
      </c>
      <c r="B697" s="17">
        <v>41877.648854166669</v>
      </c>
      <c r="C697" s="18">
        <v>41877.648854166669</v>
      </c>
      <c r="D697" s="19" t="s">
        <v>29</v>
      </c>
      <c r="E697" s="19" t="s">
        <v>10</v>
      </c>
      <c r="F697" s="19" t="s">
        <v>34</v>
      </c>
      <c r="G697" s="19" t="s">
        <v>39</v>
      </c>
      <c r="H697" s="20">
        <v>24678</v>
      </c>
    </row>
    <row r="698" spans="1:8" ht="15.75" customHeight="1">
      <c r="A698" s="16">
        <v>180474</v>
      </c>
      <c r="B698" s="17">
        <v>41877.649236111109</v>
      </c>
      <c r="C698" s="18">
        <v>41877.649236111109</v>
      </c>
      <c r="D698" s="19" t="s">
        <v>29</v>
      </c>
      <c r="E698" s="19" t="s">
        <v>15</v>
      </c>
      <c r="F698" s="19" t="s">
        <v>34</v>
      </c>
      <c r="G698" s="19" t="s">
        <v>39</v>
      </c>
      <c r="H698" s="20">
        <v>10052</v>
      </c>
    </row>
    <row r="699" spans="1:8" ht="15.75" customHeight="1">
      <c r="A699" s="16">
        <v>564902</v>
      </c>
      <c r="B699" s="17">
        <v>41844.414687500001</v>
      </c>
      <c r="C699" s="18">
        <v>41844.414687500001</v>
      </c>
      <c r="D699" s="19" t="s">
        <v>29</v>
      </c>
      <c r="E699" s="19" t="s">
        <v>10</v>
      </c>
      <c r="F699" s="19" t="s">
        <v>34</v>
      </c>
      <c r="G699" s="19" t="s">
        <v>28</v>
      </c>
      <c r="H699" s="20">
        <v>99736</v>
      </c>
    </row>
    <row r="700" spans="1:8" ht="15.75" customHeight="1">
      <c r="A700" s="16">
        <v>936518</v>
      </c>
      <c r="B700" s="17">
        <v>41846.524085648147</v>
      </c>
      <c r="C700" s="18">
        <v>41846.524085648147</v>
      </c>
      <c r="D700" s="19" t="s">
        <v>9</v>
      </c>
      <c r="E700" s="19" t="s">
        <v>15</v>
      </c>
      <c r="F700" s="19" t="s">
        <v>34</v>
      </c>
      <c r="G700" s="19" t="s">
        <v>28</v>
      </c>
      <c r="H700" s="20">
        <v>94270</v>
      </c>
    </row>
    <row r="701" spans="1:8" ht="15.75" customHeight="1">
      <c r="A701" s="16">
        <v>547868</v>
      </c>
      <c r="B701" s="17">
        <v>41846.526782407411</v>
      </c>
      <c r="C701" s="18">
        <v>41846.526782407411</v>
      </c>
      <c r="D701" s="19" t="s">
        <v>9</v>
      </c>
      <c r="E701" s="19" t="s">
        <v>10</v>
      </c>
      <c r="F701" s="19" t="s">
        <v>34</v>
      </c>
      <c r="G701" s="19" t="s">
        <v>28</v>
      </c>
      <c r="H701" s="20">
        <v>16006</v>
      </c>
    </row>
    <row r="702" spans="1:8" ht="15.75" customHeight="1">
      <c r="A702" s="16">
        <v>623648</v>
      </c>
      <c r="B702" s="17">
        <v>41850.69363425926</v>
      </c>
      <c r="C702" s="18">
        <v>41850.69363425926</v>
      </c>
      <c r="D702" s="19" t="s">
        <v>9</v>
      </c>
      <c r="E702" s="19" t="s">
        <v>15</v>
      </c>
      <c r="F702" s="19" t="s">
        <v>34</v>
      </c>
      <c r="G702" s="19" t="s">
        <v>28</v>
      </c>
      <c r="H702" s="20">
        <v>43885</v>
      </c>
    </row>
    <row r="703" spans="1:8" ht="15.75" customHeight="1">
      <c r="A703" s="16">
        <v>778393</v>
      </c>
      <c r="B703" s="17">
        <v>41857.455243055556</v>
      </c>
      <c r="C703" s="18">
        <v>41857.455243055556</v>
      </c>
      <c r="D703" s="19" t="s">
        <v>9</v>
      </c>
      <c r="E703" s="19" t="s">
        <v>15</v>
      </c>
      <c r="F703" s="19" t="s">
        <v>34</v>
      </c>
      <c r="G703" s="19" t="s">
        <v>28</v>
      </c>
      <c r="H703" s="20">
        <v>80425</v>
      </c>
    </row>
    <row r="704" spans="1:8" ht="15.75" customHeight="1">
      <c r="A704" s="16">
        <v>303469</v>
      </c>
      <c r="B704" s="17">
        <v>41858.731874999998</v>
      </c>
      <c r="C704" s="18">
        <v>41858.731874999998</v>
      </c>
      <c r="D704" s="19" t="s">
        <v>9</v>
      </c>
      <c r="E704" s="19" t="s">
        <v>15</v>
      </c>
      <c r="F704" s="19" t="s">
        <v>34</v>
      </c>
      <c r="G704" s="19" t="s">
        <v>28</v>
      </c>
      <c r="H704" s="20">
        <v>89573</v>
      </c>
    </row>
    <row r="705" spans="1:8" ht="15.75" customHeight="1">
      <c r="A705" s="16">
        <v>970063</v>
      </c>
      <c r="B705" s="17">
        <v>41844.380520833336</v>
      </c>
      <c r="C705" s="18">
        <v>41844.380520833336</v>
      </c>
      <c r="D705" s="19" t="s">
        <v>9</v>
      </c>
      <c r="E705" s="19" t="s">
        <v>10</v>
      </c>
      <c r="F705" s="19" t="s">
        <v>34</v>
      </c>
      <c r="G705" s="19" t="s">
        <v>26</v>
      </c>
      <c r="H705" s="20">
        <v>48720</v>
      </c>
    </row>
    <row r="706" spans="1:8" ht="15.75" customHeight="1">
      <c r="A706" s="16">
        <v>110630</v>
      </c>
      <c r="B706" s="17">
        <v>41877.572534722225</v>
      </c>
      <c r="C706" s="18">
        <v>41877.572534722225</v>
      </c>
      <c r="D706" s="19" t="s">
        <v>9</v>
      </c>
      <c r="E706" s="19" t="s">
        <v>15</v>
      </c>
      <c r="F706" s="19" t="s">
        <v>34</v>
      </c>
      <c r="G706" s="19" t="s">
        <v>39</v>
      </c>
      <c r="H706" s="20">
        <v>44168</v>
      </c>
    </row>
    <row r="707" spans="1:8" ht="15.75" customHeight="1">
      <c r="A707" s="16">
        <v>878494</v>
      </c>
      <c r="B707" s="17">
        <v>41829.337280092594</v>
      </c>
      <c r="C707" s="18">
        <v>41829.337280092594</v>
      </c>
      <c r="D707" s="19" t="s">
        <v>9</v>
      </c>
      <c r="E707" s="19" t="s">
        <v>15</v>
      </c>
      <c r="F707" s="19" t="s">
        <v>34</v>
      </c>
      <c r="G707" s="19" t="s">
        <v>36</v>
      </c>
      <c r="H707" s="20">
        <v>64880</v>
      </c>
    </row>
    <row r="708" spans="1:8" ht="15.75" customHeight="1">
      <c r="A708" s="16">
        <v>71115</v>
      </c>
      <c r="B708" s="17">
        <v>41829.338252314818</v>
      </c>
      <c r="C708" s="18">
        <v>41829.338252314818</v>
      </c>
      <c r="D708" s="19" t="s">
        <v>9</v>
      </c>
      <c r="E708" s="19" t="s">
        <v>15</v>
      </c>
      <c r="F708" s="19" t="s">
        <v>34</v>
      </c>
      <c r="G708" s="19" t="s">
        <v>36</v>
      </c>
      <c r="H708" s="20">
        <v>9218</v>
      </c>
    </row>
    <row r="709" spans="1:8" ht="15.75" customHeight="1">
      <c r="A709" s="16">
        <v>127367</v>
      </c>
      <c r="B709" s="17">
        <v>41852.612303240741</v>
      </c>
      <c r="C709" s="18">
        <v>41852.612303240741</v>
      </c>
      <c r="D709" s="19" t="s">
        <v>9</v>
      </c>
      <c r="E709" s="19" t="s">
        <v>10</v>
      </c>
      <c r="F709" s="19" t="s">
        <v>34</v>
      </c>
      <c r="G709" s="19" t="s">
        <v>39</v>
      </c>
      <c r="H709" s="20">
        <v>17756</v>
      </c>
    </row>
    <row r="710" spans="1:8" ht="15.75" customHeight="1">
      <c r="A710" s="16">
        <v>889557</v>
      </c>
      <c r="B710" s="17">
        <v>41858.590787037036</v>
      </c>
      <c r="C710" s="18">
        <v>41858.590787037036</v>
      </c>
      <c r="D710" s="19" t="s">
        <v>9</v>
      </c>
      <c r="E710" s="19" t="s">
        <v>15</v>
      </c>
      <c r="F710" s="19" t="s">
        <v>34</v>
      </c>
      <c r="G710" s="19" t="s">
        <v>39</v>
      </c>
      <c r="H710" s="20">
        <v>90750</v>
      </c>
    </row>
    <row r="711" spans="1:8" ht="15.75" customHeight="1">
      <c r="A711" s="16">
        <v>172491</v>
      </c>
      <c r="B711" s="17">
        <v>41858.592627314814</v>
      </c>
      <c r="C711" s="18">
        <v>41858.592627314814</v>
      </c>
      <c r="D711" s="19" t="s">
        <v>9</v>
      </c>
      <c r="E711" s="19" t="s">
        <v>15</v>
      </c>
      <c r="F711" s="19" t="s">
        <v>34</v>
      </c>
      <c r="G711" s="19" t="s">
        <v>39</v>
      </c>
      <c r="H711" s="20">
        <v>1487</v>
      </c>
    </row>
    <row r="712" spans="1:8" ht="15.75" customHeight="1">
      <c r="A712" s="16">
        <v>697705</v>
      </c>
      <c r="B712" s="17">
        <v>41865.584849537037</v>
      </c>
      <c r="C712" s="18">
        <v>41865.584849537037</v>
      </c>
      <c r="D712" s="19" t="s">
        <v>9</v>
      </c>
      <c r="E712" s="19" t="s">
        <v>10</v>
      </c>
      <c r="F712" s="19" t="s">
        <v>34</v>
      </c>
      <c r="G712" s="19" t="s">
        <v>39</v>
      </c>
      <c r="H712" s="20">
        <v>22705</v>
      </c>
    </row>
    <row r="713" spans="1:8" ht="15.75" customHeight="1">
      <c r="A713" s="16">
        <v>378642</v>
      </c>
      <c r="B713" s="17">
        <v>41865.585138888891</v>
      </c>
      <c r="C713" s="18">
        <v>41865.585138888891</v>
      </c>
      <c r="D713" s="19" t="s">
        <v>9</v>
      </c>
      <c r="E713" s="19" t="s">
        <v>10</v>
      </c>
      <c r="F713" s="19" t="s">
        <v>34</v>
      </c>
      <c r="G713" s="19" t="s">
        <v>39</v>
      </c>
      <c r="H713" s="20">
        <v>31580</v>
      </c>
    </row>
    <row r="714" spans="1:8" ht="15.75" customHeight="1">
      <c r="A714" s="16">
        <v>595032</v>
      </c>
      <c r="B714" s="17">
        <v>41876.566157407404</v>
      </c>
      <c r="C714" s="18">
        <v>41876.566157407404</v>
      </c>
      <c r="D714" s="19" t="s">
        <v>9</v>
      </c>
      <c r="E714" s="19" t="s">
        <v>10</v>
      </c>
      <c r="F714" s="19" t="s">
        <v>34</v>
      </c>
      <c r="G714" s="19" t="s">
        <v>39</v>
      </c>
      <c r="H714" s="20">
        <v>20625</v>
      </c>
    </row>
    <row r="715" spans="1:8" ht="15.75" customHeight="1">
      <c r="A715" s="16">
        <v>659404</v>
      </c>
      <c r="B715" s="17">
        <v>41876.567152777781</v>
      </c>
      <c r="C715" s="18">
        <v>41876.567152777781</v>
      </c>
      <c r="D715" s="19" t="s">
        <v>9</v>
      </c>
      <c r="E715" s="19" t="s">
        <v>10</v>
      </c>
      <c r="F715" s="19" t="s">
        <v>34</v>
      </c>
      <c r="G715" s="19" t="s">
        <v>39</v>
      </c>
      <c r="H715" s="20">
        <v>70280</v>
      </c>
    </row>
    <row r="716" spans="1:8" ht="15.75" customHeight="1">
      <c r="A716" s="16">
        <v>502782</v>
      </c>
      <c r="B716" s="17">
        <v>41876.568888888891</v>
      </c>
      <c r="C716" s="18">
        <v>41876.568888888891</v>
      </c>
      <c r="D716" s="19" t="s">
        <v>9</v>
      </c>
      <c r="E716" s="19" t="s">
        <v>15</v>
      </c>
      <c r="F716" s="19" t="s">
        <v>34</v>
      </c>
      <c r="G716" s="19" t="s">
        <v>39</v>
      </c>
      <c r="H716" s="20">
        <v>59304</v>
      </c>
    </row>
    <row r="717" spans="1:8" ht="15.75" customHeight="1">
      <c r="A717" s="16">
        <v>67400</v>
      </c>
      <c r="B717" s="17">
        <v>41876.569537037038</v>
      </c>
      <c r="C717" s="18">
        <v>41876.569537037038</v>
      </c>
      <c r="D717" s="19" t="s">
        <v>9</v>
      </c>
      <c r="E717" s="19" t="s">
        <v>10</v>
      </c>
      <c r="F717" s="19" t="s">
        <v>34</v>
      </c>
      <c r="G717" s="19" t="s">
        <v>39</v>
      </c>
      <c r="H717" s="20">
        <v>21456</v>
      </c>
    </row>
    <row r="718" spans="1:8" ht="15.75" customHeight="1">
      <c r="A718" s="16">
        <v>460072</v>
      </c>
      <c r="B718" s="17">
        <v>41880.527881944443</v>
      </c>
      <c r="C718" s="18">
        <v>41880.527881944443</v>
      </c>
      <c r="D718" s="19" t="s">
        <v>9</v>
      </c>
      <c r="E718" s="19" t="s">
        <v>15</v>
      </c>
      <c r="F718" s="19" t="s">
        <v>34</v>
      </c>
      <c r="G718" s="19" t="s">
        <v>39</v>
      </c>
      <c r="H718" s="20">
        <v>17249</v>
      </c>
    </row>
    <row r="719" spans="1:8" ht="15.75" customHeight="1">
      <c r="A719" s="16">
        <v>661750</v>
      </c>
      <c r="B719" s="17">
        <v>41880.528113425928</v>
      </c>
      <c r="C719" s="18">
        <v>41880.528113425928</v>
      </c>
      <c r="D719" s="19" t="s">
        <v>9</v>
      </c>
      <c r="E719" s="19" t="s">
        <v>15</v>
      </c>
      <c r="F719" s="19" t="s">
        <v>34</v>
      </c>
      <c r="G719" s="19" t="s">
        <v>39</v>
      </c>
      <c r="H719" s="20">
        <v>79134</v>
      </c>
    </row>
    <row r="720" spans="1:8" ht="15.75" customHeight="1">
      <c r="A720" s="16">
        <v>501356</v>
      </c>
      <c r="B720" s="17">
        <v>41871.259212962963</v>
      </c>
      <c r="C720" s="18">
        <v>41871.259212962963</v>
      </c>
      <c r="D720" s="19" t="s">
        <v>9</v>
      </c>
      <c r="E720" s="19" t="s">
        <v>15</v>
      </c>
      <c r="F720" s="19" t="s">
        <v>34</v>
      </c>
      <c r="G720" s="19" t="s">
        <v>20</v>
      </c>
      <c r="H720" s="20">
        <v>46396</v>
      </c>
    </row>
    <row r="721" spans="1:8" ht="15.75" customHeight="1">
      <c r="A721" s="16">
        <v>392597</v>
      </c>
      <c r="B721" s="17">
        <v>41867.389675925922</v>
      </c>
      <c r="C721" s="18">
        <v>41867.389675925922</v>
      </c>
      <c r="D721" s="19" t="s">
        <v>9</v>
      </c>
      <c r="E721" s="19" t="s">
        <v>15</v>
      </c>
      <c r="F721" s="19" t="s">
        <v>34</v>
      </c>
      <c r="G721" s="19" t="s">
        <v>16</v>
      </c>
      <c r="H721" s="20">
        <v>96146</v>
      </c>
    </row>
    <row r="722" spans="1:8" ht="15.75" customHeight="1">
      <c r="A722" s="16">
        <v>88015</v>
      </c>
      <c r="B722" s="17">
        <v>41854.597094907411</v>
      </c>
      <c r="C722" s="18">
        <v>41854.597094907411</v>
      </c>
      <c r="D722" s="19" t="s">
        <v>9</v>
      </c>
      <c r="E722" s="19" t="s">
        <v>10</v>
      </c>
      <c r="F722" s="19" t="s">
        <v>34</v>
      </c>
      <c r="G722" s="19" t="s">
        <v>28</v>
      </c>
      <c r="H722" s="20">
        <v>3916</v>
      </c>
    </row>
    <row r="723" spans="1:8" ht="15.75" customHeight="1">
      <c r="A723" s="16">
        <v>47535</v>
      </c>
      <c r="B723" s="17">
        <v>41854.597314814811</v>
      </c>
      <c r="C723" s="18">
        <v>41854.597314814811</v>
      </c>
      <c r="D723" s="19" t="s">
        <v>9</v>
      </c>
      <c r="E723" s="19" t="s">
        <v>15</v>
      </c>
      <c r="F723" s="19" t="s">
        <v>34</v>
      </c>
      <c r="G723" s="19" t="s">
        <v>28</v>
      </c>
      <c r="H723" s="20">
        <v>94036</v>
      </c>
    </row>
    <row r="724" spans="1:8" ht="15.75" customHeight="1">
      <c r="A724" s="16">
        <v>392190</v>
      </c>
      <c r="B724" s="17">
        <v>41859.331990740742</v>
      </c>
      <c r="C724" s="18">
        <v>41859.331990740742</v>
      </c>
      <c r="D724" s="19" t="s">
        <v>9</v>
      </c>
      <c r="E724" s="19" t="s">
        <v>15</v>
      </c>
      <c r="F724" s="19" t="s">
        <v>34</v>
      </c>
      <c r="G724" s="19" t="s">
        <v>16</v>
      </c>
      <c r="H724" s="20">
        <v>57008</v>
      </c>
    </row>
    <row r="725" spans="1:8" ht="15.75" customHeight="1">
      <c r="A725" s="16">
        <v>865773</v>
      </c>
      <c r="B725" s="17">
        <v>41859.670949074076</v>
      </c>
      <c r="C725" s="18">
        <v>41859.670949074076</v>
      </c>
      <c r="D725" s="19" t="s">
        <v>9</v>
      </c>
      <c r="E725" s="19" t="s">
        <v>10</v>
      </c>
      <c r="F725" s="19" t="s">
        <v>34</v>
      </c>
      <c r="G725" s="19" t="s">
        <v>28</v>
      </c>
      <c r="H725" s="20">
        <v>97745</v>
      </c>
    </row>
    <row r="726" spans="1:8" ht="15.75" customHeight="1">
      <c r="A726" s="16">
        <v>924770</v>
      </c>
      <c r="B726" s="17">
        <v>41867.48715277778</v>
      </c>
      <c r="C726" s="18">
        <v>41867.48715277778</v>
      </c>
      <c r="D726" s="19" t="s">
        <v>9</v>
      </c>
      <c r="E726" s="19" t="s">
        <v>15</v>
      </c>
      <c r="F726" s="19" t="s">
        <v>34</v>
      </c>
      <c r="G726" s="19" t="s">
        <v>16</v>
      </c>
      <c r="H726" s="20">
        <v>68808</v>
      </c>
    </row>
    <row r="727" spans="1:8" ht="15.75" customHeight="1">
      <c r="A727" s="16">
        <v>949061</v>
      </c>
      <c r="B727" s="17">
        <v>41867.487986111111</v>
      </c>
      <c r="C727" s="18">
        <v>41867.487986111111</v>
      </c>
      <c r="D727" s="19" t="s">
        <v>9</v>
      </c>
      <c r="E727" s="19" t="s">
        <v>15</v>
      </c>
      <c r="F727" s="19" t="s">
        <v>34</v>
      </c>
      <c r="G727" s="19" t="s">
        <v>16</v>
      </c>
      <c r="H727" s="20">
        <v>78624</v>
      </c>
    </row>
    <row r="728" spans="1:8" ht="15.75" customHeight="1">
      <c r="A728" s="16">
        <v>651171</v>
      </c>
      <c r="B728" s="17">
        <v>41867.489618055559</v>
      </c>
      <c r="C728" s="18">
        <v>41867.489618055559</v>
      </c>
      <c r="D728" s="19" t="s">
        <v>9</v>
      </c>
      <c r="E728" s="19" t="s">
        <v>15</v>
      </c>
      <c r="F728" s="19" t="s">
        <v>34</v>
      </c>
      <c r="G728" s="19" t="s">
        <v>16</v>
      </c>
      <c r="H728" s="20">
        <v>37368</v>
      </c>
    </row>
    <row r="729" spans="1:8" ht="15.75" customHeight="1">
      <c r="A729" s="16">
        <v>557482</v>
      </c>
      <c r="B729" s="17">
        <v>41867.490787037037</v>
      </c>
      <c r="C729" s="18">
        <v>41867.490787037037</v>
      </c>
      <c r="D729" s="19" t="s">
        <v>9</v>
      </c>
      <c r="E729" s="19" t="s">
        <v>10</v>
      </c>
      <c r="F729" s="19" t="s">
        <v>34</v>
      </c>
      <c r="G729" s="19" t="s">
        <v>16</v>
      </c>
      <c r="H729" s="20">
        <v>62205</v>
      </c>
    </row>
    <row r="730" spans="1:8" ht="15.75" customHeight="1">
      <c r="A730" s="16">
        <v>541284</v>
      </c>
      <c r="B730" s="17">
        <v>41880.453101851854</v>
      </c>
      <c r="C730" s="18">
        <v>41880.453101851854</v>
      </c>
      <c r="D730" s="19" t="s">
        <v>29</v>
      </c>
      <c r="E730" s="19" t="s">
        <v>15</v>
      </c>
      <c r="F730" s="19" t="s">
        <v>34</v>
      </c>
      <c r="G730" s="19" t="s">
        <v>16</v>
      </c>
      <c r="H730" s="20">
        <v>84304</v>
      </c>
    </row>
    <row r="731" spans="1:8" ht="15.75" customHeight="1">
      <c r="A731" s="16">
        <v>653618</v>
      </c>
      <c r="B731" s="17">
        <v>41880.453449074077</v>
      </c>
      <c r="C731" s="18">
        <v>41880.453449074077</v>
      </c>
      <c r="D731" s="19" t="s">
        <v>9</v>
      </c>
      <c r="E731" s="19" t="s">
        <v>15</v>
      </c>
      <c r="F731" s="19" t="s">
        <v>34</v>
      </c>
      <c r="G731" s="19" t="s">
        <v>16</v>
      </c>
      <c r="H731" s="20">
        <v>53683</v>
      </c>
    </row>
    <row r="732" spans="1:8" ht="15.75" customHeight="1">
      <c r="A732" s="16">
        <v>664506</v>
      </c>
      <c r="B732" s="17">
        <v>41880.45453703704</v>
      </c>
      <c r="C732" s="18">
        <v>41880.45453703704</v>
      </c>
      <c r="D732" s="19" t="s">
        <v>9</v>
      </c>
      <c r="E732" s="19" t="s">
        <v>15</v>
      </c>
      <c r="F732" s="19" t="s">
        <v>34</v>
      </c>
      <c r="G732" s="19" t="s">
        <v>16</v>
      </c>
      <c r="H732" s="20">
        <v>20749</v>
      </c>
    </row>
    <row r="733" spans="1:8" ht="15.75" customHeight="1">
      <c r="A733" s="16">
        <v>441544</v>
      </c>
      <c r="B733" s="17">
        <v>41880.454826388886</v>
      </c>
      <c r="C733" s="18">
        <v>41880.454826388886</v>
      </c>
      <c r="D733" s="19" t="s">
        <v>9</v>
      </c>
      <c r="E733" s="19" t="s">
        <v>10</v>
      </c>
      <c r="F733" s="19" t="s">
        <v>34</v>
      </c>
      <c r="G733" s="19" t="s">
        <v>16</v>
      </c>
      <c r="H733" s="20">
        <v>20174</v>
      </c>
    </row>
    <row r="734" spans="1:8" ht="15.75" customHeight="1">
      <c r="A734" s="16">
        <v>457450</v>
      </c>
      <c r="B734" s="17">
        <v>41880.455208333333</v>
      </c>
      <c r="C734" s="18">
        <v>41880.455208333333</v>
      </c>
      <c r="D734" s="19" t="s">
        <v>9</v>
      </c>
      <c r="E734" s="19" t="s">
        <v>15</v>
      </c>
      <c r="F734" s="19" t="s">
        <v>34</v>
      </c>
      <c r="G734" s="19" t="s">
        <v>16</v>
      </c>
      <c r="H734" s="20">
        <v>28398</v>
      </c>
    </row>
    <row r="735" spans="1:8" ht="15.75" customHeight="1">
      <c r="A735" s="16">
        <v>349391</v>
      </c>
      <c r="B735" s="17">
        <v>41869.047118055554</v>
      </c>
      <c r="C735" s="18">
        <v>41869.047118055554</v>
      </c>
      <c r="D735" s="19" t="s">
        <v>29</v>
      </c>
      <c r="E735" s="19" t="s">
        <v>15</v>
      </c>
      <c r="F735" s="19" t="s">
        <v>34</v>
      </c>
      <c r="G735" s="19" t="s">
        <v>16</v>
      </c>
      <c r="H735" s="20">
        <v>75002</v>
      </c>
    </row>
    <row r="736" spans="1:8" ht="15.75" customHeight="1">
      <c r="A736" s="16">
        <v>533386</v>
      </c>
      <c r="B736" s="17">
        <v>41869.050439814811</v>
      </c>
      <c r="C736" s="18">
        <v>41869.050439814811</v>
      </c>
      <c r="D736" s="19" t="s">
        <v>9</v>
      </c>
      <c r="E736" s="19" t="s">
        <v>15</v>
      </c>
      <c r="F736" s="19" t="s">
        <v>34</v>
      </c>
      <c r="G736" s="19" t="s">
        <v>16</v>
      </c>
      <c r="H736" s="20">
        <v>72809</v>
      </c>
    </row>
    <row r="737" spans="1:8" ht="15.75" customHeight="1">
      <c r="A737" s="16">
        <v>804019</v>
      </c>
      <c r="B737" s="17">
        <v>41828.703275462962</v>
      </c>
      <c r="C737" s="18">
        <v>41828.703275462962</v>
      </c>
      <c r="D737" s="19" t="s">
        <v>9</v>
      </c>
      <c r="E737" s="19" t="s">
        <v>10</v>
      </c>
      <c r="F737" s="19" t="s">
        <v>34</v>
      </c>
      <c r="G737" s="19" t="s">
        <v>26</v>
      </c>
      <c r="H737" s="20">
        <v>85130</v>
      </c>
    </row>
    <row r="738" spans="1:8" ht="15.75" customHeight="1">
      <c r="A738" s="16">
        <v>101190</v>
      </c>
      <c r="B738" s="17">
        <v>41768.724502314813</v>
      </c>
      <c r="C738" s="18">
        <v>41768.724502314813</v>
      </c>
      <c r="D738" s="19" t="s">
        <v>9</v>
      </c>
      <c r="E738" s="19" t="s">
        <v>15</v>
      </c>
      <c r="F738" s="19" t="s">
        <v>34</v>
      </c>
      <c r="G738" s="19" t="s">
        <v>26</v>
      </c>
      <c r="H738" s="20">
        <v>85057</v>
      </c>
    </row>
    <row r="739" spans="1:8" ht="15.75" customHeight="1">
      <c r="A739" s="16">
        <v>100057</v>
      </c>
      <c r="B739" s="17">
        <v>41876.616759259261</v>
      </c>
      <c r="C739" s="18">
        <v>41876.616759259261</v>
      </c>
      <c r="D739" s="19" t="s">
        <v>9</v>
      </c>
      <c r="E739" s="19" t="s">
        <v>37</v>
      </c>
      <c r="F739" s="19" t="s">
        <v>34</v>
      </c>
      <c r="G739" s="19" t="s">
        <v>16</v>
      </c>
      <c r="H739" s="20">
        <v>17148</v>
      </c>
    </row>
    <row r="740" spans="1:8" ht="15.75" customHeight="1">
      <c r="A740" s="16">
        <v>956166</v>
      </c>
      <c r="B740" s="17">
        <v>41879.801354166666</v>
      </c>
      <c r="C740" s="18">
        <v>41879.801354166666</v>
      </c>
      <c r="D740" s="19" t="s">
        <v>9</v>
      </c>
      <c r="E740" s="19" t="s">
        <v>15</v>
      </c>
      <c r="F740" s="19" t="s">
        <v>34</v>
      </c>
      <c r="G740" s="19" t="s">
        <v>16</v>
      </c>
      <c r="H740" s="20">
        <v>54008</v>
      </c>
    </row>
    <row r="741" spans="1:8" ht="15.75" customHeight="1">
      <c r="A741" s="16">
        <v>206905</v>
      </c>
      <c r="B741" s="17">
        <v>41879.80196759259</v>
      </c>
      <c r="C741" s="18">
        <v>41879.80196759259</v>
      </c>
      <c r="D741" s="19" t="s">
        <v>9</v>
      </c>
      <c r="E741" s="19" t="s">
        <v>10</v>
      </c>
      <c r="F741" s="19" t="s">
        <v>34</v>
      </c>
      <c r="G741" s="19" t="s">
        <v>16</v>
      </c>
      <c r="H741" s="20">
        <v>25986</v>
      </c>
    </row>
    <row r="742" spans="1:8" ht="15.75" customHeight="1">
      <c r="A742" s="16">
        <v>116199</v>
      </c>
      <c r="B742" s="17">
        <v>41874.525810185187</v>
      </c>
      <c r="C742" s="18">
        <v>41874.525810185187</v>
      </c>
      <c r="D742" s="19" t="s">
        <v>9</v>
      </c>
      <c r="E742" s="19" t="s">
        <v>15</v>
      </c>
      <c r="F742" s="19" t="s">
        <v>34</v>
      </c>
      <c r="G742" s="19" t="s">
        <v>23</v>
      </c>
      <c r="H742" s="20">
        <v>17225</v>
      </c>
    </row>
    <row r="743" spans="1:8" ht="15.75" customHeight="1">
      <c r="A743" s="16">
        <v>904792</v>
      </c>
      <c r="B743" s="17">
        <v>41857.615173611113</v>
      </c>
      <c r="C743" s="18">
        <v>41857.615173611113</v>
      </c>
      <c r="D743" s="19" t="s">
        <v>9</v>
      </c>
      <c r="E743" s="19" t="s">
        <v>15</v>
      </c>
      <c r="F743" s="19" t="s">
        <v>34</v>
      </c>
      <c r="G743" s="19" t="s">
        <v>28</v>
      </c>
      <c r="H743" s="20">
        <v>61332</v>
      </c>
    </row>
    <row r="744" spans="1:8" ht="15.75" customHeight="1">
      <c r="A744" s="16">
        <v>847669</v>
      </c>
      <c r="B744" s="17">
        <v>41857.615624999999</v>
      </c>
      <c r="C744" s="18">
        <v>41857.615624999999</v>
      </c>
      <c r="D744" s="19" t="s">
        <v>9</v>
      </c>
      <c r="E744" s="19" t="s">
        <v>10</v>
      </c>
      <c r="F744" s="19" t="s">
        <v>34</v>
      </c>
      <c r="G744" s="19" t="s">
        <v>28</v>
      </c>
      <c r="H744" s="20">
        <v>76940</v>
      </c>
    </row>
    <row r="745" spans="1:8" ht="15.75" customHeight="1">
      <c r="A745" s="16">
        <v>695115</v>
      </c>
      <c r="B745" s="17">
        <v>41857.616296296299</v>
      </c>
      <c r="C745" s="18">
        <v>41857.616296296299</v>
      </c>
      <c r="D745" s="19" t="s">
        <v>9</v>
      </c>
      <c r="E745" s="19" t="s">
        <v>15</v>
      </c>
      <c r="F745" s="19" t="s">
        <v>34</v>
      </c>
      <c r="G745" s="19" t="s">
        <v>28</v>
      </c>
      <c r="H745" s="20">
        <v>41880</v>
      </c>
    </row>
    <row r="746" spans="1:8" ht="15.75" customHeight="1">
      <c r="A746" s="16">
        <v>677458</v>
      </c>
      <c r="B746" s="17">
        <v>41875.645335648151</v>
      </c>
      <c r="C746" s="18">
        <v>41875.645335648151</v>
      </c>
      <c r="D746" s="19" t="s">
        <v>9</v>
      </c>
      <c r="E746" s="19" t="s">
        <v>10</v>
      </c>
      <c r="F746" s="19" t="s">
        <v>34</v>
      </c>
      <c r="G746" s="19" t="s">
        <v>28</v>
      </c>
      <c r="H746" s="20">
        <v>24645</v>
      </c>
    </row>
    <row r="747" spans="1:8" ht="15.75" customHeight="1">
      <c r="A747" s="16">
        <v>344074</v>
      </c>
      <c r="B747" s="17">
        <v>41877.435439814813</v>
      </c>
      <c r="C747" s="18">
        <v>41877.435439814813</v>
      </c>
      <c r="D747" s="19" t="s">
        <v>9</v>
      </c>
      <c r="E747" s="19" t="s">
        <v>15</v>
      </c>
      <c r="F747" s="19" t="s">
        <v>34</v>
      </c>
      <c r="G747" s="19" t="s">
        <v>39</v>
      </c>
      <c r="H747" s="20">
        <v>67373</v>
      </c>
    </row>
    <row r="748" spans="1:8" ht="15.75" customHeight="1">
      <c r="A748" s="16">
        <v>665614</v>
      </c>
      <c r="B748" s="17">
        <v>41872.312974537039</v>
      </c>
      <c r="C748" s="18">
        <v>41872.312974537039</v>
      </c>
      <c r="D748" s="19" t="s">
        <v>29</v>
      </c>
      <c r="E748" s="19" t="s">
        <v>15</v>
      </c>
      <c r="F748" s="19" t="s">
        <v>34</v>
      </c>
      <c r="G748" s="19" t="s">
        <v>28</v>
      </c>
      <c r="H748" s="20">
        <v>71449</v>
      </c>
    </row>
    <row r="749" spans="1:8" ht="15.75" customHeight="1"/>
    <row r="750" spans="1:8" ht="15.75" customHeight="1"/>
    <row r="751" spans="1:8" ht="15.75" customHeight="1"/>
    <row r="752" spans="1:8"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R1:R17">
    <cfRule type="cellIs" dxfId="0" priority="1" operator="greaterThan">
      <formula>85914</formula>
    </cfRule>
  </conditionalFormatting>
  <pageMargins left="0.7" right="0.7" top="0.75" bottom="0.75" header="0" footer="0"/>
  <pageSetup orientation="landscape"/>
  <tableParts count="2">
    <tablePart r:id="rId1"/>
    <tablePart r:id="rId2"/>
  </tableParts>
</worksheet>
</file>

<file path=xl/worksheets/sheet4.xml><?xml version="1.0" encoding="utf-8"?>
<worksheet xmlns="http://schemas.openxmlformats.org/spreadsheetml/2006/main" xmlns:r="http://schemas.openxmlformats.org/officeDocument/2006/relationships">
  <dimension ref="A1:E1000"/>
  <sheetViews>
    <sheetView workbookViewId="0"/>
  </sheetViews>
  <sheetFormatPr defaultColWidth="14.44140625" defaultRowHeight="15" customHeight="1"/>
  <cols>
    <col min="1" max="1" width="14" customWidth="1"/>
    <col min="2" max="2" width="28" customWidth="1"/>
    <col min="3" max="3" width="23.5546875" customWidth="1"/>
    <col min="4" max="4" width="20.88671875" customWidth="1"/>
    <col min="5" max="6" width="24.44140625" customWidth="1"/>
    <col min="7" max="26" width="8.6640625" customWidth="1"/>
  </cols>
  <sheetData>
    <row r="1" spans="1:5" ht="14.4">
      <c r="A1" s="9" t="s">
        <v>7</v>
      </c>
      <c r="B1" s="3" t="s">
        <v>57</v>
      </c>
    </row>
    <row r="3" spans="1:5" ht="14.4">
      <c r="A3" s="9" t="s">
        <v>6</v>
      </c>
      <c r="B3" s="3" t="s">
        <v>58</v>
      </c>
      <c r="C3" s="3" t="s">
        <v>59</v>
      </c>
      <c r="D3" s="3" t="s">
        <v>60</v>
      </c>
      <c r="E3" s="3" t="s">
        <v>61</v>
      </c>
    </row>
    <row r="4" spans="1:5" ht="14.4">
      <c r="A4" s="3" t="s">
        <v>16</v>
      </c>
      <c r="B4" s="9">
        <v>262.5</v>
      </c>
      <c r="C4" s="9">
        <v>2</v>
      </c>
      <c r="D4" s="9">
        <v>173001</v>
      </c>
      <c r="E4" s="9">
        <v>86500.5</v>
      </c>
    </row>
    <row r="5" spans="1:5" ht="14.4">
      <c r="A5" s="3" t="s">
        <v>39</v>
      </c>
      <c r="B5" s="9">
        <v>0</v>
      </c>
      <c r="C5" s="9">
        <v>1</v>
      </c>
      <c r="D5" s="9">
        <v>86480</v>
      </c>
      <c r="E5" s="9">
        <v>86480</v>
      </c>
    </row>
    <row r="6" spans="1:5" ht="14.4">
      <c r="A6" s="3" t="s">
        <v>28</v>
      </c>
      <c r="B6" s="9">
        <v>593.95554337004046</v>
      </c>
      <c r="C6" s="9">
        <v>4</v>
      </c>
      <c r="D6" s="9">
        <v>344233</v>
      </c>
      <c r="E6" s="9">
        <v>86058.25</v>
      </c>
    </row>
    <row r="7" spans="1:5" ht="14.4">
      <c r="A7" s="4" t="s">
        <v>41</v>
      </c>
      <c r="B7" s="4">
        <v>0</v>
      </c>
      <c r="C7" s="4">
        <v>1</v>
      </c>
      <c r="D7" s="4">
        <v>85914</v>
      </c>
      <c r="E7" s="4">
        <v>85914</v>
      </c>
    </row>
    <row r="8" spans="1:5" ht="14.4">
      <c r="A8" s="3" t="s">
        <v>20</v>
      </c>
      <c r="B8" s="9">
        <v>684.0201426533838</v>
      </c>
      <c r="C8" s="9">
        <v>3</v>
      </c>
      <c r="D8" s="9">
        <v>257302</v>
      </c>
      <c r="E8" s="9">
        <v>85767.333333333328</v>
      </c>
    </row>
    <row r="9" spans="1:5" ht="14.4">
      <c r="A9" s="3" t="s">
        <v>26</v>
      </c>
      <c r="B9" s="9">
        <v>496.43086124857308</v>
      </c>
      <c r="C9" s="9">
        <v>5</v>
      </c>
      <c r="D9" s="9">
        <v>428005</v>
      </c>
      <c r="E9" s="9">
        <v>85601</v>
      </c>
    </row>
    <row r="10" spans="1:5" ht="14.4">
      <c r="A10" s="3" t="s">
        <v>62</v>
      </c>
      <c r="B10" s="9">
        <v>603.36037829289887</v>
      </c>
      <c r="C10" s="9">
        <v>16</v>
      </c>
      <c r="D10" s="9">
        <v>1374935</v>
      </c>
      <c r="E10" s="9">
        <v>85933.4375</v>
      </c>
    </row>
    <row r="12" spans="1:5" ht="14.4">
      <c r="A12" s="3" t="s">
        <v>63</v>
      </c>
    </row>
    <row r="13" spans="1:5" ht="14.4">
      <c r="A13" s="3" t="s">
        <v>28</v>
      </c>
      <c r="B13" s="9">
        <f>86058.25 - 85914</f>
        <v>144.25</v>
      </c>
    </row>
    <row r="14" spans="1:5" ht="14.4">
      <c r="A14" s="3" t="s">
        <v>20</v>
      </c>
      <c r="B14" s="9">
        <f>(85767.3333333333 - 85914 )*-1</f>
        <v>146.66666666670062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dimension ref="A1:H7169"/>
  <sheetViews>
    <sheetView workbookViewId="0"/>
  </sheetViews>
  <sheetFormatPr defaultColWidth="14.44140625" defaultRowHeight="15" customHeight="1"/>
  <cols>
    <col min="1" max="1" width="16.88671875" customWidth="1"/>
    <col min="2" max="2" width="20.88671875" customWidth="1"/>
    <col min="3" max="3" width="16.88671875" customWidth="1"/>
    <col min="4" max="4" width="21.88671875" customWidth="1"/>
    <col min="5" max="5" width="27.6640625" customWidth="1"/>
    <col min="6" max="7" width="25.33203125" customWidth="1"/>
    <col min="8" max="8" width="16.44140625" customWidth="1"/>
    <col min="9" max="15" width="8.6640625" customWidth="1"/>
  </cols>
  <sheetData>
    <row r="1" spans="1:8" ht="14.4">
      <c r="A1" s="20" t="s">
        <v>0</v>
      </c>
      <c r="B1" s="20" t="s">
        <v>1</v>
      </c>
      <c r="C1" s="20" t="s">
        <v>3</v>
      </c>
      <c r="D1" s="20" t="s">
        <v>4</v>
      </c>
      <c r="E1" s="20" t="s">
        <v>5</v>
      </c>
      <c r="F1" s="20" t="s">
        <v>6</v>
      </c>
      <c r="G1" s="20" t="s">
        <v>64</v>
      </c>
      <c r="H1" s="20" t="s">
        <v>7</v>
      </c>
    </row>
    <row r="2" spans="1:8" ht="14.4">
      <c r="A2" s="16">
        <v>539803</v>
      </c>
      <c r="B2" s="17">
        <v>41774.396874999999</v>
      </c>
      <c r="C2" s="19" t="s">
        <v>9</v>
      </c>
      <c r="D2" s="19" t="s">
        <v>15</v>
      </c>
      <c r="E2" s="19" t="s">
        <v>35</v>
      </c>
      <c r="F2" s="19" t="s">
        <v>20</v>
      </c>
      <c r="G2" s="24" t="str">
        <f>CONCATENATE('Question-2 Solution'!$E2, " - ",'Question-2 Solution'!$F2)</f>
        <v>Finance Department - b9</v>
      </c>
      <c r="H2" s="20">
        <v>2308</v>
      </c>
    </row>
    <row r="3" spans="1:8" ht="14.4">
      <c r="A3" s="16">
        <v>969924</v>
      </c>
      <c r="B3" s="17">
        <v>41760.491539351853</v>
      </c>
      <c r="C3" s="19" t="s">
        <v>29</v>
      </c>
      <c r="D3" s="19" t="s">
        <v>15</v>
      </c>
      <c r="E3" s="19" t="s">
        <v>35</v>
      </c>
      <c r="F3" s="19" t="s">
        <v>31</v>
      </c>
      <c r="G3" s="24" t="str">
        <f>CONCATENATE('Question-2 Solution'!$E3, " - ",'Question-2 Solution'!$F3)</f>
        <v>Finance Department - i1</v>
      </c>
      <c r="H3" s="20">
        <v>61432</v>
      </c>
    </row>
    <row r="4" spans="1:8" ht="14.4">
      <c r="A4" s="16">
        <v>622677</v>
      </c>
      <c r="B4" s="17">
        <v>41764.653738425928</v>
      </c>
      <c r="C4" s="19" t="s">
        <v>29</v>
      </c>
      <c r="D4" s="19" t="s">
        <v>15</v>
      </c>
      <c r="E4" s="19" t="s">
        <v>35</v>
      </c>
      <c r="F4" s="19" t="s">
        <v>28</v>
      </c>
      <c r="G4" s="24" t="str">
        <f>CONCATENATE('Question-2 Solution'!$E4, " - ",'Question-2 Solution'!$F4)</f>
        <v>Finance Department - c5</v>
      </c>
      <c r="H4" s="20">
        <v>60294</v>
      </c>
    </row>
    <row r="5" spans="1:8" ht="14.4">
      <c r="A5" s="16">
        <v>580633</v>
      </c>
      <c r="B5" s="17">
        <v>41764.654374999998</v>
      </c>
      <c r="C5" s="19" t="s">
        <v>29</v>
      </c>
      <c r="D5" s="19" t="s">
        <v>15</v>
      </c>
      <c r="E5" s="19" t="s">
        <v>35</v>
      </c>
      <c r="F5" s="19" t="s">
        <v>28</v>
      </c>
      <c r="G5" s="24" t="str">
        <f>CONCATENATE('Question-2 Solution'!$E5, " - ",'Question-2 Solution'!$F5)</f>
        <v>Finance Department - c5</v>
      </c>
      <c r="H5" s="20">
        <v>53465</v>
      </c>
    </row>
    <row r="6" spans="1:8" ht="14.4">
      <c r="A6" s="16">
        <v>116456</v>
      </c>
      <c r="B6" s="17">
        <v>41764.6559375</v>
      </c>
      <c r="C6" s="19" t="s">
        <v>9</v>
      </c>
      <c r="D6" s="19" t="s">
        <v>10</v>
      </c>
      <c r="E6" s="19" t="s">
        <v>35</v>
      </c>
      <c r="F6" s="19" t="s">
        <v>28</v>
      </c>
      <c r="G6" s="24" t="str">
        <f>CONCATENATE('Question-2 Solution'!$E6, " - ",'Question-2 Solution'!$F6)</f>
        <v>Finance Department - c5</v>
      </c>
      <c r="H6" s="20">
        <v>52285</v>
      </c>
    </row>
    <row r="7" spans="1:8" ht="14.4">
      <c r="A7" s="16">
        <v>798741</v>
      </c>
      <c r="B7" s="17">
        <v>41764.656435185185</v>
      </c>
      <c r="C7" s="19" t="s">
        <v>29</v>
      </c>
      <c r="D7" s="19" t="s">
        <v>10</v>
      </c>
      <c r="E7" s="19" t="s">
        <v>35</v>
      </c>
      <c r="F7" s="19" t="s">
        <v>28</v>
      </c>
      <c r="G7" s="24" t="str">
        <f>CONCATENATE('Question-2 Solution'!$E7, " - ",'Question-2 Solution'!$F7)</f>
        <v>Finance Department - c5</v>
      </c>
      <c r="H7" s="20">
        <v>2013</v>
      </c>
    </row>
    <row r="8" spans="1:8" ht="14.4">
      <c r="A8" s="16">
        <v>249045</v>
      </c>
      <c r="B8" s="17">
        <v>41765.560381944444</v>
      </c>
      <c r="C8" s="19" t="s">
        <v>29</v>
      </c>
      <c r="D8" s="19" t="s">
        <v>10</v>
      </c>
      <c r="E8" s="19" t="s">
        <v>35</v>
      </c>
      <c r="F8" s="19" t="s">
        <v>28</v>
      </c>
      <c r="G8" s="24" t="str">
        <f>CONCATENATE('Question-2 Solution'!$E8, " - ",'Question-2 Solution'!$F8)</f>
        <v>Finance Department - c5</v>
      </c>
      <c r="H8" s="20">
        <v>9009</v>
      </c>
    </row>
    <row r="9" spans="1:8" ht="14.4">
      <c r="A9" s="16">
        <v>563405</v>
      </c>
      <c r="B9" s="17">
        <v>41765.561354166668</v>
      </c>
      <c r="C9" s="19" t="s">
        <v>29</v>
      </c>
      <c r="D9" s="19" t="s">
        <v>10</v>
      </c>
      <c r="E9" s="19" t="s">
        <v>35</v>
      </c>
      <c r="F9" s="19" t="s">
        <v>28</v>
      </c>
      <c r="G9" s="24" t="str">
        <f>CONCATENATE('Question-2 Solution'!$E9, " - ",'Question-2 Solution'!$F9)</f>
        <v>Finance Department - c5</v>
      </c>
      <c r="H9" s="20">
        <v>40831</v>
      </c>
    </row>
    <row r="10" spans="1:8" ht="14.4">
      <c r="A10" s="16">
        <v>810490</v>
      </c>
      <c r="B10" s="17">
        <v>41765.56287037037</v>
      </c>
      <c r="C10" s="19" t="s">
        <v>29</v>
      </c>
      <c r="D10" s="19" t="s">
        <v>10</v>
      </c>
      <c r="E10" s="19" t="s">
        <v>35</v>
      </c>
      <c r="F10" s="19" t="s">
        <v>28</v>
      </c>
      <c r="G10" s="24" t="str">
        <f>CONCATENATE('Question-2 Solution'!$E10, " - ",'Question-2 Solution'!$F10)</f>
        <v>Finance Department - c5</v>
      </c>
      <c r="H10" s="20">
        <v>85140</v>
      </c>
    </row>
    <row r="11" spans="1:8" ht="14.4">
      <c r="A11" s="16">
        <v>296052</v>
      </c>
      <c r="B11" s="17">
        <v>41788.613599537035</v>
      </c>
      <c r="C11" s="19" t="s">
        <v>9</v>
      </c>
      <c r="D11" s="19" t="s">
        <v>10</v>
      </c>
      <c r="E11" s="19" t="s">
        <v>35</v>
      </c>
      <c r="F11" s="19" t="s">
        <v>28</v>
      </c>
      <c r="G11" s="24" t="str">
        <f>CONCATENATE('Question-2 Solution'!$E11, " - ",'Question-2 Solution'!$F11)</f>
        <v>Finance Department - c5</v>
      </c>
      <c r="H11" s="20">
        <v>1141</v>
      </c>
    </row>
    <row r="12" spans="1:8" ht="14.4">
      <c r="A12" s="16">
        <v>964704</v>
      </c>
      <c r="B12" s="17">
        <v>41788.614282407405</v>
      </c>
      <c r="C12" s="19" t="s">
        <v>9</v>
      </c>
      <c r="D12" s="19" t="s">
        <v>10</v>
      </c>
      <c r="E12" s="19" t="s">
        <v>35</v>
      </c>
      <c r="F12" s="19" t="s">
        <v>28</v>
      </c>
      <c r="G12" s="24" t="str">
        <f>CONCATENATE('Question-2 Solution'!$E12, " - ",'Question-2 Solution'!$F12)</f>
        <v>Finance Department - c5</v>
      </c>
      <c r="H12" s="20">
        <v>39485</v>
      </c>
    </row>
    <row r="13" spans="1:8" ht="14.4">
      <c r="A13" s="16">
        <v>928902</v>
      </c>
      <c r="B13" s="17">
        <v>41766.685185185182</v>
      </c>
      <c r="C13" s="19" t="s">
        <v>29</v>
      </c>
      <c r="D13" s="19" t="s">
        <v>10</v>
      </c>
      <c r="E13" s="19" t="s">
        <v>35</v>
      </c>
      <c r="F13" s="19" t="s">
        <v>20</v>
      </c>
      <c r="G13" s="24" t="str">
        <f>CONCATENATE('Question-2 Solution'!$E13, " - ",'Question-2 Solution'!$F13)</f>
        <v>Finance Department - b9</v>
      </c>
      <c r="H13" s="20">
        <v>59644</v>
      </c>
    </row>
    <row r="14" spans="1:8" ht="14.4">
      <c r="A14" s="16">
        <v>22155</v>
      </c>
      <c r="B14" s="17">
        <v>41766.685185185182</v>
      </c>
      <c r="C14" s="19" t="s">
        <v>29</v>
      </c>
      <c r="D14" s="19" t="s">
        <v>10</v>
      </c>
      <c r="E14" s="19" t="s">
        <v>35</v>
      </c>
      <c r="F14" s="19" t="s">
        <v>20</v>
      </c>
      <c r="G14" s="24" t="str">
        <f>CONCATENATE('Question-2 Solution'!$E14, " - ",'Question-2 Solution'!$F14)</f>
        <v>Finance Department - b9</v>
      </c>
      <c r="H14" s="20">
        <v>46852</v>
      </c>
    </row>
    <row r="15" spans="1:8" ht="14.4">
      <c r="A15" s="16">
        <v>656629</v>
      </c>
      <c r="B15" s="17">
        <v>41773.627187500002</v>
      </c>
      <c r="C15" s="19" t="s">
        <v>29</v>
      </c>
      <c r="D15" s="19" t="s">
        <v>10</v>
      </c>
      <c r="E15" s="19" t="s">
        <v>35</v>
      </c>
      <c r="F15" s="19" t="s">
        <v>12</v>
      </c>
      <c r="G15" s="24" t="str">
        <f>CONCATENATE('Question-2 Solution'!$E15, " - ",'Question-2 Solution'!$F15)</f>
        <v>Finance Department - i4</v>
      </c>
      <c r="H15" s="20">
        <v>79762</v>
      </c>
    </row>
    <row r="16" spans="1:8" ht="14.4">
      <c r="A16" s="16">
        <v>831439</v>
      </c>
      <c r="B16" s="17">
        <v>41773.629282407404</v>
      </c>
      <c r="C16" s="19" t="s">
        <v>29</v>
      </c>
      <c r="D16" s="19" t="s">
        <v>10</v>
      </c>
      <c r="E16" s="19" t="s">
        <v>35</v>
      </c>
      <c r="F16" s="19" t="s">
        <v>12</v>
      </c>
      <c r="G16" s="24" t="str">
        <f>CONCATENATE('Question-2 Solution'!$E16, " - ",'Question-2 Solution'!$F16)</f>
        <v>Finance Department - i4</v>
      </c>
      <c r="H16" s="20">
        <v>69765</v>
      </c>
    </row>
    <row r="17" spans="1:8" ht="14.4">
      <c r="A17" s="16">
        <v>826902</v>
      </c>
      <c r="B17" s="17">
        <v>41780.524918981479</v>
      </c>
      <c r="C17" s="19" t="s">
        <v>29</v>
      </c>
      <c r="D17" s="19" t="s">
        <v>10</v>
      </c>
      <c r="E17" s="19" t="s">
        <v>35</v>
      </c>
      <c r="F17" s="19" t="s">
        <v>32</v>
      </c>
      <c r="G17" s="24" t="str">
        <f>CONCATENATE('Question-2 Solution'!$E17, " - ",'Question-2 Solution'!$F17)</f>
        <v>Finance Department - c-10</v>
      </c>
      <c r="H17" s="20">
        <v>23823</v>
      </c>
    </row>
    <row r="18" spans="1:8" ht="14.4">
      <c r="A18" s="16">
        <v>761496</v>
      </c>
      <c r="B18" s="17">
        <v>41781.493842592594</v>
      </c>
      <c r="C18" s="19" t="s">
        <v>29</v>
      </c>
      <c r="D18" s="19" t="s">
        <v>10</v>
      </c>
      <c r="E18" s="19" t="s">
        <v>35</v>
      </c>
      <c r="F18" s="19" t="s">
        <v>12</v>
      </c>
      <c r="G18" s="24" t="str">
        <f>CONCATENATE('Question-2 Solution'!$E18, " - ",'Question-2 Solution'!$F18)</f>
        <v>Finance Department - i4</v>
      </c>
      <c r="H18" s="20">
        <v>11052</v>
      </c>
    </row>
    <row r="19" spans="1:8" ht="14.4">
      <c r="A19" s="16">
        <v>721691</v>
      </c>
      <c r="B19" s="17">
        <v>41785.072071759256</v>
      </c>
      <c r="C19" s="19" t="s">
        <v>29</v>
      </c>
      <c r="D19" s="19" t="s">
        <v>10</v>
      </c>
      <c r="E19" s="19" t="s">
        <v>35</v>
      </c>
      <c r="F19" s="19" t="s">
        <v>23</v>
      </c>
      <c r="G19" s="24" t="str">
        <f>CONCATENATE('Question-2 Solution'!$E19, " - ",'Question-2 Solution'!$F19)</f>
        <v>Finance Department - c8</v>
      </c>
      <c r="H19" s="20">
        <v>48957</v>
      </c>
    </row>
    <row r="20" spans="1:8" ht="14.4">
      <c r="A20" s="16">
        <v>109266</v>
      </c>
      <c r="B20" s="17">
        <v>41786.762280092589</v>
      </c>
      <c r="C20" s="19" t="s">
        <v>9</v>
      </c>
      <c r="D20" s="19" t="s">
        <v>10</v>
      </c>
      <c r="E20" s="19" t="s">
        <v>35</v>
      </c>
      <c r="F20" s="19" t="s">
        <v>16</v>
      </c>
      <c r="G20" s="24" t="str">
        <f>CONCATENATE('Question-2 Solution'!$E20, " - ",'Question-2 Solution'!$F20)</f>
        <v>Finance Department - i7</v>
      </c>
      <c r="H20" s="20">
        <v>68952</v>
      </c>
    </row>
    <row r="21" spans="1:8" ht="15.75" customHeight="1">
      <c r="A21" s="16">
        <v>516967</v>
      </c>
      <c r="B21" s="17">
        <v>41786.762175925927</v>
      </c>
      <c r="C21" s="19" t="s">
        <v>9</v>
      </c>
      <c r="D21" s="19" t="s">
        <v>37</v>
      </c>
      <c r="E21" s="19" t="s">
        <v>35</v>
      </c>
      <c r="F21" s="19" t="s">
        <v>16</v>
      </c>
      <c r="G21" s="24" t="str">
        <f>CONCATENATE('Question-2 Solution'!$E21, " - ",'Question-2 Solution'!$F21)</f>
        <v>Finance Department - i7</v>
      </c>
      <c r="H21" s="20">
        <v>48308</v>
      </c>
    </row>
    <row r="22" spans="1:8" ht="15.75" customHeight="1">
      <c r="A22" s="16">
        <v>265784</v>
      </c>
      <c r="B22" s="17">
        <v>41787.501956018517</v>
      </c>
      <c r="C22" s="19" t="s">
        <v>29</v>
      </c>
      <c r="D22" s="19" t="s">
        <v>10</v>
      </c>
      <c r="E22" s="19" t="s">
        <v>35</v>
      </c>
      <c r="F22" s="19" t="s">
        <v>39</v>
      </c>
      <c r="G22" s="24" t="str">
        <f>CONCATENATE('Question-2 Solution'!$E22, " - ",'Question-2 Solution'!$F22)</f>
        <v>Finance Department - i5</v>
      </c>
      <c r="H22" s="20">
        <v>59628</v>
      </c>
    </row>
    <row r="23" spans="1:8" ht="15.75" customHeight="1">
      <c r="A23" s="16">
        <v>284817</v>
      </c>
      <c r="B23" s="17">
        <v>41797.11928240741</v>
      </c>
      <c r="C23" s="19" t="s">
        <v>29</v>
      </c>
      <c r="D23" s="19" t="s">
        <v>10</v>
      </c>
      <c r="E23" s="19" t="s">
        <v>35</v>
      </c>
      <c r="F23" s="19" t="s">
        <v>26</v>
      </c>
      <c r="G23" s="24" t="str">
        <f>CONCATENATE('Question-2 Solution'!$E23, " - ",'Question-2 Solution'!$F23)</f>
        <v>Finance Department - c9</v>
      </c>
      <c r="H23" s="20">
        <v>29015</v>
      </c>
    </row>
    <row r="24" spans="1:8" ht="15.75" customHeight="1">
      <c r="A24" s="16">
        <v>635035</v>
      </c>
      <c r="B24" s="17">
        <v>41797.119513888887</v>
      </c>
      <c r="C24" s="19" t="s">
        <v>29</v>
      </c>
      <c r="D24" s="19" t="s">
        <v>10</v>
      </c>
      <c r="E24" s="19" t="s">
        <v>35</v>
      </c>
      <c r="F24" s="19" t="s">
        <v>26</v>
      </c>
      <c r="G24" s="24" t="str">
        <f>CONCATENATE('Question-2 Solution'!$E24, " - ",'Question-2 Solution'!$F24)</f>
        <v>Finance Department - c9</v>
      </c>
      <c r="H24" s="20">
        <v>95642</v>
      </c>
    </row>
    <row r="25" spans="1:8" ht="15.75" customHeight="1">
      <c r="A25" s="16">
        <v>840497</v>
      </c>
      <c r="B25" s="17">
        <v>41809.533125000002</v>
      </c>
      <c r="C25" s="19" t="s">
        <v>29</v>
      </c>
      <c r="D25" s="19" t="s">
        <v>10</v>
      </c>
      <c r="E25" s="19" t="s">
        <v>35</v>
      </c>
      <c r="F25" s="19" t="s">
        <v>28</v>
      </c>
      <c r="G25" s="24" t="str">
        <f>CONCATENATE('Question-2 Solution'!$E25, " - ",'Question-2 Solution'!$F25)</f>
        <v>Finance Department - c5</v>
      </c>
      <c r="H25" s="20">
        <v>72452</v>
      </c>
    </row>
    <row r="26" spans="1:8" ht="15.75" customHeight="1">
      <c r="A26" s="16">
        <v>212844</v>
      </c>
      <c r="B26" s="17">
        <v>41810.693865740737</v>
      </c>
      <c r="C26" s="19" t="s">
        <v>9</v>
      </c>
      <c r="D26" s="19" t="s">
        <v>10</v>
      </c>
      <c r="E26" s="19" t="s">
        <v>35</v>
      </c>
      <c r="F26" s="19" t="s">
        <v>26</v>
      </c>
      <c r="G26" s="24" t="str">
        <f>CONCATENATE('Question-2 Solution'!$E26, " - ",'Question-2 Solution'!$F26)</f>
        <v>Finance Department - c9</v>
      </c>
      <c r="H26" s="20">
        <v>59213</v>
      </c>
    </row>
    <row r="27" spans="1:8" ht="15.75" customHeight="1">
      <c r="A27" s="16">
        <v>496033</v>
      </c>
      <c r="B27" s="17">
        <v>41810.694722222222</v>
      </c>
      <c r="C27" s="19" t="s">
        <v>29</v>
      </c>
      <c r="D27" s="19" t="s">
        <v>10</v>
      </c>
      <c r="E27" s="19" t="s">
        <v>35</v>
      </c>
      <c r="F27" s="19" t="s">
        <v>26</v>
      </c>
      <c r="G27" s="24" t="str">
        <f>CONCATENATE('Question-2 Solution'!$E27, " - ",'Question-2 Solution'!$F27)</f>
        <v>Finance Department - c9</v>
      </c>
      <c r="H27" s="20">
        <v>38102</v>
      </c>
    </row>
    <row r="28" spans="1:8" ht="15.75" customHeight="1">
      <c r="A28" s="16">
        <v>832026</v>
      </c>
      <c r="B28" s="17">
        <v>41814.304062499999</v>
      </c>
      <c r="C28" s="19" t="s">
        <v>29</v>
      </c>
      <c r="D28" s="19" t="s">
        <v>10</v>
      </c>
      <c r="E28" s="19" t="s">
        <v>35</v>
      </c>
      <c r="F28" s="19" t="s">
        <v>26</v>
      </c>
      <c r="G28" s="24" t="str">
        <f>CONCATENATE('Question-2 Solution'!$E28, " - ",'Question-2 Solution'!$F28)</f>
        <v>Finance Department - c9</v>
      </c>
      <c r="H28" s="20">
        <v>64733</v>
      </c>
    </row>
    <row r="29" spans="1:8" ht="15.75" customHeight="1">
      <c r="A29" s="16">
        <v>575292</v>
      </c>
      <c r="B29" s="17">
        <v>41823.701851851853</v>
      </c>
      <c r="C29" s="19" t="s">
        <v>9</v>
      </c>
      <c r="D29" s="19" t="s">
        <v>10</v>
      </c>
      <c r="E29" s="19" t="s">
        <v>35</v>
      </c>
      <c r="F29" s="19" t="s">
        <v>26</v>
      </c>
      <c r="G29" s="24" t="str">
        <f>CONCATENATE('Question-2 Solution'!$E29, " - ",'Question-2 Solution'!$F29)</f>
        <v>Finance Department - c9</v>
      </c>
      <c r="H29" s="20">
        <v>66536</v>
      </c>
    </row>
    <row r="30" spans="1:8" ht="15.75" customHeight="1">
      <c r="A30" s="16">
        <v>312444</v>
      </c>
      <c r="B30" s="17">
        <v>41822.503344907411</v>
      </c>
      <c r="C30" s="19" t="s">
        <v>29</v>
      </c>
      <c r="D30" s="19" t="s">
        <v>10</v>
      </c>
      <c r="E30" s="19" t="s">
        <v>35</v>
      </c>
      <c r="F30" s="19" t="s">
        <v>28</v>
      </c>
      <c r="G30" s="24" t="str">
        <f>CONCATENATE('Question-2 Solution'!$E30, " - ",'Question-2 Solution'!$F30)</f>
        <v>Finance Department - c5</v>
      </c>
      <c r="H30" s="20">
        <v>2365</v>
      </c>
    </row>
    <row r="31" spans="1:8" ht="15.75" customHeight="1">
      <c r="A31" s="16">
        <v>123836</v>
      </c>
      <c r="B31" s="17">
        <v>41822.50372685185</v>
      </c>
      <c r="C31" s="19" t="s">
        <v>29</v>
      </c>
      <c r="D31" s="19" t="s">
        <v>10</v>
      </c>
      <c r="E31" s="19" t="s">
        <v>35</v>
      </c>
      <c r="F31" s="19" t="s">
        <v>28</v>
      </c>
      <c r="G31" s="24" t="str">
        <f>CONCATENATE('Question-2 Solution'!$E31, " - ",'Question-2 Solution'!$F31)</f>
        <v>Finance Department - c5</v>
      </c>
      <c r="H31" s="20">
        <v>77828</v>
      </c>
    </row>
    <row r="32" spans="1:8" ht="15.75" customHeight="1">
      <c r="A32" s="16">
        <v>801096</v>
      </c>
      <c r="B32" s="17">
        <v>41823.666446759256</v>
      </c>
      <c r="C32" s="19" t="s">
        <v>9</v>
      </c>
      <c r="D32" s="19" t="s">
        <v>10</v>
      </c>
      <c r="E32" s="19" t="s">
        <v>35</v>
      </c>
      <c r="F32" s="19" t="s">
        <v>39</v>
      </c>
      <c r="G32" s="24" t="str">
        <f>CONCATENATE('Question-2 Solution'!$E32, " - ",'Question-2 Solution'!$F32)</f>
        <v>Finance Department - i5</v>
      </c>
      <c r="H32" s="20">
        <v>95379</v>
      </c>
    </row>
    <row r="33" spans="1:8" ht="15.75" customHeight="1">
      <c r="A33" s="16">
        <v>59145</v>
      </c>
      <c r="B33" s="17">
        <v>41824.394016203703</v>
      </c>
      <c r="C33" s="19" t="s">
        <v>29</v>
      </c>
      <c r="D33" s="19" t="s">
        <v>10</v>
      </c>
      <c r="E33" s="19" t="s">
        <v>35</v>
      </c>
      <c r="F33" s="19" t="s">
        <v>20</v>
      </c>
      <c r="G33" s="24" t="str">
        <f>CONCATENATE('Question-2 Solution'!$E33, " - ",'Question-2 Solution'!$F33)</f>
        <v>Finance Department - b9</v>
      </c>
      <c r="H33" s="20">
        <v>2538</v>
      </c>
    </row>
    <row r="34" spans="1:8" ht="15.75" customHeight="1">
      <c r="A34" s="16">
        <v>530199</v>
      </c>
      <c r="B34" s="17">
        <v>41824.395972222221</v>
      </c>
      <c r="C34" s="19" t="s">
        <v>29</v>
      </c>
      <c r="D34" s="19" t="s">
        <v>10</v>
      </c>
      <c r="E34" s="19" t="s">
        <v>35</v>
      </c>
      <c r="F34" s="19" t="s">
        <v>20</v>
      </c>
      <c r="G34" s="24" t="str">
        <f>CONCATENATE('Question-2 Solution'!$E34, " - ",'Question-2 Solution'!$F34)</f>
        <v>Finance Department - b9</v>
      </c>
      <c r="H34" s="20">
        <v>17383</v>
      </c>
    </row>
    <row r="35" spans="1:8" ht="15.75" customHeight="1">
      <c r="A35" s="16">
        <v>715088</v>
      </c>
      <c r="B35" s="17">
        <v>41827.084328703706</v>
      </c>
      <c r="C35" s="19" t="s">
        <v>9</v>
      </c>
      <c r="D35" s="19" t="s">
        <v>10</v>
      </c>
      <c r="E35" s="19" t="s">
        <v>35</v>
      </c>
      <c r="F35" s="19" t="s">
        <v>20</v>
      </c>
      <c r="G35" s="24" t="str">
        <f>CONCATENATE('Question-2 Solution'!$E35, " - ",'Question-2 Solution'!$F35)</f>
        <v>Finance Department - b9</v>
      </c>
      <c r="H35" s="20">
        <v>38478</v>
      </c>
    </row>
    <row r="36" spans="1:8" ht="15.75" customHeight="1">
      <c r="A36" s="16">
        <v>342655</v>
      </c>
      <c r="B36" s="17">
        <v>41827.084652777776</v>
      </c>
      <c r="C36" s="19" t="s">
        <v>9</v>
      </c>
      <c r="D36" s="19" t="s">
        <v>10</v>
      </c>
      <c r="E36" s="19" t="s">
        <v>35</v>
      </c>
      <c r="F36" s="19" t="s">
        <v>20</v>
      </c>
      <c r="G36" s="24" t="str">
        <f>CONCATENATE('Question-2 Solution'!$E36, " - ",'Question-2 Solution'!$F36)</f>
        <v>Finance Department - b9</v>
      </c>
      <c r="H36" s="20">
        <v>63538</v>
      </c>
    </row>
    <row r="37" spans="1:8" ht="15.75" customHeight="1">
      <c r="A37" s="16">
        <v>283658</v>
      </c>
      <c r="B37" s="17">
        <v>41828.557847222219</v>
      </c>
      <c r="C37" s="19" t="s">
        <v>29</v>
      </c>
      <c r="D37" s="19" t="s">
        <v>10</v>
      </c>
      <c r="E37" s="19" t="s">
        <v>35</v>
      </c>
      <c r="F37" s="19" t="s">
        <v>39</v>
      </c>
      <c r="G37" s="24" t="str">
        <f>CONCATENATE('Question-2 Solution'!$E37, " - ",'Question-2 Solution'!$F37)</f>
        <v>Finance Department - i5</v>
      </c>
      <c r="H37" s="20">
        <v>54286</v>
      </c>
    </row>
    <row r="38" spans="1:8" ht="15.75" customHeight="1">
      <c r="A38" s="16">
        <v>55307</v>
      </c>
      <c r="B38" s="17">
        <v>41828.559479166666</v>
      </c>
      <c r="C38" s="19" t="s">
        <v>29</v>
      </c>
      <c r="D38" s="19" t="s">
        <v>10</v>
      </c>
      <c r="E38" s="19" t="s">
        <v>35</v>
      </c>
      <c r="F38" s="19" t="s">
        <v>39</v>
      </c>
      <c r="G38" s="24" t="str">
        <f>CONCATENATE('Question-2 Solution'!$E38, " - ",'Question-2 Solution'!$F38)</f>
        <v>Finance Department - i5</v>
      </c>
      <c r="H38" s="20">
        <v>65095</v>
      </c>
    </row>
    <row r="39" spans="1:8" ht="15.75" customHeight="1">
      <c r="A39" s="16">
        <v>838936</v>
      </c>
      <c r="B39" s="17">
        <v>41828.560428240744</v>
      </c>
      <c r="C39" s="19" t="s">
        <v>9</v>
      </c>
      <c r="D39" s="19" t="s">
        <v>10</v>
      </c>
      <c r="E39" s="19" t="s">
        <v>35</v>
      </c>
      <c r="F39" s="19" t="s">
        <v>39</v>
      </c>
      <c r="G39" s="24" t="str">
        <f>CONCATENATE('Question-2 Solution'!$E39, " - ",'Question-2 Solution'!$F39)</f>
        <v>Finance Department - i5</v>
      </c>
      <c r="H39" s="20">
        <v>69499</v>
      </c>
    </row>
    <row r="40" spans="1:8" ht="15.75" customHeight="1">
      <c r="A40" s="16">
        <v>730650</v>
      </c>
      <c r="B40" s="17">
        <v>41828.56077546296</v>
      </c>
      <c r="C40" s="19" t="s">
        <v>29</v>
      </c>
      <c r="D40" s="19" t="s">
        <v>10</v>
      </c>
      <c r="E40" s="19" t="s">
        <v>35</v>
      </c>
      <c r="F40" s="19" t="s">
        <v>39</v>
      </c>
      <c r="G40" s="24" t="str">
        <f>CONCATENATE('Question-2 Solution'!$E40, " - ",'Question-2 Solution'!$F40)</f>
        <v>Finance Department - i5</v>
      </c>
      <c r="H40" s="20">
        <v>43130</v>
      </c>
    </row>
    <row r="41" spans="1:8" ht="15.75" customHeight="1">
      <c r="A41" s="16">
        <v>824627</v>
      </c>
      <c r="B41" s="17">
        <v>41838.621053240742</v>
      </c>
      <c r="C41" s="19" t="s">
        <v>9</v>
      </c>
      <c r="D41" s="19" t="s">
        <v>10</v>
      </c>
      <c r="E41" s="19" t="s">
        <v>35</v>
      </c>
      <c r="F41" s="19" t="s">
        <v>39</v>
      </c>
      <c r="G41" s="24" t="str">
        <f>CONCATENATE('Question-2 Solution'!$E41, " - ",'Question-2 Solution'!$F41)</f>
        <v>Finance Department - i5</v>
      </c>
      <c r="H41" s="20">
        <v>90370</v>
      </c>
    </row>
    <row r="42" spans="1:8" ht="15.75" customHeight="1">
      <c r="A42" s="16">
        <v>304128</v>
      </c>
      <c r="B42" s="17">
        <v>41838.621377314812</v>
      </c>
      <c r="C42" s="19" t="s">
        <v>9</v>
      </c>
      <c r="D42" s="19" t="s">
        <v>10</v>
      </c>
      <c r="E42" s="19" t="s">
        <v>35</v>
      </c>
      <c r="F42" s="19" t="s">
        <v>39</v>
      </c>
      <c r="G42" s="24" t="str">
        <f>CONCATENATE('Question-2 Solution'!$E42, " - ",'Question-2 Solution'!$F42)</f>
        <v>Finance Department - i5</v>
      </c>
      <c r="H42" s="20">
        <v>98926</v>
      </c>
    </row>
    <row r="43" spans="1:8" ht="15.75" customHeight="1">
      <c r="A43" s="16">
        <v>892394</v>
      </c>
      <c r="B43" s="17">
        <v>41830.538946759261</v>
      </c>
      <c r="C43" s="19" t="s">
        <v>29</v>
      </c>
      <c r="D43" s="19" t="s">
        <v>10</v>
      </c>
      <c r="E43" s="19" t="s">
        <v>35</v>
      </c>
      <c r="F43" s="19" t="s">
        <v>36</v>
      </c>
      <c r="G43" s="24" t="str">
        <f>CONCATENATE('Question-2 Solution'!$E43, " - ",'Question-2 Solution'!$F43)</f>
        <v>Finance Department - i6</v>
      </c>
      <c r="H43" s="20">
        <v>56805</v>
      </c>
    </row>
    <row r="44" spans="1:8" ht="15.75" customHeight="1">
      <c r="A44" s="16">
        <v>678497</v>
      </c>
      <c r="B44" s="17">
        <v>41836.679293981484</v>
      </c>
      <c r="C44" s="19" t="s">
        <v>29</v>
      </c>
      <c r="D44" s="19" t="s">
        <v>10</v>
      </c>
      <c r="E44" s="19" t="s">
        <v>35</v>
      </c>
      <c r="F44" s="19" t="s">
        <v>26</v>
      </c>
      <c r="G44" s="24" t="str">
        <f>CONCATENATE('Question-2 Solution'!$E44, " - ",'Question-2 Solution'!$F44)</f>
        <v>Finance Department - c9</v>
      </c>
      <c r="H44" s="20">
        <v>27497</v>
      </c>
    </row>
    <row r="45" spans="1:8" ht="15.75" customHeight="1">
      <c r="A45" s="16">
        <v>568508</v>
      </c>
      <c r="B45" s="17">
        <v>41836.680509259262</v>
      </c>
      <c r="C45" s="19" t="s">
        <v>9</v>
      </c>
      <c r="D45" s="19" t="s">
        <v>10</v>
      </c>
      <c r="E45" s="19" t="s">
        <v>35</v>
      </c>
      <c r="F45" s="19" t="s">
        <v>26</v>
      </c>
      <c r="G45" s="24" t="str">
        <f>CONCATENATE('Question-2 Solution'!$E45, " - ",'Question-2 Solution'!$F45)</f>
        <v>Finance Department - c9</v>
      </c>
      <c r="H45" s="20">
        <v>23885</v>
      </c>
    </row>
    <row r="46" spans="1:8" ht="15.75" customHeight="1">
      <c r="A46" s="16">
        <v>18213</v>
      </c>
      <c r="B46" s="17">
        <v>41836.680949074071</v>
      </c>
      <c r="C46" s="19" t="s">
        <v>9</v>
      </c>
      <c r="D46" s="19" t="s">
        <v>10</v>
      </c>
      <c r="E46" s="19" t="s">
        <v>35</v>
      </c>
      <c r="F46" s="19" t="s">
        <v>26</v>
      </c>
      <c r="G46" s="24" t="str">
        <f>CONCATENATE('Question-2 Solution'!$E46, " - ",'Question-2 Solution'!$F46)</f>
        <v>Finance Department - c9</v>
      </c>
      <c r="H46" s="20">
        <v>51426</v>
      </c>
    </row>
    <row r="47" spans="1:8" ht="15.75" customHeight="1">
      <c r="A47" s="16">
        <v>999758</v>
      </c>
      <c r="B47" s="17">
        <v>41842.370532407411</v>
      </c>
      <c r="C47" s="19" t="s">
        <v>29</v>
      </c>
      <c r="D47" s="19" t="s">
        <v>10</v>
      </c>
      <c r="E47" s="19" t="s">
        <v>35</v>
      </c>
      <c r="F47" s="19" t="s">
        <v>32</v>
      </c>
      <c r="G47" s="24" t="str">
        <f>CONCATENATE('Question-2 Solution'!$E47, " - ",'Question-2 Solution'!$F47)</f>
        <v>Finance Department - c-10</v>
      </c>
      <c r="H47" s="20">
        <v>96801</v>
      </c>
    </row>
    <row r="48" spans="1:8" ht="15.75" customHeight="1">
      <c r="A48" s="16">
        <v>451952</v>
      </c>
      <c r="B48" s="17">
        <v>41842.372187499997</v>
      </c>
      <c r="C48" s="19" t="s">
        <v>9</v>
      </c>
      <c r="D48" s="19" t="s">
        <v>10</v>
      </c>
      <c r="E48" s="19" t="s">
        <v>35</v>
      </c>
      <c r="F48" s="19" t="s">
        <v>32</v>
      </c>
      <c r="G48" s="24" t="str">
        <f>CONCATENATE('Question-2 Solution'!$E48, " - ",'Question-2 Solution'!$F48)</f>
        <v>Finance Department - c-10</v>
      </c>
      <c r="H48" s="20">
        <v>43963</v>
      </c>
    </row>
    <row r="49" spans="1:8" ht="15.75" customHeight="1">
      <c r="A49" s="16">
        <v>568544</v>
      </c>
      <c r="B49" s="17">
        <v>41844.818124999998</v>
      </c>
      <c r="C49" s="19" t="s">
        <v>29</v>
      </c>
      <c r="D49" s="19" t="s">
        <v>10</v>
      </c>
      <c r="E49" s="19" t="s">
        <v>35</v>
      </c>
      <c r="F49" s="19" t="s">
        <v>36</v>
      </c>
      <c r="G49" s="24" t="str">
        <f>CONCATENATE('Question-2 Solution'!$E49, " - ",'Question-2 Solution'!$F49)</f>
        <v>Finance Department - i6</v>
      </c>
      <c r="H49" s="20">
        <v>86839</v>
      </c>
    </row>
    <row r="50" spans="1:8" ht="15.75" customHeight="1">
      <c r="A50" s="16">
        <v>59551</v>
      </c>
      <c r="B50" s="17">
        <v>41845.551064814812</v>
      </c>
      <c r="C50" s="19" t="s">
        <v>29</v>
      </c>
      <c r="D50" s="19" t="s">
        <v>10</v>
      </c>
      <c r="E50" s="19" t="s">
        <v>35</v>
      </c>
      <c r="F50" s="19" t="s">
        <v>28</v>
      </c>
      <c r="G50" s="24" t="str">
        <f>CONCATENATE('Question-2 Solution'!$E50, " - ",'Question-2 Solution'!$F50)</f>
        <v>Finance Department - c5</v>
      </c>
      <c r="H50" s="20">
        <v>3632</v>
      </c>
    </row>
    <row r="51" spans="1:8" ht="15.75" customHeight="1">
      <c r="A51" s="16">
        <v>52314</v>
      </c>
      <c r="B51" s="17">
        <v>41845.551747685182</v>
      </c>
      <c r="C51" s="19" t="s">
        <v>29</v>
      </c>
      <c r="D51" s="19" t="s">
        <v>10</v>
      </c>
      <c r="E51" s="19" t="s">
        <v>35</v>
      </c>
      <c r="F51" s="19" t="s">
        <v>28</v>
      </c>
      <c r="G51" s="24" t="str">
        <f>CONCATENATE('Question-2 Solution'!$E51, " - ",'Question-2 Solution'!$F51)</f>
        <v>Finance Department - c5</v>
      </c>
      <c r="H51" s="20">
        <v>17731</v>
      </c>
    </row>
    <row r="52" spans="1:8" ht="15.75" customHeight="1">
      <c r="A52" s="16">
        <v>391604</v>
      </c>
      <c r="B52" s="17">
        <v>41845.552557870367</v>
      </c>
      <c r="C52" s="19" t="s">
        <v>29</v>
      </c>
      <c r="D52" s="19" t="s">
        <v>10</v>
      </c>
      <c r="E52" s="19" t="s">
        <v>35</v>
      </c>
      <c r="F52" s="19" t="s">
        <v>28</v>
      </c>
      <c r="G52" s="24" t="str">
        <f>CONCATENATE('Question-2 Solution'!$E52, " - ",'Question-2 Solution'!$F52)</f>
        <v>Finance Department - c5</v>
      </c>
      <c r="H52" s="20">
        <v>98075</v>
      </c>
    </row>
    <row r="53" spans="1:8" ht="15.75" customHeight="1">
      <c r="A53" s="16">
        <v>34849</v>
      </c>
      <c r="B53" s="17">
        <v>41845.553368055553</v>
      </c>
      <c r="C53" s="19" t="s">
        <v>9</v>
      </c>
      <c r="D53" s="19" t="s">
        <v>10</v>
      </c>
      <c r="E53" s="19" t="s">
        <v>35</v>
      </c>
      <c r="F53" s="19" t="s">
        <v>28</v>
      </c>
      <c r="G53" s="24" t="str">
        <f>CONCATENATE('Question-2 Solution'!$E53, " - ",'Question-2 Solution'!$F53)</f>
        <v>Finance Department - c5</v>
      </c>
      <c r="H53" s="20">
        <v>97421</v>
      </c>
    </row>
    <row r="54" spans="1:8" ht="15.75" customHeight="1">
      <c r="A54" s="16">
        <v>751393</v>
      </c>
      <c r="B54" s="17">
        <v>41849.397604166668</v>
      </c>
      <c r="C54" s="19" t="s">
        <v>9</v>
      </c>
      <c r="D54" s="19" t="s">
        <v>37</v>
      </c>
      <c r="E54" s="19" t="s">
        <v>35</v>
      </c>
      <c r="F54" s="19" t="s">
        <v>28</v>
      </c>
      <c r="G54" s="24" t="str">
        <f>CONCATENATE('Question-2 Solution'!$E54, " - ",'Question-2 Solution'!$F54)</f>
        <v>Finance Department - c5</v>
      </c>
      <c r="H54" s="20">
        <v>16075</v>
      </c>
    </row>
    <row r="55" spans="1:8" ht="15.75" customHeight="1">
      <c r="A55" s="16">
        <v>115987</v>
      </c>
      <c r="B55" s="17">
        <v>41855.725405092591</v>
      </c>
      <c r="C55" s="19" t="s">
        <v>9</v>
      </c>
      <c r="D55" s="19" t="s">
        <v>10</v>
      </c>
      <c r="E55" s="19" t="s">
        <v>35</v>
      </c>
      <c r="F55" s="19" t="s">
        <v>28</v>
      </c>
      <c r="G55" s="24" t="str">
        <f>CONCATENATE('Question-2 Solution'!$E55, " - ",'Question-2 Solution'!$F55)</f>
        <v>Finance Department - c5</v>
      </c>
      <c r="H55" s="20">
        <v>7317</v>
      </c>
    </row>
    <row r="56" spans="1:8" ht="15.75" customHeight="1">
      <c r="A56" s="16">
        <v>501887</v>
      </c>
      <c r="B56" s="17">
        <v>41855.725844907407</v>
      </c>
      <c r="C56" s="19" t="s">
        <v>29</v>
      </c>
      <c r="D56" s="19" t="s">
        <v>10</v>
      </c>
      <c r="E56" s="19" t="s">
        <v>35</v>
      </c>
      <c r="F56" s="19" t="s">
        <v>28</v>
      </c>
      <c r="G56" s="24" t="str">
        <f>CONCATENATE('Question-2 Solution'!$E56, " - ",'Question-2 Solution'!$F56)</f>
        <v>Finance Department - c5</v>
      </c>
      <c r="H56" s="20">
        <v>88072</v>
      </c>
    </row>
    <row r="57" spans="1:8" ht="15.75" customHeight="1">
      <c r="A57" s="16">
        <v>537409</v>
      </c>
      <c r="B57" s="17">
        <v>41855.725636574076</v>
      </c>
      <c r="C57" s="19" t="s">
        <v>29</v>
      </c>
      <c r="D57" s="19" t="s">
        <v>37</v>
      </c>
      <c r="E57" s="19" t="s">
        <v>35</v>
      </c>
      <c r="F57" s="19" t="s">
        <v>28</v>
      </c>
      <c r="G57" s="24" t="str">
        <f>CONCATENATE('Question-2 Solution'!$E57, " - ",'Question-2 Solution'!$F57)</f>
        <v>Finance Department - c5</v>
      </c>
      <c r="H57" s="20">
        <v>34132</v>
      </c>
    </row>
    <row r="58" spans="1:8" ht="15.75" customHeight="1">
      <c r="A58" s="16">
        <v>589955</v>
      </c>
      <c r="B58" s="17">
        <v>41872.599733796298</v>
      </c>
      <c r="C58" s="19" t="s">
        <v>29</v>
      </c>
      <c r="D58" s="19" t="s">
        <v>10</v>
      </c>
      <c r="E58" s="19" t="s">
        <v>35</v>
      </c>
      <c r="F58" s="19" t="s">
        <v>28</v>
      </c>
      <c r="G58" s="24" t="str">
        <f>CONCATENATE('Question-2 Solution'!$E58, " - ",'Question-2 Solution'!$F58)</f>
        <v>Finance Department - c5</v>
      </c>
      <c r="H58" s="20">
        <v>88353</v>
      </c>
    </row>
    <row r="59" spans="1:8" ht="15.75" customHeight="1">
      <c r="A59" s="16">
        <v>300059</v>
      </c>
      <c r="B59" s="17">
        <v>41764.396747685183</v>
      </c>
      <c r="C59" s="19" t="s">
        <v>9</v>
      </c>
      <c r="D59" s="19" t="s">
        <v>10</v>
      </c>
      <c r="E59" s="19" t="s">
        <v>35</v>
      </c>
      <c r="F59" s="19" t="s">
        <v>32</v>
      </c>
      <c r="G59" s="24" t="str">
        <f>CONCATENATE('Question-2 Solution'!$E59, " - ",'Question-2 Solution'!$F59)</f>
        <v>Finance Department - c-10</v>
      </c>
      <c r="H59" s="20">
        <v>79999</v>
      </c>
    </row>
    <row r="60" spans="1:8" ht="15.75" customHeight="1">
      <c r="A60" s="16">
        <v>861698</v>
      </c>
      <c r="B60" s="17">
        <v>41779.564467592594</v>
      </c>
      <c r="C60" s="19" t="s">
        <v>29</v>
      </c>
      <c r="D60" s="19" t="s">
        <v>10</v>
      </c>
      <c r="E60" s="19" t="s">
        <v>35</v>
      </c>
      <c r="F60" s="19" t="s">
        <v>16</v>
      </c>
      <c r="G60" s="24" t="str">
        <f>CONCATENATE('Question-2 Solution'!$E60, " - ",'Question-2 Solution'!$F60)</f>
        <v>Finance Department - i7</v>
      </c>
      <c r="H60" s="20">
        <v>71666</v>
      </c>
    </row>
    <row r="61" spans="1:8" ht="15.75" customHeight="1">
      <c r="A61" s="16">
        <v>101549</v>
      </c>
      <c r="B61" s="17">
        <v>41779.564826388887</v>
      </c>
      <c r="C61" s="19" t="s">
        <v>9</v>
      </c>
      <c r="D61" s="19" t="s">
        <v>10</v>
      </c>
      <c r="E61" s="19" t="s">
        <v>35</v>
      </c>
      <c r="F61" s="19" t="s">
        <v>16</v>
      </c>
      <c r="G61" s="24" t="str">
        <f>CONCATENATE('Question-2 Solution'!$E61, " - ",'Question-2 Solution'!$F61)</f>
        <v>Finance Department - i7</v>
      </c>
      <c r="H61" s="20">
        <v>82771</v>
      </c>
    </row>
    <row r="62" spans="1:8" ht="15.75" customHeight="1">
      <c r="A62" s="16">
        <v>55706</v>
      </c>
      <c r="B62" s="17">
        <v>41779.566504629627</v>
      </c>
      <c r="C62" s="19" t="s">
        <v>9</v>
      </c>
      <c r="D62" s="19" t="s">
        <v>10</v>
      </c>
      <c r="E62" s="19" t="s">
        <v>35</v>
      </c>
      <c r="F62" s="19" t="s">
        <v>16</v>
      </c>
      <c r="G62" s="24" t="str">
        <f>CONCATENATE('Question-2 Solution'!$E62, " - ",'Question-2 Solution'!$F62)</f>
        <v>Finance Department - i7</v>
      </c>
      <c r="H62" s="20">
        <v>86937</v>
      </c>
    </row>
    <row r="63" spans="1:8" ht="15.75" customHeight="1">
      <c r="A63" s="16">
        <v>868847</v>
      </c>
      <c r="B63" s="17">
        <v>41811.565810185188</v>
      </c>
      <c r="C63" s="19" t="s">
        <v>9</v>
      </c>
      <c r="D63" s="19" t="s">
        <v>10</v>
      </c>
      <c r="E63" s="19" t="s">
        <v>35</v>
      </c>
      <c r="F63" s="19" t="s">
        <v>16</v>
      </c>
      <c r="G63" s="24" t="str">
        <f>CONCATENATE('Question-2 Solution'!$E63, " - ",'Question-2 Solution'!$F63)</f>
        <v>Finance Department - i7</v>
      </c>
      <c r="H63" s="20">
        <v>93219</v>
      </c>
    </row>
    <row r="64" spans="1:8" ht="15.75" customHeight="1">
      <c r="A64" s="16">
        <v>947270</v>
      </c>
      <c r="B64" s="17">
        <v>41811.566712962966</v>
      </c>
      <c r="C64" s="19" t="s">
        <v>9</v>
      </c>
      <c r="D64" s="19" t="s">
        <v>10</v>
      </c>
      <c r="E64" s="19" t="s">
        <v>35</v>
      </c>
      <c r="F64" s="19" t="s">
        <v>16</v>
      </c>
      <c r="G64" s="24" t="str">
        <f>CONCATENATE('Question-2 Solution'!$E64, " - ",'Question-2 Solution'!$F64)</f>
        <v>Finance Department - i7</v>
      </c>
      <c r="H64" s="20">
        <v>32160</v>
      </c>
    </row>
    <row r="65" spans="1:8" ht="15.75" customHeight="1">
      <c r="A65" s="16">
        <v>899762</v>
      </c>
      <c r="B65" s="17">
        <v>41813.487534722219</v>
      </c>
      <c r="C65" s="19" t="s">
        <v>9</v>
      </c>
      <c r="D65" s="19" t="s">
        <v>10</v>
      </c>
      <c r="E65" s="19" t="s">
        <v>35</v>
      </c>
      <c r="F65" s="19" t="s">
        <v>16</v>
      </c>
      <c r="G65" s="24" t="str">
        <f>CONCATENATE('Question-2 Solution'!$E65, " - ",'Question-2 Solution'!$F65)</f>
        <v>Finance Department - i7</v>
      </c>
      <c r="H65" s="20">
        <v>39146</v>
      </c>
    </row>
    <row r="66" spans="1:8" ht="15.75" customHeight="1">
      <c r="A66" s="16">
        <v>736044</v>
      </c>
      <c r="B66" s="17">
        <v>41876.398553240739</v>
      </c>
      <c r="C66" s="19" t="s">
        <v>29</v>
      </c>
      <c r="D66" s="19" t="s">
        <v>10</v>
      </c>
      <c r="E66" s="19" t="s">
        <v>35</v>
      </c>
      <c r="F66" s="19" t="s">
        <v>39</v>
      </c>
      <c r="G66" s="24" t="str">
        <f>CONCATENATE('Question-2 Solution'!$E66, " - ",'Question-2 Solution'!$F66)</f>
        <v>Finance Department - i5</v>
      </c>
      <c r="H66" s="20">
        <v>78172</v>
      </c>
    </row>
    <row r="67" spans="1:8" ht="15.75" customHeight="1">
      <c r="A67" s="16">
        <v>916219</v>
      </c>
      <c r="B67" s="17">
        <v>41857.322453703702</v>
      </c>
      <c r="C67" s="19" t="s">
        <v>9</v>
      </c>
      <c r="D67" s="19" t="s">
        <v>10</v>
      </c>
      <c r="E67" s="19" t="s">
        <v>35</v>
      </c>
      <c r="F67" s="19" t="s">
        <v>31</v>
      </c>
      <c r="G67" s="24" t="str">
        <f>CONCATENATE('Question-2 Solution'!$E67, " - ",'Question-2 Solution'!$F67)</f>
        <v>Finance Department - i1</v>
      </c>
      <c r="H67" s="20">
        <v>31724</v>
      </c>
    </row>
    <row r="68" spans="1:8" ht="15.75" customHeight="1">
      <c r="A68" s="16">
        <v>195192</v>
      </c>
      <c r="B68" s="17">
        <v>41857.323159722226</v>
      </c>
      <c r="C68" s="19" t="s">
        <v>29</v>
      </c>
      <c r="D68" s="19" t="s">
        <v>10</v>
      </c>
      <c r="E68" s="19" t="s">
        <v>35</v>
      </c>
      <c r="F68" s="19" t="s">
        <v>31</v>
      </c>
      <c r="G68" s="24" t="str">
        <f>CONCATENATE('Question-2 Solution'!$E68, " - ",'Question-2 Solution'!$F68)</f>
        <v>Finance Department - i1</v>
      </c>
      <c r="H68" s="20">
        <v>79867</v>
      </c>
    </row>
    <row r="69" spans="1:8" ht="15.75" customHeight="1">
      <c r="A69" s="16">
        <v>105487</v>
      </c>
      <c r="B69" s="17">
        <v>41859.217928240738</v>
      </c>
      <c r="C69" s="19" t="s">
        <v>9</v>
      </c>
      <c r="D69" s="19" t="s">
        <v>10</v>
      </c>
      <c r="E69" s="19" t="s">
        <v>35</v>
      </c>
      <c r="F69" s="19" t="s">
        <v>31</v>
      </c>
      <c r="G69" s="24" t="str">
        <f>CONCATENATE('Question-2 Solution'!$E69, " - ",'Question-2 Solution'!$F69)</f>
        <v>Finance Department - i1</v>
      </c>
      <c r="H69" s="20">
        <v>62331</v>
      </c>
    </row>
    <row r="70" spans="1:8" ht="15.75" customHeight="1">
      <c r="A70" s="16">
        <v>949311</v>
      </c>
      <c r="B70" s="17">
        <v>41804.787002314813</v>
      </c>
      <c r="C70" s="19" t="s">
        <v>29</v>
      </c>
      <c r="D70" s="19" t="s">
        <v>10</v>
      </c>
      <c r="E70" s="19" t="s">
        <v>35</v>
      </c>
      <c r="F70" s="19" t="s">
        <v>16</v>
      </c>
      <c r="G70" s="24" t="str">
        <f>CONCATENATE('Question-2 Solution'!$E70, " - ",'Question-2 Solution'!$F70)</f>
        <v>Finance Department - i7</v>
      </c>
      <c r="H70" s="20">
        <v>81189</v>
      </c>
    </row>
    <row r="71" spans="1:8" ht="15.75" customHeight="1">
      <c r="A71" s="16">
        <v>307175</v>
      </c>
      <c r="B71" s="17">
        <v>41804.790127314816</v>
      </c>
      <c r="C71" s="19" t="s">
        <v>9</v>
      </c>
      <c r="D71" s="19" t="s">
        <v>10</v>
      </c>
      <c r="E71" s="19" t="s">
        <v>35</v>
      </c>
      <c r="F71" s="19" t="s">
        <v>16</v>
      </c>
      <c r="G71" s="24" t="str">
        <f>CONCATENATE('Question-2 Solution'!$E71, " - ",'Question-2 Solution'!$F71)</f>
        <v>Finance Department - i7</v>
      </c>
      <c r="H71" s="20">
        <v>62291</v>
      </c>
    </row>
    <row r="72" spans="1:8" ht="15.75" customHeight="1">
      <c r="A72" s="16">
        <v>457776</v>
      </c>
      <c r="B72" s="17">
        <v>41815.398738425924</v>
      </c>
      <c r="C72" s="19" t="s">
        <v>29</v>
      </c>
      <c r="D72" s="19" t="s">
        <v>10</v>
      </c>
      <c r="E72" s="19" t="s">
        <v>35</v>
      </c>
      <c r="F72" s="19" t="s">
        <v>16</v>
      </c>
      <c r="G72" s="24" t="str">
        <f>CONCATENATE('Question-2 Solution'!$E72, " - ",'Question-2 Solution'!$F72)</f>
        <v>Finance Department - i7</v>
      </c>
      <c r="H72" s="20">
        <v>76314</v>
      </c>
    </row>
    <row r="73" spans="1:8" ht="15.75" customHeight="1">
      <c r="A73" s="16">
        <v>24736</v>
      </c>
      <c r="B73" s="17">
        <v>41816.733773148146</v>
      </c>
      <c r="C73" s="19" t="s">
        <v>29</v>
      </c>
      <c r="D73" s="19" t="s">
        <v>10</v>
      </c>
      <c r="E73" s="19" t="s">
        <v>35</v>
      </c>
      <c r="F73" s="19" t="s">
        <v>16</v>
      </c>
      <c r="G73" s="24" t="str">
        <f>CONCATENATE('Question-2 Solution'!$E73, " - ",'Question-2 Solution'!$F73)</f>
        <v>Finance Department - i7</v>
      </c>
      <c r="H73" s="20">
        <v>53664</v>
      </c>
    </row>
    <row r="74" spans="1:8" ht="15.75" customHeight="1">
      <c r="A74" s="16">
        <v>604503</v>
      </c>
      <c r="B74" s="17">
        <v>41816.73537037037</v>
      </c>
      <c r="C74" s="19" t="s">
        <v>9</v>
      </c>
      <c r="D74" s="19" t="s">
        <v>10</v>
      </c>
      <c r="E74" s="19" t="s">
        <v>35</v>
      </c>
      <c r="F74" s="19" t="s">
        <v>16</v>
      </c>
      <c r="G74" s="24" t="str">
        <f>CONCATENATE('Question-2 Solution'!$E74, " - ",'Question-2 Solution'!$F74)</f>
        <v>Finance Department - i7</v>
      </c>
      <c r="H74" s="20">
        <v>78186</v>
      </c>
    </row>
    <row r="75" spans="1:8" ht="15.75" customHeight="1">
      <c r="A75" s="16">
        <v>305414</v>
      </c>
      <c r="B75" s="17">
        <v>41760.396886574075</v>
      </c>
      <c r="C75" s="19" t="s">
        <v>9</v>
      </c>
      <c r="D75" s="19" t="s">
        <v>10</v>
      </c>
      <c r="E75" s="19" t="s">
        <v>35</v>
      </c>
      <c r="F75" s="19" t="s">
        <v>28</v>
      </c>
      <c r="G75" s="24" t="str">
        <f>CONCATENATE('Question-2 Solution'!$E75, " - ",'Question-2 Solution'!$F75)</f>
        <v>Finance Department - c5</v>
      </c>
      <c r="H75" s="20">
        <v>27289</v>
      </c>
    </row>
    <row r="76" spans="1:8" ht="15.75" customHeight="1">
      <c r="A76" s="16">
        <v>992696</v>
      </c>
      <c r="B76" s="17">
        <v>41760.397210648145</v>
      </c>
      <c r="C76" s="19" t="s">
        <v>29</v>
      </c>
      <c r="D76" s="19" t="s">
        <v>10</v>
      </c>
      <c r="E76" s="19" t="s">
        <v>35</v>
      </c>
      <c r="F76" s="19" t="s">
        <v>28</v>
      </c>
      <c r="G76" s="24" t="str">
        <f>CONCATENATE('Question-2 Solution'!$E76, " - ",'Question-2 Solution'!$F76)</f>
        <v>Finance Department - c5</v>
      </c>
      <c r="H76" s="20">
        <v>43088</v>
      </c>
    </row>
    <row r="77" spans="1:8" ht="15.75" customHeight="1">
      <c r="A77" s="16">
        <v>115756</v>
      </c>
      <c r="B77" s="17">
        <v>41760.398275462961</v>
      </c>
      <c r="C77" s="19" t="s">
        <v>29</v>
      </c>
      <c r="D77" s="19" t="s">
        <v>10</v>
      </c>
      <c r="E77" s="19" t="s">
        <v>35</v>
      </c>
      <c r="F77" s="19" t="s">
        <v>28</v>
      </c>
      <c r="G77" s="24" t="str">
        <f>CONCATENATE('Question-2 Solution'!$E77, " - ",'Question-2 Solution'!$F77)</f>
        <v>Finance Department - c5</v>
      </c>
      <c r="H77" s="20">
        <v>17504</v>
      </c>
    </row>
    <row r="78" spans="1:8" ht="15.75" customHeight="1">
      <c r="A78" s="16">
        <v>940140</v>
      </c>
      <c r="B78" s="17">
        <v>41785.396956018521</v>
      </c>
      <c r="C78" s="19" t="s">
        <v>29</v>
      </c>
      <c r="D78" s="19" t="s">
        <v>10</v>
      </c>
      <c r="E78" s="19" t="s">
        <v>35</v>
      </c>
      <c r="F78" s="19" t="s">
        <v>39</v>
      </c>
      <c r="G78" s="24" t="str">
        <f>CONCATENATE('Question-2 Solution'!$E78, " - ",'Question-2 Solution'!$F78)</f>
        <v>Finance Department - i5</v>
      </c>
      <c r="H78" s="20">
        <v>45244</v>
      </c>
    </row>
    <row r="79" spans="1:8" ht="15.75" customHeight="1">
      <c r="A79" s="16">
        <v>310088</v>
      </c>
      <c r="B79" s="17">
        <v>41785.397361111114</v>
      </c>
      <c r="C79" s="19" t="s">
        <v>9</v>
      </c>
      <c r="D79" s="19" t="s">
        <v>37</v>
      </c>
      <c r="E79" s="19" t="s">
        <v>35</v>
      </c>
      <c r="F79" s="19" t="s">
        <v>39</v>
      </c>
      <c r="G79" s="24" t="str">
        <f>CONCATENATE('Question-2 Solution'!$E79, " - ",'Question-2 Solution'!$F79)</f>
        <v>Finance Department - i5</v>
      </c>
      <c r="H79" s="20">
        <v>89241</v>
      </c>
    </row>
    <row r="80" spans="1:8" ht="15.75" customHeight="1">
      <c r="A80" s="16">
        <v>961095</v>
      </c>
      <c r="B80" s="17">
        <v>41760.778391203705</v>
      </c>
      <c r="C80" s="19" t="s">
        <v>29</v>
      </c>
      <c r="D80" s="19" t="s">
        <v>10</v>
      </c>
      <c r="E80" s="19" t="s">
        <v>35</v>
      </c>
      <c r="F80" s="19" t="s">
        <v>28</v>
      </c>
      <c r="G80" s="24" t="str">
        <f>CONCATENATE('Question-2 Solution'!$E80, " - ",'Question-2 Solution'!$F80)</f>
        <v>Finance Department - c5</v>
      </c>
      <c r="H80" s="20">
        <v>66907</v>
      </c>
    </row>
    <row r="81" spans="1:8" ht="15.75" customHeight="1">
      <c r="A81" s="16">
        <v>86378</v>
      </c>
      <c r="B81" s="17">
        <v>41760.778749999998</v>
      </c>
      <c r="C81" s="19" t="s">
        <v>29</v>
      </c>
      <c r="D81" s="19" t="s">
        <v>10</v>
      </c>
      <c r="E81" s="19" t="s">
        <v>35</v>
      </c>
      <c r="F81" s="19" t="s">
        <v>28</v>
      </c>
      <c r="G81" s="24" t="str">
        <f>CONCATENATE('Question-2 Solution'!$E81, " - ",'Question-2 Solution'!$F81)</f>
        <v>Finance Department - c5</v>
      </c>
      <c r="H81" s="20">
        <v>60562</v>
      </c>
    </row>
    <row r="82" spans="1:8" ht="15.75" customHeight="1">
      <c r="A82" s="16">
        <v>128693</v>
      </c>
      <c r="B82" s="17">
        <v>41760.780729166669</v>
      </c>
      <c r="C82" s="19" t="s">
        <v>29</v>
      </c>
      <c r="D82" s="19" t="s">
        <v>10</v>
      </c>
      <c r="E82" s="19" t="s">
        <v>35</v>
      </c>
      <c r="F82" s="19" t="s">
        <v>28</v>
      </c>
      <c r="G82" s="24" t="str">
        <f>CONCATENATE('Question-2 Solution'!$E82, " - ",'Question-2 Solution'!$F82)</f>
        <v>Finance Department - c5</v>
      </c>
      <c r="H82" s="20">
        <v>83932</v>
      </c>
    </row>
    <row r="83" spans="1:8" ht="15.75" customHeight="1">
      <c r="A83" s="16">
        <v>916106</v>
      </c>
      <c r="B83" s="17">
        <v>41760.781157407408</v>
      </c>
      <c r="C83" s="19" t="s">
        <v>9</v>
      </c>
      <c r="D83" s="19" t="s">
        <v>10</v>
      </c>
      <c r="E83" s="19" t="s">
        <v>35</v>
      </c>
      <c r="F83" s="19" t="s">
        <v>28</v>
      </c>
      <c r="G83" s="24" t="str">
        <f>CONCATENATE('Question-2 Solution'!$E83, " - ",'Question-2 Solution'!$F83)</f>
        <v>Finance Department - c5</v>
      </c>
      <c r="H83" s="20">
        <v>23057</v>
      </c>
    </row>
    <row r="84" spans="1:8" ht="15.75" customHeight="1">
      <c r="A84" s="16">
        <v>170008</v>
      </c>
      <c r="B84" s="17">
        <v>41765.323333333334</v>
      </c>
      <c r="C84" s="19" t="s">
        <v>9</v>
      </c>
      <c r="D84" s="19" t="s">
        <v>10</v>
      </c>
      <c r="E84" s="19" t="s">
        <v>35</v>
      </c>
      <c r="F84" s="19" t="s">
        <v>28</v>
      </c>
      <c r="G84" s="24" t="str">
        <f>CONCATENATE('Question-2 Solution'!$E84, " - ",'Question-2 Solution'!$F84)</f>
        <v>Finance Department - c5</v>
      </c>
      <c r="H84" s="20">
        <v>79290</v>
      </c>
    </row>
    <row r="85" spans="1:8" ht="15.75" customHeight="1">
      <c r="A85" s="16">
        <v>864459</v>
      </c>
      <c r="B85" s="17">
        <v>41765.323634259257</v>
      </c>
      <c r="C85" s="19" t="s">
        <v>29</v>
      </c>
      <c r="D85" s="19" t="s">
        <v>10</v>
      </c>
      <c r="E85" s="19" t="s">
        <v>35</v>
      </c>
      <c r="F85" s="19" t="s">
        <v>28</v>
      </c>
      <c r="G85" s="24" t="str">
        <f>CONCATENATE('Question-2 Solution'!$E85, " - ",'Question-2 Solution'!$F85)</f>
        <v>Finance Department - c5</v>
      </c>
      <c r="H85" s="20">
        <v>75118</v>
      </c>
    </row>
    <row r="86" spans="1:8" ht="15.75" customHeight="1">
      <c r="A86" s="16">
        <v>438564</v>
      </c>
      <c r="B86" s="17">
        <v>41766.301666666666</v>
      </c>
      <c r="C86" s="19" t="s">
        <v>9</v>
      </c>
      <c r="D86" s="19" t="s">
        <v>10</v>
      </c>
      <c r="E86" s="19" t="s">
        <v>35</v>
      </c>
      <c r="F86" s="19" t="s">
        <v>28</v>
      </c>
      <c r="G86" s="24" t="str">
        <f>CONCATENATE('Question-2 Solution'!$E86, " - ",'Question-2 Solution'!$F86)</f>
        <v>Finance Department - c5</v>
      </c>
      <c r="H86" s="20">
        <v>4782</v>
      </c>
    </row>
    <row r="87" spans="1:8" ht="15.75" customHeight="1">
      <c r="A87" s="16">
        <v>67450</v>
      </c>
      <c r="B87" s="17">
        <v>41766.301979166667</v>
      </c>
      <c r="C87" s="19" t="s">
        <v>9</v>
      </c>
      <c r="D87" s="19" t="s">
        <v>10</v>
      </c>
      <c r="E87" s="19" t="s">
        <v>35</v>
      </c>
      <c r="F87" s="19" t="s">
        <v>28</v>
      </c>
      <c r="G87" s="24" t="str">
        <f>CONCATENATE('Question-2 Solution'!$E87, " - ",'Question-2 Solution'!$F87)</f>
        <v>Finance Department - c5</v>
      </c>
      <c r="H87" s="20">
        <v>42353</v>
      </c>
    </row>
    <row r="88" spans="1:8" ht="15.75" customHeight="1">
      <c r="A88" s="16">
        <v>958601</v>
      </c>
      <c r="B88" s="17">
        <v>41766.302708333336</v>
      </c>
      <c r="C88" s="19" t="s">
        <v>29</v>
      </c>
      <c r="D88" s="19" t="s">
        <v>10</v>
      </c>
      <c r="E88" s="19" t="s">
        <v>35</v>
      </c>
      <c r="F88" s="19" t="s">
        <v>28</v>
      </c>
      <c r="G88" s="24" t="str">
        <f>CONCATENATE('Question-2 Solution'!$E88, " - ",'Question-2 Solution'!$F88)</f>
        <v>Finance Department - c5</v>
      </c>
      <c r="H88" s="20">
        <v>55682</v>
      </c>
    </row>
    <row r="89" spans="1:8" ht="15.75" customHeight="1">
      <c r="A89" s="16">
        <v>578891</v>
      </c>
      <c r="B89" s="17">
        <v>41766.303749999999</v>
      </c>
      <c r="C89" s="19" t="s">
        <v>9</v>
      </c>
      <c r="D89" s="19" t="s">
        <v>10</v>
      </c>
      <c r="E89" s="19" t="s">
        <v>35</v>
      </c>
      <c r="F89" s="19" t="s">
        <v>28</v>
      </c>
      <c r="G89" s="24" t="str">
        <f>CONCATENATE('Question-2 Solution'!$E89, " - ",'Question-2 Solution'!$F89)</f>
        <v>Finance Department - c5</v>
      </c>
      <c r="H89" s="20">
        <v>63105</v>
      </c>
    </row>
    <row r="90" spans="1:8" ht="15.75" customHeight="1">
      <c r="A90" s="16">
        <v>662943</v>
      </c>
      <c r="B90" s="17">
        <v>41809.39984953704</v>
      </c>
      <c r="C90" s="19" t="s">
        <v>29</v>
      </c>
      <c r="D90" s="19" t="s">
        <v>10</v>
      </c>
      <c r="E90" s="19" t="s">
        <v>35</v>
      </c>
      <c r="F90" s="19" t="s">
        <v>28</v>
      </c>
      <c r="G90" s="24" t="str">
        <f>CONCATENATE('Question-2 Solution'!$E90, " - ",'Question-2 Solution'!$F90)</f>
        <v>Finance Department - c5</v>
      </c>
      <c r="H90" s="20">
        <v>66388</v>
      </c>
    </row>
    <row r="91" spans="1:8" ht="15.75" customHeight="1">
      <c r="A91" s="16">
        <v>365930</v>
      </c>
      <c r="B91" s="17">
        <v>41821.512673611112</v>
      </c>
      <c r="C91" s="19" t="s">
        <v>9</v>
      </c>
      <c r="D91" s="19" t="s">
        <v>10</v>
      </c>
      <c r="E91" s="19" t="s">
        <v>35</v>
      </c>
      <c r="F91" s="19" t="s">
        <v>28</v>
      </c>
      <c r="G91" s="24" t="str">
        <f>CONCATENATE('Question-2 Solution'!$E91, " - ",'Question-2 Solution'!$F91)</f>
        <v>Finance Department - c5</v>
      </c>
      <c r="H91" s="20">
        <v>1038</v>
      </c>
    </row>
    <row r="92" spans="1:8" ht="15.75" customHeight="1">
      <c r="A92" s="16">
        <v>830972</v>
      </c>
      <c r="B92" s="17">
        <v>41821.513344907406</v>
      </c>
      <c r="C92" s="19" t="s">
        <v>9</v>
      </c>
      <c r="D92" s="19" t="s">
        <v>10</v>
      </c>
      <c r="E92" s="19" t="s">
        <v>35</v>
      </c>
      <c r="F92" s="19" t="s">
        <v>28</v>
      </c>
      <c r="G92" s="24" t="str">
        <f>CONCATENATE('Question-2 Solution'!$E92, " - ",'Question-2 Solution'!$F92)</f>
        <v>Finance Department - c5</v>
      </c>
      <c r="H92" s="20">
        <v>46604</v>
      </c>
    </row>
    <row r="93" spans="1:8" ht="15.75" customHeight="1">
      <c r="A93" s="16">
        <v>222693</v>
      </c>
      <c r="B93" s="17">
        <v>41827.777615740742</v>
      </c>
      <c r="C93" s="19" t="s">
        <v>9</v>
      </c>
      <c r="D93" s="19" t="s">
        <v>10</v>
      </c>
      <c r="E93" s="19" t="s">
        <v>35</v>
      </c>
      <c r="F93" s="19" t="s">
        <v>28</v>
      </c>
      <c r="G93" s="24" t="str">
        <f>CONCATENATE('Question-2 Solution'!$E93, " - ",'Question-2 Solution'!$F93)</f>
        <v>Finance Department - c5</v>
      </c>
      <c r="H93" s="20">
        <v>8005</v>
      </c>
    </row>
    <row r="94" spans="1:8" ht="15.75" customHeight="1">
      <c r="A94" s="16">
        <v>847855</v>
      </c>
      <c r="B94" s="17">
        <v>41857.715405092589</v>
      </c>
      <c r="C94" s="19" t="s">
        <v>9</v>
      </c>
      <c r="D94" s="19" t="s">
        <v>10</v>
      </c>
      <c r="E94" s="19" t="s">
        <v>35</v>
      </c>
      <c r="F94" s="19" t="s">
        <v>28</v>
      </c>
      <c r="G94" s="24" t="str">
        <f>CONCATENATE('Question-2 Solution'!$E94, " - ",'Question-2 Solution'!$F94)</f>
        <v>Finance Department - c5</v>
      </c>
      <c r="H94" s="20">
        <v>67265</v>
      </c>
    </row>
    <row r="95" spans="1:8" ht="15.75" customHeight="1">
      <c r="A95" s="16">
        <v>924284</v>
      </c>
      <c r="B95" s="17">
        <v>41858.807187500002</v>
      </c>
      <c r="C95" s="19" t="s">
        <v>9</v>
      </c>
      <c r="D95" s="19" t="s">
        <v>10</v>
      </c>
      <c r="E95" s="19" t="s">
        <v>35</v>
      </c>
      <c r="F95" s="19" t="s">
        <v>28</v>
      </c>
      <c r="G95" s="24" t="str">
        <f>CONCATENATE('Question-2 Solution'!$E95, " - ",'Question-2 Solution'!$F95)</f>
        <v>Finance Department - c5</v>
      </c>
      <c r="H95" s="20">
        <v>87472</v>
      </c>
    </row>
    <row r="96" spans="1:8" ht="15.75" customHeight="1">
      <c r="A96" s="16">
        <v>873172</v>
      </c>
      <c r="B96" s="17">
        <v>41858.807592592595</v>
      </c>
      <c r="C96" s="19" t="s">
        <v>29</v>
      </c>
      <c r="D96" s="19" t="s">
        <v>10</v>
      </c>
      <c r="E96" s="19" t="s">
        <v>35</v>
      </c>
      <c r="F96" s="19" t="s">
        <v>28</v>
      </c>
      <c r="G96" s="24" t="str">
        <f>CONCATENATE('Question-2 Solution'!$E96, " - ",'Question-2 Solution'!$F96)</f>
        <v>Finance Department - c5</v>
      </c>
      <c r="H96" s="20">
        <v>38837</v>
      </c>
    </row>
    <row r="97" spans="1:8" ht="15.75" customHeight="1">
      <c r="A97" s="16">
        <v>603033</v>
      </c>
      <c r="B97" s="17">
        <v>41772.426215277781</v>
      </c>
      <c r="C97" s="19" t="s">
        <v>29</v>
      </c>
      <c r="D97" s="19" t="s">
        <v>10</v>
      </c>
      <c r="E97" s="19" t="s">
        <v>35</v>
      </c>
      <c r="F97" s="19" t="s">
        <v>28</v>
      </c>
      <c r="G97" s="24" t="str">
        <f>CONCATENATE('Question-2 Solution'!$E97, " - ",'Question-2 Solution'!$F97)</f>
        <v>Finance Department - c5</v>
      </c>
      <c r="H97" s="20">
        <v>5937</v>
      </c>
    </row>
    <row r="98" spans="1:8" ht="15.75" customHeight="1">
      <c r="A98" s="16">
        <v>868878</v>
      </c>
      <c r="B98" s="17">
        <v>41779.453761574077</v>
      </c>
      <c r="C98" s="19" t="s">
        <v>9</v>
      </c>
      <c r="D98" s="19" t="s">
        <v>10</v>
      </c>
      <c r="E98" s="19" t="s">
        <v>35</v>
      </c>
      <c r="F98" s="19" t="s">
        <v>28</v>
      </c>
      <c r="G98" s="24" t="str">
        <f>CONCATENATE('Question-2 Solution'!$E98, " - ",'Question-2 Solution'!$F98)</f>
        <v>Finance Department - c5</v>
      </c>
      <c r="H98" s="20">
        <v>15380</v>
      </c>
    </row>
    <row r="99" spans="1:8" ht="15.75" customHeight="1">
      <c r="A99" s="16">
        <v>290710</v>
      </c>
      <c r="B99" s="17">
        <v>41765.732129629629</v>
      </c>
      <c r="C99" s="19" t="s">
        <v>9</v>
      </c>
      <c r="D99" s="19" t="s">
        <v>10</v>
      </c>
      <c r="E99" s="19" t="s">
        <v>35</v>
      </c>
      <c r="F99" s="19" t="s">
        <v>26</v>
      </c>
      <c r="G99" s="24" t="str">
        <f>CONCATENATE('Question-2 Solution'!$E99, " - ",'Question-2 Solution'!$F99)</f>
        <v>Finance Department - c9</v>
      </c>
      <c r="H99" s="20">
        <v>24234</v>
      </c>
    </row>
    <row r="100" spans="1:8" ht="15.75" customHeight="1">
      <c r="A100" s="16">
        <v>87466</v>
      </c>
      <c r="B100" s="17">
        <v>41780.200057870374</v>
      </c>
      <c r="C100" s="19" t="s">
        <v>9</v>
      </c>
      <c r="D100" s="19" t="s">
        <v>10</v>
      </c>
      <c r="E100" s="19" t="s">
        <v>35</v>
      </c>
      <c r="F100" s="19" t="s">
        <v>26</v>
      </c>
      <c r="G100" s="24" t="str">
        <f>CONCATENATE('Question-2 Solution'!$E100, " - ",'Question-2 Solution'!$F100)</f>
        <v>Finance Department - c9</v>
      </c>
      <c r="H100" s="20">
        <v>63263</v>
      </c>
    </row>
    <row r="101" spans="1:8" ht="15.75" customHeight="1">
      <c r="A101" s="16">
        <v>895918</v>
      </c>
      <c r="B101" s="17">
        <v>41794.393472222226</v>
      </c>
      <c r="C101" s="19" t="s">
        <v>29</v>
      </c>
      <c r="D101" s="19" t="s">
        <v>10</v>
      </c>
      <c r="E101" s="19" t="s">
        <v>35</v>
      </c>
      <c r="F101" s="19" t="s">
        <v>26</v>
      </c>
      <c r="G101" s="24" t="str">
        <f>CONCATENATE('Question-2 Solution'!$E101, " - ",'Question-2 Solution'!$F101)</f>
        <v>Finance Department - c9</v>
      </c>
      <c r="H101" s="20">
        <v>50464</v>
      </c>
    </row>
    <row r="102" spans="1:8" ht="15.75" customHeight="1">
      <c r="A102" s="16">
        <v>948299</v>
      </c>
      <c r="B102" s="17">
        <v>41794.395069444443</v>
      </c>
      <c r="C102" s="19" t="s">
        <v>9</v>
      </c>
      <c r="D102" s="19" t="s">
        <v>10</v>
      </c>
      <c r="E102" s="19" t="s">
        <v>35</v>
      </c>
      <c r="F102" s="19" t="s">
        <v>26</v>
      </c>
      <c r="G102" s="24" t="str">
        <f>CONCATENATE('Question-2 Solution'!$E102, " - ",'Question-2 Solution'!$F102)</f>
        <v>Finance Department - c9</v>
      </c>
      <c r="H102" s="20">
        <v>59424</v>
      </c>
    </row>
    <row r="103" spans="1:8" ht="15.75" customHeight="1">
      <c r="A103" s="16">
        <v>847108</v>
      </c>
      <c r="B103" s="17">
        <v>41794.515428240738</v>
      </c>
      <c r="C103" s="19" t="s">
        <v>29</v>
      </c>
      <c r="D103" s="19" t="s">
        <v>10</v>
      </c>
      <c r="E103" s="19" t="s">
        <v>35</v>
      </c>
      <c r="F103" s="19" t="s">
        <v>26</v>
      </c>
      <c r="G103" s="24" t="str">
        <f>CONCATENATE('Question-2 Solution'!$E103, " - ",'Question-2 Solution'!$F103)</f>
        <v>Finance Department - c9</v>
      </c>
      <c r="H103" s="20">
        <v>6511</v>
      </c>
    </row>
    <row r="104" spans="1:8" ht="15.75" customHeight="1">
      <c r="A104" s="16">
        <v>614421</v>
      </c>
      <c r="B104" s="17">
        <v>41834.69295138889</v>
      </c>
      <c r="C104" s="19" t="s">
        <v>29</v>
      </c>
      <c r="D104" s="19" t="s">
        <v>10</v>
      </c>
      <c r="E104" s="19" t="s">
        <v>35</v>
      </c>
      <c r="F104" s="19" t="s">
        <v>26</v>
      </c>
      <c r="G104" s="24" t="str">
        <f>CONCATENATE('Question-2 Solution'!$E104, " - ",'Question-2 Solution'!$F104)</f>
        <v>Finance Department - c9</v>
      </c>
      <c r="H104" s="20">
        <v>54960</v>
      </c>
    </row>
    <row r="105" spans="1:8" ht="15.75" customHeight="1">
      <c r="A105" s="16">
        <v>349272</v>
      </c>
      <c r="B105" s="17">
        <v>41876.39707175926</v>
      </c>
      <c r="C105" s="19" t="s">
        <v>29</v>
      </c>
      <c r="D105" s="19" t="s">
        <v>10</v>
      </c>
      <c r="E105" s="19" t="s">
        <v>35</v>
      </c>
      <c r="F105" s="19" t="s">
        <v>26</v>
      </c>
      <c r="G105" s="24" t="str">
        <f>CONCATENATE('Question-2 Solution'!$E105, " - ",'Question-2 Solution'!$F105)</f>
        <v>Finance Department - c9</v>
      </c>
      <c r="H105" s="20">
        <v>86956</v>
      </c>
    </row>
    <row r="106" spans="1:8" ht="15.75" customHeight="1">
      <c r="A106" s="16">
        <v>324902</v>
      </c>
      <c r="B106" s="17">
        <v>41821.399444444447</v>
      </c>
      <c r="C106" s="19" t="s">
        <v>29</v>
      </c>
      <c r="D106" s="19" t="s">
        <v>10</v>
      </c>
      <c r="E106" s="19" t="s">
        <v>35</v>
      </c>
      <c r="F106" s="19" t="s">
        <v>28</v>
      </c>
      <c r="G106" s="24" t="str">
        <f>CONCATENATE('Question-2 Solution'!$E106, " - ",'Question-2 Solution'!$F106)</f>
        <v>Finance Department - c5</v>
      </c>
      <c r="H106" s="20">
        <v>73166</v>
      </c>
    </row>
    <row r="107" spans="1:8" ht="15.75" customHeight="1">
      <c r="A107" s="16">
        <v>26533</v>
      </c>
      <c r="B107" s="17">
        <v>41842.778368055559</v>
      </c>
      <c r="C107" s="19" t="s">
        <v>29</v>
      </c>
      <c r="D107" s="19" t="s">
        <v>10</v>
      </c>
      <c r="E107" s="19" t="s">
        <v>35</v>
      </c>
      <c r="F107" s="19" t="s">
        <v>28</v>
      </c>
      <c r="G107" s="24" t="str">
        <f>CONCATENATE('Question-2 Solution'!$E107, " - ",'Question-2 Solution'!$F107)</f>
        <v>Finance Department - c5</v>
      </c>
      <c r="H107" s="20">
        <v>52761</v>
      </c>
    </row>
    <row r="108" spans="1:8" ht="15.75" customHeight="1">
      <c r="A108" s="16">
        <v>538273</v>
      </c>
      <c r="B108" s="17">
        <v>41788.396909722222</v>
      </c>
      <c r="C108" s="19" t="s">
        <v>9</v>
      </c>
      <c r="D108" s="19" t="s">
        <v>10</v>
      </c>
      <c r="E108" s="19" t="s">
        <v>35</v>
      </c>
      <c r="F108" s="19" t="s">
        <v>28</v>
      </c>
      <c r="G108" s="24" t="str">
        <f>CONCATENATE('Question-2 Solution'!$E108, " - ",'Question-2 Solution'!$F108)</f>
        <v>Finance Department - c5</v>
      </c>
      <c r="H108" s="20">
        <v>96178</v>
      </c>
    </row>
    <row r="109" spans="1:8" ht="15.75" customHeight="1">
      <c r="A109" s="16">
        <v>63459</v>
      </c>
      <c r="B109" s="17">
        <v>41788.397303240738</v>
      </c>
      <c r="C109" s="19" t="s">
        <v>9</v>
      </c>
      <c r="D109" s="19" t="s">
        <v>10</v>
      </c>
      <c r="E109" s="19" t="s">
        <v>35</v>
      </c>
      <c r="F109" s="19" t="s">
        <v>28</v>
      </c>
      <c r="G109" s="24" t="str">
        <f>CONCATENATE('Question-2 Solution'!$E109, " - ",'Question-2 Solution'!$F109)</f>
        <v>Finance Department - c5</v>
      </c>
      <c r="H109" s="20">
        <v>49485</v>
      </c>
    </row>
    <row r="110" spans="1:8" ht="15.75" customHeight="1">
      <c r="A110" s="16">
        <v>836835</v>
      </c>
      <c r="B110" s="17">
        <v>41799.397511574076</v>
      </c>
      <c r="C110" s="19" t="s">
        <v>29</v>
      </c>
      <c r="D110" s="19" t="s">
        <v>10</v>
      </c>
      <c r="E110" s="19" t="s">
        <v>35</v>
      </c>
      <c r="F110" s="19" t="s">
        <v>28</v>
      </c>
      <c r="G110" s="24" t="str">
        <f>CONCATENATE('Question-2 Solution'!$E110, " - ",'Question-2 Solution'!$F110)</f>
        <v>Finance Department - c5</v>
      </c>
      <c r="H110" s="20">
        <v>80654</v>
      </c>
    </row>
    <row r="111" spans="1:8" ht="15.75" customHeight="1">
      <c r="A111" s="16">
        <v>808744</v>
      </c>
      <c r="B111" s="17">
        <v>41801.352210648147</v>
      </c>
      <c r="C111" s="19" t="s">
        <v>9</v>
      </c>
      <c r="D111" s="19" t="s">
        <v>10</v>
      </c>
      <c r="E111" s="19" t="s">
        <v>35</v>
      </c>
      <c r="F111" s="19" t="s">
        <v>28</v>
      </c>
      <c r="G111" s="24" t="str">
        <f>CONCATENATE('Question-2 Solution'!$E111, " - ",'Question-2 Solution'!$F111)</f>
        <v>Finance Department - c5</v>
      </c>
      <c r="H111" s="20">
        <v>64260</v>
      </c>
    </row>
    <row r="112" spans="1:8" ht="15.75" customHeight="1">
      <c r="A112" s="16">
        <v>372503</v>
      </c>
      <c r="B112" s="17">
        <v>41790.923101851855</v>
      </c>
      <c r="C112" s="19" t="s">
        <v>29</v>
      </c>
      <c r="D112" s="19" t="s">
        <v>10</v>
      </c>
      <c r="E112" s="19" t="s">
        <v>35</v>
      </c>
      <c r="F112" s="19" t="s">
        <v>39</v>
      </c>
      <c r="G112" s="24" t="str">
        <f>CONCATENATE('Question-2 Solution'!$E112, " - ",'Question-2 Solution'!$F112)</f>
        <v>Finance Department - i5</v>
      </c>
      <c r="H112" s="20">
        <v>53916</v>
      </c>
    </row>
    <row r="113" spans="1:8" ht="15.75" customHeight="1">
      <c r="A113" s="16">
        <v>803907</v>
      </c>
      <c r="B113" s="17">
        <v>41790.923090277778</v>
      </c>
      <c r="C113" s="19" t="s">
        <v>29</v>
      </c>
      <c r="D113" s="19" t="s">
        <v>37</v>
      </c>
      <c r="E113" s="19" t="s">
        <v>35</v>
      </c>
      <c r="F113" s="19" t="s">
        <v>39</v>
      </c>
      <c r="G113" s="24" t="str">
        <f>CONCATENATE('Question-2 Solution'!$E113, " - ",'Question-2 Solution'!$F113)</f>
        <v>Finance Department - i5</v>
      </c>
      <c r="H113" s="20">
        <v>5911</v>
      </c>
    </row>
    <row r="114" spans="1:8" ht="15.75" customHeight="1">
      <c r="A114" s="16">
        <v>619035</v>
      </c>
      <c r="B114" s="17">
        <v>41835.657118055555</v>
      </c>
      <c r="C114" s="19" t="s">
        <v>9</v>
      </c>
      <c r="D114" s="19" t="s">
        <v>37</v>
      </c>
      <c r="E114" s="19" t="s">
        <v>35</v>
      </c>
      <c r="F114" s="19" t="s">
        <v>39</v>
      </c>
      <c r="G114" s="24" t="str">
        <f>CONCATENATE('Question-2 Solution'!$E114, " - ",'Question-2 Solution'!$F114)</f>
        <v>Finance Department - i5</v>
      </c>
      <c r="H114" s="20">
        <v>51497</v>
      </c>
    </row>
    <row r="115" spans="1:8" ht="15.75" customHeight="1">
      <c r="A115" s="16">
        <v>365469</v>
      </c>
      <c r="B115" s="17">
        <v>41856.3984375</v>
      </c>
      <c r="C115" s="19" t="s">
        <v>9</v>
      </c>
      <c r="D115" s="19" t="s">
        <v>37</v>
      </c>
      <c r="E115" s="19" t="s">
        <v>35</v>
      </c>
      <c r="F115" s="19" t="s">
        <v>39</v>
      </c>
      <c r="G115" s="24" t="str">
        <f>CONCATENATE('Question-2 Solution'!$E115, " - ",'Question-2 Solution'!$F115)</f>
        <v>Finance Department - i5</v>
      </c>
      <c r="H115" s="20">
        <v>7287</v>
      </c>
    </row>
    <row r="116" spans="1:8" ht="15.75" customHeight="1">
      <c r="A116" s="16">
        <v>498218</v>
      </c>
      <c r="B116" s="17">
        <v>41828.397210648145</v>
      </c>
      <c r="C116" s="19" t="s">
        <v>29</v>
      </c>
      <c r="D116" s="19" t="s">
        <v>10</v>
      </c>
      <c r="E116" s="19" t="s">
        <v>35</v>
      </c>
      <c r="F116" s="19" t="s">
        <v>28</v>
      </c>
      <c r="G116" s="24" t="str">
        <f>CONCATENATE('Question-2 Solution'!$E116, " - ",'Question-2 Solution'!$F116)</f>
        <v>Finance Department - c5</v>
      </c>
      <c r="H116" s="20">
        <v>98527</v>
      </c>
    </row>
    <row r="117" spans="1:8" ht="15.75" customHeight="1">
      <c r="A117" s="16">
        <v>850119</v>
      </c>
      <c r="B117" s="17">
        <v>41797.634560185186</v>
      </c>
      <c r="C117" s="19" t="s">
        <v>29</v>
      </c>
      <c r="D117" s="19" t="s">
        <v>10</v>
      </c>
      <c r="E117" s="19" t="s">
        <v>35</v>
      </c>
      <c r="F117" s="19" t="s">
        <v>36</v>
      </c>
      <c r="G117" s="24" t="str">
        <f>CONCATENATE('Question-2 Solution'!$E117, " - ",'Question-2 Solution'!$F117)</f>
        <v>Finance Department - i6</v>
      </c>
      <c r="H117" s="20">
        <v>24204</v>
      </c>
    </row>
    <row r="118" spans="1:8" ht="15.75" customHeight="1">
      <c r="A118" s="16">
        <v>709912</v>
      </c>
      <c r="B118" s="17">
        <v>41794.397928240738</v>
      </c>
      <c r="C118" s="19" t="s">
        <v>9</v>
      </c>
      <c r="D118" s="19" t="s">
        <v>10</v>
      </c>
      <c r="E118" s="19" t="s">
        <v>35</v>
      </c>
      <c r="F118" s="19" t="s">
        <v>36</v>
      </c>
      <c r="G118" s="24" t="str">
        <f>CONCATENATE('Question-2 Solution'!$E118, " - ",'Question-2 Solution'!$F118)</f>
        <v>Finance Department - i6</v>
      </c>
      <c r="H118" s="20">
        <v>58771</v>
      </c>
    </row>
    <row r="119" spans="1:8" ht="15.75" customHeight="1">
      <c r="A119" s="16">
        <v>496401</v>
      </c>
      <c r="B119" s="17">
        <v>41830.410601851851</v>
      </c>
      <c r="C119" s="19" t="s">
        <v>29</v>
      </c>
      <c r="D119" s="19" t="s">
        <v>10</v>
      </c>
      <c r="E119" s="19" t="s">
        <v>35</v>
      </c>
      <c r="F119" s="19" t="s">
        <v>36</v>
      </c>
      <c r="G119" s="24" t="str">
        <f>CONCATENATE('Question-2 Solution'!$E119, " - ",'Question-2 Solution'!$F119)</f>
        <v>Finance Department - i6</v>
      </c>
      <c r="H119" s="20">
        <v>99762</v>
      </c>
    </row>
    <row r="120" spans="1:8" ht="15.75" customHeight="1">
      <c r="A120" s="16">
        <v>294190</v>
      </c>
      <c r="B120" s="17">
        <v>41830.410856481481</v>
      </c>
      <c r="C120" s="19" t="s">
        <v>29</v>
      </c>
      <c r="D120" s="19" t="s">
        <v>10</v>
      </c>
      <c r="E120" s="19" t="s">
        <v>35</v>
      </c>
      <c r="F120" s="19" t="s">
        <v>36</v>
      </c>
      <c r="G120" s="24" t="str">
        <f>CONCATENATE('Question-2 Solution'!$E120, " - ",'Question-2 Solution'!$F120)</f>
        <v>Finance Department - i6</v>
      </c>
      <c r="H120" s="20">
        <v>67051</v>
      </c>
    </row>
    <row r="121" spans="1:8" ht="15.75" customHeight="1">
      <c r="A121" s="16">
        <v>588537</v>
      </c>
      <c r="B121" s="17">
        <v>41830.411145833335</v>
      </c>
      <c r="C121" s="19" t="s">
        <v>29</v>
      </c>
      <c r="D121" s="19" t="s">
        <v>10</v>
      </c>
      <c r="E121" s="19" t="s">
        <v>35</v>
      </c>
      <c r="F121" s="19" t="s">
        <v>36</v>
      </c>
      <c r="G121" s="24" t="str">
        <f>CONCATENATE('Question-2 Solution'!$E121, " - ",'Question-2 Solution'!$F121)</f>
        <v>Finance Department - i6</v>
      </c>
      <c r="H121" s="20">
        <v>13802</v>
      </c>
    </row>
    <row r="122" spans="1:8" ht="15.75" customHeight="1">
      <c r="A122" s="16">
        <v>265882</v>
      </c>
      <c r="B122" s="17">
        <v>41830.415092592593</v>
      </c>
      <c r="C122" s="19" t="s">
        <v>29</v>
      </c>
      <c r="D122" s="19" t="s">
        <v>10</v>
      </c>
      <c r="E122" s="19" t="s">
        <v>35</v>
      </c>
      <c r="F122" s="19" t="s">
        <v>36</v>
      </c>
      <c r="G122" s="24" t="str">
        <f>CONCATENATE('Question-2 Solution'!$E122, " - ",'Question-2 Solution'!$F122)</f>
        <v>Finance Department - i6</v>
      </c>
      <c r="H122" s="20">
        <v>56785</v>
      </c>
    </row>
    <row r="123" spans="1:8" ht="15.75" customHeight="1">
      <c r="A123" s="16">
        <v>161328</v>
      </c>
      <c r="B123" s="17">
        <v>41789.959791666668</v>
      </c>
      <c r="C123" s="19" t="s">
        <v>9</v>
      </c>
      <c r="D123" s="19" t="s">
        <v>10</v>
      </c>
      <c r="E123" s="19" t="s">
        <v>35</v>
      </c>
      <c r="F123" s="19" t="s">
        <v>23</v>
      </c>
      <c r="G123" s="24" t="str">
        <f>CONCATENATE('Question-2 Solution'!$E123, " - ",'Question-2 Solution'!$F123)</f>
        <v>Finance Department - c8</v>
      </c>
      <c r="H123" s="20">
        <v>22912</v>
      </c>
    </row>
    <row r="124" spans="1:8" ht="15.75" customHeight="1">
      <c r="A124" s="16">
        <v>280569</v>
      </c>
      <c r="B124" s="17">
        <v>41761.396747685183</v>
      </c>
      <c r="C124" s="19" t="s">
        <v>9</v>
      </c>
      <c r="D124" s="19" t="s">
        <v>10</v>
      </c>
      <c r="E124" s="19" t="s">
        <v>35</v>
      </c>
      <c r="F124" s="19" t="s">
        <v>26</v>
      </c>
      <c r="G124" s="24" t="str">
        <f>CONCATENATE('Question-2 Solution'!$E124, " - ",'Question-2 Solution'!$F124)</f>
        <v>Finance Department - c9</v>
      </c>
      <c r="H124" s="20">
        <v>45914</v>
      </c>
    </row>
    <row r="125" spans="1:8" ht="15.75" customHeight="1">
      <c r="A125" s="16">
        <v>82756</v>
      </c>
      <c r="B125" s="17">
        <v>41811.871469907404</v>
      </c>
      <c r="C125" s="19" t="s">
        <v>29</v>
      </c>
      <c r="D125" s="19" t="s">
        <v>10</v>
      </c>
      <c r="E125" s="19" t="s">
        <v>35</v>
      </c>
      <c r="F125" s="19" t="s">
        <v>26</v>
      </c>
      <c r="G125" s="24" t="str">
        <f>CONCATENATE('Question-2 Solution'!$E125, " - ",'Question-2 Solution'!$F125)</f>
        <v>Finance Department - c9</v>
      </c>
      <c r="H125" s="20">
        <v>26560</v>
      </c>
    </row>
    <row r="126" spans="1:8" ht="15.75" customHeight="1">
      <c r="A126" s="16">
        <v>440222</v>
      </c>
      <c r="B126" s="17">
        <v>41814.514930555553</v>
      </c>
      <c r="C126" s="19" t="s">
        <v>9</v>
      </c>
      <c r="D126" s="19" t="s">
        <v>10</v>
      </c>
      <c r="E126" s="19" t="s">
        <v>35</v>
      </c>
      <c r="F126" s="19" t="s">
        <v>26</v>
      </c>
      <c r="G126" s="24" t="str">
        <f>CONCATENATE('Question-2 Solution'!$E126, " - ",'Question-2 Solution'!$F126)</f>
        <v>Finance Department - c9</v>
      </c>
      <c r="H126" s="20">
        <v>45915</v>
      </c>
    </row>
    <row r="127" spans="1:8" ht="15.75" customHeight="1">
      <c r="A127" s="16">
        <v>195831</v>
      </c>
      <c r="B127" s="17">
        <v>41814.515266203707</v>
      </c>
      <c r="C127" s="19" t="s">
        <v>9</v>
      </c>
      <c r="D127" s="19" t="s">
        <v>10</v>
      </c>
      <c r="E127" s="19" t="s">
        <v>35</v>
      </c>
      <c r="F127" s="19" t="s">
        <v>26</v>
      </c>
      <c r="G127" s="24" t="str">
        <f>CONCATENATE('Question-2 Solution'!$E127, " - ",'Question-2 Solution'!$F127)</f>
        <v>Finance Department - c9</v>
      </c>
      <c r="H127" s="20">
        <v>66002</v>
      </c>
    </row>
    <row r="128" spans="1:8" ht="15.75" customHeight="1">
      <c r="A128" s="16">
        <v>295614</v>
      </c>
      <c r="B128" s="17">
        <v>41766.396932870368</v>
      </c>
      <c r="C128" s="19" t="s">
        <v>29</v>
      </c>
      <c r="D128" s="19" t="s">
        <v>10</v>
      </c>
      <c r="E128" s="19" t="s">
        <v>35</v>
      </c>
      <c r="F128" s="19" t="s">
        <v>28</v>
      </c>
      <c r="G128" s="24" t="str">
        <f>CONCATENATE('Question-2 Solution'!$E128, " - ",'Question-2 Solution'!$F128)</f>
        <v>Finance Department - c5</v>
      </c>
      <c r="H128" s="20">
        <v>96621</v>
      </c>
    </row>
    <row r="129" spans="1:8" ht="15.75" customHeight="1">
      <c r="A129" s="16">
        <v>638258</v>
      </c>
      <c r="B129" s="17">
        <v>41864.504895833335</v>
      </c>
      <c r="C129" s="19" t="s">
        <v>9</v>
      </c>
      <c r="D129" s="19" t="s">
        <v>10</v>
      </c>
      <c r="E129" s="19" t="s">
        <v>35</v>
      </c>
      <c r="F129" s="19" t="s">
        <v>28</v>
      </c>
      <c r="G129" s="24" t="str">
        <f>CONCATENATE('Question-2 Solution'!$E129, " - ",'Question-2 Solution'!$F129)</f>
        <v>Finance Department - c5</v>
      </c>
      <c r="H129" s="20">
        <v>28497</v>
      </c>
    </row>
    <row r="130" spans="1:8" ht="15.75" customHeight="1">
      <c r="A130" s="16">
        <v>89706</v>
      </c>
      <c r="B130" s="17">
        <v>41789.397766203707</v>
      </c>
      <c r="C130" s="19" t="s">
        <v>29</v>
      </c>
      <c r="D130" s="19" t="s">
        <v>10</v>
      </c>
      <c r="E130" s="19" t="s">
        <v>35</v>
      </c>
      <c r="F130" s="19" t="s">
        <v>16</v>
      </c>
      <c r="G130" s="24" t="str">
        <f>CONCATENATE('Question-2 Solution'!$E130, " - ",'Question-2 Solution'!$F130)</f>
        <v>Finance Department - i7</v>
      </c>
      <c r="H130" s="20">
        <v>45386</v>
      </c>
    </row>
    <row r="131" spans="1:8" ht="15.75" customHeight="1">
      <c r="A131" s="16">
        <v>700473</v>
      </c>
      <c r="B131" s="17">
        <v>41789.398101851853</v>
      </c>
      <c r="C131" s="19" t="s">
        <v>29</v>
      </c>
      <c r="D131" s="19" t="s">
        <v>10</v>
      </c>
      <c r="E131" s="19" t="s">
        <v>35</v>
      </c>
      <c r="F131" s="19" t="s">
        <v>16</v>
      </c>
      <c r="G131" s="24" t="str">
        <f>CONCATENATE('Question-2 Solution'!$E131, " - ",'Question-2 Solution'!$F131)</f>
        <v>Finance Department - i7</v>
      </c>
      <c r="H131" s="20">
        <v>15600</v>
      </c>
    </row>
    <row r="132" spans="1:8" ht="15.75" customHeight="1">
      <c r="A132" s="16">
        <v>655848</v>
      </c>
      <c r="B132" s="17">
        <v>41789.396944444445</v>
      </c>
      <c r="C132" s="19" t="s">
        <v>9</v>
      </c>
      <c r="D132" s="19" t="s">
        <v>37</v>
      </c>
      <c r="E132" s="19" t="s">
        <v>35</v>
      </c>
      <c r="F132" s="19" t="s">
        <v>16</v>
      </c>
      <c r="G132" s="24" t="str">
        <f>CONCATENATE('Question-2 Solution'!$E132, " - ",'Question-2 Solution'!$F132)</f>
        <v>Finance Department - i7</v>
      </c>
      <c r="H132" s="20">
        <v>34584</v>
      </c>
    </row>
    <row r="133" spans="1:8" ht="15.75" customHeight="1">
      <c r="A133" s="16">
        <v>458862</v>
      </c>
      <c r="B133" s="17">
        <v>41792.441701388889</v>
      </c>
      <c r="C133" s="19" t="s">
        <v>29</v>
      </c>
      <c r="D133" s="19" t="s">
        <v>10</v>
      </c>
      <c r="E133" s="19" t="s">
        <v>35</v>
      </c>
      <c r="F133" s="19" t="s">
        <v>16</v>
      </c>
      <c r="G133" s="24" t="str">
        <f>CONCATENATE('Question-2 Solution'!$E133, " - ",'Question-2 Solution'!$F133)</f>
        <v>Finance Department - i7</v>
      </c>
      <c r="H133" s="20">
        <v>60897</v>
      </c>
    </row>
    <row r="134" spans="1:8" ht="15.75" customHeight="1">
      <c r="A134" s="16">
        <v>499184</v>
      </c>
      <c r="B134" s="17">
        <v>41823.586631944447</v>
      </c>
      <c r="C134" s="19" t="s">
        <v>29</v>
      </c>
      <c r="D134" s="19" t="s">
        <v>10</v>
      </c>
      <c r="E134" s="19" t="s">
        <v>35</v>
      </c>
      <c r="F134" s="19" t="s">
        <v>16</v>
      </c>
      <c r="G134" s="24" t="str">
        <f>CONCATENATE('Question-2 Solution'!$E134, " - ",'Question-2 Solution'!$F134)</f>
        <v>Finance Department - i7</v>
      </c>
      <c r="H134" s="20">
        <v>67018</v>
      </c>
    </row>
    <row r="135" spans="1:8" ht="15.75" customHeight="1">
      <c r="A135" s="16">
        <v>502192</v>
      </c>
      <c r="B135" s="17">
        <v>41823.588368055556</v>
      </c>
      <c r="C135" s="19" t="s">
        <v>9</v>
      </c>
      <c r="D135" s="19" t="s">
        <v>10</v>
      </c>
      <c r="E135" s="19" t="s">
        <v>35</v>
      </c>
      <c r="F135" s="19" t="s">
        <v>16</v>
      </c>
      <c r="G135" s="24" t="str">
        <f>CONCATENATE('Question-2 Solution'!$E135, " - ",'Question-2 Solution'!$F135)</f>
        <v>Finance Department - i7</v>
      </c>
      <c r="H135" s="20">
        <v>24664</v>
      </c>
    </row>
    <row r="136" spans="1:8" ht="15.75" customHeight="1">
      <c r="A136" s="16">
        <v>478118</v>
      </c>
      <c r="B136" s="17">
        <v>41761.506284722222</v>
      </c>
      <c r="C136" s="19" t="s">
        <v>9</v>
      </c>
      <c r="D136" s="19" t="s">
        <v>10</v>
      </c>
      <c r="E136" s="19" t="s">
        <v>35</v>
      </c>
      <c r="F136" s="19" t="s">
        <v>16</v>
      </c>
      <c r="G136" s="24" t="str">
        <f>CONCATENATE('Question-2 Solution'!$E136, " - ",'Question-2 Solution'!$F136)</f>
        <v>Finance Department - i7</v>
      </c>
      <c r="H136" s="20">
        <v>7992</v>
      </c>
    </row>
    <row r="137" spans="1:8" ht="15.75" customHeight="1">
      <c r="A137" s="16">
        <v>109968</v>
      </c>
      <c r="B137" s="17">
        <v>41761.507233796299</v>
      </c>
      <c r="C137" s="19" t="s">
        <v>9</v>
      </c>
      <c r="D137" s="19" t="s">
        <v>10</v>
      </c>
      <c r="E137" s="19" t="s">
        <v>35</v>
      </c>
      <c r="F137" s="19" t="s">
        <v>16</v>
      </c>
      <c r="G137" s="24" t="str">
        <f>CONCATENATE('Question-2 Solution'!$E137, " - ",'Question-2 Solution'!$F137)</f>
        <v>Finance Department - i7</v>
      </c>
      <c r="H137" s="20">
        <v>64653</v>
      </c>
    </row>
    <row r="138" spans="1:8" ht="15.75" customHeight="1">
      <c r="A138" s="16">
        <v>182899</v>
      </c>
      <c r="B138" s="17">
        <v>41762.722453703704</v>
      </c>
      <c r="C138" s="19" t="s">
        <v>29</v>
      </c>
      <c r="D138" s="19" t="s">
        <v>10</v>
      </c>
      <c r="E138" s="19" t="s">
        <v>35</v>
      </c>
      <c r="F138" s="19" t="s">
        <v>16</v>
      </c>
      <c r="G138" s="24" t="str">
        <f>CONCATENATE('Question-2 Solution'!$E138, " - ",'Question-2 Solution'!$F138)</f>
        <v>Finance Department - i7</v>
      </c>
      <c r="H138" s="20">
        <v>15292</v>
      </c>
    </row>
    <row r="139" spans="1:8" ht="15.75" customHeight="1">
      <c r="A139" s="16">
        <v>786697</v>
      </c>
      <c r="B139" s="17">
        <v>41814.70517361111</v>
      </c>
      <c r="C139" s="19" t="s">
        <v>29</v>
      </c>
      <c r="D139" s="19" t="s">
        <v>10</v>
      </c>
      <c r="E139" s="19" t="s">
        <v>35</v>
      </c>
      <c r="F139" s="19" t="s">
        <v>16</v>
      </c>
      <c r="G139" s="24" t="str">
        <f>CONCATENATE('Question-2 Solution'!$E139, " - ",'Question-2 Solution'!$F139)</f>
        <v>Finance Department - i7</v>
      </c>
      <c r="H139" s="20">
        <v>94114</v>
      </c>
    </row>
    <row r="140" spans="1:8" ht="15.75" customHeight="1">
      <c r="A140" s="16">
        <v>937002</v>
      </c>
      <c r="B140" s="17">
        <v>41814.706770833334</v>
      </c>
      <c r="C140" s="19" t="s">
        <v>29</v>
      </c>
      <c r="D140" s="19" t="s">
        <v>10</v>
      </c>
      <c r="E140" s="19" t="s">
        <v>35</v>
      </c>
      <c r="F140" s="19" t="s">
        <v>16</v>
      </c>
      <c r="G140" s="24" t="str">
        <f>CONCATENATE('Question-2 Solution'!$E140, " - ",'Question-2 Solution'!$F140)</f>
        <v>Finance Department - i7</v>
      </c>
      <c r="H140" s="20">
        <v>44569</v>
      </c>
    </row>
    <row r="141" spans="1:8" ht="15.75" customHeight="1">
      <c r="A141" s="16">
        <v>709331</v>
      </c>
      <c r="B141" s="17">
        <v>41814.707083333335</v>
      </c>
      <c r="C141" s="19" t="s">
        <v>29</v>
      </c>
      <c r="D141" s="19" t="s">
        <v>10</v>
      </c>
      <c r="E141" s="19" t="s">
        <v>35</v>
      </c>
      <c r="F141" s="19" t="s">
        <v>16</v>
      </c>
      <c r="G141" s="24" t="str">
        <f>CONCATENATE('Question-2 Solution'!$E141, " - ",'Question-2 Solution'!$F141)</f>
        <v>Finance Department - i7</v>
      </c>
      <c r="H141" s="20">
        <v>84452</v>
      </c>
    </row>
    <row r="142" spans="1:8" ht="15.75" customHeight="1">
      <c r="A142" s="16">
        <v>262440</v>
      </c>
      <c r="B142" s="17">
        <v>41785.400347222225</v>
      </c>
      <c r="C142" s="19" t="s">
        <v>29</v>
      </c>
      <c r="D142" s="19" t="s">
        <v>10</v>
      </c>
      <c r="E142" s="19" t="s">
        <v>35</v>
      </c>
      <c r="F142" s="19" t="s">
        <v>26</v>
      </c>
      <c r="G142" s="24" t="str">
        <f>CONCATENATE('Question-2 Solution'!$E142, " - ",'Question-2 Solution'!$F142)</f>
        <v>Finance Department - c9</v>
      </c>
      <c r="H142" s="20">
        <v>75095</v>
      </c>
    </row>
    <row r="143" spans="1:8" ht="15.75" customHeight="1">
      <c r="A143" s="16">
        <v>440524</v>
      </c>
      <c r="B143" s="17">
        <v>41853.613680555558</v>
      </c>
      <c r="C143" s="19" t="s">
        <v>9</v>
      </c>
      <c r="D143" s="19" t="s">
        <v>10</v>
      </c>
      <c r="E143" s="19" t="s">
        <v>35</v>
      </c>
      <c r="F143" s="19" t="s">
        <v>26</v>
      </c>
      <c r="G143" s="24" t="str">
        <f>CONCATENATE('Question-2 Solution'!$E143, " - ",'Question-2 Solution'!$F143)</f>
        <v>Finance Department - c9</v>
      </c>
      <c r="H143" s="20">
        <v>17199</v>
      </c>
    </row>
    <row r="144" spans="1:8" ht="15.75" customHeight="1">
      <c r="A144" s="16">
        <v>407565</v>
      </c>
      <c r="B144" s="17">
        <v>41862.398310185185</v>
      </c>
      <c r="C144" s="19" t="s">
        <v>9</v>
      </c>
      <c r="D144" s="19" t="s">
        <v>10</v>
      </c>
      <c r="E144" s="19" t="s">
        <v>35</v>
      </c>
      <c r="F144" s="19" t="s">
        <v>26</v>
      </c>
      <c r="G144" s="24" t="str">
        <f>CONCATENATE('Question-2 Solution'!$E144, " - ",'Question-2 Solution'!$F144)</f>
        <v>Finance Department - c9</v>
      </c>
      <c r="H144" s="20">
        <v>3772</v>
      </c>
    </row>
    <row r="145" spans="1:8" ht="15.75" customHeight="1">
      <c r="A145" s="16">
        <v>598901</v>
      </c>
      <c r="B145" s="17">
        <v>41760.399143518516</v>
      </c>
      <c r="C145" s="19" t="s">
        <v>9</v>
      </c>
      <c r="D145" s="19" t="s">
        <v>10</v>
      </c>
      <c r="E145" s="19" t="s">
        <v>35</v>
      </c>
      <c r="F145" s="19" t="s">
        <v>26</v>
      </c>
      <c r="G145" s="24" t="str">
        <f>CONCATENATE('Question-2 Solution'!$E145, " - ",'Question-2 Solution'!$F145)</f>
        <v>Finance Department - c9</v>
      </c>
      <c r="H145" s="20">
        <v>48485</v>
      </c>
    </row>
    <row r="146" spans="1:8" ht="15.75" customHeight="1">
      <c r="A146" s="16">
        <v>734062</v>
      </c>
      <c r="B146" s="17">
        <v>41768.487442129626</v>
      </c>
      <c r="C146" s="19" t="s">
        <v>29</v>
      </c>
      <c r="D146" s="19" t="s">
        <v>10</v>
      </c>
      <c r="E146" s="19" t="s">
        <v>35</v>
      </c>
      <c r="F146" s="19" t="s">
        <v>26</v>
      </c>
      <c r="G146" s="24" t="str">
        <f>CONCATENATE('Question-2 Solution'!$E146, " - ",'Question-2 Solution'!$F146)</f>
        <v>Finance Department - c9</v>
      </c>
      <c r="H146" s="20">
        <v>4236</v>
      </c>
    </row>
    <row r="147" spans="1:8" ht="15.75" customHeight="1">
      <c r="A147" s="16">
        <v>684474</v>
      </c>
      <c r="B147" s="17">
        <v>41768.488113425927</v>
      </c>
      <c r="C147" s="19" t="s">
        <v>29</v>
      </c>
      <c r="D147" s="19" t="s">
        <v>10</v>
      </c>
      <c r="E147" s="19" t="s">
        <v>35</v>
      </c>
      <c r="F147" s="19" t="s">
        <v>26</v>
      </c>
      <c r="G147" s="24" t="str">
        <f>CONCATENATE('Question-2 Solution'!$E147, " - ",'Question-2 Solution'!$F147)</f>
        <v>Finance Department - c9</v>
      </c>
      <c r="H147" s="20">
        <v>10086</v>
      </c>
    </row>
    <row r="148" spans="1:8" ht="15.75" customHeight="1">
      <c r="A148" s="16">
        <v>321013</v>
      </c>
      <c r="B148" s="17">
        <v>41782.087534722225</v>
      </c>
      <c r="C148" s="19" t="s">
        <v>9</v>
      </c>
      <c r="D148" s="19" t="s">
        <v>10</v>
      </c>
      <c r="E148" s="19" t="s">
        <v>35</v>
      </c>
      <c r="F148" s="19" t="s">
        <v>26</v>
      </c>
      <c r="G148" s="24" t="str">
        <f>CONCATENATE('Question-2 Solution'!$E148, " - ",'Question-2 Solution'!$F148)</f>
        <v>Finance Department - c9</v>
      </c>
      <c r="H148" s="20">
        <v>60821</v>
      </c>
    </row>
    <row r="149" spans="1:8" ht="15.75" customHeight="1">
      <c r="A149" s="16">
        <v>223885</v>
      </c>
      <c r="B149" s="17">
        <v>41816.397627314815</v>
      </c>
      <c r="C149" s="19" t="s">
        <v>9</v>
      </c>
      <c r="D149" s="19" t="s">
        <v>10</v>
      </c>
      <c r="E149" s="19" t="s">
        <v>35</v>
      </c>
      <c r="F149" s="19" t="s">
        <v>26</v>
      </c>
      <c r="G149" s="24" t="str">
        <f>CONCATENATE('Question-2 Solution'!$E149, " - ",'Question-2 Solution'!$F149)</f>
        <v>Finance Department - c9</v>
      </c>
      <c r="H149" s="20">
        <v>1362</v>
      </c>
    </row>
    <row r="150" spans="1:8" ht="15.75" customHeight="1">
      <c r="A150" s="16">
        <v>368107</v>
      </c>
      <c r="B150" s="17">
        <v>41816.397997685184</v>
      </c>
      <c r="C150" s="19" t="s">
        <v>9</v>
      </c>
      <c r="D150" s="19" t="s">
        <v>10</v>
      </c>
      <c r="E150" s="19" t="s">
        <v>35</v>
      </c>
      <c r="F150" s="19" t="s">
        <v>26</v>
      </c>
      <c r="G150" s="24" t="str">
        <f>CONCATENATE('Question-2 Solution'!$E150, " - ",'Question-2 Solution'!$F150)</f>
        <v>Finance Department - c9</v>
      </c>
      <c r="H150" s="20">
        <v>72342</v>
      </c>
    </row>
    <row r="151" spans="1:8" ht="15.75" customHeight="1">
      <c r="A151" s="16">
        <v>591934</v>
      </c>
      <c r="B151" s="17">
        <v>41817.388784722221</v>
      </c>
      <c r="C151" s="19" t="s">
        <v>9</v>
      </c>
      <c r="D151" s="19" t="s">
        <v>10</v>
      </c>
      <c r="E151" s="19" t="s">
        <v>35</v>
      </c>
      <c r="F151" s="19" t="s">
        <v>26</v>
      </c>
      <c r="G151" s="24" t="str">
        <f>CONCATENATE('Question-2 Solution'!$E151, " - ",'Question-2 Solution'!$F151)</f>
        <v>Finance Department - c9</v>
      </c>
      <c r="H151" s="20">
        <v>54161</v>
      </c>
    </row>
    <row r="152" spans="1:8" ht="15.75" customHeight="1">
      <c r="A152" s="16">
        <v>17705</v>
      </c>
      <c r="B152" s="17">
        <v>41817.389155092591</v>
      </c>
      <c r="C152" s="19" t="s">
        <v>29</v>
      </c>
      <c r="D152" s="19" t="s">
        <v>10</v>
      </c>
      <c r="E152" s="19" t="s">
        <v>35</v>
      </c>
      <c r="F152" s="19" t="s">
        <v>26</v>
      </c>
      <c r="G152" s="24" t="str">
        <f>CONCATENATE('Question-2 Solution'!$E152, " - ",'Question-2 Solution'!$F152)</f>
        <v>Finance Department - c9</v>
      </c>
      <c r="H152" s="20">
        <v>88585</v>
      </c>
    </row>
    <row r="153" spans="1:8" ht="15.75" customHeight="1">
      <c r="A153" s="16">
        <v>634127</v>
      </c>
      <c r="B153" s="17">
        <v>41817.389467592591</v>
      </c>
      <c r="C153" s="19" t="s">
        <v>29</v>
      </c>
      <c r="D153" s="19" t="s">
        <v>10</v>
      </c>
      <c r="E153" s="19" t="s">
        <v>35</v>
      </c>
      <c r="F153" s="19" t="s">
        <v>26</v>
      </c>
      <c r="G153" s="24" t="str">
        <f>CONCATENATE('Question-2 Solution'!$E153, " - ",'Question-2 Solution'!$F153)</f>
        <v>Finance Department - c9</v>
      </c>
      <c r="H153" s="20">
        <v>75995</v>
      </c>
    </row>
    <row r="154" spans="1:8" ht="15.75" customHeight="1">
      <c r="A154" s="16">
        <v>138292</v>
      </c>
      <c r="B154" s="17">
        <v>41817.390243055554</v>
      </c>
      <c r="C154" s="19" t="s">
        <v>9</v>
      </c>
      <c r="D154" s="19" t="s">
        <v>10</v>
      </c>
      <c r="E154" s="19" t="s">
        <v>35</v>
      </c>
      <c r="F154" s="19" t="s">
        <v>26</v>
      </c>
      <c r="G154" s="24" t="str">
        <f>CONCATENATE('Question-2 Solution'!$E154, " - ",'Question-2 Solution'!$F154)</f>
        <v>Finance Department - c9</v>
      </c>
      <c r="H154" s="20">
        <v>71266</v>
      </c>
    </row>
    <row r="155" spans="1:8" ht="15.75" customHeight="1">
      <c r="A155" s="16">
        <v>898973</v>
      </c>
      <c r="B155" s="17">
        <v>41829.543993055559</v>
      </c>
      <c r="C155" s="19" t="s">
        <v>29</v>
      </c>
      <c r="D155" s="19" t="s">
        <v>10</v>
      </c>
      <c r="E155" s="19" t="s">
        <v>35</v>
      </c>
      <c r="F155" s="19" t="s">
        <v>26</v>
      </c>
      <c r="G155" s="24" t="str">
        <f>CONCATENATE('Question-2 Solution'!$E155, " - ",'Question-2 Solution'!$F155)</f>
        <v>Finance Department - c9</v>
      </c>
      <c r="H155" s="20">
        <v>20359</v>
      </c>
    </row>
    <row r="156" spans="1:8" ht="15.75" customHeight="1">
      <c r="A156" s="16">
        <v>948183</v>
      </c>
      <c r="B156" s="17">
        <v>41829.544293981482</v>
      </c>
      <c r="C156" s="19" t="s">
        <v>29</v>
      </c>
      <c r="D156" s="19" t="s">
        <v>10</v>
      </c>
      <c r="E156" s="19" t="s">
        <v>35</v>
      </c>
      <c r="F156" s="19" t="s">
        <v>26</v>
      </c>
      <c r="G156" s="24" t="str">
        <f>CONCATENATE('Question-2 Solution'!$E156, " - ",'Question-2 Solution'!$F156)</f>
        <v>Finance Department - c9</v>
      </c>
      <c r="H156" s="20">
        <v>24637</v>
      </c>
    </row>
    <row r="157" spans="1:8" ht="15.75" customHeight="1">
      <c r="A157" s="16">
        <v>939079</v>
      </c>
      <c r="B157" s="17">
        <v>41829.547500000001</v>
      </c>
      <c r="C157" s="19" t="s">
        <v>9</v>
      </c>
      <c r="D157" s="19" t="s">
        <v>10</v>
      </c>
      <c r="E157" s="19" t="s">
        <v>35</v>
      </c>
      <c r="F157" s="19" t="s">
        <v>26</v>
      </c>
      <c r="G157" s="24" t="str">
        <f>CONCATENATE('Question-2 Solution'!$E157, " - ",'Question-2 Solution'!$F157)</f>
        <v>Finance Department - c9</v>
      </c>
      <c r="H157" s="20">
        <v>5463</v>
      </c>
    </row>
    <row r="158" spans="1:8" ht="15.75" customHeight="1">
      <c r="A158" s="16">
        <v>666787</v>
      </c>
      <c r="B158" s="17">
        <v>41858.400960648149</v>
      </c>
      <c r="C158" s="19" t="s">
        <v>29</v>
      </c>
      <c r="D158" s="19" t="s">
        <v>10</v>
      </c>
      <c r="E158" s="19" t="s">
        <v>35</v>
      </c>
      <c r="F158" s="19" t="s">
        <v>26</v>
      </c>
      <c r="G158" s="24" t="str">
        <f>CONCATENATE('Question-2 Solution'!$E158, " - ",'Question-2 Solution'!$F158)</f>
        <v>Finance Department - c9</v>
      </c>
      <c r="H158" s="20">
        <v>18219</v>
      </c>
    </row>
    <row r="159" spans="1:8" ht="15.75" customHeight="1">
      <c r="A159" s="16">
        <v>464525</v>
      </c>
      <c r="B159" s="17">
        <v>41858.402025462965</v>
      </c>
      <c r="C159" s="19" t="s">
        <v>9</v>
      </c>
      <c r="D159" s="19" t="s">
        <v>10</v>
      </c>
      <c r="E159" s="19" t="s">
        <v>35</v>
      </c>
      <c r="F159" s="19" t="s">
        <v>26</v>
      </c>
      <c r="G159" s="24" t="str">
        <f>CONCATENATE('Question-2 Solution'!$E159, " - ",'Question-2 Solution'!$F159)</f>
        <v>Finance Department - c9</v>
      </c>
      <c r="H159" s="20">
        <v>67224</v>
      </c>
    </row>
    <row r="160" spans="1:8" ht="15.75" customHeight="1">
      <c r="A160" s="16">
        <v>313111</v>
      </c>
      <c r="B160" s="17">
        <v>41869.49664351852</v>
      </c>
      <c r="C160" s="19" t="s">
        <v>9</v>
      </c>
      <c r="D160" s="19" t="s">
        <v>10</v>
      </c>
      <c r="E160" s="19" t="s">
        <v>35</v>
      </c>
      <c r="F160" s="19" t="s">
        <v>26</v>
      </c>
      <c r="G160" s="24" t="str">
        <f>CONCATENATE('Question-2 Solution'!$E160, " - ",'Question-2 Solution'!$F160)</f>
        <v>Finance Department - c9</v>
      </c>
      <c r="H160" s="20">
        <v>36531</v>
      </c>
    </row>
    <row r="161" spans="1:8" ht="15.75" customHeight="1">
      <c r="A161" s="16">
        <v>543577</v>
      </c>
      <c r="B161" s="17">
        <v>41835.831469907411</v>
      </c>
      <c r="C161" s="19" t="s">
        <v>29</v>
      </c>
      <c r="D161" s="19" t="s">
        <v>10</v>
      </c>
      <c r="E161" s="19" t="s">
        <v>35</v>
      </c>
      <c r="F161" s="19" t="s">
        <v>28</v>
      </c>
      <c r="G161" s="24" t="str">
        <f>CONCATENATE('Question-2 Solution'!$E161, " - ",'Question-2 Solution'!$F161)</f>
        <v>Finance Department - c5</v>
      </c>
      <c r="H161" s="20">
        <v>2013</v>
      </c>
    </row>
    <row r="162" spans="1:8" ht="15.75" customHeight="1">
      <c r="A162" s="16">
        <v>458491</v>
      </c>
      <c r="B162" s="17">
        <v>41835.832858796297</v>
      </c>
      <c r="C162" s="19" t="s">
        <v>29</v>
      </c>
      <c r="D162" s="19" t="s">
        <v>37</v>
      </c>
      <c r="E162" s="19" t="s">
        <v>35</v>
      </c>
      <c r="F162" s="19" t="s">
        <v>28</v>
      </c>
      <c r="G162" s="24" t="str">
        <f>CONCATENATE('Question-2 Solution'!$E162, " - ",'Question-2 Solution'!$F162)</f>
        <v>Finance Department - c5</v>
      </c>
      <c r="H162" s="20">
        <v>93263</v>
      </c>
    </row>
    <row r="163" spans="1:8" ht="15.75" customHeight="1">
      <c r="A163" s="16">
        <v>463985</v>
      </c>
      <c r="B163" s="17">
        <v>41835.833599537036</v>
      </c>
      <c r="C163" s="19" t="s">
        <v>29</v>
      </c>
      <c r="D163" s="19" t="s">
        <v>37</v>
      </c>
      <c r="E163" s="19" t="s">
        <v>35</v>
      </c>
      <c r="F163" s="19" t="s">
        <v>28</v>
      </c>
      <c r="G163" s="24" t="str">
        <f>CONCATENATE('Question-2 Solution'!$E163, " - ",'Question-2 Solution'!$F163)</f>
        <v>Finance Department - c5</v>
      </c>
      <c r="H163" s="20">
        <v>2052</v>
      </c>
    </row>
    <row r="164" spans="1:8" ht="15.75" customHeight="1">
      <c r="A164" s="16">
        <v>78791</v>
      </c>
      <c r="B164" s="17">
        <v>41844.44734953704</v>
      </c>
      <c r="C164" s="19" t="s">
        <v>9</v>
      </c>
      <c r="D164" s="19" t="s">
        <v>37</v>
      </c>
      <c r="E164" s="19" t="s">
        <v>35</v>
      </c>
      <c r="F164" s="19" t="s">
        <v>28</v>
      </c>
      <c r="G164" s="24" t="str">
        <f>CONCATENATE('Question-2 Solution'!$E164, " - ",'Question-2 Solution'!$F164)</f>
        <v>Finance Department - c5</v>
      </c>
      <c r="H164" s="20">
        <v>5949</v>
      </c>
    </row>
    <row r="165" spans="1:8" ht="15.75" customHeight="1">
      <c r="A165" s="16">
        <v>654063</v>
      </c>
      <c r="B165" s="17">
        <v>41857.488611111112</v>
      </c>
      <c r="C165" s="19" t="s">
        <v>29</v>
      </c>
      <c r="D165" s="19" t="s">
        <v>10</v>
      </c>
      <c r="E165" s="19" t="s">
        <v>35</v>
      </c>
      <c r="F165" s="19" t="s">
        <v>28</v>
      </c>
      <c r="G165" s="24" t="str">
        <f>CONCATENATE('Question-2 Solution'!$E165, " - ",'Question-2 Solution'!$F165)</f>
        <v>Finance Department - c5</v>
      </c>
      <c r="H165" s="20">
        <v>22912</v>
      </c>
    </row>
    <row r="166" spans="1:8" ht="15.75" customHeight="1">
      <c r="A166" s="16">
        <v>774683</v>
      </c>
      <c r="B166" s="17">
        <v>41879.396655092591</v>
      </c>
      <c r="C166" s="19" t="s">
        <v>9</v>
      </c>
      <c r="D166" s="19" t="s">
        <v>10</v>
      </c>
      <c r="E166" s="19" t="s">
        <v>35</v>
      </c>
      <c r="F166" s="19" t="s">
        <v>26</v>
      </c>
      <c r="G166" s="24" t="str">
        <f>CONCATENATE('Question-2 Solution'!$E166, " - ",'Question-2 Solution'!$F166)</f>
        <v>Finance Department - c9</v>
      </c>
      <c r="H166" s="20">
        <v>50604</v>
      </c>
    </row>
    <row r="167" spans="1:8" ht="15.75" customHeight="1">
      <c r="A167" s="16">
        <v>314450</v>
      </c>
      <c r="B167" s="17">
        <v>41879.398900462962</v>
      </c>
      <c r="C167" s="19" t="s">
        <v>9</v>
      </c>
      <c r="D167" s="19" t="s">
        <v>10</v>
      </c>
      <c r="E167" s="19" t="s">
        <v>35</v>
      </c>
      <c r="F167" s="19" t="s">
        <v>26</v>
      </c>
      <c r="G167" s="24" t="str">
        <f>CONCATENATE('Question-2 Solution'!$E167, " - ",'Question-2 Solution'!$F167)</f>
        <v>Finance Department - c9</v>
      </c>
      <c r="H167" s="20">
        <v>15294</v>
      </c>
    </row>
    <row r="168" spans="1:8" ht="15.75" customHeight="1">
      <c r="A168" s="16">
        <v>381271</v>
      </c>
      <c r="B168" s="17">
        <v>41778.396817129629</v>
      </c>
      <c r="C168" s="19" t="s">
        <v>9</v>
      </c>
      <c r="D168" s="19" t="s">
        <v>10</v>
      </c>
      <c r="E168" s="19" t="s">
        <v>35</v>
      </c>
      <c r="F168" s="19" t="s">
        <v>31</v>
      </c>
      <c r="G168" s="24" t="str">
        <f>CONCATENATE('Question-2 Solution'!$E168, " - ",'Question-2 Solution'!$F168)</f>
        <v>Finance Department - i1</v>
      </c>
      <c r="H168" s="20">
        <v>85440</v>
      </c>
    </row>
    <row r="169" spans="1:8" ht="15.75" customHeight="1">
      <c r="A169" s="16">
        <v>984518</v>
      </c>
      <c r="B169" s="17">
        <v>41778.398506944446</v>
      </c>
      <c r="C169" s="19" t="s">
        <v>29</v>
      </c>
      <c r="D169" s="19" t="s">
        <v>10</v>
      </c>
      <c r="E169" s="19" t="s">
        <v>35</v>
      </c>
      <c r="F169" s="19" t="s">
        <v>31</v>
      </c>
      <c r="G169" s="24" t="str">
        <f>CONCATENATE('Question-2 Solution'!$E169, " - ",'Question-2 Solution'!$F169)</f>
        <v>Finance Department - i1</v>
      </c>
      <c r="H169" s="20">
        <v>65617</v>
      </c>
    </row>
    <row r="170" spans="1:8" ht="15.75" customHeight="1">
      <c r="A170" s="16">
        <v>61075</v>
      </c>
      <c r="B170" s="17">
        <v>41778.400914351849</v>
      </c>
      <c r="C170" s="19" t="s">
        <v>29</v>
      </c>
      <c r="D170" s="19" t="s">
        <v>10</v>
      </c>
      <c r="E170" s="19" t="s">
        <v>35</v>
      </c>
      <c r="F170" s="19" t="s">
        <v>31</v>
      </c>
      <c r="G170" s="24" t="str">
        <f>CONCATENATE('Question-2 Solution'!$E170, " - ",'Question-2 Solution'!$F170)</f>
        <v>Finance Department - i1</v>
      </c>
      <c r="H170" s="20">
        <v>27855</v>
      </c>
    </row>
    <row r="171" spans="1:8" ht="15.75" customHeight="1">
      <c r="A171" s="16">
        <v>176247</v>
      </c>
      <c r="B171" s="17">
        <v>41842.992418981485</v>
      </c>
      <c r="C171" s="19" t="s">
        <v>29</v>
      </c>
      <c r="D171" s="19" t="s">
        <v>10</v>
      </c>
      <c r="E171" s="19" t="s">
        <v>35</v>
      </c>
      <c r="F171" s="19" t="s">
        <v>31</v>
      </c>
      <c r="G171" s="24" t="str">
        <f>CONCATENATE('Question-2 Solution'!$E171, " - ",'Question-2 Solution'!$F171)</f>
        <v>Finance Department - i1</v>
      </c>
      <c r="H171" s="20">
        <v>54276</v>
      </c>
    </row>
    <row r="172" spans="1:8" ht="15.75" customHeight="1">
      <c r="A172" s="16">
        <v>295044</v>
      </c>
      <c r="B172" s="17">
        <v>41842.993784722225</v>
      </c>
      <c r="C172" s="19" t="s">
        <v>9</v>
      </c>
      <c r="D172" s="19" t="s">
        <v>10</v>
      </c>
      <c r="E172" s="19" t="s">
        <v>35</v>
      </c>
      <c r="F172" s="19" t="s">
        <v>31</v>
      </c>
      <c r="G172" s="24" t="str">
        <f>CONCATENATE('Question-2 Solution'!$E172, " - ",'Question-2 Solution'!$F172)</f>
        <v>Finance Department - i1</v>
      </c>
      <c r="H172" s="20">
        <v>51283</v>
      </c>
    </row>
    <row r="173" spans="1:8" ht="15.75" customHeight="1">
      <c r="A173" s="16">
        <v>731032</v>
      </c>
      <c r="B173" s="17">
        <v>41862.396782407406</v>
      </c>
      <c r="C173" s="19" t="s">
        <v>29</v>
      </c>
      <c r="D173" s="19" t="s">
        <v>10</v>
      </c>
      <c r="E173" s="19" t="s">
        <v>35</v>
      </c>
      <c r="F173" s="19" t="s">
        <v>39</v>
      </c>
      <c r="G173" s="24" t="str">
        <f>CONCATENATE('Question-2 Solution'!$E173, " - ",'Question-2 Solution'!$F173)</f>
        <v>Finance Department - i5</v>
      </c>
      <c r="H173" s="20">
        <v>5448</v>
      </c>
    </row>
    <row r="174" spans="1:8" ht="15.75" customHeight="1">
      <c r="A174" s="16">
        <v>951132</v>
      </c>
      <c r="B174" s="17">
        <v>41862.400023148148</v>
      </c>
      <c r="C174" s="19" t="s">
        <v>9</v>
      </c>
      <c r="D174" s="19" t="s">
        <v>10</v>
      </c>
      <c r="E174" s="19" t="s">
        <v>35</v>
      </c>
      <c r="F174" s="19" t="s">
        <v>39</v>
      </c>
      <c r="G174" s="24" t="str">
        <f>CONCATENATE('Question-2 Solution'!$E174, " - ",'Question-2 Solution'!$F174)</f>
        <v>Finance Department - i5</v>
      </c>
      <c r="H174" s="20">
        <v>67781</v>
      </c>
    </row>
    <row r="175" spans="1:8" ht="15.75" customHeight="1">
      <c r="A175" s="16">
        <v>56735</v>
      </c>
      <c r="B175" s="17">
        <v>41863.680833333332</v>
      </c>
      <c r="C175" s="19" t="s">
        <v>29</v>
      </c>
      <c r="D175" s="19" t="s">
        <v>10</v>
      </c>
      <c r="E175" s="19" t="s">
        <v>35</v>
      </c>
      <c r="F175" s="19" t="s">
        <v>39</v>
      </c>
      <c r="G175" s="24" t="str">
        <f>CONCATENATE('Question-2 Solution'!$E175, " - ",'Question-2 Solution'!$F175)</f>
        <v>Finance Department - i5</v>
      </c>
      <c r="H175" s="20">
        <v>37796</v>
      </c>
    </row>
    <row r="176" spans="1:8" ht="15.75" customHeight="1">
      <c r="A176" s="16">
        <v>595633</v>
      </c>
      <c r="B176" s="17">
        <v>41863.682268518518</v>
      </c>
      <c r="C176" s="19" t="s">
        <v>9</v>
      </c>
      <c r="D176" s="19" t="s">
        <v>10</v>
      </c>
      <c r="E176" s="19" t="s">
        <v>35</v>
      </c>
      <c r="F176" s="19" t="s">
        <v>39</v>
      </c>
      <c r="G176" s="24" t="str">
        <f>CONCATENATE('Question-2 Solution'!$E176, " - ",'Question-2 Solution'!$F176)</f>
        <v>Finance Department - i5</v>
      </c>
      <c r="H176" s="20">
        <v>43830</v>
      </c>
    </row>
    <row r="177" spans="1:8" ht="15.75" customHeight="1">
      <c r="A177" s="16">
        <v>621146</v>
      </c>
      <c r="B177" s="17">
        <v>41863.684537037036</v>
      </c>
      <c r="C177" s="19" t="s">
        <v>29</v>
      </c>
      <c r="D177" s="19" t="s">
        <v>10</v>
      </c>
      <c r="E177" s="19" t="s">
        <v>35</v>
      </c>
      <c r="F177" s="19" t="s">
        <v>39</v>
      </c>
      <c r="G177" s="24" t="str">
        <f>CONCATENATE('Question-2 Solution'!$E177, " - ",'Question-2 Solution'!$F177)</f>
        <v>Finance Department - i5</v>
      </c>
      <c r="H177" s="20">
        <v>65933</v>
      </c>
    </row>
    <row r="178" spans="1:8" ht="15.75" customHeight="1">
      <c r="A178" s="16">
        <v>997919</v>
      </c>
      <c r="B178" s="17">
        <v>41863.685312499998</v>
      </c>
      <c r="C178" s="19" t="s">
        <v>9</v>
      </c>
      <c r="D178" s="19" t="s">
        <v>10</v>
      </c>
      <c r="E178" s="19" t="s">
        <v>35</v>
      </c>
      <c r="F178" s="19" t="s">
        <v>39</v>
      </c>
      <c r="G178" s="24" t="str">
        <f>CONCATENATE('Question-2 Solution'!$E178, " - ",'Question-2 Solution'!$F178)</f>
        <v>Finance Department - i5</v>
      </c>
      <c r="H178" s="20">
        <v>37145</v>
      </c>
    </row>
    <row r="179" spans="1:8" ht="15.75" customHeight="1">
      <c r="A179" s="16">
        <v>254251</v>
      </c>
      <c r="B179" s="17">
        <v>41870.68922453704</v>
      </c>
      <c r="C179" s="19" t="s">
        <v>9</v>
      </c>
      <c r="D179" s="19" t="s">
        <v>10</v>
      </c>
      <c r="E179" s="19" t="s">
        <v>35</v>
      </c>
      <c r="F179" s="19" t="s">
        <v>26</v>
      </c>
      <c r="G179" s="24" t="str">
        <f>CONCATENATE('Question-2 Solution'!$E179, " - ",'Question-2 Solution'!$F179)</f>
        <v>Finance Department - c9</v>
      </c>
      <c r="H179" s="20">
        <v>27741</v>
      </c>
    </row>
    <row r="180" spans="1:8" ht="15.75" customHeight="1">
      <c r="A180" s="16">
        <v>98755</v>
      </c>
      <c r="B180" s="17">
        <v>41823.397604166668</v>
      </c>
      <c r="C180" s="19" t="s">
        <v>9</v>
      </c>
      <c r="D180" s="19" t="s">
        <v>10</v>
      </c>
      <c r="E180" s="19" t="s">
        <v>35</v>
      </c>
      <c r="F180" s="19" t="s">
        <v>26</v>
      </c>
      <c r="G180" s="24" t="str">
        <f>CONCATENATE('Question-2 Solution'!$E180, " - ",'Question-2 Solution'!$F180)</f>
        <v>Finance Department - c9</v>
      </c>
      <c r="H180" s="20">
        <v>80022</v>
      </c>
    </row>
    <row r="181" spans="1:8" ht="15.75" customHeight="1">
      <c r="A181" s="16">
        <v>858621</v>
      </c>
      <c r="B181" s="17">
        <v>41823.397870370369</v>
      </c>
      <c r="C181" s="19" t="s">
        <v>9</v>
      </c>
      <c r="D181" s="19" t="s">
        <v>10</v>
      </c>
      <c r="E181" s="19" t="s">
        <v>35</v>
      </c>
      <c r="F181" s="19" t="s">
        <v>26</v>
      </c>
      <c r="G181" s="24" t="str">
        <f>CONCATENATE('Question-2 Solution'!$E181, " - ",'Question-2 Solution'!$F181)</f>
        <v>Finance Department - c9</v>
      </c>
      <c r="H181" s="20">
        <v>66005</v>
      </c>
    </row>
    <row r="182" spans="1:8" ht="15.75" customHeight="1">
      <c r="A182" s="16">
        <v>407945</v>
      </c>
      <c r="B182" s="17">
        <v>41823.399398148147</v>
      </c>
      <c r="C182" s="19" t="s">
        <v>9</v>
      </c>
      <c r="D182" s="19" t="s">
        <v>10</v>
      </c>
      <c r="E182" s="19" t="s">
        <v>35</v>
      </c>
      <c r="F182" s="19" t="s">
        <v>26</v>
      </c>
      <c r="G182" s="24" t="str">
        <f>CONCATENATE('Question-2 Solution'!$E182, " - ",'Question-2 Solution'!$F182)</f>
        <v>Finance Department - c9</v>
      </c>
      <c r="H182" s="20">
        <v>44523</v>
      </c>
    </row>
    <row r="183" spans="1:8" ht="15.75" customHeight="1">
      <c r="A183" s="16">
        <v>613320</v>
      </c>
      <c r="B183" s="17">
        <v>41837.371828703705</v>
      </c>
      <c r="C183" s="19" t="s">
        <v>9</v>
      </c>
      <c r="D183" s="19" t="s">
        <v>10</v>
      </c>
      <c r="E183" s="19" t="s">
        <v>35</v>
      </c>
      <c r="F183" s="19" t="s">
        <v>26</v>
      </c>
      <c r="G183" s="24" t="str">
        <f>CONCATENATE('Question-2 Solution'!$E183, " - ",'Question-2 Solution'!$F183)</f>
        <v>Finance Department - c9</v>
      </c>
      <c r="H183" s="20">
        <v>64709</v>
      </c>
    </row>
    <row r="184" spans="1:8" ht="15.75" customHeight="1">
      <c r="A184" s="16">
        <v>160792</v>
      </c>
      <c r="B184" s="17">
        <v>41837.372511574074</v>
      </c>
      <c r="C184" s="19" t="s">
        <v>9</v>
      </c>
      <c r="D184" s="19" t="s">
        <v>10</v>
      </c>
      <c r="E184" s="19" t="s">
        <v>35</v>
      </c>
      <c r="F184" s="19" t="s">
        <v>26</v>
      </c>
      <c r="G184" s="24" t="str">
        <f>CONCATENATE('Question-2 Solution'!$E184, " - ",'Question-2 Solution'!$F184)</f>
        <v>Finance Department - c9</v>
      </c>
      <c r="H184" s="20">
        <v>23541</v>
      </c>
    </row>
    <row r="185" spans="1:8" ht="15.75" customHeight="1">
      <c r="A185" s="16">
        <v>183298</v>
      </c>
      <c r="B185" s="17">
        <v>41837.376840277779</v>
      </c>
      <c r="C185" s="19" t="s">
        <v>9</v>
      </c>
      <c r="D185" s="19" t="s">
        <v>10</v>
      </c>
      <c r="E185" s="19" t="s">
        <v>35</v>
      </c>
      <c r="F185" s="19" t="s">
        <v>26</v>
      </c>
      <c r="G185" s="24" t="str">
        <f>CONCATENATE('Question-2 Solution'!$E185, " - ",'Question-2 Solution'!$F185)</f>
        <v>Finance Department - c9</v>
      </c>
      <c r="H185" s="20">
        <v>78071</v>
      </c>
    </row>
    <row r="186" spans="1:8" ht="15.75" customHeight="1">
      <c r="A186" s="16">
        <v>839104</v>
      </c>
      <c r="B186" s="17">
        <v>41842.415972222225</v>
      </c>
      <c r="C186" s="19" t="s">
        <v>9</v>
      </c>
      <c r="D186" s="19" t="s">
        <v>37</v>
      </c>
      <c r="E186" s="19" t="s">
        <v>35</v>
      </c>
      <c r="F186" s="19" t="s">
        <v>26</v>
      </c>
      <c r="G186" s="24" t="str">
        <f>CONCATENATE('Question-2 Solution'!$E186, " - ",'Question-2 Solution'!$F186)</f>
        <v>Finance Department - c9</v>
      </c>
      <c r="H186" s="20">
        <v>43771</v>
      </c>
    </row>
    <row r="187" spans="1:8" ht="15.75" customHeight="1">
      <c r="A187" s="16">
        <v>506261</v>
      </c>
      <c r="B187" s="17">
        <v>41787.399062500001</v>
      </c>
      <c r="C187" s="19" t="s">
        <v>9</v>
      </c>
      <c r="D187" s="19" t="s">
        <v>10</v>
      </c>
      <c r="E187" s="19" t="s">
        <v>35</v>
      </c>
      <c r="F187" s="19" t="s">
        <v>26</v>
      </c>
      <c r="G187" s="24" t="str">
        <f>CONCATENATE('Question-2 Solution'!$E187, " - ",'Question-2 Solution'!$F187)</f>
        <v>Finance Department - c9</v>
      </c>
      <c r="H187" s="20">
        <v>21410</v>
      </c>
    </row>
    <row r="188" spans="1:8" ht="15.75" customHeight="1">
      <c r="A188" s="16">
        <v>994499</v>
      </c>
      <c r="B188" s="17">
        <v>41792.65761574074</v>
      </c>
      <c r="C188" s="19" t="s">
        <v>29</v>
      </c>
      <c r="D188" s="19" t="s">
        <v>10</v>
      </c>
      <c r="E188" s="19" t="s">
        <v>35</v>
      </c>
      <c r="F188" s="19" t="s">
        <v>26</v>
      </c>
      <c r="G188" s="24" t="str">
        <f>CONCATENATE('Question-2 Solution'!$E188, " - ",'Question-2 Solution'!$F188)</f>
        <v>Finance Department - c9</v>
      </c>
      <c r="H188" s="20">
        <v>79766</v>
      </c>
    </row>
    <row r="189" spans="1:8" ht="15.75" customHeight="1">
      <c r="A189" s="16">
        <v>986261</v>
      </c>
      <c r="B189" s="17">
        <v>41795.707662037035</v>
      </c>
      <c r="C189" s="19" t="s">
        <v>9</v>
      </c>
      <c r="D189" s="19" t="s">
        <v>10</v>
      </c>
      <c r="E189" s="19" t="s">
        <v>35</v>
      </c>
      <c r="F189" s="19" t="s">
        <v>20</v>
      </c>
      <c r="G189" s="24" t="str">
        <f>CONCATENATE('Question-2 Solution'!$E189, " - ",'Question-2 Solution'!$F189)</f>
        <v>Finance Department - b9</v>
      </c>
      <c r="H189" s="20">
        <v>59673</v>
      </c>
    </row>
    <row r="190" spans="1:8" ht="15.75" customHeight="1">
      <c r="A190" s="16">
        <v>38914</v>
      </c>
      <c r="B190" s="17">
        <v>41795.773414351854</v>
      </c>
      <c r="C190" s="19" t="s">
        <v>9</v>
      </c>
      <c r="D190" s="19" t="s">
        <v>10</v>
      </c>
      <c r="E190" s="19" t="s">
        <v>35</v>
      </c>
      <c r="F190" s="19" t="s">
        <v>20</v>
      </c>
      <c r="G190" s="24" t="str">
        <f>CONCATENATE('Question-2 Solution'!$E190, " - ",'Question-2 Solution'!$F190)</f>
        <v>Finance Department - b9</v>
      </c>
      <c r="H190" s="20">
        <v>38937</v>
      </c>
    </row>
    <row r="191" spans="1:8" ht="15.75" customHeight="1">
      <c r="A191" s="16">
        <v>91819</v>
      </c>
      <c r="B191" s="17">
        <v>41802.769571759258</v>
      </c>
      <c r="C191" s="19" t="s">
        <v>9</v>
      </c>
      <c r="D191" s="19" t="s">
        <v>10</v>
      </c>
      <c r="E191" s="19" t="s">
        <v>35</v>
      </c>
      <c r="F191" s="19" t="s">
        <v>26</v>
      </c>
      <c r="G191" s="24" t="str">
        <f>CONCATENATE('Question-2 Solution'!$E191, " - ",'Question-2 Solution'!$F191)</f>
        <v>Finance Department - c9</v>
      </c>
      <c r="H191" s="20">
        <v>72934</v>
      </c>
    </row>
    <row r="192" spans="1:8" ht="15.75" customHeight="1">
      <c r="A192" s="16">
        <v>153483</v>
      </c>
      <c r="B192" s="17">
        <v>41802.771331018521</v>
      </c>
      <c r="C192" s="19" t="s">
        <v>9</v>
      </c>
      <c r="D192" s="19" t="s">
        <v>10</v>
      </c>
      <c r="E192" s="19" t="s">
        <v>35</v>
      </c>
      <c r="F192" s="19" t="s">
        <v>26</v>
      </c>
      <c r="G192" s="24" t="str">
        <f>CONCATENATE('Question-2 Solution'!$E192, " - ",'Question-2 Solution'!$F192)</f>
        <v>Finance Department - c9</v>
      </c>
      <c r="H192" s="20">
        <v>58519</v>
      </c>
    </row>
    <row r="193" spans="1:8" ht="15.75" customHeight="1">
      <c r="A193" s="16">
        <v>786458</v>
      </c>
      <c r="B193" s="17">
        <v>41813.830185185187</v>
      </c>
      <c r="C193" s="19" t="s">
        <v>9</v>
      </c>
      <c r="D193" s="19" t="s">
        <v>10</v>
      </c>
      <c r="E193" s="19" t="s">
        <v>35</v>
      </c>
      <c r="F193" s="19" t="s">
        <v>26</v>
      </c>
      <c r="G193" s="24" t="str">
        <f>CONCATENATE('Question-2 Solution'!$E193, " - ",'Question-2 Solution'!$F193)</f>
        <v>Finance Department - c9</v>
      </c>
      <c r="H193" s="20">
        <v>27415</v>
      </c>
    </row>
    <row r="194" spans="1:8" ht="15.75" customHeight="1">
      <c r="A194" s="16">
        <v>474075</v>
      </c>
      <c r="B194" s="17">
        <v>41824.369814814818</v>
      </c>
      <c r="C194" s="19" t="s">
        <v>9</v>
      </c>
      <c r="D194" s="19" t="s">
        <v>10</v>
      </c>
      <c r="E194" s="19" t="s">
        <v>35</v>
      </c>
      <c r="F194" s="19" t="s">
        <v>26</v>
      </c>
      <c r="G194" s="24" t="str">
        <f>CONCATENATE('Question-2 Solution'!$E194, " - ",'Question-2 Solution'!$F194)</f>
        <v>Finance Department - c9</v>
      </c>
      <c r="H194" s="20">
        <v>47175</v>
      </c>
    </row>
    <row r="195" spans="1:8" ht="15.75" customHeight="1">
      <c r="A195" s="16">
        <v>319148</v>
      </c>
      <c r="B195" s="17">
        <v>41824.370729166665</v>
      </c>
      <c r="C195" s="19" t="s">
        <v>29</v>
      </c>
      <c r="D195" s="19" t="s">
        <v>10</v>
      </c>
      <c r="E195" s="19" t="s">
        <v>35</v>
      </c>
      <c r="F195" s="19" t="s">
        <v>26</v>
      </c>
      <c r="G195" s="24" t="str">
        <f>CONCATENATE('Question-2 Solution'!$E195, " - ",'Question-2 Solution'!$F195)</f>
        <v>Finance Department - c9</v>
      </c>
      <c r="H195" s="20">
        <v>39985</v>
      </c>
    </row>
    <row r="196" spans="1:8" ht="15.75" customHeight="1">
      <c r="A196" s="16">
        <v>705468</v>
      </c>
      <c r="B196" s="17">
        <v>41836.533946759257</v>
      </c>
      <c r="C196" s="19" t="s">
        <v>9</v>
      </c>
      <c r="D196" s="19" t="s">
        <v>10</v>
      </c>
      <c r="E196" s="19" t="s">
        <v>35</v>
      </c>
      <c r="F196" s="19" t="s">
        <v>26</v>
      </c>
      <c r="G196" s="24" t="str">
        <f>CONCATENATE('Question-2 Solution'!$E196, " - ",'Question-2 Solution'!$F196)</f>
        <v>Finance Department - c9</v>
      </c>
      <c r="H196" s="20">
        <v>46949</v>
      </c>
    </row>
    <row r="197" spans="1:8" ht="15.75" customHeight="1">
      <c r="A197" s="16">
        <v>181862</v>
      </c>
      <c r="B197" s="17">
        <v>41836.535300925927</v>
      </c>
      <c r="C197" s="19" t="s">
        <v>9</v>
      </c>
      <c r="D197" s="19" t="s">
        <v>10</v>
      </c>
      <c r="E197" s="19" t="s">
        <v>35</v>
      </c>
      <c r="F197" s="19" t="s">
        <v>26</v>
      </c>
      <c r="G197" s="24" t="str">
        <f>CONCATENATE('Question-2 Solution'!$E197, " - ",'Question-2 Solution'!$F197)</f>
        <v>Finance Department - c9</v>
      </c>
      <c r="H197" s="20">
        <v>69857</v>
      </c>
    </row>
    <row r="198" spans="1:8" ht="15.75" customHeight="1">
      <c r="A198" s="16">
        <v>949056</v>
      </c>
      <c r="B198" s="17">
        <v>41836.534155092595</v>
      </c>
      <c r="C198" s="19" t="s">
        <v>9</v>
      </c>
      <c r="D198" s="19" t="s">
        <v>37</v>
      </c>
      <c r="E198" s="19" t="s">
        <v>35</v>
      </c>
      <c r="F198" s="19" t="s">
        <v>26</v>
      </c>
      <c r="G198" s="24" t="str">
        <f>CONCATENATE('Question-2 Solution'!$E198, " - ",'Question-2 Solution'!$F198)</f>
        <v>Finance Department - c9</v>
      </c>
      <c r="H198" s="20">
        <v>51269</v>
      </c>
    </row>
    <row r="199" spans="1:8" ht="15.75" customHeight="1">
      <c r="A199" s="16">
        <v>546053</v>
      </c>
      <c r="B199" s="17">
        <v>41837.44636574074</v>
      </c>
      <c r="C199" s="19" t="s">
        <v>9</v>
      </c>
      <c r="D199" s="19" t="s">
        <v>10</v>
      </c>
      <c r="E199" s="19" t="s">
        <v>35</v>
      </c>
      <c r="F199" s="19" t="s">
        <v>26</v>
      </c>
      <c r="G199" s="24" t="str">
        <f>CONCATENATE('Question-2 Solution'!$E199, " - ",'Question-2 Solution'!$F199)</f>
        <v>Finance Department - c9</v>
      </c>
      <c r="H199" s="20">
        <v>18012</v>
      </c>
    </row>
    <row r="200" spans="1:8" ht="15.75" customHeight="1">
      <c r="A200" s="16">
        <v>953840</v>
      </c>
      <c r="B200" s="17">
        <v>41837.447685185187</v>
      </c>
      <c r="C200" s="19" t="s">
        <v>9</v>
      </c>
      <c r="D200" s="19" t="s">
        <v>10</v>
      </c>
      <c r="E200" s="19" t="s">
        <v>35</v>
      </c>
      <c r="F200" s="19" t="s">
        <v>26</v>
      </c>
      <c r="G200" s="24" t="str">
        <f>CONCATENATE('Question-2 Solution'!$E200, " - ",'Question-2 Solution'!$F200)</f>
        <v>Finance Department - c9</v>
      </c>
      <c r="H200" s="20">
        <v>61641</v>
      </c>
    </row>
    <row r="201" spans="1:8" ht="15.75" customHeight="1">
      <c r="A201" s="16">
        <v>461963</v>
      </c>
      <c r="B201" s="17">
        <v>41843.400370370371</v>
      </c>
      <c r="C201" s="19" t="s">
        <v>9</v>
      </c>
      <c r="D201" s="19" t="s">
        <v>10</v>
      </c>
      <c r="E201" s="19" t="s">
        <v>35</v>
      </c>
      <c r="F201" s="19" t="s">
        <v>26</v>
      </c>
      <c r="G201" s="24" t="str">
        <f>CONCATENATE('Question-2 Solution'!$E201, " - ",'Question-2 Solution'!$F201)</f>
        <v>Finance Department - c9</v>
      </c>
      <c r="H201" s="20">
        <v>58337</v>
      </c>
    </row>
    <row r="202" spans="1:8" ht="15.75" customHeight="1">
      <c r="A202" s="16">
        <v>467771</v>
      </c>
      <c r="B202" s="17">
        <v>41845.828310185185</v>
      </c>
      <c r="C202" s="19" t="s">
        <v>9</v>
      </c>
      <c r="D202" s="19" t="s">
        <v>10</v>
      </c>
      <c r="E202" s="19" t="s">
        <v>35</v>
      </c>
      <c r="F202" s="19" t="s">
        <v>26</v>
      </c>
      <c r="G202" s="24" t="str">
        <f>CONCATENATE('Question-2 Solution'!$E202, " - ",'Question-2 Solution'!$F202)</f>
        <v>Finance Department - c9</v>
      </c>
      <c r="H202" s="20">
        <v>1731</v>
      </c>
    </row>
    <row r="203" spans="1:8" ht="15.75" customHeight="1">
      <c r="A203" s="16">
        <v>498947</v>
      </c>
      <c r="B203" s="17">
        <v>41845.828946759262</v>
      </c>
      <c r="C203" s="19" t="s">
        <v>9</v>
      </c>
      <c r="D203" s="19" t="s">
        <v>10</v>
      </c>
      <c r="E203" s="19" t="s">
        <v>35</v>
      </c>
      <c r="F203" s="19" t="s">
        <v>26</v>
      </c>
      <c r="G203" s="24" t="str">
        <f>CONCATENATE('Question-2 Solution'!$E203, " - ",'Question-2 Solution'!$F203)</f>
        <v>Finance Department - c9</v>
      </c>
      <c r="H203" s="20">
        <v>72164</v>
      </c>
    </row>
    <row r="204" spans="1:8" ht="15.75" customHeight="1">
      <c r="A204" s="16">
        <v>859958</v>
      </c>
      <c r="B204" s="17">
        <v>41850.660034722219</v>
      </c>
      <c r="C204" s="19" t="s">
        <v>9</v>
      </c>
      <c r="D204" s="19" t="s">
        <v>10</v>
      </c>
      <c r="E204" s="19" t="s">
        <v>35</v>
      </c>
      <c r="F204" s="19" t="s">
        <v>26</v>
      </c>
      <c r="G204" s="24" t="str">
        <f>CONCATENATE('Question-2 Solution'!$E204, " - ",'Question-2 Solution'!$F204)</f>
        <v>Finance Department - c9</v>
      </c>
      <c r="H204" s="20">
        <v>50597</v>
      </c>
    </row>
    <row r="205" spans="1:8" ht="15.75" customHeight="1">
      <c r="A205" s="16">
        <v>266084</v>
      </c>
      <c r="B205" s="17">
        <v>41850.661087962966</v>
      </c>
      <c r="C205" s="19" t="s">
        <v>9</v>
      </c>
      <c r="D205" s="19" t="s">
        <v>10</v>
      </c>
      <c r="E205" s="19" t="s">
        <v>35</v>
      </c>
      <c r="F205" s="19" t="s">
        <v>26</v>
      </c>
      <c r="G205" s="24" t="str">
        <f>CONCATENATE('Question-2 Solution'!$E205, " - ",'Question-2 Solution'!$F205)</f>
        <v>Finance Department - c9</v>
      </c>
      <c r="H205" s="20">
        <v>89372</v>
      </c>
    </row>
    <row r="206" spans="1:8" ht="15.75" customHeight="1">
      <c r="A206" s="16">
        <v>403501</v>
      </c>
      <c r="B206" s="17">
        <v>41850.660370370373</v>
      </c>
      <c r="C206" s="19" t="s">
        <v>9</v>
      </c>
      <c r="D206" s="19" t="s">
        <v>37</v>
      </c>
      <c r="E206" s="19" t="s">
        <v>35</v>
      </c>
      <c r="F206" s="19" t="s">
        <v>26</v>
      </c>
      <c r="G206" s="24" t="str">
        <f>CONCATENATE('Question-2 Solution'!$E206, " - ",'Question-2 Solution'!$F206)</f>
        <v>Finance Department - c9</v>
      </c>
      <c r="H206" s="20">
        <v>38247</v>
      </c>
    </row>
    <row r="207" spans="1:8" ht="15.75" customHeight="1">
      <c r="A207" s="16">
        <v>659569</v>
      </c>
      <c r="B207" s="17">
        <v>41851.360567129632</v>
      </c>
      <c r="C207" s="19" t="s">
        <v>9</v>
      </c>
      <c r="D207" s="19" t="s">
        <v>10</v>
      </c>
      <c r="E207" s="19" t="s">
        <v>35</v>
      </c>
      <c r="F207" s="19" t="s">
        <v>20</v>
      </c>
      <c r="G207" s="24" t="str">
        <f>CONCATENATE('Question-2 Solution'!$E207, " - ",'Question-2 Solution'!$F207)</f>
        <v>Finance Department - b9</v>
      </c>
      <c r="H207" s="20">
        <v>71127</v>
      </c>
    </row>
    <row r="208" spans="1:8" ht="15.75" customHeight="1">
      <c r="A208" s="16">
        <v>583906</v>
      </c>
      <c r="B208" s="17">
        <v>41878.397372685184</v>
      </c>
      <c r="C208" s="19" t="s">
        <v>9</v>
      </c>
      <c r="D208" s="19" t="s">
        <v>10</v>
      </c>
      <c r="E208" s="19" t="s">
        <v>35</v>
      </c>
      <c r="F208" s="19" t="s">
        <v>26</v>
      </c>
      <c r="G208" s="24" t="str">
        <f>CONCATENATE('Question-2 Solution'!$E208, " - ",'Question-2 Solution'!$F208)</f>
        <v>Finance Department - c9</v>
      </c>
      <c r="H208" s="20">
        <v>72053</v>
      </c>
    </row>
    <row r="209" spans="1:8" ht="15.75" customHeight="1">
      <c r="A209" s="16">
        <v>720788</v>
      </c>
      <c r="B209" s="17">
        <v>41878.3983912037</v>
      </c>
      <c r="C209" s="19" t="s">
        <v>29</v>
      </c>
      <c r="D209" s="19" t="s">
        <v>10</v>
      </c>
      <c r="E209" s="19" t="s">
        <v>35</v>
      </c>
      <c r="F209" s="19" t="s">
        <v>26</v>
      </c>
      <c r="G209" s="24" t="str">
        <f>CONCATENATE('Question-2 Solution'!$E209, " - ",'Question-2 Solution'!$F209)</f>
        <v>Finance Department - c9</v>
      </c>
      <c r="H209" s="20">
        <v>15859</v>
      </c>
    </row>
    <row r="210" spans="1:8" ht="15.75" customHeight="1">
      <c r="A210" s="16">
        <v>828175</v>
      </c>
      <c r="B210" s="17">
        <v>41879.608171296299</v>
      </c>
      <c r="C210" s="19" t="s">
        <v>9</v>
      </c>
      <c r="D210" s="19" t="s">
        <v>10</v>
      </c>
      <c r="E210" s="19" t="s">
        <v>35</v>
      </c>
      <c r="F210" s="19" t="s">
        <v>26</v>
      </c>
      <c r="G210" s="24" t="str">
        <f>CONCATENATE('Question-2 Solution'!$E210, " - ",'Question-2 Solution'!$F210)</f>
        <v>Finance Department - c9</v>
      </c>
      <c r="H210" s="20">
        <v>59724</v>
      </c>
    </row>
    <row r="211" spans="1:8" ht="15.75" customHeight="1">
      <c r="A211" s="16">
        <v>35325</v>
      </c>
      <c r="B211" s="17">
        <v>41880.496261574073</v>
      </c>
      <c r="C211" s="19" t="s">
        <v>9</v>
      </c>
      <c r="D211" s="19" t="s">
        <v>10</v>
      </c>
      <c r="E211" s="19" t="s">
        <v>35</v>
      </c>
      <c r="F211" s="19" t="s">
        <v>20</v>
      </c>
      <c r="G211" s="24" t="str">
        <f>CONCATENATE('Question-2 Solution'!$E211, " - ",'Question-2 Solution'!$F211)</f>
        <v>Finance Department - b9</v>
      </c>
      <c r="H211" s="20">
        <v>80183</v>
      </c>
    </row>
    <row r="212" spans="1:8" ht="15.75" customHeight="1">
      <c r="A212" s="16">
        <v>233754</v>
      </c>
      <c r="B212" s="17">
        <v>41786.436562499999</v>
      </c>
      <c r="C212" s="19" t="s">
        <v>29</v>
      </c>
      <c r="D212" s="19" t="s">
        <v>10</v>
      </c>
      <c r="E212" s="19" t="s">
        <v>35</v>
      </c>
      <c r="F212" s="19" t="s">
        <v>26</v>
      </c>
      <c r="G212" s="24" t="str">
        <f>CONCATENATE('Question-2 Solution'!$E212, " - ",'Question-2 Solution'!$F212)</f>
        <v>Finance Department - c9</v>
      </c>
      <c r="H212" s="20">
        <v>98036</v>
      </c>
    </row>
    <row r="213" spans="1:8" ht="15.75" customHeight="1">
      <c r="A213" s="16">
        <v>753692</v>
      </c>
      <c r="B213" s="17">
        <v>41786.4375462963</v>
      </c>
      <c r="C213" s="19" t="s">
        <v>29</v>
      </c>
      <c r="D213" s="19" t="s">
        <v>10</v>
      </c>
      <c r="E213" s="19" t="s">
        <v>35</v>
      </c>
      <c r="F213" s="19" t="s">
        <v>26</v>
      </c>
      <c r="G213" s="24" t="str">
        <f>CONCATENATE('Question-2 Solution'!$E213, " - ",'Question-2 Solution'!$F213)</f>
        <v>Finance Department - c9</v>
      </c>
      <c r="H213" s="20">
        <v>95335</v>
      </c>
    </row>
    <row r="214" spans="1:8" ht="15.75" customHeight="1">
      <c r="A214" s="16">
        <v>493105</v>
      </c>
      <c r="B214" s="17">
        <v>41789.353622685187</v>
      </c>
      <c r="C214" s="19" t="s">
        <v>9</v>
      </c>
      <c r="D214" s="19" t="s">
        <v>10</v>
      </c>
      <c r="E214" s="19" t="s">
        <v>35</v>
      </c>
      <c r="F214" s="19" t="s">
        <v>23</v>
      </c>
      <c r="G214" s="24" t="str">
        <f>CONCATENATE('Question-2 Solution'!$E214, " - ",'Question-2 Solution'!$F214)</f>
        <v>Finance Department - c8</v>
      </c>
      <c r="H214" s="20">
        <v>26886</v>
      </c>
    </row>
    <row r="215" spans="1:8" ht="15.75" customHeight="1">
      <c r="A215" s="16">
        <v>30935</v>
      </c>
      <c r="B215" s="17">
        <v>41843.398275462961</v>
      </c>
      <c r="C215" s="19" t="s">
        <v>9</v>
      </c>
      <c r="D215" s="19" t="s">
        <v>10</v>
      </c>
      <c r="E215" s="19" t="s">
        <v>35</v>
      </c>
      <c r="F215" s="19" t="s">
        <v>26</v>
      </c>
      <c r="G215" s="24" t="str">
        <f>CONCATENATE('Question-2 Solution'!$E215, " - ",'Question-2 Solution'!$F215)</f>
        <v>Finance Department - c9</v>
      </c>
      <c r="H215" s="20">
        <v>74320</v>
      </c>
    </row>
    <row r="216" spans="1:8" ht="15.75" customHeight="1">
      <c r="A216" s="16">
        <v>106660</v>
      </c>
      <c r="B216" s="17">
        <v>41843.399386574078</v>
      </c>
      <c r="C216" s="19" t="s">
        <v>9</v>
      </c>
      <c r="D216" s="19" t="s">
        <v>10</v>
      </c>
      <c r="E216" s="19" t="s">
        <v>35</v>
      </c>
      <c r="F216" s="19" t="s">
        <v>26</v>
      </c>
      <c r="G216" s="24" t="str">
        <f>CONCATENATE('Question-2 Solution'!$E216, " - ",'Question-2 Solution'!$F216)</f>
        <v>Finance Department - c9</v>
      </c>
      <c r="H216" s="20">
        <v>30451</v>
      </c>
    </row>
    <row r="217" spans="1:8" ht="15.75" customHeight="1">
      <c r="A217" s="16">
        <v>167126</v>
      </c>
      <c r="B217" s="17">
        <v>41864.398449074077</v>
      </c>
      <c r="C217" s="19" t="s">
        <v>9</v>
      </c>
      <c r="D217" s="19" t="s">
        <v>10</v>
      </c>
      <c r="E217" s="19" t="s">
        <v>35</v>
      </c>
      <c r="F217" s="19" t="s">
        <v>26</v>
      </c>
      <c r="G217" s="24" t="str">
        <f>CONCATENATE('Question-2 Solution'!$E217, " - ",'Question-2 Solution'!$F217)</f>
        <v>Finance Department - c9</v>
      </c>
      <c r="H217" s="20">
        <v>63271</v>
      </c>
    </row>
    <row r="218" spans="1:8" ht="15.75" customHeight="1">
      <c r="A218" s="16">
        <v>783242</v>
      </c>
      <c r="B218" s="17">
        <v>41828.466782407406</v>
      </c>
      <c r="C218" s="19" t="s">
        <v>9</v>
      </c>
      <c r="D218" s="19" t="s">
        <v>10</v>
      </c>
      <c r="E218" s="19" t="s">
        <v>35</v>
      </c>
      <c r="F218" s="19" t="s">
        <v>26</v>
      </c>
      <c r="G218" s="24" t="str">
        <f>CONCATENATE('Question-2 Solution'!$E218, " - ",'Question-2 Solution'!$F218)</f>
        <v>Finance Department - c9</v>
      </c>
      <c r="H218" s="20">
        <v>7859</v>
      </c>
    </row>
    <row r="219" spans="1:8" ht="15.75" customHeight="1">
      <c r="A219" s="16">
        <v>872898</v>
      </c>
      <c r="B219" s="17">
        <v>41828.468078703707</v>
      </c>
      <c r="C219" s="19" t="s">
        <v>9</v>
      </c>
      <c r="D219" s="19" t="s">
        <v>10</v>
      </c>
      <c r="E219" s="19" t="s">
        <v>35</v>
      </c>
      <c r="F219" s="19" t="s">
        <v>26</v>
      </c>
      <c r="G219" s="24" t="str">
        <f>CONCATENATE('Question-2 Solution'!$E219, " - ",'Question-2 Solution'!$F219)</f>
        <v>Finance Department - c9</v>
      </c>
      <c r="H219" s="20">
        <v>47520</v>
      </c>
    </row>
    <row r="220" spans="1:8" ht="15.75" customHeight="1">
      <c r="A220" s="16">
        <v>83318</v>
      </c>
      <c r="B220" s="17">
        <v>41792.397060185183</v>
      </c>
      <c r="C220" s="19" t="s">
        <v>9</v>
      </c>
      <c r="D220" s="19" t="s">
        <v>10</v>
      </c>
      <c r="E220" s="19" t="s">
        <v>35</v>
      </c>
      <c r="F220" s="19" t="s">
        <v>26</v>
      </c>
      <c r="G220" s="24" t="str">
        <f>CONCATENATE('Question-2 Solution'!$E220, " - ",'Question-2 Solution'!$F220)</f>
        <v>Finance Department - c9</v>
      </c>
      <c r="H220" s="20">
        <v>25181</v>
      </c>
    </row>
    <row r="221" spans="1:8" ht="15.75" customHeight="1">
      <c r="A221" s="16">
        <v>213326</v>
      </c>
      <c r="B221" s="17">
        <v>41792.397638888891</v>
      </c>
      <c r="C221" s="19" t="s">
        <v>9</v>
      </c>
      <c r="D221" s="19" t="s">
        <v>10</v>
      </c>
      <c r="E221" s="19" t="s">
        <v>35</v>
      </c>
      <c r="F221" s="19" t="s">
        <v>26</v>
      </c>
      <c r="G221" s="24" t="str">
        <f>CONCATENATE('Question-2 Solution'!$E221, " - ",'Question-2 Solution'!$F221)</f>
        <v>Finance Department - c9</v>
      </c>
      <c r="H221" s="20">
        <v>55181</v>
      </c>
    </row>
    <row r="222" spans="1:8" ht="15.75" customHeight="1">
      <c r="A222" s="16">
        <v>300098</v>
      </c>
      <c r="B222" s="17">
        <v>41845.397569444445</v>
      </c>
      <c r="C222" s="19" t="s">
        <v>9</v>
      </c>
      <c r="D222" s="19" t="s">
        <v>10</v>
      </c>
      <c r="E222" s="19" t="s">
        <v>35</v>
      </c>
      <c r="F222" s="19" t="s">
        <v>28</v>
      </c>
      <c r="G222" s="24" t="str">
        <f>CONCATENATE('Question-2 Solution'!$E222, " - ",'Question-2 Solution'!$F222)</f>
        <v>Finance Department - c5</v>
      </c>
      <c r="H222" s="20">
        <v>58484</v>
      </c>
    </row>
    <row r="223" spans="1:8" ht="15.75" customHeight="1">
      <c r="A223" s="16">
        <v>94588</v>
      </c>
      <c r="B223" s="17">
        <v>41881.750335648147</v>
      </c>
      <c r="C223" s="19" t="s">
        <v>9</v>
      </c>
      <c r="D223" s="19" t="s">
        <v>10</v>
      </c>
      <c r="E223" s="19" t="s">
        <v>35</v>
      </c>
      <c r="F223" s="19" t="s">
        <v>20</v>
      </c>
      <c r="G223" s="24" t="str">
        <f>CONCATENATE('Question-2 Solution'!$E223, " - ",'Question-2 Solution'!$F223)</f>
        <v>Finance Department - b9</v>
      </c>
      <c r="H223" s="20">
        <v>5027</v>
      </c>
    </row>
    <row r="224" spans="1:8" ht="15.75" customHeight="1">
      <c r="A224" s="16">
        <v>829158</v>
      </c>
      <c r="B224" s="17">
        <v>41881.750717592593</v>
      </c>
      <c r="C224" s="19" t="s">
        <v>29</v>
      </c>
      <c r="D224" s="19" t="s">
        <v>10</v>
      </c>
      <c r="E224" s="19" t="s">
        <v>35</v>
      </c>
      <c r="F224" s="19" t="s">
        <v>20</v>
      </c>
      <c r="G224" s="24" t="str">
        <f>CONCATENATE('Question-2 Solution'!$E224, " - ",'Question-2 Solution'!$F224)</f>
        <v>Finance Department - b9</v>
      </c>
      <c r="H224" s="20">
        <v>41333</v>
      </c>
    </row>
    <row r="225" spans="1:8" ht="15.75" customHeight="1">
      <c r="A225" s="16">
        <v>355422</v>
      </c>
      <c r="B225" s="17">
        <v>41847.464594907404</v>
      </c>
      <c r="C225" s="19" t="s">
        <v>9</v>
      </c>
      <c r="D225" s="19" t="s">
        <v>10</v>
      </c>
      <c r="E225" s="19" t="s">
        <v>35</v>
      </c>
      <c r="F225" s="19" t="s">
        <v>39</v>
      </c>
      <c r="G225" s="24" t="str">
        <f>CONCATENATE('Question-2 Solution'!$E225, " - ",'Question-2 Solution'!$F225)</f>
        <v>Finance Department - i5</v>
      </c>
      <c r="H225" s="20">
        <v>24504</v>
      </c>
    </row>
    <row r="226" spans="1:8" ht="15.75" customHeight="1">
      <c r="A226" s="16">
        <v>752453</v>
      </c>
      <c r="B226" s="17">
        <v>41847.465555555558</v>
      </c>
      <c r="C226" s="19" t="s">
        <v>9</v>
      </c>
      <c r="D226" s="19" t="s">
        <v>10</v>
      </c>
      <c r="E226" s="19" t="s">
        <v>35</v>
      </c>
      <c r="F226" s="19" t="s">
        <v>39</v>
      </c>
      <c r="G226" s="24" t="str">
        <f>CONCATENATE('Question-2 Solution'!$E226, " - ",'Question-2 Solution'!$F226)</f>
        <v>Finance Department - i5</v>
      </c>
      <c r="H226" s="20">
        <v>52153</v>
      </c>
    </row>
    <row r="227" spans="1:8" ht="15.75" customHeight="1">
      <c r="A227" s="16">
        <v>241960</v>
      </c>
      <c r="B227" s="17">
        <v>41865.60628472222</v>
      </c>
      <c r="C227" s="19" t="s">
        <v>29</v>
      </c>
      <c r="D227" s="19" t="s">
        <v>10</v>
      </c>
      <c r="E227" s="19" t="s">
        <v>35</v>
      </c>
      <c r="F227" s="19" t="s">
        <v>39</v>
      </c>
      <c r="G227" s="24" t="str">
        <f>CONCATENATE('Question-2 Solution'!$E227, " - ",'Question-2 Solution'!$F227)</f>
        <v>Finance Department - i5</v>
      </c>
      <c r="H227" s="20">
        <v>90837</v>
      </c>
    </row>
    <row r="228" spans="1:8" ht="15.75" customHeight="1">
      <c r="A228" s="16">
        <v>844241</v>
      </c>
      <c r="B228" s="17">
        <v>41873.334629629629</v>
      </c>
      <c r="C228" s="19" t="s">
        <v>29</v>
      </c>
      <c r="D228" s="19" t="s">
        <v>10</v>
      </c>
      <c r="E228" s="19" t="s">
        <v>35</v>
      </c>
      <c r="F228" s="19" t="s">
        <v>39</v>
      </c>
      <c r="G228" s="24" t="str">
        <f>CONCATENATE('Question-2 Solution'!$E228, " - ",'Question-2 Solution'!$F228)</f>
        <v>Finance Department - i5</v>
      </c>
      <c r="H228" s="20">
        <v>42115</v>
      </c>
    </row>
    <row r="229" spans="1:8" ht="15.75" customHeight="1">
      <c r="A229" s="16">
        <v>477354</v>
      </c>
      <c r="B229" s="17">
        <v>41870.397175925929</v>
      </c>
      <c r="C229" s="19" t="s">
        <v>29</v>
      </c>
      <c r="D229" s="19" t="s">
        <v>10</v>
      </c>
      <c r="E229" s="19" t="s">
        <v>35</v>
      </c>
      <c r="F229" s="19" t="s">
        <v>39</v>
      </c>
      <c r="G229" s="24" t="str">
        <f>CONCATENATE('Question-2 Solution'!$E229, " - ",'Question-2 Solution'!$F229)</f>
        <v>Finance Department - i5</v>
      </c>
      <c r="H229" s="20">
        <v>76851</v>
      </c>
    </row>
    <row r="230" spans="1:8" ht="15.75" customHeight="1">
      <c r="A230" s="16">
        <v>716859</v>
      </c>
      <c r="B230" s="17">
        <v>41873.670254629629</v>
      </c>
      <c r="C230" s="19" t="s">
        <v>9</v>
      </c>
      <c r="D230" s="19" t="s">
        <v>10</v>
      </c>
      <c r="E230" s="19" t="s">
        <v>35</v>
      </c>
      <c r="F230" s="19" t="s">
        <v>39</v>
      </c>
      <c r="G230" s="24" t="str">
        <f>CONCATENATE('Question-2 Solution'!$E230, " - ",'Question-2 Solution'!$F230)</f>
        <v>Finance Department - i5</v>
      </c>
      <c r="H230" s="20">
        <v>51564</v>
      </c>
    </row>
    <row r="231" spans="1:8" ht="15.75" customHeight="1">
      <c r="A231" s="16">
        <v>230535</v>
      </c>
      <c r="B231" s="17">
        <v>41873.670601851853</v>
      </c>
      <c r="C231" s="19" t="s">
        <v>9</v>
      </c>
      <c r="D231" s="19" t="s">
        <v>10</v>
      </c>
      <c r="E231" s="19" t="s">
        <v>35</v>
      </c>
      <c r="F231" s="19" t="s">
        <v>39</v>
      </c>
      <c r="G231" s="24" t="str">
        <f>CONCATENATE('Question-2 Solution'!$E231, " - ",'Question-2 Solution'!$F231)</f>
        <v>Finance Department - i5</v>
      </c>
      <c r="H231" s="20">
        <v>50302</v>
      </c>
    </row>
    <row r="232" spans="1:8" ht="15.75" customHeight="1">
      <c r="A232" s="16">
        <v>545979</v>
      </c>
      <c r="B232" s="17">
        <v>41873.671585648146</v>
      </c>
      <c r="C232" s="19" t="s">
        <v>29</v>
      </c>
      <c r="D232" s="19" t="s">
        <v>10</v>
      </c>
      <c r="E232" s="19" t="s">
        <v>35</v>
      </c>
      <c r="F232" s="19" t="s">
        <v>39</v>
      </c>
      <c r="G232" s="24" t="str">
        <f>CONCATENATE('Question-2 Solution'!$E232, " - ",'Question-2 Solution'!$F232)</f>
        <v>Finance Department - i5</v>
      </c>
      <c r="H232" s="20">
        <v>19960</v>
      </c>
    </row>
    <row r="233" spans="1:8" ht="15.75" customHeight="1">
      <c r="A233" s="16">
        <v>861702</v>
      </c>
      <c r="B233" s="17">
        <v>41873.672465277778</v>
      </c>
      <c r="C233" s="19" t="s">
        <v>9</v>
      </c>
      <c r="D233" s="19" t="s">
        <v>10</v>
      </c>
      <c r="E233" s="19" t="s">
        <v>35</v>
      </c>
      <c r="F233" s="19" t="s">
        <v>39</v>
      </c>
      <c r="G233" s="24" t="str">
        <f>CONCATENATE('Question-2 Solution'!$E233, " - ",'Question-2 Solution'!$F233)</f>
        <v>Finance Department - i5</v>
      </c>
      <c r="H233" s="20">
        <v>44878</v>
      </c>
    </row>
    <row r="234" spans="1:8" ht="15.75" customHeight="1">
      <c r="A234" s="16">
        <v>62115</v>
      </c>
      <c r="B234" s="17">
        <v>41873.672731481478</v>
      </c>
      <c r="C234" s="19" t="s">
        <v>9</v>
      </c>
      <c r="D234" s="19" t="s">
        <v>10</v>
      </c>
      <c r="E234" s="19" t="s">
        <v>35</v>
      </c>
      <c r="F234" s="19" t="s">
        <v>39</v>
      </c>
      <c r="G234" s="24" t="str">
        <f>CONCATENATE('Question-2 Solution'!$E234, " - ",'Question-2 Solution'!$F234)</f>
        <v>Finance Department - i5</v>
      </c>
      <c r="H234" s="20">
        <v>71249</v>
      </c>
    </row>
    <row r="235" spans="1:8" ht="15.75" customHeight="1">
      <c r="A235" s="16">
        <v>449773</v>
      </c>
      <c r="B235" s="17">
        <v>41873.673148148147</v>
      </c>
      <c r="C235" s="19" t="s">
        <v>9</v>
      </c>
      <c r="D235" s="19" t="s">
        <v>10</v>
      </c>
      <c r="E235" s="19" t="s">
        <v>35</v>
      </c>
      <c r="F235" s="19" t="s">
        <v>39</v>
      </c>
      <c r="G235" s="24" t="str">
        <f>CONCATENATE('Question-2 Solution'!$E235, " - ",'Question-2 Solution'!$F235)</f>
        <v>Finance Department - i5</v>
      </c>
      <c r="H235" s="20">
        <v>93501</v>
      </c>
    </row>
    <row r="236" spans="1:8" ht="15.75" customHeight="1">
      <c r="A236" s="16">
        <v>293874</v>
      </c>
      <c r="B236" s="17">
        <v>41873.673483796294</v>
      </c>
      <c r="C236" s="19" t="s">
        <v>9</v>
      </c>
      <c r="D236" s="19" t="s">
        <v>10</v>
      </c>
      <c r="E236" s="19" t="s">
        <v>35</v>
      </c>
      <c r="F236" s="19" t="s">
        <v>39</v>
      </c>
      <c r="G236" s="24" t="str">
        <f>CONCATENATE('Question-2 Solution'!$E236, " - ",'Question-2 Solution'!$F236)</f>
        <v>Finance Department - i5</v>
      </c>
      <c r="H236" s="20">
        <v>79325</v>
      </c>
    </row>
    <row r="237" spans="1:8" ht="15.75" customHeight="1">
      <c r="A237" s="16">
        <v>831300</v>
      </c>
      <c r="B237" s="17">
        <v>41837.397094907406</v>
      </c>
      <c r="C237" s="19" t="s">
        <v>9</v>
      </c>
      <c r="D237" s="19" t="s">
        <v>10</v>
      </c>
      <c r="E237" s="19" t="s">
        <v>35</v>
      </c>
      <c r="F237" s="19" t="s">
        <v>36</v>
      </c>
      <c r="G237" s="24" t="str">
        <f>CONCATENATE('Question-2 Solution'!$E237, " - ",'Question-2 Solution'!$F237)</f>
        <v>Finance Department - i6</v>
      </c>
      <c r="H237" s="20">
        <v>30756</v>
      </c>
    </row>
    <row r="238" spans="1:8" ht="15.75" customHeight="1">
      <c r="A238" s="16">
        <v>782875</v>
      </c>
      <c r="B238" s="17">
        <v>41852.324918981481</v>
      </c>
      <c r="C238" s="19" t="s">
        <v>9</v>
      </c>
      <c r="D238" s="19" t="s">
        <v>10</v>
      </c>
      <c r="E238" s="19" t="s">
        <v>35</v>
      </c>
      <c r="F238" s="19" t="s">
        <v>36</v>
      </c>
      <c r="G238" s="24" t="str">
        <f>CONCATENATE('Question-2 Solution'!$E238, " - ",'Question-2 Solution'!$F238)</f>
        <v>Finance Department - i6</v>
      </c>
      <c r="H238" s="20">
        <v>54920</v>
      </c>
    </row>
    <row r="239" spans="1:8" ht="15.75" customHeight="1">
      <c r="A239" s="16">
        <v>608018</v>
      </c>
      <c r="B239" s="17">
        <v>41872.397916666669</v>
      </c>
      <c r="C239" s="19" t="s">
        <v>9</v>
      </c>
      <c r="D239" s="19" t="s">
        <v>10</v>
      </c>
      <c r="E239" s="19" t="s">
        <v>35</v>
      </c>
      <c r="F239" s="19" t="s">
        <v>26</v>
      </c>
      <c r="G239" s="24" t="str">
        <f>CONCATENATE('Question-2 Solution'!$E239, " - ",'Question-2 Solution'!$F239)</f>
        <v>Finance Department - c9</v>
      </c>
      <c r="H239" s="20">
        <v>83678</v>
      </c>
    </row>
    <row r="240" spans="1:8" ht="15.75" customHeight="1">
      <c r="A240" s="16">
        <v>438895</v>
      </c>
      <c r="B240" s="17">
        <v>41872.398888888885</v>
      </c>
      <c r="C240" s="19" t="s">
        <v>9</v>
      </c>
      <c r="D240" s="19" t="s">
        <v>10</v>
      </c>
      <c r="E240" s="19" t="s">
        <v>35</v>
      </c>
      <c r="F240" s="19" t="s">
        <v>26</v>
      </c>
      <c r="G240" s="24" t="str">
        <f>CONCATENATE('Question-2 Solution'!$E240, " - ",'Question-2 Solution'!$F240)</f>
        <v>Finance Department - c9</v>
      </c>
      <c r="H240" s="20">
        <v>73323</v>
      </c>
    </row>
    <row r="241" spans="1:8" ht="15.75" customHeight="1">
      <c r="A241" s="16">
        <v>570200</v>
      </c>
      <c r="B241" s="17">
        <v>41788.565763888888</v>
      </c>
      <c r="C241" s="19" t="s">
        <v>9</v>
      </c>
      <c r="D241" s="19" t="s">
        <v>10</v>
      </c>
      <c r="E241" s="19" t="s">
        <v>35</v>
      </c>
      <c r="F241" s="19" t="s">
        <v>26</v>
      </c>
      <c r="G241" s="24" t="str">
        <f>CONCATENATE('Question-2 Solution'!$E241, " - ",'Question-2 Solution'!$F241)</f>
        <v>Finance Department - c9</v>
      </c>
      <c r="H241" s="20">
        <v>22689</v>
      </c>
    </row>
    <row r="242" spans="1:8" ht="15.75" customHeight="1">
      <c r="A242" s="16">
        <v>280913</v>
      </c>
      <c r="B242" s="17">
        <v>41788.566145833334</v>
      </c>
      <c r="C242" s="19" t="s">
        <v>9</v>
      </c>
      <c r="D242" s="19" t="s">
        <v>10</v>
      </c>
      <c r="E242" s="19" t="s">
        <v>35</v>
      </c>
      <c r="F242" s="19" t="s">
        <v>26</v>
      </c>
      <c r="G242" s="24" t="str">
        <f>CONCATENATE('Question-2 Solution'!$E242, " - ",'Question-2 Solution'!$F242)</f>
        <v>Finance Department - c9</v>
      </c>
      <c r="H242" s="20">
        <v>17924</v>
      </c>
    </row>
    <row r="243" spans="1:8" ht="15.75" customHeight="1">
      <c r="A243" s="16">
        <v>450914</v>
      </c>
      <c r="B243" s="17">
        <v>41802.704710648148</v>
      </c>
      <c r="C243" s="19" t="s">
        <v>9</v>
      </c>
      <c r="D243" s="19" t="s">
        <v>10</v>
      </c>
      <c r="E243" s="19" t="s">
        <v>35</v>
      </c>
      <c r="F243" s="19" t="s">
        <v>39</v>
      </c>
      <c r="G243" s="24" t="str">
        <f>CONCATENATE('Question-2 Solution'!$E243, " - ",'Question-2 Solution'!$F243)</f>
        <v>Finance Department - i5</v>
      </c>
      <c r="H243" s="20">
        <v>17409</v>
      </c>
    </row>
    <row r="244" spans="1:8" ht="15.75" customHeight="1">
      <c r="A244" s="16">
        <v>251729</v>
      </c>
      <c r="B244" s="17">
        <v>41806.304872685185</v>
      </c>
      <c r="C244" s="19" t="s">
        <v>29</v>
      </c>
      <c r="D244" s="19" t="s">
        <v>10</v>
      </c>
      <c r="E244" s="19" t="s">
        <v>35</v>
      </c>
      <c r="F244" s="19" t="s">
        <v>39</v>
      </c>
      <c r="G244" s="24" t="str">
        <f>CONCATENATE('Question-2 Solution'!$E244, " - ",'Question-2 Solution'!$F244)</f>
        <v>Finance Department - i5</v>
      </c>
      <c r="H244" s="20">
        <v>37678</v>
      </c>
    </row>
    <row r="245" spans="1:8" ht="15.75" customHeight="1">
      <c r="A245" s="16">
        <v>255697</v>
      </c>
      <c r="B245" s="17">
        <v>41783.576469907406</v>
      </c>
      <c r="C245" s="19" t="s">
        <v>9</v>
      </c>
      <c r="D245" s="19" t="s">
        <v>10</v>
      </c>
      <c r="E245" s="19" t="s">
        <v>35</v>
      </c>
      <c r="F245" s="19" t="s">
        <v>28</v>
      </c>
      <c r="G245" s="24" t="str">
        <f>CONCATENATE('Question-2 Solution'!$E245, " - ",'Question-2 Solution'!$F245)</f>
        <v>Finance Department - c5</v>
      </c>
      <c r="H245" s="20">
        <v>35838</v>
      </c>
    </row>
    <row r="246" spans="1:8" ht="15.75" customHeight="1">
      <c r="A246" s="16">
        <v>298249</v>
      </c>
      <c r="B246" s="17">
        <v>41815.572638888887</v>
      </c>
      <c r="C246" s="19" t="s">
        <v>9</v>
      </c>
      <c r="D246" s="19" t="s">
        <v>10</v>
      </c>
      <c r="E246" s="19" t="s">
        <v>35</v>
      </c>
      <c r="F246" s="19" t="s">
        <v>26</v>
      </c>
      <c r="G246" s="24" t="str">
        <f>CONCATENATE('Question-2 Solution'!$E246, " - ",'Question-2 Solution'!$F246)</f>
        <v>Finance Department - c9</v>
      </c>
      <c r="H246" s="20">
        <v>88772</v>
      </c>
    </row>
    <row r="247" spans="1:8" ht="15.75" customHeight="1">
      <c r="A247" s="16">
        <v>524309</v>
      </c>
      <c r="B247" s="17">
        <v>41815.573460648149</v>
      </c>
      <c r="C247" s="19" t="s">
        <v>9</v>
      </c>
      <c r="D247" s="19" t="s">
        <v>10</v>
      </c>
      <c r="E247" s="19" t="s">
        <v>35</v>
      </c>
      <c r="F247" s="19" t="s">
        <v>26</v>
      </c>
      <c r="G247" s="24" t="str">
        <f>CONCATENATE('Question-2 Solution'!$E247, " - ",'Question-2 Solution'!$F247)</f>
        <v>Finance Department - c9</v>
      </c>
      <c r="H247" s="20">
        <v>46516</v>
      </c>
    </row>
    <row r="248" spans="1:8" ht="15.75" customHeight="1">
      <c r="A248" s="16">
        <v>326373</v>
      </c>
      <c r="B248" s="17">
        <v>41815.575879629629</v>
      </c>
      <c r="C248" s="19" t="s">
        <v>29</v>
      </c>
      <c r="D248" s="19" t="s">
        <v>10</v>
      </c>
      <c r="E248" s="19" t="s">
        <v>35</v>
      </c>
      <c r="F248" s="19" t="s">
        <v>26</v>
      </c>
      <c r="G248" s="24" t="str">
        <f>CONCATENATE('Question-2 Solution'!$E248, " - ",'Question-2 Solution'!$F248)</f>
        <v>Finance Department - c9</v>
      </c>
      <c r="H248" s="20">
        <v>11948</v>
      </c>
    </row>
    <row r="249" spans="1:8" ht="15.75" customHeight="1">
      <c r="A249" s="16">
        <v>445863</v>
      </c>
      <c r="B249" s="17">
        <v>41815.576909722222</v>
      </c>
      <c r="C249" s="19" t="s">
        <v>9</v>
      </c>
      <c r="D249" s="19" t="s">
        <v>10</v>
      </c>
      <c r="E249" s="19" t="s">
        <v>35</v>
      </c>
      <c r="F249" s="19" t="s">
        <v>26</v>
      </c>
      <c r="G249" s="24" t="str">
        <f>CONCATENATE('Question-2 Solution'!$E249, " - ",'Question-2 Solution'!$F249)</f>
        <v>Finance Department - c9</v>
      </c>
      <c r="H249" s="20">
        <v>10929</v>
      </c>
    </row>
    <row r="250" spans="1:8" ht="15.75" customHeight="1">
      <c r="A250" s="16">
        <v>785456</v>
      </c>
      <c r="B250" s="17">
        <v>41815.577476851853</v>
      </c>
      <c r="C250" s="19" t="s">
        <v>9</v>
      </c>
      <c r="D250" s="19" t="s">
        <v>10</v>
      </c>
      <c r="E250" s="19" t="s">
        <v>35</v>
      </c>
      <c r="F250" s="19" t="s">
        <v>26</v>
      </c>
      <c r="G250" s="24" t="str">
        <f>CONCATENATE('Question-2 Solution'!$E250, " - ",'Question-2 Solution'!$F250)</f>
        <v>Finance Department - c9</v>
      </c>
      <c r="H250" s="20">
        <v>86570</v>
      </c>
    </row>
    <row r="251" spans="1:8" ht="15.75" customHeight="1">
      <c r="A251" s="16">
        <v>691723</v>
      </c>
      <c r="B251" s="17">
        <v>41815.577291666668</v>
      </c>
      <c r="C251" s="19" t="s">
        <v>9</v>
      </c>
      <c r="D251" s="19" t="s">
        <v>10</v>
      </c>
      <c r="E251" s="19" t="s">
        <v>35</v>
      </c>
      <c r="F251" s="19" t="s">
        <v>26</v>
      </c>
      <c r="G251" s="24" t="str">
        <f>CONCATENATE('Question-2 Solution'!$E251, " - ",'Question-2 Solution'!$F251)</f>
        <v>Finance Department - c9</v>
      </c>
      <c r="H251" s="20">
        <v>19026</v>
      </c>
    </row>
    <row r="252" spans="1:8" ht="15.75" customHeight="1">
      <c r="A252" s="16">
        <v>102892</v>
      </c>
      <c r="B252" s="17">
        <v>41824.927928240744</v>
      </c>
      <c r="C252" s="19" t="s">
        <v>9</v>
      </c>
      <c r="D252" s="19" t="s">
        <v>10</v>
      </c>
      <c r="E252" s="19" t="s">
        <v>35</v>
      </c>
      <c r="F252" s="19" t="s">
        <v>26</v>
      </c>
      <c r="G252" s="24" t="str">
        <f>CONCATENATE('Question-2 Solution'!$E252, " - ",'Question-2 Solution'!$F252)</f>
        <v>Finance Department - c9</v>
      </c>
      <c r="H252" s="20">
        <v>58567</v>
      </c>
    </row>
    <row r="253" spans="1:8" ht="15.75" customHeight="1">
      <c r="A253" s="16">
        <v>268788</v>
      </c>
      <c r="B253" s="17">
        <v>41824.929560185185</v>
      </c>
      <c r="C253" s="19" t="s">
        <v>9</v>
      </c>
      <c r="D253" s="19" t="s">
        <v>10</v>
      </c>
      <c r="E253" s="19" t="s">
        <v>35</v>
      </c>
      <c r="F253" s="19" t="s">
        <v>26</v>
      </c>
      <c r="G253" s="24" t="str">
        <f>CONCATENATE('Question-2 Solution'!$E253, " - ",'Question-2 Solution'!$F253)</f>
        <v>Finance Department - c9</v>
      </c>
      <c r="H253" s="20">
        <v>50833</v>
      </c>
    </row>
    <row r="254" spans="1:8" ht="15.75" customHeight="1">
      <c r="A254" s="16">
        <v>785223</v>
      </c>
      <c r="B254" s="17">
        <v>41824.929861111108</v>
      </c>
      <c r="C254" s="19" t="s">
        <v>9</v>
      </c>
      <c r="D254" s="19" t="s">
        <v>10</v>
      </c>
      <c r="E254" s="19" t="s">
        <v>35</v>
      </c>
      <c r="F254" s="19" t="s">
        <v>26</v>
      </c>
      <c r="G254" s="24" t="str">
        <f>CONCATENATE('Question-2 Solution'!$E254, " - ",'Question-2 Solution'!$F254)</f>
        <v>Finance Department - c9</v>
      </c>
      <c r="H254" s="20">
        <v>54785</v>
      </c>
    </row>
    <row r="255" spans="1:8" ht="15.75" customHeight="1">
      <c r="A255" s="16">
        <v>203331</v>
      </c>
      <c r="B255" s="17">
        <v>41824.931319444448</v>
      </c>
      <c r="C255" s="19" t="s">
        <v>9</v>
      </c>
      <c r="D255" s="19" t="s">
        <v>10</v>
      </c>
      <c r="E255" s="19" t="s">
        <v>35</v>
      </c>
      <c r="F255" s="19" t="s">
        <v>26</v>
      </c>
      <c r="G255" s="24" t="str">
        <f>CONCATENATE('Question-2 Solution'!$E255, " - ",'Question-2 Solution'!$F255)</f>
        <v>Finance Department - c9</v>
      </c>
      <c r="H255" s="20">
        <v>91183</v>
      </c>
    </row>
    <row r="256" spans="1:8" ht="15.75" customHeight="1">
      <c r="A256" s="16">
        <v>796985</v>
      </c>
      <c r="B256" s="17">
        <v>41828.406446759262</v>
      </c>
      <c r="C256" s="19" t="s">
        <v>9</v>
      </c>
      <c r="D256" s="19" t="s">
        <v>10</v>
      </c>
      <c r="E256" s="19" t="s">
        <v>35</v>
      </c>
      <c r="F256" s="19" t="s">
        <v>26</v>
      </c>
      <c r="G256" s="24" t="str">
        <f>CONCATENATE('Question-2 Solution'!$E256, " - ",'Question-2 Solution'!$F256)</f>
        <v>Finance Department - c9</v>
      </c>
      <c r="H256" s="20">
        <v>26447</v>
      </c>
    </row>
    <row r="257" spans="1:8" ht="15.75" customHeight="1">
      <c r="A257" s="16">
        <v>870348</v>
      </c>
      <c r="B257" s="17">
        <v>41829.912164351852</v>
      </c>
      <c r="C257" s="19" t="s">
        <v>9</v>
      </c>
      <c r="D257" s="19" t="s">
        <v>10</v>
      </c>
      <c r="E257" s="19" t="s">
        <v>35</v>
      </c>
      <c r="F257" s="19" t="s">
        <v>26</v>
      </c>
      <c r="G257" s="24" t="str">
        <f>CONCATENATE('Question-2 Solution'!$E257, " - ",'Question-2 Solution'!$F257)</f>
        <v>Finance Department - c9</v>
      </c>
      <c r="H257" s="20">
        <v>60185</v>
      </c>
    </row>
    <row r="258" spans="1:8" ht="15.75" customHeight="1">
      <c r="A258" s="16">
        <v>32896</v>
      </c>
      <c r="B258" s="17">
        <v>41829.914131944446</v>
      </c>
      <c r="C258" s="19" t="s">
        <v>9</v>
      </c>
      <c r="D258" s="19" t="s">
        <v>10</v>
      </c>
      <c r="E258" s="19" t="s">
        <v>35</v>
      </c>
      <c r="F258" s="19" t="s">
        <v>26</v>
      </c>
      <c r="G258" s="24" t="str">
        <f>CONCATENATE('Question-2 Solution'!$E258, " - ",'Question-2 Solution'!$F258)</f>
        <v>Finance Department - c9</v>
      </c>
      <c r="H258" s="20">
        <v>95263</v>
      </c>
    </row>
    <row r="259" spans="1:8" ht="15.75" customHeight="1">
      <c r="A259" s="16">
        <v>505926</v>
      </c>
      <c r="B259" s="17">
        <v>41820.532337962963</v>
      </c>
      <c r="C259" s="19" t="s">
        <v>9</v>
      </c>
      <c r="D259" s="19" t="s">
        <v>10</v>
      </c>
      <c r="E259" s="19" t="s">
        <v>35</v>
      </c>
      <c r="F259" s="19" t="s">
        <v>16</v>
      </c>
      <c r="G259" s="24" t="str">
        <f>CONCATENATE('Question-2 Solution'!$E259, " - ",'Question-2 Solution'!$F259)</f>
        <v>Finance Department - i7</v>
      </c>
      <c r="H259" s="20">
        <v>87971</v>
      </c>
    </row>
    <row r="260" spans="1:8" ht="15.75" customHeight="1">
      <c r="A260" s="16">
        <v>610161</v>
      </c>
      <c r="B260" s="17">
        <v>41820.53266203704</v>
      </c>
      <c r="C260" s="19" t="s">
        <v>9</v>
      </c>
      <c r="D260" s="19" t="s">
        <v>10</v>
      </c>
      <c r="E260" s="19" t="s">
        <v>35</v>
      </c>
      <c r="F260" s="19" t="s">
        <v>16</v>
      </c>
      <c r="G260" s="24" t="str">
        <f>CONCATENATE('Question-2 Solution'!$E260, " - ",'Question-2 Solution'!$F260)</f>
        <v>Finance Department - i7</v>
      </c>
      <c r="H260" s="20">
        <v>81425</v>
      </c>
    </row>
    <row r="261" spans="1:8" ht="15.75" customHeight="1">
      <c r="A261" s="16">
        <v>150983</v>
      </c>
      <c r="B261" s="17">
        <v>41863.91578703704</v>
      </c>
      <c r="C261" s="19" t="s">
        <v>9</v>
      </c>
      <c r="D261" s="19" t="s">
        <v>10</v>
      </c>
      <c r="E261" s="19" t="s">
        <v>35</v>
      </c>
      <c r="F261" s="19" t="s">
        <v>28</v>
      </c>
      <c r="G261" s="24" t="str">
        <f>CONCATENATE('Question-2 Solution'!$E261, " - ",'Question-2 Solution'!$F261)</f>
        <v>Finance Department - c5</v>
      </c>
      <c r="H261" s="20">
        <v>33907</v>
      </c>
    </row>
    <row r="262" spans="1:8" ht="15.75" customHeight="1">
      <c r="A262" s="16">
        <v>245279</v>
      </c>
      <c r="B262" s="17">
        <v>41869.728159722225</v>
      </c>
      <c r="C262" s="19" t="s">
        <v>9</v>
      </c>
      <c r="D262" s="19" t="s">
        <v>10</v>
      </c>
      <c r="E262" s="19" t="s">
        <v>35</v>
      </c>
      <c r="F262" s="19" t="s">
        <v>28</v>
      </c>
      <c r="G262" s="24" t="str">
        <f>CONCATENATE('Question-2 Solution'!$E262, " - ",'Question-2 Solution'!$F262)</f>
        <v>Finance Department - c5</v>
      </c>
      <c r="H262" s="20">
        <v>52322</v>
      </c>
    </row>
    <row r="263" spans="1:8" ht="15.75" customHeight="1">
      <c r="A263" s="16">
        <v>600570</v>
      </c>
      <c r="B263" s="17">
        <v>41832.700949074075</v>
      </c>
      <c r="C263" s="19" t="s">
        <v>9</v>
      </c>
      <c r="D263" s="19" t="s">
        <v>10</v>
      </c>
      <c r="E263" s="19" t="s">
        <v>35</v>
      </c>
      <c r="F263" s="19" t="s">
        <v>28</v>
      </c>
      <c r="G263" s="24" t="str">
        <f>CONCATENATE('Question-2 Solution'!$E263, " - ",'Question-2 Solution'!$F263)</f>
        <v>Finance Department - c5</v>
      </c>
      <c r="H263" s="20">
        <v>5841</v>
      </c>
    </row>
    <row r="264" spans="1:8" ht="15.75" customHeight="1">
      <c r="A264" s="16">
        <v>209973</v>
      </c>
      <c r="B264" s="17">
        <v>41832.701516203706</v>
      </c>
      <c r="C264" s="19" t="s">
        <v>9</v>
      </c>
      <c r="D264" s="19" t="s">
        <v>37</v>
      </c>
      <c r="E264" s="19" t="s">
        <v>35</v>
      </c>
      <c r="F264" s="19" t="s">
        <v>28</v>
      </c>
      <c r="G264" s="24" t="str">
        <f>CONCATENATE('Question-2 Solution'!$E264, " - ",'Question-2 Solution'!$F264)</f>
        <v>Finance Department - c5</v>
      </c>
      <c r="H264" s="20">
        <v>7439</v>
      </c>
    </row>
    <row r="265" spans="1:8" ht="15.75" customHeight="1">
      <c r="A265" s="16">
        <v>608929</v>
      </c>
      <c r="B265" s="17">
        <v>41828.754212962966</v>
      </c>
      <c r="C265" s="19" t="s">
        <v>29</v>
      </c>
      <c r="D265" s="19" t="s">
        <v>10</v>
      </c>
      <c r="E265" s="19" t="s">
        <v>35</v>
      </c>
      <c r="F265" s="19" t="s">
        <v>39</v>
      </c>
      <c r="G265" s="24" t="str">
        <f>CONCATENATE('Question-2 Solution'!$E265, " - ",'Question-2 Solution'!$F265)</f>
        <v>Finance Department - i5</v>
      </c>
      <c r="H265" s="20">
        <v>73890</v>
      </c>
    </row>
    <row r="266" spans="1:8" ht="15.75" customHeight="1">
      <c r="A266" s="16">
        <v>139670</v>
      </c>
      <c r="B266" s="17">
        <v>41828.755671296298</v>
      </c>
      <c r="C266" s="19" t="s">
        <v>9</v>
      </c>
      <c r="D266" s="19" t="s">
        <v>10</v>
      </c>
      <c r="E266" s="19" t="s">
        <v>35</v>
      </c>
      <c r="F266" s="19" t="s">
        <v>39</v>
      </c>
      <c r="G266" s="24" t="str">
        <f>CONCATENATE('Question-2 Solution'!$E266, " - ",'Question-2 Solution'!$F266)</f>
        <v>Finance Department - i5</v>
      </c>
      <c r="H266" s="20">
        <v>62098</v>
      </c>
    </row>
    <row r="267" spans="1:8" ht="15.75" customHeight="1">
      <c r="A267" s="16">
        <v>851735</v>
      </c>
      <c r="B267" s="17">
        <v>41837.70925925926</v>
      </c>
      <c r="C267" s="19" t="s">
        <v>9</v>
      </c>
      <c r="D267" s="19" t="s">
        <v>10</v>
      </c>
      <c r="E267" s="19" t="s">
        <v>35</v>
      </c>
      <c r="F267" s="19" t="s">
        <v>39</v>
      </c>
      <c r="G267" s="24" t="str">
        <f>CONCATENATE('Question-2 Solution'!$E267, " - ",'Question-2 Solution'!$F267)</f>
        <v>Finance Department - i5</v>
      </c>
      <c r="H267" s="20">
        <v>68941</v>
      </c>
    </row>
    <row r="268" spans="1:8" ht="15.75" customHeight="1">
      <c r="A268" s="16">
        <v>619369</v>
      </c>
      <c r="B268" s="17">
        <v>41837.709270833337</v>
      </c>
      <c r="C268" s="19" t="s">
        <v>9</v>
      </c>
      <c r="D268" s="19" t="s">
        <v>10</v>
      </c>
      <c r="E268" s="19" t="s">
        <v>35</v>
      </c>
      <c r="F268" s="19" t="s">
        <v>39</v>
      </c>
      <c r="G268" s="24" t="str">
        <f>CONCATENATE('Question-2 Solution'!$E268, " - ",'Question-2 Solution'!$F268)</f>
        <v>Finance Department - i5</v>
      </c>
      <c r="H268" s="20">
        <v>38755</v>
      </c>
    </row>
    <row r="269" spans="1:8" ht="15.75" customHeight="1">
      <c r="A269" s="16">
        <v>467705</v>
      </c>
      <c r="B269" s="17">
        <v>41823.65519675926</v>
      </c>
      <c r="C269" s="19" t="s">
        <v>9</v>
      </c>
      <c r="D269" s="19" t="s">
        <v>10</v>
      </c>
      <c r="E269" s="19" t="s">
        <v>35</v>
      </c>
      <c r="F269" s="19" t="s">
        <v>28</v>
      </c>
      <c r="G269" s="24" t="str">
        <f>CONCATENATE('Question-2 Solution'!$E269, " - ",'Question-2 Solution'!$F269)</f>
        <v>Finance Department - c5</v>
      </c>
      <c r="H269" s="20">
        <v>56274</v>
      </c>
    </row>
    <row r="270" spans="1:8" ht="15.75" customHeight="1">
      <c r="A270" s="16">
        <v>668740</v>
      </c>
      <c r="B270" s="17">
        <v>41789.561932870369</v>
      </c>
      <c r="C270" s="19" t="s">
        <v>9</v>
      </c>
      <c r="D270" s="19" t="s">
        <v>10</v>
      </c>
      <c r="E270" s="19" t="s">
        <v>35</v>
      </c>
      <c r="F270" s="19" t="s">
        <v>28</v>
      </c>
      <c r="G270" s="24" t="str">
        <f>CONCATENATE('Question-2 Solution'!$E270, " - ",'Question-2 Solution'!$F270)</f>
        <v>Finance Department - c5</v>
      </c>
      <c r="H270" s="20">
        <v>78083</v>
      </c>
    </row>
    <row r="271" spans="1:8" ht="15.75" customHeight="1">
      <c r="A271" s="16">
        <v>297501</v>
      </c>
      <c r="B271" s="17">
        <v>41821.484432870369</v>
      </c>
      <c r="C271" s="19" t="s">
        <v>9</v>
      </c>
      <c r="D271" s="19" t="s">
        <v>10</v>
      </c>
      <c r="E271" s="19" t="s">
        <v>35</v>
      </c>
      <c r="F271" s="19" t="s">
        <v>39</v>
      </c>
      <c r="G271" s="24" t="str">
        <f>CONCATENATE('Question-2 Solution'!$E271, " - ",'Question-2 Solution'!$F271)</f>
        <v>Finance Department - i5</v>
      </c>
      <c r="H271" s="20">
        <v>39211</v>
      </c>
    </row>
    <row r="272" spans="1:8" ht="15.75" customHeight="1">
      <c r="A272" s="16">
        <v>653149</v>
      </c>
      <c r="B272" s="17">
        <v>41809.373379629629</v>
      </c>
      <c r="C272" s="19" t="s">
        <v>9</v>
      </c>
      <c r="D272" s="19" t="s">
        <v>10</v>
      </c>
      <c r="E272" s="19" t="s">
        <v>35</v>
      </c>
      <c r="F272" s="19" t="s">
        <v>26</v>
      </c>
      <c r="G272" s="24" t="str">
        <f>CONCATENATE('Question-2 Solution'!$E272, " - ",'Question-2 Solution'!$F272)</f>
        <v>Finance Department - c9</v>
      </c>
      <c r="H272" s="20">
        <v>31116</v>
      </c>
    </row>
    <row r="273" spans="1:8" ht="15.75" customHeight="1">
      <c r="A273" s="16">
        <v>631703</v>
      </c>
      <c r="B273" s="17">
        <v>41809.374826388892</v>
      </c>
      <c r="C273" s="19" t="s">
        <v>9</v>
      </c>
      <c r="D273" s="19" t="s">
        <v>10</v>
      </c>
      <c r="E273" s="19" t="s">
        <v>35</v>
      </c>
      <c r="F273" s="19" t="s">
        <v>26</v>
      </c>
      <c r="G273" s="24" t="str">
        <f>CONCATENATE('Question-2 Solution'!$E273, " - ",'Question-2 Solution'!$F273)</f>
        <v>Finance Department - c9</v>
      </c>
      <c r="H273" s="20">
        <v>88886</v>
      </c>
    </row>
    <row r="274" spans="1:8" ht="15.75" customHeight="1">
      <c r="A274" s="16">
        <v>382379</v>
      </c>
      <c r="B274" s="17">
        <v>41828.467118055552</v>
      </c>
      <c r="C274" s="19" t="s">
        <v>29</v>
      </c>
      <c r="D274" s="19" t="s">
        <v>10</v>
      </c>
      <c r="E274" s="19" t="s">
        <v>35</v>
      </c>
      <c r="F274" s="19" t="s">
        <v>26</v>
      </c>
      <c r="G274" s="24" t="str">
        <f>CONCATENATE('Question-2 Solution'!$E274, " - ",'Question-2 Solution'!$F274)</f>
        <v>Finance Department - c9</v>
      </c>
      <c r="H274" s="20">
        <v>6989</v>
      </c>
    </row>
    <row r="275" spans="1:8" ht="15.75" customHeight="1">
      <c r="A275" s="16">
        <v>257613</v>
      </c>
      <c r="B275" s="17">
        <v>41828.467465277776</v>
      </c>
      <c r="C275" s="19" t="s">
        <v>9</v>
      </c>
      <c r="D275" s="19" t="s">
        <v>10</v>
      </c>
      <c r="E275" s="19" t="s">
        <v>35</v>
      </c>
      <c r="F275" s="19" t="s">
        <v>26</v>
      </c>
      <c r="G275" s="24" t="str">
        <f>CONCATENATE('Question-2 Solution'!$E275, " - ",'Question-2 Solution'!$F275)</f>
        <v>Finance Department - c9</v>
      </c>
      <c r="H275" s="20">
        <v>90535</v>
      </c>
    </row>
    <row r="276" spans="1:8" ht="15.75" customHeight="1">
      <c r="A276" s="16">
        <v>818110</v>
      </c>
      <c r="B276" s="17">
        <v>41828.468842592592</v>
      </c>
      <c r="C276" s="19" t="s">
        <v>9</v>
      </c>
      <c r="D276" s="19" t="s">
        <v>10</v>
      </c>
      <c r="E276" s="19" t="s">
        <v>35</v>
      </c>
      <c r="F276" s="19" t="s">
        <v>26</v>
      </c>
      <c r="G276" s="24" t="str">
        <f>CONCATENATE('Question-2 Solution'!$E276, " - ",'Question-2 Solution'!$F276)</f>
        <v>Finance Department - c9</v>
      </c>
      <c r="H276" s="20">
        <v>46825</v>
      </c>
    </row>
    <row r="277" spans="1:8" ht="15.75" customHeight="1">
      <c r="A277" s="16">
        <v>294003</v>
      </c>
      <c r="B277" s="17">
        <v>41831.769525462965</v>
      </c>
      <c r="C277" s="19" t="s">
        <v>9</v>
      </c>
      <c r="D277" s="19" t="s">
        <v>10</v>
      </c>
      <c r="E277" s="19" t="s">
        <v>35</v>
      </c>
      <c r="F277" s="19" t="s">
        <v>28</v>
      </c>
      <c r="G277" s="24" t="str">
        <f>CONCATENATE('Question-2 Solution'!$E277, " - ",'Question-2 Solution'!$F277)</f>
        <v>Finance Department - c5</v>
      </c>
      <c r="H277" s="20">
        <v>2939</v>
      </c>
    </row>
    <row r="278" spans="1:8" ht="15.75" customHeight="1">
      <c r="A278" s="16">
        <v>404097</v>
      </c>
      <c r="B278" s="17">
        <v>41842.816203703704</v>
      </c>
      <c r="C278" s="19" t="s">
        <v>9</v>
      </c>
      <c r="D278" s="19" t="s">
        <v>15</v>
      </c>
      <c r="E278" s="19" t="s">
        <v>35</v>
      </c>
      <c r="F278" s="19" t="s">
        <v>28</v>
      </c>
      <c r="G278" s="24" t="str">
        <f>CONCATENATE('Question-2 Solution'!$E278, " - ",'Question-2 Solution'!$F278)</f>
        <v>Finance Department - c5</v>
      </c>
      <c r="H278" s="20">
        <v>64122</v>
      </c>
    </row>
    <row r="279" spans="1:8" ht="15.75" customHeight="1">
      <c r="A279" s="16">
        <v>96601</v>
      </c>
      <c r="B279" s="17">
        <v>41844.455706018518</v>
      </c>
      <c r="C279" s="19" t="s">
        <v>9</v>
      </c>
      <c r="D279" s="19" t="s">
        <v>15</v>
      </c>
      <c r="E279" s="19" t="s">
        <v>35</v>
      </c>
      <c r="F279" s="19" t="s">
        <v>26</v>
      </c>
      <c r="G279" s="24" t="str">
        <f>CONCATENATE('Question-2 Solution'!$E279, " - ",'Question-2 Solution'!$F279)</f>
        <v>Finance Department - c9</v>
      </c>
      <c r="H279" s="20">
        <v>22060</v>
      </c>
    </row>
    <row r="280" spans="1:8" ht="15.75" customHeight="1">
      <c r="A280" s="16">
        <v>394641</v>
      </c>
      <c r="B280" s="17">
        <v>41807.122534722221</v>
      </c>
      <c r="C280" s="19" t="s">
        <v>9</v>
      </c>
      <c r="D280" s="19" t="s">
        <v>15</v>
      </c>
      <c r="E280" s="19" t="s">
        <v>35</v>
      </c>
      <c r="F280" s="19" t="s">
        <v>26</v>
      </c>
      <c r="G280" s="24" t="str">
        <f>CONCATENATE('Question-2 Solution'!$E280, " - ",'Question-2 Solution'!$F280)</f>
        <v>Finance Department - c9</v>
      </c>
      <c r="H280" s="20">
        <v>25172</v>
      </c>
    </row>
    <row r="281" spans="1:8" ht="15.75" customHeight="1">
      <c r="A281" s="16">
        <v>28774</v>
      </c>
      <c r="B281" s="17">
        <v>41814.693414351852</v>
      </c>
      <c r="C281" s="19" t="s">
        <v>9</v>
      </c>
      <c r="D281" s="19" t="s">
        <v>15</v>
      </c>
      <c r="E281" s="19" t="s">
        <v>35</v>
      </c>
      <c r="F281" s="19" t="s">
        <v>26</v>
      </c>
      <c r="G281" s="24" t="str">
        <f>CONCATENATE('Question-2 Solution'!$E281, " - ",'Question-2 Solution'!$F281)</f>
        <v>Finance Department - c9</v>
      </c>
      <c r="H281" s="20">
        <v>34528</v>
      </c>
    </row>
    <row r="282" spans="1:8" ht="15.75" customHeight="1">
      <c r="A282" s="16">
        <v>975202</v>
      </c>
      <c r="B282" s="17">
        <v>41814.693854166668</v>
      </c>
      <c r="C282" s="19" t="s">
        <v>29</v>
      </c>
      <c r="D282" s="19" t="s">
        <v>15</v>
      </c>
      <c r="E282" s="19" t="s">
        <v>35</v>
      </c>
      <c r="F282" s="19" t="s">
        <v>26</v>
      </c>
      <c r="G282" s="24" t="str">
        <f>CONCATENATE('Question-2 Solution'!$E282, " - ",'Question-2 Solution'!$F282)</f>
        <v>Finance Department - c9</v>
      </c>
      <c r="H282" s="20">
        <v>40026</v>
      </c>
    </row>
    <row r="283" spans="1:8" ht="15.75" customHeight="1">
      <c r="A283" s="16">
        <v>370183</v>
      </c>
      <c r="B283" s="17">
        <v>41814.694722222222</v>
      </c>
      <c r="C283" s="19" t="s">
        <v>9</v>
      </c>
      <c r="D283" s="19" t="s">
        <v>15</v>
      </c>
      <c r="E283" s="19" t="s">
        <v>35</v>
      </c>
      <c r="F283" s="19" t="s">
        <v>26</v>
      </c>
      <c r="G283" s="24" t="str">
        <f>CONCATENATE('Question-2 Solution'!$E283, " - ",'Question-2 Solution'!$F283)</f>
        <v>Finance Department - c9</v>
      </c>
      <c r="H283" s="20">
        <v>10604</v>
      </c>
    </row>
    <row r="284" spans="1:8" ht="15.75" customHeight="1">
      <c r="A284" s="16">
        <v>708396</v>
      </c>
      <c r="B284" s="17">
        <v>41834.869583333333</v>
      </c>
      <c r="C284" s="19" t="s">
        <v>9</v>
      </c>
      <c r="D284" s="19" t="s">
        <v>15</v>
      </c>
      <c r="E284" s="19" t="s">
        <v>35</v>
      </c>
      <c r="F284" s="19" t="s">
        <v>23</v>
      </c>
      <c r="G284" s="24" t="str">
        <f>CONCATENATE('Question-2 Solution'!$E284, " - ",'Question-2 Solution'!$F284)</f>
        <v>Finance Department - c8</v>
      </c>
      <c r="H284" s="20">
        <v>11765</v>
      </c>
    </row>
    <row r="285" spans="1:8" ht="15.75" customHeight="1">
      <c r="A285" s="16">
        <v>204622</v>
      </c>
      <c r="B285" s="17">
        <v>41856.546400462961</v>
      </c>
      <c r="C285" s="19" t="s">
        <v>9</v>
      </c>
      <c r="D285" s="19" t="s">
        <v>15</v>
      </c>
      <c r="E285" s="19" t="s">
        <v>35</v>
      </c>
      <c r="F285" s="19" t="s">
        <v>28</v>
      </c>
      <c r="G285" s="24" t="str">
        <f>CONCATENATE('Question-2 Solution'!$E285, " - ",'Question-2 Solution'!$F285)</f>
        <v>Finance Department - c5</v>
      </c>
      <c r="H285" s="20">
        <v>26460</v>
      </c>
    </row>
    <row r="286" spans="1:8" ht="15.75" customHeight="1">
      <c r="A286" s="16">
        <v>12073</v>
      </c>
      <c r="B286" s="17">
        <v>41865.673032407409</v>
      </c>
      <c r="C286" s="19" t="s">
        <v>9</v>
      </c>
      <c r="D286" s="19" t="s">
        <v>37</v>
      </c>
      <c r="E286" s="19" t="s">
        <v>35</v>
      </c>
      <c r="F286" s="19" t="s">
        <v>39</v>
      </c>
      <c r="G286" s="24" t="str">
        <f>CONCATENATE('Question-2 Solution'!$E286, " - ",'Question-2 Solution'!$F286)</f>
        <v>Finance Department - i5</v>
      </c>
      <c r="H286" s="20">
        <v>54951</v>
      </c>
    </row>
    <row r="287" spans="1:8" ht="15.75" customHeight="1">
      <c r="A287" s="16">
        <v>599040</v>
      </c>
      <c r="B287" s="17">
        <v>41874.54142361111</v>
      </c>
      <c r="C287" s="19" t="s">
        <v>9</v>
      </c>
      <c r="D287" s="19" t="s">
        <v>10</v>
      </c>
      <c r="E287" s="19" t="s">
        <v>35</v>
      </c>
      <c r="F287" s="19" t="s">
        <v>36</v>
      </c>
      <c r="G287" s="24" t="str">
        <f>CONCATENATE('Question-2 Solution'!$E287, " - ",'Question-2 Solution'!$F287)</f>
        <v>Finance Department - i6</v>
      </c>
      <c r="H287" s="20">
        <v>42711</v>
      </c>
    </row>
    <row r="288" spans="1:8" ht="15.75" customHeight="1">
      <c r="A288" s="16">
        <v>443730</v>
      </c>
      <c r="B288" s="17">
        <v>41882.694467592592</v>
      </c>
      <c r="C288" s="19" t="s">
        <v>9</v>
      </c>
      <c r="D288" s="19" t="s">
        <v>15</v>
      </c>
      <c r="E288" s="19" t="s">
        <v>35</v>
      </c>
      <c r="F288" s="19" t="s">
        <v>36</v>
      </c>
      <c r="G288" s="24" t="str">
        <f>CONCATENATE('Question-2 Solution'!$E288, " - ",'Question-2 Solution'!$F288)</f>
        <v>Finance Department - i6</v>
      </c>
      <c r="H288" s="20">
        <v>12989</v>
      </c>
    </row>
    <row r="289" spans="1:8" ht="15.75" customHeight="1">
      <c r="A289" s="16">
        <v>922299</v>
      </c>
      <c r="B289" s="17">
        <v>41852.815636574072</v>
      </c>
      <c r="C289" s="19" t="s">
        <v>9</v>
      </c>
      <c r="D289" s="19" t="s">
        <v>15</v>
      </c>
      <c r="E289" s="19" t="s">
        <v>35</v>
      </c>
      <c r="F289" s="19" t="s">
        <v>26</v>
      </c>
      <c r="G289" s="24" t="str">
        <f>CONCATENATE('Question-2 Solution'!$E289, " - ",'Question-2 Solution'!$F289)</f>
        <v>Finance Department - c9</v>
      </c>
      <c r="H289" s="20">
        <v>69156</v>
      </c>
    </row>
    <row r="290" spans="1:8" ht="15.75" customHeight="1">
      <c r="A290" s="16">
        <v>63871</v>
      </c>
      <c r="B290" s="17">
        <v>41768.415798611109</v>
      </c>
      <c r="C290" s="19" t="s">
        <v>29</v>
      </c>
      <c r="D290" s="19" t="s">
        <v>10</v>
      </c>
      <c r="E290" s="19" t="s">
        <v>11</v>
      </c>
      <c r="F290" s="19" t="s">
        <v>28</v>
      </c>
      <c r="G290" s="24" t="str">
        <f>CONCATENATE('Question-2 Solution'!$E290, " - ",'Question-2 Solution'!$F290)</f>
        <v>General Management - c5</v>
      </c>
      <c r="H290" s="20">
        <v>16236</v>
      </c>
    </row>
    <row r="291" spans="1:8" ht="15.75" customHeight="1">
      <c r="A291" s="16">
        <v>269231</v>
      </c>
      <c r="B291" s="17">
        <v>41768.519791666666</v>
      </c>
      <c r="C291" s="19" t="s">
        <v>29</v>
      </c>
      <c r="D291" s="19" t="s">
        <v>10</v>
      </c>
      <c r="E291" s="19" t="s">
        <v>11</v>
      </c>
      <c r="F291" s="19" t="s">
        <v>39</v>
      </c>
      <c r="G291" s="24" t="str">
        <f>CONCATENATE('Question-2 Solution'!$E291, " - ",'Question-2 Solution'!$F291)</f>
        <v>General Management - i5</v>
      </c>
      <c r="H291" s="20">
        <v>67557</v>
      </c>
    </row>
    <row r="292" spans="1:8" ht="15.75" customHeight="1">
      <c r="A292" s="16">
        <v>45301</v>
      </c>
      <c r="B292" s="17">
        <v>41768.521122685182</v>
      </c>
      <c r="C292" s="19" t="s">
        <v>29</v>
      </c>
      <c r="D292" s="19" t="s">
        <v>10</v>
      </c>
      <c r="E292" s="19" t="s">
        <v>11</v>
      </c>
      <c r="F292" s="19" t="s">
        <v>39</v>
      </c>
      <c r="G292" s="24" t="str">
        <f>CONCATENATE('Question-2 Solution'!$E292, " - ",'Question-2 Solution'!$F292)</f>
        <v>General Management - i5</v>
      </c>
      <c r="H292" s="20">
        <v>74863</v>
      </c>
    </row>
    <row r="293" spans="1:8" ht="15.75" customHeight="1">
      <c r="A293" s="16">
        <v>468867</v>
      </c>
      <c r="B293" s="17">
        <v>41772.789305555554</v>
      </c>
      <c r="C293" s="19" t="s">
        <v>29</v>
      </c>
      <c r="D293" s="19" t="s">
        <v>10</v>
      </c>
      <c r="E293" s="19" t="s">
        <v>11</v>
      </c>
      <c r="F293" s="19" t="s">
        <v>28</v>
      </c>
      <c r="G293" s="24" t="str">
        <f>CONCATENATE('Question-2 Solution'!$E293, " - ",'Question-2 Solution'!$F293)</f>
        <v>General Management - c5</v>
      </c>
      <c r="H293" s="20">
        <v>23446</v>
      </c>
    </row>
    <row r="294" spans="1:8" ht="15.75" customHeight="1">
      <c r="A294" s="16">
        <v>495899</v>
      </c>
      <c r="B294" s="17">
        <v>41772.789571759262</v>
      </c>
      <c r="C294" s="19" t="s">
        <v>29</v>
      </c>
      <c r="D294" s="19" t="s">
        <v>10</v>
      </c>
      <c r="E294" s="19" t="s">
        <v>11</v>
      </c>
      <c r="F294" s="19" t="s">
        <v>28</v>
      </c>
      <c r="G294" s="24" t="str">
        <f>CONCATENATE('Question-2 Solution'!$E294, " - ",'Question-2 Solution'!$F294)</f>
        <v>General Management - c5</v>
      </c>
      <c r="H294" s="20">
        <v>17748</v>
      </c>
    </row>
    <row r="295" spans="1:8" ht="15.75" customHeight="1">
      <c r="A295" s="16">
        <v>730191</v>
      </c>
      <c r="B295" s="17">
        <v>41778.64298611111</v>
      </c>
      <c r="C295" s="19" t="s">
        <v>29</v>
      </c>
      <c r="D295" s="19" t="s">
        <v>10</v>
      </c>
      <c r="E295" s="19" t="s">
        <v>11</v>
      </c>
      <c r="F295" s="19" t="s">
        <v>39</v>
      </c>
      <c r="G295" s="24" t="str">
        <f>CONCATENATE('Question-2 Solution'!$E295, " - ",'Question-2 Solution'!$F295)</f>
        <v>General Management - i5</v>
      </c>
      <c r="H295" s="20">
        <v>13753</v>
      </c>
    </row>
    <row r="296" spans="1:8" ht="15.75" customHeight="1">
      <c r="A296" s="16">
        <v>299540</v>
      </c>
      <c r="B296" s="17">
        <v>41779.710520833331</v>
      </c>
      <c r="C296" s="19" t="s">
        <v>29</v>
      </c>
      <c r="D296" s="19" t="s">
        <v>10</v>
      </c>
      <c r="E296" s="19" t="s">
        <v>11</v>
      </c>
      <c r="F296" s="19" t="s">
        <v>32</v>
      </c>
      <c r="G296" s="24" t="str">
        <f>CONCATENATE('Question-2 Solution'!$E296, " - ",'Question-2 Solution'!$F296)</f>
        <v>General Management - c-10</v>
      </c>
      <c r="H296" s="20">
        <v>98404</v>
      </c>
    </row>
    <row r="297" spans="1:8" ht="15.75" customHeight="1">
      <c r="A297" s="16">
        <v>66952</v>
      </c>
      <c r="B297" s="17">
        <v>41779.711678240739</v>
      </c>
      <c r="C297" s="19" t="s">
        <v>29</v>
      </c>
      <c r="D297" s="19" t="s">
        <v>15</v>
      </c>
      <c r="E297" s="19" t="s">
        <v>11</v>
      </c>
      <c r="F297" s="19" t="s">
        <v>32</v>
      </c>
      <c r="G297" s="24" t="str">
        <f>CONCATENATE('Question-2 Solution'!$E297, " - ",'Question-2 Solution'!$F297)</f>
        <v>General Management - c-10</v>
      </c>
      <c r="H297" s="20">
        <v>58443</v>
      </c>
    </row>
    <row r="298" spans="1:8" ht="15.75" customHeight="1">
      <c r="A298" s="16">
        <v>372707</v>
      </c>
      <c r="B298" s="17">
        <v>41779.712083333332</v>
      </c>
      <c r="C298" s="19" t="s">
        <v>29</v>
      </c>
      <c r="D298" s="19" t="s">
        <v>10</v>
      </c>
      <c r="E298" s="19" t="s">
        <v>11</v>
      </c>
      <c r="F298" s="19" t="s">
        <v>32</v>
      </c>
      <c r="G298" s="24" t="str">
        <f>CONCATENATE('Question-2 Solution'!$E298, " - ",'Question-2 Solution'!$F298)</f>
        <v>General Management - c-10</v>
      </c>
      <c r="H298" s="20">
        <v>92123</v>
      </c>
    </row>
    <row r="299" spans="1:8" ht="15.75" customHeight="1">
      <c r="A299" s="16">
        <v>703540</v>
      </c>
      <c r="B299" s="17">
        <v>41779.713148148148</v>
      </c>
      <c r="C299" s="19" t="s">
        <v>9</v>
      </c>
      <c r="D299" s="19" t="s">
        <v>10</v>
      </c>
      <c r="E299" s="19" t="s">
        <v>11</v>
      </c>
      <c r="F299" s="19" t="s">
        <v>32</v>
      </c>
      <c r="G299" s="24" t="str">
        <f>CONCATENATE('Question-2 Solution'!$E299, " - ",'Question-2 Solution'!$F299)</f>
        <v>General Management - c-10</v>
      </c>
      <c r="H299" s="20">
        <v>77027</v>
      </c>
    </row>
    <row r="300" spans="1:8" ht="15.75" customHeight="1">
      <c r="A300" s="16">
        <v>838911</v>
      </c>
      <c r="B300" s="17">
        <v>41779.710543981484</v>
      </c>
      <c r="C300" s="19" t="s">
        <v>9</v>
      </c>
      <c r="D300" s="19" t="s">
        <v>15</v>
      </c>
      <c r="E300" s="19" t="s">
        <v>11</v>
      </c>
      <c r="F300" s="19" t="s">
        <v>32</v>
      </c>
      <c r="G300" s="24" t="str">
        <f>CONCATENATE('Question-2 Solution'!$E300, " - ",'Question-2 Solution'!$F300)</f>
        <v>General Management - c-10</v>
      </c>
      <c r="H300" s="20">
        <v>98822</v>
      </c>
    </row>
    <row r="301" spans="1:8" ht="15.75" customHeight="1">
      <c r="A301" s="16">
        <v>51314</v>
      </c>
      <c r="B301" s="17">
        <v>41779.711921296293</v>
      </c>
      <c r="C301" s="19" t="s">
        <v>9</v>
      </c>
      <c r="D301" s="19" t="s">
        <v>10</v>
      </c>
      <c r="E301" s="19" t="s">
        <v>11</v>
      </c>
      <c r="F301" s="19" t="s">
        <v>32</v>
      </c>
      <c r="G301" s="24" t="str">
        <f>CONCATENATE('Question-2 Solution'!$E301, " - ",'Question-2 Solution'!$F301)</f>
        <v>General Management - c-10</v>
      </c>
      <c r="H301" s="20">
        <v>18661</v>
      </c>
    </row>
    <row r="302" spans="1:8" ht="15.75" customHeight="1">
      <c r="A302" s="16">
        <v>716333</v>
      </c>
      <c r="B302" s="17">
        <v>41779.710543981484</v>
      </c>
      <c r="C302" s="19" t="s">
        <v>9</v>
      </c>
      <c r="D302" s="19" t="s">
        <v>37</v>
      </c>
      <c r="E302" s="19" t="s">
        <v>11</v>
      </c>
      <c r="F302" s="19" t="s">
        <v>32</v>
      </c>
      <c r="G302" s="24" t="str">
        <f>CONCATENATE('Question-2 Solution'!$E302, " - ",'Question-2 Solution'!$F302)</f>
        <v>General Management - c-10</v>
      </c>
      <c r="H302" s="20">
        <v>71461</v>
      </c>
    </row>
    <row r="303" spans="1:8" ht="15.75" customHeight="1">
      <c r="A303" s="16">
        <v>723507</v>
      </c>
      <c r="B303" s="17">
        <v>41786.518692129626</v>
      </c>
      <c r="C303" s="19" t="s">
        <v>29</v>
      </c>
      <c r="D303" s="19" t="s">
        <v>10</v>
      </c>
      <c r="E303" s="19" t="s">
        <v>11</v>
      </c>
      <c r="F303" s="19" t="s">
        <v>28</v>
      </c>
      <c r="G303" s="24" t="str">
        <f>CONCATENATE('Question-2 Solution'!$E303, " - ",'Question-2 Solution'!$F303)</f>
        <v>General Management - c5</v>
      </c>
      <c r="H303" s="20">
        <v>55511</v>
      </c>
    </row>
    <row r="304" spans="1:8" ht="15.75" customHeight="1">
      <c r="A304" s="16">
        <v>874807</v>
      </c>
      <c r="B304" s="17">
        <v>41786.519131944442</v>
      </c>
      <c r="C304" s="19" t="s">
        <v>29</v>
      </c>
      <c r="D304" s="19" t="s">
        <v>10</v>
      </c>
      <c r="E304" s="19" t="s">
        <v>11</v>
      </c>
      <c r="F304" s="19" t="s">
        <v>28</v>
      </c>
      <c r="G304" s="24" t="str">
        <f>CONCATENATE('Question-2 Solution'!$E304, " - ",'Question-2 Solution'!$F304)</f>
        <v>General Management - c5</v>
      </c>
      <c r="H304" s="20">
        <v>81603</v>
      </c>
    </row>
    <row r="305" spans="1:8" ht="15.75" customHeight="1">
      <c r="A305" s="16">
        <v>501620</v>
      </c>
      <c r="B305" s="17">
        <v>41786.519571759258</v>
      </c>
      <c r="C305" s="19" t="s">
        <v>29</v>
      </c>
      <c r="D305" s="19" t="s">
        <v>10</v>
      </c>
      <c r="E305" s="19" t="s">
        <v>11</v>
      </c>
      <c r="F305" s="19" t="s">
        <v>28</v>
      </c>
      <c r="G305" s="24" t="str">
        <f>CONCATENATE('Question-2 Solution'!$E305, " - ",'Question-2 Solution'!$F305)</f>
        <v>General Management - c5</v>
      </c>
      <c r="H305" s="20">
        <v>58559</v>
      </c>
    </row>
    <row r="306" spans="1:8" ht="15.75" customHeight="1">
      <c r="A306" s="16">
        <v>795330</v>
      </c>
      <c r="B306" s="17">
        <v>41805.406608796293</v>
      </c>
      <c r="C306" s="19" t="s">
        <v>9</v>
      </c>
      <c r="D306" s="19" t="s">
        <v>10</v>
      </c>
      <c r="E306" s="19" t="s">
        <v>11</v>
      </c>
      <c r="F306" s="19" t="s">
        <v>12</v>
      </c>
      <c r="G306" s="24" t="str">
        <f>CONCATENATE('Question-2 Solution'!$E306, " - ",'Question-2 Solution'!$F306)</f>
        <v>General Management - i4</v>
      </c>
      <c r="H306" s="20">
        <v>400000</v>
      </c>
    </row>
    <row r="307" spans="1:8" ht="15.75" customHeight="1">
      <c r="A307" s="16">
        <v>228826</v>
      </c>
      <c r="B307" s="17">
        <v>41801.263842592591</v>
      </c>
      <c r="C307" s="19" t="s">
        <v>29</v>
      </c>
      <c r="D307" s="19" t="s">
        <v>10</v>
      </c>
      <c r="E307" s="19" t="s">
        <v>11</v>
      </c>
      <c r="F307" s="19" t="s">
        <v>26</v>
      </c>
      <c r="G307" s="24" t="str">
        <f>CONCATENATE('Question-2 Solution'!$E307, " - ",'Question-2 Solution'!$F307)</f>
        <v>General Management - c9</v>
      </c>
      <c r="H307" s="20">
        <v>73850</v>
      </c>
    </row>
    <row r="308" spans="1:8" ht="15.75" customHeight="1">
      <c r="A308" s="16">
        <v>272553</v>
      </c>
      <c r="B308" s="17">
        <v>41802.354178240741</v>
      </c>
      <c r="C308" s="19" t="s">
        <v>29</v>
      </c>
      <c r="D308" s="19" t="s">
        <v>10</v>
      </c>
      <c r="E308" s="19" t="s">
        <v>11</v>
      </c>
      <c r="F308" s="19" t="s">
        <v>36</v>
      </c>
      <c r="G308" s="24" t="str">
        <f>CONCATENATE('Question-2 Solution'!$E308, " - ",'Question-2 Solution'!$F308)</f>
        <v>General Management - i6</v>
      </c>
      <c r="H308" s="20">
        <v>69011</v>
      </c>
    </row>
    <row r="309" spans="1:8" ht="15.75" customHeight="1">
      <c r="A309" s="16">
        <v>450279</v>
      </c>
      <c r="B309" s="17">
        <v>41806.632002314815</v>
      </c>
      <c r="C309" s="19" t="s">
        <v>29</v>
      </c>
      <c r="D309" s="19" t="s">
        <v>10</v>
      </c>
      <c r="E309" s="19" t="s">
        <v>11</v>
      </c>
      <c r="F309" s="19" t="s">
        <v>39</v>
      </c>
      <c r="G309" s="24" t="str">
        <f>CONCATENATE('Question-2 Solution'!$E309, " - ",'Question-2 Solution'!$F309)</f>
        <v>General Management - i5</v>
      </c>
      <c r="H309" s="20">
        <v>80347</v>
      </c>
    </row>
    <row r="310" spans="1:8" ht="15.75" customHeight="1">
      <c r="A310" s="16">
        <v>959439</v>
      </c>
      <c r="B310" s="17">
        <v>41806.632002314815</v>
      </c>
      <c r="C310" s="19" t="s">
        <v>9</v>
      </c>
      <c r="D310" s="19" t="s">
        <v>10</v>
      </c>
      <c r="E310" s="19" t="s">
        <v>11</v>
      </c>
      <c r="F310" s="19" t="s">
        <v>39</v>
      </c>
      <c r="G310" s="24" t="str">
        <f>CONCATENATE('Question-2 Solution'!$E310, " - ",'Question-2 Solution'!$F310)</f>
        <v>General Management - i5</v>
      </c>
      <c r="H310" s="20">
        <v>38516</v>
      </c>
    </row>
    <row r="311" spans="1:8" ht="15.75" customHeight="1">
      <c r="A311" s="16">
        <v>281797</v>
      </c>
      <c r="B311" s="17">
        <v>41806.632418981484</v>
      </c>
      <c r="C311" s="19" t="s">
        <v>9</v>
      </c>
      <c r="D311" s="19" t="s">
        <v>37</v>
      </c>
      <c r="E311" s="19" t="s">
        <v>11</v>
      </c>
      <c r="F311" s="19" t="s">
        <v>39</v>
      </c>
      <c r="G311" s="24" t="str">
        <f>CONCATENATE('Question-2 Solution'!$E311, " - ",'Question-2 Solution'!$F311)</f>
        <v>General Management - i5</v>
      </c>
      <c r="H311" s="20">
        <v>44331</v>
      </c>
    </row>
    <row r="312" spans="1:8" ht="15.75" customHeight="1">
      <c r="A312" s="16">
        <v>339313</v>
      </c>
      <c r="B312" s="17">
        <v>41810.643472222226</v>
      </c>
      <c r="C312" s="19" t="s">
        <v>29</v>
      </c>
      <c r="D312" s="19" t="s">
        <v>10</v>
      </c>
      <c r="E312" s="19" t="s">
        <v>11</v>
      </c>
      <c r="F312" s="19" t="s">
        <v>26</v>
      </c>
      <c r="G312" s="24" t="str">
        <f>CONCATENATE('Question-2 Solution'!$E312, " - ",'Question-2 Solution'!$F312)</f>
        <v>General Management - c9</v>
      </c>
      <c r="H312" s="20">
        <v>21220</v>
      </c>
    </row>
    <row r="313" spans="1:8" ht="15.75" customHeight="1">
      <c r="A313" s="16">
        <v>58885</v>
      </c>
      <c r="B313" s="17">
        <v>41810.64671296296</v>
      </c>
      <c r="C313" s="19" t="s">
        <v>29</v>
      </c>
      <c r="D313" s="19" t="s">
        <v>10</v>
      </c>
      <c r="E313" s="19" t="s">
        <v>11</v>
      </c>
      <c r="F313" s="19" t="s">
        <v>26</v>
      </c>
      <c r="G313" s="24" t="str">
        <f>CONCATENATE('Question-2 Solution'!$E313, " - ",'Question-2 Solution'!$F313)</f>
        <v>General Management - c9</v>
      </c>
      <c r="H313" s="20">
        <v>73385</v>
      </c>
    </row>
    <row r="314" spans="1:8" ht="15.75" customHeight="1">
      <c r="A314" s="16">
        <v>820245</v>
      </c>
      <c r="B314" s="17">
        <v>41815.514178240737</v>
      </c>
      <c r="C314" s="19" t="s">
        <v>9</v>
      </c>
      <c r="D314" s="19" t="s">
        <v>10</v>
      </c>
      <c r="E314" s="19" t="s">
        <v>11</v>
      </c>
      <c r="F314" s="19" t="s">
        <v>26</v>
      </c>
      <c r="G314" s="24" t="str">
        <f>CONCATENATE('Question-2 Solution'!$E314, " - ",'Question-2 Solution'!$F314)</f>
        <v>General Management - c9</v>
      </c>
      <c r="H314" s="20">
        <v>36480</v>
      </c>
    </row>
    <row r="315" spans="1:8" ht="15.75" customHeight="1">
      <c r="A315" s="16">
        <v>213385</v>
      </c>
      <c r="B315" s="17">
        <v>41815.51457175926</v>
      </c>
      <c r="C315" s="19" t="s">
        <v>29</v>
      </c>
      <c r="D315" s="19" t="s">
        <v>10</v>
      </c>
      <c r="E315" s="19" t="s">
        <v>11</v>
      </c>
      <c r="F315" s="19" t="s">
        <v>26</v>
      </c>
      <c r="G315" s="24" t="str">
        <f>CONCATENATE('Question-2 Solution'!$E315, " - ",'Question-2 Solution'!$F315)</f>
        <v>General Management - c9</v>
      </c>
      <c r="H315" s="20">
        <v>77882</v>
      </c>
    </row>
    <row r="316" spans="1:8" ht="15.75" customHeight="1">
      <c r="A316" s="16">
        <v>405282</v>
      </c>
      <c r="B316" s="17">
        <v>41828.335868055554</v>
      </c>
      <c r="C316" s="19" t="s">
        <v>9</v>
      </c>
      <c r="D316" s="19" t="s">
        <v>10</v>
      </c>
      <c r="E316" s="19" t="s">
        <v>11</v>
      </c>
      <c r="F316" s="19" t="s">
        <v>16</v>
      </c>
      <c r="G316" s="24" t="str">
        <f>CONCATENATE('Question-2 Solution'!$E316, " - ",'Question-2 Solution'!$F316)</f>
        <v>General Management - i7</v>
      </c>
      <c r="H316" s="20">
        <v>40537</v>
      </c>
    </row>
    <row r="317" spans="1:8" ht="15.75" customHeight="1">
      <c r="A317" s="16">
        <v>964456</v>
      </c>
      <c r="B317" s="17">
        <v>41831.541979166665</v>
      </c>
      <c r="C317" s="19" t="s">
        <v>29</v>
      </c>
      <c r="D317" s="19" t="s">
        <v>10</v>
      </c>
      <c r="E317" s="19" t="s">
        <v>11</v>
      </c>
      <c r="F317" s="19" t="s">
        <v>36</v>
      </c>
      <c r="G317" s="24" t="str">
        <f>CONCATENATE('Question-2 Solution'!$E317, " - ",'Question-2 Solution'!$F317)</f>
        <v>General Management - i6</v>
      </c>
      <c r="H317" s="20">
        <v>75800</v>
      </c>
    </row>
    <row r="318" spans="1:8" ht="15.75" customHeight="1">
      <c r="A318" s="16">
        <v>963386</v>
      </c>
      <c r="B318" s="17">
        <v>41850.613368055558</v>
      </c>
      <c r="C318" s="19" t="s">
        <v>9</v>
      </c>
      <c r="D318" s="19" t="s">
        <v>10</v>
      </c>
      <c r="E318" s="19" t="s">
        <v>11</v>
      </c>
      <c r="F318" s="19" t="s">
        <v>26</v>
      </c>
      <c r="G318" s="24" t="str">
        <f>CONCATENATE('Question-2 Solution'!$E318, " - ",'Question-2 Solution'!$F318)</f>
        <v>General Management - c9</v>
      </c>
      <c r="H318" s="20">
        <v>52952</v>
      </c>
    </row>
    <row r="319" spans="1:8" ht="15.75" customHeight="1">
      <c r="A319" s="16">
        <v>949333</v>
      </c>
      <c r="B319" s="17">
        <v>41869.598414351851</v>
      </c>
      <c r="C319" s="19" t="s">
        <v>9</v>
      </c>
      <c r="D319" s="19" t="s">
        <v>10</v>
      </c>
      <c r="E319" s="19" t="s">
        <v>11</v>
      </c>
      <c r="F319" s="19" t="s">
        <v>32</v>
      </c>
      <c r="G319" s="24" t="str">
        <f>CONCATENATE('Question-2 Solution'!$E319, " - ",'Question-2 Solution'!$F319)</f>
        <v>General Management - c-10</v>
      </c>
      <c r="H319" s="20">
        <v>8994</v>
      </c>
    </row>
    <row r="320" spans="1:8" ht="15.75" customHeight="1">
      <c r="A320" s="16">
        <v>594973</v>
      </c>
      <c r="B320" s="17">
        <v>41869.769085648149</v>
      </c>
      <c r="C320" s="19" t="s">
        <v>29</v>
      </c>
      <c r="D320" s="19" t="s">
        <v>10</v>
      </c>
      <c r="E320" s="19" t="s">
        <v>11</v>
      </c>
      <c r="F320" s="19" t="s">
        <v>16</v>
      </c>
      <c r="G320" s="24" t="str">
        <f>CONCATENATE('Question-2 Solution'!$E320, " - ",'Question-2 Solution'!$F320)</f>
        <v>General Management - i7</v>
      </c>
      <c r="H320" s="20">
        <v>66665</v>
      </c>
    </row>
    <row r="321" spans="1:8" ht="15.75" customHeight="1">
      <c r="A321" s="16">
        <v>18227</v>
      </c>
      <c r="B321" s="17">
        <v>41876.495856481481</v>
      </c>
      <c r="C321" s="19" t="s">
        <v>29</v>
      </c>
      <c r="D321" s="19" t="s">
        <v>10</v>
      </c>
      <c r="E321" s="19" t="s">
        <v>11</v>
      </c>
      <c r="F321" s="19" t="s">
        <v>26</v>
      </c>
      <c r="G321" s="24" t="str">
        <f>CONCATENATE('Question-2 Solution'!$E321, " - ",'Question-2 Solution'!$F321)</f>
        <v>General Management - c9</v>
      </c>
      <c r="H321" s="20">
        <v>7654</v>
      </c>
    </row>
    <row r="322" spans="1:8" ht="15.75" customHeight="1">
      <c r="A322" s="16">
        <v>451814</v>
      </c>
      <c r="B322" s="17">
        <v>41879.282048611109</v>
      </c>
      <c r="C322" s="19" t="s">
        <v>9</v>
      </c>
      <c r="D322" s="19" t="s">
        <v>10</v>
      </c>
      <c r="E322" s="19" t="s">
        <v>11</v>
      </c>
      <c r="F322" s="19" t="s">
        <v>26</v>
      </c>
      <c r="G322" s="24" t="str">
        <f>CONCATENATE('Question-2 Solution'!$E322, " - ",'Question-2 Solution'!$F322)</f>
        <v>General Management - c9</v>
      </c>
      <c r="H322" s="20">
        <v>96645</v>
      </c>
    </row>
    <row r="323" spans="1:8" ht="15.75" customHeight="1">
      <c r="A323" s="16">
        <v>193879</v>
      </c>
      <c r="B323" s="17">
        <v>41879.284895833334</v>
      </c>
      <c r="C323" s="19" t="s">
        <v>9</v>
      </c>
      <c r="D323" s="19" t="s">
        <v>10</v>
      </c>
      <c r="E323" s="19" t="s">
        <v>11</v>
      </c>
      <c r="F323" s="19" t="s">
        <v>26</v>
      </c>
      <c r="G323" s="24" t="str">
        <f>CONCATENATE('Question-2 Solution'!$E323, " - ",'Question-2 Solution'!$F323)</f>
        <v>General Management - c9</v>
      </c>
      <c r="H323" s="20">
        <v>42100</v>
      </c>
    </row>
    <row r="324" spans="1:8" ht="15.75" customHeight="1">
      <c r="A324" s="16">
        <v>472424</v>
      </c>
      <c r="B324" s="17">
        <v>41761.397199074076</v>
      </c>
      <c r="C324" s="19" t="s">
        <v>29</v>
      </c>
      <c r="D324" s="19" t="s">
        <v>10</v>
      </c>
      <c r="E324" s="19" t="s">
        <v>11</v>
      </c>
      <c r="F324" s="19" t="s">
        <v>26</v>
      </c>
      <c r="G324" s="24" t="str">
        <f>CONCATENATE('Question-2 Solution'!$E324, " - ",'Question-2 Solution'!$F324)</f>
        <v>General Management - c9</v>
      </c>
      <c r="H324" s="20">
        <v>45598</v>
      </c>
    </row>
    <row r="325" spans="1:8" ht="15.75" customHeight="1">
      <c r="A325" s="16">
        <v>439013</v>
      </c>
      <c r="B325" s="17">
        <v>41761.397939814815</v>
      </c>
      <c r="C325" s="19" t="s">
        <v>29</v>
      </c>
      <c r="D325" s="19" t="s">
        <v>10</v>
      </c>
      <c r="E325" s="19" t="s">
        <v>11</v>
      </c>
      <c r="F325" s="19" t="s">
        <v>26</v>
      </c>
      <c r="G325" s="24" t="str">
        <f>CONCATENATE('Question-2 Solution'!$E325, " - ",'Question-2 Solution'!$F325)</f>
        <v>General Management - c9</v>
      </c>
      <c r="H325" s="20">
        <v>23575</v>
      </c>
    </row>
    <row r="326" spans="1:8" ht="15.75" customHeight="1">
      <c r="A326" s="16">
        <v>967868</v>
      </c>
      <c r="B326" s="17">
        <v>41838.520231481481</v>
      </c>
      <c r="C326" s="19" t="s">
        <v>9</v>
      </c>
      <c r="D326" s="19" t="s">
        <v>10</v>
      </c>
      <c r="E326" s="19" t="s">
        <v>11</v>
      </c>
      <c r="F326" s="19" t="s">
        <v>36</v>
      </c>
      <c r="G326" s="24" t="str">
        <f>CONCATENATE('Question-2 Solution'!$E326, " - ",'Question-2 Solution'!$F326)</f>
        <v>General Management - i6</v>
      </c>
      <c r="H326" s="20">
        <v>36260</v>
      </c>
    </row>
    <row r="327" spans="1:8" ht="15.75" customHeight="1">
      <c r="A327" s="16">
        <v>771358</v>
      </c>
      <c r="B327" s="17">
        <v>41845.396874999999</v>
      </c>
      <c r="C327" s="19" t="s">
        <v>9</v>
      </c>
      <c r="D327" s="19" t="s">
        <v>10</v>
      </c>
      <c r="E327" s="19" t="s">
        <v>11</v>
      </c>
      <c r="F327" s="19" t="s">
        <v>36</v>
      </c>
      <c r="G327" s="24" t="str">
        <f>CONCATENATE('Question-2 Solution'!$E327, " - ",'Question-2 Solution'!$F327)</f>
        <v>General Management - i6</v>
      </c>
      <c r="H327" s="20">
        <v>68162</v>
      </c>
    </row>
    <row r="328" spans="1:8" ht="15.75" customHeight="1">
      <c r="A328" s="16">
        <v>451673</v>
      </c>
      <c r="B328" s="17">
        <v>41845.398333333331</v>
      </c>
      <c r="C328" s="19" t="s">
        <v>29</v>
      </c>
      <c r="D328" s="19" t="s">
        <v>10</v>
      </c>
      <c r="E328" s="19" t="s">
        <v>11</v>
      </c>
      <c r="F328" s="19" t="s">
        <v>36</v>
      </c>
      <c r="G328" s="24" t="str">
        <f>CONCATENATE('Question-2 Solution'!$E328, " - ",'Question-2 Solution'!$F328)</f>
        <v>General Management - i6</v>
      </c>
      <c r="H328" s="20">
        <v>4123</v>
      </c>
    </row>
    <row r="329" spans="1:8" ht="15.75" customHeight="1">
      <c r="A329" s="16">
        <v>667908</v>
      </c>
      <c r="B329" s="17">
        <v>41845.399699074071</v>
      </c>
      <c r="C329" s="19" t="s">
        <v>9</v>
      </c>
      <c r="D329" s="19" t="s">
        <v>10</v>
      </c>
      <c r="E329" s="19" t="s">
        <v>11</v>
      </c>
      <c r="F329" s="19" t="s">
        <v>36</v>
      </c>
      <c r="G329" s="24" t="str">
        <f>CONCATENATE('Question-2 Solution'!$E329, " - ",'Question-2 Solution'!$F329)</f>
        <v>General Management - i6</v>
      </c>
      <c r="H329" s="20">
        <v>65417</v>
      </c>
    </row>
    <row r="330" spans="1:8" ht="15.75" customHeight="1">
      <c r="A330" s="16">
        <v>950351</v>
      </c>
      <c r="B330" s="17">
        <v>41782.399918981479</v>
      </c>
      <c r="C330" s="19" t="s">
        <v>29</v>
      </c>
      <c r="D330" s="19" t="s">
        <v>10</v>
      </c>
      <c r="E330" s="19" t="s">
        <v>11</v>
      </c>
      <c r="F330" s="19" t="s">
        <v>23</v>
      </c>
      <c r="G330" s="24" t="str">
        <f>CONCATENATE('Question-2 Solution'!$E330, " - ",'Question-2 Solution'!$F330)</f>
        <v>General Management - c8</v>
      </c>
      <c r="H330" s="20">
        <v>41518</v>
      </c>
    </row>
    <row r="331" spans="1:8" ht="15.75" customHeight="1">
      <c r="A331" s="16">
        <v>934522</v>
      </c>
      <c r="B331" s="17">
        <v>41761.591874999998</v>
      </c>
      <c r="C331" s="19" t="s">
        <v>9</v>
      </c>
      <c r="D331" s="19" t="s">
        <v>10</v>
      </c>
      <c r="E331" s="19" t="s">
        <v>11</v>
      </c>
      <c r="F331" s="19" t="s">
        <v>26</v>
      </c>
      <c r="G331" s="24" t="str">
        <f>CONCATENATE('Question-2 Solution'!$E331, " - ",'Question-2 Solution'!$F331)</f>
        <v>General Management - c9</v>
      </c>
      <c r="H331" s="20">
        <v>91445</v>
      </c>
    </row>
    <row r="332" spans="1:8" ht="15.75" customHeight="1">
      <c r="A332" s="16">
        <v>275419</v>
      </c>
      <c r="B332" s="17">
        <v>41764.820694444446</v>
      </c>
      <c r="C332" s="19" t="s">
        <v>9</v>
      </c>
      <c r="D332" s="19" t="s">
        <v>15</v>
      </c>
      <c r="E332" s="19" t="s">
        <v>11</v>
      </c>
      <c r="F332" s="19" t="s">
        <v>36</v>
      </c>
      <c r="G332" s="24" t="str">
        <f>CONCATENATE('Question-2 Solution'!$E332, " - ",'Question-2 Solution'!$F332)</f>
        <v>General Management - i6</v>
      </c>
      <c r="H332" s="20">
        <v>79689</v>
      </c>
    </row>
    <row r="333" spans="1:8" ht="15.75" customHeight="1">
      <c r="A333" s="16">
        <v>517271</v>
      </c>
      <c r="B333" s="17">
        <v>41802.69740740741</v>
      </c>
      <c r="C333" s="19" t="s">
        <v>9</v>
      </c>
      <c r="D333" s="19" t="s">
        <v>10</v>
      </c>
      <c r="E333" s="19" t="s">
        <v>11</v>
      </c>
      <c r="F333" s="19" t="s">
        <v>16</v>
      </c>
      <c r="G333" s="24" t="str">
        <f>CONCATENATE('Question-2 Solution'!$E333, " - ",'Question-2 Solution'!$F333)</f>
        <v>General Management - i7</v>
      </c>
      <c r="H333" s="20">
        <v>76110</v>
      </c>
    </row>
    <row r="334" spans="1:8" ht="15.75" customHeight="1">
      <c r="A334" s="16">
        <v>218064</v>
      </c>
      <c r="B334" s="17">
        <v>41764.584687499999</v>
      </c>
      <c r="C334" s="19" t="s">
        <v>9</v>
      </c>
      <c r="D334" s="19" t="s">
        <v>10</v>
      </c>
      <c r="E334" s="19" t="s">
        <v>11</v>
      </c>
      <c r="F334" s="19" t="s">
        <v>26</v>
      </c>
      <c r="G334" s="24" t="str">
        <f>CONCATENATE('Question-2 Solution'!$E334, " - ",'Question-2 Solution'!$F334)</f>
        <v>General Management - c9</v>
      </c>
      <c r="H334" s="20">
        <v>94930</v>
      </c>
    </row>
    <row r="335" spans="1:8" ht="15.75" customHeight="1">
      <c r="A335" s="16">
        <v>203784</v>
      </c>
      <c r="B335" s="17">
        <v>41779.39738425926</v>
      </c>
      <c r="C335" s="19" t="s">
        <v>9</v>
      </c>
      <c r="D335" s="19" t="s">
        <v>10</v>
      </c>
      <c r="E335" s="19" t="s">
        <v>11</v>
      </c>
      <c r="F335" s="19" t="s">
        <v>32</v>
      </c>
      <c r="G335" s="24" t="str">
        <f>CONCATENATE('Question-2 Solution'!$E335, " - ",'Question-2 Solution'!$F335)</f>
        <v>General Management - c-10</v>
      </c>
      <c r="H335" s="20">
        <v>83818</v>
      </c>
    </row>
    <row r="336" spans="1:8" ht="15.75" customHeight="1">
      <c r="A336" s="16">
        <v>533780</v>
      </c>
      <c r="B336" s="17">
        <v>41779.397939814815</v>
      </c>
      <c r="C336" s="19" t="s">
        <v>9</v>
      </c>
      <c r="D336" s="19" t="s">
        <v>10</v>
      </c>
      <c r="E336" s="19" t="s">
        <v>11</v>
      </c>
      <c r="F336" s="19" t="s">
        <v>32</v>
      </c>
      <c r="G336" s="24" t="str">
        <f>CONCATENATE('Question-2 Solution'!$E336, " - ",'Question-2 Solution'!$F336)</f>
        <v>General Management - c-10</v>
      </c>
      <c r="H336" s="20">
        <v>20666</v>
      </c>
    </row>
    <row r="337" spans="1:8" ht="15.75" customHeight="1">
      <c r="A337" s="16">
        <v>110867</v>
      </c>
      <c r="B337" s="17">
        <v>41787.363923611112</v>
      </c>
      <c r="C337" s="19" t="s">
        <v>9</v>
      </c>
      <c r="D337" s="19" t="s">
        <v>10</v>
      </c>
      <c r="E337" s="19" t="s">
        <v>11</v>
      </c>
      <c r="F337" s="19" t="s">
        <v>26</v>
      </c>
      <c r="G337" s="24" t="str">
        <f>CONCATENATE('Question-2 Solution'!$E337, " - ",'Question-2 Solution'!$F337)</f>
        <v>General Management - c9</v>
      </c>
      <c r="H337" s="20">
        <v>74352</v>
      </c>
    </row>
    <row r="338" spans="1:8" ht="15.75" customHeight="1">
      <c r="A338" s="16">
        <v>682095</v>
      </c>
      <c r="B338" s="17">
        <v>41789.367384259262</v>
      </c>
      <c r="C338" s="19" t="s">
        <v>29</v>
      </c>
      <c r="D338" s="19" t="s">
        <v>10</v>
      </c>
      <c r="E338" s="19" t="s">
        <v>11</v>
      </c>
      <c r="F338" s="19" t="s">
        <v>26</v>
      </c>
      <c r="G338" s="24" t="str">
        <f>CONCATENATE('Question-2 Solution'!$E338, " - ",'Question-2 Solution'!$F338)</f>
        <v>General Management - c9</v>
      </c>
      <c r="H338" s="20">
        <v>70817</v>
      </c>
    </row>
    <row r="339" spans="1:8" ht="15.75" customHeight="1">
      <c r="A339" s="16">
        <v>714974</v>
      </c>
      <c r="B339" s="17">
        <v>41789.368125000001</v>
      </c>
      <c r="C339" s="19" t="s">
        <v>9</v>
      </c>
      <c r="D339" s="19" t="s">
        <v>10</v>
      </c>
      <c r="E339" s="19" t="s">
        <v>11</v>
      </c>
      <c r="F339" s="19" t="s">
        <v>26</v>
      </c>
      <c r="G339" s="24" t="str">
        <f>CONCATENATE('Question-2 Solution'!$E339, " - ",'Question-2 Solution'!$F339)</f>
        <v>General Management - c9</v>
      </c>
      <c r="H339" s="20">
        <v>11137</v>
      </c>
    </row>
    <row r="340" spans="1:8" ht="15.75" customHeight="1">
      <c r="A340" s="16">
        <v>259560</v>
      </c>
      <c r="B340" s="17">
        <v>41789.368576388886</v>
      </c>
      <c r="C340" s="19" t="s">
        <v>29</v>
      </c>
      <c r="D340" s="19" t="s">
        <v>10</v>
      </c>
      <c r="E340" s="19" t="s">
        <v>11</v>
      </c>
      <c r="F340" s="19" t="s">
        <v>26</v>
      </c>
      <c r="G340" s="24" t="str">
        <f>CONCATENATE('Question-2 Solution'!$E340, " - ",'Question-2 Solution'!$F340)</f>
        <v>General Management - c9</v>
      </c>
      <c r="H340" s="20">
        <v>28024</v>
      </c>
    </row>
    <row r="341" spans="1:8" ht="15.75" customHeight="1">
      <c r="A341" s="16">
        <v>249970</v>
      </c>
      <c r="B341" s="17">
        <v>41789.368935185186</v>
      </c>
      <c r="C341" s="19" t="s">
        <v>29</v>
      </c>
      <c r="D341" s="19" t="s">
        <v>10</v>
      </c>
      <c r="E341" s="19" t="s">
        <v>11</v>
      </c>
      <c r="F341" s="19" t="s">
        <v>26</v>
      </c>
      <c r="G341" s="24" t="str">
        <f>CONCATENATE('Question-2 Solution'!$E341, " - ",'Question-2 Solution'!$F341)</f>
        <v>General Management - c9</v>
      </c>
      <c r="H341" s="20">
        <v>55444</v>
      </c>
    </row>
    <row r="342" spans="1:8" ht="15.75" customHeight="1">
      <c r="A342" s="16">
        <v>896758</v>
      </c>
      <c r="B342" s="17">
        <v>41789.369201388887</v>
      </c>
      <c r="C342" s="19" t="s">
        <v>29</v>
      </c>
      <c r="D342" s="19" t="s">
        <v>10</v>
      </c>
      <c r="E342" s="19" t="s">
        <v>11</v>
      </c>
      <c r="F342" s="19" t="s">
        <v>26</v>
      </c>
      <c r="G342" s="24" t="str">
        <f>CONCATENATE('Question-2 Solution'!$E342, " - ",'Question-2 Solution'!$F342)</f>
        <v>General Management - c9</v>
      </c>
      <c r="H342" s="20">
        <v>29079</v>
      </c>
    </row>
    <row r="343" spans="1:8" ht="15.75" customHeight="1">
      <c r="A343" s="16">
        <v>452242</v>
      </c>
      <c r="B343" s="17">
        <v>41789.370567129627</v>
      </c>
      <c r="C343" s="19" t="s">
        <v>29</v>
      </c>
      <c r="D343" s="19" t="s">
        <v>10</v>
      </c>
      <c r="E343" s="19" t="s">
        <v>11</v>
      </c>
      <c r="F343" s="19" t="s">
        <v>26</v>
      </c>
      <c r="G343" s="24" t="str">
        <f>CONCATENATE('Question-2 Solution'!$E343, " - ",'Question-2 Solution'!$F343)</f>
        <v>General Management - c9</v>
      </c>
      <c r="H343" s="20">
        <v>74501</v>
      </c>
    </row>
    <row r="344" spans="1:8" ht="15.75" customHeight="1">
      <c r="A344" s="16">
        <v>202191</v>
      </c>
      <c r="B344" s="17">
        <v>41781.665567129632</v>
      </c>
      <c r="C344" s="19" t="s">
        <v>29</v>
      </c>
      <c r="D344" s="19" t="s">
        <v>10</v>
      </c>
      <c r="E344" s="19" t="s">
        <v>11</v>
      </c>
      <c r="F344" s="19" t="s">
        <v>39</v>
      </c>
      <c r="G344" s="24" t="str">
        <f>CONCATENATE('Question-2 Solution'!$E344, " - ",'Question-2 Solution'!$F344)</f>
        <v>General Management - i5</v>
      </c>
      <c r="H344" s="20">
        <v>82691</v>
      </c>
    </row>
    <row r="345" spans="1:8" ht="15.75" customHeight="1">
      <c r="A345" s="16">
        <v>830375</v>
      </c>
      <c r="B345" s="17">
        <v>41781.665648148148</v>
      </c>
      <c r="C345" s="19" t="s">
        <v>29</v>
      </c>
      <c r="D345" s="19" t="s">
        <v>37</v>
      </c>
      <c r="E345" s="19" t="s">
        <v>11</v>
      </c>
      <c r="F345" s="19" t="s">
        <v>39</v>
      </c>
      <c r="G345" s="24" t="str">
        <f>CONCATENATE('Question-2 Solution'!$E345, " - ",'Question-2 Solution'!$F345)</f>
        <v>General Management - i5</v>
      </c>
      <c r="H345" s="20">
        <v>63434</v>
      </c>
    </row>
    <row r="346" spans="1:8" ht="15.75" customHeight="1">
      <c r="A346" s="16">
        <v>428887</v>
      </c>
      <c r="B346" s="17">
        <v>41827.397106481483</v>
      </c>
      <c r="C346" s="19" t="s">
        <v>9</v>
      </c>
      <c r="D346" s="19" t="s">
        <v>37</v>
      </c>
      <c r="E346" s="19" t="s">
        <v>11</v>
      </c>
      <c r="F346" s="19" t="s">
        <v>39</v>
      </c>
      <c r="G346" s="24" t="str">
        <f>CONCATENATE('Question-2 Solution'!$E346, " - ",'Question-2 Solution'!$F346)</f>
        <v>General Management - i5</v>
      </c>
      <c r="H346" s="20">
        <v>48066</v>
      </c>
    </row>
    <row r="347" spans="1:8" ht="15.75" customHeight="1">
      <c r="A347" s="16">
        <v>58980</v>
      </c>
      <c r="B347" s="17">
        <v>41844.424814814818</v>
      </c>
      <c r="C347" s="19" t="s">
        <v>9</v>
      </c>
      <c r="D347" s="19" t="s">
        <v>10</v>
      </c>
      <c r="E347" s="19" t="s">
        <v>11</v>
      </c>
      <c r="F347" s="19" t="s">
        <v>39</v>
      </c>
      <c r="G347" s="24" t="str">
        <f>CONCATENATE('Question-2 Solution'!$E347, " - ",'Question-2 Solution'!$F347)</f>
        <v>General Management - i5</v>
      </c>
      <c r="H347" s="20">
        <v>3143</v>
      </c>
    </row>
    <row r="348" spans="1:8" ht="15.75" customHeight="1">
      <c r="A348" s="16">
        <v>432427</v>
      </c>
      <c r="B348" s="17">
        <v>41772.677870370368</v>
      </c>
      <c r="C348" s="19" t="s">
        <v>9</v>
      </c>
      <c r="D348" s="19" t="s">
        <v>10</v>
      </c>
      <c r="E348" s="19" t="s">
        <v>11</v>
      </c>
      <c r="F348" s="19" t="s">
        <v>26</v>
      </c>
      <c r="G348" s="24" t="str">
        <f>CONCATENATE('Question-2 Solution'!$E348, " - ",'Question-2 Solution'!$F348)</f>
        <v>General Management - c9</v>
      </c>
      <c r="H348" s="20">
        <v>80332</v>
      </c>
    </row>
    <row r="349" spans="1:8" ht="15.75" customHeight="1">
      <c r="A349" s="16">
        <v>274225</v>
      </c>
      <c r="B349" s="17">
        <v>41773.632962962962</v>
      </c>
      <c r="C349" s="19" t="s">
        <v>9</v>
      </c>
      <c r="D349" s="19" t="s">
        <v>10</v>
      </c>
      <c r="E349" s="19" t="s">
        <v>11</v>
      </c>
      <c r="F349" s="19" t="s">
        <v>26</v>
      </c>
      <c r="G349" s="24" t="str">
        <f>CONCATENATE('Question-2 Solution'!$E349, " - ",'Question-2 Solution'!$F349)</f>
        <v>General Management - c9</v>
      </c>
      <c r="H349" s="20">
        <v>91583</v>
      </c>
    </row>
    <row r="350" spans="1:8" ht="15.75" customHeight="1">
      <c r="A350" s="16">
        <v>190670</v>
      </c>
      <c r="B350" s="17">
        <v>41771.668414351851</v>
      </c>
      <c r="C350" s="19" t="s">
        <v>9</v>
      </c>
      <c r="D350" s="19" t="s">
        <v>10</v>
      </c>
      <c r="E350" s="19" t="s">
        <v>11</v>
      </c>
      <c r="F350" s="19" t="s">
        <v>26</v>
      </c>
      <c r="G350" s="24" t="str">
        <f>CONCATENATE('Question-2 Solution'!$E350, " - ",'Question-2 Solution'!$F350)</f>
        <v>General Management - c9</v>
      </c>
      <c r="H350" s="20">
        <v>78751</v>
      </c>
    </row>
    <row r="351" spans="1:8" ht="15.75" customHeight="1">
      <c r="A351" s="16">
        <v>298052</v>
      </c>
      <c r="B351" s="17">
        <v>41790.327094907407</v>
      </c>
      <c r="C351" s="19" t="s">
        <v>9</v>
      </c>
      <c r="D351" s="19" t="s">
        <v>10</v>
      </c>
      <c r="E351" s="19" t="s">
        <v>11</v>
      </c>
      <c r="F351" s="19" t="s">
        <v>36</v>
      </c>
      <c r="G351" s="24" t="str">
        <f>CONCATENATE('Question-2 Solution'!$E351, " - ",'Question-2 Solution'!$F351)</f>
        <v>General Management - i6</v>
      </c>
      <c r="H351" s="20">
        <v>21211</v>
      </c>
    </row>
    <row r="352" spans="1:8" ht="15.75" customHeight="1">
      <c r="A352" s="16">
        <v>596092</v>
      </c>
      <c r="B352" s="17">
        <v>41816.122349537036</v>
      </c>
      <c r="C352" s="19" t="s">
        <v>9</v>
      </c>
      <c r="D352" s="19" t="s">
        <v>37</v>
      </c>
      <c r="E352" s="19" t="s">
        <v>11</v>
      </c>
      <c r="F352" s="19" t="s">
        <v>36</v>
      </c>
      <c r="G352" s="24" t="str">
        <f>CONCATENATE('Question-2 Solution'!$E352, " - ",'Question-2 Solution'!$F352)</f>
        <v>General Management - i6</v>
      </c>
      <c r="H352" s="20">
        <v>30957</v>
      </c>
    </row>
    <row r="353" spans="1:8" ht="15.75" customHeight="1">
      <c r="A353" s="16">
        <v>581490</v>
      </c>
      <c r="B353" s="17">
        <v>41806.397337962961</v>
      </c>
      <c r="C353" s="19" t="s">
        <v>9</v>
      </c>
      <c r="D353" s="19" t="s">
        <v>10</v>
      </c>
      <c r="E353" s="19" t="s">
        <v>11</v>
      </c>
      <c r="F353" s="19" t="s">
        <v>28</v>
      </c>
      <c r="G353" s="24" t="str">
        <f>CONCATENATE('Question-2 Solution'!$E353, " - ",'Question-2 Solution'!$F353)</f>
        <v>General Management - c5</v>
      </c>
      <c r="H353" s="20">
        <v>74944</v>
      </c>
    </row>
    <row r="354" spans="1:8" ht="15.75" customHeight="1">
      <c r="A354" s="16">
        <v>771782</v>
      </c>
      <c r="B354" s="17">
        <v>41828.383900462963</v>
      </c>
      <c r="C354" s="19" t="s">
        <v>9</v>
      </c>
      <c r="D354" s="19" t="s">
        <v>10</v>
      </c>
      <c r="E354" s="19" t="s">
        <v>11</v>
      </c>
      <c r="F354" s="19" t="s">
        <v>16</v>
      </c>
      <c r="G354" s="24" t="str">
        <f>CONCATENATE('Question-2 Solution'!$E354, " - ",'Question-2 Solution'!$F354)</f>
        <v>General Management - i7</v>
      </c>
      <c r="H354" s="20">
        <v>14603</v>
      </c>
    </row>
    <row r="355" spans="1:8" ht="15.75" customHeight="1">
      <c r="A355" s="16">
        <v>496087</v>
      </c>
      <c r="B355" s="17">
        <v>41802.789606481485</v>
      </c>
      <c r="C355" s="19" t="s">
        <v>9</v>
      </c>
      <c r="D355" s="19" t="s">
        <v>10</v>
      </c>
      <c r="E355" s="19" t="s">
        <v>11</v>
      </c>
      <c r="F355" s="19" t="s">
        <v>28</v>
      </c>
      <c r="G355" s="24" t="str">
        <f>CONCATENATE('Question-2 Solution'!$E355, " - ",'Question-2 Solution'!$F355)</f>
        <v>General Management - c5</v>
      </c>
      <c r="H355" s="20">
        <v>67205</v>
      </c>
    </row>
    <row r="356" spans="1:8" ht="15.75" customHeight="1">
      <c r="A356" s="16">
        <v>216538</v>
      </c>
      <c r="B356" s="17">
        <v>41824.396805555552</v>
      </c>
      <c r="C356" s="19" t="s">
        <v>29</v>
      </c>
      <c r="D356" s="19" t="s">
        <v>10</v>
      </c>
      <c r="E356" s="19" t="s">
        <v>11</v>
      </c>
      <c r="F356" s="19" t="s">
        <v>28</v>
      </c>
      <c r="G356" s="24" t="str">
        <f>CONCATENATE('Question-2 Solution'!$E356, " - ",'Question-2 Solution'!$F356)</f>
        <v>General Management - c5</v>
      </c>
      <c r="H356" s="20">
        <v>28841</v>
      </c>
    </row>
    <row r="357" spans="1:8" ht="15.75" customHeight="1">
      <c r="A357" s="16">
        <v>269459</v>
      </c>
      <c r="B357" s="17">
        <v>41824.397615740738</v>
      </c>
      <c r="C357" s="19" t="s">
        <v>9</v>
      </c>
      <c r="D357" s="19" t="s">
        <v>10</v>
      </c>
      <c r="E357" s="19" t="s">
        <v>11</v>
      </c>
      <c r="F357" s="19" t="s">
        <v>28</v>
      </c>
      <c r="G357" s="24" t="str">
        <f>CONCATENATE('Question-2 Solution'!$E357, " - ",'Question-2 Solution'!$F357)</f>
        <v>General Management - c5</v>
      </c>
      <c r="H357" s="20">
        <v>36784</v>
      </c>
    </row>
    <row r="358" spans="1:8" ht="15.75" customHeight="1">
      <c r="A358" s="16">
        <v>426605</v>
      </c>
      <c r="B358" s="17">
        <v>41824.398969907408</v>
      </c>
      <c r="C358" s="19" t="s">
        <v>9</v>
      </c>
      <c r="D358" s="19" t="s">
        <v>10</v>
      </c>
      <c r="E358" s="19" t="s">
        <v>11</v>
      </c>
      <c r="F358" s="19" t="s">
        <v>28</v>
      </c>
      <c r="G358" s="24" t="str">
        <f>CONCATENATE('Question-2 Solution'!$E358, " - ",'Question-2 Solution'!$F358)</f>
        <v>General Management - c5</v>
      </c>
      <c r="H358" s="20">
        <v>79450</v>
      </c>
    </row>
    <row r="359" spans="1:8" ht="15.75" customHeight="1">
      <c r="A359" s="16">
        <v>765652</v>
      </c>
      <c r="B359" s="17">
        <v>41789.741018518522</v>
      </c>
      <c r="C359" s="19" t="s">
        <v>9</v>
      </c>
      <c r="D359" s="19" t="s">
        <v>10</v>
      </c>
      <c r="E359" s="19" t="s">
        <v>11</v>
      </c>
      <c r="F359" s="19" t="s">
        <v>28</v>
      </c>
      <c r="G359" s="24" t="str">
        <f>CONCATENATE('Question-2 Solution'!$E359, " - ",'Question-2 Solution'!$F359)</f>
        <v>General Management - c5</v>
      </c>
      <c r="H359" s="20">
        <v>7125</v>
      </c>
    </row>
    <row r="360" spans="1:8" ht="15.75" customHeight="1">
      <c r="A360" s="16">
        <v>605996</v>
      </c>
      <c r="B360" s="17">
        <v>41789.741932870369</v>
      </c>
      <c r="C360" s="19" t="s">
        <v>29</v>
      </c>
      <c r="D360" s="19" t="s">
        <v>10</v>
      </c>
      <c r="E360" s="19" t="s">
        <v>11</v>
      </c>
      <c r="F360" s="19" t="s">
        <v>28</v>
      </c>
      <c r="G360" s="24" t="str">
        <f>CONCATENATE('Question-2 Solution'!$E360, " - ",'Question-2 Solution'!$F360)</f>
        <v>General Management - c5</v>
      </c>
      <c r="H360" s="20">
        <v>51428</v>
      </c>
    </row>
    <row r="361" spans="1:8" ht="15.75" customHeight="1">
      <c r="A361" s="16">
        <v>498321</v>
      </c>
      <c r="B361" s="17">
        <v>41789.740925925929</v>
      </c>
      <c r="C361" s="19" t="s">
        <v>9</v>
      </c>
      <c r="D361" s="19" t="s">
        <v>37</v>
      </c>
      <c r="E361" s="19" t="s">
        <v>11</v>
      </c>
      <c r="F361" s="19" t="s">
        <v>28</v>
      </c>
      <c r="G361" s="24" t="str">
        <f>CONCATENATE('Question-2 Solution'!$E361, " - ",'Question-2 Solution'!$F361)</f>
        <v>General Management - c5</v>
      </c>
      <c r="H361" s="20">
        <v>10707</v>
      </c>
    </row>
    <row r="362" spans="1:8" ht="15.75" customHeight="1">
      <c r="A362" s="16">
        <v>961990</v>
      </c>
      <c r="B362" s="17">
        <v>41779.396782407406</v>
      </c>
      <c r="C362" s="19" t="s">
        <v>29</v>
      </c>
      <c r="D362" s="19" t="s">
        <v>10</v>
      </c>
      <c r="E362" s="19" t="s">
        <v>11</v>
      </c>
      <c r="F362" s="19" t="s">
        <v>26</v>
      </c>
      <c r="G362" s="24" t="str">
        <f>CONCATENATE('Question-2 Solution'!$E362, " - ",'Question-2 Solution'!$F362)</f>
        <v>General Management - c9</v>
      </c>
      <c r="H362" s="20">
        <v>87509</v>
      </c>
    </row>
    <row r="363" spans="1:8" ht="15.75" customHeight="1">
      <c r="A363" s="16">
        <v>213135</v>
      </c>
      <c r="B363" s="17">
        <v>41779.397164351853</v>
      </c>
      <c r="C363" s="19" t="s">
        <v>9</v>
      </c>
      <c r="D363" s="19" t="s">
        <v>10</v>
      </c>
      <c r="E363" s="19" t="s">
        <v>11</v>
      </c>
      <c r="F363" s="19" t="s">
        <v>26</v>
      </c>
      <c r="G363" s="24" t="str">
        <f>CONCATENATE('Question-2 Solution'!$E363, " - ",'Question-2 Solution'!$F363)</f>
        <v>General Management - c9</v>
      </c>
      <c r="H363" s="20">
        <v>87967</v>
      </c>
    </row>
    <row r="364" spans="1:8" ht="15.75" customHeight="1">
      <c r="A364" s="16">
        <v>137375</v>
      </c>
      <c r="B364" s="17">
        <v>41842.397083333337</v>
      </c>
      <c r="C364" s="19" t="s">
        <v>9</v>
      </c>
      <c r="D364" s="19" t="s">
        <v>10</v>
      </c>
      <c r="E364" s="19" t="s">
        <v>11</v>
      </c>
      <c r="F364" s="19" t="s">
        <v>26</v>
      </c>
      <c r="G364" s="24" t="str">
        <f>CONCATENATE('Question-2 Solution'!$E364, " - ",'Question-2 Solution'!$F364)</f>
        <v>General Management - c9</v>
      </c>
      <c r="H364" s="20">
        <v>23628</v>
      </c>
    </row>
    <row r="365" spans="1:8" ht="15.75" customHeight="1">
      <c r="A365" s="16">
        <v>208088</v>
      </c>
      <c r="B365" s="17">
        <v>41793.401250000003</v>
      </c>
      <c r="C365" s="19" t="s">
        <v>29</v>
      </c>
      <c r="D365" s="19" t="s">
        <v>10</v>
      </c>
      <c r="E365" s="19" t="s">
        <v>11</v>
      </c>
      <c r="F365" s="19" t="s">
        <v>16</v>
      </c>
      <c r="G365" s="24" t="str">
        <f>CONCATENATE('Question-2 Solution'!$E365, " - ",'Question-2 Solution'!$F365)</f>
        <v>General Management - i7</v>
      </c>
      <c r="H365" s="20">
        <v>2001</v>
      </c>
    </row>
    <row r="366" spans="1:8" ht="15.75" customHeight="1">
      <c r="A366" s="16">
        <v>91590</v>
      </c>
      <c r="B366" s="17">
        <v>41800.831678240742</v>
      </c>
      <c r="C366" s="19" t="s">
        <v>9</v>
      </c>
      <c r="D366" s="19" t="s">
        <v>10</v>
      </c>
      <c r="E366" s="19" t="s">
        <v>11</v>
      </c>
      <c r="F366" s="19" t="s">
        <v>16</v>
      </c>
      <c r="G366" s="24" t="str">
        <f>CONCATENATE('Question-2 Solution'!$E366, " - ",'Question-2 Solution'!$F366)</f>
        <v>General Management - i7</v>
      </c>
      <c r="H366" s="20">
        <v>10775</v>
      </c>
    </row>
    <row r="367" spans="1:8" ht="15.75" customHeight="1">
      <c r="A367" s="16">
        <v>803551</v>
      </c>
      <c r="B367" s="17">
        <v>41803.432256944441</v>
      </c>
      <c r="C367" s="19" t="s">
        <v>29</v>
      </c>
      <c r="D367" s="19" t="s">
        <v>10</v>
      </c>
      <c r="E367" s="19" t="s">
        <v>11</v>
      </c>
      <c r="F367" s="19" t="s">
        <v>23</v>
      </c>
      <c r="G367" s="24" t="str">
        <f>CONCATENATE('Question-2 Solution'!$E367, " - ",'Question-2 Solution'!$F367)</f>
        <v>General Management - c8</v>
      </c>
      <c r="H367" s="20">
        <v>67827</v>
      </c>
    </row>
    <row r="368" spans="1:8" ht="15.75" customHeight="1">
      <c r="A368" s="16">
        <v>870513</v>
      </c>
      <c r="B368" s="17">
        <v>41803.434918981482</v>
      </c>
      <c r="C368" s="19" t="s">
        <v>9</v>
      </c>
      <c r="D368" s="19" t="s">
        <v>10</v>
      </c>
      <c r="E368" s="19" t="s">
        <v>11</v>
      </c>
      <c r="F368" s="19" t="s">
        <v>23</v>
      </c>
      <c r="G368" s="24" t="str">
        <f>CONCATENATE('Question-2 Solution'!$E368, " - ",'Question-2 Solution'!$F368)</f>
        <v>General Management - c8</v>
      </c>
      <c r="H368" s="20">
        <v>98583</v>
      </c>
    </row>
    <row r="369" spans="1:8" ht="15.75" customHeight="1">
      <c r="A369" s="16">
        <v>991691</v>
      </c>
      <c r="B369" s="17">
        <v>41803.435393518521</v>
      </c>
      <c r="C369" s="19" t="s">
        <v>9</v>
      </c>
      <c r="D369" s="19" t="s">
        <v>10</v>
      </c>
      <c r="E369" s="19" t="s">
        <v>11</v>
      </c>
      <c r="F369" s="19" t="s">
        <v>23</v>
      </c>
      <c r="G369" s="24" t="str">
        <f>CONCATENATE('Question-2 Solution'!$E369, " - ",'Question-2 Solution'!$F369)</f>
        <v>General Management - c8</v>
      </c>
      <c r="H369" s="20">
        <v>51925</v>
      </c>
    </row>
    <row r="370" spans="1:8" ht="15.75" customHeight="1">
      <c r="A370" s="16">
        <v>392116</v>
      </c>
      <c r="B370" s="17">
        <v>41803.435717592591</v>
      </c>
      <c r="C370" s="19" t="s">
        <v>29</v>
      </c>
      <c r="D370" s="19" t="s">
        <v>10</v>
      </c>
      <c r="E370" s="19" t="s">
        <v>11</v>
      </c>
      <c r="F370" s="19" t="s">
        <v>23</v>
      </c>
      <c r="G370" s="24" t="str">
        <f>CONCATENATE('Question-2 Solution'!$E370, " - ",'Question-2 Solution'!$F370)</f>
        <v>General Management - c8</v>
      </c>
      <c r="H370" s="20">
        <v>98278</v>
      </c>
    </row>
    <row r="371" spans="1:8" ht="15.75" customHeight="1">
      <c r="A371" s="16">
        <v>603744</v>
      </c>
      <c r="B371" s="17">
        <v>41810.004374999997</v>
      </c>
      <c r="C371" s="19" t="s">
        <v>9</v>
      </c>
      <c r="D371" s="19" t="s">
        <v>10</v>
      </c>
      <c r="E371" s="19" t="s">
        <v>11</v>
      </c>
      <c r="F371" s="19" t="s">
        <v>16</v>
      </c>
      <c r="G371" s="24" t="str">
        <f>CONCATENATE('Question-2 Solution'!$E371, " - ",'Question-2 Solution'!$F371)</f>
        <v>General Management - i7</v>
      </c>
      <c r="H371" s="20">
        <v>77953</v>
      </c>
    </row>
    <row r="372" spans="1:8" ht="15.75" customHeight="1">
      <c r="A372" s="16">
        <v>985432</v>
      </c>
      <c r="B372" s="17">
        <v>41816.500787037039</v>
      </c>
      <c r="C372" s="19" t="s">
        <v>9</v>
      </c>
      <c r="D372" s="19" t="s">
        <v>10</v>
      </c>
      <c r="E372" s="19" t="s">
        <v>11</v>
      </c>
      <c r="F372" s="19" t="s">
        <v>23</v>
      </c>
      <c r="G372" s="24" t="str">
        <f>CONCATENATE('Question-2 Solution'!$E372, " - ",'Question-2 Solution'!$F372)</f>
        <v>General Management - c8</v>
      </c>
      <c r="H372" s="20">
        <v>79311</v>
      </c>
    </row>
    <row r="373" spans="1:8" ht="15.75" customHeight="1">
      <c r="A373" s="16">
        <v>843215</v>
      </c>
      <c r="B373" s="17">
        <v>41816.502476851849</v>
      </c>
      <c r="C373" s="19" t="s">
        <v>9</v>
      </c>
      <c r="D373" s="19" t="s">
        <v>10</v>
      </c>
      <c r="E373" s="19" t="s">
        <v>11</v>
      </c>
      <c r="F373" s="19" t="s">
        <v>23</v>
      </c>
      <c r="G373" s="24" t="str">
        <f>CONCATENATE('Question-2 Solution'!$E373, " - ",'Question-2 Solution'!$F373)</f>
        <v>General Management - c8</v>
      </c>
      <c r="H373" s="20">
        <v>49233</v>
      </c>
    </row>
    <row r="374" spans="1:8" ht="15.75" customHeight="1">
      <c r="A374" s="16">
        <v>590543</v>
      </c>
      <c r="B374" s="17">
        <v>41800.399652777778</v>
      </c>
      <c r="C374" s="19" t="s">
        <v>9</v>
      </c>
      <c r="D374" s="19" t="s">
        <v>10</v>
      </c>
      <c r="E374" s="19" t="s">
        <v>11</v>
      </c>
      <c r="F374" s="19" t="s">
        <v>16</v>
      </c>
      <c r="G374" s="24" t="str">
        <f>CONCATENATE('Question-2 Solution'!$E374, " - ",'Question-2 Solution'!$F374)</f>
        <v>General Management - i7</v>
      </c>
      <c r="H374" s="20">
        <v>46329</v>
      </c>
    </row>
    <row r="375" spans="1:8" ht="15.75" customHeight="1">
      <c r="A375" s="16">
        <v>711803</v>
      </c>
      <c r="B375" s="17">
        <v>41802.421620370369</v>
      </c>
      <c r="C375" s="19" t="s">
        <v>29</v>
      </c>
      <c r="D375" s="19" t="s">
        <v>10</v>
      </c>
      <c r="E375" s="19" t="s">
        <v>11</v>
      </c>
      <c r="F375" s="19" t="s">
        <v>16</v>
      </c>
      <c r="G375" s="24" t="str">
        <f>CONCATENATE('Question-2 Solution'!$E375, " - ",'Question-2 Solution'!$F375)</f>
        <v>General Management - i7</v>
      </c>
      <c r="H375" s="20">
        <v>78719</v>
      </c>
    </row>
    <row r="376" spans="1:8" ht="15.75" customHeight="1">
      <c r="A376" s="16">
        <v>804455</v>
      </c>
      <c r="B376" s="17">
        <v>41802.423657407409</v>
      </c>
      <c r="C376" s="19" t="s">
        <v>29</v>
      </c>
      <c r="D376" s="19" t="s">
        <v>10</v>
      </c>
      <c r="E376" s="19" t="s">
        <v>11</v>
      </c>
      <c r="F376" s="19" t="s">
        <v>16</v>
      </c>
      <c r="G376" s="24" t="str">
        <f>CONCATENATE('Question-2 Solution'!$E376, " - ",'Question-2 Solution'!$F376)</f>
        <v>General Management - i7</v>
      </c>
      <c r="H376" s="20">
        <v>26511</v>
      </c>
    </row>
    <row r="377" spans="1:8" ht="15.75" customHeight="1">
      <c r="A377" s="16">
        <v>615453</v>
      </c>
      <c r="B377" s="17">
        <v>41863.396956018521</v>
      </c>
      <c r="C377" s="19" t="s">
        <v>29</v>
      </c>
      <c r="D377" s="19" t="s">
        <v>10</v>
      </c>
      <c r="E377" s="19" t="s">
        <v>11</v>
      </c>
      <c r="F377" s="19" t="s">
        <v>16</v>
      </c>
      <c r="G377" s="24" t="str">
        <f>CONCATENATE('Question-2 Solution'!$E377, " - ",'Question-2 Solution'!$F377)</f>
        <v>General Management - i7</v>
      </c>
      <c r="H377" s="20">
        <v>61363</v>
      </c>
    </row>
    <row r="378" spans="1:8" ht="15.75" customHeight="1">
      <c r="A378" s="16">
        <v>539962</v>
      </c>
      <c r="B378" s="17">
        <v>41864.613344907404</v>
      </c>
      <c r="C378" s="19" t="s">
        <v>29</v>
      </c>
      <c r="D378" s="19" t="s">
        <v>10</v>
      </c>
      <c r="E378" s="19" t="s">
        <v>11</v>
      </c>
      <c r="F378" s="19" t="s">
        <v>16</v>
      </c>
      <c r="G378" s="24" t="str">
        <f>CONCATENATE('Question-2 Solution'!$E378, " - ",'Question-2 Solution'!$F378)</f>
        <v>General Management - i7</v>
      </c>
      <c r="H378" s="20">
        <v>40121</v>
      </c>
    </row>
    <row r="379" spans="1:8" ht="15.75" customHeight="1">
      <c r="A379" s="16">
        <v>182209</v>
      </c>
      <c r="B379" s="17">
        <v>41873.63244212963</v>
      </c>
      <c r="C379" s="19" t="s">
        <v>9</v>
      </c>
      <c r="D379" s="19" t="s">
        <v>10</v>
      </c>
      <c r="E379" s="19" t="s">
        <v>11</v>
      </c>
      <c r="F379" s="19" t="s">
        <v>16</v>
      </c>
      <c r="G379" s="24" t="str">
        <f>CONCATENATE('Question-2 Solution'!$E379, " - ",'Question-2 Solution'!$F379)</f>
        <v>General Management - i7</v>
      </c>
      <c r="H379" s="20">
        <v>6520</v>
      </c>
    </row>
    <row r="380" spans="1:8" ht="15.75" customHeight="1">
      <c r="A380" s="16">
        <v>556195</v>
      </c>
      <c r="B380" s="17">
        <v>41873.633611111109</v>
      </c>
      <c r="C380" s="19" t="s">
        <v>9</v>
      </c>
      <c r="D380" s="19" t="s">
        <v>10</v>
      </c>
      <c r="E380" s="19" t="s">
        <v>11</v>
      </c>
      <c r="F380" s="19" t="s">
        <v>16</v>
      </c>
      <c r="G380" s="24" t="str">
        <f>CONCATENATE('Question-2 Solution'!$E380, " - ",'Question-2 Solution'!$F380)</f>
        <v>General Management - i7</v>
      </c>
      <c r="H380" s="20">
        <v>55770</v>
      </c>
    </row>
    <row r="381" spans="1:8" ht="15.75" customHeight="1">
      <c r="A381" s="16">
        <v>28862</v>
      </c>
      <c r="B381" s="17">
        <v>41873.63517361111</v>
      </c>
      <c r="C381" s="19" t="s">
        <v>9</v>
      </c>
      <c r="D381" s="19" t="s">
        <v>10</v>
      </c>
      <c r="E381" s="19" t="s">
        <v>11</v>
      </c>
      <c r="F381" s="19" t="s">
        <v>16</v>
      </c>
      <c r="G381" s="24" t="str">
        <f>CONCATENATE('Question-2 Solution'!$E381, " - ",'Question-2 Solution'!$F381)</f>
        <v>General Management - i7</v>
      </c>
      <c r="H381" s="20">
        <v>80190</v>
      </c>
    </row>
    <row r="382" spans="1:8" ht="15.75" customHeight="1">
      <c r="A382" s="16">
        <v>876875</v>
      </c>
      <c r="B382" s="17">
        <v>41880.453865740739</v>
      </c>
      <c r="C382" s="19" t="s">
        <v>9</v>
      </c>
      <c r="D382" s="19" t="s">
        <v>10</v>
      </c>
      <c r="E382" s="19" t="s">
        <v>11</v>
      </c>
      <c r="F382" s="19" t="s">
        <v>16</v>
      </c>
      <c r="G382" s="24" t="str">
        <f>CONCATENATE('Question-2 Solution'!$E382, " - ",'Question-2 Solution'!$F382)</f>
        <v>General Management - i7</v>
      </c>
      <c r="H382" s="20">
        <v>30855</v>
      </c>
    </row>
    <row r="383" spans="1:8" ht="15.75" customHeight="1">
      <c r="A383" s="16">
        <v>777528</v>
      </c>
      <c r="B383" s="17">
        <v>41880.454236111109</v>
      </c>
      <c r="C383" s="19" t="s">
        <v>9</v>
      </c>
      <c r="D383" s="19" t="s">
        <v>10</v>
      </c>
      <c r="E383" s="19" t="s">
        <v>11</v>
      </c>
      <c r="F383" s="19" t="s">
        <v>16</v>
      </c>
      <c r="G383" s="24" t="str">
        <f>CONCATENATE('Question-2 Solution'!$E383, " - ",'Question-2 Solution'!$F383)</f>
        <v>General Management - i7</v>
      </c>
      <c r="H383" s="20">
        <v>33025</v>
      </c>
    </row>
    <row r="384" spans="1:8" ht="15.75" customHeight="1">
      <c r="A384" s="16">
        <v>452098</v>
      </c>
      <c r="B384" s="17">
        <v>41880.454571759263</v>
      </c>
      <c r="C384" s="19" t="s">
        <v>9</v>
      </c>
      <c r="D384" s="19" t="s">
        <v>10</v>
      </c>
      <c r="E384" s="19" t="s">
        <v>11</v>
      </c>
      <c r="F384" s="19" t="s">
        <v>16</v>
      </c>
      <c r="G384" s="24" t="str">
        <f>CONCATENATE('Question-2 Solution'!$E384, " - ",'Question-2 Solution'!$F384)</f>
        <v>General Management - i7</v>
      </c>
      <c r="H384" s="20">
        <v>47169</v>
      </c>
    </row>
    <row r="385" spans="1:8" ht="15.75" customHeight="1">
      <c r="A385" s="16">
        <v>800368</v>
      </c>
      <c r="B385" s="17">
        <v>41765.398831018516</v>
      </c>
      <c r="C385" s="19" t="s">
        <v>9</v>
      </c>
      <c r="D385" s="19" t="s">
        <v>10</v>
      </c>
      <c r="E385" s="19" t="s">
        <v>11</v>
      </c>
      <c r="F385" s="19" t="s">
        <v>16</v>
      </c>
      <c r="G385" s="24" t="str">
        <f>CONCATENATE('Question-2 Solution'!$E385, " - ",'Question-2 Solution'!$F385)</f>
        <v>General Management - i7</v>
      </c>
      <c r="H385" s="20">
        <v>28162</v>
      </c>
    </row>
    <row r="386" spans="1:8" ht="15.75" customHeight="1">
      <c r="A386" s="16">
        <v>489970</v>
      </c>
      <c r="B386" s="17">
        <v>41765.399444444447</v>
      </c>
      <c r="C386" s="19" t="s">
        <v>9</v>
      </c>
      <c r="D386" s="19" t="s">
        <v>10</v>
      </c>
      <c r="E386" s="19" t="s">
        <v>11</v>
      </c>
      <c r="F386" s="19" t="s">
        <v>16</v>
      </c>
      <c r="G386" s="24" t="str">
        <f>CONCATENATE('Question-2 Solution'!$E386, " - ",'Question-2 Solution'!$F386)</f>
        <v>General Management - i7</v>
      </c>
      <c r="H386" s="20">
        <v>89007</v>
      </c>
    </row>
    <row r="387" spans="1:8" ht="15.75" customHeight="1">
      <c r="A387" s="16">
        <v>421682</v>
      </c>
      <c r="B387" s="17">
        <v>41775.390347222223</v>
      </c>
      <c r="C387" s="19" t="s">
        <v>9</v>
      </c>
      <c r="D387" s="19" t="s">
        <v>10</v>
      </c>
      <c r="E387" s="19" t="s">
        <v>11</v>
      </c>
      <c r="F387" s="19" t="s">
        <v>16</v>
      </c>
      <c r="G387" s="24" t="str">
        <f>CONCATENATE('Question-2 Solution'!$E387, " - ",'Question-2 Solution'!$F387)</f>
        <v>General Management - i7</v>
      </c>
      <c r="H387" s="20">
        <v>39471</v>
      </c>
    </row>
    <row r="388" spans="1:8" ht="15.75" customHeight="1">
      <c r="A388" s="16">
        <v>435230</v>
      </c>
      <c r="B388" s="17">
        <v>41783.686342592591</v>
      </c>
      <c r="C388" s="19" t="s">
        <v>9</v>
      </c>
      <c r="D388" s="19" t="s">
        <v>10</v>
      </c>
      <c r="E388" s="19" t="s">
        <v>11</v>
      </c>
      <c r="F388" s="19" t="s">
        <v>28</v>
      </c>
      <c r="G388" s="24" t="str">
        <f>CONCATENATE('Question-2 Solution'!$E388, " - ",'Question-2 Solution'!$F388)</f>
        <v>General Management - c5</v>
      </c>
      <c r="H388" s="20">
        <v>25883</v>
      </c>
    </row>
    <row r="389" spans="1:8" ht="15.75" customHeight="1">
      <c r="A389" s="16">
        <v>519412</v>
      </c>
      <c r="B389" s="17">
        <v>41783.686620370368</v>
      </c>
      <c r="C389" s="19" t="s">
        <v>29</v>
      </c>
      <c r="D389" s="19" t="s">
        <v>10</v>
      </c>
      <c r="E389" s="19" t="s">
        <v>11</v>
      </c>
      <c r="F389" s="19" t="s">
        <v>28</v>
      </c>
      <c r="G389" s="24" t="str">
        <f>CONCATENATE('Question-2 Solution'!$E389, " - ",'Question-2 Solution'!$F389)</f>
        <v>General Management - c5</v>
      </c>
      <c r="H389" s="20">
        <v>45508</v>
      </c>
    </row>
    <row r="390" spans="1:8" ht="15.75" customHeight="1">
      <c r="A390" s="16">
        <v>413223</v>
      </c>
      <c r="B390" s="17">
        <v>41783.689733796295</v>
      </c>
      <c r="C390" s="19" t="s">
        <v>9</v>
      </c>
      <c r="D390" s="19" t="s">
        <v>10</v>
      </c>
      <c r="E390" s="19" t="s">
        <v>11</v>
      </c>
      <c r="F390" s="19" t="s">
        <v>28</v>
      </c>
      <c r="G390" s="24" t="str">
        <f>CONCATENATE('Question-2 Solution'!$E390, " - ",'Question-2 Solution'!$F390)</f>
        <v>General Management - c5</v>
      </c>
      <c r="H390" s="20">
        <v>39376</v>
      </c>
    </row>
    <row r="391" spans="1:8" ht="15.75" customHeight="1">
      <c r="A391" s="16">
        <v>343603</v>
      </c>
      <c r="B391" s="17">
        <v>41784.605578703704</v>
      </c>
      <c r="C391" s="19" t="s">
        <v>9</v>
      </c>
      <c r="D391" s="19" t="s">
        <v>10</v>
      </c>
      <c r="E391" s="19" t="s">
        <v>11</v>
      </c>
      <c r="F391" s="19" t="s">
        <v>16</v>
      </c>
      <c r="G391" s="24" t="str">
        <f>CONCATENATE('Question-2 Solution'!$E391, " - ",'Question-2 Solution'!$F391)</f>
        <v>General Management - i7</v>
      </c>
      <c r="H391" s="20">
        <v>40400</v>
      </c>
    </row>
    <row r="392" spans="1:8" ht="15.75" customHeight="1">
      <c r="A392" s="16">
        <v>989586</v>
      </c>
      <c r="B392" s="17">
        <v>41784.606550925928</v>
      </c>
      <c r="C392" s="19" t="s">
        <v>9</v>
      </c>
      <c r="D392" s="19" t="s">
        <v>10</v>
      </c>
      <c r="E392" s="19" t="s">
        <v>11</v>
      </c>
      <c r="F392" s="19" t="s">
        <v>16</v>
      </c>
      <c r="G392" s="24" t="str">
        <f>CONCATENATE('Question-2 Solution'!$E392, " - ",'Question-2 Solution'!$F392)</f>
        <v>General Management - i7</v>
      </c>
      <c r="H392" s="20">
        <v>58860</v>
      </c>
    </row>
    <row r="393" spans="1:8" ht="15.75" customHeight="1">
      <c r="A393" s="16">
        <v>582618</v>
      </c>
      <c r="B393" s="17">
        <v>41788.41715277778</v>
      </c>
      <c r="C393" s="19" t="s">
        <v>29</v>
      </c>
      <c r="D393" s="19" t="s">
        <v>10</v>
      </c>
      <c r="E393" s="19" t="s">
        <v>11</v>
      </c>
      <c r="F393" s="19" t="s">
        <v>16</v>
      </c>
      <c r="G393" s="24" t="str">
        <f>CONCATENATE('Question-2 Solution'!$E393, " - ",'Question-2 Solution'!$F393)</f>
        <v>General Management - i7</v>
      </c>
      <c r="H393" s="20">
        <v>37678</v>
      </c>
    </row>
    <row r="394" spans="1:8" ht="15.75" customHeight="1">
      <c r="A394" s="16">
        <v>287595</v>
      </c>
      <c r="B394" s="17">
        <v>41788.417858796296</v>
      </c>
      <c r="C394" s="19" t="s">
        <v>9</v>
      </c>
      <c r="D394" s="19" t="s">
        <v>10</v>
      </c>
      <c r="E394" s="19" t="s">
        <v>11</v>
      </c>
      <c r="F394" s="19" t="s">
        <v>16</v>
      </c>
      <c r="G394" s="24" t="str">
        <f>CONCATENATE('Question-2 Solution'!$E394, " - ",'Question-2 Solution'!$F394)</f>
        <v>General Management - i7</v>
      </c>
      <c r="H394" s="20">
        <v>58224</v>
      </c>
    </row>
    <row r="395" spans="1:8" ht="15.75" customHeight="1">
      <c r="A395" s="16">
        <v>419103</v>
      </c>
      <c r="B395" s="17">
        <v>41788.416226851848</v>
      </c>
      <c r="C395" s="19" t="s">
        <v>29</v>
      </c>
      <c r="D395" s="19" t="s">
        <v>10</v>
      </c>
      <c r="E395" s="19" t="s">
        <v>11</v>
      </c>
      <c r="F395" s="19" t="s">
        <v>16</v>
      </c>
      <c r="G395" s="24" t="str">
        <f>CONCATENATE('Question-2 Solution'!$E395, " - ",'Question-2 Solution'!$F395)</f>
        <v>General Management - i7</v>
      </c>
      <c r="H395" s="20">
        <v>3817</v>
      </c>
    </row>
    <row r="396" spans="1:8" ht="15.75" customHeight="1">
      <c r="A396" s="16">
        <v>203704</v>
      </c>
      <c r="B396" s="17">
        <v>41788.41746527778</v>
      </c>
      <c r="C396" s="19" t="s">
        <v>29</v>
      </c>
      <c r="D396" s="19" t="s">
        <v>10</v>
      </c>
      <c r="E396" s="19" t="s">
        <v>11</v>
      </c>
      <c r="F396" s="19" t="s">
        <v>16</v>
      </c>
      <c r="G396" s="24" t="str">
        <f>CONCATENATE('Question-2 Solution'!$E396, " - ",'Question-2 Solution'!$F396)</f>
        <v>General Management - i7</v>
      </c>
      <c r="H396" s="20">
        <v>5365</v>
      </c>
    </row>
    <row r="397" spans="1:8" ht="15.75" customHeight="1">
      <c r="A397" s="16">
        <v>303721</v>
      </c>
      <c r="B397" s="17">
        <v>41791.818923611114</v>
      </c>
      <c r="C397" s="19" t="s">
        <v>9</v>
      </c>
      <c r="D397" s="19" t="s">
        <v>10</v>
      </c>
      <c r="E397" s="19" t="s">
        <v>11</v>
      </c>
      <c r="F397" s="19" t="s">
        <v>16</v>
      </c>
      <c r="G397" s="24" t="str">
        <f>CONCATENATE('Question-2 Solution'!$E397, " - ",'Question-2 Solution'!$F397)</f>
        <v>General Management - i7</v>
      </c>
      <c r="H397" s="20">
        <v>71666</v>
      </c>
    </row>
    <row r="398" spans="1:8" ht="15.75" customHeight="1">
      <c r="A398" s="16">
        <v>372528</v>
      </c>
      <c r="B398" s="17">
        <v>41791.819895833331</v>
      </c>
      <c r="C398" s="19" t="s">
        <v>29</v>
      </c>
      <c r="D398" s="19" t="s">
        <v>10</v>
      </c>
      <c r="E398" s="19" t="s">
        <v>11</v>
      </c>
      <c r="F398" s="19" t="s">
        <v>16</v>
      </c>
      <c r="G398" s="24" t="str">
        <f>CONCATENATE('Question-2 Solution'!$E398, " - ",'Question-2 Solution'!$F398)</f>
        <v>General Management - i7</v>
      </c>
      <c r="H398" s="20">
        <v>60464</v>
      </c>
    </row>
    <row r="399" spans="1:8" ht="15.75" customHeight="1">
      <c r="A399" s="16">
        <v>344852</v>
      </c>
      <c r="B399" s="17">
        <v>41791.821180555555</v>
      </c>
      <c r="C399" s="19" t="s">
        <v>29</v>
      </c>
      <c r="D399" s="19" t="s">
        <v>10</v>
      </c>
      <c r="E399" s="19" t="s">
        <v>11</v>
      </c>
      <c r="F399" s="19" t="s">
        <v>16</v>
      </c>
      <c r="G399" s="24" t="str">
        <f>CONCATENATE('Question-2 Solution'!$E399, " - ",'Question-2 Solution'!$F399)</f>
        <v>General Management - i7</v>
      </c>
      <c r="H399" s="20">
        <v>24559</v>
      </c>
    </row>
    <row r="400" spans="1:8" ht="15.75" customHeight="1">
      <c r="A400" s="16">
        <v>509501</v>
      </c>
      <c r="B400" s="17">
        <v>41793.464571759258</v>
      </c>
      <c r="C400" s="19" t="s">
        <v>9</v>
      </c>
      <c r="D400" s="19" t="s">
        <v>37</v>
      </c>
      <c r="E400" s="19" t="s">
        <v>11</v>
      </c>
      <c r="F400" s="19" t="s">
        <v>28</v>
      </c>
      <c r="G400" s="24" t="str">
        <f>CONCATENATE('Question-2 Solution'!$E400, " - ",'Question-2 Solution'!$F400)</f>
        <v>General Management - c5</v>
      </c>
      <c r="H400" s="20">
        <v>59639</v>
      </c>
    </row>
    <row r="401" spans="1:8" ht="15.75" customHeight="1">
      <c r="A401" s="16">
        <v>165066</v>
      </c>
      <c r="B401" s="17">
        <v>41842.401585648149</v>
      </c>
      <c r="C401" s="19" t="s">
        <v>9</v>
      </c>
      <c r="D401" s="19" t="s">
        <v>10</v>
      </c>
      <c r="E401" s="19" t="s">
        <v>11</v>
      </c>
      <c r="F401" s="19" t="s">
        <v>16</v>
      </c>
      <c r="G401" s="24" t="str">
        <f>CONCATENATE('Question-2 Solution'!$E401, " - ",'Question-2 Solution'!$F401)</f>
        <v>General Management - i7</v>
      </c>
      <c r="H401" s="20">
        <v>57870</v>
      </c>
    </row>
    <row r="402" spans="1:8" ht="15.75" customHeight="1">
      <c r="A402" s="16">
        <v>609192</v>
      </c>
      <c r="B402" s="17">
        <v>41851.726481481484</v>
      </c>
      <c r="C402" s="19" t="s">
        <v>29</v>
      </c>
      <c r="D402" s="19" t="s">
        <v>10</v>
      </c>
      <c r="E402" s="19" t="s">
        <v>11</v>
      </c>
      <c r="F402" s="19" t="s">
        <v>28</v>
      </c>
      <c r="G402" s="24" t="str">
        <f>CONCATENATE('Question-2 Solution'!$E402, " - ",'Question-2 Solution'!$F402)</f>
        <v>General Management - c5</v>
      </c>
      <c r="H402" s="20">
        <v>60528</v>
      </c>
    </row>
    <row r="403" spans="1:8" ht="15.75" customHeight="1">
      <c r="A403" s="16">
        <v>443270</v>
      </c>
      <c r="B403" s="17">
        <v>41851.726909722223</v>
      </c>
      <c r="C403" s="19" t="s">
        <v>9</v>
      </c>
      <c r="D403" s="19" t="s">
        <v>10</v>
      </c>
      <c r="E403" s="19" t="s">
        <v>11</v>
      </c>
      <c r="F403" s="19" t="s">
        <v>28</v>
      </c>
      <c r="G403" s="24" t="str">
        <f>CONCATENATE('Question-2 Solution'!$E403, " - ",'Question-2 Solution'!$F403)</f>
        <v>General Management - c5</v>
      </c>
      <c r="H403" s="20">
        <v>80493</v>
      </c>
    </row>
    <row r="404" spans="1:8" ht="15.75" customHeight="1">
      <c r="A404" s="16">
        <v>92784</v>
      </c>
      <c r="B404" s="17">
        <v>41851.727268518516</v>
      </c>
      <c r="C404" s="19" t="s">
        <v>29</v>
      </c>
      <c r="D404" s="19" t="s">
        <v>10</v>
      </c>
      <c r="E404" s="19" t="s">
        <v>11</v>
      </c>
      <c r="F404" s="19" t="s">
        <v>28</v>
      </c>
      <c r="G404" s="24" t="str">
        <f>CONCATENATE('Question-2 Solution'!$E404, " - ",'Question-2 Solution'!$F404)</f>
        <v>General Management - c5</v>
      </c>
      <c r="H404" s="20">
        <v>82622</v>
      </c>
    </row>
    <row r="405" spans="1:8" ht="15.75" customHeight="1">
      <c r="A405" s="16">
        <v>949454</v>
      </c>
      <c r="B405" s="17">
        <v>41849.612210648149</v>
      </c>
      <c r="C405" s="19" t="s">
        <v>9</v>
      </c>
      <c r="D405" s="19" t="s">
        <v>10</v>
      </c>
      <c r="E405" s="19" t="s">
        <v>11</v>
      </c>
      <c r="F405" s="19" t="s">
        <v>16</v>
      </c>
      <c r="G405" s="24" t="str">
        <f>CONCATENATE('Question-2 Solution'!$E405, " - ",'Question-2 Solution'!$F405)</f>
        <v>General Management - i7</v>
      </c>
      <c r="H405" s="20">
        <v>68253</v>
      </c>
    </row>
    <row r="406" spans="1:8" ht="15.75" customHeight="1">
      <c r="A406" s="16">
        <v>183437</v>
      </c>
      <c r="B406" s="17">
        <v>41849.613310185188</v>
      </c>
      <c r="C406" s="19" t="s">
        <v>29</v>
      </c>
      <c r="D406" s="19" t="s">
        <v>10</v>
      </c>
      <c r="E406" s="19" t="s">
        <v>11</v>
      </c>
      <c r="F406" s="19" t="s">
        <v>16</v>
      </c>
      <c r="G406" s="24" t="str">
        <f>CONCATENATE('Question-2 Solution'!$E406, " - ",'Question-2 Solution'!$F406)</f>
        <v>General Management - i7</v>
      </c>
      <c r="H406" s="20">
        <v>77434</v>
      </c>
    </row>
    <row r="407" spans="1:8" ht="15.75" customHeight="1">
      <c r="A407" s="16">
        <v>696100</v>
      </c>
      <c r="B407" s="17">
        <v>41849.614363425928</v>
      </c>
      <c r="C407" s="19" t="s">
        <v>29</v>
      </c>
      <c r="D407" s="19" t="s">
        <v>10</v>
      </c>
      <c r="E407" s="19" t="s">
        <v>11</v>
      </c>
      <c r="F407" s="19" t="s">
        <v>16</v>
      </c>
      <c r="G407" s="24" t="str">
        <f>CONCATENATE('Question-2 Solution'!$E407, " - ",'Question-2 Solution'!$F407)</f>
        <v>General Management - i7</v>
      </c>
      <c r="H407" s="20">
        <v>72612</v>
      </c>
    </row>
    <row r="408" spans="1:8" ht="15.75" customHeight="1">
      <c r="A408" s="16">
        <v>880828</v>
      </c>
      <c r="B408" s="17">
        <v>41849.614282407405</v>
      </c>
      <c r="C408" s="19" t="s">
        <v>29</v>
      </c>
      <c r="D408" s="19" t="s">
        <v>10</v>
      </c>
      <c r="E408" s="19" t="s">
        <v>11</v>
      </c>
      <c r="F408" s="19" t="s">
        <v>16</v>
      </c>
      <c r="G408" s="24" t="str">
        <f>CONCATENATE('Question-2 Solution'!$E408, " - ",'Question-2 Solution'!$F408)</f>
        <v>General Management - i7</v>
      </c>
      <c r="H408" s="20">
        <v>69015</v>
      </c>
    </row>
    <row r="409" spans="1:8" ht="15.75" customHeight="1">
      <c r="A409" s="16">
        <v>94151</v>
      </c>
      <c r="B409" s="17">
        <v>41860.624236111114</v>
      </c>
      <c r="C409" s="19" t="s">
        <v>9</v>
      </c>
      <c r="D409" s="19" t="s">
        <v>10</v>
      </c>
      <c r="E409" s="19" t="s">
        <v>11</v>
      </c>
      <c r="F409" s="19" t="s">
        <v>16</v>
      </c>
      <c r="G409" s="24" t="str">
        <f>CONCATENATE('Question-2 Solution'!$E409, " - ",'Question-2 Solution'!$F409)</f>
        <v>General Management - i7</v>
      </c>
      <c r="H409" s="20">
        <v>39237</v>
      </c>
    </row>
    <row r="410" spans="1:8" ht="15.75" customHeight="1">
      <c r="A410" s="16">
        <v>83730</v>
      </c>
      <c r="B410" s="17">
        <v>41866.612129629626</v>
      </c>
      <c r="C410" s="19" t="s">
        <v>29</v>
      </c>
      <c r="D410" s="19" t="s">
        <v>10</v>
      </c>
      <c r="E410" s="19" t="s">
        <v>11</v>
      </c>
      <c r="F410" s="19" t="s">
        <v>16</v>
      </c>
      <c r="G410" s="24" t="str">
        <f>CONCATENATE('Question-2 Solution'!$E410, " - ",'Question-2 Solution'!$F410)</f>
        <v>General Management - i7</v>
      </c>
      <c r="H410" s="20">
        <v>88574</v>
      </c>
    </row>
    <row r="411" spans="1:8" ht="15.75" customHeight="1">
      <c r="A411" s="16">
        <v>886375</v>
      </c>
      <c r="B411" s="17">
        <v>41866.613483796296</v>
      </c>
      <c r="C411" s="19" t="s">
        <v>29</v>
      </c>
      <c r="D411" s="19" t="s">
        <v>10</v>
      </c>
      <c r="E411" s="19" t="s">
        <v>11</v>
      </c>
      <c r="F411" s="19" t="s">
        <v>16</v>
      </c>
      <c r="G411" s="24" t="str">
        <f>CONCATENATE('Question-2 Solution'!$E411, " - ",'Question-2 Solution'!$F411)</f>
        <v>General Management - i7</v>
      </c>
      <c r="H411" s="20">
        <v>60485</v>
      </c>
    </row>
    <row r="412" spans="1:8" ht="15.75" customHeight="1">
      <c r="A412" s="16">
        <v>256431</v>
      </c>
      <c r="B412" s="17">
        <v>41873.443113425928</v>
      </c>
      <c r="C412" s="19" t="s">
        <v>9</v>
      </c>
      <c r="D412" s="19" t="s">
        <v>10</v>
      </c>
      <c r="E412" s="19" t="s">
        <v>11</v>
      </c>
      <c r="F412" s="19" t="s">
        <v>28</v>
      </c>
      <c r="G412" s="24" t="str">
        <f>CONCATENATE('Question-2 Solution'!$E412, " - ",'Question-2 Solution'!$F412)</f>
        <v>General Management - c5</v>
      </c>
      <c r="H412" s="20">
        <v>36942</v>
      </c>
    </row>
    <row r="413" spans="1:8" ht="15.75" customHeight="1">
      <c r="A413" s="16">
        <v>624245</v>
      </c>
      <c r="B413" s="17">
        <v>41822.498726851853</v>
      </c>
      <c r="C413" s="19" t="s">
        <v>9</v>
      </c>
      <c r="D413" s="19" t="s">
        <v>10</v>
      </c>
      <c r="E413" s="19" t="s">
        <v>11</v>
      </c>
      <c r="F413" s="19" t="s">
        <v>39</v>
      </c>
      <c r="G413" s="24" t="str">
        <f>CONCATENATE('Question-2 Solution'!$E413, " - ",'Question-2 Solution'!$F413)</f>
        <v>General Management - i5</v>
      </c>
      <c r="H413" s="20">
        <v>20419</v>
      </c>
    </row>
    <row r="414" spans="1:8" ht="15.75" customHeight="1">
      <c r="A414" s="16">
        <v>91423</v>
      </c>
      <c r="B414" s="17">
        <v>41822.49895833333</v>
      </c>
      <c r="C414" s="19" t="s">
        <v>9</v>
      </c>
      <c r="D414" s="19" t="s">
        <v>37</v>
      </c>
      <c r="E414" s="19" t="s">
        <v>11</v>
      </c>
      <c r="F414" s="19" t="s">
        <v>39</v>
      </c>
      <c r="G414" s="24" t="str">
        <f>CONCATENATE('Question-2 Solution'!$E414, " - ",'Question-2 Solution'!$F414)</f>
        <v>General Management - i5</v>
      </c>
      <c r="H414" s="20">
        <v>70609</v>
      </c>
    </row>
    <row r="415" spans="1:8" ht="15.75" customHeight="1">
      <c r="A415" s="16">
        <v>528129</v>
      </c>
      <c r="B415" s="17">
        <v>41775.398055555554</v>
      </c>
      <c r="C415" s="19" t="s">
        <v>9</v>
      </c>
      <c r="D415" s="19" t="s">
        <v>10</v>
      </c>
      <c r="E415" s="19" t="s">
        <v>11</v>
      </c>
      <c r="F415" s="19" t="s">
        <v>39</v>
      </c>
      <c r="G415" s="24" t="str">
        <f>CONCATENATE('Question-2 Solution'!$E415, " - ",'Question-2 Solution'!$F415)</f>
        <v>General Management - i5</v>
      </c>
      <c r="H415" s="20">
        <v>72059</v>
      </c>
    </row>
    <row r="416" spans="1:8" ht="15.75" customHeight="1">
      <c r="A416" s="16">
        <v>391838</v>
      </c>
      <c r="B416" s="17">
        <v>41776.605844907404</v>
      </c>
      <c r="C416" s="19" t="s">
        <v>9</v>
      </c>
      <c r="D416" s="19" t="s">
        <v>10</v>
      </c>
      <c r="E416" s="19" t="s">
        <v>11</v>
      </c>
      <c r="F416" s="19" t="s">
        <v>20</v>
      </c>
      <c r="G416" s="24" t="str">
        <f>CONCATENATE('Question-2 Solution'!$E416, " - ",'Question-2 Solution'!$F416)</f>
        <v>General Management - b9</v>
      </c>
      <c r="H416" s="20">
        <v>24895</v>
      </c>
    </row>
    <row r="417" spans="1:8" ht="15.75" customHeight="1">
      <c r="A417" s="16">
        <v>271808</v>
      </c>
      <c r="B417" s="17">
        <v>41776.606898148151</v>
      </c>
      <c r="C417" s="19" t="s">
        <v>9</v>
      </c>
      <c r="D417" s="19" t="s">
        <v>10</v>
      </c>
      <c r="E417" s="19" t="s">
        <v>11</v>
      </c>
      <c r="F417" s="19" t="s">
        <v>20</v>
      </c>
      <c r="G417" s="24" t="str">
        <f>CONCATENATE('Question-2 Solution'!$E417, " - ",'Question-2 Solution'!$F417)</f>
        <v>General Management - b9</v>
      </c>
      <c r="H417" s="20">
        <v>93884</v>
      </c>
    </row>
    <row r="418" spans="1:8" ht="15.75" customHeight="1">
      <c r="A418" s="16">
        <v>606546</v>
      </c>
      <c r="B418" s="17">
        <v>41835.396770833337</v>
      </c>
      <c r="C418" s="19" t="s">
        <v>9</v>
      </c>
      <c r="D418" s="19" t="s">
        <v>10</v>
      </c>
      <c r="E418" s="19" t="s">
        <v>11</v>
      </c>
      <c r="F418" s="19" t="s">
        <v>28</v>
      </c>
      <c r="G418" s="24" t="str">
        <f>CONCATENATE('Question-2 Solution'!$E418, " - ",'Question-2 Solution'!$F418)</f>
        <v>General Management - c5</v>
      </c>
      <c r="H418" s="20">
        <v>43261</v>
      </c>
    </row>
    <row r="419" spans="1:8" ht="15.75" customHeight="1">
      <c r="A419" s="16">
        <v>142908</v>
      </c>
      <c r="B419" s="17">
        <v>41842.454780092594</v>
      </c>
      <c r="C419" s="19" t="s">
        <v>9</v>
      </c>
      <c r="D419" s="19" t="s">
        <v>37</v>
      </c>
      <c r="E419" s="19" t="s">
        <v>11</v>
      </c>
      <c r="F419" s="19" t="s">
        <v>26</v>
      </c>
      <c r="G419" s="24" t="str">
        <f>CONCATENATE('Question-2 Solution'!$E419, " - ",'Question-2 Solution'!$F419)</f>
        <v>General Management - c9</v>
      </c>
      <c r="H419" s="20">
        <v>38303</v>
      </c>
    </row>
    <row r="420" spans="1:8" ht="15.75" customHeight="1">
      <c r="A420" s="16">
        <v>943300</v>
      </c>
      <c r="B420" s="17">
        <v>41858.449467592596</v>
      </c>
      <c r="C420" s="19" t="s">
        <v>9</v>
      </c>
      <c r="D420" s="19" t="s">
        <v>10</v>
      </c>
      <c r="E420" s="19" t="s">
        <v>11</v>
      </c>
      <c r="F420" s="19" t="s">
        <v>26</v>
      </c>
      <c r="G420" s="24" t="str">
        <f>CONCATENATE('Question-2 Solution'!$E420, " - ",'Question-2 Solution'!$F420)</f>
        <v>General Management - c9</v>
      </c>
      <c r="H420" s="20">
        <v>57373</v>
      </c>
    </row>
    <row r="421" spans="1:8" ht="15.75" customHeight="1">
      <c r="A421" s="16">
        <v>445947</v>
      </c>
      <c r="B421" s="17">
        <v>41849.397037037037</v>
      </c>
      <c r="C421" s="19" t="s">
        <v>9</v>
      </c>
      <c r="D421" s="19" t="s">
        <v>10</v>
      </c>
      <c r="E421" s="19" t="s">
        <v>11</v>
      </c>
      <c r="F421" s="19" t="s">
        <v>28</v>
      </c>
      <c r="G421" s="24" t="str">
        <f>CONCATENATE('Question-2 Solution'!$E421, " - ",'Question-2 Solution'!$F421)</f>
        <v>General Management - c5</v>
      </c>
      <c r="H421" s="20">
        <v>4043</v>
      </c>
    </row>
    <row r="422" spans="1:8" ht="15.75" customHeight="1">
      <c r="A422" s="16">
        <v>903132</v>
      </c>
      <c r="B422" s="17">
        <v>41841.397326388891</v>
      </c>
      <c r="C422" s="19" t="s">
        <v>9</v>
      </c>
      <c r="D422" s="19" t="s">
        <v>10</v>
      </c>
      <c r="E422" s="19" t="s">
        <v>11</v>
      </c>
      <c r="F422" s="19" t="s">
        <v>39</v>
      </c>
      <c r="G422" s="24" t="str">
        <f>CONCATENATE('Question-2 Solution'!$E422, " - ",'Question-2 Solution'!$F422)</f>
        <v>General Management - i5</v>
      </c>
      <c r="H422" s="20">
        <v>6957</v>
      </c>
    </row>
    <row r="423" spans="1:8" ht="15.75" customHeight="1">
      <c r="A423" s="16">
        <v>131653</v>
      </c>
      <c r="B423" s="17">
        <v>41853.533368055556</v>
      </c>
      <c r="C423" s="19" t="s">
        <v>29</v>
      </c>
      <c r="D423" s="19" t="s">
        <v>10</v>
      </c>
      <c r="E423" s="19" t="s">
        <v>11</v>
      </c>
      <c r="F423" s="19" t="s">
        <v>39</v>
      </c>
      <c r="G423" s="24" t="str">
        <f>CONCATENATE('Question-2 Solution'!$E423, " - ",'Question-2 Solution'!$F423)</f>
        <v>General Management - i5</v>
      </c>
      <c r="H423" s="20">
        <v>54428</v>
      </c>
    </row>
    <row r="424" spans="1:8" ht="15.75" customHeight="1">
      <c r="A424" s="16">
        <v>382387</v>
      </c>
      <c r="B424" s="17">
        <v>41779.376006944447</v>
      </c>
      <c r="C424" s="19" t="s">
        <v>9</v>
      </c>
      <c r="D424" s="19" t="s">
        <v>10</v>
      </c>
      <c r="E424" s="19" t="s">
        <v>11</v>
      </c>
      <c r="F424" s="19" t="s">
        <v>26</v>
      </c>
      <c r="G424" s="24" t="str">
        <f>CONCATENATE('Question-2 Solution'!$E424, " - ",'Question-2 Solution'!$F424)</f>
        <v>General Management - c9</v>
      </c>
      <c r="H424" s="20">
        <v>86725</v>
      </c>
    </row>
    <row r="425" spans="1:8" ht="15.75" customHeight="1">
      <c r="A425" s="16">
        <v>946568</v>
      </c>
      <c r="B425" s="17">
        <v>41779.378171296295</v>
      </c>
      <c r="C425" s="19" t="s">
        <v>9</v>
      </c>
      <c r="D425" s="19" t="s">
        <v>10</v>
      </c>
      <c r="E425" s="19" t="s">
        <v>11</v>
      </c>
      <c r="F425" s="19" t="s">
        <v>26</v>
      </c>
      <c r="G425" s="24" t="str">
        <f>CONCATENATE('Question-2 Solution'!$E425, " - ",'Question-2 Solution'!$F425)</f>
        <v>General Management - c9</v>
      </c>
      <c r="H425" s="20">
        <v>78003</v>
      </c>
    </row>
    <row r="426" spans="1:8" ht="15.75" customHeight="1">
      <c r="A426" s="16">
        <v>948402</v>
      </c>
      <c r="B426" s="17">
        <v>41781.423888888887</v>
      </c>
      <c r="C426" s="19" t="s">
        <v>9</v>
      </c>
      <c r="D426" s="19" t="s">
        <v>10</v>
      </c>
      <c r="E426" s="19" t="s">
        <v>11</v>
      </c>
      <c r="F426" s="19" t="s">
        <v>26</v>
      </c>
      <c r="G426" s="24" t="str">
        <f>CONCATENATE('Question-2 Solution'!$E426, " - ",'Question-2 Solution'!$F426)</f>
        <v>General Management - c9</v>
      </c>
      <c r="H426" s="20">
        <v>54631</v>
      </c>
    </row>
    <row r="427" spans="1:8" ht="15.75" customHeight="1">
      <c r="A427" s="16">
        <v>135232</v>
      </c>
      <c r="B427" s="17">
        <v>41781.424467592595</v>
      </c>
      <c r="C427" s="19" t="s">
        <v>9</v>
      </c>
      <c r="D427" s="19" t="s">
        <v>10</v>
      </c>
      <c r="E427" s="19" t="s">
        <v>11</v>
      </c>
      <c r="F427" s="19" t="s">
        <v>26</v>
      </c>
      <c r="G427" s="24" t="str">
        <f>CONCATENATE('Question-2 Solution'!$E427, " - ",'Question-2 Solution'!$F427)</f>
        <v>General Management - c9</v>
      </c>
      <c r="H427" s="20">
        <v>63220</v>
      </c>
    </row>
    <row r="428" spans="1:8" ht="15.75" customHeight="1">
      <c r="A428" s="16">
        <v>392823</v>
      </c>
      <c r="B428" s="17">
        <v>41787.484479166669</v>
      </c>
      <c r="C428" s="19" t="s">
        <v>29</v>
      </c>
      <c r="D428" s="19" t="s">
        <v>10</v>
      </c>
      <c r="E428" s="19" t="s">
        <v>11</v>
      </c>
      <c r="F428" s="19" t="s">
        <v>26</v>
      </c>
      <c r="G428" s="24" t="str">
        <f>CONCATENATE('Question-2 Solution'!$E428, " - ",'Question-2 Solution'!$F428)</f>
        <v>General Management - c9</v>
      </c>
      <c r="H428" s="20">
        <v>70821</v>
      </c>
    </row>
    <row r="429" spans="1:8" ht="15.75" customHeight="1">
      <c r="A429" s="16">
        <v>929357</v>
      </c>
      <c r="B429" s="17">
        <v>41845.427604166667</v>
      </c>
      <c r="C429" s="19" t="s">
        <v>9</v>
      </c>
      <c r="D429" s="19" t="s">
        <v>10</v>
      </c>
      <c r="E429" s="19" t="s">
        <v>11</v>
      </c>
      <c r="F429" s="19" t="s">
        <v>26</v>
      </c>
      <c r="G429" s="24" t="str">
        <f>CONCATENATE('Question-2 Solution'!$E429, " - ",'Question-2 Solution'!$F429)</f>
        <v>General Management - c9</v>
      </c>
      <c r="H429" s="20">
        <v>15320</v>
      </c>
    </row>
    <row r="430" spans="1:8" ht="15.75" customHeight="1">
      <c r="A430" s="16">
        <v>29268</v>
      </c>
      <c r="B430" s="17">
        <v>41845.427858796298</v>
      </c>
      <c r="C430" s="19" t="s">
        <v>9</v>
      </c>
      <c r="D430" s="19" t="s">
        <v>10</v>
      </c>
      <c r="E430" s="19" t="s">
        <v>11</v>
      </c>
      <c r="F430" s="19" t="s">
        <v>26</v>
      </c>
      <c r="G430" s="24" t="str">
        <f>CONCATENATE('Question-2 Solution'!$E430, " - ",'Question-2 Solution'!$F430)</f>
        <v>General Management - c9</v>
      </c>
      <c r="H430" s="20">
        <v>64387</v>
      </c>
    </row>
    <row r="431" spans="1:8" ht="15.75" customHeight="1">
      <c r="A431" s="16">
        <v>562353</v>
      </c>
      <c r="B431" s="17">
        <v>41760.40693287037</v>
      </c>
      <c r="C431" s="19" t="s">
        <v>9</v>
      </c>
      <c r="D431" s="19" t="s">
        <v>10</v>
      </c>
      <c r="E431" s="19" t="s">
        <v>11</v>
      </c>
      <c r="F431" s="19" t="s">
        <v>16</v>
      </c>
      <c r="G431" s="24" t="str">
        <f>CONCATENATE('Question-2 Solution'!$E431, " - ",'Question-2 Solution'!$F431)</f>
        <v>General Management - i7</v>
      </c>
      <c r="H431" s="20">
        <v>99745</v>
      </c>
    </row>
    <row r="432" spans="1:8" ht="15.75" customHeight="1">
      <c r="A432" s="16">
        <v>375556</v>
      </c>
      <c r="B432" s="17">
        <v>41760.407187500001</v>
      </c>
      <c r="C432" s="19" t="s">
        <v>9</v>
      </c>
      <c r="D432" s="19" t="s">
        <v>10</v>
      </c>
      <c r="E432" s="19" t="s">
        <v>11</v>
      </c>
      <c r="F432" s="19" t="s">
        <v>16</v>
      </c>
      <c r="G432" s="24" t="str">
        <f>CONCATENATE('Question-2 Solution'!$E432, " - ",'Question-2 Solution'!$F432)</f>
        <v>General Management - i7</v>
      </c>
      <c r="H432" s="20">
        <v>81434</v>
      </c>
    </row>
    <row r="433" spans="1:8" ht="15.75" customHeight="1">
      <c r="A433" s="16">
        <v>719895</v>
      </c>
      <c r="B433" s="17">
        <v>41760.407800925925</v>
      </c>
      <c r="C433" s="19" t="s">
        <v>9</v>
      </c>
      <c r="D433" s="19" t="s">
        <v>10</v>
      </c>
      <c r="E433" s="19" t="s">
        <v>11</v>
      </c>
      <c r="F433" s="19" t="s">
        <v>16</v>
      </c>
      <c r="G433" s="24" t="str">
        <f>CONCATENATE('Question-2 Solution'!$E433, " - ",'Question-2 Solution'!$F433)</f>
        <v>General Management - i7</v>
      </c>
      <c r="H433" s="20">
        <v>86399</v>
      </c>
    </row>
    <row r="434" spans="1:8" ht="15.75" customHeight="1">
      <c r="A434" s="16">
        <v>422222</v>
      </c>
      <c r="B434" s="17">
        <v>41772.619733796295</v>
      </c>
      <c r="C434" s="19" t="s">
        <v>9</v>
      </c>
      <c r="D434" s="19" t="s">
        <v>10</v>
      </c>
      <c r="E434" s="19" t="s">
        <v>11</v>
      </c>
      <c r="F434" s="19" t="s">
        <v>28</v>
      </c>
      <c r="G434" s="24" t="str">
        <f>CONCATENATE('Question-2 Solution'!$E434, " - ",'Question-2 Solution'!$F434)</f>
        <v>General Management - c5</v>
      </c>
      <c r="H434" s="20">
        <v>95521</v>
      </c>
    </row>
    <row r="435" spans="1:8" ht="15.75" customHeight="1">
      <c r="A435" s="16">
        <v>464899</v>
      </c>
      <c r="B435" s="17">
        <v>41773.498124999998</v>
      </c>
      <c r="C435" s="19" t="s">
        <v>9</v>
      </c>
      <c r="D435" s="19" t="s">
        <v>10</v>
      </c>
      <c r="E435" s="19" t="s">
        <v>11</v>
      </c>
      <c r="F435" s="19" t="s">
        <v>16</v>
      </c>
      <c r="G435" s="24" t="str">
        <f>CONCATENATE('Question-2 Solution'!$E435, " - ",'Question-2 Solution'!$F435)</f>
        <v>General Management - i7</v>
      </c>
      <c r="H435" s="20">
        <v>1022</v>
      </c>
    </row>
    <row r="436" spans="1:8" ht="15.75" customHeight="1">
      <c r="A436" s="16">
        <v>194021</v>
      </c>
      <c r="B436" s="17">
        <v>41807.635023148148</v>
      </c>
      <c r="C436" s="19" t="s">
        <v>9</v>
      </c>
      <c r="D436" s="19" t="s">
        <v>10</v>
      </c>
      <c r="E436" s="19" t="s">
        <v>11</v>
      </c>
      <c r="F436" s="19" t="s">
        <v>31</v>
      </c>
      <c r="G436" s="24" t="str">
        <f>CONCATENATE('Question-2 Solution'!$E436, " - ",'Question-2 Solution'!$F436)</f>
        <v>General Management - i1</v>
      </c>
      <c r="H436" s="20">
        <v>96469</v>
      </c>
    </row>
    <row r="437" spans="1:8" ht="15.75" customHeight="1">
      <c r="A437" s="16">
        <v>383550</v>
      </c>
      <c r="B437" s="17">
        <v>41816.498055555552</v>
      </c>
      <c r="C437" s="19" t="s">
        <v>29</v>
      </c>
      <c r="D437" s="19" t="s">
        <v>10</v>
      </c>
      <c r="E437" s="19" t="s">
        <v>11</v>
      </c>
      <c r="F437" s="19" t="s">
        <v>26</v>
      </c>
      <c r="G437" s="24" t="str">
        <f>CONCATENATE('Question-2 Solution'!$E437, " - ",'Question-2 Solution'!$F437)</f>
        <v>General Management - c9</v>
      </c>
      <c r="H437" s="20">
        <v>97065</v>
      </c>
    </row>
    <row r="438" spans="1:8" ht="15.75" customHeight="1">
      <c r="A438" s="16">
        <v>178003</v>
      </c>
      <c r="B438" s="17">
        <v>41830.409699074073</v>
      </c>
      <c r="C438" s="19" t="s">
        <v>9</v>
      </c>
      <c r="D438" s="19" t="s">
        <v>10</v>
      </c>
      <c r="E438" s="19" t="s">
        <v>11</v>
      </c>
      <c r="F438" s="19" t="s">
        <v>26</v>
      </c>
      <c r="G438" s="24" t="str">
        <f>CONCATENATE('Question-2 Solution'!$E438, " - ",'Question-2 Solution'!$F438)</f>
        <v>General Management - c9</v>
      </c>
      <c r="H438" s="20">
        <v>75118</v>
      </c>
    </row>
    <row r="439" spans="1:8" ht="15.75" customHeight="1">
      <c r="A439" s="16">
        <v>784361</v>
      </c>
      <c r="B439" s="17">
        <v>41815.64502314815</v>
      </c>
      <c r="C439" s="19" t="s">
        <v>9</v>
      </c>
      <c r="D439" s="19" t="s">
        <v>10</v>
      </c>
      <c r="E439" s="19" t="s">
        <v>11</v>
      </c>
      <c r="F439" s="19" t="s">
        <v>39</v>
      </c>
      <c r="G439" s="24" t="str">
        <f>CONCATENATE('Question-2 Solution'!$E439, " - ",'Question-2 Solution'!$F439)</f>
        <v>General Management - i5</v>
      </c>
      <c r="H439" s="20">
        <v>54258</v>
      </c>
    </row>
    <row r="440" spans="1:8" ht="15.75" customHeight="1">
      <c r="A440" s="16">
        <v>317366</v>
      </c>
      <c r="B440" s="17">
        <v>41815.64576388889</v>
      </c>
      <c r="C440" s="19" t="s">
        <v>9</v>
      </c>
      <c r="D440" s="19" t="s">
        <v>10</v>
      </c>
      <c r="E440" s="19" t="s">
        <v>11</v>
      </c>
      <c r="F440" s="19" t="s">
        <v>39</v>
      </c>
      <c r="G440" s="24" t="str">
        <f>CONCATENATE('Question-2 Solution'!$E440, " - ",'Question-2 Solution'!$F440)</f>
        <v>General Management - i5</v>
      </c>
      <c r="H440" s="20">
        <v>20730</v>
      </c>
    </row>
    <row r="441" spans="1:8" ht="15.75" customHeight="1">
      <c r="A441" s="16">
        <v>211433</v>
      </c>
      <c r="B441" s="17">
        <v>41815.648252314815</v>
      </c>
      <c r="C441" s="19" t="s">
        <v>9</v>
      </c>
      <c r="D441" s="19" t="s">
        <v>10</v>
      </c>
      <c r="E441" s="19" t="s">
        <v>11</v>
      </c>
      <c r="F441" s="19" t="s">
        <v>39</v>
      </c>
      <c r="G441" s="24" t="str">
        <f>CONCATENATE('Question-2 Solution'!$E441, " - ",'Question-2 Solution'!$F441)</f>
        <v>General Management - i5</v>
      </c>
      <c r="H441" s="20">
        <v>25467</v>
      </c>
    </row>
    <row r="442" spans="1:8" ht="15.75" customHeight="1">
      <c r="A442" s="16">
        <v>771344</v>
      </c>
      <c r="B442" s="17">
        <v>41815.650613425925</v>
      </c>
      <c r="C442" s="19" t="s">
        <v>9</v>
      </c>
      <c r="D442" s="19" t="s">
        <v>10</v>
      </c>
      <c r="E442" s="19" t="s">
        <v>11</v>
      </c>
      <c r="F442" s="19" t="s">
        <v>39</v>
      </c>
      <c r="G442" s="24" t="str">
        <f>CONCATENATE('Question-2 Solution'!$E442, " - ",'Question-2 Solution'!$F442)</f>
        <v>General Management - i5</v>
      </c>
      <c r="H442" s="20">
        <v>29214</v>
      </c>
    </row>
    <row r="443" spans="1:8" ht="15.75" customHeight="1">
      <c r="A443" s="16">
        <v>552304</v>
      </c>
      <c r="B443" s="17">
        <v>41821.290289351855</v>
      </c>
      <c r="C443" s="19" t="s">
        <v>9</v>
      </c>
      <c r="D443" s="19" t="s">
        <v>10</v>
      </c>
      <c r="E443" s="19" t="s">
        <v>11</v>
      </c>
      <c r="F443" s="19" t="s">
        <v>39</v>
      </c>
      <c r="G443" s="24" t="str">
        <f>CONCATENATE('Question-2 Solution'!$E443, " - ",'Question-2 Solution'!$F443)</f>
        <v>General Management - i5</v>
      </c>
      <c r="H443" s="20">
        <v>75164</v>
      </c>
    </row>
    <row r="444" spans="1:8" ht="15.75" customHeight="1">
      <c r="A444" s="16">
        <v>907113</v>
      </c>
      <c r="B444" s="17">
        <v>41821.292083333334</v>
      </c>
      <c r="C444" s="19" t="s">
        <v>29</v>
      </c>
      <c r="D444" s="19" t="s">
        <v>10</v>
      </c>
      <c r="E444" s="19" t="s">
        <v>11</v>
      </c>
      <c r="F444" s="19" t="s">
        <v>39</v>
      </c>
      <c r="G444" s="24" t="str">
        <f>CONCATENATE('Question-2 Solution'!$E444, " - ",'Question-2 Solution'!$F444)</f>
        <v>General Management - i5</v>
      </c>
      <c r="H444" s="20">
        <v>52210</v>
      </c>
    </row>
    <row r="445" spans="1:8" ht="15.75" customHeight="1">
      <c r="A445" s="16">
        <v>698890</v>
      </c>
      <c r="B445" s="17">
        <v>41822.598668981482</v>
      </c>
      <c r="C445" s="19" t="s">
        <v>9</v>
      </c>
      <c r="D445" s="19" t="s">
        <v>10</v>
      </c>
      <c r="E445" s="19" t="s">
        <v>11</v>
      </c>
      <c r="F445" s="19" t="s">
        <v>39</v>
      </c>
      <c r="G445" s="24" t="str">
        <f>CONCATENATE('Question-2 Solution'!$E445, " - ",'Question-2 Solution'!$F445)</f>
        <v>General Management - i5</v>
      </c>
      <c r="H445" s="20">
        <v>30117</v>
      </c>
    </row>
    <row r="446" spans="1:8" ht="15.75" customHeight="1">
      <c r="A446" s="16">
        <v>674480</v>
      </c>
      <c r="B446" s="17">
        <v>41822.599629629629</v>
      </c>
      <c r="C446" s="19" t="s">
        <v>9</v>
      </c>
      <c r="D446" s="19" t="s">
        <v>10</v>
      </c>
      <c r="E446" s="19" t="s">
        <v>11</v>
      </c>
      <c r="F446" s="19" t="s">
        <v>39</v>
      </c>
      <c r="G446" s="24" t="str">
        <f>CONCATENATE('Question-2 Solution'!$E446, " - ",'Question-2 Solution'!$F446)</f>
        <v>General Management - i5</v>
      </c>
      <c r="H446" s="20">
        <v>98848</v>
      </c>
    </row>
    <row r="447" spans="1:8" ht="15.75" customHeight="1">
      <c r="A447" s="16">
        <v>353328</v>
      </c>
      <c r="B447" s="17">
        <v>41814.711747685185</v>
      </c>
      <c r="C447" s="19" t="s">
        <v>9</v>
      </c>
      <c r="D447" s="19" t="s">
        <v>10</v>
      </c>
      <c r="E447" s="19" t="s">
        <v>11</v>
      </c>
      <c r="F447" s="19" t="s">
        <v>28</v>
      </c>
      <c r="G447" s="24" t="str">
        <f>CONCATENATE('Question-2 Solution'!$E447, " - ",'Question-2 Solution'!$F447)</f>
        <v>General Management - c5</v>
      </c>
      <c r="H447" s="20">
        <v>63454</v>
      </c>
    </row>
    <row r="448" spans="1:8" ht="15.75" customHeight="1">
      <c r="A448" s="16">
        <v>265942</v>
      </c>
      <c r="B448" s="17">
        <v>41824.663310185184</v>
      </c>
      <c r="C448" s="19" t="s">
        <v>9</v>
      </c>
      <c r="D448" s="19" t="s">
        <v>10</v>
      </c>
      <c r="E448" s="19" t="s">
        <v>11</v>
      </c>
      <c r="F448" s="19" t="s">
        <v>28</v>
      </c>
      <c r="G448" s="24" t="str">
        <f>CONCATENATE('Question-2 Solution'!$E448, " - ",'Question-2 Solution'!$F448)</f>
        <v>General Management - c5</v>
      </c>
      <c r="H448" s="20">
        <v>85504</v>
      </c>
    </row>
    <row r="449" spans="1:8" ht="15.75" customHeight="1">
      <c r="A449" s="16">
        <v>316119</v>
      </c>
      <c r="B449" s="17">
        <v>41824.664398148147</v>
      </c>
      <c r="C449" s="19" t="s">
        <v>9</v>
      </c>
      <c r="D449" s="19" t="s">
        <v>10</v>
      </c>
      <c r="E449" s="19" t="s">
        <v>11</v>
      </c>
      <c r="F449" s="19" t="s">
        <v>28</v>
      </c>
      <c r="G449" s="24" t="str">
        <f>CONCATENATE('Question-2 Solution'!$E449, " - ",'Question-2 Solution'!$F449)</f>
        <v>General Management - c5</v>
      </c>
      <c r="H449" s="20">
        <v>80425</v>
      </c>
    </row>
    <row r="450" spans="1:8" ht="15.75" customHeight="1">
      <c r="A450" s="16">
        <v>260987</v>
      </c>
      <c r="B450" s="17">
        <v>41865.576562499999</v>
      </c>
      <c r="C450" s="19" t="s">
        <v>9</v>
      </c>
      <c r="D450" s="19" t="s">
        <v>10</v>
      </c>
      <c r="E450" s="19" t="s">
        <v>11</v>
      </c>
      <c r="F450" s="19" t="s">
        <v>28</v>
      </c>
      <c r="G450" s="24" t="str">
        <f>CONCATENATE('Question-2 Solution'!$E450, " - ",'Question-2 Solution'!$F450)</f>
        <v>General Management - c5</v>
      </c>
      <c r="H450" s="20">
        <v>94768</v>
      </c>
    </row>
    <row r="451" spans="1:8" ht="15.75" customHeight="1">
      <c r="A451" s="16">
        <v>545345</v>
      </c>
      <c r="B451" s="17">
        <v>41816.736192129632</v>
      </c>
      <c r="C451" s="19" t="s">
        <v>9</v>
      </c>
      <c r="D451" s="19" t="s">
        <v>15</v>
      </c>
      <c r="E451" s="19" t="s">
        <v>11</v>
      </c>
      <c r="F451" s="19" t="s">
        <v>39</v>
      </c>
      <c r="G451" s="24" t="str">
        <f>CONCATENATE('Question-2 Solution'!$E451, " - ",'Question-2 Solution'!$F451)</f>
        <v>General Management - i5</v>
      </c>
      <c r="H451" s="20">
        <v>88457</v>
      </c>
    </row>
    <row r="452" spans="1:8" ht="15.75" customHeight="1">
      <c r="A452" s="16">
        <v>154197</v>
      </c>
      <c r="B452" s="17">
        <v>41816.738900462966</v>
      </c>
      <c r="C452" s="19" t="s">
        <v>9</v>
      </c>
      <c r="D452" s="19" t="s">
        <v>10</v>
      </c>
      <c r="E452" s="19" t="s">
        <v>11</v>
      </c>
      <c r="F452" s="19" t="s">
        <v>39</v>
      </c>
      <c r="G452" s="24" t="str">
        <f>CONCATENATE('Question-2 Solution'!$E452, " - ",'Question-2 Solution'!$F452)</f>
        <v>General Management - i5</v>
      </c>
      <c r="H452" s="20">
        <v>56819</v>
      </c>
    </row>
    <row r="453" spans="1:8" ht="15.75" customHeight="1">
      <c r="A453" s="16">
        <v>153170</v>
      </c>
      <c r="B453" s="17">
        <v>41822.468472222223</v>
      </c>
      <c r="C453" s="19" t="s">
        <v>9</v>
      </c>
      <c r="D453" s="19" t="s">
        <v>15</v>
      </c>
      <c r="E453" s="19" t="s">
        <v>11</v>
      </c>
      <c r="F453" s="19" t="s">
        <v>39</v>
      </c>
      <c r="G453" s="24" t="str">
        <f>CONCATENATE('Question-2 Solution'!$E453, " - ",'Question-2 Solution'!$F453)</f>
        <v>General Management - i5</v>
      </c>
      <c r="H453" s="20">
        <v>79081</v>
      </c>
    </row>
    <row r="454" spans="1:8" ht="15.75" customHeight="1">
      <c r="A454" s="16">
        <v>462209</v>
      </c>
      <c r="B454" s="17">
        <v>41838.306712962964</v>
      </c>
      <c r="C454" s="19" t="s">
        <v>9</v>
      </c>
      <c r="D454" s="19" t="s">
        <v>10</v>
      </c>
      <c r="E454" s="19" t="s">
        <v>11</v>
      </c>
      <c r="F454" s="19" t="s">
        <v>39</v>
      </c>
      <c r="G454" s="24" t="str">
        <f>CONCATENATE('Question-2 Solution'!$E454, " - ",'Question-2 Solution'!$F454)</f>
        <v>General Management - i5</v>
      </c>
      <c r="H454" s="20">
        <v>81726</v>
      </c>
    </row>
    <row r="455" spans="1:8" ht="15.75" customHeight="1">
      <c r="A455" s="16">
        <v>359954</v>
      </c>
      <c r="B455" s="17">
        <v>41838.307118055556</v>
      </c>
      <c r="C455" s="19" t="s">
        <v>9</v>
      </c>
      <c r="D455" s="19" t="s">
        <v>10</v>
      </c>
      <c r="E455" s="19" t="s">
        <v>11</v>
      </c>
      <c r="F455" s="19" t="s">
        <v>39</v>
      </c>
      <c r="G455" s="24" t="str">
        <f>CONCATENATE('Question-2 Solution'!$E455, " - ",'Question-2 Solution'!$F455)</f>
        <v>General Management - i5</v>
      </c>
      <c r="H455" s="20">
        <v>3947</v>
      </c>
    </row>
    <row r="456" spans="1:8" ht="15.75" customHeight="1">
      <c r="A456" s="16">
        <v>18808</v>
      </c>
      <c r="B456" s="17">
        <v>41838.307592592595</v>
      </c>
      <c r="C456" s="19" t="s">
        <v>9</v>
      </c>
      <c r="D456" s="19" t="s">
        <v>15</v>
      </c>
      <c r="E456" s="19" t="s">
        <v>11</v>
      </c>
      <c r="F456" s="19" t="s">
        <v>39</v>
      </c>
      <c r="G456" s="24" t="str">
        <f>CONCATENATE('Question-2 Solution'!$E456, " - ",'Question-2 Solution'!$F456)</f>
        <v>General Management - i5</v>
      </c>
      <c r="H456" s="20">
        <v>46160</v>
      </c>
    </row>
    <row r="457" spans="1:8" ht="15.75" customHeight="1">
      <c r="A457" s="16">
        <v>103305</v>
      </c>
      <c r="B457" s="17">
        <v>41838.309629629628</v>
      </c>
      <c r="C457" s="19" t="s">
        <v>9</v>
      </c>
      <c r="D457" s="19" t="s">
        <v>15</v>
      </c>
      <c r="E457" s="19" t="s">
        <v>11</v>
      </c>
      <c r="F457" s="19" t="s">
        <v>39</v>
      </c>
      <c r="G457" s="24" t="str">
        <f>CONCATENATE('Question-2 Solution'!$E457, " - ",'Question-2 Solution'!$F457)</f>
        <v>General Management - i5</v>
      </c>
      <c r="H457" s="20">
        <v>95960</v>
      </c>
    </row>
    <row r="458" spans="1:8" ht="15.75" customHeight="1">
      <c r="A458" s="16">
        <v>573332</v>
      </c>
      <c r="B458" s="17">
        <v>41839.583344907405</v>
      </c>
      <c r="C458" s="19" t="s">
        <v>9</v>
      </c>
      <c r="D458" s="19" t="s">
        <v>15</v>
      </c>
      <c r="E458" s="19" t="s">
        <v>11</v>
      </c>
      <c r="F458" s="19" t="s">
        <v>39</v>
      </c>
      <c r="G458" s="24" t="str">
        <f>CONCATENATE('Question-2 Solution'!$E458, " - ",'Question-2 Solution'!$F458)</f>
        <v>General Management - i5</v>
      </c>
      <c r="H458" s="20">
        <v>46109</v>
      </c>
    </row>
    <row r="459" spans="1:8" ht="15.75" customHeight="1">
      <c r="A459" s="16">
        <v>874368</v>
      </c>
      <c r="B459" s="17">
        <v>41841.65253472222</v>
      </c>
      <c r="C459" s="19" t="s">
        <v>9</v>
      </c>
      <c r="D459" s="19" t="s">
        <v>15</v>
      </c>
      <c r="E459" s="19" t="s">
        <v>11</v>
      </c>
      <c r="F459" s="19" t="s">
        <v>16</v>
      </c>
      <c r="G459" s="24" t="str">
        <f>CONCATENATE('Question-2 Solution'!$E459, " - ",'Question-2 Solution'!$F459)</f>
        <v>General Management - i7</v>
      </c>
      <c r="H459" s="20">
        <v>300000</v>
      </c>
    </row>
    <row r="460" spans="1:8" ht="15.75" customHeight="1">
      <c r="A460" s="16">
        <v>37220</v>
      </c>
      <c r="B460" s="17">
        <v>41853.645277777781</v>
      </c>
      <c r="C460" s="19" t="s">
        <v>9</v>
      </c>
      <c r="D460" s="19" t="s">
        <v>15</v>
      </c>
      <c r="E460" s="19" t="s">
        <v>11</v>
      </c>
      <c r="F460" s="19" t="s">
        <v>26</v>
      </c>
      <c r="G460" s="24" t="str">
        <f>CONCATENATE('Question-2 Solution'!$E460, " - ",'Question-2 Solution'!$F460)</f>
        <v>General Management - c9</v>
      </c>
      <c r="H460" s="20">
        <v>62736</v>
      </c>
    </row>
    <row r="461" spans="1:8" ht="15.75" customHeight="1">
      <c r="A461" s="16">
        <v>731112</v>
      </c>
      <c r="B461" s="17">
        <v>41848.51662037037</v>
      </c>
      <c r="C461" s="19" t="s">
        <v>9</v>
      </c>
      <c r="D461" s="19" t="s">
        <v>15</v>
      </c>
      <c r="E461" s="19" t="s">
        <v>11</v>
      </c>
      <c r="F461" s="19" t="s">
        <v>26</v>
      </c>
      <c r="G461" s="24" t="str">
        <f>CONCATENATE('Question-2 Solution'!$E461, " - ",'Question-2 Solution'!$F461)</f>
        <v>General Management - c9</v>
      </c>
      <c r="H461" s="20">
        <v>76723</v>
      </c>
    </row>
    <row r="462" spans="1:8" ht="15.75" customHeight="1">
      <c r="A462" s="16">
        <v>505365</v>
      </c>
      <c r="B462" s="17">
        <v>41775.75445601852</v>
      </c>
      <c r="C462" s="19" t="s">
        <v>9</v>
      </c>
      <c r="D462" s="19" t="s">
        <v>37</v>
      </c>
      <c r="E462" s="19" t="s">
        <v>40</v>
      </c>
      <c r="F462" s="19" t="s">
        <v>39</v>
      </c>
      <c r="G462" s="24" t="str">
        <f>CONCATENATE('Question-2 Solution'!$E462, " - ",'Question-2 Solution'!$F462)</f>
        <v>Human Resource Department - i5</v>
      </c>
      <c r="H462" s="20">
        <v>79702</v>
      </c>
    </row>
    <row r="463" spans="1:8" ht="15.75" customHeight="1">
      <c r="A463" s="16">
        <v>132154</v>
      </c>
      <c r="B463" s="17">
        <v>41775.755486111113</v>
      </c>
      <c r="C463" s="19" t="s">
        <v>29</v>
      </c>
      <c r="D463" s="19" t="s">
        <v>37</v>
      </c>
      <c r="E463" s="19" t="s">
        <v>40</v>
      </c>
      <c r="F463" s="19" t="s">
        <v>39</v>
      </c>
      <c r="G463" s="24" t="str">
        <f>CONCATENATE('Question-2 Solution'!$E463, " - ",'Question-2 Solution'!$F463)</f>
        <v>Human Resource Department - i5</v>
      </c>
      <c r="H463" s="20">
        <v>82599</v>
      </c>
    </row>
    <row r="464" spans="1:8" ht="15.75" customHeight="1">
      <c r="A464" s="16">
        <v>787584</v>
      </c>
      <c r="B464" s="17">
        <v>41794.518888888888</v>
      </c>
      <c r="C464" s="19" t="s">
        <v>29</v>
      </c>
      <c r="D464" s="19" t="s">
        <v>15</v>
      </c>
      <c r="E464" s="19" t="s">
        <v>40</v>
      </c>
      <c r="F464" s="19" t="s">
        <v>39</v>
      </c>
      <c r="G464" s="24" t="str">
        <f>CONCATENATE('Question-2 Solution'!$E464, " - ",'Question-2 Solution'!$F464)</f>
        <v>Human Resource Department - i5</v>
      </c>
      <c r="H464" s="20">
        <v>80309</v>
      </c>
    </row>
    <row r="465" spans="1:8" ht="15.75" customHeight="1">
      <c r="A465" s="16">
        <v>232317</v>
      </c>
      <c r="B465" s="17">
        <v>41806.514131944445</v>
      </c>
      <c r="C465" s="19" t="s">
        <v>9</v>
      </c>
      <c r="D465" s="19" t="s">
        <v>10</v>
      </c>
      <c r="E465" s="19" t="s">
        <v>40</v>
      </c>
      <c r="F465" s="19" t="s">
        <v>26</v>
      </c>
      <c r="G465" s="24" t="str">
        <f>CONCATENATE('Question-2 Solution'!$E465, " - ",'Question-2 Solution'!$F465)</f>
        <v>Human Resource Department - c9</v>
      </c>
      <c r="H465" s="20">
        <v>55923</v>
      </c>
    </row>
    <row r="466" spans="1:8" ht="15.75" customHeight="1">
      <c r="A466" s="16">
        <v>12887</v>
      </c>
      <c r="B466" s="17">
        <v>41819.74113425926</v>
      </c>
      <c r="C466" s="19" t="s">
        <v>9</v>
      </c>
      <c r="D466" s="19" t="s">
        <v>15</v>
      </c>
      <c r="E466" s="19" t="s">
        <v>40</v>
      </c>
      <c r="F466" s="19" t="s">
        <v>36</v>
      </c>
      <c r="G466" s="24" t="str">
        <f>CONCATENATE('Question-2 Solution'!$E466, " - ",'Question-2 Solution'!$F466)</f>
        <v>Human Resource Department - i6</v>
      </c>
      <c r="H466" s="20">
        <v>13201</v>
      </c>
    </row>
    <row r="467" spans="1:8" ht="15.75" customHeight="1">
      <c r="A467" s="16">
        <v>572590</v>
      </c>
      <c r="B467" s="17">
        <v>41819.741585648146</v>
      </c>
      <c r="C467" s="19" t="s">
        <v>9</v>
      </c>
      <c r="D467" s="19" t="s">
        <v>10</v>
      </c>
      <c r="E467" s="19" t="s">
        <v>40</v>
      </c>
      <c r="F467" s="19" t="s">
        <v>36</v>
      </c>
      <c r="G467" s="24" t="str">
        <f>CONCATENATE('Question-2 Solution'!$E467, " - ",'Question-2 Solution'!$F467)</f>
        <v>Human Resource Department - i6</v>
      </c>
      <c r="H467" s="20">
        <v>5612</v>
      </c>
    </row>
    <row r="468" spans="1:8" ht="15.75" customHeight="1">
      <c r="A468" s="16">
        <v>560870</v>
      </c>
      <c r="B468" s="17">
        <v>41836.436550925922</v>
      </c>
      <c r="C468" s="19" t="s">
        <v>9</v>
      </c>
      <c r="D468" s="19" t="s">
        <v>15</v>
      </c>
      <c r="E468" s="19" t="s">
        <v>40</v>
      </c>
      <c r="F468" s="19" t="s">
        <v>39</v>
      </c>
      <c r="G468" s="24" t="str">
        <f>CONCATENATE('Question-2 Solution'!$E468, " - ",'Question-2 Solution'!$F468)</f>
        <v>Human Resource Department - i5</v>
      </c>
      <c r="H468" s="20">
        <v>98195</v>
      </c>
    </row>
    <row r="469" spans="1:8" ht="15.75" customHeight="1">
      <c r="A469" s="16">
        <v>222227</v>
      </c>
      <c r="B469" s="17">
        <v>41854.609780092593</v>
      </c>
      <c r="C469" s="19" t="s">
        <v>29</v>
      </c>
      <c r="D469" s="19" t="s">
        <v>15</v>
      </c>
      <c r="E469" s="19" t="s">
        <v>40</v>
      </c>
      <c r="F469" s="19" t="s">
        <v>39</v>
      </c>
      <c r="G469" s="24" t="str">
        <f>CONCATENATE('Question-2 Solution'!$E469, " - ",'Question-2 Solution'!$F469)</f>
        <v>Human Resource Department - i5</v>
      </c>
      <c r="H469" s="20">
        <v>61246</v>
      </c>
    </row>
    <row r="470" spans="1:8" ht="15.75" customHeight="1">
      <c r="A470" s="16">
        <v>859431</v>
      </c>
      <c r="B470" s="17">
        <v>41854.611319444448</v>
      </c>
      <c r="C470" s="19" t="s">
        <v>9</v>
      </c>
      <c r="D470" s="19" t="s">
        <v>15</v>
      </c>
      <c r="E470" s="19" t="s">
        <v>40</v>
      </c>
      <c r="F470" s="19" t="s">
        <v>39</v>
      </c>
      <c r="G470" s="24" t="str">
        <f>CONCATENATE('Question-2 Solution'!$E470, " - ",'Question-2 Solution'!$F470)</f>
        <v>Human Resource Department - i5</v>
      </c>
      <c r="H470" s="20">
        <v>13010</v>
      </c>
    </row>
    <row r="471" spans="1:8" ht="15.75" customHeight="1">
      <c r="A471" s="16">
        <v>61858</v>
      </c>
      <c r="B471" s="17">
        <v>41855.441261574073</v>
      </c>
      <c r="C471" s="19" t="s">
        <v>29</v>
      </c>
      <c r="D471" s="19" t="s">
        <v>15</v>
      </c>
      <c r="E471" s="19" t="s">
        <v>40</v>
      </c>
      <c r="F471" s="19" t="s">
        <v>32</v>
      </c>
      <c r="G471" s="24" t="str">
        <f>CONCATENATE('Question-2 Solution'!$E471, " - ",'Question-2 Solution'!$F471)</f>
        <v>Human Resource Department - c-10</v>
      </c>
      <c r="H471" s="20">
        <v>80645</v>
      </c>
    </row>
    <row r="472" spans="1:8" ht="15.75" customHeight="1">
      <c r="A472" s="16">
        <v>224587</v>
      </c>
      <c r="B472" s="17">
        <v>41867.602743055555</v>
      </c>
      <c r="C472" s="19" t="s">
        <v>29</v>
      </c>
      <c r="D472" s="19" t="s">
        <v>15</v>
      </c>
      <c r="E472" s="19" t="s">
        <v>40</v>
      </c>
      <c r="F472" s="19" t="s">
        <v>39</v>
      </c>
      <c r="G472" s="24" t="str">
        <f>CONCATENATE('Question-2 Solution'!$E472, " - ",'Question-2 Solution'!$F472)</f>
        <v>Human Resource Department - i5</v>
      </c>
      <c r="H472" s="20">
        <v>71833</v>
      </c>
    </row>
    <row r="473" spans="1:8" ht="15.75" customHeight="1">
      <c r="A473" s="16">
        <v>394080</v>
      </c>
      <c r="B473" s="17">
        <v>41880.495752314811</v>
      </c>
      <c r="C473" s="19" t="s">
        <v>29</v>
      </c>
      <c r="D473" s="19" t="s">
        <v>10</v>
      </c>
      <c r="E473" s="19" t="s">
        <v>40</v>
      </c>
      <c r="F473" s="19" t="s">
        <v>32</v>
      </c>
      <c r="G473" s="24" t="str">
        <f>CONCATENATE('Question-2 Solution'!$E473, " - ",'Question-2 Solution'!$F473)</f>
        <v>Human Resource Department - c-10</v>
      </c>
      <c r="H473" s="20">
        <v>6753</v>
      </c>
    </row>
    <row r="474" spans="1:8" ht="15.75" customHeight="1">
      <c r="A474" s="16">
        <v>656692</v>
      </c>
      <c r="B474" s="17">
        <v>41834.721296296295</v>
      </c>
      <c r="C474" s="19" t="s">
        <v>9</v>
      </c>
      <c r="D474" s="19" t="s">
        <v>10</v>
      </c>
      <c r="E474" s="19" t="s">
        <v>40</v>
      </c>
      <c r="F474" s="19" t="s">
        <v>23</v>
      </c>
      <c r="G474" s="24" t="str">
        <f>CONCATENATE('Question-2 Solution'!$E474, " - ",'Question-2 Solution'!$F474)</f>
        <v>Human Resource Department - c8</v>
      </c>
      <c r="H474" s="20">
        <v>33714</v>
      </c>
    </row>
    <row r="475" spans="1:8" ht="15.75" customHeight="1">
      <c r="A475" s="16">
        <v>650516</v>
      </c>
      <c r="B475" s="17">
        <v>41836.397870370369</v>
      </c>
      <c r="C475" s="19" t="s">
        <v>9</v>
      </c>
      <c r="D475" s="19" t="s">
        <v>15</v>
      </c>
      <c r="E475" s="19" t="s">
        <v>40</v>
      </c>
      <c r="F475" s="19" t="s">
        <v>23</v>
      </c>
      <c r="G475" s="24" t="str">
        <f>CONCATENATE('Question-2 Solution'!$E475, " - ",'Question-2 Solution'!$F475)</f>
        <v>Human Resource Department - c8</v>
      </c>
      <c r="H475" s="20">
        <v>51638</v>
      </c>
    </row>
    <row r="476" spans="1:8" ht="15.75" customHeight="1">
      <c r="A476" s="16">
        <v>138930</v>
      </c>
      <c r="B476" s="17">
        <v>41845.588391203702</v>
      </c>
      <c r="C476" s="19" t="s">
        <v>9</v>
      </c>
      <c r="D476" s="19" t="s">
        <v>15</v>
      </c>
      <c r="E476" s="19" t="s">
        <v>40</v>
      </c>
      <c r="F476" s="19" t="s">
        <v>39</v>
      </c>
      <c r="G476" s="24" t="str">
        <f>CONCATENATE('Question-2 Solution'!$E476, " - ",'Question-2 Solution'!$F476)</f>
        <v>Human Resource Department - i5</v>
      </c>
      <c r="H476" s="20">
        <v>57586</v>
      </c>
    </row>
    <row r="477" spans="1:8" ht="15.75" customHeight="1">
      <c r="A477" s="16">
        <v>505647</v>
      </c>
      <c r="B477" s="17">
        <v>41794.39770833333</v>
      </c>
      <c r="C477" s="19" t="s">
        <v>9</v>
      </c>
      <c r="D477" s="19" t="s">
        <v>15</v>
      </c>
      <c r="E477" s="19" t="s">
        <v>40</v>
      </c>
      <c r="F477" s="19" t="s">
        <v>16</v>
      </c>
      <c r="G477" s="24" t="str">
        <f>CONCATENATE('Question-2 Solution'!$E477, " - ",'Question-2 Solution'!$F477)</f>
        <v>Human Resource Department - i7</v>
      </c>
      <c r="H477" s="20">
        <v>95088</v>
      </c>
    </row>
    <row r="478" spans="1:8" ht="15.75" customHeight="1">
      <c r="A478" s="16">
        <v>939347</v>
      </c>
      <c r="B478" s="17">
        <v>41878.688981481479</v>
      </c>
      <c r="C478" s="19" t="s">
        <v>29</v>
      </c>
      <c r="D478" s="19" t="s">
        <v>10</v>
      </c>
      <c r="E478" s="19" t="s">
        <v>40</v>
      </c>
      <c r="F478" s="19" t="s">
        <v>23</v>
      </c>
      <c r="G478" s="24" t="str">
        <f>CONCATENATE('Question-2 Solution'!$E478, " - ",'Question-2 Solution'!$F478)</f>
        <v>Human Resource Department - c8</v>
      </c>
      <c r="H478" s="20">
        <v>25293</v>
      </c>
    </row>
    <row r="479" spans="1:8" ht="15.75" customHeight="1">
      <c r="A479" s="16">
        <v>454543</v>
      </c>
      <c r="B479" s="17">
        <v>41878.689618055556</v>
      </c>
      <c r="C479" s="19" t="s">
        <v>9</v>
      </c>
      <c r="D479" s="19" t="s">
        <v>15</v>
      </c>
      <c r="E479" s="19" t="s">
        <v>40</v>
      </c>
      <c r="F479" s="19" t="s">
        <v>23</v>
      </c>
      <c r="G479" s="24" t="str">
        <f>CONCATENATE('Question-2 Solution'!$E479, " - ",'Question-2 Solution'!$F479)</f>
        <v>Human Resource Department - c8</v>
      </c>
      <c r="H479" s="20">
        <v>33908</v>
      </c>
    </row>
    <row r="480" spans="1:8" ht="15.75" customHeight="1">
      <c r="A480" s="16">
        <v>940546</v>
      </c>
      <c r="B480" s="17">
        <v>41821.397673611114</v>
      </c>
      <c r="C480" s="19" t="s">
        <v>29</v>
      </c>
      <c r="D480" s="19" t="s">
        <v>10</v>
      </c>
      <c r="E480" s="19" t="s">
        <v>40</v>
      </c>
      <c r="F480" s="19" t="s">
        <v>36</v>
      </c>
      <c r="G480" s="24" t="str">
        <f>CONCATENATE('Question-2 Solution'!$E480, " - ",'Question-2 Solution'!$F480)</f>
        <v>Human Resource Department - i6</v>
      </c>
      <c r="H480" s="20">
        <v>71269</v>
      </c>
    </row>
    <row r="481" spans="1:8" ht="15.75" customHeight="1">
      <c r="A481" s="16">
        <v>844493</v>
      </c>
      <c r="B481" s="17">
        <v>41821.398518518516</v>
      </c>
      <c r="C481" s="19" t="s">
        <v>9</v>
      </c>
      <c r="D481" s="19" t="s">
        <v>10</v>
      </c>
      <c r="E481" s="19" t="s">
        <v>40</v>
      </c>
      <c r="F481" s="19" t="s">
        <v>36</v>
      </c>
      <c r="G481" s="24" t="str">
        <f>CONCATENATE('Question-2 Solution'!$E481, " - ",'Question-2 Solution'!$F481)</f>
        <v>Human Resource Department - i6</v>
      </c>
      <c r="H481" s="20">
        <v>95194</v>
      </c>
    </row>
    <row r="482" spans="1:8" ht="15.75" customHeight="1">
      <c r="A482" s="16">
        <v>789804</v>
      </c>
      <c r="B482" s="17">
        <v>41821.400578703702</v>
      </c>
      <c r="C482" s="19" t="s">
        <v>9</v>
      </c>
      <c r="D482" s="19" t="s">
        <v>10</v>
      </c>
      <c r="E482" s="19" t="s">
        <v>40</v>
      </c>
      <c r="F482" s="19" t="s">
        <v>36</v>
      </c>
      <c r="G482" s="24" t="str">
        <f>CONCATENATE('Question-2 Solution'!$E482, " - ",'Question-2 Solution'!$F482)</f>
        <v>Human Resource Department - i6</v>
      </c>
      <c r="H482" s="20">
        <v>11322</v>
      </c>
    </row>
    <row r="483" spans="1:8" ht="15.75" customHeight="1">
      <c r="A483" s="16">
        <v>459062</v>
      </c>
      <c r="B483" s="17">
        <v>41821.400023148148</v>
      </c>
      <c r="C483" s="19" t="s">
        <v>9</v>
      </c>
      <c r="D483" s="19" t="s">
        <v>10</v>
      </c>
      <c r="E483" s="19" t="s">
        <v>40</v>
      </c>
      <c r="F483" s="19" t="s">
        <v>36</v>
      </c>
      <c r="G483" s="24" t="str">
        <f>CONCATENATE('Question-2 Solution'!$E483, " - ",'Question-2 Solution'!$F483)</f>
        <v>Human Resource Department - i6</v>
      </c>
      <c r="H483" s="20">
        <v>6715</v>
      </c>
    </row>
    <row r="484" spans="1:8" ht="15.75" customHeight="1">
      <c r="A484" s="16">
        <v>770714</v>
      </c>
      <c r="B484" s="17">
        <v>41830.437395833331</v>
      </c>
      <c r="C484" s="19" t="s">
        <v>9</v>
      </c>
      <c r="D484" s="19" t="s">
        <v>10</v>
      </c>
      <c r="E484" s="19" t="s">
        <v>40</v>
      </c>
      <c r="F484" s="19" t="s">
        <v>28</v>
      </c>
      <c r="G484" s="24" t="str">
        <f>CONCATENATE('Question-2 Solution'!$E484, " - ",'Question-2 Solution'!$F484)</f>
        <v>Human Resource Department - c5</v>
      </c>
      <c r="H484" s="20">
        <v>69273</v>
      </c>
    </row>
    <row r="485" spans="1:8" ht="15.75" customHeight="1">
      <c r="A485" s="16">
        <v>423766</v>
      </c>
      <c r="B485" s="17">
        <v>41850.508217592593</v>
      </c>
      <c r="C485" s="19" t="s">
        <v>9</v>
      </c>
      <c r="D485" s="19" t="s">
        <v>10</v>
      </c>
      <c r="E485" s="19" t="s">
        <v>40</v>
      </c>
      <c r="F485" s="19" t="s">
        <v>28</v>
      </c>
      <c r="G485" s="24" t="str">
        <f>CONCATENATE('Question-2 Solution'!$E485, " - ",'Question-2 Solution'!$F485)</f>
        <v>Human Resource Department - c5</v>
      </c>
      <c r="H485" s="20">
        <v>51476</v>
      </c>
    </row>
    <row r="486" spans="1:8" ht="15.75" customHeight="1">
      <c r="A486" s="16">
        <v>232347</v>
      </c>
      <c r="B486" s="17">
        <v>41850.508738425924</v>
      </c>
      <c r="C486" s="19" t="s">
        <v>29</v>
      </c>
      <c r="D486" s="19" t="s">
        <v>15</v>
      </c>
      <c r="E486" s="19" t="s">
        <v>40</v>
      </c>
      <c r="F486" s="19" t="s">
        <v>28</v>
      </c>
      <c r="G486" s="24" t="str">
        <f>CONCATENATE('Question-2 Solution'!$E486, " - ",'Question-2 Solution'!$F486)</f>
        <v>Human Resource Department - c5</v>
      </c>
      <c r="H486" s="20">
        <v>21305</v>
      </c>
    </row>
    <row r="487" spans="1:8" ht="15.75" customHeight="1">
      <c r="A487" s="16">
        <v>582577</v>
      </c>
      <c r="B487" s="17">
        <v>41850.508750000001</v>
      </c>
      <c r="C487" s="19" t="s">
        <v>29</v>
      </c>
      <c r="D487" s="19" t="s">
        <v>10</v>
      </c>
      <c r="E487" s="19" t="s">
        <v>40</v>
      </c>
      <c r="F487" s="19" t="s">
        <v>28</v>
      </c>
      <c r="G487" s="24" t="str">
        <f>CONCATENATE('Question-2 Solution'!$E487, " - ",'Question-2 Solution'!$F487)</f>
        <v>Human Resource Department - c5</v>
      </c>
      <c r="H487" s="20">
        <v>81590</v>
      </c>
    </row>
    <row r="488" spans="1:8" ht="15.75" customHeight="1">
      <c r="A488" s="16">
        <v>113715</v>
      </c>
      <c r="B488" s="17">
        <v>41870.377789351849</v>
      </c>
      <c r="C488" s="19" t="s">
        <v>9</v>
      </c>
      <c r="D488" s="19" t="s">
        <v>10</v>
      </c>
      <c r="E488" s="19" t="s">
        <v>40</v>
      </c>
      <c r="F488" s="19" t="s">
        <v>28</v>
      </c>
      <c r="G488" s="24" t="str">
        <f>CONCATENATE('Question-2 Solution'!$E488, " - ",'Question-2 Solution'!$F488)</f>
        <v>Human Resource Department - c5</v>
      </c>
      <c r="H488" s="20">
        <v>52538</v>
      </c>
    </row>
    <row r="489" spans="1:8" ht="15.75" customHeight="1">
      <c r="A489" s="16">
        <v>941712</v>
      </c>
      <c r="B489" s="17">
        <v>41876.436898148146</v>
      </c>
      <c r="C489" s="19" t="s">
        <v>29</v>
      </c>
      <c r="D489" s="19" t="s">
        <v>15</v>
      </c>
      <c r="E489" s="19" t="s">
        <v>40</v>
      </c>
      <c r="F489" s="19" t="s">
        <v>28</v>
      </c>
      <c r="G489" s="24" t="str">
        <f>CONCATENATE('Question-2 Solution'!$E489, " - ",'Question-2 Solution'!$F489)</f>
        <v>Human Resource Department - c5</v>
      </c>
      <c r="H489" s="20">
        <v>14054</v>
      </c>
    </row>
    <row r="490" spans="1:8" ht="15.75" customHeight="1">
      <c r="A490" s="16">
        <v>830954</v>
      </c>
      <c r="B490" s="17">
        <v>41876.437974537039</v>
      </c>
      <c r="C490" s="19" t="s">
        <v>29</v>
      </c>
      <c r="D490" s="19" t="s">
        <v>10</v>
      </c>
      <c r="E490" s="19" t="s">
        <v>40</v>
      </c>
      <c r="F490" s="19" t="s">
        <v>28</v>
      </c>
      <c r="G490" s="24" t="str">
        <f>CONCATENATE('Question-2 Solution'!$E490, " - ",'Question-2 Solution'!$F490)</f>
        <v>Human Resource Department - c5</v>
      </c>
      <c r="H490" s="20">
        <v>18564</v>
      </c>
    </row>
    <row r="491" spans="1:8" ht="15.75" customHeight="1">
      <c r="A491" s="16">
        <v>571596</v>
      </c>
      <c r="B491" s="17">
        <v>41814.397060185183</v>
      </c>
      <c r="C491" s="19" t="s">
        <v>9</v>
      </c>
      <c r="D491" s="19" t="s">
        <v>15</v>
      </c>
      <c r="E491" s="19" t="s">
        <v>40</v>
      </c>
      <c r="F491" s="19" t="s">
        <v>26</v>
      </c>
      <c r="G491" s="24" t="str">
        <f>CONCATENATE('Question-2 Solution'!$E491, " - ",'Question-2 Solution'!$F491)</f>
        <v>Human Resource Department - c9</v>
      </c>
      <c r="H491" s="20">
        <v>49717</v>
      </c>
    </row>
    <row r="492" spans="1:8" ht="15.75" customHeight="1">
      <c r="A492" s="16">
        <v>934540</v>
      </c>
      <c r="B492" s="17">
        <v>41870.396944444445</v>
      </c>
      <c r="C492" s="19" t="s">
        <v>9</v>
      </c>
      <c r="D492" s="19" t="s">
        <v>15</v>
      </c>
      <c r="E492" s="19" t="s">
        <v>40</v>
      </c>
      <c r="F492" s="19" t="s">
        <v>16</v>
      </c>
      <c r="G492" s="24" t="str">
        <f>CONCATENATE('Question-2 Solution'!$E492, " - ",'Question-2 Solution'!$F492)</f>
        <v>Human Resource Department - i7</v>
      </c>
      <c r="H492" s="20">
        <v>34424</v>
      </c>
    </row>
    <row r="493" spans="1:8" ht="15.75" customHeight="1">
      <c r="A493" s="16">
        <v>964901</v>
      </c>
      <c r="B493" s="17">
        <v>41870.399513888886</v>
      </c>
      <c r="C493" s="19" t="s">
        <v>9</v>
      </c>
      <c r="D493" s="19" t="s">
        <v>15</v>
      </c>
      <c r="E493" s="19" t="s">
        <v>40</v>
      </c>
      <c r="F493" s="19" t="s">
        <v>16</v>
      </c>
      <c r="G493" s="24" t="str">
        <f>CONCATENATE('Question-2 Solution'!$E493, " - ",'Question-2 Solution'!$F493)</f>
        <v>Human Resource Department - i7</v>
      </c>
      <c r="H493" s="20">
        <v>30253</v>
      </c>
    </row>
    <row r="494" spans="1:8" ht="15.75" customHeight="1">
      <c r="A494" s="16">
        <v>759940</v>
      </c>
      <c r="B494" s="17">
        <v>41870.399965277778</v>
      </c>
      <c r="C494" s="19" t="s">
        <v>29</v>
      </c>
      <c r="D494" s="19" t="s">
        <v>10</v>
      </c>
      <c r="E494" s="19" t="s">
        <v>40</v>
      </c>
      <c r="F494" s="19" t="s">
        <v>16</v>
      </c>
      <c r="G494" s="24" t="str">
        <f>CONCATENATE('Question-2 Solution'!$E494, " - ",'Question-2 Solution'!$F494)</f>
        <v>Human Resource Department - i7</v>
      </c>
      <c r="H494" s="20">
        <v>6210</v>
      </c>
    </row>
    <row r="495" spans="1:8" ht="15.75" customHeight="1">
      <c r="A495" s="16">
        <v>362996</v>
      </c>
      <c r="B495" s="17">
        <v>41870.400509259256</v>
      </c>
      <c r="C495" s="19" t="s">
        <v>9</v>
      </c>
      <c r="D495" s="19" t="s">
        <v>15</v>
      </c>
      <c r="E495" s="19" t="s">
        <v>40</v>
      </c>
      <c r="F495" s="19" t="s">
        <v>16</v>
      </c>
      <c r="G495" s="24" t="str">
        <f>CONCATENATE('Question-2 Solution'!$E495, " - ",'Question-2 Solution'!$F495)</f>
        <v>Human Resource Department - i7</v>
      </c>
      <c r="H495" s="20">
        <v>92283</v>
      </c>
    </row>
    <row r="496" spans="1:8" ht="15.75" customHeight="1">
      <c r="A496" s="16">
        <v>104664</v>
      </c>
      <c r="B496" s="17">
        <v>41774.482060185182</v>
      </c>
      <c r="C496" s="19" t="s">
        <v>9</v>
      </c>
      <c r="D496" s="19" t="s">
        <v>10</v>
      </c>
      <c r="E496" s="19" t="s">
        <v>40</v>
      </c>
      <c r="F496" s="19" t="s">
        <v>39</v>
      </c>
      <c r="G496" s="24" t="str">
        <f>CONCATENATE('Question-2 Solution'!$E496, " - ",'Question-2 Solution'!$F496)</f>
        <v>Human Resource Department - i5</v>
      </c>
      <c r="H496" s="20">
        <v>78664</v>
      </c>
    </row>
    <row r="497" spans="1:8" ht="15.75" customHeight="1">
      <c r="A497" s="16">
        <v>781527</v>
      </c>
      <c r="B497" s="17">
        <v>41774.483101851853</v>
      </c>
      <c r="C497" s="19" t="s">
        <v>9</v>
      </c>
      <c r="D497" s="19" t="s">
        <v>15</v>
      </c>
      <c r="E497" s="19" t="s">
        <v>40</v>
      </c>
      <c r="F497" s="19" t="s">
        <v>39</v>
      </c>
      <c r="G497" s="24" t="str">
        <f>CONCATENATE('Question-2 Solution'!$E497, " - ",'Question-2 Solution'!$F497)</f>
        <v>Human Resource Department - i5</v>
      </c>
      <c r="H497" s="20">
        <v>92123</v>
      </c>
    </row>
    <row r="498" spans="1:8" ht="15.75" customHeight="1">
      <c r="A498" s="16">
        <v>159533</v>
      </c>
      <c r="B498" s="17">
        <v>41781.706759259258</v>
      </c>
      <c r="C498" s="19" t="s">
        <v>9</v>
      </c>
      <c r="D498" s="19" t="s">
        <v>15</v>
      </c>
      <c r="E498" s="19" t="s">
        <v>40</v>
      </c>
      <c r="F498" s="19" t="s">
        <v>39</v>
      </c>
      <c r="G498" s="24" t="str">
        <f>CONCATENATE('Question-2 Solution'!$E498, " - ",'Question-2 Solution'!$F498)</f>
        <v>Human Resource Department - i5</v>
      </c>
      <c r="H498" s="20">
        <v>76523</v>
      </c>
    </row>
    <row r="499" spans="1:8" ht="15.75" customHeight="1">
      <c r="A499" s="16">
        <v>81368</v>
      </c>
      <c r="B499" s="17">
        <v>41781.707465277781</v>
      </c>
      <c r="C499" s="19" t="s">
        <v>9</v>
      </c>
      <c r="D499" s="19" t="s">
        <v>15</v>
      </c>
      <c r="E499" s="19" t="s">
        <v>40</v>
      </c>
      <c r="F499" s="19" t="s">
        <v>39</v>
      </c>
      <c r="G499" s="24" t="str">
        <f>CONCATENATE('Question-2 Solution'!$E499, " - ",'Question-2 Solution'!$F499)</f>
        <v>Human Resource Department - i5</v>
      </c>
      <c r="H499" s="20">
        <v>68168</v>
      </c>
    </row>
    <row r="500" spans="1:8" ht="15.75" customHeight="1">
      <c r="A500" s="16">
        <v>843289</v>
      </c>
      <c r="B500" s="17">
        <v>41796.54959490741</v>
      </c>
      <c r="C500" s="19" t="s">
        <v>9</v>
      </c>
      <c r="D500" s="19" t="s">
        <v>10</v>
      </c>
      <c r="E500" s="19" t="s">
        <v>40</v>
      </c>
      <c r="F500" s="19" t="s">
        <v>39</v>
      </c>
      <c r="G500" s="24" t="str">
        <f>CONCATENATE('Question-2 Solution'!$E500, " - ",'Question-2 Solution'!$F500)</f>
        <v>Human Resource Department - i5</v>
      </c>
      <c r="H500" s="20">
        <v>3876</v>
      </c>
    </row>
    <row r="501" spans="1:8" ht="15.75" customHeight="1">
      <c r="A501" s="16">
        <v>84522</v>
      </c>
      <c r="B501" s="17">
        <v>41796.701296296298</v>
      </c>
      <c r="C501" s="19" t="s">
        <v>29</v>
      </c>
      <c r="D501" s="19" t="s">
        <v>15</v>
      </c>
      <c r="E501" s="19" t="s">
        <v>40</v>
      </c>
      <c r="F501" s="19" t="s">
        <v>39</v>
      </c>
      <c r="G501" s="24" t="str">
        <f>CONCATENATE('Question-2 Solution'!$E501, " - ",'Question-2 Solution'!$F501)</f>
        <v>Human Resource Department - i5</v>
      </c>
      <c r="H501" s="20">
        <v>12247</v>
      </c>
    </row>
    <row r="502" spans="1:8" ht="15.75" customHeight="1">
      <c r="A502" s="16">
        <v>645085</v>
      </c>
      <c r="B502" s="17">
        <v>41796.702094907407</v>
      </c>
      <c r="C502" s="19" t="s">
        <v>9</v>
      </c>
      <c r="D502" s="19" t="s">
        <v>15</v>
      </c>
      <c r="E502" s="19" t="s">
        <v>40</v>
      </c>
      <c r="F502" s="19" t="s">
        <v>39</v>
      </c>
      <c r="G502" s="24" t="str">
        <f>CONCATENATE('Question-2 Solution'!$E502, " - ",'Question-2 Solution'!$F502)</f>
        <v>Human Resource Department - i5</v>
      </c>
      <c r="H502" s="20">
        <v>27527</v>
      </c>
    </row>
    <row r="503" spans="1:8" ht="15.75" customHeight="1">
      <c r="A503" s="16">
        <v>910749</v>
      </c>
      <c r="B503" s="17">
        <v>41799.409155092595</v>
      </c>
      <c r="C503" s="19" t="s">
        <v>9</v>
      </c>
      <c r="D503" s="19" t="s">
        <v>15</v>
      </c>
      <c r="E503" s="19" t="s">
        <v>40</v>
      </c>
      <c r="F503" s="19" t="s">
        <v>39</v>
      </c>
      <c r="G503" s="24" t="str">
        <f>CONCATENATE('Question-2 Solution'!$E503, " - ",'Question-2 Solution'!$F503)</f>
        <v>Human Resource Department - i5</v>
      </c>
      <c r="H503" s="20">
        <v>84552</v>
      </c>
    </row>
    <row r="504" spans="1:8" ht="15.75" customHeight="1">
      <c r="A504" s="16">
        <v>726973</v>
      </c>
      <c r="B504" s="17">
        <v>41799.410046296296</v>
      </c>
      <c r="C504" s="19" t="s">
        <v>9</v>
      </c>
      <c r="D504" s="19" t="s">
        <v>15</v>
      </c>
      <c r="E504" s="19" t="s">
        <v>40</v>
      </c>
      <c r="F504" s="19" t="s">
        <v>39</v>
      </c>
      <c r="G504" s="24" t="str">
        <f>CONCATENATE('Question-2 Solution'!$E504, " - ",'Question-2 Solution'!$F504)</f>
        <v>Human Resource Department - i5</v>
      </c>
      <c r="H504" s="20">
        <v>82887</v>
      </c>
    </row>
    <row r="505" spans="1:8" ht="15.75" customHeight="1">
      <c r="A505" s="16">
        <v>440340</v>
      </c>
      <c r="B505" s="17">
        <v>41799.410474537035</v>
      </c>
      <c r="C505" s="19" t="s">
        <v>9</v>
      </c>
      <c r="D505" s="19" t="s">
        <v>15</v>
      </c>
      <c r="E505" s="19" t="s">
        <v>40</v>
      </c>
      <c r="F505" s="19" t="s">
        <v>39</v>
      </c>
      <c r="G505" s="24" t="str">
        <f>CONCATENATE('Question-2 Solution'!$E505, " - ",'Question-2 Solution'!$F505)</f>
        <v>Human Resource Department - i5</v>
      </c>
      <c r="H505" s="20">
        <v>92421</v>
      </c>
    </row>
    <row r="506" spans="1:8" ht="15.75" customHeight="1">
      <c r="A506" s="16">
        <v>644551</v>
      </c>
      <c r="B506" s="17">
        <v>41799.411192129628</v>
      </c>
      <c r="C506" s="19" t="s">
        <v>9</v>
      </c>
      <c r="D506" s="19" t="s">
        <v>10</v>
      </c>
      <c r="E506" s="19" t="s">
        <v>40</v>
      </c>
      <c r="F506" s="19" t="s">
        <v>39</v>
      </c>
      <c r="G506" s="24" t="str">
        <f>CONCATENATE('Question-2 Solution'!$E506, " - ",'Question-2 Solution'!$F506)</f>
        <v>Human Resource Department - i5</v>
      </c>
      <c r="H506" s="20">
        <v>68769</v>
      </c>
    </row>
    <row r="507" spans="1:8" ht="15.75" customHeight="1">
      <c r="A507" s="16">
        <v>538556</v>
      </c>
      <c r="B507" s="17">
        <v>41799.409479166665</v>
      </c>
      <c r="C507" s="19" t="s">
        <v>9</v>
      </c>
      <c r="D507" s="19" t="s">
        <v>10</v>
      </c>
      <c r="E507" s="19" t="s">
        <v>40</v>
      </c>
      <c r="F507" s="19" t="s">
        <v>39</v>
      </c>
      <c r="G507" s="24" t="str">
        <f>CONCATENATE('Question-2 Solution'!$E507, " - ",'Question-2 Solution'!$F507)</f>
        <v>Human Resource Department - i5</v>
      </c>
      <c r="H507" s="20">
        <v>7313</v>
      </c>
    </row>
    <row r="508" spans="1:8" ht="15.75" customHeight="1">
      <c r="A508" s="16">
        <v>713246</v>
      </c>
      <c r="B508" s="17">
        <v>41815.382326388892</v>
      </c>
      <c r="C508" s="19" t="s">
        <v>29</v>
      </c>
      <c r="D508" s="19" t="s">
        <v>15</v>
      </c>
      <c r="E508" s="19" t="s">
        <v>40</v>
      </c>
      <c r="F508" s="19" t="s">
        <v>39</v>
      </c>
      <c r="G508" s="24" t="str">
        <f>CONCATENATE('Question-2 Solution'!$E508, " - ",'Question-2 Solution'!$F508)</f>
        <v>Human Resource Department - i5</v>
      </c>
      <c r="H508" s="20">
        <v>48995</v>
      </c>
    </row>
    <row r="509" spans="1:8" ht="15.75" customHeight="1">
      <c r="A509" s="16">
        <v>808970</v>
      </c>
      <c r="B509" s="17">
        <v>41817.816435185188</v>
      </c>
      <c r="C509" s="19" t="s">
        <v>9</v>
      </c>
      <c r="D509" s="19" t="s">
        <v>15</v>
      </c>
      <c r="E509" s="19" t="s">
        <v>40</v>
      </c>
      <c r="F509" s="19" t="s">
        <v>39</v>
      </c>
      <c r="G509" s="24" t="str">
        <f>CONCATENATE('Question-2 Solution'!$E509, " - ",'Question-2 Solution'!$F509)</f>
        <v>Human Resource Department - i5</v>
      </c>
      <c r="H509" s="20">
        <v>73949</v>
      </c>
    </row>
    <row r="510" spans="1:8" ht="15.75" customHeight="1">
      <c r="A510" s="16">
        <v>223386</v>
      </c>
      <c r="B510" s="17">
        <v>41817.817511574074</v>
      </c>
      <c r="C510" s="19" t="s">
        <v>29</v>
      </c>
      <c r="D510" s="19" t="s">
        <v>10</v>
      </c>
      <c r="E510" s="19" t="s">
        <v>40</v>
      </c>
      <c r="F510" s="19" t="s">
        <v>39</v>
      </c>
      <c r="G510" s="24" t="str">
        <f>CONCATENATE('Question-2 Solution'!$E510, " - ",'Question-2 Solution'!$F510)</f>
        <v>Human Resource Department - i5</v>
      </c>
      <c r="H510" s="20">
        <v>33123</v>
      </c>
    </row>
    <row r="511" spans="1:8" ht="15.75" customHeight="1">
      <c r="A511" s="16">
        <v>610446</v>
      </c>
      <c r="B511" s="17">
        <v>41817.818854166668</v>
      </c>
      <c r="C511" s="19" t="s">
        <v>9</v>
      </c>
      <c r="D511" s="19" t="s">
        <v>15</v>
      </c>
      <c r="E511" s="19" t="s">
        <v>40</v>
      </c>
      <c r="F511" s="19" t="s">
        <v>39</v>
      </c>
      <c r="G511" s="24" t="str">
        <f>CONCATENATE('Question-2 Solution'!$E511, " - ",'Question-2 Solution'!$F511)</f>
        <v>Human Resource Department - i5</v>
      </c>
      <c r="H511" s="20">
        <v>7264</v>
      </c>
    </row>
    <row r="512" spans="1:8" ht="15.75" customHeight="1">
      <c r="A512" s="16">
        <v>236922</v>
      </c>
      <c r="B512" s="17">
        <v>41810.397743055553</v>
      </c>
      <c r="C512" s="19" t="s">
        <v>29</v>
      </c>
      <c r="D512" s="19" t="s">
        <v>15</v>
      </c>
      <c r="E512" s="19" t="s">
        <v>40</v>
      </c>
      <c r="F512" s="19" t="s">
        <v>39</v>
      </c>
      <c r="G512" s="24" t="str">
        <f>CONCATENATE('Question-2 Solution'!$E512, " - ",'Question-2 Solution'!$F512)</f>
        <v>Human Resource Department - i5</v>
      </c>
      <c r="H512" s="20">
        <v>69383</v>
      </c>
    </row>
    <row r="513" spans="1:8" ht="15.75" customHeight="1">
      <c r="A513" s="16">
        <v>415631</v>
      </c>
      <c r="B513" s="17">
        <v>41814.533402777779</v>
      </c>
      <c r="C513" s="19" t="s">
        <v>29</v>
      </c>
      <c r="D513" s="19" t="s">
        <v>15</v>
      </c>
      <c r="E513" s="19" t="s">
        <v>40</v>
      </c>
      <c r="F513" s="19" t="s">
        <v>39</v>
      </c>
      <c r="G513" s="24" t="str">
        <f>CONCATENATE('Question-2 Solution'!$E513, " - ",'Question-2 Solution'!$F513)</f>
        <v>Human Resource Department - i5</v>
      </c>
      <c r="H513" s="20">
        <v>39293</v>
      </c>
    </row>
    <row r="514" spans="1:8" ht="15.75" customHeight="1">
      <c r="A514" s="16">
        <v>872631</v>
      </c>
      <c r="B514" s="17">
        <v>41814.534120370372</v>
      </c>
      <c r="C514" s="19" t="s">
        <v>9</v>
      </c>
      <c r="D514" s="19" t="s">
        <v>10</v>
      </c>
      <c r="E514" s="19" t="s">
        <v>40</v>
      </c>
      <c r="F514" s="19" t="s">
        <v>39</v>
      </c>
      <c r="G514" s="24" t="str">
        <f>CONCATENATE('Question-2 Solution'!$E514, " - ",'Question-2 Solution'!$F514)</f>
        <v>Human Resource Department - i5</v>
      </c>
      <c r="H514" s="20">
        <v>85723</v>
      </c>
    </row>
    <row r="515" spans="1:8" ht="15.75" customHeight="1">
      <c r="A515" s="16">
        <v>662744</v>
      </c>
      <c r="B515" s="17">
        <v>41873.397766203707</v>
      </c>
      <c r="C515" s="19" t="s">
        <v>9</v>
      </c>
      <c r="D515" s="19" t="s">
        <v>10</v>
      </c>
      <c r="E515" s="19" t="s">
        <v>40</v>
      </c>
      <c r="F515" s="19" t="s">
        <v>39</v>
      </c>
      <c r="G515" s="24" t="str">
        <f>CONCATENATE('Question-2 Solution'!$E515, " - ",'Question-2 Solution'!$F515)</f>
        <v>Human Resource Department - i5</v>
      </c>
      <c r="H515" s="20">
        <v>30372</v>
      </c>
    </row>
    <row r="516" spans="1:8" ht="15.75" customHeight="1">
      <c r="A516" s="16">
        <v>255041</v>
      </c>
      <c r="B516" s="17">
        <v>41806.702893518515</v>
      </c>
      <c r="C516" s="19" t="s">
        <v>9</v>
      </c>
      <c r="D516" s="19" t="s">
        <v>10</v>
      </c>
      <c r="E516" s="19" t="s">
        <v>40</v>
      </c>
      <c r="F516" s="19" t="s">
        <v>28</v>
      </c>
      <c r="G516" s="24" t="str">
        <f>CONCATENATE('Question-2 Solution'!$E516, " - ",'Question-2 Solution'!$F516)</f>
        <v>Human Resource Department - c5</v>
      </c>
      <c r="H516" s="20">
        <v>4107</v>
      </c>
    </row>
    <row r="517" spans="1:8" ht="15.75" customHeight="1">
      <c r="A517" s="16">
        <v>963353</v>
      </c>
      <c r="B517" s="17">
        <v>41852.529953703706</v>
      </c>
      <c r="C517" s="19" t="s">
        <v>29</v>
      </c>
      <c r="D517" s="19" t="s">
        <v>37</v>
      </c>
      <c r="E517" s="19" t="s">
        <v>40</v>
      </c>
      <c r="F517" s="19" t="s">
        <v>26</v>
      </c>
      <c r="G517" s="24" t="str">
        <f>CONCATENATE('Question-2 Solution'!$E517, " - ",'Question-2 Solution'!$F517)</f>
        <v>Human Resource Department - c9</v>
      </c>
      <c r="H517" s="20">
        <v>9766</v>
      </c>
    </row>
    <row r="518" spans="1:8" ht="15.75" customHeight="1">
      <c r="A518" s="16">
        <v>950993</v>
      </c>
      <c r="B518" s="17">
        <v>41865.397199074076</v>
      </c>
      <c r="C518" s="19" t="s">
        <v>29</v>
      </c>
      <c r="D518" s="19" t="s">
        <v>37</v>
      </c>
      <c r="E518" s="19" t="s">
        <v>40</v>
      </c>
      <c r="F518" s="19" t="s">
        <v>39</v>
      </c>
      <c r="G518" s="24" t="str">
        <f>CONCATENATE('Question-2 Solution'!$E518, " - ",'Question-2 Solution'!$F518)</f>
        <v>Human Resource Department - i5</v>
      </c>
      <c r="H518" s="20">
        <v>65270</v>
      </c>
    </row>
    <row r="519" spans="1:8" ht="15.75" customHeight="1">
      <c r="A519" s="16">
        <v>503906</v>
      </c>
      <c r="B519" s="17">
        <v>41874.463240740741</v>
      </c>
      <c r="C519" s="19" t="s">
        <v>9</v>
      </c>
      <c r="D519" s="19" t="s">
        <v>15</v>
      </c>
      <c r="E519" s="19" t="s">
        <v>40</v>
      </c>
      <c r="F519" s="19" t="s">
        <v>39</v>
      </c>
      <c r="G519" s="24" t="str">
        <f>CONCATENATE('Question-2 Solution'!$E519, " - ",'Question-2 Solution'!$F519)</f>
        <v>Human Resource Department - i5</v>
      </c>
      <c r="H519" s="20">
        <v>70176</v>
      </c>
    </row>
    <row r="520" spans="1:8" ht="15.75" customHeight="1">
      <c r="A520" s="16">
        <v>641673</v>
      </c>
      <c r="B520" s="17">
        <v>41783.769641203704</v>
      </c>
      <c r="C520" s="19" t="s">
        <v>29</v>
      </c>
      <c r="D520" s="19" t="s">
        <v>10</v>
      </c>
      <c r="E520" s="19" t="s">
        <v>40</v>
      </c>
      <c r="F520" s="19" t="s">
        <v>28</v>
      </c>
      <c r="G520" s="24" t="str">
        <f>CONCATENATE('Question-2 Solution'!$E520, " - ",'Question-2 Solution'!$F520)</f>
        <v>Human Resource Department - c5</v>
      </c>
      <c r="H520" s="20">
        <v>94692</v>
      </c>
    </row>
    <row r="521" spans="1:8" ht="15.75" customHeight="1">
      <c r="A521" s="16">
        <v>344006</v>
      </c>
      <c r="B521" s="17">
        <v>41783.770682870374</v>
      </c>
      <c r="C521" s="19" t="s">
        <v>9</v>
      </c>
      <c r="D521" s="19" t="s">
        <v>15</v>
      </c>
      <c r="E521" s="19" t="s">
        <v>40</v>
      </c>
      <c r="F521" s="19" t="s">
        <v>28</v>
      </c>
      <c r="G521" s="24" t="str">
        <f>CONCATENATE('Question-2 Solution'!$E521, " - ",'Question-2 Solution'!$F521)</f>
        <v>Human Resource Department - c5</v>
      </c>
      <c r="H521" s="20">
        <v>92808</v>
      </c>
    </row>
    <row r="522" spans="1:8" ht="15.75" customHeight="1">
      <c r="A522" s="16">
        <v>689821</v>
      </c>
      <c r="B522" s="17">
        <v>41796.514085648145</v>
      </c>
      <c r="C522" s="19" t="s">
        <v>9</v>
      </c>
      <c r="D522" s="19" t="s">
        <v>10</v>
      </c>
      <c r="E522" s="19" t="s">
        <v>40</v>
      </c>
      <c r="F522" s="19" t="s">
        <v>28</v>
      </c>
      <c r="G522" s="24" t="str">
        <f>CONCATENATE('Question-2 Solution'!$E522, " - ",'Question-2 Solution'!$F522)</f>
        <v>Human Resource Department - c5</v>
      </c>
      <c r="H522" s="20">
        <v>46043</v>
      </c>
    </row>
    <row r="523" spans="1:8" ht="15.75" customHeight="1">
      <c r="A523" s="16">
        <v>885497</v>
      </c>
      <c r="B523" s="17">
        <v>41862.397256944445</v>
      </c>
      <c r="C523" s="19" t="s">
        <v>9</v>
      </c>
      <c r="D523" s="19" t="s">
        <v>10</v>
      </c>
      <c r="E523" s="19" t="s">
        <v>40</v>
      </c>
      <c r="F523" s="19" t="s">
        <v>28</v>
      </c>
      <c r="G523" s="24" t="str">
        <f>CONCATENATE('Question-2 Solution'!$E523, " - ",'Question-2 Solution'!$F523)</f>
        <v>Human Resource Department - c5</v>
      </c>
      <c r="H523" s="20">
        <v>94918</v>
      </c>
    </row>
    <row r="524" spans="1:8" ht="15.75" customHeight="1">
      <c r="A524" s="16">
        <v>478865</v>
      </c>
      <c r="B524" s="17">
        <v>41862.399108796293</v>
      </c>
      <c r="C524" s="19" t="s">
        <v>9</v>
      </c>
      <c r="D524" s="19" t="s">
        <v>15</v>
      </c>
      <c r="E524" s="19" t="s">
        <v>40</v>
      </c>
      <c r="F524" s="19" t="s">
        <v>28</v>
      </c>
      <c r="G524" s="24" t="str">
        <f>CONCATENATE('Question-2 Solution'!$E524, " - ",'Question-2 Solution'!$F524)</f>
        <v>Human Resource Department - c5</v>
      </c>
      <c r="H524" s="20">
        <v>8544</v>
      </c>
    </row>
    <row r="525" spans="1:8" ht="15.75" customHeight="1">
      <c r="A525" s="16">
        <v>729390</v>
      </c>
      <c r="B525" s="17">
        <v>41862.401770833334</v>
      </c>
      <c r="C525" s="19" t="s">
        <v>9</v>
      </c>
      <c r="D525" s="19" t="s">
        <v>15</v>
      </c>
      <c r="E525" s="19" t="s">
        <v>40</v>
      </c>
      <c r="F525" s="19" t="s">
        <v>28</v>
      </c>
      <c r="G525" s="24" t="str">
        <f>CONCATENATE('Question-2 Solution'!$E525, " - ",'Question-2 Solution'!$F525)</f>
        <v>Human Resource Department - c5</v>
      </c>
      <c r="H525" s="20">
        <v>73347</v>
      </c>
    </row>
    <row r="526" spans="1:8" ht="15.75" customHeight="1">
      <c r="A526" s="16">
        <v>534627</v>
      </c>
      <c r="B526" s="17">
        <v>41864.541331018518</v>
      </c>
      <c r="C526" s="19" t="s">
        <v>9</v>
      </c>
      <c r="D526" s="19" t="s">
        <v>15</v>
      </c>
      <c r="E526" s="19" t="s">
        <v>40</v>
      </c>
      <c r="F526" s="19" t="s">
        <v>28</v>
      </c>
      <c r="G526" s="24" t="str">
        <f>CONCATENATE('Question-2 Solution'!$E526, " - ",'Question-2 Solution'!$F526)</f>
        <v>Human Resource Department - c5</v>
      </c>
      <c r="H526" s="20">
        <v>6152</v>
      </c>
    </row>
    <row r="527" spans="1:8" ht="15.75" customHeight="1">
      <c r="A527" s="16">
        <v>969719</v>
      </c>
      <c r="B527" s="17">
        <v>41878.502997685187</v>
      </c>
      <c r="C527" s="19" t="s">
        <v>9</v>
      </c>
      <c r="D527" s="19" t="s">
        <v>15</v>
      </c>
      <c r="E527" s="19" t="s">
        <v>40</v>
      </c>
      <c r="F527" s="19" t="s">
        <v>20</v>
      </c>
      <c r="G527" s="24" t="str">
        <f>CONCATENATE('Question-2 Solution'!$E527, " - ",'Question-2 Solution'!$F527)</f>
        <v>Human Resource Department - b9</v>
      </c>
      <c r="H527" s="20">
        <v>60480</v>
      </c>
    </row>
    <row r="528" spans="1:8" ht="15.75" customHeight="1">
      <c r="A528" s="16">
        <v>495187</v>
      </c>
      <c r="B528" s="17">
        <v>41878.503692129627</v>
      </c>
      <c r="C528" s="19" t="s">
        <v>29</v>
      </c>
      <c r="D528" s="19" t="s">
        <v>15</v>
      </c>
      <c r="E528" s="19" t="s">
        <v>40</v>
      </c>
      <c r="F528" s="19" t="s">
        <v>20</v>
      </c>
      <c r="G528" s="24" t="str">
        <f>CONCATENATE('Question-2 Solution'!$E528, " - ",'Question-2 Solution'!$F528)</f>
        <v>Human Resource Department - b9</v>
      </c>
      <c r="H528" s="20">
        <v>68565</v>
      </c>
    </row>
    <row r="529" spans="1:8" ht="15.75" customHeight="1">
      <c r="A529" s="16">
        <v>771896</v>
      </c>
      <c r="B529" s="17">
        <v>41876.398888888885</v>
      </c>
      <c r="C529" s="19" t="s">
        <v>9</v>
      </c>
      <c r="D529" s="19" t="s">
        <v>15</v>
      </c>
      <c r="E529" s="19" t="s">
        <v>40</v>
      </c>
      <c r="F529" s="19" t="s">
        <v>39</v>
      </c>
      <c r="G529" s="24" t="str">
        <f>CONCATENATE('Question-2 Solution'!$E529, " - ",'Question-2 Solution'!$F529)</f>
        <v>Human Resource Department - i5</v>
      </c>
      <c r="H529" s="20">
        <v>55699</v>
      </c>
    </row>
    <row r="530" spans="1:8" ht="15.75" customHeight="1">
      <c r="A530" s="16">
        <v>504495</v>
      </c>
      <c r="B530" s="17">
        <v>41876.404467592591</v>
      </c>
      <c r="C530" s="19" t="s">
        <v>9</v>
      </c>
      <c r="D530" s="19" t="s">
        <v>10</v>
      </c>
      <c r="E530" s="19" t="s">
        <v>40</v>
      </c>
      <c r="F530" s="19" t="s">
        <v>39</v>
      </c>
      <c r="G530" s="24" t="str">
        <f>CONCATENATE('Question-2 Solution'!$E530, " - ",'Question-2 Solution'!$F530)</f>
        <v>Human Resource Department - i5</v>
      </c>
      <c r="H530" s="20">
        <v>2842</v>
      </c>
    </row>
    <row r="531" spans="1:8" ht="15.75" customHeight="1">
      <c r="A531" s="16">
        <v>90305</v>
      </c>
      <c r="B531" s="17">
        <v>41880.393425925926</v>
      </c>
      <c r="C531" s="19" t="s">
        <v>9</v>
      </c>
      <c r="D531" s="19" t="s">
        <v>15</v>
      </c>
      <c r="E531" s="19" t="s">
        <v>40</v>
      </c>
      <c r="F531" s="19" t="s">
        <v>39</v>
      </c>
      <c r="G531" s="24" t="str">
        <f>CONCATENATE('Question-2 Solution'!$E531, " - ",'Question-2 Solution'!$F531)</f>
        <v>Human Resource Department - i5</v>
      </c>
      <c r="H531" s="20">
        <v>77503</v>
      </c>
    </row>
    <row r="532" spans="1:8" ht="15.75" customHeight="1">
      <c r="A532" s="16">
        <v>108545</v>
      </c>
      <c r="B532" s="17">
        <v>41880.396643518521</v>
      </c>
      <c r="C532" s="19" t="s">
        <v>29</v>
      </c>
      <c r="D532" s="19" t="s">
        <v>10</v>
      </c>
      <c r="E532" s="19" t="s">
        <v>40</v>
      </c>
      <c r="F532" s="19" t="s">
        <v>39</v>
      </c>
      <c r="G532" s="24" t="str">
        <f>CONCATENATE('Question-2 Solution'!$E532, " - ",'Question-2 Solution'!$F532)</f>
        <v>Human Resource Department - i5</v>
      </c>
      <c r="H532" s="20">
        <v>5950</v>
      </c>
    </row>
    <row r="533" spans="1:8" ht="15.75" customHeight="1">
      <c r="A533" s="16">
        <v>277040</v>
      </c>
      <c r="B533" s="17">
        <v>41880.518217592595</v>
      </c>
      <c r="C533" s="19" t="s">
        <v>9</v>
      </c>
      <c r="D533" s="19" t="s">
        <v>15</v>
      </c>
      <c r="E533" s="19" t="s">
        <v>40</v>
      </c>
      <c r="F533" s="19" t="s">
        <v>39</v>
      </c>
      <c r="G533" s="24" t="str">
        <f>CONCATENATE('Question-2 Solution'!$E533, " - ",'Question-2 Solution'!$F533)</f>
        <v>Human Resource Department - i5</v>
      </c>
      <c r="H533" s="20">
        <v>78677</v>
      </c>
    </row>
    <row r="534" spans="1:8" ht="15.75" customHeight="1">
      <c r="A534" s="16">
        <v>922721</v>
      </c>
      <c r="B534" s="17">
        <v>41880.518564814818</v>
      </c>
      <c r="C534" s="19" t="s">
        <v>29</v>
      </c>
      <c r="D534" s="19" t="s">
        <v>10</v>
      </c>
      <c r="E534" s="19" t="s">
        <v>40</v>
      </c>
      <c r="F534" s="19" t="s">
        <v>39</v>
      </c>
      <c r="G534" s="24" t="str">
        <f>CONCATENATE('Question-2 Solution'!$E534, " - ",'Question-2 Solution'!$F534)</f>
        <v>Human Resource Department - i5</v>
      </c>
      <c r="H534" s="20">
        <v>71021</v>
      </c>
    </row>
    <row r="535" spans="1:8" ht="15.75" customHeight="1">
      <c r="A535" s="16">
        <v>369355</v>
      </c>
      <c r="B535" s="17">
        <v>41880.519386574073</v>
      </c>
      <c r="C535" s="19" t="s">
        <v>9</v>
      </c>
      <c r="D535" s="19" t="s">
        <v>10</v>
      </c>
      <c r="E535" s="19" t="s">
        <v>40</v>
      </c>
      <c r="F535" s="19" t="s">
        <v>39</v>
      </c>
      <c r="G535" s="24" t="str">
        <f>CONCATENATE('Question-2 Solution'!$E535, " - ",'Question-2 Solution'!$F535)</f>
        <v>Human Resource Department - i5</v>
      </c>
      <c r="H535" s="20">
        <v>1415</v>
      </c>
    </row>
    <row r="536" spans="1:8" ht="15.75" customHeight="1">
      <c r="A536" s="16">
        <v>567816</v>
      </c>
      <c r="B536" s="17">
        <v>41870.983518518522</v>
      </c>
      <c r="C536" s="19" t="s">
        <v>9</v>
      </c>
      <c r="D536" s="19" t="s">
        <v>15</v>
      </c>
      <c r="E536" s="19" t="s">
        <v>40</v>
      </c>
      <c r="F536" s="19" t="s">
        <v>16</v>
      </c>
      <c r="G536" s="24" t="str">
        <f>CONCATENATE('Question-2 Solution'!$E536, " - ",'Question-2 Solution'!$F536)</f>
        <v>Human Resource Department - i7</v>
      </c>
      <c r="H536" s="20">
        <v>11270</v>
      </c>
    </row>
    <row r="537" spans="1:8" ht="15.75" customHeight="1">
      <c r="A537" s="16">
        <v>707930</v>
      </c>
      <c r="B537" s="17">
        <v>41870.984074074076</v>
      </c>
      <c r="C537" s="19" t="s">
        <v>9</v>
      </c>
      <c r="D537" s="19" t="s">
        <v>15</v>
      </c>
      <c r="E537" s="19" t="s">
        <v>40</v>
      </c>
      <c r="F537" s="19" t="s">
        <v>16</v>
      </c>
      <c r="G537" s="24" t="str">
        <f>CONCATENATE('Question-2 Solution'!$E537, " - ",'Question-2 Solution'!$F537)</f>
        <v>Human Resource Department - i7</v>
      </c>
      <c r="H537" s="20">
        <v>56888</v>
      </c>
    </row>
    <row r="538" spans="1:8" ht="15.75" customHeight="1">
      <c r="A538" s="16">
        <v>236738</v>
      </c>
      <c r="B538" s="17">
        <v>41880.623298611114</v>
      </c>
      <c r="C538" s="19" t="s">
        <v>9</v>
      </c>
      <c r="D538" s="19" t="s">
        <v>15</v>
      </c>
      <c r="E538" s="19" t="s">
        <v>40</v>
      </c>
      <c r="F538" s="19" t="s">
        <v>26</v>
      </c>
      <c r="G538" s="24" t="str">
        <f>CONCATENATE('Question-2 Solution'!$E538, " - ",'Question-2 Solution'!$F538)</f>
        <v>Human Resource Department - c9</v>
      </c>
      <c r="H538" s="20">
        <v>5439</v>
      </c>
    </row>
    <row r="539" spans="1:8" ht="15.75" customHeight="1">
      <c r="A539" s="16">
        <v>634674</v>
      </c>
      <c r="B539" s="17">
        <v>41851.127939814818</v>
      </c>
      <c r="C539" s="19" t="s">
        <v>9</v>
      </c>
      <c r="D539" s="19" t="s">
        <v>15</v>
      </c>
      <c r="E539" s="19" t="s">
        <v>40</v>
      </c>
      <c r="F539" s="19" t="s">
        <v>28</v>
      </c>
      <c r="G539" s="24" t="str">
        <f>CONCATENATE('Question-2 Solution'!$E539, " - ",'Question-2 Solution'!$F539)</f>
        <v>Human Resource Department - c5</v>
      </c>
      <c r="H539" s="20">
        <v>63556</v>
      </c>
    </row>
    <row r="540" spans="1:8" ht="15.75" customHeight="1">
      <c r="A540" s="16">
        <v>574495</v>
      </c>
      <c r="B540" s="17">
        <v>41851.128576388888</v>
      </c>
      <c r="C540" s="19" t="s">
        <v>9</v>
      </c>
      <c r="D540" s="19" t="s">
        <v>15</v>
      </c>
      <c r="E540" s="19" t="s">
        <v>40</v>
      </c>
      <c r="F540" s="19" t="s">
        <v>28</v>
      </c>
      <c r="G540" s="24" t="str">
        <f>CONCATENATE('Question-2 Solution'!$E540, " - ",'Question-2 Solution'!$F540)</f>
        <v>Human Resource Department - c5</v>
      </c>
      <c r="H540" s="20">
        <v>23537</v>
      </c>
    </row>
    <row r="541" spans="1:8" ht="15.75" customHeight="1">
      <c r="A541" s="16">
        <v>576187</v>
      </c>
      <c r="B541" s="17">
        <v>41858.372060185182</v>
      </c>
      <c r="C541" s="19" t="s">
        <v>9</v>
      </c>
      <c r="D541" s="19" t="s">
        <v>15</v>
      </c>
      <c r="E541" s="19" t="s">
        <v>40</v>
      </c>
      <c r="F541" s="19" t="s">
        <v>16</v>
      </c>
      <c r="G541" s="24" t="str">
        <f>CONCATENATE('Question-2 Solution'!$E541, " - ",'Question-2 Solution'!$F541)</f>
        <v>Human Resource Department - i7</v>
      </c>
      <c r="H541" s="20">
        <v>52210</v>
      </c>
    </row>
    <row r="542" spans="1:8" ht="15.75" customHeight="1">
      <c r="A542" s="16">
        <v>798839</v>
      </c>
      <c r="B542" s="17">
        <v>41760.330578703702</v>
      </c>
      <c r="C542" s="19" t="s">
        <v>9</v>
      </c>
      <c r="D542" s="19" t="s">
        <v>15</v>
      </c>
      <c r="E542" s="19" t="s">
        <v>40</v>
      </c>
      <c r="F542" s="19" t="s">
        <v>31</v>
      </c>
      <c r="G542" s="24" t="str">
        <f>CONCATENATE('Question-2 Solution'!$E542, " - ",'Question-2 Solution'!$F542)</f>
        <v>Human Resource Department - i1</v>
      </c>
      <c r="H542" s="20">
        <v>46227</v>
      </c>
    </row>
    <row r="543" spans="1:8" ht="15.75" customHeight="1">
      <c r="A543" s="16">
        <v>658482</v>
      </c>
      <c r="B543" s="17">
        <v>41767.579004629632</v>
      </c>
      <c r="C543" s="19" t="s">
        <v>9</v>
      </c>
      <c r="D543" s="19" t="s">
        <v>10</v>
      </c>
      <c r="E543" s="19" t="s">
        <v>40</v>
      </c>
      <c r="F543" s="19" t="s">
        <v>31</v>
      </c>
      <c r="G543" s="24" t="str">
        <f>CONCATENATE('Question-2 Solution'!$E543, " - ",'Question-2 Solution'!$F543)</f>
        <v>Human Resource Department - i1</v>
      </c>
      <c r="H543" s="20">
        <v>33480</v>
      </c>
    </row>
    <row r="544" spans="1:8" ht="15.75" customHeight="1">
      <c r="A544" s="16">
        <v>255214</v>
      </c>
      <c r="B544" s="17">
        <v>41879.729699074072</v>
      </c>
      <c r="C544" s="19" t="s">
        <v>29</v>
      </c>
      <c r="D544" s="19" t="s">
        <v>15</v>
      </c>
      <c r="E544" s="19" t="s">
        <v>40</v>
      </c>
      <c r="F544" s="19" t="s">
        <v>28</v>
      </c>
      <c r="G544" s="24" t="str">
        <f>CONCATENATE('Question-2 Solution'!$E544, " - ",'Question-2 Solution'!$F544)</f>
        <v>Human Resource Department - c5</v>
      </c>
      <c r="H544" s="20">
        <v>55392</v>
      </c>
    </row>
    <row r="545" spans="1:8" ht="15.75" customHeight="1">
      <c r="A545" s="16">
        <v>88591</v>
      </c>
      <c r="B545" s="17">
        <v>41807.510613425926</v>
      </c>
      <c r="C545" s="19" t="s">
        <v>9</v>
      </c>
      <c r="D545" s="19" t="s">
        <v>15</v>
      </c>
      <c r="E545" s="19" t="s">
        <v>40</v>
      </c>
      <c r="F545" s="19" t="s">
        <v>23</v>
      </c>
      <c r="G545" s="24" t="str">
        <f>CONCATENATE('Question-2 Solution'!$E545, " - ",'Question-2 Solution'!$F545)</f>
        <v>Human Resource Department - c8</v>
      </c>
      <c r="H545" s="20">
        <v>13900</v>
      </c>
    </row>
    <row r="546" spans="1:8" ht="15.75" customHeight="1">
      <c r="A546" s="16">
        <v>814037</v>
      </c>
      <c r="B546" s="17">
        <v>41824.490034722221</v>
      </c>
      <c r="C546" s="19" t="s">
        <v>9</v>
      </c>
      <c r="D546" s="19" t="s">
        <v>15</v>
      </c>
      <c r="E546" s="19" t="s">
        <v>40</v>
      </c>
      <c r="F546" s="19" t="s">
        <v>16</v>
      </c>
      <c r="G546" s="24" t="str">
        <f>CONCATENATE('Question-2 Solution'!$E546, " - ",'Question-2 Solution'!$F546)</f>
        <v>Human Resource Department - i7</v>
      </c>
      <c r="H546" s="20">
        <v>83704</v>
      </c>
    </row>
    <row r="547" spans="1:8" ht="15.75" customHeight="1">
      <c r="A547" s="16">
        <v>783470</v>
      </c>
      <c r="B547" s="17">
        <v>41814.525046296294</v>
      </c>
      <c r="C547" s="19" t="s">
        <v>9</v>
      </c>
      <c r="D547" s="19" t="s">
        <v>15</v>
      </c>
      <c r="E547" s="19" t="s">
        <v>40</v>
      </c>
      <c r="F547" s="19" t="s">
        <v>39</v>
      </c>
      <c r="G547" s="24" t="str">
        <f>CONCATENATE('Question-2 Solution'!$E547, " - ",'Question-2 Solution'!$F547)</f>
        <v>Human Resource Department - i5</v>
      </c>
      <c r="H547" s="20">
        <v>73568</v>
      </c>
    </row>
    <row r="548" spans="1:8" ht="15.75" customHeight="1">
      <c r="A548" s="16">
        <v>498520</v>
      </c>
      <c r="B548" s="17">
        <v>41831.547905092593</v>
      </c>
      <c r="C548" s="19" t="s">
        <v>9</v>
      </c>
      <c r="D548" s="19" t="s">
        <v>15</v>
      </c>
      <c r="E548" s="19" t="s">
        <v>40</v>
      </c>
      <c r="F548" s="19" t="s">
        <v>39</v>
      </c>
      <c r="G548" s="24" t="str">
        <f>CONCATENATE('Question-2 Solution'!$E548, " - ",'Question-2 Solution'!$F548)</f>
        <v>Human Resource Department - i5</v>
      </c>
      <c r="H548" s="20">
        <v>55559</v>
      </c>
    </row>
    <row r="549" spans="1:8" ht="15.75" customHeight="1">
      <c r="A549" s="16">
        <v>573927</v>
      </c>
      <c r="B549" s="17">
        <v>41863.648055555554</v>
      </c>
      <c r="C549" s="19" t="s">
        <v>9</v>
      </c>
      <c r="D549" s="19" t="s">
        <v>15</v>
      </c>
      <c r="E549" s="19" t="s">
        <v>40</v>
      </c>
      <c r="F549" s="19" t="s">
        <v>28</v>
      </c>
      <c r="G549" s="24" t="str">
        <f>CONCATENATE('Question-2 Solution'!$E549, " - ",'Question-2 Solution'!$F549)</f>
        <v>Human Resource Department - c5</v>
      </c>
      <c r="H549" s="20">
        <v>32801</v>
      </c>
    </row>
    <row r="550" spans="1:8" ht="15.75" customHeight="1">
      <c r="A550" s="16">
        <v>474646</v>
      </c>
      <c r="B550" s="17">
        <v>41782.754166666666</v>
      </c>
      <c r="C550" s="19" t="s">
        <v>9</v>
      </c>
      <c r="D550" s="19" t="s">
        <v>15</v>
      </c>
      <c r="E550" s="19" t="s">
        <v>40</v>
      </c>
      <c r="F550" s="19" t="s">
        <v>39</v>
      </c>
      <c r="G550" s="24" t="str">
        <f>CONCATENATE('Question-2 Solution'!$E550, " - ",'Question-2 Solution'!$F550)</f>
        <v>Human Resource Department - i5</v>
      </c>
      <c r="H550" s="20">
        <v>26741</v>
      </c>
    </row>
    <row r="551" spans="1:8" ht="15.75" customHeight="1">
      <c r="A551" s="16">
        <v>973186</v>
      </c>
      <c r="B551" s="17">
        <v>41782.756064814814</v>
      </c>
      <c r="C551" s="19" t="s">
        <v>9</v>
      </c>
      <c r="D551" s="19" t="s">
        <v>10</v>
      </c>
      <c r="E551" s="19" t="s">
        <v>40</v>
      </c>
      <c r="F551" s="19" t="s">
        <v>39</v>
      </c>
      <c r="G551" s="24" t="str">
        <f>CONCATENATE('Question-2 Solution'!$E551, " - ",'Question-2 Solution'!$F551)</f>
        <v>Human Resource Department - i5</v>
      </c>
      <c r="H551" s="20">
        <v>33792</v>
      </c>
    </row>
    <row r="552" spans="1:8" ht="15.75" customHeight="1">
      <c r="A552" s="16">
        <v>184799</v>
      </c>
      <c r="B552" s="17">
        <v>41835.394733796296</v>
      </c>
      <c r="C552" s="19" t="s">
        <v>9</v>
      </c>
      <c r="D552" s="19" t="s">
        <v>10</v>
      </c>
      <c r="E552" s="19" t="s">
        <v>40</v>
      </c>
      <c r="F552" s="19" t="s">
        <v>23</v>
      </c>
      <c r="G552" s="24" t="str">
        <f>CONCATENATE('Question-2 Solution'!$E552, " - ",'Question-2 Solution'!$F552)</f>
        <v>Human Resource Department - c8</v>
      </c>
      <c r="H552" s="20">
        <v>34270</v>
      </c>
    </row>
    <row r="553" spans="1:8" ht="15.75" customHeight="1">
      <c r="A553" s="16">
        <v>941893</v>
      </c>
      <c r="B553" s="17">
        <v>41838.514282407406</v>
      </c>
      <c r="C553" s="19" t="s">
        <v>29</v>
      </c>
      <c r="D553" s="19" t="s">
        <v>15</v>
      </c>
      <c r="E553" s="19" t="s">
        <v>40</v>
      </c>
      <c r="F553" s="19" t="s">
        <v>26</v>
      </c>
      <c r="G553" s="24" t="str">
        <f>CONCATENATE('Question-2 Solution'!$E553, " - ",'Question-2 Solution'!$F553)</f>
        <v>Human Resource Department - c9</v>
      </c>
      <c r="H553" s="20">
        <v>29414</v>
      </c>
    </row>
    <row r="554" spans="1:8" ht="15.75" customHeight="1">
      <c r="A554" s="16">
        <v>129826</v>
      </c>
      <c r="B554" s="17">
        <v>41850.811296296299</v>
      </c>
      <c r="C554" s="19" t="s">
        <v>9</v>
      </c>
      <c r="D554" s="19" t="s">
        <v>10</v>
      </c>
      <c r="E554" s="19" t="s">
        <v>40</v>
      </c>
      <c r="F554" s="19" t="s">
        <v>26</v>
      </c>
      <c r="G554" s="24" t="str">
        <f>CONCATENATE('Question-2 Solution'!$E554, " - ",'Question-2 Solution'!$F554)</f>
        <v>Human Resource Department - c9</v>
      </c>
      <c r="H554" s="20">
        <v>24304</v>
      </c>
    </row>
    <row r="555" spans="1:8" ht="15.75" customHeight="1">
      <c r="A555" s="16">
        <v>379629</v>
      </c>
      <c r="B555" s="17">
        <v>41850.811550925922</v>
      </c>
      <c r="C555" s="19" t="s">
        <v>29</v>
      </c>
      <c r="D555" s="19" t="s">
        <v>15</v>
      </c>
      <c r="E555" s="19" t="s">
        <v>40</v>
      </c>
      <c r="F555" s="19" t="s">
        <v>26</v>
      </c>
      <c r="G555" s="24" t="str">
        <f>CONCATENATE('Question-2 Solution'!$E555, " - ",'Question-2 Solution'!$F555)</f>
        <v>Human Resource Department - c9</v>
      </c>
      <c r="H555" s="20">
        <v>97432</v>
      </c>
    </row>
    <row r="556" spans="1:8" ht="15.75" customHeight="1">
      <c r="A556" s="16">
        <v>860465</v>
      </c>
      <c r="B556" s="17">
        <v>41858.41920138889</v>
      </c>
      <c r="C556" s="19" t="s">
        <v>9</v>
      </c>
      <c r="D556" s="19" t="s">
        <v>15</v>
      </c>
      <c r="E556" s="19" t="s">
        <v>40</v>
      </c>
      <c r="F556" s="19" t="s">
        <v>28</v>
      </c>
      <c r="G556" s="24" t="str">
        <f>CONCATENATE('Question-2 Solution'!$E556, " - ",'Question-2 Solution'!$F556)</f>
        <v>Human Resource Department - c5</v>
      </c>
      <c r="H556" s="20">
        <v>63027</v>
      </c>
    </row>
    <row r="557" spans="1:8" ht="15.75" customHeight="1">
      <c r="A557" s="16">
        <v>64715</v>
      </c>
      <c r="B557" s="17">
        <v>41858.420011574075</v>
      </c>
      <c r="C557" s="19" t="s">
        <v>9</v>
      </c>
      <c r="D557" s="19" t="s">
        <v>10</v>
      </c>
      <c r="E557" s="19" t="s">
        <v>40</v>
      </c>
      <c r="F557" s="19" t="s">
        <v>28</v>
      </c>
      <c r="G557" s="24" t="str">
        <f>CONCATENATE('Question-2 Solution'!$E557, " - ",'Question-2 Solution'!$F557)</f>
        <v>Human Resource Department - c5</v>
      </c>
      <c r="H557" s="20">
        <v>36150</v>
      </c>
    </row>
    <row r="558" spans="1:8" ht="15.75" customHeight="1">
      <c r="A558" s="16">
        <v>449644</v>
      </c>
      <c r="B558" s="17">
        <v>41880.611354166664</v>
      </c>
      <c r="C558" s="19" t="s">
        <v>9</v>
      </c>
      <c r="D558" s="19" t="s">
        <v>10</v>
      </c>
      <c r="E558" s="19" t="s">
        <v>40</v>
      </c>
      <c r="F558" s="19" t="s">
        <v>39</v>
      </c>
      <c r="G558" s="24" t="str">
        <f>CONCATENATE('Question-2 Solution'!$E558, " - ",'Question-2 Solution'!$F558)</f>
        <v>Human Resource Department - i5</v>
      </c>
      <c r="H558" s="20">
        <v>76971</v>
      </c>
    </row>
    <row r="559" spans="1:8" ht="15.75" customHeight="1">
      <c r="A559" s="16">
        <v>937905</v>
      </c>
      <c r="B559" s="17">
        <v>41859.811979166669</v>
      </c>
      <c r="C559" s="19" t="s">
        <v>9</v>
      </c>
      <c r="D559" s="19" t="s">
        <v>41</v>
      </c>
      <c r="E559" s="19" t="s">
        <v>33</v>
      </c>
      <c r="F559" s="19" t="s">
        <v>26</v>
      </c>
      <c r="G559" s="24" t="str">
        <f>CONCATENATE('Question-2 Solution'!$E559, " - ",'Question-2 Solution'!$F559)</f>
        <v>Marketing Department - c9</v>
      </c>
      <c r="H559" s="20">
        <v>94032</v>
      </c>
    </row>
    <row r="560" spans="1:8" ht="15.75" customHeight="1">
      <c r="A560" s="16">
        <v>565183</v>
      </c>
      <c r="B560" s="17">
        <v>41765.361226851855</v>
      </c>
      <c r="C560" s="19" t="s">
        <v>29</v>
      </c>
      <c r="D560" s="19" t="s">
        <v>15</v>
      </c>
      <c r="E560" s="19" t="s">
        <v>33</v>
      </c>
      <c r="F560" s="19" t="s">
        <v>20</v>
      </c>
      <c r="G560" s="24" t="str">
        <f>CONCATENATE('Question-2 Solution'!$E560, " - ",'Question-2 Solution'!$F560)</f>
        <v>Marketing Department - b9</v>
      </c>
      <c r="H560" s="20">
        <v>84675</v>
      </c>
    </row>
    <row r="561" spans="1:8" ht="15.75" customHeight="1">
      <c r="A561" s="16">
        <v>288171</v>
      </c>
      <c r="B561" s="17">
        <v>41765.650949074072</v>
      </c>
      <c r="C561" s="19" t="s">
        <v>9</v>
      </c>
      <c r="D561" s="19" t="s">
        <v>10</v>
      </c>
      <c r="E561" s="19" t="s">
        <v>33</v>
      </c>
      <c r="F561" s="19" t="s">
        <v>12</v>
      </c>
      <c r="G561" s="24" t="str">
        <f>CONCATENATE('Question-2 Solution'!$E561, " - ",'Question-2 Solution'!$F561)</f>
        <v>Marketing Department - i4</v>
      </c>
      <c r="H561" s="20">
        <v>33631</v>
      </c>
    </row>
    <row r="562" spans="1:8" ht="15.75" customHeight="1">
      <c r="A562" s="16">
        <v>599654</v>
      </c>
      <c r="B562" s="17">
        <v>41772.778067129628</v>
      </c>
      <c r="C562" s="19" t="s">
        <v>29</v>
      </c>
      <c r="D562" s="19" t="s">
        <v>15</v>
      </c>
      <c r="E562" s="19" t="s">
        <v>33</v>
      </c>
      <c r="F562" s="19" t="s">
        <v>31</v>
      </c>
      <c r="G562" s="24" t="str">
        <f>CONCATENATE('Question-2 Solution'!$E562, " - ",'Question-2 Solution'!$F562)</f>
        <v>Marketing Department - i1</v>
      </c>
      <c r="H562" s="20">
        <v>97081</v>
      </c>
    </row>
    <row r="563" spans="1:8" ht="15.75" customHeight="1">
      <c r="A563" s="16">
        <v>272804</v>
      </c>
      <c r="B563" s="17">
        <v>41772.778773148151</v>
      </c>
      <c r="C563" s="19" t="s">
        <v>9</v>
      </c>
      <c r="D563" s="19" t="s">
        <v>15</v>
      </c>
      <c r="E563" s="19" t="s">
        <v>33</v>
      </c>
      <c r="F563" s="19" t="s">
        <v>31</v>
      </c>
      <c r="G563" s="24" t="str">
        <f>CONCATENATE('Question-2 Solution'!$E563, " - ",'Question-2 Solution'!$F563)</f>
        <v>Marketing Department - i1</v>
      </c>
      <c r="H563" s="20">
        <v>28445</v>
      </c>
    </row>
    <row r="564" spans="1:8" ht="15.75" customHeight="1">
      <c r="A564" s="16">
        <v>114169</v>
      </c>
      <c r="B564" s="17">
        <v>41772.779108796298</v>
      </c>
      <c r="C564" s="19" t="s">
        <v>9</v>
      </c>
      <c r="D564" s="19" t="s">
        <v>10</v>
      </c>
      <c r="E564" s="19" t="s">
        <v>33</v>
      </c>
      <c r="F564" s="19" t="s">
        <v>31</v>
      </c>
      <c r="G564" s="24" t="str">
        <f>CONCATENATE('Question-2 Solution'!$E564, " - ",'Question-2 Solution'!$F564)</f>
        <v>Marketing Department - i1</v>
      </c>
      <c r="H564" s="20">
        <v>42946</v>
      </c>
    </row>
    <row r="565" spans="1:8" ht="15.75" customHeight="1">
      <c r="A565" s="16">
        <v>644226</v>
      </c>
      <c r="B565" s="17">
        <v>41772.779606481483</v>
      </c>
      <c r="C565" s="19" t="s">
        <v>29</v>
      </c>
      <c r="D565" s="19" t="s">
        <v>10</v>
      </c>
      <c r="E565" s="19" t="s">
        <v>33</v>
      </c>
      <c r="F565" s="19" t="s">
        <v>31</v>
      </c>
      <c r="G565" s="24" t="str">
        <f>CONCATENATE('Question-2 Solution'!$E565, " - ",'Question-2 Solution'!$F565)</f>
        <v>Marketing Department - i1</v>
      </c>
      <c r="H565" s="20">
        <v>73532</v>
      </c>
    </row>
    <row r="566" spans="1:8" ht="15.75" customHeight="1">
      <c r="A566" s="16">
        <v>677063</v>
      </c>
      <c r="B566" s="17">
        <v>41773.754942129628</v>
      </c>
      <c r="C566" s="19" t="s">
        <v>29</v>
      </c>
      <c r="D566" s="19" t="s">
        <v>15</v>
      </c>
      <c r="E566" s="19" t="s">
        <v>33</v>
      </c>
      <c r="F566" s="19" t="s">
        <v>28</v>
      </c>
      <c r="G566" s="24" t="str">
        <f>CONCATENATE('Question-2 Solution'!$E566, " - ",'Question-2 Solution'!$F566)</f>
        <v>Marketing Department - c5</v>
      </c>
      <c r="H566" s="20">
        <v>6564</v>
      </c>
    </row>
    <row r="567" spans="1:8" ht="15.75" customHeight="1">
      <c r="A567" s="16">
        <v>809992</v>
      </c>
      <c r="B567" s="17">
        <v>41774.678564814814</v>
      </c>
      <c r="C567" s="19" t="s">
        <v>29</v>
      </c>
      <c r="D567" s="19" t="s">
        <v>15</v>
      </c>
      <c r="E567" s="19" t="s">
        <v>33</v>
      </c>
      <c r="F567" s="19" t="s">
        <v>28</v>
      </c>
      <c r="G567" s="24" t="str">
        <f>CONCATENATE('Question-2 Solution'!$E567, " - ",'Question-2 Solution'!$F567)</f>
        <v>Marketing Department - c5</v>
      </c>
      <c r="H567" s="20">
        <v>55595</v>
      </c>
    </row>
    <row r="568" spans="1:8" ht="15.75" customHeight="1">
      <c r="A568" s="16">
        <v>634463</v>
      </c>
      <c r="B568" s="17">
        <v>41785.558472222219</v>
      </c>
      <c r="C568" s="19" t="s">
        <v>29</v>
      </c>
      <c r="D568" s="19" t="s">
        <v>15</v>
      </c>
      <c r="E568" s="19" t="s">
        <v>33</v>
      </c>
      <c r="F568" s="19" t="s">
        <v>16</v>
      </c>
      <c r="G568" s="24" t="str">
        <f>CONCATENATE('Question-2 Solution'!$E568, " - ",'Question-2 Solution'!$F568)</f>
        <v>Marketing Department - i7</v>
      </c>
      <c r="H568" s="20">
        <v>21913</v>
      </c>
    </row>
    <row r="569" spans="1:8" ht="15.75" customHeight="1">
      <c r="A569" s="16">
        <v>417540</v>
      </c>
      <c r="B569" s="17">
        <v>41786.821689814817</v>
      </c>
      <c r="C569" s="19" t="s">
        <v>29</v>
      </c>
      <c r="D569" s="19" t="s">
        <v>15</v>
      </c>
      <c r="E569" s="19" t="s">
        <v>33</v>
      </c>
      <c r="F569" s="19" t="s">
        <v>32</v>
      </c>
      <c r="G569" s="24" t="str">
        <f>CONCATENATE('Question-2 Solution'!$E569, " - ",'Question-2 Solution'!$F569)</f>
        <v>Marketing Department - c-10</v>
      </c>
      <c r="H569" s="20">
        <v>2121</v>
      </c>
    </row>
    <row r="570" spans="1:8" ht="15.75" customHeight="1">
      <c r="A570" s="16">
        <v>180642</v>
      </c>
      <c r="B570" s="17">
        <v>41786.822638888887</v>
      </c>
      <c r="C570" s="19" t="s">
        <v>29</v>
      </c>
      <c r="D570" s="19" t="s">
        <v>15</v>
      </c>
      <c r="E570" s="19" t="s">
        <v>33</v>
      </c>
      <c r="F570" s="19" t="s">
        <v>32</v>
      </c>
      <c r="G570" s="24" t="str">
        <f>CONCATENATE('Question-2 Solution'!$E570, " - ",'Question-2 Solution'!$F570)</f>
        <v>Marketing Department - c-10</v>
      </c>
      <c r="H570" s="20">
        <v>69642</v>
      </c>
    </row>
    <row r="571" spans="1:8" ht="15.75" customHeight="1">
      <c r="A571" s="16">
        <v>937743</v>
      </c>
      <c r="B571" s="17">
        <v>41787.470069444447</v>
      </c>
      <c r="C571" s="19" t="s">
        <v>29</v>
      </c>
      <c r="D571" s="19" t="s">
        <v>15</v>
      </c>
      <c r="E571" s="19" t="s">
        <v>33</v>
      </c>
      <c r="F571" s="19" t="s">
        <v>28</v>
      </c>
      <c r="G571" s="24" t="str">
        <f>CONCATENATE('Question-2 Solution'!$E571, " - ",'Question-2 Solution'!$F571)</f>
        <v>Marketing Department - c5</v>
      </c>
      <c r="H571" s="20">
        <v>52971</v>
      </c>
    </row>
    <row r="572" spans="1:8" ht="15.75" customHeight="1">
      <c r="A572" s="16">
        <v>865282</v>
      </c>
      <c r="B572" s="17">
        <v>41795.735775462963</v>
      </c>
      <c r="C572" s="19" t="s">
        <v>9</v>
      </c>
      <c r="D572" s="19" t="s">
        <v>15</v>
      </c>
      <c r="E572" s="19" t="s">
        <v>33</v>
      </c>
      <c r="F572" s="19" t="s">
        <v>39</v>
      </c>
      <c r="G572" s="24" t="str">
        <f>CONCATENATE('Question-2 Solution'!$E572, " - ",'Question-2 Solution'!$F572)</f>
        <v>Marketing Department - i5</v>
      </c>
      <c r="H572" s="20">
        <v>19550</v>
      </c>
    </row>
    <row r="573" spans="1:8" ht="15.75" customHeight="1">
      <c r="A573" s="16">
        <v>480056</v>
      </c>
      <c r="B573" s="17">
        <v>41798.594363425924</v>
      </c>
      <c r="C573" s="19" t="s">
        <v>29</v>
      </c>
      <c r="D573" s="19" t="s">
        <v>15</v>
      </c>
      <c r="E573" s="19" t="s">
        <v>33</v>
      </c>
      <c r="F573" s="19" t="s">
        <v>20</v>
      </c>
      <c r="G573" s="24" t="str">
        <f>CONCATENATE('Question-2 Solution'!$E573, " - ",'Question-2 Solution'!$F573)</f>
        <v>Marketing Department - b9</v>
      </c>
      <c r="H573" s="20">
        <v>44936</v>
      </c>
    </row>
    <row r="574" spans="1:8" ht="15.75" customHeight="1">
      <c r="A574" s="16">
        <v>679609</v>
      </c>
      <c r="B574" s="17">
        <v>41798.595208333332</v>
      </c>
      <c r="C574" s="19" t="s">
        <v>29</v>
      </c>
      <c r="D574" s="19" t="s">
        <v>15</v>
      </c>
      <c r="E574" s="19" t="s">
        <v>33</v>
      </c>
      <c r="F574" s="19" t="s">
        <v>20</v>
      </c>
      <c r="G574" s="24" t="str">
        <f>CONCATENATE('Question-2 Solution'!$E574, " - ",'Question-2 Solution'!$F574)</f>
        <v>Marketing Department - b9</v>
      </c>
      <c r="H574" s="20">
        <v>15545</v>
      </c>
    </row>
    <row r="575" spans="1:8" ht="15.75" customHeight="1">
      <c r="A575" s="16">
        <v>246137</v>
      </c>
      <c r="B575" s="17">
        <v>41798.445810185185</v>
      </c>
      <c r="C575" s="19" t="s">
        <v>9</v>
      </c>
      <c r="D575" s="19" t="s">
        <v>15</v>
      </c>
      <c r="E575" s="19" t="s">
        <v>33</v>
      </c>
      <c r="F575" s="19" t="s">
        <v>23</v>
      </c>
      <c r="G575" s="24" t="str">
        <f>CONCATENATE('Question-2 Solution'!$E575, " - ",'Question-2 Solution'!$F575)</f>
        <v>Marketing Department - c8</v>
      </c>
      <c r="H575" s="20">
        <v>54866</v>
      </c>
    </row>
    <row r="576" spans="1:8" ht="15.75" customHeight="1">
      <c r="A576" s="16">
        <v>818753</v>
      </c>
      <c r="B576" s="17">
        <v>41799.139502314814</v>
      </c>
      <c r="C576" s="19" t="s">
        <v>29</v>
      </c>
      <c r="D576" s="19" t="s">
        <v>15</v>
      </c>
      <c r="E576" s="19" t="s">
        <v>33</v>
      </c>
      <c r="F576" s="19" t="s">
        <v>26</v>
      </c>
      <c r="G576" s="24" t="str">
        <f>CONCATENATE('Question-2 Solution'!$E576, " - ",'Question-2 Solution'!$F576)</f>
        <v>Marketing Department - c9</v>
      </c>
      <c r="H576" s="20">
        <v>33587</v>
      </c>
    </row>
    <row r="577" spans="1:8" ht="15.75" customHeight="1">
      <c r="A577" s="16">
        <v>589650</v>
      </c>
      <c r="B577" s="17">
        <v>41802.660370370373</v>
      </c>
      <c r="C577" s="19" t="s">
        <v>29</v>
      </c>
      <c r="D577" s="19" t="s">
        <v>15</v>
      </c>
      <c r="E577" s="19" t="s">
        <v>33</v>
      </c>
      <c r="F577" s="19" t="s">
        <v>36</v>
      </c>
      <c r="G577" s="24" t="str">
        <f>CONCATENATE('Question-2 Solution'!$E577, " - ",'Question-2 Solution'!$F577)</f>
        <v>Marketing Department - i6</v>
      </c>
      <c r="H577" s="20">
        <v>70774</v>
      </c>
    </row>
    <row r="578" spans="1:8" ht="15.75" customHeight="1">
      <c r="A578" s="16">
        <v>129706</v>
      </c>
      <c r="B578" s="17">
        <v>41806.476412037038</v>
      </c>
      <c r="C578" s="19" t="s">
        <v>29</v>
      </c>
      <c r="D578" s="19" t="s">
        <v>15</v>
      </c>
      <c r="E578" s="19" t="s">
        <v>33</v>
      </c>
      <c r="F578" s="19" t="s">
        <v>39</v>
      </c>
      <c r="G578" s="24" t="str">
        <f>CONCATENATE('Question-2 Solution'!$E578, " - ",'Question-2 Solution'!$F578)</f>
        <v>Marketing Department - i5</v>
      </c>
      <c r="H578" s="20">
        <v>91589</v>
      </c>
    </row>
    <row r="579" spans="1:8" ht="15.75" customHeight="1">
      <c r="A579" s="16">
        <v>184057</v>
      </c>
      <c r="B579" s="17">
        <v>41806.116331018522</v>
      </c>
      <c r="C579" s="19" t="s">
        <v>29</v>
      </c>
      <c r="D579" s="19" t="s">
        <v>15</v>
      </c>
      <c r="E579" s="19" t="s">
        <v>33</v>
      </c>
      <c r="F579" s="19" t="s">
        <v>16</v>
      </c>
      <c r="G579" s="24" t="str">
        <f>CONCATENATE('Question-2 Solution'!$E579, " - ",'Question-2 Solution'!$F579)</f>
        <v>Marketing Department - i7</v>
      </c>
      <c r="H579" s="20">
        <v>2360</v>
      </c>
    </row>
    <row r="580" spans="1:8" ht="15.75" customHeight="1">
      <c r="A580" s="16">
        <v>595958</v>
      </c>
      <c r="B580" s="17">
        <v>41806.116597222222</v>
      </c>
      <c r="C580" s="19" t="s">
        <v>29</v>
      </c>
      <c r="D580" s="19" t="s">
        <v>15</v>
      </c>
      <c r="E580" s="19" t="s">
        <v>33</v>
      </c>
      <c r="F580" s="19" t="s">
        <v>16</v>
      </c>
      <c r="G580" s="24" t="str">
        <f>CONCATENATE('Question-2 Solution'!$E580, " - ",'Question-2 Solution'!$F580)</f>
        <v>Marketing Department - i7</v>
      </c>
      <c r="H580" s="20">
        <v>84718</v>
      </c>
    </row>
    <row r="581" spans="1:8" ht="15.75" customHeight="1">
      <c r="A581" s="16">
        <v>321811</v>
      </c>
      <c r="B581" s="17">
        <v>41817.66300925926</v>
      </c>
      <c r="C581" s="19" t="s">
        <v>29</v>
      </c>
      <c r="D581" s="19" t="s">
        <v>15</v>
      </c>
      <c r="E581" s="19" t="s">
        <v>33</v>
      </c>
      <c r="F581" s="19" t="s">
        <v>16</v>
      </c>
      <c r="G581" s="24" t="str">
        <f>CONCATENATE('Question-2 Solution'!$E581, " - ",'Question-2 Solution'!$F581)</f>
        <v>Marketing Department - i7</v>
      </c>
      <c r="H581" s="20">
        <v>5024</v>
      </c>
    </row>
    <row r="582" spans="1:8" ht="15.75" customHeight="1">
      <c r="A582" s="16">
        <v>749355</v>
      </c>
      <c r="B582" s="17">
        <v>41808.499745370369</v>
      </c>
      <c r="C582" s="19" t="s">
        <v>29</v>
      </c>
      <c r="D582" s="19" t="s">
        <v>15</v>
      </c>
      <c r="E582" s="19" t="s">
        <v>33</v>
      </c>
      <c r="F582" s="19" t="s">
        <v>32</v>
      </c>
      <c r="G582" s="24" t="str">
        <f>CONCATENATE('Question-2 Solution'!$E582, " - ",'Question-2 Solution'!$F582)</f>
        <v>Marketing Department - c-10</v>
      </c>
      <c r="H582" s="20">
        <v>93633</v>
      </c>
    </row>
    <row r="583" spans="1:8" ht="15.75" customHeight="1">
      <c r="A583" s="16">
        <v>450487</v>
      </c>
      <c r="B583" s="17">
        <v>41808.500277777777</v>
      </c>
      <c r="C583" s="19" t="s">
        <v>9</v>
      </c>
      <c r="D583" s="19" t="s">
        <v>10</v>
      </c>
      <c r="E583" s="19" t="s">
        <v>33</v>
      </c>
      <c r="F583" s="19" t="s">
        <v>32</v>
      </c>
      <c r="G583" s="24" t="str">
        <f>CONCATENATE('Question-2 Solution'!$E583, " - ",'Question-2 Solution'!$F583)</f>
        <v>Marketing Department - c-10</v>
      </c>
      <c r="H583" s="20">
        <v>94599</v>
      </c>
    </row>
    <row r="584" spans="1:8" ht="15.75" customHeight="1">
      <c r="A584" s="16">
        <v>75888</v>
      </c>
      <c r="B584" s="17">
        <v>41808.229953703703</v>
      </c>
      <c r="C584" s="19" t="s">
        <v>9</v>
      </c>
      <c r="D584" s="19" t="s">
        <v>37</v>
      </c>
      <c r="E584" s="19" t="s">
        <v>33</v>
      </c>
      <c r="F584" s="19" t="s">
        <v>26</v>
      </c>
      <c r="G584" s="24" t="str">
        <f>CONCATENATE('Question-2 Solution'!$E584, " - ",'Question-2 Solution'!$F584)</f>
        <v>Marketing Department - c9</v>
      </c>
      <c r="H584" s="20">
        <v>83771</v>
      </c>
    </row>
    <row r="585" spans="1:8" ht="15.75" customHeight="1">
      <c r="A585" s="16">
        <v>140937</v>
      </c>
      <c r="B585" s="17">
        <v>41809.617638888885</v>
      </c>
      <c r="C585" s="19" t="s">
        <v>29</v>
      </c>
      <c r="D585" s="19" t="s">
        <v>15</v>
      </c>
      <c r="E585" s="19" t="s">
        <v>33</v>
      </c>
      <c r="F585" s="19" t="s">
        <v>16</v>
      </c>
      <c r="G585" s="24" t="str">
        <f>CONCATENATE('Question-2 Solution'!$E585, " - ",'Question-2 Solution'!$F585)</f>
        <v>Marketing Department - i7</v>
      </c>
      <c r="H585" s="20">
        <v>27197</v>
      </c>
    </row>
    <row r="586" spans="1:8" ht="15.75" customHeight="1">
      <c r="A586" s="16">
        <v>219236</v>
      </c>
      <c r="B586" s="17">
        <v>41811.6012962963</v>
      </c>
      <c r="C586" s="19" t="s">
        <v>29</v>
      </c>
      <c r="D586" s="19" t="s">
        <v>37</v>
      </c>
      <c r="E586" s="19" t="s">
        <v>33</v>
      </c>
      <c r="F586" s="19" t="s">
        <v>26</v>
      </c>
      <c r="G586" s="24" t="str">
        <f>CONCATENATE('Question-2 Solution'!$E586, " - ",'Question-2 Solution'!$F586)</f>
        <v>Marketing Department - c9</v>
      </c>
      <c r="H586" s="20">
        <v>28592</v>
      </c>
    </row>
    <row r="587" spans="1:8" ht="15.75" customHeight="1">
      <c r="A587" s="16">
        <v>780674</v>
      </c>
      <c r="B587" s="17">
        <v>41820.439212962963</v>
      </c>
      <c r="C587" s="19" t="s">
        <v>29</v>
      </c>
      <c r="D587" s="19" t="s">
        <v>15</v>
      </c>
      <c r="E587" s="19" t="s">
        <v>33</v>
      </c>
      <c r="F587" s="19" t="s">
        <v>16</v>
      </c>
      <c r="G587" s="24" t="str">
        <f>CONCATENATE('Question-2 Solution'!$E587, " - ",'Question-2 Solution'!$F587)</f>
        <v>Marketing Department - i7</v>
      </c>
      <c r="H587" s="20">
        <v>4760</v>
      </c>
    </row>
    <row r="588" spans="1:8" ht="15.75" customHeight="1">
      <c r="A588" s="16">
        <v>568925</v>
      </c>
      <c r="B588" s="17">
        <v>41820.78738425926</v>
      </c>
      <c r="C588" s="19" t="s">
        <v>29</v>
      </c>
      <c r="D588" s="19" t="s">
        <v>15</v>
      </c>
      <c r="E588" s="19" t="s">
        <v>33</v>
      </c>
      <c r="F588" s="19" t="s">
        <v>36</v>
      </c>
      <c r="G588" s="24" t="str">
        <f>CONCATENATE('Question-2 Solution'!$E588, " - ",'Question-2 Solution'!$F588)</f>
        <v>Marketing Department - i6</v>
      </c>
      <c r="H588" s="20">
        <v>38429</v>
      </c>
    </row>
    <row r="589" spans="1:8" ht="15.75" customHeight="1">
      <c r="A589" s="16">
        <v>255391</v>
      </c>
      <c r="B589" s="17">
        <v>41830.48778935185</v>
      </c>
      <c r="C589" s="19" t="s">
        <v>29</v>
      </c>
      <c r="D589" s="19" t="s">
        <v>15</v>
      </c>
      <c r="E589" s="19" t="s">
        <v>33</v>
      </c>
      <c r="F589" s="19" t="s">
        <v>23</v>
      </c>
      <c r="G589" s="24" t="str">
        <f>CONCATENATE('Question-2 Solution'!$E589, " - ",'Question-2 Solution'!$F589)</f>
        <v>Marketing Department - c8</v>
      </c>
      <c r="H589" s="20">
        <v>45662</v>
      </c>
    </row>
    <row r="590" spans="1:8" ht="15.75" customHeight="1">
      <c r="A590" s="16">
        <v>434358</v>
      </c>
      <c r="B590" s="17">
        <v>41833.675011574072</v>
      </c>
      <c r="C590" s="19" t="s">
        <v>29</v>
      </c>
      <c r="D590" s="19" t="s">
        <v>15</v>
      </c>
      <c r="E590" s="19" t="s">
        <v>33</v>
      </c>
      <c r="F590" s="19" t="s">
        <v>26</v>
      </c>
      <c r="G590" s="24" t="str">
        <f>CONCATENATE('Question-2 Solution'!$E590, " - ",'Question-2 Solution'!$F590)</f>
        <v>Marketing Department - c9</v>
      </c>
      <c r="H590" s="20">
        <v>28540</v>
      </c>
    </row>
    <row r="591" spans="1:8" ht="15.75" customHeight="1">
      <c r="A591" s="16">
        <v>866300</v>
      </c>
      <c r="B591" s="17">
        <v>41837.639062499999</v>
      </c>
      <c r="C591" s="19" t="s">
        <v>29</v>
      </c>
      <c r="D591" s="19" t="s">
        <v>15</v>
      </c>
      <c r="E591" s="19" t="s">
        <v>33</v>
      </c>
      <c r="F591" s="19" t="s">
        <v>16</v>
      </c>
      <c r="G591" s="24" t="str">
        <f>CONCATENATE('Question-2 Solution'!$E591, " - ",'Question-2 Solution'!$F591)</f>
        <v>Marketing Department - i7</v>
      </c>
      <c r="H591" s="20">
        <v>42009</v>
      </c>
    </row>
    <row r="592" spans="1:8" ht="15.75" customHeight="1">
      <c r="A592" s="16">
        <v>88234</v>
      </c>
      <c r="B592" s="17">
        <v>41838.600243055553</v>
      </c>
      <c r="C592" s="19" t="s">
        <v>29</v>
      </c>
      <c r="D592" s="19" t="s">
        <v>15</v>
      </c>
      <c r="E592" s="19" t="s">
        <v>33</v>
      </c>
      <c r="F592" s="19" t="s">
        <v>16</v>
      </c>
      <c r="G592" s="24" t="str">
        <f>CONCATENATE('Question-2 Solution'!$E592, " - ",'Question-2 Solution'!$F592)</f>
        <v>Marketing Department - i7</v>
      </c>
      <c r="H592" s="20">
        <v>51578</v>
      </c>
    </row>
    <row r="593" spans="1:8" ht="15.75" customHeight="1">
      <c r="A593" s="16">
        <v>924631</v>
      </c>
      <c r="B593" s="17">
        <v>41842.402280092596</v>
      </c>
      <c r="C593" s="19" t="s">
        <v>9</v>
      </c>
      <c r="D593" s="19" t="s">
        <v>15</v>
      </c>
      <c r="E593" s="19" t="s">
        <v>33</v>
      </c>
      <c r="F593" s="19" t="s">
        <v>26</v>
      </c>
      <c r="G593" s="24" t="str">
        <f>CONCATENATE('Question-2 Solution'!$E593, " - ",'Question-2 Solution'!$F593)</f>
        <v>Marketing Department - c9</v>
      </c>
      <c r="H593" s="20">
        <v>43214</v>
      </c>
    </row>
    <row r="594" spans="1:8" ht="15.75" customHeight="1">
      <c r="A594" s="16">
        <v>823234</v>
      </c>
      <c r="B594" s="17">
        <v>41842.404432870368</v>
      </c>
      <c r="C594" s="19" t="s">
        <v>29</v>
      </c>
      <c r="D594" s="19" t="s">
        <v>15</v>
      </c>
      <c r="E594" s="19" t="s">
        <v>33</v>
      </c>
      <c r="F594" s="19" t="s">
        <v>26</v>
      </c>
      <c r="G594" s="24" t="str">
        <f>CONCATENATE('Question-2 Solution'!$E594, " - ",'Question-2 Solution'!$F594)</f>
        <v>Marketing Department - c9</v>
      </c>
      <c r="H594" s="20">
        <v>32078</v>
      </c>
    </row>
    <row r="595" spans="1:8" ht="15.75" customHeight="1">
      <c r="A595" s="16">
        <v>322926</v>
      </c>
      <c r="B595" s="17">
        <v>41838.467743055553</v>
      </c>
      <c r="C595" s="19" t="s">
        <v>9</v>
      </c>
      <c r="D595" s="19" t="s">
        <v>15</v>
      </c>
      <c r="E595" s="19" t="s">
        <v>33</v>
      </c>
      <c r="F595" s="19" t="s">
        <v>32</v>
      </c>
      <c r="G595" s="24" t="str">
        <f>CONCATENATE('Question-2 Solution'!$E595, " - ",'Question-2 Solution'!$F595)</f>
        <v>Marketing Department - c-10</v>
      </c>
      <c r="H595" s="20">
        <v>91208</v>
      </c>
    </row>
    <row r="596" spans="1:8" ht="15.75" customHeight="1">
      <c r="A596" s="16">
        <v>232998</v>
      </c>
      <c r="B596" s="17">
        <v>41838.467986111114</v>
      </c>
      <c r="C596" s="19" t="s">
        <v>29</v>
      </c>
      <c r="D596" s="19" t="s">
        <v>15</v>
      </c>
      <c r="E596" s="19" t="s">
        <v>33</v>
      </c>
      <c r="F596" s="19" t="s">
        <v>32</v>
      </c>
      <c r="G596" s="24" t="str">
        <f>CONCATENATE('Question-2 Solution'!$E596, " - ",'Question-2 Solution'!$F596)</f>
        <v>Marketing Department - c-10</v>
      </c>
      <c r="H596" s="20">
        <v>51895</v>
      </c>
    </row>
    <row r="597" spans="1:8" ht="15.75" customHeight="1">
      <c r="A597" s="16">
        <v>817265</v>
      </c>
      <c r="B597" s="17">
        <v>41841.760162037041</v>
      </c>
      <c r="C597" s="19" t="s">
        <v>29</v>
      </c>
      <c r="D597" s="19" t="s">
        <v>15</v>
      </c>
      <c r="E597" s="19" t="s">
        <v>33</v>
      </c>
      <c r="F597" s="19" t="s">
        <v>39</v>
      </c>
      <c r="G597" s="24" t="str">
        <f>CONCATENATE('Question-2 Solution'!$E597, " - ",'Question-2 Solution'!$F597)</f>
        <v>Marketing Department - i5</v>
      </c>
      <c r="H597" s="20">
        <v>43678</v>
      </c>
    </row>
    <row r="598" spans="1:8" ht="15.75" customHeight="1">
      <c r="A598" s="16">
        <v>734018</v>
      </c>
      <c r="B598" s="17">
        <v>41841.761979166666</v>
      </c>
      <c r="C598" s="19" t="s">
        <v>9</v>
      </c>
      <c r="D598" s="19" t="s">
        <v>15</v>
      </c>
      <c r="E598" s="19" t="s">
        <v>33</v>
      </c>
      <c r="F598" s="19" t="s">
        <v>39</v>
      </c>
      <c r="G598" s="24" t="str">
        <f>CONCATENATE('Question-2 Solution'!$E598, " - ",'Question-2 Solution'!$F598)</f>
        <v>Marketing Department - i5</v>
      </c>
      <c r="H598" s="20">
        <v>39935</v>
      </c>
    </row>
    <row r="599" spans="1:8" ht="15.75" customHeight="1">
      <c r="A599" s="16">
        <v>527009</v>
      </c>
      <c r="B599" s="17">
        <v>41852.7499537037</v>
      </c>
      <c r="C599" s="19" t="s">
        <v>29</v>
      </c>
      <c r="D599" s="19" t="s">
        <v>15</v>
      </c>
      <c r="E599" s="19" t="s">
        <v>33</v>
      </c>
      <c r="F599" s="19" t="s">
        <v>39</v>
      </c>
      <c r="G599" s="24" t="str">
        <f>CONCATENATE('Question-2 Solution'!$E599, " - ",'Question-2 Solution'!$F599)</f>
        <v>Marketing Department - i5</v>
      </c>
      <c r="H599" s="20">
        <v>14256</v>
      </c>
    </row>
    <row r="600" spans="1:8" ht="15.75" customHeight="1">
      <c r="A600" s="16">
        <v>897407</v>
      </c>
      <c r="B600" s="17">
        <v>41864.722199074073</v>
      </c>
      <c r="C600" s="19" t="s">
        <v>9</v>
      </c>
      <c r="D600" s="19" t="s">
        <v>15</v>
      </c>
      <c r="E600" s="19" t="s">
        <v>33</v>
      </c>
      <c r="F600" s="19" t="s">
        <v>32</v>
      </c>
      <c r="G600" s="24" t="str">
        <f>CONCATENATE('Question-2 Solution'!$E600, " - ",'Question-2 Solution'!$F600)</f>
        <v>Marketing Department - c-10</v>
      </c>
      <c r="H600" s="20">
        <v>15601</v>
      </c>
    </row>
    <row r="601" spans="1:8" ht="15.75" customHeight="1">
      <c r="A601" s="16">
        <v>515923</v>
      </c>
      <c r="B601" s="17">
        <v>41864.722395833334</v>
      </c>
      <c r="C601" s="19" t="s">
        <v>29</v>
      </c>
      <c r="D601" s="19" t="s">
        <v>10</v>
      </c>
      <c r="E601" s="19" t="s">
        <v>33</v>
      </c>
      <c r="F601" s="19" t="s">
        <v>32</v>
      </c>
      <c r="G601" s="24" t="str">
        <f>CONCATENATE('Question-2 Solution'!$E601, " - ",'Question-2 Solution'!$F601)</f>
        <v>Marketing Department - c-10</v>
      </c>
      <c r="H601" s="20">
        <v>37241</v>
      </c>
    </row>
    <row r="602" spans="1:8" ht="15.75" customHeight="1">
      <c r="A602" s="16">
        <v>792207</v>
      </c>
      <c r="B602" s="17">
        <v>41845.453067129631</v>
      </c>
      <c r="C602" s="19" t="s">
        <v>9</v>
      </c>
      <c r="D602" s="19" t="s">
        <v>10</v>
      </c>
      <c r="E602" s="19" t="s">
        <v>33</v>
      </c>
      <c r="F602" s="19" t="s">
        <v>16</v>
      </c>
      <c r="G602" s="24" t="str">
        <f>CONCATENATE('Question-2 Solution'!$E602, " - ",'Question-2 Solution'!$F602)</f>
        <v>Marketing Department - i7</v>
      </c>
      <c r="H602" s="20">
        <v>66439</v>
      </c>
    </row>
    <row r="603" spans="1:8" ht="15.75" customHeight="1">
      <c r="A603" s="16">
        <v>360395</v>
      </c>
      <c r="B603" s="17">
        <v>41850.382511574076</v>
      </c>
      <c r="C603" s="19" t="s">
        <v>9</v>
      </c>
      <c r="D603" s="19" t="s">
        <v>15</v>
      </c>
      <c r="E603" s="19" t="s">
        <v>33</v>
      </c>
      <c r="F603" s="19" t="s">
        <v>28</v>
      </c>
      <c r="G603" s="24" t="str">
        <f>CONCATENATE('Question-2 Solution'!$E603, " - ",'Question-2 Solution'!$F603)</f>
        <v>Marketing Department - c5</v>
      </c>
      <c r="H603" s="20">
        <v>2001</v>
      </c>
    </row>
    <row r="604" spans="1:8" ht="15.75" customHeight="1">
      <c r="A604" s="16">
        <v>943968</v>
      </c>
      <c r="B604" s="17">
        <v>41850.382719907408</v>
      </c>
      <c r="C604" s="19" t="s">
        <v>29</v>
      </c>
      <c r="D604" s="19" t="s">
        <v>10</v>
      </c>
      <c r="E604" s="19" t="s">
        <v>33</v>
      </c>
      <c r="F604" s="19" t="s">
        <v>28</v>
      </c>
      <c r="G604" s="24" t="str">
        <f>CONCATENATE('Question-2 Solution'!$E604, " - ",'Question-2 Solution'!$F604)</f>
        <v>Marketing Department - c5</v>
      </c>
      <c r="H604" s="20">
        <v>68138</v>
      </c>
    </row>
    <row r="605" spans="1:8" ht="15.75" customHeight="1">
      <c r="A605" s="16">
        <v>464586</v>
      </c>
      <c r="B605" s="17">
        <v>41859.54755787037</v>
      </c>
      <c r="C605" s="19" t="s">
        <v>29</v>
      </c>
      <c r="D605" s="19" t="s">
        <v>15</v>
      </c>
      <c r="E605" s="19" t="s">
        <v>33</v>
      </c>
      <c r="F605" s="19" t="s">
        <v>32</v>
      </c>
      <c r="G605" s="24" t="str">
        <f>CONCATENATE('Question-2 Solution'!$E605, " - ",'Question-2 Solution'!$F605)</f>
        <v>Marketing Department - c-10</v>
      </c>
      <c r="H605" s="20">
        <v>35089</v>
      </c>
    </row>
    <row r="606" spans="1:8" ht="15.75" customHeight="1">
      <c r="A606" s="16">
        <v>337737</v>
      </c>
      <c r="B606" s="17">
        <v>41862.568553240744</v>
      </c>
      <c r="C606" s="19" t="s">
        <v>29</v>
      </c>
      <c r="D606" s="19" t="s">
        <v>15</v>
      </c>
      <c r="E606" s="19" t="s">
        <v>33</v>
      </c>
      <c r="F606" s="19" t="s">
        <v>26</v>
      </c>
      <c r="G606" s="24" t="str">
        <f>CONCATENATE('Question-2 Solution'!$E606, " - ",'Question-2 Solution'!$F606)</f>
        <v>Marketing Department - c9</v>
      </c>
      <c r="H606" s="20">
        <v>78857</v>
      </c>
    </row>
    <row r="607" spans="1:8" ht="15.75" customHeight="1">
      <c r="A607" s="16">
        <v>366299</v>
      </c>
      <c r="B607" s="17">
        <v>41862.123761574076</v>
      </c>
      <c r="C607" s="19" t="s">
        <v>29</v>
      </c>
      <c r="D607" s="19" t="s">
        <v>15</v>
      </c>
      <c r="E607" s="19" t="s">
        <v>33</v>
      </c>
      <c r="F607" s="19" t="s">
        <v>26</v>
      </c>
      <c r="G607" s="24" t="str">
        <f>CONCATENATE('Question-2 Solution'!$E607, " - ",'Question-2 Solution'!$F607)</f>
        <v>Marketing Department - c9</v>
      </c>
      <c r="H607" s="20">
        <v>1007</v>
      </c>
    </row>
    <row r="608" spans="1:8" ht="15.75" customHeight="1">
      <c r="A608" s="16">
        <v>543895</v>
      </c>
      <c r="B608" s="17">
        <v>41862.124398148146</v>
      </c>
      <c r="C608" s="19" t="s">
        <v>29</v>
      </c>
      <c r="D608" s="19" t="s">
        <v>15</v>
      </c>
      <c r="E608" s="19" t="s">
        <v>33</v>
      </c>
      <c r="F608" s="19" t="s">
        <v>26</v>
      </c>
      <c r="G608" s="24" t="str">
        <f>CONCATENATE('Question-2 Solution'!$E608, " - ",'Question-2 Solution'!$F608)</f>
        <v>Marketing Department - c9</v>
      </c>
      <c r="H608" s="20">
        <v>77040</v>
      </c>
    </row>
    <row r="609" spans="1:8" ht="15.75" customHeight="1">
      <c r="A609" s="16">
        <v>932562</v>
      </c>
      <c r="B609" s="17">
        <v>41864.391400462962</v>
      </c>
      <c r="C609" s="19" t="s">
        <v>29</v>
      </c>
      <c r="D609" s="19" t="s">
        <v>15</v>
      </c>
      <c r="E609" s="19" t="s">
        <v>33</v>
      </c>
      <c r="F609" s="19" t="s">
        <v>28</v>
      </c>
      <c r="G609" s="24" t="str">
        <f>CONCATENATE('Question-2 Solution'!$E609, " - ",'Question-2 Solution'!$F609)</f>
        <v>Marketing Department - c5</v>
      </c>
      <c r="H609" s="20">
        <v>99828</v>
      </c>
    </row>
    <row r="610" spans="1:8" ht="15.75" customHeight="1">
      <c r="A610" s="16">
        <v>352807</v>
      </c>
      <c r="B610" s="17">
        <v>41864.393518518518</v>
      </c>
      <c r="C610" s="19" t="s">
        <v>9</v>
      </c>
      <c r="D610" s="19" t="s">
        <v>10</v>
      </c>
      <c r="E610" s="19" t="s">
        <v>33</v>
      </c>
      <c r="F610" s="19" t="s">
        <v>28</v>
      </c>
      <c r="G610" s="24" t="str">
        <f>CONCATENATE('Question-2 Solution'!$E610, " - ",'Question-2 Solution'!$F610)</f>
        <v>Marketing Department - c5</v>
      </c>
      <c r="H610" s="20">
        <v>39513</v>
      </c>
    </row>
    <row r="611" spans="1:8" ht="15.75" customHeight="1">
      <c r="A611" s="16">
        <v>844224</v>
      </c>
      <c r="B611" s="17">
        <v>41864.394155092596</v>
      </c>
      <c r="C611" s="19" t="s">
        <v>9</v>
      </c>
      <c r="D611" s="19" t="s">
        <v>10</v>
      </c>
      <c r="E611" s="19" t="s">
        <v>33</v>
      </c>
      <c r="F611" s="19" t="s">
        <v>28</v>
      </c>
      <c r="G611" s="24" t="str">
        <f>CONCATENATE('Question-2 Solution'!$E611, " - ",'Question-2 Solution'!$F611)</f>
        <v>Marketing Department - c5</v>
      </c>
      <c r="H611" s="20">
        <v>68826</v>
      </c>
    </row>
    <row r="612" spans="1:8" ht="15.75" customHeight="1">
      <c r="A612" s="16">
        <v>742832</v>
      </c>
      <c r="B612" s="17">
        <v>41864.144606481481</v>
      </c>
      <c r="C612" s="19" t="s">
        <v>29</v>
      </c>
      <c r="D612" s="19" t="s">
        <v>15</v>
      </c>
      <c r="E612" s="19" t="s">
        <v>33</v>
      </c>
      <c r="F612" s="19" t="s">
        <v>39</v>
      </c>
      <c r="G612" s="24" t="str">
        <f>CONCATENATE('Question-2 Solution'!$E612, " - ",'Question-2 Solution'!$F612)</f>
        <v>Marketing Department - i5</v>
      </c>
      <c r="H612" s="20">
        <v>74653</v>
      </c>
    </row>
    <row r="613" spans="1:8" ht="15.75" customHeight="1">
      <c r="A613" s="16">
        <v>257558</v>
      </c>
      <c r="B613" s="17">
        <v>41865.668344907404</v>
      </c>
      <c r="C613" s="19" t="s">
        <v>29</v>
      </c>
      <c r="D613" s="19" t="s">
        <v>15</v>
      </c>
      <c r="E613" s="19" t="s">
        <v>33</v>
      </c>
      <c r="F613" s="19" t="s">
        <v>26</v>
      </c>
      <c r="G613" s="24" t="str">
        <f>CONCATENATE('Question-2 Solution'!$E613, " - ",'Question-2 Solution'!$F613)</f>
        <v>Marketing Department - c9</v>
      </c>
      <c r="H613" s="20">
        <v>9880</v>
      </c>
    </row>
    <row r="614" spans="1:8" ht="15.75" customHeight="1">
      <c r="A614" s="16">
        <v>534747</v>
      </c>
      <c r="B614" s="17">
        <v>41865.669768518521</v>
      </c>
      <c r="C614" s="19" t="s">
        <v>29</v>
      </c>
      <c r="D614" s="19" t="s">
        <v>37</v>
      </c>
      <c r="E614" s="19" t="s">
        <v>33</v>
      </c>
      <c r="F614" s="19" t="s">
        <v>26</v>
      </c>
      <c r="G614" s="24" t="str">
        <f>CONCATENATE('Question-2 Solution'!$E614, " - ",'Question-2 Solution'!$F614)</f>
        <v>Marketing Department - c9</v>
      </c>
      <c r="H614" s="20">
        <v>38655</v>
      </c>
    </row>
    <row r="615" spans="1:8" ht="15.75" customHeight="1">
      <c r="A615" s="16">
        <v>625446</v>
      </c>
      <c r="B615" s="17">
        <v>41871.395902777775</v>
      </c>
      <c r="C615" s="19" t="s">
        <v>29</v>
      </c>
      <c r="D615" s="19" t="s">
        <v>15</v>
      </c>
      <c r="E615" s="19" t="s">
        <v>33</v>
      </c>
      <c r="F615" s="19" t="s">
        <v>32</v>
      </c>
      <c r="G615" s="24" t="str">
        <f>CONCATENATE('Question-2 Solution'!$E615, " - ",'Question-2 Solution'!$F615)</f>
        <v>Marketing Department - c-10</v>
      </c>
      <c r="H615" s="20">
        <v>14644</v>
      </c>
    </row>
    <row r="616" spans="1:8" ht="15.75" customHeight="1">
      <c r="A616" s="16">
        <v>284911</v>
      </c>
      <c r="B616" s="17">
        <v>41876.351099537038</v>
      </c>
      <c r="C616" s="19" t="s">
        <v>29</v>
      </c>
      <c r="D616" s="19" t="s">
        <v>10</v>
      </c>
      <c r="E616" s="19" t="s">
        <v>33</v>
      </c>
      <c r="F616" s="19" t="s">
        <v>26</v>
      </c>
      <c r="G616" s="24" t="str">
        <f>CONCATENATE('Question-2 Solution'!$E616, " - ",'Question-2 Solution'!$F616)</f>
        <v>Marketing Department - c9</v>
      </c>
      <c r="H616" s="20">
        <v>61401</v>
      </c>
    </row>
    <row r="617" spans="1:8" ht="15.75" customHeight="1">
      <c r="A617" s="16">
        <v>721208</v>
      </c>
      <c r="B617" s="17">
        <v>41878.813148148147</v>
      </c>
      <c r="C617" s="19" t="s">
        <v>29</v>
      </c>
      <c r="D617" s="19" t="s">
        <v>15</v>
      </c>
      <c r="E617" s="19" t="s">
        <v>33</v>
      </c>
      <c r="F617" s="19" t="s">
        <v>20</v>
      </c>
      <c r="G617" s="24" t="str">
        <f>CONCATENATE('Question-2 Solution'!$E617, " - ",'Question-2 Solution'!$F617)</f>
        <v>Marketing Department - b9</v>
      </c>
      <c r="H617" s="20">
        <v>85029</v>
      </c>
    </row>
    <row r="618" spans="1:8" ht="15.75" customHeight="1">
      <c r="A618" s="16">
        <v>30311</v>
      </c>
      <c r="B618" s="17">
        <v>41878.814375000002</v>
      </c>
      <c r="C618" s="19" t="s">
        <v>29</v>
      </c>
      <c r="D618" s="19" t="s">
        <v>15</v>
      </c>
      <c r="E618" s="19" t="s">
        <v>33</v>
      </c>
      <c r="F618" s="19" t="s">
        <v>20</v>
      </c>
      <c r="G618" s="24" t="str">
        <f>CONCATENATE('Question-2 Solution'!$E618, " - ",'Question-2 Solution'!$F618)</f>
        <v>Marketing Department - b9</v>
      </c>
      <c r="H618" s="20">
        <v>97146</v>
      </c>
    </row>
    <row r="619" spans="1:8" ht="15.75" customHeight="1">
      <c r="A619" s="16">
        <v>253561</v>
      </c>
      <c r="B619" s="17">
        <v>41878.814745370371</v>
      </c>
      <c r="C619" s="19" t="s">
        <v>29</v>
      </c>
      <c r="D619" s="19" t="s">
        <v>15</v>
      </c>
      <c r="E619" s="19" t="s">
        <v>33</v>
      </c>
      <c r="F619" s="19" t="s">
        <v>20</v>
      </c>
      <c r="G619" s="24" t="str">
        <f>CONCATENATE('Question-2 Solution'!$E619, " - ",'Question-2 Solution'!$F619)</f>
        <v>Marketing Department - b9</v>
      </c>
      <c r="H619" s="20">
        <v>17514</v>
      </c>
    </row>
    <row r="620" spans="1:8" ht="15.75" customHeight="1">
      <c r="A620" s="16">
        <v>490538</v>
      </c>
      <c r="B620" s="17">
        <v>41879.357534722221</v>
      </c>
      <c r="C620" s="19" t="s">
        <v>29</v>
      </c>
      <c r="D620" s="19" t="s">
        <v>37</v>
      </c>
      <c r="E620" s="19" t="s">
        <v>33</v>
      </c>
      <c r="F620" s="19" t="s">
        <v>16</v>
      </c>
      <c r="G620" s="24" t="str">
        <f>CONCATENATE('Question-2 Solution'!$E620, " - ",'Question-2 Solution'!$F620)</f>
        <v>Marketing Department - i7</v>
      </c>
      <c r="H620" s="20">
        <v>23128</v>
      </c>
    </row>
    <row r="621" spans="1:8" ht="15.75" customHeight="1">
      <c r="A621" s="16">
        <v>920457</v>
      </c>
      <c r="B621" s="17">
        <v>41881.003148148149</v>
      </c>
      <c r="C621" s="19" t="s">
        <v>29</v>
      </c>
      <c r="D621" s="19" t="s">
        <v>10</v>
      </c>
      <c r="E621" s="19" t="s">
        <v>33</v>
      </c>
      <c r="F621" s="19" t="s">
        <v>36</v>
      </c>
      <c r="G621" s="24" t="str">
        <f>CONCATENATE('Question-2 Solution'!$E621, " - ",'Question-2 Solution'!$F621)</f>
        <v>Marketing Department - i6</v>
      </c>
      <c r="H621" s="20">
        <v>94160</v>
      </c>
    </row>
    <row r="622" spans="1:8" ht="15.75" customHeight="1">
      <c r="A622" s="16">
        <v>629081</v>
      </c>
      <c r="B622" s="17">
        <v>41881.001423611109</v>
      </c>
      <c r="C622" s="19" t="s">
        <v>9</v>
      </c>
      <c r="D622" s="19" t="s">
        <v>37</v>
      </c>
      <c r="E622" s="19" t="s">
        <v>33</v>
      </c>
      <c r="F622" s="19" t="s">
        <v>36</v>
      </c>
      <c r="G622" s="24" t="str">
        <f>CONCATENATE('Question-2 Solution'!$E622, " - ",'Question-2 Solution'!$F622)</f>
        <v>Marketing Department - i6</v>
      </c>
      <c r="H622" s="20">
        <v>10817</v>
      </c>
    </row>
    <row r="623" spans="1:8" ht="15.75" customHeight="1">
      <c r="A623" s="16">
        <v>874032</v>
      </c>
      <c r="B623" s="17">
        <v>41882.40384259259</v>
      </c>
      <c r="C623" s="19" t="s">
        <v>29</v>
      </c>
      <c r="D623" s="19" t="s">
        <v>37</v>
      </c>
      <c r="E623" s="19" t="s">
        <v>33</v>
      </c>
      <c r="F623" s="19" t="s">
        <v>32</v>
      </c>
      <c r="G623" s="24" t="str">
        <f>CONCATENATE('Question-2 Solution'!$E623, " - ",'Question-2 Solution'!$F623)</f>
        <v>Marketing Department - c-10</v>
      </c>
      <c r="H623" s="20">
        <v>78699</v>
      </c>
    </row>
    <row r="624" spans="1:8" ht="15.75" customHeight="1">
      <c r="A624" s="16">
        <v>783165</v>
      </c>
      <c r="B624" s="17">
        <v>41882.761076388888</v>
      </c>
      <c r="C624" s="19" t="s">
        <v>9</v>
      </c>
      <c r="D624" s="19" t="s">
        <v>10</v>
      </c>
      <c r="E624" s="19" t="s">
        <v>33</v>
      </c>
      <c r="F624" s="19" t="s">
        <v>36</v>
      </c>
      <c r="G624" s="24" t="str">
        <f>CONCATENATE('Question-2 Solution'!$E624, " - ",'Question-2 Solution'!$F624)</f>
        <v>Marketing Department - i6</v>
      </c>
      <c r="H624" s="20">
        <v>33497</v>
      </c>
    </row>
    <row r="625" spans="1:8" ht="15.75" customHeight="1">
      <c r="A625" s="16">
        <v>693142</v>
      </c>
      <c r="B625" s="17">
        <v>41857.397337962961</v>
      </c>
      <c r="C625" s="19" t="s">
        <v>9</v>
      </c>
      <c r="D625" s="19" t="s">
        <v>15</v>
      </c>
      <c r="E625" s="19" t="s">
        <v>33</v>
      </c>
      <c r="F625" s="19" t="s">
        <v>26</v>
      </c>
      <c r="G625" s="24" t="str">
        <f>CONCATENATE('Question-2 Solution'!$E625, " - ",'Question-2 Solution'!$F625)</f>
        <v>Marketing Department - c9</v>
      </c>
      <c r="H625" s="20">
        <v>61237</v>
      </c>
    </row>
    <row r="626" spans="1:8" ht="15.75" customHeight="1">
      <c r="A626" s="16">
        <v>332698</v>
      </c>
      <c r="B626" s="17">
        <v>41779.742418981485</v>
      </c>
      <c r="C626" s="19" t="s">
        <v>9</v>
      </c>
      <c r="D626" s="19" t="s">
        <v>15</v>
      </c>
      <c r="E626" s="19" t="s">
        <v>33</v>
      </c>
      <c r="F626" s="19" t="s">
        <v>32</v>
      </c>
      <c r="G626" s="24" t="str">
        <f>CONCATENATE('Question-2 Solution'!$E626, " - ",'Question-2 Solution'!$F626)</f>
        <v>Marketing Department - c-10</v>
      </c>
      <c r="H626" s="20">
        <v>42994</v>
      </c>
    </row>
    <row r="627" spans="1:8" ht="15.75" customHeight="1">
      <c r="A627" s="16">
        <v>302555</v>
      </c>
      <c r="B627" s="17">
        <v>41789.365856481483</v>
      </c>
      <c r="C627" s="19" t="s">
        <v>9</v>
      </c>
      <c r="D627" s="19" t="s">
        <v>15</v>
      </c>
      <c r="E627" s="19" t="s">
        <v>33</v>
      </c>
      <c r="F627" s="19" t="s">
        <v>32</v>
      </c>
      <c r="G627" s="24" t="str">
        <f>CONCATENATE('Question-2 Solution'!$E627, " - ",'Question-2 Solution'!$F627)</f>
        <v>Marketing Department - c-10</v>
      </c>
      <c r="H627" s="20">
        <v>35068</v>
      </c>
    </row>
    <row r="628" spans="1:8" ht="15.75" customHeight="1">
      <c r="A628" s="16">
        <v>464696</v>
      </c>
      <c r="B628" s="17">
        <v>41789.366585648146</v>
      </c>
      <c r="C628" s="19" t="s">
        <v>9</v>
      </c>
      <c r="D628" s="19" t="s">
        <v>15</v>
      </c>
      <c r="E628" s="19" t="s">
        <v>33</v>
      </c>
      <c r="F628" s="19" t="s">
        <v>32</v>
      </c>
      <c r="G628" s="24" t="str">
        <f>CONCATENATE('Question-2 Solution'!$E628, " - ",'Question-2 Solution'!$F628)</f>
        <v>Marketing Department - c-10</v>
      </c>
      <c r="H628" s="20">
        <v>67245</v>
      </c>
    </row>
    <row r="629" spans="1:8" ht="15.75" customHeight="1">
      <c r="A629" s="16">
        <v>588414</v>
      </c>
      <c r="B629" s="17">
        <v>41789.36550925926</v>
      </c>
      <c r="C629" s="19" t="s">
        <v>29</v>
      </c>
      <c r="D629" s="19" t="s">
        <v>10</v>
      </c>
      <c r="E629" s="19" t="s">
        <v>33</v>
      </c>
      <c r="F629" s="19" t="s">
        <v>32</v>
      </c>
      <c r="G629" s="24" t="str">
        <f>CONCATENATE('Question-2 Solution'!$E629, " - ",'Question-2 Solution'!$F629)</f>
        <v>Marketing Department - c-10</v>
      </c>
      <c r="H629" s="20">
        <v>64563</v>
      </c>
    </row>
    <row r="630" spans="1:8" ht="15.75" customHeight="1">
      <c r="A630" s="16">
        <v>878903</v>
      </c>
      <c r="B630" s="17">
        <v>41789.521041666667</v>
      </c>
      <c r="C630" s="19" t="s">
        <v>9</v>
      </c>
      <c r="D630" s="19" t="s">
        <v>10</v>
      </c>
      <c r="E630" s="19" t="s">
        <v>33</v>
      </c>
      <c r="F630" s="19" t="s">
        <v>28</v>
      </c>
      <c r="G630" s="24" t="str">
        <f>CONCATENATE('Question-2 Solution'!$E630, " - ",'Question-2 Solution'!$F630)</f>
        <v>Marketing Department - c5</v>
      </c>
      <c r="H630" s="20">
        <v>42010</v>
      </c>
    </row>
    <row r="631" spans="1:8" ht="15.75" customHeight="1">
      <c r="A631" s="16">
        <v>756902</v>
      </c>
      <c r="B631" s="17">
        <v>41795.395578703705</v>
      </c>
      <c r="C631" s="19" t="s">
        <v>9</v>
      </c>
      <c r="D631" s="19" t="s">
        <v>15</v>
      </c>
      <c r="E631" s="19" t="s">
        <v>33</v>
      </c>
      <c r="F631" s="19" t="s">
        <v>32</v>
      </c>
      <c r="G631" s="24" t="str">
        <f>CONCATENATE('Question-2 Solution'!$E631, " - ",'Question-2 Solution'!$F631)</f>
        <v>Marketing Department - c-10</v>
      </c>
      <c r="H631" s="20">
        <v>88348</v>
      </c>
    </row>
    <row r="632" spans="1:8" ht="15.75" customHeight="1">
      <c r="A632" s="16">
        <v>555034</v>
      </c>
      <c r="B632" s="17">
        <v>41799.397615740738</v>
      </c>
      <c r="C632" s="19" t="s">
        <v>9</v>
      </c>
      <c r="D632" s="19" t="s">
        <v>15</v>
      </c>
      <c r="E632" s="19" t="s">
        <v>33</v>
      </c>
      <c r="F632" s="19" t="s">
        <v>20</v>
      </c>
      <c r="G632" s="24" t="str">
        <f>CONCATENATE('Question-2 Solution'!$E632, " - ",'Question-2 Solution'!$F632)</f>
        <v>Marketing Department - b9</v>
      </c>
      <c r="H632" s="20">
        <v>28605</v>
      </c>
    </row>
    <row r="633" spans="1:8" ht="15.75" customHeight="1">
      <c r="A633" s="16">
        <v>693918</v>
      </c>
      <c r="B633" s="17">
        <v>41814.723796296297</v>
      </c>
      <c r="C633" s="19" t="s">
        <v>9</v>
      </c>
      <c r="D633" s="19" t="s">
        <v>15</v>
      </c>
      <c r="E633" s="19" t="s">
        <v>33</v>
      </c>
      <c r="F633" s="19" t="s">
        <v>26</v>
      </c>
      <c r="G633" s="24" t="str">
        <f>CONCATENATE('Question-2 Solution'!$E633, " - ",'Question-2 Solution'!$F633)</f>
        <v>Marketing Department - c9</v>
      </c>
      <c r="H633" s="20">
        <v>50039</v>
      </c>
    </row>
    <row r="634" spans="1:8" ht="15.75" customHeight="1">
      <c r="A634" s="16">
        <v>125014</v>
      </c>
      <c r="B634" s="17">
        <v>41793.399004629631</v>
      </c>
      <c r="C634" s="19" t="s">
        <v>29</v>
      </c>
      <c r="D634" s="19" t="s">
        <v>15</v>
      </c>
      <c r="E634" s="19" t="s">
        <v>33</v>
      </c>
      <c r="F634" s="19" t="s">
        <v>32</v>
      </c>
      <c r="G634" s="24" t="str">
        <f>CONCATENATE('Question-2 Solution'!$E634, " - ",'Question-2 Solution'!$F634)</f>
        <v>Marketing Department - c-10</v>
      </c>
      <c r="H634" s="20">
        <v>69290</v>
      </c>
    </row>
    <row r="635" spans="1:8" ht="15.75" customHeight="1">
      <c r="A635" s="16">
        <v>441259</v>
      </c>
      <c r="B635" s="17">
        <v>41793.400509259256</v>
      </c>
      <c r="C635" s="19" t="s">
        <v>29</v>
      </c>
      <c r="D635" s="19" t="s">
        <v>10</v>
      </c>
      <c r="E635" s="19" t="s">
        <v>33</v>
      </c>
      <c r="F635" s="19" t="s">
        <v>32</v>
      </c>
      <c r="G635" s="24" t="str">
        <f>CONCATENATE('Question-2 Solution'!$E635, " - ",'Question-2 Solution'!$F635)</f>
        <v>Marketing Department - c-10</v>
      </c>
      <c r="H635" s="20">
        <v>70351</v>
      </c>
    </row>
    <row r="636" spans="1:8" ht="15.75" customHeight="1">
      <c r="A636" s="16">
        <v>679141</v>
      </c>
      <c r="B636" s="17">
        <v>41807.397326388891</v>
      </c>
      <c r="C636" s="19" t="s">
        <v>9</v>
      </c>
      <c r="D636" s="19" t="s">
        <v>15</v>
      </c>
      <c r="E636" s="19" t="s">
        <v>33</v>
      </c>
      <c r="F636" s="19" t="s">
        <v>26</v>
      </c>
      <c r="G636" s="24" t="str">
        <f>CONCATENATE('Question-2 Solution'!$E636, " - ",'Question-2 Solution'!$F636)</f>
        <v>Marketing Department - c9</v>
      </c>
      <c r="H636" s="20">
        <v>85620</v>
      </c>
    </row>
    <row r="637" spans="1:8" ht="15.75" customHeight="1">
      <c r="A637" s="16">
        <v>125371</v>
      </c>
      <c r="B637" s="17">
        <v>41849.397557870368</v>
      </c>
      <c r="C637" s="19" t="s">
        <v>29</v>
      </c>
      <c r="D637" s="19" t="s">
        <v>15</v>
      </c>
      <c r="E637" s="19" t="s">
        <v>33</v>
      </c>
      <c r="F637" s="19" t="s">
        <v>36</v>
      </c>
      <c r="G637" s="24" t="str">
        <f>CONCATENATE('Question-2 Solution'!$E637, " - ",'Question-2 Solution'!$F637)</f>
        <v>Marketing Department - i6</v>
      </c>
      <c r="H637" s="20">
        <v>2953</v>
      </c>
    </row>
    <row r="638" spans="1:8" ht="15.75" customHeight="1">
      <c r="A638" s="16">
        <v>125996</v>
      </c>
      <c r="B638" s="17">
        <v>41865.638252314813</v>
      </c>
      <c r="C638" s="19" t="s">
        <v>9</v>
      </c>
      <c r="D638" s="19" t="s">
        <v>15</v>
      </c>
      <c r="E638" s="19" t="s">
        <v>33</v>
      </c>
      <c r="F638" s="19" t="s">
        <v>26</v>
      </c>
      <c r="G638" s="24" t="str">
        <f>CONCATENATE('Question-2 Solution'!$E638, " - ",'Question-2 Solution'!$F638)</f>
        <v>Marketing Department - c9</v>
      </c>
      <c r="H638" s="20">
        <v>15445</v>
      </c>
    </row>
    <row r="639" spans="1:8" ht="15.75" customHeight="1">
      <c r="A639" s="16">
        <v>705257</v>
      </c>
      <c r="B639" s="17">
        <v>41839.722858796296</v>
      </c>
      <c r="C639" s="19" t="s">
        <v>9</v>
      </c>
      <c r="D639" s="19" t="s">
        <v>10</v>
      </c>
      <c r="E639" s="19" t="s">
        <v>33</v>
      </c>
      <c r="F639" s="19" t="s">
        <v>28</v>
      </c>
      <c r="G639" s="24" t="str">
        <f>CONCATENATE('Question-2 Solution'!$E639, " - ",'Question-2 Solution'!$F639)</f>
        <v>Marketing Department - c5</v>
      </c>
      <c r="H639" s="20">
        <v>59775</v>
      </c>
    </row>
    <row r="640" spans="1:8" ht="15.75" customHeight="1">
      <c r="A640" s="16">
        <v>921683</v>
      </c>
      <c r="B640" s="17">
        <v>41853.300833333335</v>
      </c>
      <c r="C640" s="19" t="s">
        <v>29</v>
      </c>
      <c r="D640" s="19" t="s">
        <v>10</v>
      </c>
      <c r="E640" s="19" t="s">
        <v>33</v>
      </c>
      <c r="F640" s="19" t="s">
        <v>28</v>
      </c>
      <c r="G640" s="24" t="str">
        <f>CONCATENATE('Question-2 Solution'!$E640, " - ",'Question-2 Solution'!$F640)</f>
        <v>Marketing Department - c5</v>
      </c>
      <c r="H640" s="20">
        <v>44859</v>
      </c>
    </row>
    <row r="641" spans="1:8" ht="15.75" customHeight="1">
      <c r="A641" s="16">
        <v>220398</v>
      </c>
      <c r="B641" s="17">
        <v>41880.27747685185</v>
      </c>
      <c r="C641" s="19" t="s">
        <v>29</v>
      </c>
      <c r="D641" s="19" t="s">
        <v>15</v>
      </c>
      <c r="E641" s="19" t="s">
        <v>33</v>
      </c>
      <c r="F641" s="19" t="s">
        <v>26</v>
      </c>
      <c r="G641" s="24" t="str">
        <f>CONCATENATE('Question-2 Solution'!$E641, " - ",'Question-2 Solution'!$F641)</f>
        <v>Marketing Department - c9</v>
      </c>
      <c r="H641" s="20">
        <v>54885</v>
      </c>
    </row>
    <row r="642" spans="1:8" ht="15.75" customHeight="1">
      <c r="A642" s="16">
        <v>284535</v>
      </c>
      <c r="B642" s="17">
        <v>41760.398564814815</v>
      </c>
      <c r="C642" s="19" t="s">
        <v>9</v>
      </c>
      <c r="D642" s="19" t="s">
        <v>15</v>
      </c>
      <c r="E642" s="19" t="s">
        <v>33</v>
      </c>
      <c r="F642" s="19" t="s">
        <v>26</v>
      </c>
      <c r="G642" s="24" t="str">
        <f>CONCATENATE('Question-2 Solution'!$E642, " - ",'Question-2 Solution'!$F642)</f>
        <v>Marketing Department - c9</v>
      </c>
      <c r="H642" s="20">
        <v>4686</v>
      </c>
    </row>
    <row r="643" spans="1:8" ht="15.75" customHeight="1">
      <c r="A643" s="16">
        <v>457090</v>
      </c>
      <c r="B643" s="17">
        <v>41816.40016203704</v>
      </c>
      <c r="C643" s="19" t="s">
        <v>29</v>
      </c>
      <c r="D643" s="19" t="s">
        <v>15</v>
      </c>
      <c r="E643" s="19" t="s">
        <v>33</v>
      </c>
      <c r="F643" s="19" t="s">
        <v>26</v>
      </c>
      <c r="G643" s="24" t="str">
        <f>CONCATENATE('Question-2 Solution'!$E643, " - ",'Question-2 Solution'!$F643)</f>
        <v>Marketing Department - c9</v>
      </c>
      <c r="H643" s="20">
        <v>43328</v>
      </c>
    </row>
    <row r="644" spans="1:8" ht="15.75" customHeight="1">
      <c r="A644" s="16">
        <v>857711</v>
      </c>
      <c r="B644" s="17">
        <v>41830.723252314812</v>
      </c>
      <c r="C644" s="19" t="s">
        <v>29</v>
      </c>
      <c r="D644" s="19" t="s">
        <v>10</v>
      </c>
      <c r="E644" s="19" t="s">
        <v>33</v>
      </c>
      <c r="F644" s="19" t="s">
        <v>26</v>
      </c>
      <c r="G644" s="24" t="str">
        <f>CONCATENATE('Question-2 Solution'!$E644, " - ",'Question-2 Solution'!$F644)</f>
        <v>Marketing Department - c9</v>
      </c>
      <c r="H644" s="20">
        <v>72598</v>
      </c>
    </row>
    <row r="645" spans="1:8" ht="15.75" customHeight="1">
      <c r="A645" s="16">
        <v>787319</v>
      </c>
      <c r="B645" s="17">
        <v>41803.398715277777</v>
      </c>
      <c r="C645" s="19" t="s">
        <v>29</v>
      </c>
      <c r="D645" s="19" t="s">
        <v>15</v>
      </c>
      <c r="E645" s="19" t="s">
        <v>33</v>
      </c>
      <c r="F645" s="19" t="s">
        <v>31</v>
      </c>
      <c r="G645" s="24" t="str">
        <f>CONCATENATE('Question-2 Solution'!$E645, " - ",'Question-2 Solution'!$F645)</f>
        <v>Marketing Department - i1</v>
      </c>
      <c r="H645" s="20">
        <v>44645</v>
      </c>
    </row>
    <row r="646" spans="1:8" ht="15.75" customHeight="1">
      <c r="A646" s="16">
        <v>980503</v>
      </c>
      <c r="B646" s="17">
        <v>41804.395983796298</v>
      </c>
      <c r="C646" s="19" t="s">
        <v>9</v>
      </c>
      <c r="D646" s="19" t="s">
        <v>10</v>
      </c>
      <c r="E646" s="19" t="s">
        <v>33</v>
      </c>
      <c r="F646" s="19" t="s">
        <v>31</v>
      </c>
      <c r="G646" s="24" t="str">
        <f>CONCATENATE('Question-2 Solution'!$E646, " - ",'Question-2 Solution'!$F646)</f>
        <v>Marketing Department - i1</v>
      </c>
      <c r="H646" s="20">
        <v>23843</v>
      </c>
    </row>
    <row r="647" spans="1:8" ht="15.75" customHeight="1">
      <c r="A647" s="16">
        <v>902869</v>
      </c>
      <c r="B647" s="17">
        <v>41804.396412037036</v>
      </c>
      <c r="C647" s="19" t="s">
        <v>9</v>
      </c>
      <c r="D647" s="19" t="s">
        <v>15</v>
      </c>
      <c r="E647" s="19" t="s">
        <v>33</v>
      </c>
      <c r="F647" s="19" t="s">
        <v>31</v>
      </c>
      <c r="G647" s="24" t="str">
        <f>CONCATENATE('Question-2 Solution'!$E647, " - ",'Question-2 Solution'!$F647)</f>
        <v>Marketing Department - i1</v>
      </c>
      <c r="H647" s="20">
        <v>87397</v>
      </c>
    </row>
    <row r="648" spans="1:8" ht="15.75" customHeight="1">
      <c r="A648" s="16">
        <v>825924</v>
      </c>
      <c r="B648" s="17">
        <v>41804.396666666667</v>
      </c>
      <c r="C648" s="19" t="s">
        <v>9</v>
      </c>
      <c r="D648" s="19" t="s">
        <v>15</v>
      </c>
      <c r="E648" s="19" t="s">
        <v>33</v>
      </c>
      <c r="F648" s="19" t="s">
        <v>31</v>
      </c>
      <c r="G648" s="24" t="str">
        <f>CONCATENATE('Question-2 Solution'!$E648, " - ",'Question-2 Solution'!$F648)</f>
        <v>Marketing Department - i1</v>
      </c>
      <c r="H648" s="20">
        <v>14658</v>
      </c>
    </row>
    <row r="649" spans="1:8" ht="15.75" customHeight="1">
      <c r="A649" s="16">
        <v>596647</v>
      </c>
      <c r="B649" s="17">
        <v>41786.485266203701</v>
      </c>
      <c r="C649" s="19" t="s">
        <v>29</v>
      </c>
      <c r="D649" s="19" t="s">
        <v>15</v>
      </c>
      <c r="E649" s="19" t="s">
        <v>33</v>
      </c>
      <c r="F649" s="19" t="s">
        <v>16</v>
      </c>
      <c r="G649" s="24" t="str">
        <f>CONCATENATE('Question-2 Solution'!$E649, " - ",'Question-2 Solution'!$F649)</f>
        <v>Marketing Department - i7</v>
      </c>
      <c r="H649" s="20">
        <v>2970</v>
      </c>
    </row>
    <row r="650" spans="1:8" ht="15.75" customHeight="1">
      <c r="A650" s="16">
        <v>129235</v>
      </c>
      <c r="B650" s="17">
        <v>41786.485509259262</v>
      </c>
      <c r="C650" s="19" t="s">
        <v>29</v>
      </c>
      <c r="D650" s="19" t="s">
        <v>15</v>
      </c>
      <c r="E650" s="19" t="s">
        <v>33</v>
      </c>
      <c r="F650" s="19" t="s">
        <v>16</v>
      </c>
      <c r="G650" s="24" t="str">
        <f>CONCATENATE('Question-2 Solution'!$E650, " - ",'Question-2 Solution'!$F650)</f>
        <v>Marketing Department - i7</v>
      </c>
      <c r="H650" s="20">
        <v>57847</v>
      </c>
    </row>
    <row r="651" spans="1:8" ht="15.75" customHeight="1">
      <c r="A651" s="16">
        <v>758774</v>
      </c>
      <c r="B651" s="17">
        <v>41771.967430555553</v>
      </c>
      <c r="C651" s="19" t="s">
        <v>9</v>
      </c>
      <c r="D651" s="19" t="s">
        <v>37</v>
      </c>
      <c r="E651" s="19" t="s">
        <v>33</v>
      </c>
      <c r="F651" s="19" t="s">
        <v>26</v>
      </c>
      <c r="G651" s="24" t="str">
        <f>CONCATENATE('Question-2 Solution'!$E651, " - ",'Question-2 Solution'!$F651)</f>
        <v>Marketing Department - c9</v>
      </c>
      <c r="H651" s="20">
        <v>42869</v>
      </c>
    </row>
    <row r="652" spans="1:8" ht="15.75" customHeight="1">
      <c r="A652" s="16">
        <v>763319</v>
      </c>
      <c r="B652" s="17">
        <v>41760.602326388886</v>
      </c>
      <c r="C652" s="19" t="s">
        <v>9</v>
      </c>
      <c r="D652" s="19" t="s">
        <v>15</v>
      </c>
      <c r="E652" s="19" t="s">
        <v>33</v>
      </c>
      <c r="F652" s="19" t="s">
        <v>39</v>
      </c>
      <c r="G652" s="24" t="str">
        <f>CONCATENATE('Question-2 Solution'!$E652, " - ",'Question-2 Solution'!$F652)</f>
        <v>Marketing Department - i5</v>
      </c>
      <c r="H652" s="20">
        <v>70542</v>
      </c>
    </row>
    <row r="653" spans="1:8" ht="15.75" customHeight="1">
      <c r="A653" s="16">
        <v>333339</v>
      </c>
      <c r="B653" s="17">
        <v>41845.400335648148</v>
      </c>
      <c r="C653" s="19" t="s">
        <v>9</v>
      </c>
      <c r="D653" s="19" t="s">
        <v>10</v>
      </c>
      <c r="E653" s="19" t="s">
        <v>33</v>
      </c>
      <c r="F653" s="19" t="s">
        <v>39</v>
      </c>
      <c r="G653" s="24" t="str">
        <f>CONCATENATE('Question-2 Solution'!$E653, " - ",'Question-2 Solution'!$F653)</f>
        <v>Marketing Department - i5</v>
      </c>
      <c r="H653" s="20">
        <v>95050</v>
      </c>
    </row>
    <row r="654" spans="1:8" ht="15.75" customHeight="1">
      <c r="A654" s="16">
        <v>390984</v>
      </c>
      <c r="B654" s="17">
        <v>41795.466168981482</v>
      </c>
      <c r="C654" s="19" t="s">
        <v>9</v>
      </c>
      <c r="D654" s="19" t="s">
        <v>15</v>
      </c>
      <c r="E654" s="19" t="s">
        <v>33</v>
      </c>
      <c r="F654" s="19" t="s">
        <v>23</v>
      </c>
      <c r="G654" s="24" t="str">
        <f>CONCATENATE('Question-2 Solution'!$E654, " - ",'Question-2 Solution'!$F654)</f>
        <v>Marketing Department - c8</v>
      </c>
      <c r="H654" s="20">
        <v>36542</v>
      </c>
    </row>
    <row r="655" spans="1:8" ht="15.75" customHeight="1">
      <c r="A655" s="16">
        <v>463792</v>
      </c>
      <c r="B655" s="17">
        <v>41795.468333333331</v>
      </c>
      <c r="C655" s="19" t="s">
        <v>29</v>
      </c>
      <c r="D655" s="19" t="s">
        <v>15</v>
      </c>
      <c r="E655" s="19" t="s">
        <v>33</v>
      </c>
      <c r="F655" s="19" t="s">
        <v>23</v>
      </c>
      <c r="G655" s="24" t="str">
        <f>CONCATENATE('Question-2 Solution'!$E655, " - ",'Question-2 Solution'!$F655)</f>
        <v>Marketing Department - c8</v>
      </c>
      <c r="H655" s="20">
        <v>13319</v>
      </c>
    </row>
    <row r="656" spans="1:8" ht="15.75" customHeight="1">
      <c r="A656" s="16">
        <v>27767</v>
      </c>
      <c r="B656" s="17">
        <v>41799.562523148146</v>
      </c>
      <c r="C656" s="19" t="s">
        <v>9</v>
      </c>
      <c r="D656" s="19" t="s">
        <v>10</v>
      </c>
      <c r="E656" s="19" t="s">
        <v>33</v>
      </c>
      <c r="F656" s="19" t="s">
        <v>23</v>
      </c>
      <c r="G656" s="24" t="str">
        <f>CONCATENATE('Question-2 Solution'!$E656, " - ",'Question-2 Solution'!$F656)</f>
        <v>Marketing Department - c8</v>
      </c>
      <c r="H656" s="20">
        <v>87716</v>
      </c>
    </row>
    <row r="657" spans="1:8" ht="15.75" customHeight="1">
      <c r="A657" s="16">
        <v>270674</v>
      </c>
      <c r="B657" s="17">
        <v>41799.564201388886</v>
      </c>
      <c r="C657" s="19" t="s">
        <v>9</v>
      </c>
      <c r="D657" s="19" t="s">
        <v>10</v>
      </c>
      <c r="E657" s="19" t="s">
        <v>33</v>
      </c>
      <c r="F657" s="19" t="s">
        <v>23</v>
      </c>
      <c r="G657" s="24" t="str">
        <f>CONCATENATE('Question-2 Solution'!$E657, " - ",'Question-2 Solution'!$F657)</f>
        <v>Marketing Department - c8</v>
      </c>
      <c r="H657" s="20">
        <v>29782</v>
      </c>
    </row>
    <row r="658" spans="1:8" ht="15.75" customHeight="1">
      <c r="A658" s="16">
        <v>938391</v>
      </c>
      <c r="B658" s="17">
        <v>41805.35491898148</v>
      </c>
      <c r="C658" s="19" t="s">
        <v>9</v>
      </c>
      <c r="D658" s="19" t="s">
        <v>15</v>
      </c>
      <c r="E658" s="19" t="s">
        <v>33</v>
      </c>
      <c r="F658" s="19" t="s">
        <v>23</v>
      </c>
      <c r="G658" s="24" t="str">
        <f>CONCATENATE('Question-2 Solution'!$E658, " - ",'Question-2 Solution'!$F658)</f>
        <v>Marketing Department - c8</v>
      </c>
      <c r="H658" s="20">
        <v>73109</v>
      </c>
    </row>
    <row r="659" spans="1:8" ht="15.75" customHeight="1">
      <c r="A659" s="16">
        <v>425716</v>
      </c>
      <c r="B659" s="17">
        <v>41805.355775462966</v>
      </c>
      <c r="C659" s="19" t="s">
        <v>29</v>
      </c>
      <c r="D659" s="19" t="s">
        <v>15</v>
      </c>
      <c r="E659" s="19" t="s">
        <v>33</v>
      </c>
      <c r="F659" s="19" t="s">
        <v>23</v>
      </c>
      <c r="G659" s="24" t="str">
        <f>CONCATENATE('Question-2 Solution'!$E659, " - ",'Question-2 Solution'!$F659)</f>
        <v>Marketing Department - c8</v>
      </c>
      <c r="H659" s="20">
        <v>93669</v>
      </c>
    </row>
    <row r="660" spans="1:8" ht="15.75" customHeight="1">
      <c r="A660" s="16">
        <v>973826</v>
      </c>
      <c r="B660" s="17">
        <v>41803.623182870368</v>
      </c>
      <c r="C660" s="19" t="s">
        <v>29</v>
      </c>
      <c r="D660" s="19" t="s">
        <v>10</v>
      </c>
      <c r="E660" s="19" t="s">
        <v>33</v>
      </c>
      <c r="F660" s="19" t="s">
        <v>23</v>
      </c>
      <c r="G660" s="24" t="str">
        <f>CONCATENATE('Question-2 Solution'!$E660, " - ",'Question-2 Solution'!$F660)</f>
        <v>Marketing Department - c8</v>
      </c>
      <c r="H660" s="20">
        <v>3905</v>
      </c>
    </row>
    <row r="661" spans="1:8" ht="15.75" customHeight="1">
      <c r="A661" s="16">
        <v>680293</v>
      </c>
      <c r="B661" s="17">
        <v>41803.623888888891</v>
      </c>
      <c r="C661" s="19" t="s">
        <v>9</v>
      </c>
      <c r="D661" s="19" t="s">
        <v>10</v>
      </c>
      <c r="E661" s="19" t="s">
        <v>33</v>
      </c>
      <c r="F661" s="19" t="s">
        <v>23</v>
      </c>
      <c r="G661" s="24" t="str">
        <f>CONCATENATE('Question-2 Solution'!$E661, " - ",'Question-2 Solution'!$F661)</f>
        <v>Marketing Department - c8</v>
      </c>
      <c r="H661" s="20">
        <v>81750</v>
      </c>
    </row>
    <row r="662" spans="1:8" ht="15.75" customHeight="1">
      <c r="A662" s="16">
        <v>925197</v>
      </c>
      <c r="B662" s="17">
        <v>41814.660254629627</v>
      </c>
      <c r="C662" s="19" t="s">
        <v>9</v>
      </c>
      <c r="D662" s="19" t="s">
        <v>10</v>
      </c>
      <c r="E662" s="19" t="s">
        <v>33</v>
      </c>
      <c r="F662" s="19" t="s">
        <v>23</v>
      </c>
      <c r="G662" s="24" t="str">
        <f>CONCATENATE('Question-2 Solution'!$E662, " - ",'Question-2 Solution'!$F662)</f>
        <v>Marketing Department - c8</v>
      </c>
      <c r="H662" s="20">
        <v>24987</v>
      </c>
    </row>
    <row r="663" spans="1:8" ht="15.75" customHeight="1">
      <c r="A663" s="16">
        <v>67135</v>
      </c>
      <c r="B663" s="17">
        <v>41821.396840277775</v>
      </c>
      <c r="C663" s="19" t="s">
        <v>9</v>
      </c>
      <c r="D663" s="19" t="s">
        <v>10</v>
      </c>
      <c r="E663" s="19" t="s">
        <v>33</v>
      </c>
      <c r="F663" s="19" t="s">
        <v>16</v>
      </c>
      <c r="G663" s="24" t="str">
        <f>CONCATENATE('Question-2 Solution'!$E663, " - ",'Question-2 Solution'!$F663)</f>
        <v>Marketing Department - i7</v>
      </c>
      <c r="H663" s="20">
        <v>94234</v>
      </c>
    </row>
    <row r="664" spans="1:8" ht="15.75" customHeight="1">
      <c r="A664" s="16">
        <v>161564</v>
      </c>
      <c r="B664" s="17">
        <v>41813.397569444445</v>
      </c>
      <c r="C664" s="19" t="s">
        <v>29</v>
      </c>
      <c r="D664" s="19" t="s">
        <v>15</v>
      </c>
      <c r="E664" s="19" t="s">
        <v>33</v>
      </c>
      <c r="F664" s="19" t="s">
        <v>16</v>
      </c>
      <c r="G664" s="24" t="str">
        <f>CONCATENATE('Question-2 Solution'!$E664, " - ",'Question-2 Solution'!$F664)</f>
        <v>Marketing Department - i7</v>
      </c>
      <c r="H664" s="20">
        <v>72228</v>
      </c>
    </row>
    <row r="665" spans="1:8" ht="15.75" customHeight="1">
      <c r="A665" s="16">
        <v>681901</v>
      </c>
      <c r="B665" s="17">
        <v>41821.396840277775</v>
      </c>
      <c r="C665" s="19" t="s">
        <v>29</v>
      </c>
      <c r="D665" s="19" t="s">
        <v>15</v>
      </c>
      <c r="E665" s="19" t="s">
        <v>33</v>
      </c>
      <c r="F665" s="19" t="s">
        <v>20</v>
      </c>
      <c r="G665" s="24" t="str">
        <f>CONCATENATE('Question-2 Solution'!$E665, " - ",'Question-2 Solution'!$F665)</f>
        <v>Marketing Department - b9</v>
      </c>
      <c r="H665" s="20">
        <v>5157</v>
      </c>
    </row>
    <row r="666" spans="1:8" ht="15.75" customHeight="1">
      <c r="A666" s="16">
        <v>344350</v>
      </c>
      <c r="B666" s="17">
        <v>41808.777025462965</v>
      </c>
      <c r="C666" s="19" t="s">
        <v>9</v>
      </c>
      <c r="D666" s="19" t="s">
        <v>15</v>
      </c>
      <c r="E666" s="19" t="s">
        <v>33</v>
      </c>
      <c r="F666" s="19" t="s">
        <v>16</v>
      </c>
      <c r="G666" s="24" t="str">
        <f>CONCATENATE('Question-2 Solution'!$E666, " - ",'Question-2 Solution'!$F666)</f>
        <v>Marketing Department - i7</v>
      </c>
      <c r="H666" s="20">
        <v>64059</v>
      </c>
    </row>
    <row r="667" spans="1:8" ht="15.75" customHeight="1">
      <c r="A667" s="16">
        <v>459437</v>
      </c>
      <c r="B667" s="17">
        <v>41808.778680555559</v>
      </c>
      <c r="C667" s="19" t="s">
        <v>29</v>
      </c>
      <c r="D667" s="19" t="s">
        <v>15</v>
      </c>
      <c r="E667" s="19" t="s">
        <v>33</v>
      </c>
      <c r="F667" s="19" t="s">
        <v>16</v>
      </c>
      <c r="G667" s="24" t="str">
        <f>CONCATENATE('Question-2 Solution'!$E667, " - ",'Question-2 Solution'!$F667)</f>
        <v>Marketing Department - i7</v>
      </c>
      <c r="H667" s="20">
        <v>40088</v>
      </c>
    </row>
    <row r="668" spans="1:8" ht="15.75" customHeight="1">
      <c r="A668" s="16">
        <v>441172</v>
      </c>
      <c r="B668" s="17">
        <v>41809.563113425924</v>
      </c>
      <c r="C668" s="19" t="s">
        <v>9</v>
      </c>
      <c r="D668" s="19" t="s">
        <v>15</v>
      </c>
      <c r="E668" s="19" t="s">
        <v>33</v>
      </c>
      <c r="F668" s="19" t="s">
        <v>16</v>
      </c>
      <c r="G668" s="24" t="str">
        <f>CONCATENATE('Question-2 Solution'!$E668, " - ",'Question-2 Solution'!$F668)</f>
        <v>Marketing Department - i7</v>
      </c>
      <c r="H668" s="20">
        <v>44873</v>
      </c>
    </row>
    <row r="669" spans="1:8" ht="15.75" customHeight="1">
      <c r="A669" s="16">
        <v>808039</v>
      </c>
      <c r="B669" s="17">
        <v>41809.564814814818</v>
      </c>
      <c r="C669" s="19" t="s">
        <v>29</v>
      </c>
      <c r="D669" s="19" t="s">
        <v>15</v>
      </c>
      <c r="E669" s="19" t="s">
        <v>33</v>
      </c>
      <c r="F669" s="19" t="s">
        <v>16</v>
      </c>
      <c r="G669" s="24" t="str">
        <f>CONCATENATE('Question-2 Solution'!$E669, " - ",'Question-2 Solution'!$F669)</f>
        <v>Marketing Department - i7</v>
      </c>
      <c r="H669" s="20">
        <v>85815</v>
      </c>
    </row>
    <row r="670" spans="1:8" ht="15.75" customHeight="1">
      <c r="A670" s="16">
        <v>106331</v>
      </c>
      <c r="B670" s="17">
        <v>41813.640729166669</v>
      </c>
      <c r="C670" s="19" t="s">
        <v>9</v>
      </c>
      <c r="D670" s="19" t="s">
        <v>15</v>
      </c>
      <c r="E670" s="19" t="s">
        <v>33</v>
      </c>
      <c r="F670" s="19" t="s">
        <v>16</v>
      </c>
      <c r="G670" s="24" t="str">
        <f>CONCATENATE('Question-2 Solution'!$E670, " - ",'Question-2 Solution'!$F670)</f>
        <v>Marketing Department - i7</v>
      </c>
      <c r="H670" s="20">
        <v>67251</v>
      </c>
    </row>
    <row r="671" spans="1:8" ht="15.75" customHeight="1">
      <c r="A671" s="16">
        <v>263154</v>
      </c>
      <c r="B671" s="17">
        <v>41813.640266203707</v>
      </c>
      <c r="C671" s="19" t="s">
        <v>9</v>
      </c>
      <c r="D671" s="19" t="s">
        <v>37</v>
      </c>
      <c r="E671" s="19" t="s">
        <v>33</v>
      </c>
      <c r="F671" s="19" t="s">
        <v>16</v>
      </c>
      <c r="G671" s="24" t="str">
        <f>CONCATENATE('Question-2 Solution'!$E671, " - ",'Question-2 Solution'!$F671)</f>
        <v>Marketing Department - i7</v>
      </c>
      <c r="H671" s="20">
        <v>5718</v>
      </c>
    </row>
    <row r="672" spans="1:8" ht="15.75" customHeight="1">
      <c r="A672" s="16">
        <v>830658</v>
      </c>
      <c r="B672" s="17">
        <v>41817.703229166669</v>
      </c>
      <c r="C672" s="19" t="s">
        <v>29</v>
      </c>
      <c r="D672" s="19" t="s">
        <v>10</v>
      </c>
      <c r="E672" s="19" t="s">
        <v>33</v>
      </c>
      <c r="F672" s="19" t="s">
        <v>16</v>
      </c>
      <c r="G672" s="24" t="str">
        <f>CONCATENATE('Question-2 Solution'!$E672, " - ",'Question-2 Solution'!$F672)</f>
        <v>Marketing Department - i7</v>
      </c>
      <c r="H672" s="20">
        <v>72843</v>
      </c>
    </row>
    <row r="673" spans="1:8" ht="15.75" customHeight="1">
      <c r="A673" s="16">
        <v>955256</v>
      </c>
      <c r="B673" s="17">
        <v>41817.704340277778</v>
      </c>
      <c r="C673" s="19" t="s">
        <v>9</v>
      </c>
      <c r="D673" s="19" t="s">
        <v>15</v>
      </c>
      <c r="E673" s="19" t="s">
        <v>33</v>
      </c>
      <c r="F673" s="19" t="s">
        <v>16</v>
      </c>
      <c r="G673" s="24" t="str">
        <f>CONCATENATE('Question-2 Solution'!$E673, " - ",'Question-2 Solution'!$F673)</f>
        <v>Marketing Department - i7</v>
      </c>
      <c r="H673" s="20">
        <v>51209</v>
      </c>
    </row>
    <row r="674" spans="1:8" ht="15.75" customHeight="1">
      <c r="A674" s="16">
        <v>568029</v>
      </c>
      <c r="B674" s="17">
        <v>41817.705347222225</v>
      </c>
      <c r="C674" s="19" t="s">
        <v>9</v>
      </c>
      <c r="D674" s="19" t="s">
        <v>10</v>
      </c>
      <c r="E674" s="19" t="s">
        <v>33</v>
      </c>
      <c r="F674" s="19" t="s">
        <v>16</v>
      </c>
      <c r="G674" s="24" t="str">
        <f>CONCATENATE('Question-2 Solution'!$E674, " - ",'Question-2 Solution'!$F674)</f>
        <v>Marketing Department - i7</v>
      </c>
      <c r="H674" s="20">
        <v>82546</v>
      </c>
    </row>
    <row r="675" spans="1:8" ht="15.75" customHeight="1">
      <c r="A675" s="16">
        <v>606813</v>
      </c>
      <c r="B675" s="17">
        <v>41817.709155092591</v>
      </c>
      <c r="C675" s="19" t="s">
        <v>29</v>
      </c>
      <c r="D675" s="19" t="s">
        <v>10</v>
      </c>
      <c r="E675" s="19" t="s">
        <v>33</v>
      </c>
      <c r="F675" s="19" t="s">
        <v>16</v>
      </c>
      <c r="G675" s="24" t="str">
        <f>CONCATENATE('Question-2 Solution'!$E675, " - ",'Question-2 Solution'!$F675)</f>
        <v>Marketing Department - i7</v>
      </c>
      <c r="H675" s="20">
        <v>45843</v>
      </c>
    </row>
    <row r="676" spans="1:8" ht="15.75" customHeight="1">
      <c r="A676" s="16">
        <v>613676</v>
      </c>
      <c r="B676" s="17">
        <v>41838.648136574076</v>
      </c>
      <c r="C676" s="19" t="s">
        <v>9</v>
      </c>
      <c r="D676" s="19" t="s">
        <v>15</v>
      </c>
      <c r="E676" s="19" t="s">
        <v>33</v>
      </c>
      <c r="F676" s="19" t="s">
        <v>16</v>
      </c>
      <c r="G676" s="24" t="str">
        <f>CONCATENATE('Question-2 Solution'!$E676, " - ",'Question-2 Solution'!$F676)</f>
        <v>Marketing Department - i7</v>
      </c>
      <c r="H676" s="20">
        <v>35039</v>
      </c>
    </row>
    <row r="677" spans="1:8" ht="15.75" customHeight="1">
      <c r="A677" s="16">
        <v>182795</v>
      </c>
      <c r="B677" s="17">
        <v>41838.649826388886</v>
      </c>
      <c r="C677" s="19" t="s">
        <v>9</v>
      </c>
      <c r="D677" s="19" t="s">
        <v>15</v>
      </c>
      <c r="E677" s="19" t="s">
        <v>33</v>
      </c>
      <c r="F677" s="19" t="s">
        <v>16</v>
      </c>
      <c r="G677" s="24" t="str">
        <f>CONCATENATE('Question-2 Solution'!$E677, " - ",'Question-2 Solution'!$F677)</f>
        <v>Marketing Department - i7</v>
      </c>
      <c r="H677" s="20">
        <v>7589</v>
      </c>
    </row>
    <row r="678" spans="1:8" ht="15.75" customHeight="1">
      <c r="A678" s="16">
        <v>390144</v>
      </c>
      <c r="B678" s="17">
        <v>41849.345578703702</v>
      </c>
      <c r="C678" s="19" t="s">
        <v>9</v>
      </c>
      <c r="D678" s="19" t="s">
        <v>15</v>
      </c>
      <c r="E678" s="19" t="s">
        <v>33</v>
      </c>
      <c r="F678" s="19" t="s">
        <v>16</v>
      </c>
      <c r="G678" s="24" t="str">
        <f>CONCATENATE('Question-2 Solution'!$E678, " - ",'Question-2 Solution'!$F678)</f>
        <v>Marketing Department - i7</v>
      </c>
      <c r="H678" s="20">
        <v>9682</v>
      </c>
    </row>
    <row r="679" spans="1:8" ht="15.75" customHeight="1">
      <c r="A679" s="16">
        <v>507841</v>
      </c>
      <c r="B679" s="17">
        <v>41843.397175925929</v>
      </c>
      <c r="C679" s="19" t="s">
        <v>9</v>
      </c>
      <c r="D679" s="19" t="s">
        <v>15</v>
      </c>
      <c r="E679" s="19" t="s">
        <v>33</v>
      </c>
      <c r="F679" s="19" t="s">
        <v>26</v>
      </c>
      <c r="G679" s="24" t="str">
        <f>CONCATENATE('Question-2 Solution'!$E679, " - ",'Question-2 Solution'!$F679)</f>
        <v>Marketing Department - c9</v>
      </c>
      <c r="H679" s="20">
        <v>47691</v>
      </c>
    </row>
    <row r="680" spans="1:8" ht="15.75" customHeight="1">
      <c r="A680" s="16">
        <v>138713</v>
      </c>
      <c r="B680" s="17">
        <v>41831.662199074075</v>
      </c>
      <c r="C680" s="19" t="s">
        <v>29</v>
      </c>
      <c r="D680" s="19" t="s">
        <v>15</v>
      </c>
      <c r="E680" s="19" t="s">
        <v>33</v>
      </c>
      <c r="F680" s="19" t="s">
        <v>26</v>
      </c>
      <c r="G680" s="24" t="str">
        <f>CONCATENATE('Question-2 Solution'!$E680, " - ",'Question-2 Solution'!$F680)</f>
        <v>Marketing Department - c9</v>
      </c>
      <c r="H680" s="20">
        <v>54495</v>
      </c>
    </row>
    <row r="681" spans="1:8" ht="15.75" customHeight="1">
      <c r="A681" s="16">
        <v>862314</v>
      </c>
      <c r="B681" s="17">
        <v>41831.662430555552</v>
      </c>
      <c r="C681" s="19" t="s">
        <v>9</v>
      </c>
      <c r="D681" s="19" t="s">
        <v>15</v>
      </c>
      <c r="E681" s="19" t="s">
        <v>33</v>
      </c>
      <c r="F681" s="19" t="s">
        <v>26</v>
      </c>
      <c r="G681" s="24" t="str">
        <f>CONCATENATE('Question-2 Solution'!$E681, " - ",'Question-2 Solution'!$F681)</f>
        <v>Marketing Department - c9</v>
      </c>
      <c r="H681" s="20">
        <v>72880</v>
      </c>
    </row>
    <row r="682" spans="1:8" ht="15.75" customHeight="1">
      <c r="A682" s="16">
        <v>269039</v>
      </c>
      <c r="B682" s="17">
        <v>41837.513252314813</v>
      </c>
      <c r="C682" s="19" t="s">
        <v>9</v>
      </c>
      <c r="D682" s="19" t="s">
        <v>15</v>
      </c>
      <c r="E682" s="19" t="s">
        <v>33</v>
      </c>
      <c r="F682" s="19" t="s">
        <v>26</v>
      </c>
      <c r="G682" s="24" t="str">
        <f>CONCATENATE('Question-2 Solution'!$E682, " - ",'Question-2 Solution'!$F682)</f>
        <v>Marketing Department - c9</v>
      </c>
      <c r="H682" s="20">
        <v>62938</v>
      </c>
    </row>
    <row r="683" spans="1:8" ht="15.75" customHeight="1">
      <c r="A683" s="16">
        <v>852330</v>
      </c>
      <c r="B683" s="17">
        <v>41873.408761574072</v>
      </c>
      <c r="C683" s="19" t="s">
        <v>9</v>
      </c>
      <c r="D683" s="19" t="s">
        <v>15</v>
      </c>
      <c r="E683" s="19" t="s">
        <v>33</v>
      </c>
      <c r="F683" s="19" t="s">
        <v>26</v>
      </c>
      <c r="G683" s="24" t="str">
        <f>CONCATENATE('Question-2 Solution'!$E683, " - ",'Question-2 Solution'!$F683)</f>
        <v>Marketing Department - c9</v>
      </c>
      <c r="H683" s="20">
        <v>15648</v>
      </c>
    </row>
    <row r="684" spans="1:8" ht="15.75" customHeight="1">
      <c r="A684" s="16">
        <v>92932</v>
      </c>
      <c r="B684" s="17">
        <v>41873.409583333334</v>
      </c>
      <c r="C684" s="19" t="s">
        <v>29</v>
      </c>
      <c r="D684" s="19" t="s">
        <v>15</v>
      </c>
      <c r="E684" s="19" t="s">
        <v>33</v>
      </c>
      <c r="F684" s="19" t="s">
        <v>26</v>
      </c>
      <c r="G684" s="24" t="str">
        <f>CONCATENATE('Question-2 Solution'!$E684, " - ",'Question-2 Solution'!$F684)</f>
        <v>Marketing Department - c9</v>
      </c>
      <c r="H684" s="20">
        <v>16244</v>
      </c>
    </row>
    <row r="685" spans="1:8" ht="15.75" customHeight="1">
      <c r="A685" s="16">
        <v>537105</v>
      </c>
      <c r="B685" s="17">
        <v>41774.732361111113</v>
      </c>
      <c r="C685" s="19" t="s">
        <v>9</v>
      </c>
      <c r="D685" s="19" t="s">
        <v>15</v>
      </c>
      <c r="E685" s="19" t="s">
        <v>33</v>
      </c>
      <c r="F685" s="19" t="s">
        <v>20</v>
      </c>
      <c r="G685" s="24" t="str">
        <f>CONCATENATE('Question-2 Solution'!$E685, " - ",'Question-2 Solution'!$F685)</f>
        <v>Marketing Department - b9</v>
      </c>
      <c r="H685" s="20">
        <v>42254</v>
      </c>
    </row>
    <row r="686" spans="1:8" ht="15.75" customHeight="1">
      <c r="A686" s="16">
        <v>874563</v>
      </c>
      <c r="B686" s="17">
        <v>41785.340648148151</v>
      </c>
      <c r="C686" s="19" t="s">
        <v>29</v>
      </c>
      <c r="D686" s="19" t="s">
        <v>15</v>
      </c>
      <c r="E686" s="19" t="s">
        <v>33</v>
      </c>
      <c r="F686" s="19" t="s">
        <v>20</v>
      </c>
      <c r="G686" s="24" t="str">
        <f>CONCATENATE('Question-2 Solution'!$E686, " - ",'Question-2 Solution'!$F686)</f>
        <v>Marketing Department - b9</v>
      </c>
      <c r="H686" s="20">
        <v>66660</v>
      </c>
    </row>
    <row r="687" spans="1:8" ht="15.75" customHeight="1">
      <c r="A687" s="16">
        <v>487292</v>
      </c>
      <c r="B687" s="17">
        <v>41785.342997685184</v>
      </c>
      <c r="C687" s="19" t="s">
        <v>9</v>
      </c>
      <c r="D687" s="19" t="s">
        <v>10</v>
      </c>
      <c r="E687" s="19" t="s">
        <v>33</v>
      </c>
      <c r="F687" s="19" t="s">
        <v>20</v>
      </c>
      <c r="G687" s="24" t="str">
        <f>CONCATENATE('Question-2 Solution'!$E687, " - ",'Question-2 Solution'!$F687)</f>
        <v>Marketing Department - b9</v>
      </c>
      <c r="H687" s="20">
        <v>94230</v>
      </c>
    </row>
    <row r="688" spans="1:8" ht="15.75" customHeight="1">
      <c r="A688" s="16">
        <v>473364</v>
      </c>
      <c r="B688" s="17">
        <v>41804.740671296298</v>
      </c>
      <c r="C688" s="19" t="s">
        <v>9</v>
      </c>
      <c r="D688" s="19" t="s">
        <v>15</v>
      </c>
      <c r="E688" s="19" t="s">
        <v>33</v>
      </c>
      <c r="F688" s="19" t="s">
        <v>39</v>
      </c>
      <c r="G688" s="24" t="str">
        <f>CONCATENATE('Question-2 Solution'!$E688, " - ",'Question-2 Solution'!$F688)</f>
        <v>Marketing Department - i5</v>
      </c>
      <c r="H688" s="20">
        <v>37250</v>
      </c>
    </row>
    <row r="689" spans="1:8" ht="15.75" customHeight="1">
      <c r="A689" s="16">
        <v>171942</v>
      </c>
      <c r="B689" s="17">
        <v>41807.457175925927</v>
      </c>
      <c r="C689" s="19" t="s">
        <v>9</v>
      </c>
      <c r="D689" s="19" t="s">
        <v>15</v>
      </c>
      <c r="E689" s="19" t="s">
        <v>33</v>
      </c>
      <c r="F689" s="19" t="s">
        <v>39</v>
      </c>
      <c r="G689" s="24" t="str">
        <f>CONCATENATE('Question-2 Solution'!$E689, " - ",'Question-2 Solution'!$F689)</f>
        <v>Marketing Department - i5</v>
      </c>
      <c r="H689" s="20">
        <v>97144</v>
      </c>
    </row>
    <row r="690" spans="1:8" ht="15.75" customHeight="1">
      <c r="A690" s="16">
        <v>273267</v>
      </c>
      <c r="B690" s="17">
        <v>41807.457418981481</v>
      </c>
      <c r="C690" s="19" t="s">
        <v>29</v>
      </c>
      <c r="D690" s="19" t="s">
        <v>15</v>
      </c>
      <c r="E690" s="19" t="s">
        <v>33</v>
      </c>
      <c r="F690" s="19" t="s">
        <v>39</v>
      </c>
      <c r="G690" s="24" t="str">
        <f>CONCATENATE('Question-2 Solution'!$E690, " - ",'Question-2 Solution'!$F690)</f>
        <v>Marketing Department - i5</v>
      </c>
      <c r="H690" s="20">
        <v>17318</v>
      </c>
    </row>
    <row r="691" spans="1:8" ht="15.75" customHeight="1">
      <c r="A691" s="16">
        <v>826650</v>
      </c>
      <c r="B691" s="17">
        <v>41835.593113425923</v>
      </c>
      <c r="C691" s="19" t="s">
        <v>29</v>
      </c>
      <c r="D691" s="19" t="s">
        <v>10</v>
      </c>
      <c r="E691" s="19" t="s">
        <v>33</v>
      </c>
      <c r="F691" s="19" t="s">
        <v>39</v>
      </c>
      <c r="G691" s="24" t="str">
        <f>CONCATENATE('Question-2 Solution'!$E691, " - ",'Question-2 Solution'!$F691)</f>
        <v>Marketing Department - i5</v>
      </c>
      <c r="H691" s="20">
        <v>35596</v>
      </c>
    </row>
    <row r="692" spans="1:8" ht="15.75" customHeight="1">
      <c r="A692" s="16">
        <v>160711</v>
      </c>
      <c r="B692" s="17">
        <v>41877.397511574076</v>
      </c>
      <c r="C692" s="19" t="s">
        <v>9</v>
      </c>
      <c r="D692" s="19" t="s">
        <v>10</v>
      </c>
      <c r="E692" s="19" t="s">
        <v>33</v>
      </c>
      <c r="F692" s="19" t="s">
        <v>39</v>
      </c>
      <c r="G692" s="24" t="str">
        <f>CONCATENATE('Question-2 Solution'!$E692, " - ",'Question-2 Solution'!$F692)</f>
        <v>Marketing Department - i5</v>
      </c>
      <c r="H692" s="20">
        <v>48205</v>
      </c>
    </row>
    <row r="693" spans="1:8" ht="15.75" customHeight="1">
      <c r="A693" s="16">
        <v>753579</v>
      </c>
      <c r="B693" s="17">
        <v>41780.396747685183</v>
      </c>
      <c r="C693" s="19" t="s">
        <v>9</v>
      </c>
      <c r="D693" s="19" t="s">
        <v>15</v>
      </c>
      <c r="E693" s="19" t="s">
        <v>33</v>
      </c>
      <c r="F693" s="19" t="s">
        <v>36</v>
      </c>
      <c r="G693" s="24" t="str">
        <f>CONCATENATE('Question-2 Solution'!$E693, " - ",'Question-2 Solution'!$F693)</f>
        <v>Marketing Department - i6</v>
      </c>
      <c r="H693" s="20">
        <v>47099</v>
      </c>
    </row>
    <row r="694" spans="1:8" ht="15.75" customHeight="1">
      <c r="A694" s="16">
        <v>536133</v>
      </c>
      <c r="B694" s="17">
        <v>41780.397361111114</v>
      </c>
      <c r="C694" s="19" t="s">
        <v>9</v>
      </c>
      <c r="D694" s="19" t="s">
        <v>10</v>
      </c>
      <c r="E694" s="19" t="s">
        <v>33</v>
      </c>
      <c r="F694" s="19" t="s">
        <v>36</v>
      </c>
      <c r="G694" s="24" t="str">
        <f>CONCATENATE('Question-2 Solution'!$E694, " - ",'Question-2 Solution'!$F694)</f>
        <v>Marketing Department - i6</v>
      </c>
      <c r="H694" s="20">
        <v>24740</v>
      </c>
    </row>
    <row r="695" spans="1:8" ht="15.75" customHeight="1">
      <c r="A695" s="16">
        <v>88859</v>
      </c>
      <c r="B695" s="17">
        <v>41780.397962962961</v>
      </c>
      <c r="C695" s="19" t="s">
        <v>9</v>
      </c>
      <c r="D695" s="19" t="s">
        <v>15</v>
      </c>
      <c r="E695" s="19" t="s">
        <v>33</v>
      </c>
      <c r="F695" s="19" t="s">
        <v>36</v>
      </c>
      <c r="G695" s="24" t="str">
        <f>CONCATENATE('Question-2 Solution'!$E695, " - ",'Question-2 Solution'!$F695)</f>
        <v>Marketing Department - i6</v>
      </c>
      <c r="H695" s="20">
        <v>11554</v>
      </c>
    </row>
    <row r="696" spans="1:8" ht="15.75" customHeight="1">
      <c r="A696" s="16">
        <v>458929</v>
      </c>
      <c r="B696" s="17">
        <v>41787.714999999997</v>
      </c>
      <c r="C696" s="19" t="s">
        <v>9</v>
      </c>
      <c r="D696" s="19" t="s">
        <v>10</v>
      </c>
      <c r="E696" s="19" t="s">
        <v>33</v>
      </c>
      <c r="F696" s="19" t="s">
        <v>36</v>
      </c>
      <c r="G696" s="24" t="str">
        <f>CONCATENATE('Question-2 Solution'!$E696, " - ",'Question-2 Solution'!$F696)</f>
        <v>Marketing Department - i6</v>
      </c>
      <c r="H696" s="20">
        <v>27917</v>
      </c>
    </row>
    <row r="697" spans="1:8" ht="15.75" customHeight="1">
      <c r="A697" s="16">
        <v>89996</v>
      </c>
      <c r="B697" s="17">
        <v>41849.819664351853</v>
      </c>
      <c r="C697" s="19" t="s">
        <v>29</v>
      </c>
      <c r="D697" s="19" t="s">
        <v>10</v>
      </c>
      <c r="E697" s="19" t="s">
        <v>33</v>
      </c>
      <c r="F697" s="19" t="s">
        <v>36</v>
      </c>
      <c r="G697" s="24" t="str">
        <f>CONCATENATE('Question-2 Solution'!$E697, " - ",'Question-2 Solution'!$F697)</f>
        <v>Marketing Department - i6</v>
      </c>
      <c r="H697" s="20">
        <v>76246</v>
      </c>
    </row>
    <row r="698" spans="1:8" ht="15.75" customHeight="1">
      <c r="A698" s="16">
        <v>636370</v>
      </c>
      <c r="B698" s="17">
        <v>41849.819976851853</v>
      </c>
      <c r="C698" s="19" t="s">
        <v>9</v>
      </c>
      <c r="D698" s="19" t="s">
        <v>10</v>
      </c>
      <c r="E698" s="19" t="s">
        <v>33</v>
      </c>
      <c r="F698" s="19" t="s">
        <v>36</v>
      </c>
      <c r="G698" s="24" t="str">
        <f>CONCATENATE('Question-2 Solution'!$E698, " - ",'Question-2 Solution'!$F698)</f>
        <v>Marketing Department - i6</v>
      </c>
      <c r="H698" s="20">
        <v>66728</v>
      </c>
    </row>
    <row r="699" spans="1:8" ht="15.75" customHeight="1">
      <c r="A699" s="16">
        <v>295779</v>
      </c>
      <c r="B699" s="17">
        <v>41765.397291666668</v>
      </c>
      <c r="C699" s="19" t="s">
        <v>9</v>
      </c>
      <c r="D699" s="19" t="s">
        <v>15</v>
      </c>
      <c r="E699" s="19" t="s">
        <v>33</v>
      </c>
      <c r="F699" s="19" t="s">
        <v>26</v>
      </c>
      <c r="G699" s="24" t="str">
        <f>CONCATENATE('Question-2 Solution'!$E699, " - ",'Question-2 Solution'!$F699)</f>
        <v>Marketing Department - c9</v>
      </c>
      <c r="H699" s="20">
        <v>7371</v>
      </c>
    </row>
    <row r="700" spans="1:8" ht="15.75" customHeight="1">
      <c r="A700" s="16">
        <v>523692</v>
      </c>
      <c r="B700" s="17">
        <v>41838.396886574075</v>
      </c>
      <c r="C700" s="19" t="s">
        <v>29</v>
      </c>
      <c r="D700" s="19" t="s">
        <v>15</v>
      </c>
      <c r="E700" s="19" t="s">
        <v>33</v>
      </c>
      <c r="F700" s="19" t="s">
        <v>39</v>
      </c>
      <c r="G700" s="24" t="str">
        <f>CONCATENATE('Question-2 Solution'!$E700, " - ",'Question-2 Solution'!$F700)</f>
        <v>Marketing Department - i5</v>
      </c>
      <c r="H700" s="20">
        <v>92689</v>
      </c>
    </row>
    <row r="701" spans="1:8" ht="15.75" customHeight="1">
      <c r="A701" s="16">
        <v>297679</v>
      </c>
      <c r="B701" s="17">
        <v>41848.672743055555</v>
      </c>
      <c r="C701" s="19" t="s">
        <v>9</v>
      </c>
      <c r="D701" s="19" t="s">
        <v>15</v>
      </c>
      <c r="E701" s="19" t="s">
        <v>33</v>
      </c>
      <c r="F701" s="19" t="s">
        <v>23</v>
      </c>
      <c r="G701" s="24" t="str">
        <f>CONCATENATE('Question-2 Solution'!$E701, " - ",'Question-2 Solution'!$F701)</f>
        <v>Marketing Department - c8</v>
      </c>
      <c r="H701" s="20">
        <v>86043</v>
      </c>
    </row>
    <row r="702" spans="1:8" ht="15.75" customHeight="1">
      <c r="A702" s="16">
        <v>836623</v>
      </c>
      <c r="B702" s="17">
        <v>41848.673101851855</v>
      </c>
      <c r="C702" s="19" t="s">
        <v>9</v>
      </c>
      <c r="D702" s="19" t="s">
        <v>15</v>
      </c>
      <c r="E702" s="19" t="s">
        <v>33</v>
      </c>
      <c r="F702" s="19" t="s">
        <v>23</v>
      </c>
      <c r="G702" s="24" t="str">
        <f>CONCATENATE('Question-2 Solution'!$E702, " - ",'Question-2 Solution'!$F702)</f>
        <v>Marketing Department - c8</v>
      </c>
      <c r="H702" s="20">
        <v>41415</v>
      </c>
    </row>
    <row r="703" spans="1:8" ht="15.75" customHeight="1">
      <c r="A703" s="16">
        <v>427364</v>
      </c>
      <c r="B703" s="17">
        <v>41766.887071759258</v>
      </c>
      <c r="C703" s="19" t="s">
        <v>9</v>
      </c>
      <c r="D703" s="19" t="s">
        <v>15</v>
      </c>
      <c r="E703" s="19" t="s">
        <v>33</v>
      </c>
      <c r="F703" s="19" t="s">
        <v>26</v>
      </c>
      <c r="G703" s="24" t="str">
        <f>CONCATENATE('Question-2 Solution'!$E703, " - ",'Question-2 Solution'!$F703)</f>
        <v>Marketing Department - c9</v>
      </c>
      <c r="H703" s="20">
        <v>58484</v>
      </c>
    </row>
    <row r="704" spans="1:8" ht="15.75" customHeight="1">
      <c r="A704" s="16">
        <v>582836</v>
      </c>
      <c r="B704" s="17">
        <v>41766.887650462966</v>
      </c>
      <c r="C704" s="19" t="s">
        <v>9</v>
      </c>
      <c r="D704" s="19" t="s">
        <v>15</v>
      </c>
      <c r="E704" s="19" t="s">
        <v>33</v>
      </c>
      <c r="F704" s="19" t="s">
        <v>26</v>
      </c>
      <c r="G704" s="24" t="str">
        <f>CONCATENATE('Question-2 Solution'!$E704, " - ",'Question-2 Solution'!$F704)</f>
        <v>Marketing Department - c9</v>
      </c>
      <c r="H704" s="20">
        <v>73096</v>
      </c>
    </row>
    <row r="705" spans="1:8" ht="15.75" customHeight="1">
      <c r="A705" s="16">
        <v>480106</v>
      </c>
      <c r="B705" s="17">
        <v>41781.39739583333</v>
      </c>
      <c r="C705" s="19" t="s">
        <v>9</v>
      </c>
      <c r="D705" s="19" t="s">
        <v>15</v>
      </c>
      <c r="E705" s="19" t="s">
        <v>33</v>
      </c>
      <c r="F705" s="19" t="s">
        <v>16</v>
      </c>
      <c r="G705" s="24" t="str">
        <f>CONCATENATE('Question-2 Solution'!$E705, " - ",'Question-2 Solution'!$F705)</f>
        <v>Marketing Department - i7</v>
      </c>
      <c r="H705" s="20">
        <v>27928</v>
      </c>
    </row>
    <row r="706" spans="1:8" ht="15.75" customHeight="1">
      <c r="A706" s="16">
        <v>45977</v>
      </c>
      <c r="B706" s="17">
        <v>41802.397141203706</v>
      </c>
      <c r="C706" s="19" t="s">
        <v>9</v>
      </c>
      <c r="D706" s="19" t="s">
        <v>15</v>
      </c>
      <c r="E706" s="19" t="s">
        <v>33</v>
      </c>
      <c r="F706" s="19" t="s">
        <v>16</v>
      </c>
      <c r="G706" s="24" t="str">
        <f>CONCATENATE('Question-2 Solution'!$E706, " - ",'Question-2 Solution'!$F706)</f>
        <v>Marketing Department - i7</v>
      </c>
      <c r="H706" s="20">
        <v>47813</v>
      </c>
    </row>
    <row r="707" spans="1:8" ht="15.75" customHeight="1">
      <c r="A707" s="16">
        <v>395383</v>
      </c>
      <c r="B707" s="17">
        <v>41859.39738425926</v>
      </c>
      <c r="C707" s="19" t="s">
        <v>9</v>
      </c>
      <c r="D707" s="19" t="s">
        <v>15</v>
      </c>
      <c r="E707" s="19" t="s">
        <v>33</v>
      </c>
      <c r="F707" s="19" t="s">
        <v>28</v>
      </c>
      <c r="G707" s="24" t="str">
        <f>CONCATENATE('Question-2 Solution'!$E707, " - ",'Question-2 Solution'!$F707)</f>
        <v>Marketing Department - c5</v>
      </c>
      <c r="H707" s="20">
        <v>14051</v>
      </c>
    </row>
    <row r="708" spans="1:8" ht="15.75" customHeight="1">
      <c r="A708" s="16">
        <v>913942</v>
      </c>
      <c r="B708" s="17">
        <v>41760.441759259258</v>
      </c>
      <c r="C708" s="19" t="s">
        <v>29</v>
      </c>
      <c r="D708" s="19" t="s">
        <v>15</v>
      </c>
      <c r="E708" s="19" t="s">
        <v>33</v>
      </c>
      <c r="F708" s="19" t="s">
        <v>28</v>
      </c>
      <c r="G708" s="24" t="str">
        <f>CONCATENATE('Question-2 Solution'!$E708, " - ",'Question-2 Solution'!$F708)</f>
        <v>Marketing Department - c5</v>
      </c>
      <c r="H708" s="20">
        <v>15926</v>
      </c>
    </row>
    <row r="709" spans="1:8" ht="15.75" customHeight="1">
      <c r="A709" s="16">
        <v>475175</v>
      </c>
      <c r="B709" s="17">
        <v>41764.639039351852</v>
      </c>
      <c r="C709" s="19" t="s">
        <v>29</v>
      </c>
      <c r="D709" s="19" t="s">
        <v>10</v>
      </c>
      <c r="E709" s="19" t="s">
        <v>33</v>
      </c>
      <c r="F709" s="19" t="s">
        <v>28</v>
      </c>
      <c r="G709" s="24" t="str">
        <f>CONCATENATE('Question-2 Solution'!$E709, " - ",'Question-2 Solution'!$F709)</f>
        <v>Marketing Department - c5</v>
      </c>
      <c r="H709" s="20">
        <v>8553</v>
      </c>
    </row>
    <row r="710" spans="1:8" ht="15.75" customHeight="1">
      <c r="A710" s="16">
        <v>821934</v>
      </c>
      <c r="B710" s="17">
        <v>41772.757256944446</v>
      </c>
      <c r="C710" s="19" t="s">
        <v>29</v>
      </c>
      <c r="D710" s="19" t="s">
        <v>10</v>
      </c>
      <c r="E710" s="19" t="s">
        <v>33</v>
      </c>
      <c r="F710" s="19" t="s">
        <v>26</v>
      </c>
      <c r="G710" s="24" t="str">
        <f>CONCATENATE('Question-2 Solution'!$E710, " - ",'Question-2 Solution'!$F710)</f>
        <v>Marketing Department - c9</v>
      </c>
      <c r="H710" s="20">
        <v>9142</v>
      </c>
    </row>
    <row r="711" spans="1:8" ht="15.75" customHeight="1">
      <c r="A711" s="16">
        <v>120099</v>
      </c>
      <c r="B711" s="17">
        <v>41803.427800925929</v>
      </c>
      <c r="C711" s="19" t="s">
        <v>9</v>
      </c>
      <c r="D711" s="19" t="s">
        <v>15</v>
      </c>
      <c r="E711" s="19" t="s">
        <v>33</v>
      </c>
      <c r="F711" s="19" t="s">
        <v>26</v>
      </c>
      <c r="G711" s="24" t="str">
        <f>CONCATENATE('Question-2 Solution'!$E711, " - ",'Question-2 Solution'!$F711)</f>
        <v>Marketing Department - c9</v>
      </c>
      <c r="H711" s="20">
        <v>5379</v>
      </c>
    </row>
    <row r="712" spans="1:8" ht="15.75" customHeight="1">
      <c r="A712" s="16">
        <v>320750</v>
      </c>
      <c r="B712" s="17">
        <v>41806.04184027778</v>
      </c>
      <c r="C712" s="19" t="s">
        <v>9</v>
      </c>
      <c r="D712" s="19" t="s">
        <v>15</v>
      </c>
      <c r="E712" s="19" t="s">
        <v>33</v>
      </c>
      <c r="F712" s="19" t="s">
        <v>26</v>
      </c>
      <c r="G712" s="24" t="str">
        <f>CONCATENATE('Question-2 Solution'!$E712, " - ",'Question-2 Solution'!$F712)</f>
        <v>Marketing Department - c9</v>
      </c>
      <c r="H712" s="20">
        <v>83315</v>
      </c>
    </row>
    <row r="713" spans="1:8" ht="15.75" customHeight="1">
      <c r="A713" s="16">
        <v>654726</v>
      </c>
      <c r="B713" s="17">
        <v>41822.464965277781</v>
      </c>
      <c r="C713" s="19" t="s">
        <v>9</v>
      </c>
      <c r="D713" s="19" t="s">
        <v>37</v>
      </c>
      <c r="E713" s="19" t="s">
        <v>33</v>
      </c>
      <c r="F713" s="19" t="s">
        <v>26</v>
      </c>
      <c r="G713" s="24" t="str">
        <f>CONCATENATE('Question-2 Solution'!$E713, " - ",'Question-2 Solution'!$F713)</f>
        <v>Marketing Department - c9</v>
      </c>
      <c r="H713" s="20">
        <v>52826</v>
      </c>
    </row>
    <row r="714" spans="1:8" ht="15.75" customHeight="1">
      <c r="A714" s="16">
        <v>311218</v>
      </c>
      <c r="B714" s="17">
        <v>41793.688819444447</v>
      </c>
      <c r="C714" s="19" t="s">
        <v>29</v>
      </c>
      <c r="D714" s="19" t="s">
        <v>15</v>
      </c>
      <c r="E714" s="19" t="s">
        <v>33</v>
      </c>
      <c r="F714" s="19" t="s">
        <v>26</v>
      </c>
      <c r="G714" s="24" t="str">
        <f>CONCATENATE('Question-2 Solution'!$E714, " - ",'Question-2 Solution'!$F714)</f>
        <v>Marketing Department - c9</v>
      </c>
      <c r="H714" s="20">
        <v>46028</v>
      </c>
    </row>
    <row r="715" spans="1:8" ht="15.75" customHeight="1">
      <c r="A715" s="16">
        <v>590807</v>
      </c>
      <c r="B715" s="17">
        <v>41809.607141203705</v>
      </c>
      <c r="C715" s="19" t="s">
        <v>9</v>
      </c>
      <c r="D715" s="19" t="s">
        <v>15</v>
      </c>
      <c r="E715" s="19" t="s">
        <v>33</v>
      </c>
      <c r="F715" s="19" t="s">
        <v>26</v>
      </c>
      <c r="G715" s="24" t="str">
        <f>CONCATENATE('Question-2 Solution'!$E715, " - ",'Question-2 Solution'!$F715)</f>
        <v>Marketing Department - c9</v>
      </c>
      <c r="H715" s="20">
        <v>34189</v>
      </c>
    </row>
    <row r="716" spans="1:8" ht="15.75" customHeight="1">
      <c r="A716" s="16">
        <v>951578</v>
      </c>
      <c r="B716" s="17">
        <v>41822.256481481483</v>
      </c>
      <c r="C716" s="19" t="s">
        <v>9</v>
      </c>
      <c r="D716" s="19" t="s">
        <v>10</v>
      </c>
      <c r="E716" s="19" t="s">
        <v>33</v>
      </c>
      <c r="F716" s="19" t="s">
        <v>26</v>
      </c>
      <c r="G716" s="24" t="str">
        <f>CONCATENATE('Question-2 Solution'!$E716, " - ",'Question-2 Solution'!$F716)</f>
        <v>Marketing Department - c9</v>
      </c>
      <c r="H716" s="20">
        <v>56011</v>
      </c>
    </row>
    <row r="717" spans="1:8" ht="15.75" customHeight="1">
      <c r="A717" s="16">
        <v>389877</v>
      </c>
      <c r="B717" s="17">
        <v>41824.806932870371</v>
      </c>
      <c r="C717" s="19" t="s">
        <v>9</v>
      </c>
      <c r="D717" s="19" t="s">
        <v>15</v>
      </c>
      <c r="E717" s="19" t="s">
        <v>33</v>
      </c>
      <c r="F717" s="19" t="s">
        <v>26</v>
      </c>
      <c r="G717" s="24" t="str">
        <f>CONCATENATE('Question-2 Solution'!$E717, " - ",'Question-2 Solution'!$F717)</f>
        <v>Marketing Department - c9</v>
      </c>
      <c r="H717" s="20">
        <v>86815</v>
      </c>
    </row>
    <row r="718" spans="1:8" ht="15.75" customHeight="1">
      <c r="A718" s="16">
        <v>229668</v>
      </c>
      <c r="B718" s="17">
        <v>41768.398842592593</v>
      </c>
      <c r="C718" s="19" t="s">
        <v>29</v>
      </c>
      <c r="D718" s="19" t="s">
        <v>15</v>
      </c>
      <c r="E718" s="19" t="s">
        <v>33</v>
      </c>
      <c r="F718" s="19" t="s">
        <v>26</v>
      </c>
      <c r="G718" s="24" t="str">
        <f>CONCATENATE('Question-2 Solution'!$E718, " - ",'Question-2 Solution'!$F718)</f>
        <v>Marketing Department - c9</v>
      </c>
      <c r="H718" s="20">
        <v>2719</v>
      </c>
    </row>
    <row r="719" spans="1:8" ht="15.75" customHeight="1">
      <c r="A719" s="16">
        <v>335797</v>
      </c>
      <c r="B719" s="17">
        <v>41768.399467592593</v>
      </c>
      <c r="C719" s="19" t="s">
        <v>29</v>
      </c>
      <c r="D719" s="19" t="s">
        <v>15</v>
      </c>
      <c r="E719" s="19" t="s">
        <v>33</v>
      </c>
      <c r="F719" s="19" t="s">
        <v>26</v>
      </c>
      <c r="G719" s="24" t="str">
        <f>CONCATENATE('Question-2 Solution'!$E719, " - ",'Question-2 Solution'!$F719)</f>
        <v>Marketing Department - c9</v>
      </c>
      <c r="H719" s="20">
        <v>78945</v>
      </c>
    </row>
    <row r="720" spans="1:8" ht="15.75" customHeight="1">
      <c r="A720" s="16">
        <v>579041</v>
      </c>
      <c r="B720" s="17">
        <v>41782.401666666665</v>
      </c>
      <c r="C720" s="19" t="s">
        <v>29</v>
      </c>
      <c r="D720" s="19" t="s">
        <v>15</v>
      </c>
      <c r="E720" s="19" t="s">
        <v>33</v>
      </c>
      <c r="F720" s="19" t="s">
        <v>26</v>
      </c>
      <c r="G720" s="24" t="str">
        <f>CONCATENATE('Question-2 Solution'!$E720, " - ",'Question-2 Solution'!$F720)</f>
        <v>Marketing Department - c9</v>
      </c>
      <c r="H720" s="20">
        <v>82458</v>
      </c>
    </row>
    <row r="721" spans="1:8" ht="15.75" customHeight="1">
      <c r="A721" s="16">
        <v>248344</v>
      </c>
      <c r="B721" s="17">
        <v>41787.861805555556</v>
      </c>
      <c r="C721" s="19" t="s">
        <v>29</v>
      </c>
      <c r="D721" s="19" t="s">
        <v>10</v>
      </c>
      <c r="E721" s="19" t="s">
        <v>33</v>
      </c>
      <c r="F721" s="19" t="s">
        <v>26</v>
      </c>
      <c r="G721" s="24" t="str">
        <f>CONCATENATE('Question-2 Solution'!$E721, " - ",'Question-2 Solution'!$F721)</f>
        <v>Marketing Department - c9</v>
      </c>
      <c r="H721" s="20">
        <v>50915</v>
      </c>
    </row>
    <row r="722" spans="1:8" ht="15.75" customHeight="1">
      <c r="A722" s="16">
        <v>387963</v>
      </c>
      <c r="B722" s="17">
        <v>41787.862083333333</v>
      </c>
      <c r="C722" s="19" t="s">
        <v>9</v>
      </c>
      <c r="D722" s="19" t="s">
        <v>15</v>
      </c>
      <c r="E722" s="19" t="s">
        <v>33</v>
      </c>
      <c r="F722" s="19" t="s">
        <v>26</v>
      </c>
      <c r="G722" s="24" t="str">
        <f>CONCATENATE('Question-2 Solution'!$E722, " - ",'Question-2 Solution'!$F722)</f>
        <v>Marketing Department - c9</v>
      </c>
      <c r="H722" s="20">
        <v>17425</v>
      </c>
    </row>
    <row r="723" spans="1:8" ht="15.75" customHeight="1">
      <c r="A723" s="16">
        <v>657136</v>
      </c>
      <c r="B723" s="17">
        <v>41787.862303240741</v>
      </c>
      <c r="C723" s="19" t="s">
        <v>29</v>
      </c>
      <c r="D723" s="19" t="s">
        <v>15</v>
      </c>
      <c r="E723" s="19" t="s">
        <v>33</v>
      </c>
      <c r="F723" s="19" t="s">
        <v>26</v>
      </c>
      <c r="G723" s="24" t="str">
        <f>CONCATENATE('Question-2 Solution'!$E723, " - ",'Question-2 Solution'!$F723)</f>
        <v>Marketing Department - c9</v>
      </c>
      <c r="H723" s="20">
        <v>57809</v>
      </c>
    </row>
    <row r="724" spans="1:8" ht="15.75" customHeight="1">
      <c r="A724" s="16">
        <v>442094</v>
      </c>
      <c r="B724" s="17">
        <v>41787.863009259258</v>
      </c>
      <c r="C724" s="19" t="s">
        <v>9</v>
      </c>
      <c r="D724" s="19" t="s">
        <v>15</v>
      </c>
      <c r="E724" s="19" t="s">
        <v>33</v>
      </c>
      <c r="F724" s="19" t="s">
        <v>26</v>
      </c>
      <c r="G724" s="24" t="str">
        <f>CONCATENATE('Question-2 Solution'!$E724, " - ",'Question-2 Solution'!$F724)</f>
        <v>Marketing Department - c9</v>
      </c>
      <c r="H724" s="20">
        <v>47681</v>
      </c>
    </row>
    <row r="725" spans="1:8" ht="15.75" customHeight="1">
      <c r="A725" s="16">
        <v>486905</v>
      </c>
      <c r="B725" s="17">
        <v>41787.864351851851</v>
      </c>
      <c r="C725" s="19" t="s">
        <v>29</v>
      </c>
      <c r="D725" s="19" t="s">
        <v>15</v>
      </c>
      <c r="E725" s="19" t="s">
        <v>33</v>
      </c>
      <c r="F725" s="19" t="s">
        <v>26</v>
      </c>
      <c r="G725" s="24" t="str">
        <f>CONCATENATE('Question-2 Solution'!$E725, " - ",'Question-2 Solution'!$F725)</f>
        <v>Marketing Department - c9</v>
      </c>
      <c r="H725" s="20">
        <v>53582</v>
      </c>
    </row>
    <row r="726" spans="1:8" ht="15.75" customHeight="1">
      <c r="A726" s="16">
        <v>464509</v>
      </c>
      <c r="B726" s="17">
        <v>41802.522557870368</v>
      </c>
      <c r="C726" s="19" t="s">
        <v>9</v>
      </c>
      <c r="D726" s="19" t="s">
        <v>10</v>
      </c>
      <c r="E726" s="19" t="s">
        <v>33</v>
      </c>
      <c r="F726" s="19" t="s">
        <v>26</v>
      </c>
      <c r="G726" s="24" t="str">
        <f>CONCATENATE('Question-2 Solution'!$E726, " - ",'Question-2 Solution'!$F726)</f>
        <v>Marketing Department - c9</v>
      </c>
      <c r="H726" s="20">
        <v>95535</v>
      </c>
    </row>
    <row r="727" spans="1:8" ht="15.75" customHeight="1">
      <c r="A727" s="16">
        <v>791737</v>
      </c>
      <c r="B727" s="17">
        <v>41824.001087962963</v>
      </c>
      <c r="C727" s="19" t="s">
        <v>29</v>
      </c>
      <c r="D727" s="19" t="s">
        <v>10</v>
      </c>
      <c r="E727" s="19" t="s">
        <v>33</v>
      </c>
      <c r="F727" s="19" t="s">
        <v>26</v>
      </c>
      <c r="G727" s="24" t="str">
        <f>CONCATENATE('Question-2 Solution'!$E727, " - ",'Question-2 Solution'!$F727)</f>
        <v>Marketing Department - c9</v>
      </c>
      <c r="H727" s="20">
        <v>26036</v>
      </c>
    </row>
    <row r="728" spans="1:8" ht="15.75" customHeight="1">
      <c r="A728" s="16">
        <v>488691</v>
      </c>
      <c r="B728" s="17">
        <v>41824.003206018519</v>
      </c>
      <c r="C728" s="19" t="s">
        <v>29</v>
      </c>
      <c r="D728" s="19" t="s">
        <v>10</v>
      </c>
      <c r="E728" s="19" t="s">
        <v>33</v>
      </c>
      <c r="F728" s="19" t="s">
        <v>26</v>
      </c>
      <c r="G728" s="24" t="str">
        <f>CONCATENATE('Question-2 Solution'!$E728, " - ",'Question-2 Solution'!$F728)</f>
        <v>Marketing Department - c9</v>
      </c>
      <c r="H728" s="20">
        <v>48477</v>
      </c>
    </row>
    <row r="729" spans="1:8" ht="15.75" customHeight="1">
      <c r="A729" s="16">
        <v>58937</v>
      </c>
      <c r="B729" s="17">
        <v>41824.003912037035</v>
      </c>
      <c r="C729" s="19" t="s">
        <v>9</v>
      </c>
      <c r="D729" s="19" t="s">
        <v>10</v>
      </c>
      <c r="E729" s="19" t="s">
        <v>33</v>
      </c>
      <c r="F729" s="19" t="s">
        <v>26</v>
      </c>
      <c r="G729" s="24" t="str">
        <f>CONCATENATE('Question-2 Solution'!$E729, " - ",'Question-2 Solution'!$F729)</f>
        <v>Marketing Department - c9</v>
      </c>
      <c r="H729" s="20">
        <v>15293</v>
      </c>
    </row>
    <row r="730" spans="1:8" ht="15.75" customHeight="1">
      <c r="A730" s="16">
        <v>437058</v>
      </c>
      <c r="B730" s="17">
        <v>41824.006180555552</v>
      </c>
      <c r="C730" s="19" t="s">
        <v>29</v>
      </c>
      <c r="D730" s="19" t="s">
        <v>10</v>
      </c>
      <c r="E730" s="19" t="s">
        <v>33</v>
      </c>
      <c r="F730" s="19" t="s">
        <v>26</v>
      </c>
      <c r="G730" s="24" t="str">
        <f>CONCATENATE('Question-2 Solution'!$E730, " - ",'Question-2 Solution'!$F730)</f>
        <v>Marketing Department - c9</v>
      </c>
      <c r="H730" s="20">
        <v>10271</v>
      </c>
    </row>
    <row r="731" spans="1:8" ht="15.75" customHeight="1">
      <c r="A731" s="16">
        <v>430925</v>
      </c>
      <c r="B731" s="17">
        <v>41824.003680555557</v>
      </c>
      <c r="C731" s="19" t="s">
        <v>9</v>
      </c>
      <c r="D731" s="19" t="s">
        <v>10</v>
      </c>
      <c r="E731" s="19" t="s">
        <v>33</v>
      </c>
      <c r="F731" s="19" t="s">
        <v>26</v>
      </c>
      <c r="G731" s="24" t="str">
        <f>CONCATENATE('Question-2 Solution'!$E731, " - ",'Question-2 Solution'!$F731)</f>
        <v>Marketing Department - c9</v>
      </c>
      <c r="H731" s="20">
        <v>97932</v>
      </c>
    </row>
    <row r="732" spans="1:8" ht="15.75" customHeight="1">
      <c r="A732" s="16">
        <v>991451</v>
      </c>
      <c r="B732" s="17">
        <v>41824.002939814818</v>
      </c>
      <c r="C732" s="19" t="s">
        <v>9</v>
      </c>
      <c r="D732" s="19" t="s">
        <v>10</v>
      </c>
      <c r="E732" s="19" t="s">
        <v>33</v>
      </c>
      <c r="F732" s="19" t="s">
        <v>26</v>
      </c>
      <c r="G732" s="24" t="str">
        <f>CONCATENATE('Question-2 Solution'!$E732, " - ",'Question-2 Solution'!$F732)</f>
        <v>Marketing Department - c9</v>
      </c>
      <c r="H732" s="20">
        <v>25268</v>
      </c>
    </row>
    <row r="733" spans="1:8" ht="15.75" customHeight="1">
      <c r="A733" s="16">
        <v>642877</v>
      </c>
      <c r="B733" s="17">
        <v>41832.777465277781</v>
      </c>
      <c r="C733" s="19" t="s">
        <v>29</v>
      </c>
      <c r="D733" s="19" t="s">
        <v>15</v>
      </c>
      <c r="E733" s="19" t="s">
        <v>33</v>
      </c>
      <c r="F733" s="19" t="s">
        <v>26</v>
      </c>
      <c r="G733" s="24" t="str">
        <f>CONCATENATE('Question-2 Solution'!$E733, " - ",'Question-2 Solution'!$F733)</f>
        <v>Marketing Department - c9</v>
      </c>
      <c r="H733" s="20">
        <v>22683</v>
      </c>
    </row>
    <row r="734" spans="1:8" ht="15.75" customHeight="1">
      <c r="A734" s="16">
        <v>989961</v>
      </c>
      <c r="B734" s="17">
        <v>41832.777685185189</v>
      </c>
      <c r="C734" s="19" t="s">
        <v>29</v>
      </c>
      <c r="D734" s="19" t="s">
        <v>15</v>
      </c>
      <c r="E734" s="19" t="s">
        <v>33</v>
      </c>
      <c r="F734" s="19" t="s">
        <v>26</v>
      </c>
      <c r="G734" s="24" t="str">
        <f>CONCATENATE('Question-2 Solution'!$E734, " - ",'Question-2 Solution'!$F734)</f>
        <v>Marketing Department - c9</v>
      </c>
      <c r="H734" s="20">
        <v>14559</v>
      </c>
    </row>
    <row r="735" spans="1:8" ht="15.75" customHeight="1">
      <c r="A735" s="16">
        <v>65483</v>
      </c>
      <c r="B735" s="17">
        <v>41761.397789351853</v>
      </c>
      <c r="C735" s="19" t="s">
        <v>9</v>
      </c>
      <c r="D735" s="19" t="s">
        <v>15</v>
      </c>
      <c r="E735" s="19" t="s">
        <v>33</v>
      </c>
      <c r="F735" s="19" t="s">
        <v>28</v>
      </c>
      <c r="G735" s="24" t="str">
        <f>CONCATENATE('Question-2 Solution'!$E735, " - ",'Question-2 Solution'!$F735)</f>
        <v>Marketing Department - c5</v>
      </c>
      <c r="H735" s="20">
        <v>53883</v>
      </c>
    </row>
    <row r="736" spans="1:8" ht="15.75" customHeight="1">
      <c r="A736" s="16">
        <v>816748</v>
      </c>
      <c r="B736" s="17">
        <v>41789.397870370369</v>
      </c>
      <c r="C736" s="19" t="s">
        <v>9</v>
      </c>
      <c r="D736" s="19" t="s">
        <v>15</v>
      </c>
      <c r="E736" s="19" t="s">
        <v>33</v>
      </c>
      <c r="F736" s="19" t="s">
        <v>36</v>
      </c>
      <c r="G736" s="24" t="str">
        <f>CONCATENATE('Question-2 Solution'!$E736, " - ",'Question-2 Solution'!$F736)</f>
        <v>Marketing Department - i6</v>
      </c>
      <c r="H736" s="20">
        <v>54557</v>
      </c>
    </row>
    <row r="737" spans="1:8" ht="15.75" customHeight="1">
      <c r="A737" s="16">
        <v>631605</v>
      </c>
      <c r="B737" s="17">
        <v>41772.396979166668</v>
      </c>
      <c r="C737" s="19" t="s">
        <v>29</v>
      </c>
      <c r="D737" s="19" t="s">
        <v>15</v>
      </c>
      <c r="E737" s="19" t="s">
        <v>33</v>
      </c>
      <c r="F737" s="19" t="s">
        <v>23</v>
      </c>
      <c r="G737" s="24" t="str">
        <f>CONCATENATE('Question-2 Solution'!$E737, " - ",'Question-2 Solution'!$F737)</f>
        <v>Marketing Department - c8</v>
      </c>
      <c r="H737" s="20">
        <v>51619</v>
      </c>
    </row>
    <row r="738" spans="1:8" ht="15.75" customHeight="1">
      <c r="A738" s="16">
        <v>968197</v>
      </c>
      <c r="B738" s="17">
        <v>41778.420231481483</v>
      </c>
      <c r="C738" s="19" t="s">
        <v>9</v>
      </c>
      <c r="D738" s="19" t="s">
        <v>15</v>
      </c>
      <c r="E738" s="19" t="s">
        <v>33</v>
      </c>
      <c r="F738" s="19" t="s">
        <v>23</v>
      </c>
      <c r="G738" s="24" t="str">
        <f>CONCATENATE('Question-2 Solution'!$E738, " - ",'Question-2 Solution'!$F738)</f>
        <v>Marketing Department - c8</v>
      </c>
      <c r="H738" s="20">
        <v>15924</v>
      </c>
    </row>
    <row r="739" spans="1:8" ht="15.75" customHeight="1">
      <c r="A739" s="16">
        <v>652326</v>
      </c>
      <c r="B739" s="17">
        <v>41814.337893518517</v>
      </c>
      <c r="C739" s="19" t="s">
        <v>9</v>
      </c>
      <c r="D739" s="19" t="s">
        <v>15</v>
      </c>
      <c r="E739" s="19" t="s">
        <v>33</v>
      </c>
      <c r="F739" s="19" t="s">
        <v>23</v>
      </c>
      <c r="G739" s="24" t="str">
        <f>CONCATENATE('Question-2 Solution'!$E739, " - ",'Question-2 Solution'!$F739)</f>
        <v>Marketing Department - c8</v>
      </c>
      <c r="H739" s="20">
        <v>5683</v>
      </c>
    </row>
    <row r="740" spans="1:8" ht="15.75" customHeight="1">
      <c r="A740" s="16">
        <v>902094</v>
      </c>
      <c r="B740" s="17">
        <v>41814.340092592596</v>
      </c>
      <c r="C740" s="19" t="s">
        <v>9</v>
      </c>
      <c r="D740" s="19" t="s">
        <v>15</v>
      </c>
      <c r="E740" s="19" t="s">
        <v>33</v>
      </c>
      <c r="F740" s="19" t="s">
        <v>23</v>
      </c>
      <c r="G740" s="24" t="str">
        <f>CONCATENATE('Question-2 Solution'!$E740, " - ",'Question-2 Solution'!$F740)</f>
        <v>Marketing Department - c8</v>
      </c>
      <c r="H740" s="20">
        <v>74117</v>
      </c>
    </row>
    <row r="741" spans="1:8" ht="15.75" customHeight="1">
      <c r="A741" s="16">
        <v>865053</v>
      </c>
      <c r="B741" s="17">
        <v>41878.708379629628</v>
      </c>
      <c r="C741" s="19" t="s">
        <v>29</v>
      </c>
      <c r="D741" s="19" t="s">
        <v>10</v>
      </c>
      <c r="E741" s="19" t="s">
        <v>33</v>
      </c>
      <c r="F741" s="19" t="s">
        <v>39</v>
      </c>
      <c r="G741" s="24" t="str">
        <f>CONCATENATE('Question-2 Solution'!$E741, " - ",'Question-2 Solution'!$F741)</f>
        <v>Marketing Department - i5</v>
      </c>
      <c r="H741" s="20">
        <v>42337</v>
      </c>
    </row>
    <row r="742" spans="1:8" ht="15.75" customHeight="1">
      <c r="A742" s="16">
        <v>947056</v>
      </c>
      <c r="B742" s="17">
        <v>41877.39744212963</v>
      </c>
      <c r="C742" s="19" t="s">
        <v>9</v>
      </c>
      <c r="D742" s="19" t="s">
        <v>15</v>
      </c>
      <c r="E742" s="19" t="s">
        <v>33</v>
      </c>
      <c r="F742" s="19" t="s">
        <v>39</v>
      </c>
      <c r="G742" s="24" t="str">
        <f>CONCATENATE('Question-2 Solution'!$E742, " - ",'Question-2 Solution'!$F742)</f>
        <v>Marketing Department - i5</v>
      </c>
      <c r="H742" s="20">
        <v>14525</v>
      </c>
    </row>
    <row r="743" spans="1:8" ht="15.75" customHeight="1">
      <c r="A743" s="16">
        <v>458505</v>
      </c>
      <c r="B743" s="17">
        <v>41800.397199074076</v>
      </c>
      <c r="C743" s="19" t="s">
        <v>9</v>
      </c>
      <c r="D743" s="19" t="s">
        <v>15</v>
      </c>
      <c r="E743" s="19" t="s">
        <v>33</v>
      </c>
      <c r="F743" s="19" t="s">
        <v>26</v>
      </c>
      <c r="G743" s="24" t="str">
        <f>CONCATENATE('Question-2 Solution'!$E743, " - ",'Question-2 Solution'!$F743)</f>
        <v>Marketing Department - c9</v>
      </c>
      <c r="H743" s="20">
        <v>88355</v>
      </c>
    </row>
    <row r="744" spans="1:8" ht="15.75" customHeight="1">
      <c r="A744" s="16">
        <v>714873</v>
      </c>
      <c r="B744" s="17">
        <v>41800.397488425922</v>
      </c>
      <c r="C744" s="19" t="s">
        <v>29</v>
      </c>
      <c r="D744" s="19" t="s">
        <v>10</v>
      </c>
      <c r="E744" s="19" t="s">
        <v>33</v>
      </c>
      <c r="F744" s="19" t="s">
        <v>26</v>
      </c>
      <c r="G744" s="24" t="str">
        <f>CONCATENATE('Question-2 Solution'!$E744, " - ",'Question-2 Solution'!$F744)</f>
        <v>Marketing Department - c9</v>
      </c>
      <c r="H744" s="20">
        <v>95991</v>
      </c>
    </row>
    <row r="745" spans="1:8" ht="15.75" customHeight="1">
      <c r="A745" s="16">
        <v>271192</v>
      </c>
      <c r="B745" s="17">
        <v>41793.737812500003</v>
      </c>
      <c r="C745" s="19" t="s">
        <v>29</v>
      </c>
      <c r="D745" s="19" t="s">
        <v>10</v>
      </c>
      <c r="E745" s="19" t="s">
        <v>33</v>
      </c>
      <c r="F745" s="19" t="s">
        <v>28</v>
      </c>
      <c r="G745" s="24" t="str">
        <f>CONCATENATE('Question-2 Solution'!$E745, " - ",'Question-2 Solution'!$F745)</f>
        <v>Marketing Department - c5</v>
      </c>
      <c r="H745" s="20">
        <v>94197</v>
      </c>
    </row>
    <row r="746" spans="1:8" ht="15.75" customHeight="1">
      <c r="A746" s="16">
        <v>12289</v>
      </c>
      <c r="B746" s="17">
        <v>41793.738518518519</v>
      </c>
      <c r="C746" s="19" t="s">
        <v>9</v>
      </c>
      <c r="D746" s="19" t="s">
        <v>15</v>
      </c>
      <c r="E746" s="19" t="s">
        <v>33</v>
      </c>
      <c r="F746" s="19" t="s">
        <v>28</v>
      </c>
      <c r="G746" s="24" t="str">
        <f>CONCATENATE('Question-2 Solution'!$E746, " - ",'Question-2 Solution'!$F746)</f>
        <v>Marketing Department - c5</v>
      </c>
      <c r="H746" s="20">
        <v>65697</v>
      </c>
    </row>
    <row r="747" spans="1:8" ht="15.75" customHeight="1">
      <c r="A747" s="16">
        <v>666242</v>
      </c>
      <c r="B747" s="17">
        <v>41855.398657407408</v>
      </c>
      <c r="C747" s="19" t="s">
        <v>9</v>
      </c>
      <c r="D747" s="19" t="s">
        <v>15</v>
      </c>
      <c r="E747" s="19" t="s">
        <v>33</v>
      </c>
      <c r="F747" s="19" t="s">
        <v>28</v>
      </c>
      <c r="G747" s="24" t="str">
        <f>CONCATENATE('Question-2 Solution'!$E747, " - ",'Question-2 Solution'!$F747)</f>
        <v>Marketing Department - c5</v>
      </c>
      <c r="H747" s="20">
        <v>97394</v>
      </c>
    </row>
    <row r="748" spans="1:8" ht="15.75" customHeight="1">
      <c r="A748" s="16">
        <v>349387</v>
      </c>
      <c r="B748" s="17">
        <v>41855.399409722224</v>
      </c>
      <c r="C748" s="19" t="s">
        <v>29</v>
      </c>
      <c r="D748" s="19" t="s">
        <v>15</v>
      </c>
      <c r="E748" s="19" t="s">
        <v>33</v>
      </c>
      <c r="F748" s="19" t="s">
        <v>28</v>
      </c>
      <c r="G748" s="24" t="str">
        <f>CONCATENATE('Question-2 Solution'!$E748, " - ",'Question-2 Solution'!$F748)</f>
        <v>Marketing Department - c5</v>
      </c>
      <c r="H748" s="20">
        <v>72392</v>
      </c>
    </row>
    <row r="749" spans="1:8" ht="15.75" customHeight="1">
      <c r="A749" s="16">
        <v>965315</v>
      </c>
      <c r="B749" s="17">
        <v>41867.518495370372</v>
      </c>
      <c r="C749" s="19" t="s">
        <v>9</v>
      </c>
      <c r="D749" s="19" t="s">
        <v>15</v>
      </c>
      <c r="E749" s="19" t="s">
        <v>33</v>
      </c>
      <c r="F749" s="19" t="s">
        <v>28</v>
      </c>
      <c r="G749" s="24" t="str">
        <f>CONCATENATE('Question-2 Solution'!$E749, " - ",'Question-2 Solution'!$F749)</f>
        <v>Marketing Department - c5</v>
      </c>
      <c r="H749" s="20">
        <v>75130</v>
      </c>
    </row>
    <row r="750" spans="1:8" ht="15.75" customHeight="1">
      <c r="A750" s="16">
        <v>714755</v>
      </c>
      <c r="B750" s="17">
        <v>41867.520104166666</v>
      </c>
      <c r="C750" s="19" t="s">
        <v>9</v>
      </c>
      <c r="D750" s="19" t="s">
        <v>15</v>
      </c>
      <c r="E750" s="19" t="s">
        <v>33</v>
      </c>
      <c r="F750" s="19" t="s">
        <v>28</v>
      </c>
      <c r="G750" s="24" t="str">
        <f>CONCATENATE('Question-2 Solution'!$E750, " - ",'Question-2 Solution'!$F750)</f>
        <v>Marketing Department - c5</v>
      </c>
      <c r="H750" s="20">
        <v>87943</v>
      </c>
    </row>
    <row r="751" spans="1:8" ht="15.75" customHeight="1">
      <c r="A751" s="16">
        <v>958624</v>
      </c>
      <c r="B751" s="17">
        <v>41878.379837962966</v>
      </c>
      <c r="C751" s="19" t="s">
        <v>9</v>
      </c>
      <c r="D751" s="19" t="s">
        <v>10</v>
      </c>
      <c r="E751" s="19" t="s">
        <v>33</v>
      </c>
      <c r="F751" s="19" t="s">
        <v>28</v>
      </c>
      <c r="G751" s="24" t="str">
        <f>CONCATENATE('Question-2 Solution'!$E751, " - ",'Question-2 Solution'!$F751)</f>
        <v>Marketing Department - c5</v>
      </c>
      <c r="H751" s="20">
        <v>67152</v>
      </c>
    </row>
    <row r="752" spans="1:8" ht="15.75" customHeight="1">
      <c r="A752" s="16">
        <v>972508</v>
      </c>
      <c r="B752" s="17">
        <v>41830.661273148151</v>
      </c>
      <c r="C752" s="19" t="s">
        <v>9</v>
      </c>
      <c r="D752" s="19" t="s">
        <v>10</v>
      </c>
      <c r="E752" s="19" t="s">
        <v>33</v>
      </c>
      <c r="F752" s="19" t="s">
        <v>28</v>
      </c>
      <c r="G752" s="24" t="str">
        <f>CONCATENATE('Question-2 Solution'!$E752, " - ",'Question-2 Solution'!$F752)</f>
        <v>Marketing Department - c5</v>
      </c>
      <c r="H752" s="20">
        <v>7527</v>
      </c>
    </row>
    <row r="753" spans="1:8" ht="15.75" customHeight="1">
      <c r="A753" s="16">
        <v>258904</v>
      </c>
      <c r="B753" s="17">
        <v>41830.661817129629</v>
      </c>
      <c r="C753" s="19" t="s">
        <v>29</v>
      </c>
      <c r="D753" s="19" t="s">
        <v>15</v>
      </c>
      <c r="E753" s="19" t="s">
        <v>33</v>
      </c>
      <c r="F753" s="19" t="s">
        <v>28</v>
      </c>
      <c r="G753" s="24" t="str">
        <f>CONCATENATE('Question-2 Solution'!$E753, " - ",'Question-2 Solution'!$F753)</f>
        <v>Marketing Department - c5</v>
      </c>
      <c r="H753" s="20">
        <v>11276</v>
      </c>
    </row>
    <row r="754" spans="1:8" ht="15.75" customHeight="1">
      <c r="A754" s="16">
        <v>978058</v>
      </c>
      <c r="B754" s="17">
        <v>41767.398587962962</v>
      </c>
      <c r="C754" s="19" t="s">
        <v>9</v>
      </c>
      <c r="D754" s="19" t="s">
        <v>15</v>
      </c>
      <c r="E754" s="19" t="s">
        <v>33</v>
      </c>
      <c r="F754" s="19" t="s">
        <v>28</v>
      </c>
      <c r="G754" s="24" t="str">
        <f>CONCATENATE('Question-2 Solution'!$E754, " - ",'Question-2 Solution'!$F754)</f>
        <v>Marketing Department - c5</v>
      </c>
      <c r="H754" s="20">
        <v>56575</v>
      </c>
    </row>
    <row r="755" spans="1:8" ht="15.75" customHeight="1">
      <c r="A755" s="16">
        <v>125548</v>
      </c>
      <c r="B755" s="17">
        <v>41767.398831018516</v>
      </c>
      <c r="C755" s="19" t="s">
        <v>29</v>
      </c>
      <c r="D755" s="19" t="s">
        <v>10</v>
      </c>
      <c r="E755" s="19" t="s">
        <v>33</v>
      </c>
      <c r="F755" s="19" t="s">
        <v>28</v>
      </c>
      <c r="G755" s="24" t="str">
        <f>CONCATENATE('Question-2 Solution'!$E755, " - ",'Question-2 Solution'!$F755)</f>
        <v>Marketing Department - c5</v>
      </c>
      <c r="H755" s="20">
        <v>45815</v>
      </c>
    </row>
    <row r="756" spans="1:8" ht="15.75" customHeight="1">
      <c r="A756" s="16">
        <v>908214</v>
      </c>
      <c r="B756" s="17">
        <v>41816.397465277776</v>
      </c>
      <c r="C756" s="19" t="s">
        <v>9</v>
      </c>
      <c r="D756" s="19" t="s">
        <v>10</v>
      </c>
      <c r="E756" s="19" t="s">
        <v>33</v>
      </c>
      <c r="F756" s="19" t="s">
        <v>28</v>
      </c>
      <c r="G756" s="24" t="str">
        <f>CONCATENATE('Question-2 Solution'!$E756, " - ",'Question-2 Solution'!$F756)</f>
        <v>Marketing Department - c5</v>
      </c>
      <c r="H756" s="20">
        <v>48007</v>
      </c>
    </row>
    <row r="757" spans="1:8" ht="15.75" customHeight="1">
      <c r="A757" s="16">
        <v>203207</v>
      </c>
      <c r="B757" s="17">
        <v>41830.191122685188</v>
      </c>
      <c r="C757" s="19" t="s">
        <v>29</v>
      </c>
      <c r="D757" s="19" t="s">
        <v>10</v>
      </c>
      <c r="E757" s="19" t="s">
        <v>33</v>
      </c>
      <c r="F757" s="19" t="s">
        <v>28</v>
      </c>
      <c r="G757" s="24" t="str">
        <f>CONCATENATE('Question-2 Solution'!$E757, " - ",'Question-2 Solution'!$F757)</f>
        <v>Marketing Department - c5</v>
      </c>
      <c r="H757" s="20">
        <v>19578</v>
      </c>
    </row>
    <row r="758" spans="1:8" ht="15.75" customHeight="1">
      <c r="A758" s="16">
        <v>618160</v>
      </c>
      <c r="B758" s="17">
        <v>41851.397303240738</v>
      </c>
      <c r="C758" s="19" t="s">
        <v>29</v>
      </c>
      <c r="D758" s="19" t="s">
        <v>10</v>
      </c>
      <c r="E758" s="19" t="s">
        <v>33</v>
      </c>
      <c r="F758" s="19" t="s">
        <v>28</v>
      </c>
      <c r="G758" s="24" t="str">
        <f>CONCATENATE('Question-2 Solution'!$E758, " - ",'Question-2 Solution'!$F758)</f>
        <v>Marketing Department - c5</v>
      </c>
      <c r="H758" s="20">
        <v>69076</v>
      </c>
    </row>
    <row r="759" spans="1:8" ht="15.75" customHeight="1">
      <c r="A759" s="16">
        <v>426385</v>
      </c>
      <c r="B759" s="17">
        <v>41796.331747685188</v>
      </c>
      <c r="C759" s="19" t="s">
        <v>29</v>
      </c>
      <c r="D759" s="19" t="s">
        <v>15</v>
      </c>
      <c r="E759" s="19" t="s">
        <v>33</v>
      </c>
      <c r="F759" s="19" t="s">
        <v>39</v>
      </c>
      <c r="G759" s="24" t="str">
        <f>CONCATENATE('Question-2 Solution'!$E759, " - ",'Question-2 Solution'!$F759)</f>
        <v>Marketing Department - i5</v>
      </c>
      <c r="H759" s="20">
        <v>83497</v>
      </c>
    </row>
    <row r="760" spans="1:8" ht="15.75" customHeight="1">
      <c r="A760" s="16">
        <v>608169</v>
      </c>
      <c r="B760" s="17">
        <v>41835.397349537037</v>
      </c>
      <c r="C760" s="19" t="s">
        <v>9</v>
      </c>
      <c r="D760" s="19" t="s">
        <v>15</v>
      </c>
      <c r="E760" s="19" t="s">
        <v>33</v>
      </c>
      <c r="F760" s="19" t="s">
        <v>23</v>
      </c>
      <c r="G760" s="24" t="str">
        <f>CONCATENATE('Question-2 Solution'!$E760, " - ",'Question-2 Solution'!$F760)</f>
        <v>Marketing Department - c8</v>
      </c>
      <c r="H760" s="20">
        <v>17544</v>
      </c>
    </row>
    <row r="761" spans="1:8" ht="15.75" customHeight="1">
      <c r="A761" s="16">
        <v>255806</v>
      </c>
      <c r="B761" s="17">
        <v>41852.547719907408</v>
      </c>
      <c r="C761" s="19" t="s">
        <v>9</v>
      </c>
      <c r="D761" s="19" t="s">
        <v>15</v>
      </c>
      <c r="E761" s="19" t="s">
        <v>33</v>
      </c>
      <c r="F761" s="19" t="s">
        <v>23</v>
      </c>
      <c r="G761" s="24" t="str">
        <f>CONCATENATE('Question-2 Solution'!$E761, " - ",'Question-2 Solution'!$F761)</f>
        <v>Marketing Department - c8</v>
      </c>
      <c r="H761" s="20">
        <v>61950</v>
      </c>
    </row>
    <row r="762" spans="1:8" ht="15.75" customHeight="1">
      <c r="A762" s="16">
        <v>39931</v>
      </c>
      <c r="B762" s="17">
        <v>41852.548090277778</v>
      </c>
      <c r="C762" s="19" t="s">
        <v>29</v>
      </c>
      <c r="D762" s="19" t="s">
        <v>15</v>
      </c>
      <c r="E762" s="19" t="s">
        <v>33</v>
      </c>
      <c r="F762" s="19" t="s">
        <v>23</v>
      </c>
      <c r="G762" s="24" t="str">
        <f>CONCATENATE('Question-2 Solution'!$E762, " - ",'Question-2 Solution'!$F762)</f>
        <v>Marketing Department - c8</v>
      </c>
      <c r="H762" s="20">
        <v>95200</v>
      </c>
    </row>
    <row r="763" spans="1:8" ht="15.75" customHeight="1">
      <c r="A763" s="16">
        <v>225054</v>
      </c>
      <c r="B763" s="17">
        <v>41768.69667824074</v>
      </c>
      <c r="C763" s="19" t="s">
        <v>9</v>
      </c>
      <c r="D763" s="19" t="s">
        <v>15</v>
      </c>
      <c r="E763" s="19" t="s">
        <v>33</v>
      </c>
      <c r="F763" s="19" t="s">
        <v>16</v>
      </c>
      <c r="G763" s="24" t="str">
        <f>CONCATENATE('Question-2 Solution'!$E763, " - ",'Question-2 Solution'!$F763)</f>
        <v>Marketing Department - i7</v>
      </c>
      <c r="H763" s="20">
        <v>93457</v>
      </c>
    </row>
    <row r="764" spans="1:8" ht="15.75" customHeight="1">
      <c r="A764" s="16">
        <v>960542</v>
      </c>
      <c r="B764" s="17">
        <v>41768.697384259256</v>
      </c>
      <c r="C764" s="19" t="s">
        <v>29</v>
      </c>
      <c r="D764" s="19" t="s">
        <v>15</v>
      </c>
      <c r="E764" s="19" t="s">
        <v>33</v>
      </c>
      <c r="F764" s="19" t="s">
        <v>16</v>
      </c>
      <c r="G764" s="24" t="str">
        <f>CONCATENATE('Question-2 Solution'!$E764, " - ",'Question-2 Solution'!$F764)</f>
        <v>Marketing Department - i7</v>
      </c>
      <c r="H764" s="20">
        <v>20950</v>
      </c>
    </row>
    <row r="765" spans="1:8" ht="15.75" customHeight="1">
      <c r="A765" s="16">
        <v>50252</v>
      </c>
      <c r="B765" s="17">
        <v>41815.396574074075</v>
      </c>
      <c r="C765" s="19" t="s">
        <v>9</v>
      </c>
      <c r="D765" s="19" t="s">
        <v>15</v>
      </c>
      <c r="E765" s="19" t="s">
        <v>33</v>
      </c>
      <c r="F765" s="19" t="s">
        <v>39</v>
      </c>
      <c r="G765" s="24" t="str">
        <f>CONCATENATE('Question-2 Solution'!$E765, " - ",'Question-2 Solution'!$F765)</f>
        <v>Marketing Department - i5</v>
      </c>
      <c r="H765" s="20">
        <v>19873</v>
      </c>
    </row>
    <row r="766" spans="1:8" ht="15.75" customHeight="1">
      <c r="A766" s="16">
        <v>130762</v>
      </c>
      <c r="B766" s="17">
        <v>41815.39775462963</v>
      </c>
      <c r="C766" s="19" t="s">
        <v>29</v>
      </c>
      <c r="D766" s="19" t="s">
        <v>15</v>
      </c>
      <c r="E766" s="19" t="s">
        <v>33</v>
      </c>
      <c r="F766" s="19" t="s">
        <v>39</v>
      </c>
      <c r="G766" s="24" t="str">
        <f>CONCATENATE('Question-2 Solution'!$E766, " - ",'Question-2 Solution'!$F766)</f>
        <v>Marketing Department - i5</v>
      </c>
      <c r="H766" s="20">
        <v>86425</v>
      </c>
    </row>
    <row r="767" spans="1:8" ht="15.75" customHeight="1">
      <c r="A767" s="16">
        <v>752703</v>
      </c>
      <c r="B767" s="17">
        <v>41815.831180555557</v>
      </c>
      <c r="C767" s="19" t="s">
        <v>9</v>
      </c>
      <c r="D767" s="19" t="s">
        <v>37</v>
      </c>
      <c r="E767" s="19" t="s">
        <v>33</v>
      </c>
      <c r="F767" s="19" t="s">
        <v>39</v>
      </c>
      <c r="G767" s="24" t="str">
        <f>CONCATENATE('Question-2 Solution'!$E767, " - ",'Question-2 Solution'!$F767)</f>
        <v>Marketing Department - i5</v>
      </c>
      <c r="H767" s="20">
        <v>36493</v>
      </c>
    </row>
    <row r="768" spans="1:8" ht="15.75" customHeight="1">
      <c r="A768" s="16">
        <v>547097</v>
      </c>
      <c r="B768" s="17">
        <v>41853.518692129626</v>
      </c>
      <c r="C768" s="19" t="s">
        <v>9</v>
      </c>
      <c r="D768" s="19" t="s">
        <v>15</v>
      </c>
      <c r="E768" s="19" t="s">
        <v>33</v>
      </c>
      <c r="F768" s="19" t="s">
        <v>28</v>
      </c>
      <c r="G768" s="24" t="str">
        <f>CONCATENATE('Question-2 Solution'!$E768, " - ",'Question-2 Solution'!$F768)</f>
        <v>Marketing Department - c5</v>
      </c>
      <c r="H768" s="20">
        <v>79945</v>
      </c>
    </row>
    <row r="769" spans="1:8" ht="15.75" customHeight="1">
      <c r="A769" s="16">
        <v>59153</v>
      </c>
      <c r="B769" s="17">
        <v>41858.612523148149</v>
      </c>
      <c r="C769" s="19" t="s">
        <v>9</v>
      </c>
      <c r="D769" s="19" t="s">
        <v>15</v>
      </c>
      <c r="E769" s="19" t="s">
        <v>33</v>
      </c>
      <c r="F769" s="19" t="s">
        <v>20</v>
      </c>
      <c r="G769" s="24" t="str">
        <f>CONCATENATE('Question-2 Solution'!$E769, " - ",'Question-2 Solution'!$F769)</f>
        <v>Marketing Department - b9</v>
      </c>
      <c r="H769" s="20">
        <v>71051</v>
      </c>
    </row>
    <row r="770" spans="1:8" ht="15.75" customHeight="1">
      <c r="A770" s="16">
        <v>977212</v>
      </c>
      <c r="B770" s="17">
        <v>41858.615370370368</v>
      </c>
      <c r="C770" s="19" t="s">
        <v>9</v>
      </c>
      <c r="D770" s="19" t="s">
        <v>15</v>
      </c>
      <c r="E770" s="19" t="s">
        <v>33</v>
      </c>
      <c r="F770" s="19" t="s">
        <v>20</v>
      </c>
      <c r="G770" s="24" t="str">
        <f>CONCATENATE('Question-2 Solution'!$E770, " - ",'Question-2 Solution'!$F770)</f>
        <v>Marketing Department - b9</v>
      </c>
      <c r="H770" s="20">
        <v>12816</v>
      </c>
    </row>
    <row r="771" spans="1:8" ht="15.75" customHeight="1">
      <c r="A771" s="16">
        <v>154398</v>
      </c>
      <c r="B771" s="17">
        <v>41867.710682870369</v>
      </c>
      <c r="C771" s="19" t="s">
        <v>9</v>
      </c>
      <c r="D771" s="19" t="s">
        <v>10</v>
      </c>
      <c r="E771" s="19" t="s">
        <v>33</v>
      </c>
      <c r="F771" s="19" t="s">
        <v>28</v>
      </c>
      <c r="G771" s="24" t="str">
        <f>CONCATENATE('Question-2 Solution'!$E771, " - ",'Question-2 Solution'!$F771)</f>
        <v>Marketing Department - c5</v>
      </c>
      <c r="H771" s="20">
        <v>41258</v>
      </c>
    </row>
    <row r="772" spans="1:8" ht="15.75" customHeight="1">
      <c r="A772" s="16">
        <v>363289</v>
      </c>
      <c r="B772" s="17">
        <v>41867.711006944446</v>
      </c>
      <c r="C772" s="19" t="s">
        <v>9</v>
      </c>
      <c r="D772" s="19" t="s">
        <v>15</v>
      </c>
      <c r="E772" s="19" t="s">
        <v>33</v>
      </c>
      <c r="F772" s="19" t="s">
        <v>28</v>
      </c>
      <c r="G772" s="24" t="str">
        <f>CONCATENATE('Question-2 Solution'!$E772, " - ",'Question-2 Solution'!$F772)</f>
        <v>Marketing Department - c5</v>
      </c>
      <c r="H772" s="20">
        <v>52192</v>
      </c>
    </row>
    <row r="773" spans="1:8" ht="15.75" customHeight="1">
      <c r="A773" s="16">
        <v>428102</v>
      </c>
      <c r="B773" s="17">
        <v>41857.397951388892</v>
      </c>
      <c r="C773" s="19" t="s">
        <v>29</v>
      </c>
      <c r="D773" s="19" t="s">
        <v>15</v>
      </c>
      <c r="E773" s="19" t="s">
        <v>33</v>
      </c>
      <c r="F773" s="19" t="s">
        <v>28</v>
      </c>
      <c r="G773" s="24" t="str">
        <f>CONCATENATE('Question-2 Solution'!$E773, " - ",'Question-2 Solution'!$F773)</f>
        <v>Marketing Department - c5</v>
      </c>
      <c r="H773" s="20">
        <v>83130</v>
      </c>
    </row>
    <row r="774" spans="1:8" ht="15.75" customHeight="1">
      <c r="A774" s="16">
        <v>473307</v>
      </c>
      <c r="B774" s="17">
        <v>41857.449745370373</v>
      </c>
      <c r="C774" s="19" t="s">
        <v>9</v>
      </c>
      <c r="D774" s="19" t="s">
        <v>15</v>
      </c>
      <c r="E774" s="19" t="s">
        <v>33</v>
      </c>
      <c r="F774" s="19" t="s">
        <v>20</v>
      </c>
      <c r="G774" s="24" t="str">
        <f>CONCATENATE('Question-2 Solution'!$E774, " - ",'Question-2 Solution'!$F774)</f>
        <v>Marketing Department - b9</v>
      </c>
      <c r="H774" s="20">
        <v>11170</v>
      </c>
    </row>
    <row r="775" spans="1:8" ht="15.75" customHeight="1">
      <c r="A775" s="16">
        <v>474224</v>
      </c>
      <c r="B775" s="17">
        <v>41857.450983796298</v>
      </c>
      <c r="C775" s="19" t="s">
        <v>9</v>
      </c>
      <c r="D775" s="19" t="s">
        <v>10</v>
      </c>
      <c r="E775" s="19" t="s">
        <v>33</v>
      </c>
      <c r="F775" s="19" t="s">
        <v>20</v>
      </c>
      <c r="G775" s="24" t="str">
        <f>CONCATENATE('Question-2 Solution'!$E775, " - ",'Question-2 Solution'!$F775)</f>
        <v>Marketing Department - b9</v>
      </c>
      <c r="H775" s="20">
        <v>70640</v>
      </c>
    </row>
    <row r="776" spans="1:8" ht="15.75" customHeight="1">
      <c r="A776" s="16">
        <v>984993</v>
      </c>
      <c r="B776" s="17">
        <v>41857.451284722221</v>
      </c>
      <c r="C776" s="19" t="s">
        <v>9</v>
      </c>
      <c r="D776" s="19" t="s">
        <v>15</v>
      </c>
      <c r="E776" s="19" t="s">
        <v>33</v>
      </c>
      <c r="F776" s="19" t="s">
        <v>20</v>
      </c>
      <c r="G776" s="24" t="str">
        <f>CONCATENATE('Question-2 Solution'!$E776, " - ",'Question-2 Solution'!$F776)</f>
        <v>Marketing Department - b9</v>
      </c>
      <c r="H776" s="20">
        <v>6447</v>
      </c>
    </row>
    <row r="777" spans="1:8" ht="15.75" customHeight="1">
      <c r="A777" s="16">
        <v>69821</v>
      </c>
      <c r="B777" s="17">
        <v>41857.450752314813</v>
      </c>
      <c r="C777" s="19" t="s">
        <v>29</v>
      </c>
      <c r="D777" s="19" t="s">
        <v>10</v>
      </c>
      <c r="E777" s="19" t="s">
        <v>33</v>
      </c>
      <c r="F777" s="19" t="s">
        <v>20</v>
      </c>
      <c r="G777" s="24" t="str">
        <f>CONCATENATE('Question-2 Solution'!$E777, " - ",'Question-2 Solution'!$F777)</f>
        <v>Marketing Department - b9</v>
      </c>
      <c r="H777" s="20">
        <v>83055</v>
      </c>
    </row>
    <row r="778" spans="1:8" ht="15.75" customHeight="1">
      <c r="A778" s="16">
        <v>573981</v>
      </c>
      <c r="B778" s="17">
        <v>41857.451261574075</v>
      </c>
      <c r="C778" s="19" t="s">
        <v>9</v>
      </c>
      <c r="D778" s="19" t="s">
        <v>10</v>
      </c>
      <c r="E778" s="19" t="s">
        <v>33</v>
      </c>
      <c r="F778" s="19" t="s">
        <v>20</v>
      </c>
      <c r="G778" s="24" t="str">
        <f>CONCATENATE('Question-2 Solution'!$E778, " - ",'Question-2 Solution'!$F778)</f>
        <v>Marketing Department - b9</v>
      </c>
      <c r="H778" s="20">
        <v>64302</v>
      </c>
    </row>
    <row r="779" spans="1:8" ht="15.75" customHeight="1">
      <c r="A779" s="16">
        <v>545630</v>
      </c>
      <c r="B779" s="17">
        <v>41857.451550925929</v>
      </c>
      <c r="C779" s="19" t="s">
        <v>9</v>
      </c>
      <c r="D779" s="19" t="s">
        <v>10</v>
      </c>
      <c r="E779" s="19" t="s">
        <v>33</v>
      </c>
      <c r="F779" s="19" t="s">
        <v>20</v>
      </c>
      <c r="G779" s="24" t="str">
        <f>CONCATENATE('Question-2 Solution'!$E779, " - ",'Question-2 Solution'!$F779)</f>
        <v>Marketing Department - b9</v>
      </c>
      <c r="H779" s="20">
        <v>35156</v>
      </c>
    </row>
    <row r="780" spans="1:8" ht="15.75" customHeight="1">
      <c r="A780" s="16">
        <v>754551</v>
      </c>
      <c r="B780" s="17">
        <v>41858.471712962964</v>
      </c>
      <c r="C780" s="19" t="s">
        <v>9</v>
      </c>
      <c r="D780" s="19" t="s">
        <v>15</v>
      </c>
      <c r="E780" s="19" t="s">
        <v>33</v>
      </c>
      <c r="F780" s="19" t="s">
        <v>28</v>
      </c>
      <c r="G780" s="24" t="str">
        <f>CONCATENATE('Question-2 Solution'!$E780, " - ",'Question-2 Solution'!$F780)</f>
        <v>Marketing Department - c5</v>
      </c>
      <c r="H780" s="20">
        <v>67838</v>
      </c>
    </row>
    <row r="781" spans="1:8" ht="15.75" customHeight="1">
      <c r="A781" s="16">
        <v>831194</v>
      </c>
      <c r="B781" s="17">
        <v>41863.499097222222</v>
      </c>
      <c r="C781" s="19" t="s">
        <v>29</v>
      </c>
      <c r="D781" s="19" t="s">
        <v>10</v>
      </c>
      <c r="E781" s="19" t="s">
        <v>33</v>
      </c>
      <c r="F781" s="19" t="s">
        <v>28</v>
      </c>
      <c r="G781" s="24" t="str">
        <f>CONCATENATE('Question-2 Solution'!$E781, " - ",'Question-2 Solution'!$F781)</f>
        <v>Marketing Department - c5</v>
      </c>
      <c r="H781" s="20">
        <v>36237</v>
      </c>
    </row>
    <row r="782" spans="1:8" ht="15.75" customHeight="1">
      <c r="A782" s="16">
        <v>65936</v>
      </c>
      <c r="B782" s="17">
        <v>41853.404861111114</v>
      </c>
      <c r="C782" s="19" t="s">
        <v>9</v>
      </c>
      <c r="D782" s="19" t="s">
        <v>15</v>
      </c>
      <c r="E782" s="19" t="s">
        <v>33</v>
      </c>
      <c r="F782" s="19" t="s">
        <v>20</v>
      </c>
      <c r="G782" s="24" t="str">
        <f>CONCATENATE('Question-2 Solution'!$E782, " - ",'Question-2 Solution'!$F782)</f>
        <v>Marketing Department - b9</v>
      </c>
      <c r="H782" s="20">
        <v>28152</v>
      </c>
    </row>
    <row r="783" spans="1:8" ht="15.75" customHeight="1">
      <c r="A783" s="16">
        <v>128481</v>
      </c>
      <c r="B783" s="17">
        <v>41813.397800925923</v>
      </c>
      <c r="C783" s="19" t="s">
        <v>9</v>
      </c>
      <c r="D783" s="19" t="s">
        <v>15</v>
      </c>
      <c r="E783" s="19" t="s">
        <v>33</v>
      </c>
      <c r="F783" s="19" t="s">
        <v>39</v>
      </c>
      <c r="G783" s="24" t="str">
        <f>CONCATENATE('Question-2 Solution'!$E783, " - ",'Question-2 Solution'!$F783)</f>
        <v>Marketing Department - i5</v>
      </c>
      <c r="H783" s="20">
        <v>58146</v>
      </c>
    </row>
    <row r="784" spans="1:8" ht="15.75" customHeight="1">
      <c r="A784" s="16">
        <v>549564</v>
      </c>
      <c r="B784" s="17">
        <v>41813.39984953704</v>
      </c>
      <c r="C784" s="19" t="s">
        <v>29</v>
      </c>
      <c r="D784" s="19" t="s">
        <v>10</v>
      </c>
      <c r="E784" s="19" t="s">
        <v>33</v>
      </c>
      <c r="F784" s="19" t="s">
        <v>39</v>
      </c>
      <c r="G784" s="24" t="str">
        <f>CONCATENATE('Question-2 Solution'!$E784, " - ",'Question-2 Solution'!$F784)</f>
        <v>Marketing Department - i5</v>
      </c>
      <c r="H784" s="20">
        <v>74623</v>
      </c>
    </row>
    <row r="785" spans="1:8" ht="15.75" customHeight="1">
      <c r="A785" s="16">
        <v>742782</v>
      </c>
      <c r="B785" s="17">
        <v>41822.90834490741</v>
      </c>
      <c r="C785" s="19" t="s">
        <v>9</v>
      </c>
      <c r="D785" s="19" t="s">
        <v>15</v>
      </c>
      <c r="E785" s="19" t="s">
        <v>33</v>
      </c>
      <c r="F785" s="19" t="s">
        <v>39</v>
      </c>
      <c r="G785" s="24" t="str">
        <f>CONCATENATE('Question-2 Solution'!$E785, " - ",'Question-2 Solution'!$F785)</f>
        <v>Marketing Department - i5</v>
      </c>
      <c r="H785" s="20">
        <v>78519</v>
      </c>
    </row>
    <row r="786" spans="1:8" ht="15.75" customHeight="1">
      <c r="A786" s="16">
        <v>886512</v>
      </c>
      <c r="B786" s="17">
        <v>41831.546412037038</v>
      </c>
      <c r="C786" s="19" t="s">
        <v>9</v>
      </c>
      <c r="D786" s="19" t="s">
        <v>15</v>
      </c>
      <c r="E786" s="19" t="s">
        <v>33</v>
      </c>
      <c r="F786" s="19" t="s">
        <v>23</v>
      </c>
      <c r="G786" s="24" t="str">
        <f>CONCATENATE('Question-2 Solution'!$E786, " - ",'Question-2 Solution'!$F786)</f>
        <v>Marketing Department - c8</v>
      </c>
      <c r="H786" s="20">
        <v>88997</v>
      </c>
    </row>
    <row r="787" spans="1:8" ht="15.75" customHeight="1">
      <c r="A787" s="16">
        <v>212291</v>
      </c>
      <c r="B787" s="17">
        <v>41860.71130787037</v>
      </c>
      <c r="C787" s="19" t="s">
        <v>9</v>
      </c>
      <c r="D787" s="19" t="s">
        <v>10</v>
      </c>
      <c r="E787" s="19" t="s">
        <v>33</v>
      </c>
      <c r="F787" s="19" t="s">
        <v>26</v>
      </c>
      <c r="G787" s="24" t="str">
        <f>CONCATENATE('Question-2 Solution'!$E787, " - ",'Question-2 Solution'!$F787)</f>
        <v>Marketing Department - c9</v>
      </c>
      <c r="H787" s="20">
        <v>27162</v>
      </c>
    </row>
    <row r="788" spans="1:8" ht="15.75" customHeight="1">
      <c r="A788" s="16">
        <v>292805</v>
      </c>
      <c r="B788" s="17">
        <v>41857.653668981482</v>
      </c>
      <c r="C788" s="19" t="s">
        <v>9</v>
      </c>
      <c r="D788" s="19" t="s">
        <v>15</v>
      </c>
      <c r="E788" s="19" t="s">
        <v>33</v>
      </c>
      <c r="F788" s="19" t="s">
        <v>28</v>
      </c>
      <c r="G788" s="24" t="str">
        <f>CONCATENATE('Question-2 Solution'!$E788, " - ",'Question-2 Solution'!$F788)</f>
        <v>Marketing Department - c5</v>
      </c>
      <c r="H788" s="20">
        <v>1346</v>
      </c>
    </row>
    <row r="789" spans="1:8" ht="15.75" customHeight="1">
      <c r="A789" s="16">
        <v>908937</v>
      </c>
      <c r="B789" s="17">
        <v>41857.655046296299</v>
      </c>
      <c r="C789" s="19" t="s">
        <v>9</v>
      </c>
      <c r="D789" s="19" t="s">
        <v>10</v>
      </c>
      <c r="E789" s="19" t="s">
        <v>33</v>
      </c>
      <c r="F789" s="19" t="s">
        <v>28</v>
      </c>
      <c r="G789" s="24" t="str">
        <f>CONCATENATE('Question-2 Solution'!$E789, " - ",'Question-2 Solution'!$F789)</f>
        <v>Marketing Department - c5</v>
      </c>
      <c r="H789" s="20">
        <v>4036</v>
      </c>
    </row>
    <row r="790" spans="1:8" ht="15.75" customHeight="1">
      <c r="A790" s="16">
        <v>339677</v>
      </c>
      <c r="B790" s="17">
        <v>41859.469444444447</v>
      </c>
      <c r="C790" s="19" t="s">
        <v>9</v>
      </c>
      <c r="D790" s="19" t="s">
        <v>15</v>
      </c>
      <c r="E790" s="19" t="s">
        <v>33</v>
      </c>
      <c r="F790" s="19" t="s">
        <v>28</v>
      </c>
      <c r="G790" s="24" t="str">
        <f>CONCATENATE('Question-2 Solution'!$E790, " - ",'Question-2 Solution'!$F790)</f>
        <v>Marketing Department - c5</v>
      </c>
      <c r="H790" s="20">
        <v>35473</v>
      </c>
    </row>
    <row r="791" spans="1:8" ht="15.75" customHeight="1">
      <c r="A791" s="16">
        <v>170666</v>
      </c>
      <c r="B791" s="17">
        <v>41831.397488425922</v>
      </c>
      <c r="C791" s="19" t="s">
        <v>29</v>
      </c>
      <c r="D791" s="19" t="s">
        <v>10</v>
      </c>
      <c r="E791" s="19" t="s">
        <v>33</v>
      </c>
      <c r="F791" s="19" t="s">
        <v>28</v>
      </c>
      <c r="G791" s="24" t="str">
        <f>CONCATENATE('Question-2 Solution'!$E791, " - ",'Question-2 Solution'!$F791)</f>
        <v>Marketing Department - c5</v>
      </c>
      <c r="H791" s="20">
        <v>63637</v>
      </c>
    </row>
    <row r="792" spans="1:8" ht="15.75" customHeight="1">
      <c r="A792" s="16">
        <v>609607</v>
      </c>
      <c r="B792" s="17">
        <v>41857.397592592592</v>
      </c>
      <c r="C792" s="19" t="s">
        <v>9</v>
      </c>
      <c r="D792" s="19" t="s">
        <v>15</v>
      </c>
      <c r="E792" s="19" t="s">
        <v>33</v>
      </c>
      <c r="F792" s="19" t="s">
        <v>39</v>
      </c>
      <c r="G792" s="24" t="str">
        <f>CONCATENATE('Question-2 Solution'!$E792, " - ",'Question-2 Solution'!$F792)</f>
        <v>Marketing Department - i5</v>
      </c>
      <c r="H792" s="20">
        <v>36294</v>
      </c>
    </row>
    <row r="793" spans="1:8" ht="15.75" customHeight="1">
      <c r="A793" s="16">
        <v>968762</v>
      </c>
      <c r="B793" s="17">
        <v>41862.662002314813</v>
      </c>
      <c r="C793" s="19" t="s">
        <v>9</v>
      </c>
      <c r="D793" s="19" t="s">
        <v>15</v>
      </c>
      <c r="E793" s="19" t="s">
        <v>33</v>
      </c>
      <c r="F793" s="19" t="s">
        <v>31</v>
      </c>
      <c r="G793" s="24" t="str">
        <f>CONCATENATE('Question-2 Solution'!$E793, " - ",'Question-2 Solution'!$F793)</f>
        <v>Marketing Department - i1</v>
      </c>
      <c r="H793" s="20">
        <v>92420</v>
      </c>
    </row>
    <row r="794" spans="1:8" ht="15.75" customHeight="1">
      <c r="A794" s="16">
        <v>653469</v>
      </c>
      <c r="B794" s="17">
        <v>41862.662766203706</v>
      </c>
      <c r="C794" s="19" t="s">
        <v>9</v>
      </c>
      <c r="D794" s="19" t="s">
        <v>10</v>
      </c>
      <c r="E794" s="19" t="s">
        <v>33</v>
      </c>
      <c r="F794" s="19" t="s">
        <v>31</v>
      </c>
      <c r="G794" s="24" t="str">
        <f>CONCATENATE('Question-2 Solution'!$E794, " - ",'Question-2 Solution'!$F794)</f>
        <v>Marketing Department - i1</v>
      </c>
      <c r="H794" s="20">
        <v>57993</v>
      </c>
    </row>
    <row r="795" spans="1:8" ht="15.75" customHeight="1">
      <c r="A795" s="16">
        <v>541258</v>
      </c>
      <c r="B795" s="17">
        <v>41858.68236111111</v>
      </c>
      <c r="C795" s="19" t="s">
        <v>9</v>
      </c>
      <c r="D795" s="19" t="s">
        <v>15</v>
      </c>
      <c r="E795" s="19" t="s">
        <v>33</v>
      </c>
      <c r="F795" s="19" t="s">
        <v>20</v>
      </c>
      <c r="G795" s="24" t="str">
        <f>CONCATENATE('Question-2 Solution'!$E795, " - ",'Question-2 Solution'!$F795)</f>
        <v>Marketing Department - b9</v>
      </c>
      <c r="H795" s="20">
        <v>37896</v>
      </c>
    </row>
    <row r="796" spans="1:8" ht="15.75" customHeight="1">
      <c r="A796" s="16">
        <v>400371</v>
      </c>
      <c r="B796" s="17">
        <v>41859.810717592591</v>
      </c>
      <c r="C796" s="19" t="s">
        <v>9</v>
      </c>
      <c r="D796" s="19" t="s">
        <v>15</v>
      </c>
      <c r="E796" s="19" t="s">
        <v>33</v>
      </c>
      <c r="F796" s="19" t="s">
        <v>26</v>
      </c>
      <c r="G796" s="24" t="str">
        <f>CONCATENATE('Question-2 Solution'!$E796, " - ",'Question-2 Solution'!$F796)</f>
        <v>Marketing Department - c9</v>
      </c>
      <c r="H796" s="20">
        <v>2176</v>
      </c>
    </row>
    <row r="797" spans="1:8" ht="15.75" customHeight="1">
      <c r="A797" s="16">
        <v>440318</v>
      </c>
      <c r="B797" s="17">
        <v>41859.81046296296</v>
      </c>
      <c r="C797" s="19" t="s">
        <v>9</v>
      </c>
      <c r="D797" s="19" t="s">
        <v>10</v>
      </c>
      <c r="E797" s="19" t="s">
        <v>33</v>
      </c>
      <c r="F797" s="19" t="s">
        <v>26</v>
      </c>
      <c r="G797" s="24" t="str">
        <f>CONCATENATE('Question-2 Solution'!$E797, " - ",'Question-2 Solution'!$F797)</f>
        <v>Marketing Department - c9</v>
      </c>
      <c r="H797" s="20">
        <v>35977</v>
      </c>
    </row>
    <row r="798" spans="1:8" ht="15.75" customHeight="1">
      <c r="A798" s="16">
        <v>190045</v>
      </c>
      <c r="B798" s="17">
        <v>41777.538460648146</v>
      </c>
      <c r="C798" s="19" t="s">
        <v>9</v>
      </c>
      <c r="D798" s="19" t="s">
        <v>10</v>
      </c>
      <c r="E798" s="19" t="s">
        <v>33</v>
      </c>
      <c r="F798" s="19" t="s">
        <v>28</v>
      </c>
      <c r="G798" s="24" t="str">
        <f>CONCATENATE('Question-2 Solution'!$E798, " - ",'Question-2 Solution'!$F798)</f>
        <v>Marketing Department - c5</v>
      </c>
      <c r="H798" s="20">
        <v>57636</v>
      </c>
    </row>
    <row r="799" spans="1:8" ht="15.75" customHeight="1">
      <c r="A799" s="16">
        <v>679004</v>
      </c>
      <c r="B799" s="17">
        <v>41794.718217592592</v>
      </c>
      <c r="C799" s="19" t="s">
        <v>9</v>
      </c>
      <c r="D799" s="19" t="s">
        <v>15</v>
      </c>
      <c r="E799" s="19" t="s">
        <v>33</v>
      </c>
      <c r="F799" s="19" t="s">
        <v>28</v>
      </c>
      <c r="G799" s="24" t="str">
        <f>CONCATENATE('Question-2 Solution'!$E799, " - ",'Question-2 Solution'!$F799)</f>
        <v>Marketing Department - c5</v>
      </c>
      <c r="H799" s="20">
        <v>8974</v>
      </c>
    </row>
    <row r="800" spans="1:8" ht="15.75" customHeight="1">
      <c r="A800" s="16">
        <v>217367</v>
      </c>
      <c r="B800" s="17">
        <v>41793.503437500003</v>
      </c>
      <c r="C800" s="19" t="s">
        <v>9</v>
      </c>
      <c r="D800" s="19" t="s">
        <v>10</v>
      </c>
      <c r="E800" s="19" t="s">
        <v>33</v>
      </c>
      <c r="F800" s="19" t="s">
        <v>28</v>
      </c>
      <c r="G800" s="24" t="str">
        <f>CONCATENATE('Question-2 Solution'!$E800, " - ",'Question-2 Solution'!$F800)</f>
        <v>Marketing Department - c5</v>
      </c>
      <c r="H800" s="20">
        <v>8228</v>
      </c>
    </row>
    <row r="801" spans="1:8" ht="15.75" customHeight="1">
      <c r="A801" s="16">
        <v>750747</v>
      </c>
      <c r="B801" s="17">
        <v>41793.506307870368</v>
      </c>
      <c r="C801" s="19" t="s">
        <v>9</v>
      </c>
      <c r="D801" s="19" t="s">
        <v>10</v>
      </c>
      <c r="E801" s="19" t="s">
        <v>33</v>
      </c>
      <c r="F801" s="19" t="s">
        <v>28</v>
      </c>
      <c r="G801" s="24" t="str">
        <f>CONCATENATE('Question-2 Solution'!$E801, " - ",'Question-2 Solution'!$F801)</f>
        <v>Marketing Department - c5</v>
      </c>
      <c r="H801" s="20">
        <v>14950</v>
      </c>
    </row>
    <row r="802" spans="1:8" ht="15.75" customHeight="1">
      <c r="A802" s="16">
        <v>430942</v>
      </c>
      <c r="B802" s="17">
        <v>41768.811377314814</v>
      </c>
      <c r="C802" s="19" t="s">
        <v>9</v>
      </c>
      <c r="D802" s="19" t="s">
        <v>15</v>
      </c>
      <c r="E802" s="19" t="s">
        <v>33</v>
      </c>
      <c r="F802" s="19" t="s">
        <v>26</v>
      </c>
      <c r="G802" s="24" t="str">
        <f>CONCATENATE('Question-2 Solution'!$E802, " - ",'Question-2 Solution'!$F802)</f>
        <v>Marketing Department - c9</v>
      </c>
      <c r="H802" s="20">
        <v>31509</v>
      </c>
    </row>
    <row r="803" spans="1:8" ht="15.75" customHeight="1">
      <c r="A803" s="16">
        <v>611679</v>
      </c>
      <c r="B803" s="17">
        <v>41833.4690625</v>
      </c>
      <c r="C803" s="19" t="s">
        <v>9</v>
      </c>
      <c r="D803" s="19" t="s">
        <v>10</v>
      </c>
      <c r="E803" s="19" t="s">
        <v>33</v>
      </c>
      <c r="F803" s="19" t="s">
        <v>20</v>
      </c>
      <c r="G803" s="24" t="str">
        <f>CONCATENATE('Question-2 Solution'!$E803, " - ",'Question-2 Solution'!$F803)</f>
        <v>Marketing Department - b9</v>
      </c>
      <c r="H803" s="20">
        <v>64224</v>
      </c>
    </row>
    <row r="804" spans="1:8" ht="15.75" customHeight="1">
      <c r="A804" s="16">
        <v>392173</v>
      </c>
      <c r="B804" s="17">
        <v>41844.365081018521</v>
      </c>
      <c r="C804" s="19" t="s">
        <v>9</v>
      </c>
      <c r="D804" s="19" t="s">
        <v>15</v>
      </c>
      <c r="E804" s="19" t="s">
        <v>33</v>
      </c>
      <c r="F804" s="19" t="s">
        <v>39</v>
      </c>
      <c r="G804" s="24" t="str">
        <f>CONCATENATE('Question-2 Solution'!$E804, " - ",'Question-2 Solution'!$F804)</f>
        <v>Marketing Department - i5</v>
      </c>
      <c r="H804" s="20">
        <v>11766</v>
      </c>
    </row>
    <row r="805" spans="1:8" ht="15.75" customHeight="1">
      <c r="A805" s="16">
        <v>635221</v>
      </c>
      <c r="B805" s="17">
        <v>41831.582476851851</v>
      </c>
      <c r="C805" s="19" t="s">
        <v>9</v>
      </c>
      <c r="D805" s="19" t="s">
        <v>15</v>
      </c>
      <c r="E805" s="19" t="s">
        <v>33</v>
      </c>
      <c r="F805" s="19" t="s">
        <v>28</v>
      </c>
      <c r="G805" s="24" t="str">
        <f>CONCATENATE('Question-2 Solution'!$E805, " - ",'Question-2 Solution'!$F805)</f>
        <v>Marketing Department - c5</v>
      </c>
      <c r="H805" s="20">
        <v>46313</v>
      </c>
    </row>
    <row r="806" spans="1:8" ht="15.75" customHeight="1">
      <c r="A806" s="16">
        <v>635793</v>
      </c>
      <c r="B806" s="17">
        <v>41831.583796296298</v>
      </c>
      <c r="C806" s="19" t="s">
        <v>29</v>
      </c>
      <c r="D806" s="19" t="s">
        <v>10</v>
      </c>
      <c r="E806" s="19" t="s">
        <v>33</v>
      </c>
      <c r="F806" s="19" t="s">
        <v>28</v>
      </c>
      <c r="G806" s="24" t="str">
        <f>CONCATENATE('Question-2 Solution'!$E806, " - ",'Question-2 Solution'!$F806)</f>
        <v>Marketing Department - c5</v>
      </c>
      <c r="H806" s="20">
        <v>20569</v>
      </c>
    </row>
    <row r="807" spans="1:8" ht="15.75" customHeight="1">
      <c r="A807" s="16">
        <v>15580</v>
      </c>
      <c r="B807" s="17">
        <v>41831.584953703707</v>
      </c>
      <c r="C807" s="19" t="s">
        <v>9</v>
      </c>
      <c r="D807" s="19" t="s">
        <v>10</v>
      </c>
      <c r="E807" s="19" t="s">
        <v>33</v>
      </c>
      <c r="F807" s="19" t="s">
        <v>28</v>
      </c>
      <c r="G807" s="24" t="str">
        <f>CONCATENATE('Question-2 Solution'!$E807, " - ",'Question-2 Solution'!$F807)</f>
        <v>Marketing Department - c5</v>
      </c>
      <c r="H807" s="20">
        <v>16046</v>
      </c>
    </row>
    <row r="808" spans="1:8" ht="15.75" customHeight="1">
      <c r="A808" s="16">
        <v>665552</v>
      </c>
      <c r="B808" s="17">
        <v>41837.704722222225</v>
      </c>
      <c r="C808" s="19" t="s">
        <v>9</v>
      </c>
      <c r="D808" s="19" t="s">
        <v>15</v>
      </c>
      <c r="E808" s="19" t="s">
        <v>33</v>
      </c>
      <c r="F808" s="19" t="s">
        <v>28</v>
      </c>
      <c r="G808" s="24" t="str">
        <f>CONCATENATE('Question-2 Solution'!$E808, " - ",'Question-2 Solution'!$F808)</f>
        <v>Marketing Department - c5</v>
      </c>
      <c r="H808" s="20">
        <v>7937</v>
      </c>
    </row>
    <row r="809" spans="1:8" ht="15.75" customHeight="1">
      <c r="A809" s="16">
        <v>700608</v>
      </c>
      <c r="B809" s="17">
        <v>41837.705729166664</v>
      </c>
      <c r="C809" s="19" t="s">
        <v>9</v>
      </c>
      <c r="D809" s="19" t="s">
        <v>10</v>
      </c>
      <c r="E809" s="19" t="s">
        <v>33</v>
      </c>
      <c r="F809" s="19" t="s">
        <v>28</v>
      </c>
      <c r="G809" s="24" t="str">
        <f>CONCATENATE('Question-2 Solution'!$E809, " - ",'Question-2 Solution'!$F809)</f>
        <v>Marketing Department - c5</v>
      </c>
      <c r="H809" s="20">
        <v>66629</v>
      </c>
    </row>
    <row r="810" spans="1:8" ht="15.75" customHeight="1">
      <c r="A810" s="16">
        <v>314970</v>
      </c>
      <c r="B810" s="17">
        <v>41837.70716435185</v>
      </c>
      <c r="C810" s="19" t="s">
        <v>9</v>
      </c>
      <c r="D810" s="19" t="s">
        <v>15</v>
      </c>
      <c r="E810" s="19" t="s">
        <v>33</v>
      </c>
      <c r="F810" s="19" t="s">
        <v>28</v>
      </c>
      <c r="G810" s="24" t="str">
        <f>CONCATENATE('Question-2 Solution'!$E810, " - ",'Question-2 Solution'!$F810)</f>
        <v>Marketing Department - c5</v>
      </c>
      <c r="H810" s="20">
        <v>6903</v>
      </c>
    </row>
    <row r="811" spans="1:8" ht="15.75" customHeight="1">
      <c r="A811" s="16">
        <v>231126</v>
      </c>
      <c r="B811" s="17">
        <v>41837.708703703705</v>
      </c>
      <c r="C811" s="19" t="s">
        <v>9</v>
      </c>
      <c r="D811" s="19" t="s">
        <v>15</v>
      </c>
      <c r="E811" s="19" t="s">
        <v>33</v>
      </c>
      <c r="F811" s="19" t="s">
        <v>28</v>
      </c>
      <c r="G811" s="24" t="str">
        <f>CONCATENATE('Question-2 Solution'!$E811, " - ",'Question-2 Solution'!$F811)</f>
        <v>Marketing Department - c5</v>
      </c>
      <c r="H811" s="20">
        <v>98323</v>
      </c>
    </row>
    <row r="812" spans="1:8" ht="15.75" customHeight="1">
      <c r="A812" s="16">
        <v>633554</v>
      </c>
      <c r="B812" s="17">
        <v>41839.3903587963</v>
      </c>
      <c r="C812" s="19" t="s">
        <v>9</v>
      </c>
      <c r="D812" s="19" t="s">
        <v>15</v>
      </c>
      <c r="E812" s="19" t="s">
        <v>33</v>
      </c>
      <c r="F812" s="19" t="s">
        <v>20</v>
      </c>
      <c r="G812" s="24" t="str">
        <f>CONCATENATE('Question-2 Solution'!$E812, " - ",'Question-2 Solution'!$F812)</f>
        <v>Marketing Department - b9</v>
      </c>
      <c r="H812" s="20">
        <v>56646</v>
      </c>
    </row>
    <row r="813" spans="1:8" ht="15.75" customHeight="1">
      <c r="A813" s="16">
        <v>335166</v>
      </c>
      <c r="B813" s="17">
        <v>41780.37903935185</v>
      </c>
      <c r="C813" s="19" t="s">
        <v>29</v>
      </c>
      <c r="D813" s="19" t="s">
        <v>15</v>
      </c>
      <c r="E813" s="19" t="s">
        <v>33</v>
      </c>
      <c r="F813" s="19" t="s">
        <v>26</v>
      </c>
      <c r="G813" s="24" t="str">
        <f>CONCATENATE('Question-2 Solution'!$E813, " - ",'Question-2 Solution'!$F813)</f>
        <v>Marketing Department - c9</v>
      </c>
      <c r="H813" s="20">
        <v>91023</v>
      </c>
    </row>
    <row r="814" spans="1:8" ht="15.75" customHeight="1">
      <c r="A814" s="16">
        <v>933034</v>
      </c>
      <c r="B814" s="17">
        <v>41785.474791666667</v>
      </c>
      <c r="C814" s="19" t="s">
        <v>9</v>
      </c>
      <c r="D814" s="19" t="s">
        <v>10</v>
      </c>
      <c r="E814" s="19" t="s">
        <v>33</v>
      </c>
      <c r="F814" s="19" t="s">
        <v>28</v>
      </c>
      <c r="G814" s="24" t="str">
        <f>CONCATENATE('Question-2 Solution'!$E814, " - ",'Question-2 Solution'!$F814)</f>
        <v>Marketing Department - c5</v>
      </c>
      <c r="H814" s="20">
        <v>68706</v>
      </c>
    </row>
    <row r="815" spans="1:8" ht="15.75" customHeight="1">
      <c r="A815" s="16">
        <v>536859</v>
      </c>
      <c r="B815" s="17">
        <v>41785.47384259259</v>
      </c>
      <c r="C815" s="19" t="s">
        <v>9</v>
      </c>
      <c r="D815" s="19" t="s">
        <v>10</v>
      </c>
      <c r="E815" s="19" t="s">
        <v>33</v>
      </c>
      <c r="F815" s="19" t="s">
        <v>28</v>
      </c>
      <c r="G815" s="24" t="str">
        <f>CONCATENATE('Question-2 Solution'!$E815, " - ",'Question-2 Solution'!$F815)</f>
        <v>Marketing Department - c5</v>
      </c>
      <c r="H815" s="20">
        <v>96147</v>
      </c>
    </row>
    <row r="816" spans="1:8" ht="15.75" customHeight="1">
      <c r="A816" s="16">
        <v>221819</v>
      </c>
      <c r="B816" s="17">
        <v>41789.431631944448</v>
      </c>
      <c r="C816" s="19" t="s">
        <v>9</v>
      </c>
      <c r="D816" s="19" t="s">
        <v>15</v>
      </c>
      <c r="E816" s="19" t="s">
        <v>33</v>
      </c>
      <c r="F816" s="19" t="s">
        <v>28</v>
      </c>
      <c r="G816" s="24" t="str">
        <f>CONCATENATE('Question-2 Solution'!$E816, " - ",'Question-2 Solution'!$F816)</f>
        <v>Marketing Department - c5</v>
      </c>
      <c r="H816" s="20">
        <v>40569</v>
      </c>
    </row>
    <row r="817" spans="1:8" ht="15.75" customHeight="1">
      <c r="A817" s="16">
        <v>67507</v>
      </c>
      <c r="B817" s="17">
        <v>41789.43277777778</v>
      </c>
      <c r="C817" s="19" t="s">
        <v>9</v>
      </c>
      <c r="D817" s="19" t="s">
        <v>15</v>
      </c>
      <c r="E817" s="19" t="s">
        <v>33</v>
      </c>
      <c r="F817" s="19" t="s">
        <v>28</v>
      </c>
      <c r="G817" s="24" t="str">
        <f>CONCATENATE('Question-2 Solution'!$E817, " - ",'Question-2 Solution'!$F817)</f>
        <v>Marketing Department - c5</v>
      </c>
      <c r="H817" s="20">
        <v>74044</v>
      </c>
    </row>
    <row r="818" spans="1:8" ht="15.75" customHeight="1">
      <c r="A818" s="16">
        <v>82282</v>
      </c>
      <c r="B818" s="17">
        <v>41793.757256944446</v>
      </c>
      <c r="C818" s="19" t="s">
        <v>9</v>
      </c>
      <c r="D818" s="19" t="s">
        <v>15</v>
      </c>
      <c r="E818" s="19" t="s">
        <v>33</v>
      </c>
      <c r="F818" s="19" t="s">
        <v>28</v>
      </c>
      <c r="G818" s="24" t="str">
        <f>CONCATENATE('Question-2 Solution'!$E818, " - ",'Question-2 Solution'!$F818)</f>
        <v>Marketing Department - c5</v>
      </c>
      <c r="H818" s="20">
        <v>33730</v>
      </c>
    </row>
    <row r="819" spans="1:8" ht="15.75" customHeight="1">
      <c r="A819" s="16">
        <v>389520</v>
      </c>
      <c r="B819" s="17">
        <v>41793.757824074077</v>
      </c>
      <c r="C819" s="19" t="s">
        <v>9</v>
      </c>
      <c r="D819" s="19" t="s">
        <v>15</v>
      </c>
      <c r="E819" s="19" t="s">
        <v>33</v>
      </c>
      <c r="F819" s="19" t="s">
        <v>28</v>
      </c>
      <c r="G819" s="24" t="str">
        <f>CONCATENATE('Question-2 Solution'!$E819, " - ",'Question-2 Solution'!$F819)</f>
        <v>Marketing Department - c5</v>
      </c>
      <c r="H819" s="20">
        <v>29273</v>
      </c>
    </row>
    <row r="820" spans="1:8" ht="15.75" customHeight="1">
      <c r="A820" s="16">
        <v>489930</v>
      </c>
      <c r="B820" s="17">
        <v>41853.1641087963</v>
      </c>
      <c r="C820" s="19" t="s">
        <v>9</v>
      </c>
      <c r="D820" s="19" t="s">
        <v>15</v>
      </c>
      <c r="E820" s="19" t="s">
        <v>33</v>
      </c>
      <c r="F820" s="19" t="s">
        <v>16</v>
      </c>
      <c r="G820" s="24" t="str">
        <f>CONCATENATE('Question-2 Solution'!$E820, " - ",'Question-2 Solution'!$F820)</f>
        <v>Marketing Department - i7</v>
      </c>
      <c r="H820" s="20">
        <v>30997</v>
      </c>
    </row>
    <row r="821" spans="1:8" ht="15.75" customHeight="1">
      <c r="A821" s="16">
        <v>60276</v>
      </c>
      <c r="B821" s="17">
        <v>41854.700324074074</v>
      </c>
      <c r="C821" s="19" t="s">
        <v>9</v>
      </c>
      <c r="D821" s="19" t="s">
        <v>10</v>
      </c>
      <c r="E821" s="19" t="s">
        <v>33</v>
      </c>
      <c r="F821" s="19" t="s">
        <v>16</v>
      </c>
      <c r="G821" s="24" t="str">
        <f>CONCATENATE('Question-2 Solution'!$E821, " - ",'Question-2 Solution'!$F821)</f>
        <v>Marketing Department - i7</v>
      </c>
      <c r="H821" s="20">
        <v>43082</v>
      </c>
    </row>
    <row r="822" spans="1:8" ht="15.75" customHeight="1">
      <c r="A822" s="16">
        <v>668373</v>
      </c>
      <c r="B822" s="17">
        <v>41832.16165509259</v>
      </c>
      <c r="C822" s="19" t="s">
        <v>9</v>
      </c>
      <c r="D822" s="19" t="s">
        <v>15</v>
      </c>
      <c r="E822" s="19" t="s">
        <v>33</v>
      </c>
      <c r="F822" s="19" t="s">
        <v>23</v>
      </c>
      <c r="G822" s="24" t="str">
        <f>CONCATENATE('Question-2 Solution'!$E822, " - ",'Question-2 Solution'!$F822)</f>
        <v>Marketing Department - c8</v>
      </c>
      <c r="H822" s="20">
        <v>45402</v>
      </c>
    </row>
    <row r="823" spans="1:8" ht="15.75" customHeight="1">
      <c r="A823" s="16">
        <v>125692</v>
      </c>
      <c r="B823" s="17">
        <v>41832.162673611114</v>
      </c>
      <c r="C823" s="19" t="s">
        <v>9</v>
      </c>
      <c r="D823" s="19" t="s">
        <v>10</v>
      </c>
      <c r="E823" s="19" t="s">
        <v>33</v>
      </c>
      <c r="F823" s="19" t="s">
        <v>23</v>
      </c>
      <c r="G823" s="24" t="str">
        <f>CONCATENATE('Question-2 Solution'!$E823, " - ",'Question-2 Solution'!$F823)</f>
        <v>Marketing Department - c8</v>
      </c>
      <c r="H823" s="20">
        <v>15834</v>
      </c>
    </row>
    <row r="824" spans="1:8" ht="15.75" customHeight="1">
      <c r="A824" s="16">
        <v>154352</v>
      </c>
      <c r="B824" s="17">
        <v>41832.163368055553</v>
      </c>
      <c r="C824" s="19" t="s">
        <v>9</v>
      </c>
      <c r="D824" s="19" t="s">
        <v>10</v>
      </c>
      <c r="E824" s="19" t="s">
        <v>33</v>
      </c>
      <c r="F824" s="19" t="s">
        <v>23</v>
      </c>
      <c r="G824" s="24" t="str">
        <f>CONCATENATE('Question-2 Solution'!$E824, " - ",'Question-2 Solution'!$F824)</f>
        <v>Marketing Department - c8</v>
      </c>
      <c r="H824" s="20">
        <v>63197</v>
      </c>
    </row>
    <row r="825" spans="1:8" ht="15.75" customHeight="1">
      <c r="A825" s="16">
        <v>691136</v>
      </c>
      <c r="B825" s="17">
        <v>41857.74800925926</v>
      </c>
      <c r="C825" s="19" t="s">
        <v>9</v>
      </c>
      <c r="D825" s="19" t="s">
        <v>15</v>
      </c>
      <c r="E825" s="19" t="s">
        <v>33</v>
      </c>
      <c r="F825" s="19" t="s">
        <v>16</v>
      </c>
      <c r="G825" s="24" t="str">
        <f>CONCATENATE('Question-2 Solution'!$E825, " - ",'Question-2 Solution'!$F825)</f>
        <v>Marketing Department - i7</v>
      </c>
      <c r="H825" s="20">
        <v>58247</v>
      </c>
    </row>
    <row r="826" spans="1:8" ht="15.75" customHeight="1">
      <c r="A826" s="16">
        <v>860960</v>
      </c>
      <c r="B826" s="17">
        <v>41765.760555555556</v>
      </c>
      <c r="C826" s="19" t="s">
        <v>29</v>
      </c>
      <c r="D826" s="19" t="s">
        <v>10</v>
      </c>
      <c r="E826" s="19" t="s">
        <v>33</v>
      </c>
      <c r="F826" s="19" t="s">
        <v>28</v>
      </c>
      <c r="G826" s="24" t="str">
        <f>CONCATENATE('Question-2 Solution'!$E826, " - ",'Question-2 Solution'!$F826)</f>
        <v>Marketing Department - c5</v>
      </c>
      <c r="H826" s="20">
        <v>44931</v>
      </c>
    </row>
    <row r="827" spans="1:8" ht="15.75" customHeight="1">
      <c r="A827" s="16">
        <v>590453</v>
      </c>
      <c r="B827" s="17">
        <v>41804.587083333332</v>
      </c>
      <c r="C827" s="19" t="s">
        <v>9</v>
      </c>
      <c r="D827" s="19" t="s">
        <v>15</v>
      </c>
      <c r="E827" s="19" t="s">
        <v>33</v>
      </c>
      <c r="F827" s="19" t="s">
        <v>28</v>
      </c>
      <c r="G827" s="24" t="str">
        <f>CONCATENATE('Question-2 Solution'!$E827, " - ",'Question-2 Solution'!$F827)</f>
        <v>Marketing Department - c5</v>
      </c>
      <c r="H827" s="20">
        <v>85888</v>
      </c>
    </row>
    <row r="828" spans="1:8" ht="15.75" customHeight="1">
      <c r="A828" s="16">
        <v>296632</v>
      </c>
      <c r="B828" s="17">
        <v>41808.774768518517</v>
      </c>
      <c r="C828" s="19" t="s">
        <v>9</v>
      </c>
      <c r="D828" s="19" t="s">
        <v>10</v>
      </c>
      <c r="E828" s="19" t="s">
        <v>33</v>
      </c>
      <c r="F828" s="19" t="s">
        <v>28</v>
      </c>
      <c r="G828" s="24" t="str">
        <f>CONCATENATE('Question-2 Solution'!$E828, " - ",'Question-2 Solution'!$F828)</f>
        <v>Marketing Department - c5</v>
      </c>
      <c r="H828" s="20">
        <v>92695</v>
      </c>
    </row>
    <row r="829" spans="1:8" ht="15.75" customHeight="1">
      <c r="A829" s="16">
        <v>997569</v>
      </c>
      <c r="B829" s="17">
        <v>41788.781053240738</v>
      </c>
      <c r="C829" s="19" t="s">
        <v>9</v>
      </c>
      <c r="D829" s="19" t="s">
        <v>10</v>
      </c>
      <c r="E829" s="19" t="s">
        <v>33</v>
      </c>
      <c r="F829" s="19" t="s">
        <v>39</v>
      </c>
      <c r="G829" s="24" t="str">
        <f>CONCATENATE('Question-2 Solution'!$E829, " - ",'Question-2 Solution'!$F829)</f>
        <v>Marketing Department - i5</v>
      </c>
      <c r="H829" s="20">
        <v>68698</v>
      </c>
    </row>
    <row r="830" spans="1:8" ht="15.75" customHeight="1">
      <c r="A830" s="16">
        <v>206593</v>
      </c>
      <c r="B830" s="17">
        <v>41849.347291666665</v>
      </c>
      <c r="C830" s="19" t="s">
        <v>9</v>
      </c>
      <c r="D830" s="19" t="s">
        <v>15</v>
      </c>
      <c r="E830" s="19" t="s">
        <v>33</v>
      </c>
      <c r="F830" s="19" t="s">
        <v>36</v>
      </c>
      <c r="G830" s="24" t="str">
        <f>CONCATENATE('Question-2 Solution'!$E830, " - ",'Question-2 Solution'!$F830)</f>
        <v>Marketing Department - i6</v>
      </c>
      <c r="H830" s="20">
        <v>70239</v>
      </c>
    </row>
    <row r="831" spans="1:8" ht="15.75" customHeight="1">
      <c r="A831" s="16">
        <v>955275</v>
      </c>
      <c r="B831" s="17">
        <v>41849.348553240743</v>
      </c>
      <c r="C831" s="19" t="s">
        <v>9</v>
      </c>
      <c r="D831" s="19" t="s">
        <v>15</v>
      </c>
      <c r="E831" s="19" t="s">
        <v>33</v>
      </c>
      <c r="F831" s="19" t="s">
        <v>36</v>
      </c>
      <c r="G831" s="24" t="str">
        <f>CONCATENATE('Question-2 Solution'!$E831, " - ",'Question-2 Solution'!$F831)</f>
        <v>Marketing Department - i6</v>
      </c>
      <c r="H831" s="20">
        <v>14810</v>
      </c>
    </row>
    <row r="832" spans="1:8" ht="15.75" customHeight="1">
      <c r="A832" s="16">
        <v>415316</v>
      </c>
      <c r="B832" s="17">
        <v>41865.480243055557</v>
      </c>
      <c r="C832" s="19" t="s">
        <v>9</v>
      </c>
      <c r="D832" s="19" t="s">
        <v>15</v>
      </c>
      <c r="E832" s="19" t="s">
        <v>33</v>
      </c>
      <c r="F832" s="19" t="s">
        <v>31</v>
      </c>
      <c r="G832" s="24" t="str">
        <f>CONCATENATE('Question-2 Solution'!$E832, " - ",'Question-2 Solution'!$F832)</f>
        <v>Marketing Department - i1</v>
      </c>
      <c r="H832" s="20">
        <v>35569</v>
      </c>
    </row>
    <row r="833" spans="1:8" ht="15.75" customHeight="1">
      <c r="A833" s="16">
        <v>612639</v>
      </c>
      <c r="B833" s="17">
        <v>41865.480532407404</v>
      </c>
      <c r="C833" s="19" t="s">
        <v>9</v>
      </c>
      <c r="D833" s="19" t="s">
        <v>15</v>
      </c>
      <c r="E833" s="19" t="s">
        <v>33</v>
      </c>
      <c r="F833" s="19" t="s">
        <v>31</v>
      </c>
      <c r="G833" s="24" t="str">
        <f>CONCATENATE('Question-2 Solution'!$E833, " - ",'Question-2 Solution'!$F833)</f>
        <v>Marketing Department - i1</v>
      </c>
      <c r="H833" s="20">
        <v>96769</v>
      </c>
    </row>
    <row r="834" spans="1:8" ht="15.75" customHeight="1">
      <c r="A834" s="16">
        <v>941062</v>
      </c>
      <c r="B834" s="17">
        <v>41874.741493055553</v>
      </c>
      <c r="C834" s="19" t="s">
        <v>9</v>
      </c>
      <c r="D834" s="19" t="s">
        <v>15</v>
      </c>
      <c r="E834" s="19" t="s">
        <v>33</v>
      </c>
      <c r="F834" s="19" t="s">
        <v>31</v>
      </c>
      <c r="G834" s="24" t="str">
        <f>CONCATENATE('Question-2 Solution'!$E834, " - ",'Question-2 Solution'!$F834)</f>
        <v>Marketing Department - i1</v>
      </c>
      <c r="H834" s="20">
        <v>14743</v>
      </c>
    </row>
    <row r="835" spans="1:8" ht="15.75" customHeight="1">
      <c r="A835" s="16">
        <v>82813</v>
      </c>
      <c r="B835" s="17">
        <v>41793.780717592592</v>
      </c>
      <c r="C835" s="19" t="s">
        <v>29</v>
      </c>
      <c r="D835" s="19" t="s">
        <v>15</v>
      </c>
      <c r="E835" s="19" t="s">
        <v>33</v>
      </c>
      <c r="F835" s="19" t="s">
        <v>39</v>
      </c>
      <c r="G835" s="24" t="str">
        <f>CONCATENATE('Question-2 Solution'!$E835, " - ",'Question-2 Solution'!$F835)</f>
        <v>Marketing Department - i5</v>
      </c>
      <c r="H835" s="20">
        <v>6268</v>
      </c>
    </row>
    <row r="836" spans="1:8" ht="15.75" customHeight="1">
      <c r="A836" s="16">
        <v>66238</v>
      </c>
      <c r="B836" s="17">
        <v>41793.781944444447</v>
      </c>
      <c r="C836" s="19" t="s">
        <v>9</v>
      </c>
      <c r="D836" s="19" t="s">
        <v>10</v>
      </c>
      <c r="E836" s="19" t="s">
        <v>33</v>
      </c>
      <c r="F836" s="19" t="s">
        <v>39</v>
      </c>
      <c r="G836" s="24" t="str">
        <f>CONCATENATE('Question-2 Solution'!$E836, " - ",'Question-2 Solution'!$F836)</f>
        <v>Marketing Department - i5</v>
      </c>
      <c r="H836" s="20">
        <v>89311</v>
      </c>
    </row>
    <row r="837" spans="1:8" ht="15.75" customHeight="1">
      <c r="A837" s="16">
        <v>357832</v>
      </c>
      <c r="B837" s="17">
        <v>41870.04896990741</v>
      </c>
      <c r="C837" s="19" t="s">
        <v>9</v>
      </c>
      <c r="D837" s="19" t="s">
        <v>10</v>
      </c>
      <c r="E837" s="19" t="s">
        <v>33</v>
      </c>
      <c r="F837" s="19" t="s">
        <v>28</v>
      </c>
      <c r="G837" s="24" t="str">
        <f>CONCATENATE('Question-2 Solution'!$E837, " - ",'Question-2 Solution'!$F837)</f>
        <v>Marketing Department - c5</v>
      </c>
      <c r="H837" s="20">
        <v>30964</v>
      </c>
    </row>
    <row r="838" spans="1:8" ht="15.75" customHeight="1">
      <c r="A838" s="16">
        <v>104740</v>
      </c>
      <c r="B838" s="17">
        <v>41776.629849537036</v>
      </c>
      <c r="C838" s="19" t="s">
        <v>9</v>
      </c>
      <c r="D838" s="19" t="s">
        <v>10</v>
      </c>
      <c r="E838" s="19" t="s">
        <v>33</v>
      </c>
      <c r="F838" s="19" t="s">
        <v>28</v>
      </c>
      <c r="G838" s="24" t="str">
        <f>CONCATENATE('Question-2 Solution'!$E838, " - ",'Question-2 Solution'!$F838)</f>
        <v>Marketing Department - c5</v>
      </c>
      <c r="H838" s="20">
        <v>80114</v>
      </c>
    </row>
    <row r="839" spans="1:8" ht="15.75" customHeight="1">
      <c r="A839" s="16">
        <v>490111</v>
      </c>
      <c r="B839" s="17">
        <v>41776.633125</v>
      </c>
      <c r="C839" s="19" t="s">
        <v>9</v>
      </c>
      <c r="D839" s="19" t="s">
        <v>10</v>
      </c>
      <c r="E839" s="19" t="s">
        <v>33</v>
      </c>
      <c r="F839" s="19" t="s">
        <v>28</v>
      </c>
      <c r="G839" s="24" t="str">
        <f>CONCATENATE('Question-2 Solution'!$E839, " - ",'Question-2 Solution'!$F839)</f>
        <v>Marketing Department - c5</v>
      </c>
      <c r="H839" s="20">
        <v>99182</v>
      </c>
    </row>
    <row r="840" spans="1:8" ht="15.75" customHeight="1">
      <c r="A840" s="16">
        <v>936781</v>
      </c>
      <c r="B840" s="17">
        <v>41777.767916666664</v>
      </c>
      <c r="C840" s="19" t="s">
        <v>29</v>
      </c>
      <c r="D840" s="19" t="s">
        <v>15</v>
      </c>
      <c r="E840" s="19" t="s">
        <v>33</v>
      </c>
      <c r="F840" s="19" t="s">
        <v>28</v>
      </c>
      <c r="G840" s="24" t="str">
        <f>CONCATENATE('Question-2 Solution'!$E840, " - ",'Question-2 Solution'!$F840)</f>
        <v>Marketing Department - c5</v>
      </c>
      <c r="H840" s="20">
        <v>28495</v>
      </c>
    </row>
    <row r="841" spans="1:8" ht="15.75" customHeight="1">
      <c r="A841" s="16">
        <v>940627</v>
      </c>
      <c r="B841" s="17">
        <v>41772.651064814818</v>
      </c>
      <c r="C841" s="19" t="s">
        <v>9</v>
      </c>
      <c r="D841" s="19" t="s">
        <v>15</v>
      </c>
      <c r="E841" s="19" t="s">
        <v>33</v>
      </c>
      <c r="F841" s="19" t="s">
        <v>26</v>
      </c>
      <c r="G841" s="24" t="str">
        <f>CONCATENATE('Question-2 Solution'!$E841, " - ",'Question-2 Solution'!$F841)</f>
        <v>Marketing Department - c9</v>
      </c>
      <c r="H841" s="20">
        <v>17062</v>
      </c>
    </row>
    <row r="842" spans="1:8" ht="15.75" customHeight="1">
      <c r="A842" s="16">
        <v>104955</v>
      </c>
      <c r="B842" s="17">
        <v>41779.639849537038</v>
      </c>
      <c r="C842" s="19" t="s">
        <v>9</v>
      </c>
      <c r="D842" s="19" t="s">
        <v>10</v>
      </c>
      <c r="E842" s="19" t="s">
        <v>33</v>
      </c>
      <c r="F842" s="19" t="s">
        <v>39</v>
      </c>
      <c r="G842" s="24" t="str">
        <f>CONCATENATE('Question-2 Solution'!$E842, " - ",'Question-2 Solution'!$F842)</f>
        <v>Marketing Department - i5</v>
      </c>
      <c r="H842" s="20">
        <v>20400</v>
      </c>
    </row>
    <row r="843" spans="1:8" ht="15.75" customHeight="1">
      <c r="A843" s="16">
        <v>554676</v>
      </c>
      <c r="B843" s="17">
        <v>41787.411585648151</v>
      </c>
      <c r="C843" s="19" t="s">
        <v>29</v>
      </c>
      <c r="D843" s="19" t="s">
        <v>15</v>
      </c>
      <c r="E843" s="19" t="s">
        <v>33</v>
      </c>
      <c r="F843" s="19" t="s">
        <v>39</v>
      </c>
      <c r="G843" s="24" t="str">
        <f>CONCATENATE('Question-2 Solution'!$E843, " - ",'Question-2 Solution'!$F843)</f>
        <v>Marketing Department - i5</v>
      </c>
      <c r="H843" s="20">
        <v>22162</v>
      </c>
    </row>
    <row r="844" spans="1:8" ht="15.75" customHeight="1">
      <c r="A844" s="16">
        <v>744791</v>
      </c>
      <c r="B844" s="17">
        <v>41802.546064814815</v>
      </c>
      <c r="C844" s="19" t="s">
        <v>29</v>
      </c>
      <c r="D844" s="19" t="s">
        <v>10</v>
      </c>
      <c r="E844" s="19" t="s">
        <v>33</v>
      </c>
      <c r="F844" s="19" t="s">
        <v>16</v>
      </c>
      <c r="G844" s="24" t="str">
        <f>CONCATENATE('Question-2 Solution'!$E844, " - ",'Question-2 Solution'!$F844)</f>
        <v>Marketing Department - i7</v>
      </c>
      <c r="H844" s="20">
        <v>95835</v>
      </c>
    </row>
    <row r="845" spans="1:8" ht="15.75" customHeight="1">
      <c r="A845" s="16">
        <v>694395</v>
      </c>
      <c r="B845" s="17">
        <v>41802.547060185185</v>
      </c>
      <c r="C845" s="19" t="s">
        <v>9</v>
      </c>
      <c r="D845" s="19" t="s">
        <v>15</v>
      </c>
      <c r="E845" s="19" t="s">
        <v>33</v>
      </c>
      <c r="F845" s="19" t="s">
        <v>16</v>
      </c>
      <c r="G845" s="24" t="str">
        <f>CONCATENATE('Question-2 Solution'!$E845, " - ",'Question-2 Solution'!$F845)</f>
        <v>Marketing Department - i7</v>
      </c>
      <c r="H845" s="20">
        <v>29981</v>
      </c>
    </row>
    <row r="846" spans="1:8" ht="15.75" customHeight="1">
      <c r="A846" s="16">
        <v>754910</v>
      </c>
      <c r="B846" s="17">
        <v>41831.363402777781</v>
      </c>
      <c r="C846" s="19" t="s">
        <v>9</v>
      </c>
      <c r="D846" s="19" t="s">
        <v>15</v>
      </c>
      <c r="E846" s="19" t="s">
        <v>33</v>
      </c>
      <c r="F846" s="19" t="s">
        <v>20</v>
      </c>
      <c r="G846" s="24" t="str">
        <f>CONCATENATE('Question-2 Solution'!$E846, " - ",'Question-2 Solution'!$F846)</f>
        <v>Marketing Department - b9</v>
      </c>
      <c r="H846" s="20">
        <v>52785</v>
      </c>
    </row>
    <row r="847" spans="1:8" ht="15.75" customHeight="1">
      <c r="A847" s="16">
        <v>810502</v>
      </c>
      <c r="B847" s="17">
        <v>41837.518043981479</v>
      </c>
      <c r="C847" s="19" t="s">
        <v>29</v>
      </c>
      <c r="D847" s="19" t="s">
        <v>15</v>
      </c>
      <c r="E847" s="19" t="s">
        <v>33</v>
      </c>
      <c r="F847" s="19" t="s">
        <v>20</v>
      </c>
      <c r="G847" s="24" t="str">
        <f>CONCATENATE('Question-2 Solution'!$E847, " - ",'Question-2 Solution'!$F847)</f>
        <v>Marketing Department - b9</v>
      </c>
      <c r="H847" s="20">
        <v>4581</v>
      </c>
    </row>
    <row r="848" spans="1:8" ht="15.75" customHeight="1">
      <c r="A848" s="16">
        <v>139791</v>
      </c>
      <c r="B848" s="17">
        <v>41837.518437500003</v>
      </c>
      <c r="C848" s="19" t="s">
        <v>9</v>
      </c>
      <c r="D848" s="19" t="s">
        <v>15</v>
      </c>
      <c r="E848" s="19" t="s">
        <v>33</v>
      </c>
      <c r="F848" s="19" t="s">
        <v>20</v>
      </c>
      <c r="G848" s="24" t="str">
        <f>CONCATENATE('Question-2 Solution'!$E848, " - ",'Question-2 Solution'!$F848)</f>
        <v>Marketing Department - b9</v>
      </c>
      <c r="H848" s="20">
        <v>2054</v>
      </c>
    </row>
    <row r="849" spans="1:8" ht="15.75" customHeight="1">
      <c r="A849" s="16">
        <v>947700</v>
      </c>
      <c r="B849" s="17">
        <v>41837.519965277781</v>
      </c>
      <c r="C849" s="19" t="s">
        <v>29</v>
      </c>
      <c r="D849" s="19" t="s">
        <v>10</v>
      </c>
      <c r="E849" s="19" t="s">
        <v>33</v>
      </c>
      <c r="F849" s="19" t="s">
        <v>20</v>
      </c>
      <c r="G849" s="24" t="str">
        <f>CONCATENATE('Question-2 Solution'!$E849, " - ",'Question-2 Solution'!$F849)</f>
        <v>Marketing Department - b9</v>
      </c>
      <c r="H849" s="20">
        <v>67723</v>
      </c>
    </row>
    <row r="850" spans="1:8" ht="15.75" customHeight="1">
      <c r="A850" s="16">
        <v>387882</v>
      </c>
      <c r="B850" s="17">
        <v>41846.570347222223</v>
      </c>
      <c r="C850" s="19" t="s">
        <v>29</v>
      </c>
      <c r="D850" s="19" t="s">
        <v>15</v>
      </c>
      <c r="E850" s="19" t="s">
        <v>33</v>
      </c>
      <c r="F850" s="19" t="s">
        <v>20</v>
      </c>
      <c r="G850" s="24" t="str">
        <f>CONCATENATE('Question-2 Solution'!$E850, " - ",'Question-2 Solution'!$F850)</f>
        <v>Marketing Department - b9</v>
      </c>
      <c r="H850" s="20">
        <v>45682</v>
      </c>
    </row>
    <row r="851" spans="1:8" ht="15.75" customHeight="1">
      <c r="A851" s="16">
        <v>80607</v>
      </c>
      <c r="B851" s="17">
        <v>41791.679826388892</v>
      </c>
      <c r="C851" s="19" t="s">
        <v>9</v>
      </c>
      <c r="D851" s="19" t="s">
        <v>15</v>
      </c>
      <c r="E851" s="19" t="s">
        <v>33</v>
      </c>
      <c r="F851" s="19" t="s">
        <v>28</v>
      </c>
      <c r="G851" s="24" t="str">
        <f>CONCATENATE('Question-2 Solution'!$E851, " - ",'Question-2 Solution'!$F851)</f>
        <v>Marketing Department - c5</v>
      </c>
      <c r="H851" s="20">
        <v>43276</v>
      </c>
    </row>
    <row r="852" spans="1:8" ht="15.75" customHeight="1">
      <c r="A852" s="16">
        <v>552133</v>
      </c>
      <c r="B852" s="17">
        <v>41791.680868055555</v>
      </c>
      <c r="C852" s="19" t="s">
        <v>9</v>
      </c>
      <c r="D852" s="19" t="s">
        <v>15</v>
      </c>
      <c r="E852" s="19" t="s">
        <v>33</v>
      </c>
      <c r="F852" s="19" t="s">
        <v>28</v>
      </c>
      <c r="G852" s="24" t="str">
        <f>CONCATENATE('Question-2 Solution'!$E852, " - ",'Question-2 Solution'!$F852)</f>
        <v>Marketing Department - c5</v>
      </c>
      <c r="H852" s="20">
        <v>88279</v>
      </c>
    </row>
    <row r="853" spans="1:8" ht="15.75" customHeight="1">
      <c r="A853" s="16">
        <v>38154</v>
      </c>
      <c r="B853" s="17">
        <v>41811.143750000003</v>
      </c>
      <c r="C853" s="19" t="s">
        <v>9</v>
      </c>
      <c r="D853" s="19" t="s">
        <v>15</v>
      </c>
      <c r="E853" s="19" t="s">
        <v>33</v>
      </c>
      <c r="F853" s="19" t="s">
        <v>28</v>
      </c>
      <c r="G853" s="24" t="str">
        <f>CONCATENATE('Question-2 Solution'!$E853, " - ",'Question-2 Solution'!$F853)</f>
        <v>Marketing Department - c5</v>
      </c>
      <c r="H853" s="20">
        <v>38926</v>
      </c>
    </row>
    <row r="854" spans="1:8" ht="15.75" customHeight="1">
      <c r="A854" s="16">
        <v>696666</v>
      </c>
      <c r="B854" s="17">
        <v>41818.316481481481</v>
      </c>
      <c r="C854" s="19" t="s">
        <v>9</v>
      </c>
      <c r="D854" s="19" t="s">
        <v>10</v>
      </c>
      <c r="E854" s="19" t="s">
        <v>33</v>
      </c>
      <c r="F854" s="19" t="s">
        <v>28</v>
      </c>
      <c r="G854" s="24" t="str">
        <f>CONCATENATE('Question-2 Solution'!$E854, " - ",'Question-2 Solution'!$F854)</f>
        <v>Marketing Department - c5</v>
      </c>
      <c r="H854" s="20">
        <v>10168</v>
      </c>
    </row>
    <row r="855" spans="1:8" ht="15.75" customHeight="1">
      <c r="A855" s="16">
        <v>314635</v>
      </c>
      <c r="B855" s="17">
        <v>41818.316828703704</v>
      </c>
      <c r="C855" s="19" t="s">
        <v>9</v>
      </c>
      <c r="D855" s="19" t="s">
        <v>15</v>
      </c>
      <c r="E855" s="19" t="s">
        <v>33</v>
      </c>
      <c r="F855" s="19" t="s">
        <v>28</v>
      </c>
      <c r="G855" s="24" t="str">
        <f>CONCATENATE('Question-2 Solution'!$E855, " - ",'Question-2 Solution'!$F855)</f>
        <v>Marketing Department - c5</v>
      </c>
      <c r="H855" s="20">
        <v>12939</v>
      </c>
    </row>
    <row r="856" spans="1:8" ht="15.75" customHeight="1">
      <c r="A856" s="16">
        <v>488388</v>
      </c>
      <c r="B856" s="17">
        <v>41876.437719907408</v>
      </c>
      <c r="C856" s="19" t="s">
        <v>29</v>
      </c>
      <c r="D856" s="19" t="s">
        <v>10</v>
      </c>
      <c r="E856" s="19" t="s">
        <v>33</v>
      </c>
      <c r="F856" s="19" t="s">
        <v>26</v>
      </c>
      <c r="G856" s="24" t="str">
        <f>CONCATENATE('Question-2 Solution'!$E856, " - ",'Question-2 Solution'!$F856)</f>
        <v>Marketing Department - c9</v>
      </c>
      <c r="H856" s="20">
        <v>70609</v>
      </c>
    </row>
    <row r="857" spans="1:8" ht="15.75" customHeight="1">
      <c r="A857" s="16">
        <v>257815</v>
      </c>
      <c r="B857" s="17">
        <v>41804.792488425926</v>
      </c>
      <c r="C857" s="19" t="s">
        <v>9</v>
      </c>
      <c r="D857" s="19" t="s">
        <v>37</v>
      </c>
      <c r="E857" s="19" t="s">
        <v>33</v>
      </c>
      <c r="F857" s="19" t="s">
        <v>28</v>
      </c>
      <c r="G857" s="24" t="str">
        <f>CONCATENATE('Question-2 Solution'!$E857, " - ",'Question-2 Solution'!$F857)</f>
        <v>Marketing Department - c5</v>
      </c>
      <c r="H857" s="20">
        <v>4338</v>
      </c>
    </row>
    <row r="858" spans="1:8" ht="15.75" customHeight="1">
      <c r="A858" s="16">
        <v>636825</v>
      </c>
      <c r="B858" s="17">
        <v>41841.139837962961</v>
      </c>
      <c r="C858" s="19" t="s">
        <v>9</v>
      </c>
      <c r="D858" s="19" t="s">
        <v>10</v>
      </c>
      <c r="E858" s="19" t="s">
        <v>33</v>
      </c>
      <c r="F858" s="19" t="s">
        <v>26</v>
      </c>
      <c r="G858" s="24" t="str">
        <f>CONCATENATE('Question-2 Solution'!$E858, " - ",'Question-2 Solution'!$F858)</f>
        <v>Marketing Department - c9</v>
      </c>
      <c r="H858" s="20">
        <v>12051</v>
      </c>
    </row>
    <row r="859" spans="1:8" ht="15.75" customHeight="1">
      <c r="A859" s="16">
        <v>287756</v>
      </c>
      <c r="B859" s="17">
        <v>41846.478402777779</v>
      </c>
      <c r="C859" s="19" t="s">
        <v>29</v>
      </c>
      <c r="D859" s="19" t="s">
        <v>15</v>
      </c>
      <c r="E859" s="19" t="s">
        <v>33</v>
      </c>
      <c r="F859" s="19" t="s">
        <v>23</v>
      </c>
      <c r="G859" s="24" t="str">
        <f>CONCATENATE('Question-2 Solution'!$E859, " - ",'Question-2 Solution'!$F859)</f>
        <v>Marketing Department - c8</v>
      </c>
      <c r="H859" s="20">
        <v>84336</v>
      </c>
    </row>
    <row r="860" spans="1:8" ht="15.75" customHeight="1">
      <c r="A860" s="16">
        <v>288459</v>
      </c>
      <c r="B860" s="17">
        <v>41846.479270833333</v>
      </c>
      <c r="C860" s="19" t="s">
        <v>9</v>
      </c>
      <c r="D860" s="19" t="s">
        <v>10</v>
      </c>
      <c r="E860" s="19" t="s">
        <v>33</v>
      </c>
      <c r="F860" s="19" t="s">
        <v>23</v>
      </c>
      <c r="G860" s="24" t="str">
        <f>CONCATENATE('Question-2 Solution'!$E860, " - ",'Question-2 Solution'!$F860)</f>
        <v>Marketing Department - c8</v>
      </c>
      <c r="H860" s="20">
        <v>54521</v>
      </c>
    </row>
    <row r="861" spans="1:8" ht="15.75" customHeight="1">
      <c r="A861" s="16">
        <v>709159</v>
      </c>
      <c r="B861" s="17">
        <v>41860.118217592593</v>
      </c>
      <c r="C861" s="19" t="s">
        <v>9</v>
      </c>
      <c r="D861" s="19" t="s">
        <v>10</v>
      </c>
      <c r="E861" s="19" t="s">
        <v>33</v>
      </c>
      <c r="F861" s="19" t="s">
        <v>16</v>
      </c>
      <c r="G861" s="24" t="str">
        <f>CONCATENATE('Question-2 Solution'!$E861, " - ",'Question-2 Solution'!$F861)</f>
        <v>Marketing Department - i7</v>
      </c>
      <c r="H861" s="20">
        <v>98589</v>
      </c>
    </row>
    <row r="862" spans="1:8" ht="15.75" customHeight="1">
      <c r="A862" s="16">
        <v>952623</v>
      </c>
      <c r="B862" s="17">
        <v>41864.455717592595</v>
      </c>
      <c r="C862" s="19" t="s">
        <v>9</v>
      </c>
      <c r="D862" s="19" t="s">
        <v>15</v>
      </c>
      <c r="E862" s="19" t="s">
        <v>33</v>
      </c>
      <c r="F862" s="19" t="s">
        <v>16</v>
      </c>
      <c r="G862" s="24" t="str">
        <f>CONCATENATE('Question-2 Solution'!$E862, " - ",'Question-2 Solution'!$F862)</f>
        <v>Marketing Department - i7</v>
      </c>
      <c r="H862" s="20">
        <v>72477</v>
      </c>
    </row>
    <row r="863" spans="1:8" ht="15.75" customHeight="1">
      <c r="A863" s="16">
        <v>851730</v>
      </c>
      <c r="B863" s="17">
        <v>41866.525983796295</v>
      </c>
      <c r="C863" s="19" t="s">
        <v>9</v>
      </c>
      <c r="D863" s="19" t="s">
        <v>15</v>
      </c>
      <c r="E863" s="19" t="s">
        <v>33</v>
      </c>
      <c r="F863" s="19" t="s">
        <v>16</v>
      </c>
      <c r="G863" s="24" t="str">
        <f>CONCATENATE('Question-2 Solution'!$E863, " - ",'Question-2 Solution'!$F863)</f>
        <v>Marketing Department - i7</v>
      </c>
      <c r="H863" s="20">
        <v>14815</v>
      </c>
    </row>
    <row r="864" spans="1:8" ht="15.75" customHeight="1">
      <c r="A864" s="16">
        <v>412615</v>
      </c>
      <c r="B864" s="17">
        <v>41866.527627314812</v>
      </c>
      <c r="C864" s="19" t="s">
        <v>9</v>
      </c>
      <c r="D864" s="19" t="s">
        <v>10</v>
      </c>
      <c r="E864" s="19" t="s">
        <v>33</v>
      </c>
      <c r="F864" s="19" t="s">
        <v>16</v>
      </c>
      <c r="G864" s="24" t="str">
        <f>CONCATENATE('Question-2 Solution'!$E864, " - ",'Question-2 Solution'!$F864)</f>
        <v>Marketing Department - i7</v>
      </c>
      <c r="H864" s="20">
        <v>19732</v>
      </c>
    </row>
    <row r="865" spans="1:8" ht="15.75" customHeight="1">
      <c r="A865" s="16">
        <v>380221</v>
      </c>
      <c r="B865" s="17">
        <v>41866.529120370367</v>
      </c>
      <c r="C865" s="19" t="s">
        <v>9</v>
      </c>
      <c r="D865" s="19" t="s">
        <v>10</v>
      </c>
      <c r="E865" s="19" t="s">
        <v>33</v>
      </c>
      <c r="F865" s="19" t="s">
        <v>16</v>
      </c>
      <c r="G865" s="24" t="str">
        <f>CONCATENATE('Question-2 Solution'!$E865, " - ",'Question-2 Solution'!$F865)</f>
        <v>Marketing Department - i7</v>
      </c>
      <c r="H865" s="20">
        <v>76350</v>
      </c>
    </row>
    <row r="866" spans="1:8" ht="15.75" customHeight="1">
      <c r="A866" s="16">
        <v>386930</v>
      </c>
      <c r="B866" s="17">
        <v>41869.749930555554</v>
      </c>
      <c r="C866" s="19" t="s">
        <v>9</v>
      </c>
      <c r="D866" s="19" t="s">
        <v>10</v>
      </c>
      <c r="E866" s="19" t="s">
        <v>33</v>
      </c>
      <c r="F866" s="19" t="s">
        <v>16</v>
      </c>
      <c r="G866" s="24" t="str">
        <f>CONCATENATE('Question-2 Solution'!$E866, " - ",'Question-2 Solution'!$F866)</f>
        <v>Marketing Department - i7</v>
      </c>
      <c r="H866" s="20">
        <v>28912</v>
      </c>
    </row>
    <row r="867" spans="1:8" ht="15.75" customHeight="1">
      <c r="A867" s="16">
        <v>112091</v>
      </c>
      <c r="B867" s="17">
        <v>41870.677499999998</v>
      </c>
      <c r="C867" s="19" t="s">
        <v>29</v>
      </c>
      <c r="D867" s="19" t="s">
        <v>15</v>
      </c>
      <c r="E867" s="19" t="s">
        <v>33</v>
      </c>
      <c r="F867" s="19" t="s">
        <v>16</v>
      </c>
      <c r="G867" s="24" t="str">
        <f>CONCATENATE('Question-2 Solution'!$E867, " - ",'Question-2 Solution'!$F867)</f>
        <v>Marketing Department - i7</v>
      </c>
      <c r="H867" s="20">
        <v>81226</v>
      </c>
    </row>
    <row r="868" spans="1:8" ht="15.75" customHeight="1">
      <c r="A868" s="16">
        <v>391565</v>
      </c>
      <c r="B868" s="17">
        <v>41840.619803240741</v>
      </c>
      <c r="C868" s="19" t="s">
        <v>9</v>
      </c>
      <c r="D868" s="19" t="s">
        <v>15</v>
      </c>
      <c r="E868" s="19" t="s">
        <v>33</v>
      </c>
      <c r="F868" s="19" t="s">
        <v>16</v>
      </c>
      <c r="G868" s="24" t="str">
        <f>CONCATENATE('Question-2 Solution'!$E868, " - ",'Question-2 Solution'!$F868)</f>
        <v>Marketing Department - i7</v>
      </c>
      <c r="H868" s="20">
        <v>97633</v>
      </c>
    </row>
    <row r="869" spans="1:8" ht="15.75" customHeight="1">
      <c r="A869" s="16">
        <v>367054</v>
      </c>
      <c r="B869" s="17">
        <v>41840.620104166665</v>
      </c>
      <c r="C869" s="19" t="s">
        <v>9</v>
      </c>
      <c r="D869" s="19" t="s">
        <v>37</v>
      </c>
      <c r="E869" s="19" t="s">
        <v>33</v>
      </c>
      <c r="F869" s="19" t="s">
        <v>16</v>
      </c>
      <c r="G869" s="24" t="str">
        <f>CONCATENATE('Question-2 Solution'!$E869, " - ",'Question-2 Solution'!$F869)</f>
        <v>Marketing Department - i7</v>
      </c>
      <c r="H869" s="20">
        <v>79412</v>
      </c>
    </row>
    <row r="870" spans="1:8" ht="15.75" customHeight="1">
      <c r="A870" s="16">
        <v>778954</v>
      </c>
      <c r="B870" s="17">
        <v>41850.658125000002</v>
      </c>
      <c r="C870" s="19" t="s">
        <v>9</v>
      </c>
      <c r="D870" s="19" t="s">
        <v>15</v>
      </c>
      <c r="E870" s="19" t="s">
        <v>33</v>
      </c>
      <c r="F870" s="19" t="s">
        <v>16</v>
      </c>
      <c r="G870" s="24" t="str">
        <f>CONCATENATE('Question-2 Solution'!$E870, " - ",'Question-2 Solution'!$F870)</f>
        <v>Marketing Department - i7</v>
      </c>
      <c r="H870" s="20">
        <v>13296</v>
      </c>
    </row>
    <row r="871" spans="1:8" ht="15.75" customHeight="1">
      <c r="A871" s="16">
        <v>36783</v>
      </c>
      <c r="B871" s="17">
        <v>41860.607002314813</v>
      </c>
      <c r="C871" s="19" t="s">
        <v>9</v>
      </c>
      <c r="D871" s="19" t="s">
        <v>15</v>
      </c>
      <c r="E871" s="19" t="s">
        <v>33</v>
      </c>
      <c r="F871" s="19" t="s">
        <v>16</v>
      </c>
      <c r="G871" s="24" t="str">
        <f>CONCATENATE('Question-2 Solution'!$E871, " - ",'Question-2 Solution'!$F871)</f>
        <v>Marketing Department - i7</v>
      </c>
      <c r="H871" s="20">
        <v>87008</v>
      </c>
    </row>
    <row r="872" spans="1:8" ht="15.75" customHeight="1">
      <c r="A872" s="16">
        <v>248001</v>
      </c>
      <c r="B872" s="17">
        <v>41848.291898148149</v>
      </c>
      <c r="C872" s="19" t="s">
        <v>9</v>
      </c>
      <c r="D872" s="19" t="s">
        <v>15</v>
      </c>
      <c r="E872" s="19" t="s">
        <v>33</v>
      </c>
      <c r="F872" s="19" t="s">
        <v>16</v>
      </c>
      <c r="G872" s="24" t="str">
        <f>CONCATENATE('Question-2 Solution'!$E872, " - ",'Question-2 Solution'!$F872)</f>
        <v>Marketing Department - i7</v>
      </c>
      <c r="H872" s="20">
        <v>65350</v>
      </c>
    </row>
    <row r="873" spans="1:8" ht="15.75" customHeight="1">
      <c r="A873" s="16">
        <v>78170</v>
      </c>
      <c r="B873" s="17">
        <v>41848.292812500003</v>
      </c>
      <c r="C873" s="19" t="s">
        <v>9</v>
      </c>
      <c r="D873" s="19" t="s">
        <v>15</v>
      </c>
      <c r="E873" s="19" t="s">
        <v>33</v>
      </c>
      <c r="F873" s="19" t="s">
        <v>16</v>
      </c>
      <c r="G873" s="24" t="str">
        <f>CONCATENATE('Question-2 Solution'!$E873, " - ",'Question-2 Solution'!$F873)</f>
        <v>Marketing Department - i7</v>
      </c>
      <c r="H873" s="20">
        <v>59930</v>
      </c>
    </row>
    <row r="874" spans="1:8" ht="15.75" customHeight="1">
      <c r="A874" s="16">
        <v>660766</v>
      </c>
      <c r="B874" s="17">
        <v>41848.293912037036</v>
      </c>
      <c r="C874" s="19" t="s">
        <v>9</v>
      </c>
      <c r="D874" s="19" t="s">
        <v>10</v>
      </c>
      <c r="E874" s="19" t="s">
        <v>33</v>
      </c>
      <c r="F874" s="19" t="s">
        <v>16</v>
      </c>
      <c r="G874" s="24" t="str">
        <f>CONCATENATE('Question-2 Solution'!$E874, " - ",'Question-2 Solution'!$F874)</f>
        <v>Marketing Department - i7</v>
      </c>
      <c r="H874" s="20">
        <v>40786</v>
      </c>
    </row>
    <row r="875" spans="1:8" ht="15.75" customHeight="1">
      <c r="A875" s="16">
        <v>850900</v>
      </c>
      <c r="B875" s="17">
        <v>41839.426481481481</v>
      </c>
      <c r="C875" s="19" t="s">
        <v>9</v>
      </c>
      <c r="D875" s="19" t="s">
        <v>10</v>
      </c>
      <c r="E875" s="19" t="s">
        <v>33</v>
      </c>
      <c r="F875" s="19" t="s">
        <v>26</v>
      </c>
      <c r="G875" s="24" t="str">
        <f>CONCATENATE('Question-2 Solution'!$E875, " - ",'Question-2 Solution'!$F875)</f>
        <v>Marketing Department - c9</v>
      </c>
      <c r="H875" s="20">
        <v>33625</v>
      </c>
    </row>
    <row r="876" spans="1:8" ht="15.75" customHeight="1">
      <c r="A876" s="16">
        <v>95056</v>
      </c>
      <c r="B876" s="17">
        <v>41869.404374999998</v>
      </c>
      <c r="C876" s="19" t="s">
        <v>29</v>
      </c>
      <c r="D876" s="19" t="s">
        <v>15</v>
      </c>
      <c r="E876" s="19" t="s">
        <v>33</v>
      </c>
      <c r="F876" s="19" t="s">
        <v>26</v>
      </c>
      <c r="G876" s="24" t="str">
        <f>CONCATENATE('Question-2 Solution'!$E876, " - ",'Question-2 Solution'!$F876)</f>
        <v>Marketing Department - c9</v>
      </c>
      <c r="H876" s="20">
        <v>48369</v>
      </c>
    </row>
    <row r="877" spans="1:8" ht="15.75" customHeight="1">
      <c r="A877" s="16">
        <v>399319</v>
      </c>
      <c r="B877" s="17">
        <v>41869.406354166669</v>
      </c>
      <c r="C877" s="19" t="s">
        <v>29</v>
      </c>
      <c r="D877" s="19" t="s">
        <v>10</v>
      </c>
      <c r="E877" s="19" t="s">
        <v>33</v>
      </c>
      <c r="F877" s="19" t="s">
        <v>26</v>
      </c>
      <c r="G877" s="24" t="str">
        <f>CONCATENATE('Question-2 Solution'!$E877, " - ",'Question-2 Solution'!$F877)</f>
        <v>Marketing Department - c9</v>
      </c>
      <c r="H877" s="20">
        <v>98469</v>
      </c>
    </row>
    <row r="878" spans="1:8" ht="15.75" customHeight="1">
      <c r="A878" s="16">
        <v>146879</v>
      </c>
      <c r="B878" s="17">
        <v>41869.406631944446</v>
      </c>
      <c r="C878" s="19" t="s">
        <v>9</v>
      </c>
      <c r="D878" s="19" t="s">
        <v>15</v>
      </c>
      <c r="E878" s="19" t="s">
        <v>33</v>
      </c>
      <c r="F878" s="19" t="s">
        <v>26</v>
      </c>
      <c r="G878" s="24" t="str">
        <f>CONCATENATE('Question-2 Solution'!$E878, " - ",'Question-2 Solution'!$F878)</f>
        <v>Marketing Department - c9</v>
      </c>
      <c r="H878" s="20">
        <v>92058</v>
      </c>
    </row>
    <row r="879" spans="1:8" ht="15.75" customHeight="1">
      <c r="A879" s="16">
        <v>458967</v>
      </c>
      <c r="B879" s="17">
        <v>41874.381712962961</v>
      </c>
      <c r="C879" s="19" t="s">
        <v>9</v>
      </c>
      <c r="D879" s="19" t="s">
        <v>15</v>
      </c>
      <c r="E879" s="19" t="s">
        <v>33</v>
      </c>
      <c r="F879" s="19" t="s">
        <v>28</v>
      </c>
      <c r="G879" s="24" t="str">
        <f>CONCATENATE('Question-2 Solution'!$E879, " - ",'Question-2 Solution'!$F879)</f>
        <v>Marketing Department - c5</v>
      </c>
      <c r="H879" s="20">
        <v>44749</v>
      </c>
    </row>
    <row r="880" spans="1:8" ht="15.75" customHeight="1">
      <c r="A880" s="16">
        <v>946027</v>
      </c>
      <c r="B880" s="17">
        <v>41880.407222222224</v>
      </c>
      <c r="C880" s="19" t="s">
        <v>9</v>
      </c>
      <c r="D880" s="19" t="s">
        <v>15</v>
      </c>
      <c r="E880" s="19" t="s">
        <v>33</v>
      </c>
      <c r="F880" s="19" t="s">
        <v>28</v>
      </c>
      <c r="G880" s="24" t="str">
        <f>CONCATENATE('Question-2 Solution'!$E880, " - ",'Question-2 Solution'!$F880)</f>
        <v>Marketing Department - c5</v>
      </c>
      <c r="H880" s="20">
        <v>20875</v>
      </c>
    </row>
    <row r="881" spans="1:8" ht="15.75" customHeight="1">
      <c r="A881" s="16">
        <v>768917</v>
      </c>
      <c r="B881" s="17">
        <v>41880.408842592595</v>
      </c>
      <c r="C881" s="19" t="s">
        <v>9</v>
      </c>
      <c r="D881" s="19" t="s">
        <v>10</v>
      </c>
      <c r="E881" s="19" t="s">
        <v>33</v>
      </c>
      <c r="F881" s="19" t="s">
        <v>28</v>
      </c>
      <c r="G881" s="24" t="str">
        <f>CONCATENATE('Question-2 Solution'!$E881, " - ",'Question-2 Solution'!$F881)</f>
        <v>Marketing Department - c5</v>
      </c>
      <c r="H881" s="20">
        <v>56000</v>
      </c>
    </row>
    <row r="882" spans="1:8" ht="15.75" customHeight="1">
      <c r="A882" s="16">
        <v>533086</v>
      </c>
      <c r="B882" s="17">
        <v>41880.485613425924</v>
      </c>
      <c r="C882" s="19" t="s">
        <v>9</v>
      </c>
      <c r="D882" s="19" t="s">
        <v>15</v>
      </c>
      <c r="E882" s="19" t="s">
        <v>33</v>
      </c>
      <c r="F882" s="19" t="s">
        <v>28</v>
      </c>
      <c r="G882" s="24" t="str">
        <f>CONCATENATE('Question-2 Solution'!$E882, " - ",'Question-2 Solution'!$F882)</f>
        <v>Marketing Department - c5</v>
      </c>
      <c r="H882" s="20">
        <v>3647</v>
      </c>
    </row>
    <row r="883" spans="1:8" ht="15.75" customHeight="1">
      <c r="A883" s="16">
        <v>613851</v>
      </c>
      <c r="B883" s="17">
        <v>41880.487268518518</v>
      </c>
      <c r="C883" s="19" t="s">
        <v>9</v>
      </c>
      <c r="D883" s="19" t="s">
        <v>15</v>
      </c>
      <c r="E883" s="19" t="s">
        <v>33</v>
      </c>
      <c r="F883" s="19" t="s">
        <v>28</v>
      </c>
      <c r="G883" s="24" t="str">
        <f>CONCATENATE('Question-2 Solution'!$E883, " - ",'Question-2 Solution'!$F883)</f>
        <v>Marketing Department - c5</v>
      </c>
      <c r="H883" s="20">
        <v>14304</v>
      </c>
    </row>
    <row r="884" spans="1:8" ht="15.75" customHeight="1">
      <c r="A884" s="16">
        <v>429799</v>
      </c>
      <c r="B884" s="17">
        <v>41761.686793981484</v>
      </c>
      <c r="C884" s="19" t="s">
        <v>29</v>
      </c>
      <c r="D884" s="19" t="s">
        <v>10</v>
      </c>
      <c r="E884" s="19" t="s">
        <v>27</v>
      </c>
      <c r="F884" s="19" t="s">
        <v>12</v>
      </c>
      <c r="G884" s="24" t="str">
        <f>CONCATENATE('Question-2 Solution'!$E884, " - ",'Question-2 Solution'!$F884)</f>
        <v>Operations Department - i4</v>
      </c>
      <c r="H884" s="20">
        <v>3207</v>
      </c>
    </row>
    <row r="885" spans="1:8" ht="15.75" customHeight="1">
      <c r="A885" s="16">
        <v>253651</v>
      </c>
      <c r="B885" s="17">
        <v>41761.689189814817</v>
      </c>
      <c r="C885" s="19" t="s">
        <v>9</v>
      </c>
      <c r="D885" s="19" t="s">
        <v>15</v>
      </c>
      <c r="E885" s="19" t="s">
        <v>27</v>
      </c>
      <c r="F885" s="19" t="s">
        <v>12</v>
      </c>
      <c r="G885" s="24" t="str">
        <f>CONCATENATE('Question-2 Solution'!$E885, " - ",'Question-2 Solution'!$F885)</f>
        <v>Operations Department - i4</v>
      </c>
      <c r="H885" s="20">
        <v>29668</v>
      </c>
    </row>
    <row r="886" spans="1:8" ht="15.75" customHeight="1">
      <c r="A886" s="16">
        <v>227046</v>
      </c>
      <c r="B886" s="17">
        <v>41878.755960648145</v>
      </c>
      <c r="C886" s="19" t="s">
        <v>9</v>
      </c>
      <c r="D886" s="19" t="s">
        <v>41</v>
      </c>
      <c r="E886" s="19" t="s">
        <v>27</v>
      </c>
      <c r="F886" s="19" t="s">
        <v>20</v>
      </c>
      <c r="G886" s="24" t="str">
        <f>CONCATENATE('Question-2 Solution'!$E886, " - ",'Question-2 Solution'!$F886)</f>
        <v>Operations Department - b9</v>
      </c>
      <c r="H886" s="20">
        <v>76730</v>
      </c>
    </row>
    <row r="887" spans="1:8" ht="15.75" customHeight="1">
      <c r="A887" s="16">
        <v>513166</v>
      </c>
      <c r="B887" s="17">
        <v>41760.953842592593</v>
      </c>
      <c r="C887" s="19" t="s">
        <v>9</v>
      </c>
      <c r="D887" s="19" t="s">
        <v>10</v>
      </c>
      <c r="E887" s="19" t="s">
        <v>27</v>
      </c>
      <c r="F887" s="19" t="s">
        <v>31</v>
      </c>
      <c r="G887" s="24" t="str">
        <f>CONCATENATE('Question-2 Solution'!$E887, " - ",'Question-2 Solution'!$F887)</f>
        <v>Operations Department - i1</v>
      </c>
      <c r="H887" s="20">
        <v>73579</v>
      </c>
    </row>
    <row r="888" spans="1:8" ht="15.75" customHeight="1">
      <c r="A888" s="16">
        <v>791372</v>
      </c>
      <c r="B888" s="17">
        <v>41760.95449074074</v>
      </c>
      <c r="C888" s="19" t="s">
        <v>29</v>
      </c>
      <c r="D888" s="19" t="s">
        <v>15</v>
      </c>
      <c r="E888" s="19" t="s">
        <v>27</v>
      </c>
      <c r="F888" s="19" t="s">
        <v>31</v>
      </c>
      <c r="G888" s="24" t="str">
        <f>CONCATENATE('Question-2 Solution'!$E888, " - ",'Question-2 Solution'!$F888)</f>
        <v>Operations Department - i1</v>
      </c>
      <c r="H888" s="20">
        <v>50351</v>
      </c>
    </row>
    <row r="889" spans="1:8" ht="15.75" customHeight="1">
      <c r="A889" s="16">
        <v>47857</v>
      </c>
      <c r="B889" s="17">
        <v>41760.955196759256</v>
      </c>
      <c r="C889" s="19" t="s">
        <v>29</v>
      </c>
      <c r="D889" s="19" t="s">
        <v>10</v>
      </c>
      <c r="E889" s="19" t="s">
        <v>27</v>
      </c>
      <c r="F889" s="19" t="s">
        <v>31</v>
      </c>
      <c r="G889" s="24" t="str">
        <f>CONCATENATE('Question-2 Solution'!$E889, " - ",'Question-2 Solution'!$F889)</f>
        <v>Operations Department - i1</v>
      </c>
      <c r="H889" s="20">
        <v>38462</v>
      </c>
    </row>
    <row r="890" spans="1:8" ht="15.75" customHeight="1">
      <c r="A890" s="16">
        <v>834101</v>
      </c>
      <c r="B890" s="17">
        <v>41760.953611111108</v>
      </c>
      <c r="C890" s="19" t="s">
        <v>29</v>
      </c>
      <c r="D890" s="19" t="s">
        <v>37</v>
      </c>
      <c r="E890" s="19" t="s">
        <v>27</v>
      </c>
      <c r="F890" s="19" t="s">
        <v>31</v>
      </c>
      <c r="G890" s="24" t="str">
        <f>CONCATENATE('Question-2 Solution'!$E890, " - ",'Question-2 Solution'!$F890)</f>
        <v>Operations Department - i1</v>
      </c>
      <c r="H890" s="20">
        <v>82510</v>
      </c>
    </row>
    <row r="891" spans="1:8" ht="15.75" customHeight="1">
      <c r="A891" s="16">
        <v>891568</v>
      </c>
      <c r="B891" s="17">
        <v>41760.686400462961</v>
      </c>
      <c r="C891" s="19" t="s">
        <v>9</v>
      </c>
      <c r="D891" s="19" t="s">
        <v>10</v>
      </c>
      <c r="E891" s="19" t="s">
        <v>27</v>
      </c>
      <c r="F891" s="19" t="s">
        <v>16</v>
      </c>
      <c r="G891" s="24" t="str">
        <f>CONCATENATE('Question-2 Solution'!$E891, " - ",'Question-2 Solution'!$F891)</f>
        <v>Operations Department - i7</v>
      </c>
      <c r="H891" s="20">
        <v>3423</v>
      </c>
    </row>
    <row r="892" spans="1:8" ht="15.75" customHeight="1">
      <c r="A892" s="16">
        <v>851764</v>
      </c>
      <c r="B892" s="17">
        <v>41760.667581018519</v>
      </c>
      <c r="C892" s="19" t="s">
        <v>29</v>
      </c>
      <c r="D892" s="19" t="s">
        <v>15</v>
      </c>
      <c r="E892" s="19" t="s">
        <v>27</v>
      </c>
      <c r="F892" s="19" t="s">
        <v>36</v>
      </c>
      <c r="G892" s="24" t="str">
        <f>CONCATENATE('Question-2 Solution'!$E892, " - ",'Question-2 Solution'!$F892)</f>
        <v>Operations Department - i6</v>
      </c>
      <c r="H892" s="20">
        <v>99574</v>
      </c>
    </row>
    <row r="893" spans="1:8" ht="15.75" customHeight="1">
      <c r="A893" s="16">
        <v>202821</v>
      </c>
      <c r="B893" s="17">
        <v>41760.667928240742</v>
      </c>
      <c r="C893" s="19" t="s">
        <v>9</v>
      </c>
      <c r="D893" s="19" t="s">
        <v>15</v>
      </c>
      <c r="E893" s="19" t="s">
        <v>27</v>
      </c>
      <c r="F893" s="19" t="s">
        <v>36</v>
      </c>
      <c r="G893" s="24" t="str">
        <f>CONCATENATE('Question-2 Solution'!$E893, " - ",'Question-2 Solution'!$F893)</f>
        <v>Operations Department - i6</v>
      </c>
      <c r="H893" s="20">
        <v>52176</v>
      </c>
    </row>
    <row r="894" spans="1:8" ht="15.75" customHeight="1">
      <c r="A894" s="16">
        <v>894276</v>
      </c>
      <c r="B894" s="17">
        <v>41761.491643518515</v>
      </c>
      <c r="C894" s="19" t="s">
        <v>29</v>
      </c>
      <c r="D894" s="19" t="s">
        <v>15</v>
      </c>
      <c r="E894" s="19" t="s">
        <v>27</v>
      </c>
      <c r="F894" s="19" t="s">
        <v>12</v>
      </c>
      <c r="G894" s="24" t="str">
        <f>CONCATENATE('Question-2 Solution'!$E894, " - ",'Question-2 Solution'!$F894)</f>
        <v>Operations Department - i4</v>
      </c>
      <c r="H894" s="20">
        <v>84513</v>
      </c>
    </row>
    <row r="895" spans="1:8" ht="15.75" customHeight="1">
      <c r="A895" s="16">
        <v>121909</v>
      </c>
      <c r="B895" s="17">
        <v>41761.514733796299</v>
      </c>
      <c r="C895" s="19" t="s">
        <v>29</v>
      </c>
      <c r="D895" s="19" t="s">
        <v>15</v>
      </c>
      <c r="E895" s="19" t="s">
        <v>27</v>
      </c>
      <c r="F895" s="19" t="s">
        <v>12</v>
      </c>
      <c r="G895" s="24" t="str">
        <f>CONCATENATE('Question-2 Solution'!$E895, " - ",'Question-2 Solution'!$F895)</f>
        <v>Operations Department - i4</v>
      </c>
      <c r="H895" s="20">
        <v>23129</v>
      </c>
    </row>
    <row r="896" spans="1:8" ht="15.75" customHeight="1">
      <c r="A896" s="16">
        <v>176467</v>
      </c>
      <c r="B896" s="17">
        <v>41761.515127314815</v>
      </c>
      <c r="C896" s="19" t="s">
        <v>29</v>
      </c>
      <c r="D896" s="19" t="s">
        <v>15</v>
      </c>
      <c r="E896" s="19" t="s">
        <v>27</v>
      </c>
      <c r="F896" s="19" t="s">
        <v>12</v>
      </c>
      <c r="G896" s="24" t="str">
        <f>CONCATENATE('Question-2 Solution'!$E896, " - ",'Question-2 Solution'!$F896)</f>
        <v>Operations Department - i4</v>
      </c>
      <c r="H896" s="20">
        <v>73304</v>
      </c>
    </row>
    <row r="897" spans="1:8" ht="15.75" customHeight="1">
      <c r="A897" s="16">
        <v>300293</v>
      </c>
      <c r="B897" s="17">
        <v>41764.559293981481</v>
      </c>
      <c r="C897" s="19" t="s">
        <v>29</v>
      </c>
      <c r="D897" s="19" t="s">
        <v>15</v>
      </c>
      <c r="E897" s="19" t="s">
        <v>27</v>
      </c>
      <c r="F897" s="19" t="s">
        <v>16</v>
      </c>
      <c r="G897" s="24" t="str">
        <f>CONCATENATE('Question-2 Solution'!$E897, " - ",'Question-2 Solution'!$F897)</f>
        <v>Operations Department - i7</v>
      </c>
      <c r="H897" s="20">
        <v>5664</v>
      </c>
    </row>
    <row r="898" spans="1:8" ht="15.75" customHeight="1">
      <c r="A898" s="16">
        <v>39036</v>
      </c>
      <c r="B898" s="17">
        <v>41764.486967592595</v>
      </c>
      <c r="C898" s="19" t="s">
        <v>29</v>
      </c>
      <c r="D898" s="19" t="s">
        <v>15</v>
      </c>
      <c r="E898" s="19" t="s">
        <v>27</v>
      </c>
      <c r="F898" s="19" t="s">
        <v>12</v>
      </c>
      <c r="G898" s="24" t="str">
        <f>CONCATENATE('Question-2 Solution'!$E898, " - ",'Question-2 Solution'!$F898)</f>
        <v>Operations Department - i4</v>
      </c>
      <c r="H898" s="20">
        <v>98622</v>
      </c>
    </row>
    <row r="899" spans="1:8" ht="15.75" customHeight="1">
      <c r="A899" s="16">
        <v>349039</v>
      </c>
      <c r="B899" s="17">
        <v>41765.670173611114</v>
      </c>
      <c r="C899" s="19" t="s">
        <v>29</v>
      </c>
      <c r="D899" s="19" t="s">
        <v>15</v>
      </c>
      <c r="E899" s="19" t="s">
        <v>27</v>
      </c>
      <c r="F899" s="19" t="s">
        <v>28</v>
      </c>
      <c r="G899" s="24" t="str">
        <f>CONCATENATE('Question-2 Solution'!$E899, " - ",'Question-2 Solution'!$F899)</f>
        <v>Operations Department - c5</v>
      </c>
      <c r="H899" s="20">
        <v>68666</v>
      </c>
    </row>
    <row r="900" spans="1:8" ht="15.75" customHeight="1">
      <c r="A900" s="16">
        <v>94068</v>
      </c>
      <c r="B900" s="17">
        <v>41769.732118055559</v>
      </c>
      <c r="C900" s="19" t="s">
        <v>9</v>
      </c>
      <c r="D900" s="19" t="s">
        <v>15</v>
      </c>
      <c r="E900" s="19" t="s">
        <v>27</v>
      </c>
      <c r="F900" s="19" t="s">
        <v>12</v>
      </c>
      <c r="G900" s="24" t="str">
        <f>CONCATENATE('Question-2 Solution'!$E900, " - ",'Question-2 Solution'!$F900)</f>
        <v>Operations Department - i4</v>
      </c>
      <c r="H900" s="20">
        <v>67434</v>
      </c>
    </row>
    <row r="901" spans="1:8" ht="15.75" customHeight="1">
      <c r="A901" s="16">
        <v>487441</v>
      </c>
      <c r="B901" s="17">
        <v>41769.732546296298</v>
      </c>
      <c r="C901" s="19" t="s">
        <v>9</v>
      </c>
      <c r="D901" s="19" t="s">
        <v>10</v>
      </c>
      <c r="E901" s="19" t="s">
        <v>27</v>
      </c>
      <c r="F901" s="19" t="s">
        <v>12</v>
      </c>
      <c r="G901" s="24" t="str">
        <f>CONCATENATE('Question-2 Solution'!$E901, " - ",'Question-2 Solution'!$F901)</f>
        <v>Operations Department - i4</v>
      </c>
      <c r="H901" s="20">
        <v>12624</v>
      </c>
    </row>
    <row r="902" spans="1:8" ht="15.75" customHeight="1">
      <c r="A902" s="16">
        <v>180166</v>
      </c>
      <c r="B902" s="17">
        <v>41765.16920138889</v>
      </c>
      <c r="C902" s="19" t="s">
        <v>29</v>
      </c>
      <c r="D902" s="19" t="s">
        <v>15</v>
      </c>
      <c r="E902" s="19" t="s">
        <v>27</v>
      </c>
      <c r="F902" s="19" t="s">
        <v>20</v>
      </c>
      <c r="G902" s="24" t="str">
        <f>CONCATENATE('Question-2 Solution'!$E902, " - ",'Question-2 Solution'!$F902)</f>
        <v>Operations Department - b9</v>
      </c>
      <c r="H902" s="20">
        <v>27418</v>
      </c>
    </row>
    <row r="903" spans="1:8" ht="15.75" customHeight="1">
      <c r="A903" s="16">
        <v>346219</v>
      </c>
      <c r="B903" s="17">
        <v>41781.43167824074</v>
      </c>
      <c r="C903" s="19" t="s">
        <v>29</v>
      </c>
      <c r="D903" s="19" t="s">
        <v>10</v>
      </c>
      <c r="E903" s="19" t="s">
        <v>27</v>
      </c>
      <c r="F903" s="19" t="s">
        <v>39</v>
      </c>
      <c r="G903" s="24" t="str">
        <f>CONCATENATE('Question-2 Solution'!$E903, " - ",'Question-2 Solution'!$F903)</f>
        <v>Operations Department - i5</v>
      </c>
      <c r="H903" s="20">
        <v>25621</v>
      </c>
    </row>
    <row r="904" spans="1:8" ht="15.75" customHeight="1">
      <c r="A904" s="16">
        <v>193244</v>
      </c>
      <c r="B904" s="17">
        <v>41766.453831018516</v>
      </c>
      <c r="C904" s="19" t="s">
        <v>29</v>
      </c>
      <c r="D904" s="19" t="s">
        <v>15</v>
      </c>
      <c r="E904" s="19" t="s">
        <v>27</v>
      </c>
      <c r="F904" s="19" t="s">
        <v>36</v>
      </c>
      <c r="G904" s="24" t="str">
        <f>CONCATENATE('Question-2 Solution'!$E904, " - ",'Question-2 Solution'!$F904)</f>
        <v>Operations Department - i6</v>
      </c>
      <c r="H904" s="20">
        <v>77157</v>
      </c>
    </row>
    <row r="905" spans="1:8" ht="15.75" customHeight="1">
      <c r="A905" s="16">
        <v>480514</v>
      </c>
      <c r="B905" s="17">
        <v>41767.800821759258</v>
      </c>
      <c r="C905" s="19" t="s">
        <v>29</v>
      </c>
      <c r="D905" s="19" t="s">
        <v>10</v>
      </c>
      <c r="E905" s="19" t="s">
        <v>27</v>
      </c>
      <c r="F905" s="19" t="s">
        <v>31</v>
      </c>
      <c r="G905" s="24" t="str">
        <f>CONCATENATE('Question-2 Solution'!$E905, " - ",'Question-2 Solution'!$F905)</f>
        <v>Operations Department - i1</v>
      </c>
      <c r="H905" s="20">
        <v>50125</v>
      </c>
    </row>
    <row r="906" spans="1:8" ht="15.75" customHeight="1">
      <c r="A906" s="16">
        <v>111017</v>
      </c>
      <c r="B906" s="17">
        <v>41767.803888888891</v>
      </c>
      <c r="C906" s="19" t="s">
        <v>29</v>
      </c>
      <c r="D906" s="19" t="s">
        <v>10</v>
      </c>
      <c r="E906" s="19" t="s">
        <v>27</v>
      </c>
      <c r="F906" s="19" t="s">
        <v>31</v>
      </c>
      <c r="G906" s="24" t="str">
        <f>CONCATENATE('Question-2 Solution'!$E906, " - ",'Question-2 Solution'!$F906)</f>
        <v>Operations Department - i1</v>
      </c>
      <c r="H906" s="20">
        <v>11072</v>
      </c>
    </row>
    <row r="907" spans="1:8" ht="15.75" customHeight="1">
      <c r="A907" s="16">
        <v>566403</v>
      </c>
      <c r="B907" s="17">
        <v>41768.628611111111</v>
      </c>
      <c r="C907" s="19" t="s">
        <v>9</v>
      </c>
      <c r="D907" s="19" t="s">
        <v>10</v>
      </c>
      <c r="E907" s="19" t="s">
        <v>27</v>
      </c>
      <c r="F907" s="19" t="s">
        <v>28</v>
      </c>
      <c r="G907" s="24" t="str">
        <f>CONCATENATE('Question-2 Solution'!$E907, " - ",'Question-2 Solution'!$F907)</f>
        <v>Operations Department - c5</v>
      </c>
      <c r="H907" s="20">
        <v>85201</v>
      </c>
    </row>
    <row r="908" spans="1:8" ht="15.75" customHeight="1">
      <c r="A908" s="16">
        <v>499649</v>
      </c>
      <c r="B908" s="17">
        <v>41768.727719907409</v>
      </c>
      <c r="C908" s="19" t="s">
        <v>29</v>
      </c>
      <c r="D908" s="19" t="s">
        <v>10</v>
      </c>
      <c r="E908" s="19" t="s">
        <v>27</v>
      </c>
      <c r="F908" s="19" t="s">
        <v>12</v>
      </c>
      <c r="G908" s="24" t="str">
        <f>CONCATENATE('Question-2 Solution'!$E908, " - ",'Question-2 Solution'!$F908)</f>
        <v>Operations Department - i4</v>
      </c>
      <c r="H908" s="20">
        <v>33331</v>
      </c>
    </row>
    <row r="909" spans="1:8" ht="15.75" customHeight="1">
      <c r="A909" s="16">
        <v>611809</v>
      </c>
      <c r="B909" s="17">
        <v>41768.730254629627</v>
      </c>
      <c r="C909" s="19" t="s">
        <v>9</v>
      </c>
      <c r="D909" s="19" t="s">
        <v>10</v>
      </c>
      <c r="E909" s="19" t="s">
        <v>27</v>
      </c>
      <c r="F909" s="19" t="s">
        <v>12</v>
      </c>
      <c r="G909" s="24" t="str">
        <f>CONCATENATE('Question-2 Solution'!$E909, " - ",'Question-2 Solution'!$F909)</f>
        <v>Operations Department - i4</v>
      </c>
      <c r="H909" s="20">
        <v>28473</v>
      </c>
    </row>
    <row r="910" spans="1:8" ht="15.75" customHeight="1">
      <c r="A910" s="16">
        <v>475118</v>
      </c>
      <c r="B910" s="17">
        <v>41768.590856481482</v>
      </c>
      <c r="C910" s="19" t="s">
        <v>29</v>
      </c>
      <c r="D910" s="19" t="s">
        <v>10</v>
      </c>
      <c r="E910" s="19" t="s">
        <v>27</v>
      </c>
      <c r="F910" s="19" t="s">
        <v>12</v>
      </c>
      <c r="G910" s="24" t="str">
        <f>CONCATENATE('Question-2 Solution'!$E910, " - ",'Question-2 Solution'!$F910)</f>
        <v>Operations Department - i4</v>
      </c>
      <c r="H910" s="20">
        <v>6911</v>
      </c>
    </row>
    <row r="911" spans="1:8" ht="15.75" customHeight="1">
      <c r="A911" s="16">
        <v>556899</v>
      </c>
      <c r="B911" s="17">
        <v>41768.591608796298</v>
      </c>
      <c r="C911" s="19" t="s">
        <v>29</v>
      </c>
      <c r="D911" s="19" t="s">
        <v>10</v>
      </c>
      <c r="E911" s="19" t="s">
        <v>27</v>
      </c>
      <c r="F911" s="19" t="s">
        <v>12</v>
      </c>
      <c r="G911" s="24" t="str">
        <f>CONCATENATE('Question-2 Solution'!$E911, " - ",'Question-2 Solution'!$F911)</f>
        <v>Operations Department - i4</v>
      </c>
      <c r="H911" s="20">
        <v>9397</v>
      </c>
    </row>
    <row r="912" spans="1:8" ht="15.75" customHeight="1">
      <c r="A912" s="16">
        <v>458216</v>
      </c>
      <c r="B912" s="17">
        <v>41771.352673611109</v>
      </c>
      <c r="C912" s="19" t="s">
        <v>9</v>
      </c>
      <c r="D912" s="19" t="s">
        <v>10</v>
      </c>
      <c r="E912" s="19" t="s">
        <v>27</v>
      </c>
      <c r="F912" s="19" t="s">
        <v>36</v>
      </c>
      <c r="G912" s="24" t="str">
        <f>CONCATENATE('Question-2 Solution'!$E912, " - ",'Question-2 Solution'!$F912)</f>
        <v>Operations Department - i6</v>
      </c>
      <c r="H912" s="20">
        <v>67976</v>
      </c>
    </row>
    <row r="913" spans="1:8" ht="15.75" customHeight="1">
      <c r="A913" s="16">
        <v>702304</v>
      </c>
      <c r="B913" s="17">
        <v>41771.35056712963</v>
      </c>
      <c r="C913" s="19" t="s">
        <v>29</v>
      </c>
      <c r="D913" s="19" t="s">
        <v>37</v>
      </c>
      <c r="E913" s="19" t="s">
        <v>27</v>
      </c>
      <c r="F913" s="19" t="s">
        <v>36</v>
      </c>
      <c r="G913" s="24" t="str">
        <f>CONCATENATE('Question-2 Solution'!$E913, " - ",'Question-2 Solution'!$F913)</f>
        <v>Operations Department - i6</v>
      </c>
      <c r="H913" s="20">
        <v>45539</v>
      </c>
    </row>
    <row r="914" spans="1:8" ht="15.75" customHeight="1">
      <c r="A914" s="16">
        <v>576340</v>
      </c>
      <c r="B914" s="17">
        <v>41772.387662037036</v>
      </c>
      <c r="C914" s="19" t="s">
        <v>9</v>
      </c>
      <c r="D914" s="19" t="s">
        <v>10</v>
      </c>
      <c r="E914" s="19" t="s">
        <v>27</v>
      </c>
      <c r="F914" s="19" t="s">
        <v>16</v>
      </c>
      <c r="G914" s="24" t="str">
        <f>CONCATENATE('Question-2 Solution'!$E914, " - ",'Question-2 Solution'!$F914)</f>
        <v>Operations Department - i7</v>
      </c>
      <c r="H914" s="20">
        <v>55469</v>
      </c>
    </row>
    <row r="915" spans="1:8" ht="15.75" customHeight="1">
      <c r="A915" s="16">
        <v>368184</v>
      </c>
      <c r="B915" s="17">
        <v>41772.387986111113</v>
      </c>
      <c r="C915" s="19" t="s">
        <v>29</v>
      </c>
      <c r="D915" s="19" t="s">
        <v>10</v>
      </c>
      <c r="E915" s="19" t="s">
        <v>27</v>
      </c>
      <c r="F915" s="19" t="s">
        <v>16</v>
      </c>
      <c r="G915" s="24" t="str">
        <f>CONCATENATE('Question-2 Solution'!$E915, " - ",'Question-2 Solution'!$F915)</f>
        <v>Operations Department - i7</v>
      </c>
      <c r="H915" s="20">
        <v>19130</v>
      </c>
    </row>
    <row r="916" spans="1:8" ht="15.75" customHeight="1">
      <c r="A916" s="16">
        <v>305032</v>
      </c>
      <c r="B916" s="17">
        <v>41772.388298611113</v>
      </c>
      <c r="C916" s="19" t="s">
        <v>9</v>
      </c>
      <c r="D916" s="19" t="s">
        <v>10</v>
      </c>
      <c r="E916" s="19" t="s">
        <v>27</v>
      </c>
      <c r="F916" s="19" t="s">
        <v>16</v>
      </c>
      <c r="G916" s="24" t="str">
        <f>CONCATENATE('Question-2 Solution'!$E916, " - ",'Question-2 Solution'!$F916)</f>
        <v>Operations Department - i7</v>
      </c>
      <c r="H916" s="20">
        <v>90807</v>
      </c>
    </row>
    <row r="917" spans="1:8" ht="15.75" customHeight="1">
      <c r="A917" s="16">
        <v>814453</v>
      </c>
      <c r="B917" s="17">
        <v>41772.388703703706</v>
      </c>
      <c r="C917" s="19" t="s">
        <v>9</v>
      </c>
      <c r="D917" s="19" t="s">
        <v>37</v>
      </c>
      <c r="E917" s="19" t="s">
        <v>27</v>
      </c>
      <c r="F917" s="19" t="s">
        <v>16</v>
      </c>
      <c r="G917" s="24" t="str">
        <f>CONCATENATE('Question-2 Solution'!$E917, " - ",'Question-2 Solution'!$F917)</f>
        <v>Operations Department - i7</v>
      </c>
      <c r="H917" s="20">
        <v>68515</v>
      </c>
    </row>
    <row r="918" spans="1:8" ht="15.75" customHeight="1">
      <c r="A918" s="16">
        <v>658727</v>
      </c>
      <c r="B918" s="17">
        <v>41772.739421296297</v>
      </c>
      <c r="C918" s="19" t="s">
        <v>29</v>
      </c>
      <c r="D918" s="19" t="s">
        <v>10</v>
      </c>
      <c r="E918" s="19" t="s">
        <v>27</v>
      </c>
      <c r="F918" s="19" t="s">
        <v>28</v>
      </c>
      <c r="G918" s="24" t="str">
        <f>CONCATENATE('Question-2 Solution'!$E918, " - ",'Question-2 Solution'!$F918)</f>
        <v>Operations Department - c5</v>
      </c>
      <c r="H918" s="20">
        <v>41577</v>
      </c>
    </row>
    <row r="919" spans="1:8" ht="15.75" customHeight="1">
      <c r="A919" s="16">
        <v>244207</v>
      </c>
      <c r="B919" s="17">
        <v>41772.740682870368</v>
      </c>
      <c r="C919" s="19" t="s">
        <v>29</v>
      </c>
      <c r="D919" s="19" t="s">
        <v>10</v>
      </c>
      <c r="E919" s="19" t="s">
        <v>27</v>
      </c>
      <c r="F919" s="19" t="s">
        <v>28</v>
      </c>
      <c r="G919" s="24" t="str">
        <f>CONCATENATE('Question-2 Solution'!$E919, " - ",'Question-2 Solution'!$F919)</f>
        <v>Operations Department - c5</v>
      </c>
      <c r="H919" s="20">
        <v>9681</v>
      </c>
    </row>
    <row r="920" spans="1:8" ht="15.75" customHeight="1">
      <c r="A920" s="16">
        <v>217101</v>
      </c>
      <c r="B920" s="17">
        <v>41772.459004629629</v>
      </c>
      <c r="C920" s="19" t="s">
        <v>29</v>
      </c>
      <c r="D920" s="19" t="s">
        <v>10</v>
      </c>
      <c r="E920" s="19" t="s">
        <v>27</v>
      </c>
      <c r="F920" s="19" t="s">
        <v>12</v>
      </c>
      <c r="G920" s="24" t="str">
        <f>CONCATENATE('Question-2 Solution'!$E920, " - ",'Question-2 Solution'!$F920)</f>
        <v>Operations Department - i4</v>
      </c>
      <c r="H920" s="20">
        <v>19261</v>
      </c>
    </row>
    <row r="921" spans="1:8" ht="15.75" customHeight="1">
      <c r="A921" s="16">
        <v>521234</v>
      </c>
      <c r="B921" s="17">
        <v>41772.461053240739</v>
      </c>
      <c r="C921" s="19" t="s">
        <v>9</v>
      </c>
      <c r="D921" s="19" t="s">
        <v>37</v>
      </c>
      <c r="E921" s="19" t="s">
        <v>27</v>
      </c>
      <c r="F921" s="19" t="s">
        <v>12</v>
      </c>
      <c r="G921" s="24" t="str">
        <f>CONCATENATE('Question-2 Solution'!$E921, " - ",'Question-2 Solution'!$F921)</f>
        <v>Operations Department - i4</v>
      </c>
      <c r="H921" s="20">
        <v>44582</v>
      </c>
    </row>
    <row r="922" spans="1:8" ht="15.75" customHeight="1">
      <c r="A922" s="16">
        <v>377976</v>
      </c>
      <c r="B922" s="17">
        <v>41780.612013888887</v>
      </c>
      <c r="C922" s="19" t="s">
        <v>29</v>
      </c>
      <c r="D922" s="19" t="s">
        <v>10</v>
      </c>
      <c r="E922" s="19" t="s">
        <v>27</v>
      </c>
      <c r="F922" s="19" t="s">
        <v>12</v>
      </c>
      <c r="G922" s="24" t="str">
        <f>CONCATENATE('Question-2 Solution'!$E922, " - ",'Question-2 Solution'!$F922)</f>
        <v>Operations Department - i4</v>
      </c>
      <c r="H922" s="20">
        <v>19035</v>
      </c>
    </row>
    <row r="923" spans="1:8" ht="15.75" customHeight="1">
      <c r="A923" s="16">
        <v>574621</v>
      </c>
      <c r="B923" s="17">
        <v>41774.478668981479</v>
      </c>
      <c r="C923" s="19" t="s">
        <v>29</v>
      </c>
      <c r="D923" s="19" t="s">
        <v>10</v>
      </c>
      <c r="E923" s="19" t="s">
        <v>27</v>
      </c>
      <c r="F923" s="19" t="s">
        <v>16</v>
      </c>
      <c r="G923" s="24" t="str">
        <f>CONCATENATE('Question-2 Solution'!$E923, " - ",'Question-2 Solution'!$F923)</f>
        <v>Operations Department - i7</v>
      </c>
      <c r="H923" s="20">
        <v>31546</v>
      </c>
    </row>
    <row r="924" spans="1:8" ht="15.75" customHeight="1">
      <c r="A924" s="16">
        <v>961551</v>
      </c>
      <c r="B924" s="17">
        <v>41774.86215277778</v>
      </c>
      <c r="C924" s="19" t="s">
        <v>29</v>
      </c>
      <c r="D924" s="19" t="s">
        <v>15</v>
      </c>
      <c r="E924" s="19" t="s">
        <v>27</v>
      </c>
      <c r="F924" s="19" t="s">
        <v>36</v>
      </c>
      <c r="G924" s="24" t="str">
        <f>CONCATENATE('Question-2 Solution'!$E924, " - ",'Question-2 Solution'!$F924)</f>
        <v>Operations Department - i6</v>
      </c>
      <c r="H924" s="20">
        <v>31050</v>
      </c>
    </row>
    <row r="925" spans="1:8" ht="15.75" customHeight="1">
      <c r="A925" s="16">
        <v>462721</v>
      </c>
      <c r="B925" s="17">
        <v>41775.701168981483</v>
      </c>
      <c r="C925" s="19" t="s">
        <v>29</v>
      </c>
      <c r="D925" s="19" t="s">
        <v>15</v>
      </c>
      <c r="E925" s="19" t="s">
        <v>27</v>
      </c>
      <c r="F925" s="19" t="s">
        <v>12</v>
      </c>
      <c r="G925" s="24" t="str">
        <f>CONCATENATE('Question-2 Solution'!$E925, " - ",'Question-2 Solution'!$F925)</f>
        <v>Operations Department - i4</v>
      </c>
      <c r="H925" s="20">
        <v>26530</v>
      </c>
    </row>
    <row r="926" spans="1:8" ht="15.75" customHeight="1">
      <c r="A926" s="16">
        <v>381072</v>
      </c>
      <c r="B926" s="17">
        <v>41775.701747685183</v>
      </c>
      <c r="C926" s="19" t="s">
        <v>9</v>
      </c>
      <c r="D926" s="19" t="s">
        <v>15</v>
      </c>
      <c r="E926" s="19" t="s">
        <v>27</v>
      </c>
      <c r="F926" s="19" t="s">
        <v>12</v>
      </c>
      <c r="G926" s="24" t="str">
        <f>CONCATENATE('Question-2 Solution'!$E926, " - ",'Question-2 Solution'!$F926)</f>
        <v>Operations Department - i4</v>
      </c>
      <c r="H926" s="20">
        <v>67685</v>
      </c>
    </row>
    <row r="927" spans="1:8" ht="15.75" customHeight="1">
      <c r="A927" s="16">
        <v>664109</v>
      </c>
      <c r="B927" s="17">
        <v>41775.704212962963</v>
      </c>
      <c r="C927" s="19" t="s">
        <v>9</v>
      </c>
      <c r="D927" s="19" t="s">
        <v>15</v>
      </c>
      <c r="E927" s="19" t="s">
        <v>27</v>
      </c>
      <c r="F927" s="19" t="s">
        <v>12</v>
      </c>
      <c r="G927" s="24" t="str">
        <f>CONCATENATE('Question-2 Solution'!$E927, " - ",'Question-2 Solution'!$F927)</f>
        <v>Operations Department - i4</v>
      </c>
      <c r="H927" s="20">
        <v>42782</v>
      </c>
    </row>
    <row r="928" spans="1:8" ht="15.75" customHeight="1">
      <c r="A928" s="16">
        <v>225116</v>
      </c>
      <c r="B928" s="17">
        <v>41775.736909722225</v>
      </c>
      <c r="C928" s="19" t="s">
        <v>9</v>
      </c>
      <c r="D928" s="19" t="s">
        <v>15</v>
      </c>
      <c r="E928" s="19" t="s">
        <v>27</v>
      </c>
      <c r="F928" s="19" t="s">
        <v>31</v>
      </c>
      <c r="G928" s="24" t="str">
        <f>CONCATENATE('Question-2 Solution'!$E928, " - ",'Question-2 Solution'!$F928)</f>
        <v>Operations Department - i1</v>
      </c>
      <c r="H928" s="20">
        <v>25711</v>
      </c>
    </row>
    <row r="929" spans="1:8" ht="15.75" customHeight="1">
      <c r="A929" s="16">
        <v>830139</v>
      </c>
      <c r="B929" s="17">
        <v>41778.003472222219</v>
      </c>
      <c r="C929" s="19" t="s">
        <v>29</v>
      </c>
      <c r="D929" s="19" t="s">
        <v>37</v>
      </c>
      <c r="E929" s="19" t="s">
        <v>27</v>
      </c>
      <c r="F929" s="19" t="s">
        <v>12</v>
      </c>
      <c r="G929" s="24" t="str">
        <f>CONCATENATE('Question-2 Solution'!$E929, " - ",'Question-2 Solution'!$F929)</f>
        <v>Operations Department - i4</v>
      </c>
      <c r="H929" s="20">
        <v>2103</v>
      </c>
    </row>
    <row r="930" spans="1:8" ht="15.75" customHeight="1">
      <c r="A930" s="16">
        <v>45162</v>
      </c>
      <c r="B930" s="17">
        <v>41778.003680555557</v>
      </c>
      <c r="C930" s="19" t="s">
        <v>9</v>
      </c>
      <c r="D930" s="19" t="s">
        <v>37</v>
      </c>
      <c r="E930" s="19" t="s">
        <v>27</v>
      </c>
      <c r="F930" s="19" t="s">
        <v>12</v>
      </c>
      <c r="G930" s="24" t="str">
        <f>CONCATENATE('Question-2 Solution'!$E930, " - ",'Question-2 Solution'!$F930)</f>
        <v>Operations Department - i4</v>
      </c>
      <c r="H930" s="20">
        <v>1212</v>
      </c>
    </row>
    <row r="931" spans="1:8" ht="15.75" customHeight="1">
      <c r="A931" s="16">
        <v>883717</v>
      </c>
      <c r="B931" s="17">
        <v>41777.681701388887</v>
      </c>
      <c r="C931" s="19" t="s">
        <v>29</v>
      </c>
      <c r="D931" s="19" t="s">
        <v>15</v>
      </c>
      <c r="E931" s="19" t="s">
        <v>27</v>
      </c>
      <c r="F931" s="19" t="s">
        <v>12</v>
      </c>
      <c r="G931" s="24" t="str">
        <f>CONCATENATE('Question-2 Solution'!$E931, " - ",'Question-2 Solution'!$F931)</f>
        <v>Operations Department - i4</v>
      </c>
      <c r="H931" s="20">
        <v>3947</v>
      </c>
    </row>
    <row r="932" spans="1:8" ht="15.75" customHeight="1">
      <c r="A932" s="16">
        <v>192500</v>
      </c>
      <c r="B932" s="17">
        <v>41777.745358796295</v>
      </c>
      <c r="C932" s="19" t="s">
        <v>29</v>
      </c>
      <c r="D932" s="19" t="s">
        <v>15</v>
      </c>
      <c r="E932" s="19" t="s">
        <v>27</v>
      </c>
      <c r="F932" s="19" t="s">
        <v>36</v>
      </c>
      <c r="G932" s="24" t="str">
        <f>CONCATENATE('Question-2 Solution'!$E932, " - ",'Question-2 Solution'!$F932)</f>
        <v>Operations Department - i6</v>
      </c>
      <c r="H932" s="20">
        <v>78192</v>
      </c>
    </row>
    <row r="933" spans="1:8" ht="15.75" customHeight="1">
      <c r="A933" s="16">
        <v>641336</v>
      </c>
      <c r="B933" s="17">
        <v>41777.745821759258</v>
      </c>
      <c r="C933" s="19" t="s">
        <v>9</v>
      </c>
      <c r="D933" s="19" t="s">
        <v>10</v>
      </c>
      <c r="E933" s="19" t="s">
        <v>27</v>
      </c>
      <c r="F933" s="19" t="s">
        <v>36</v>
      </c>
      <c r="G933" s="24" t="str">
        <f>CONCATENATE('Question-2 Solution'!$E933, " - ",'Question-2 Solution'!$F933)</f>
        <v>Operations Department - i6</v>
      </c>
      <c r="H933" s="20">
        <v>22267</v>
      </c>
    </row>
    <row r="934" spans="1:8" ht="15.75" customHeight="1">
      <c r="A934" s="16">
        <v>40385</v>
      </c>
      <c r="B934" s="17">
        <v>41778.60292824074</v>
      </c>
      <c r="C934" s="19" t="s">
        <v>9</v>
      </c>
      <c r="D934" s="19" t="s">
        <v>15</v>
      </c>
      <c r="E934" s="19" t="s">
        <v>27</v>
      </c>
      <c r="F934" s="19" t="s">
        <v>12</v>
      </c>
      <c r="G934" s="24" t="str">
        <f>CONCATENATE('Question-2 Solution'!$E934, " - ",'Question-2 Solution'!$F934)</f>
        <v>Operations Department - i4</v>
      </c>
      <c r="H934" s="20">
        <v>1986</v>
      </c>
    </row>
    <row r="935" spans="1:8" ht="15.75" customHeight="1">
      <c r="A935" s="16">
        <v>757514</v>
      </c>
      <c r="B935" s="17">
        <v>41780.168078703704</v>
      </c>
      <c r="C935" s="19" t="s">
        <v>9</v>
      </c>
      <c r="D935" s="19" t="s">
        <v>10</v>
      </c>
      <c r="E935" s="19" t="s">
        <v>27</v>
      </c>
      <c r="F935" s="19" t="s">
        <v>28</v>
      </c>
      <c r="G935" s="24" t="str">
        <f>CONCATENATE('Question-2 Solution'!$E935, " - ",'Question-2 Solution'!$F935)</f>
        <v>Operations Department - c5</v>
      </c>
      <c r="H935" s="20">
        <v>76575</v>
      </c>
    </row>
    <row r="936" spans="1:8" ht="15.75" customHeight="1">
      <c r="A936" s="16">
        <v>337880</v>
      </c>
      <c r="B936" s="17">
        <v>41780.168865740743</v>
      </c>
      <c r="C936" s="19" t="s">
        <v>9</v>
      </c>
      <c r="D936" s="19" t="s">
        <v>15</v>
      </c>
      <c r="E936" s="19" t="s">
        <v>27</v>
      </c>
      <c r="F936" s="19" t="s">
        <v>28</v>
      </c>
      <c r="G936" s="24" t="str">
        <f>CONCATENATE('Question-2 Solution'!$E936, " - ",'Question-2 Solution'!$F936)</f>
        <v>Operations Department - c5</v>
      </c>
      <c r="H936" s="20">
        <v>50520</v>
      </c>
    </row>
    <row r="937" spans="1:8" ht="15.75" customHeight="1">
      <c r="A937" s="16">
        <v>806305</v>
      </c>
      <c r="B937" s="17">
        <v>41780.532384259262</v>
      </c>
      <c r="C937" s="19" t="s">
        <v>9</v>
      </c>
      <c r="D937" s="19" t="s">
        <v>15</v>
      </c>
      <c r="E937" s="19" t="s">
        <v>27</v>
      </c>
      <c r="F937" s="19" t="s">
        <v>16</v>
      </c>
      <c r="G937" s="24" t="str">
        <f>CONCATENATE('Question-2 Solution'!$E937, " - ",'Question-2 Solution'!$F937)</f>
        <v>Operations Department - i7</v>
      </c>
      <c r="H937" s="20">
        <v>97253</v>
      </c>
    </row>
    <row r="938" spans="1:8" ht="15.75" customHeight="1">
      <c r="A938" s="16">
        <v>256912</v>
      </c>
      <c r="B938" s="17">
        <v>41781.699097222219</v>
      </c>
      <c r="C938" s="19" t="s">
        <v>9</v>
      </c>
      <c r="D938" s="19" t="s">
        <v>15</v>
      </c>
      <c r="E938" s="19" t="s">
        <v>27</v>
      </c>
      <c r="F938" s="19" t="s">
        <v>39</v>
      </c>
      <c r="G938" s="24" t="str">
        <f>CONCATENATE('Question-2 Solution'!$E938, " - ",'Question-2 Solution'!$F938)</f>
        <v>Operations Department - i5</v>
      </c>
      <c r="H938" s="20">
        <v>95863</v>
      </c>
    </row>
    <row r="939" spans="1:8" ht="15.75" customHeight="1">
      <c r="A939" s="16">
        <v>524606</v>
      </c>
      <c r="B939" s="17">
        <v>41781.701157407406</v>
      </c>
      <c r="C939" s="19" t="s">
        <v>29</v>
      </c>
      <c r="D939" s="19" t="s">
        <v>15</v>
      </c>
      <c r="E939" s="19" t="s">
        <v>27</v>
      </c>
      <c r="F939" s="19" t="s">
        <v>39</v>
      </c>
      <c r="G939" s="24" t="str">
        <f>CONCATENATE('Question-2 Solution'!$E939, " - ",'Question-2 Solution'!$F939)</f>
        <v>Operations Department - i5</v>
      </c>
      <c r="H939" s="20">
        <v>29743</v>
      </c>
    </row>
    <row r="940" spans="1:8" ht="15.75" customHeight="1">
      <c r="A940" s="16">
        <v>725295</v>
      </c>
      <c r="B940" s="17">
        <v>41786.685023148151</v>
      </c>
      <c r="C940" s="19" t="s">
        <v>29</v>
      </c>
      <c r="D940" s="19" t="s">
        <v>15</v>
      </c>
      <c r="E940" s="19" t="s">
        <v>27</v>
      </c>
      <c r="F940" s="19" t="s">
        <v>32</v>
      </c>
      <c r="G940" s="24" t="str">
        <f>CONCATENATE('Question-2 Solution'!$E940, " - ",'Question-2 Solution'!$F940)</f>
        <v>Operations Department - c-10</v>
      </c>
      <c r="H940" s="20">
        <v>45985</v>
      </c>
    </row>
    <row r="941" spans="1:8" ht="15.75" customHeight="1">
      <c r="A941" s="16">
        <v>278581</v>
      </c>
      <c r="B941" s="17">
        <v>41785.404189814813</v>
      </c>
      <c r="C941" s="19" t="s">
        <v>9</v>
      </c>
      <c r="D941" s="19" t="s">
        <v>15</v>
      </c>
      <c r="E941" s="19" t="s">
        <v>27</v>
      </c>
      <c r="F941" s="19" t="s">
        <v>20</v>
      </c>
      <c r="G941" s="24" t="str">
        <f>CONCATENATE('Question-2 Solution'!$E941, " - ",'Question-2 Solution'!$F941)</f>
        <v>Operations Department - b9</v>
      </c>
      <c r="H941" s="20">
        <v>15137</v>
      </c>
    </row>
    <row r="942" spans="1:8" ht="15.75" customHeight="1">
      <c r="A942" s="16">
        <v>437082</v>
      </c>
      <c r="B942" s="17">
        <v>41785.12672453704</v>
      </c>
      <c r="C942" s="19" t="s">
        <v>29</v>
      </c>
      <c r="D942" s="19" t="s">
        <v>15</v>
      </c>
      <c r="E942" s="19" t="s">
        <v>27</v>
      </c>
      <c r="F942" s="19" t="s">
        <v>12</v>
      </c>
      <c r="G942" s="24" t="str">
        <f>CONCATENATE('Question-2 Solution'!$E942, " - ",'Question-2 Solution'!$F942)</f>
        <v>Operations Department - i4</v>
      </c>
      <c r="H942" s="20">
        <v>88483</v>
      </c>
    </row>
    <row r="943" spans="1:8" ht="15.75" customHeight="1">
      <c r="A943" s="16">
        <v>213968</v>
      </c>
      <c r="B943" s="17">
        <v>41785.613761574074</v>
      </c>
      <c r="C943" s="19" t="s">
        <v>29</v>
      </c>
      <c r="D943" s="19" t="s">
        <v>15</v>
      </c>
      <c r="E943" s="19" t="s">
        <v>27</v>
      </c>
      <c r="F943" s="19" t="s">
        <v>12</v>
      </c>
      <c r="G943" s="24" t="str">
        <f>CONCATENATE('Question-2 Solution'!$E943, " - ",'Question-2 Solution'!$F943)</f>
        <v>Operations Department - i4</v>
      </c>
      <c r="H943" s="20">
        <v>33603</v>
      </c>
    </row>
    <row r="944" spans="1:8" ht="15.75" customHeight="1">
      <c r="A944" s="16">
        <v>207860</v>
      </c>
      <c r="B944" s="17">
        <v>41785.614756944444</v>
      </c>
      <c r="C944" s="19" t="s">
        <v>9</v>
      </c>
      <c r="D944" s="19" t="s">
        <v>15</v>
      </c>
      <c r="E944" s="19" t="s">
        <v>27</v>
      </c>
      <c r="F944" s="19" t="s">
        <v>12</v>
      </c>
      <c r="G944" s="24" t="str">
        <f>CONCATENATE('Question-2 Solution'!$E944, " - ",'Question-2 Solution'!$F944)</f>
        <v>Operations Department - i4</v>
      </c>
      <c r="H944" s="20">
        <v>9864</v>
      </c>
    </row>
    <row r="945" spans="1:8" ht="15.75" customHeight="1">
      <c r="A945" s="16">
        <v>968918</v>
      </c>
      <c r="B945" s="17">
        <v>41786.41375</v>
      </c>
      <c r="C945" s="19" t="s">
        <v>29</v>
      </c>
      <c r="D945" s="19" t="s">
        <v>15</v>
      </c>
      <c r="E945" s="19" t="s">
        <v>27</v>
      </c>
      <c r="F945" s="19" t="s">
        <v>36</v>
      </c>
      <c r="G945" s="24" t="str">
        <f>CONCATENATE('Question-2 Solution'!$E945, " - ",'Question-2 Solution'!$F945)</f>
        <v>Operations Department - i6</v>
      </c>
      <c r="H945" s="20">
        <v>86860</v>
      </c>
    </row>
    <row r="946" spans="1:8" ht="15.75" customHeight="1">
      <c r="A946" s="16">
        <v>970445</v>
      </c>
      <c r="B946" s="17">
        <v>41786.414456018516</v>
      </c>
      <c r="C946" s="19" t="s">
        <v>9</v>
      </c>
      <c r="D946" s="19" t="s">
        <v>15</v>
      </c>
      <c r="E946" s="19" t="s">
        <v>27</v>
      </c>
      <c r="F946" s="19" t="s">
        <v>36</v>
      </c>
      <c r="G946" s="24" t="str">
        <f>CONCATENATE('Question-2 Solution'!$E946, " - ",'Question-2 Solution'!$F946)</f>
        <v>Operations Department - i6</v>
      </c>
      <c r="H946" s="20">
        <v>6974</v>
      </c>
    </row>
    <row r="947" spans="1:8" ht="15.75" customHeight="1">
      <c r="A947" s="16">
        <v>200462</v>
      </c>
      <c r="B947" s="17">
        <v>41786.414803240739</v>
      </c>
      <c r="C947" s="19" t="s">
        <v>9</v>
      </c>
      <c r="D947" s="19" t="s">
        <v>15</v>
      </c>
      <c r="E947" s="19" t="s">
        <v>27</v>
      </c>
      <c r="F947" s="19" t="s">
        <v>36</v>
      </c>
      <c r="G947" s="24" t="str">
        <f>CONCATENATE('Question-2 Solution'!$E947, " - ",'Question-2 Solution'!$F947)</f>
        <v>Operations Department - i6</v>
      </c>
      <c r="H947" s="20">
        <v>42285</v>
      </c>
    </row>
    <row r="948" spans="1:8" ht="15.75" customHeight="1">
      <c r="A948" s="16">
        <v>231975</v>
      </c>
      <c r="B948" s="17">
        <v>41786.59337962963</v>
      </c>
      <c r="C948" s="19" t="s">
        <v>29</v>
      </c>
      <c r="D948" s="19" t="s">
        <v>10</v>
      </c>
      <c r="E948" s="19" t="s">
        <v>27</v>
      </c>
      <c r="F948" s="19" t="s">
        <v>12</v>
      </c>
      <c r="G948" s="24" t="str">
        <f>CONCATENATE('Question-2 Solution'!$E948, " - ",'Question-2 Solution'!$F948)</f>
        <v>Operations Department - i4</v>
      </c>
      <c r="H948" s="20">
        <v>31465</v>
      </c>
    </row>
    <row r="949" spans="1:8" ht="15.75" customHeight="1">
      <c r="A949" s="16">
        <v>905452</v>
      </c>
      <c r="B949" s="17">
        <v>41786.595775462964</v>
      </c>
      <c r="C949" s="19" t="s">
        <v>9</v>
      </c>
      <c r="D949" s="19" t="s">
        <v>10</v>
      </c>
      <c r="E949" s="19" t="s">
        <v>27</v>
      </c>
      <c r="F949" s="19" t="s">
        <v>12</v>
      </c>
      <c r="G949" s="24" t="str">
        <f>CONCATENATE('Question-2 Solution'!$E949, " - ",'Question-2 Solution'!$F949)</f>
        <v>Operations Department - i4</v>
      </c>
      <c r="H949" s="20">
        <v>55812</v>
      </c>
    </row>
    <row r="950" spans="1:8" ht="15.75" customHeight="1">
      <c r="A950" s="16">
        <v>550693</v>
      </c>
      <c r="B950" s="17">
        <v>41786.596168981479</v>
      </c>
      <c r="C950" s="19" t="s">
        <v>29</v>
      </c>
      <c r="D950" s="19" t="s">
        <v>15</v>
      </c>
      <c r="E950" s="19" t="s">
        <v>27</v>
      </c>
      <c r="F950" s="19" t="s">
        <v>12</v>
      </c>
      <c r="G950" s="24" t="str">
        <f>CONCATENATE('Question-2 Solution'!$E950, " - ",'Question-2 Solution'!$F950)</f>
        <v>Operations Department - i4</v>
      </c>
      <c r="H950" s="20">
        <v>79788</v>
      </c>
    </row>
    <row r="951" spans="1:8" ht="15.75" customHeight="1">
      <c r="A951" s="16">
        <v>495892</v>
      </c>
      <c r="B951" s="17">
        <v>41786.593761574077</v>
      </c>
      <c r="C951" s="19" t="s">
        <v>9</v>
      </c>
      <c r="D951" s="19" t="s">
        <v>37</v>
      </c>
      <c r="E951" s="19" t="s">
        <v>27</v>
      </c>
      <c r="F951" s="19" t="s">
        <v>12</v>
      </c>
      <c r="G951" s="24" t="str">
        <f>CONCATENATE('Question-2 Solution'!$E951, " - ",'Question-2 Solution'!$F951)</f>
        <v>Operations Department - i4</v>
      </c>
      <c r="H951" s="20">
        <v>39922</v>
      </c>
    </row>
    <row r="952" spans="1:8" ht="15.75" customHeight="1">
      <c r="A952" s="16">
        <v>359390</v>
      </c>
      <c r="B952" s="17">
        <v>41786.720763888887</v>
      </c>
      <c r="C952" s="19" t="s">
        <v>29</v>
      </c>
      <c r="D952" s="19" t="s">
        <v>15</v>
      </c>
      <c r="E952" s="19" t="s">
        <v>27</v>
      </c>
      <c r="F952" s="19" t="s">
        <v>16</v>
      </c>
      <c r="G952" s="24" t="str">
        <f>CONCATENATE('Question-2 Solution'!$E952, " - ",'Question-2 Solution'!$F952)</f>
        <v>Operations Department - i7</v>
      </c>
      <c r="H952" s="20">
        <v>87516</v>
      </c>
    </row>
    <row r="953" spans="1:8" ht="15.75" customHeight="1">
      <c r="A953" s="16">
        <v>167998</v>
      </c>
      <c r="B953" s="17">
        <v>41786.721018518518</v>
      </c>
      <c r="C953" s="19" t="s">
        <v>9</v>
      </c>
      <c r="D953" s="19" t="s">
        <v>10</v>
      </c>
      <c r="E953" s="19" t="s">
        <v>27</v>
      </c>
      <c r="F953" s="19" t="s">
        <v>16</v>
      </c>
      <c r="G953" s="24" t="str">
        <f>CONCATENATE('Question-2 Solution'!$E953, " - ",'Question-2 Solution'!$F953)</f>
        <v>Operations Department - i7</v>
      </c>
      <c r="H953" s="20">
        <v>49768</v>
      </c>
    </row>
    <row r="954" spans="1:8" ht="15.75" customHeight="1">
      <c r="A954" s="16">
        <v>456321</v>
      </c>
      <c r="B954" s="17">
        <v>41786.72246527778</v>
      </c>
      <c r="C954" s="19" t="s">
        <v>29</v>
      </c>
      <c r="D954" s="19" t="s">
        <v>15</v>
      </c>
      <c r="E954" s="19" t="s">
        <v>27</v>
      </c>
      <c r="F954" s="19" t="s">
        <v>16</v>
      </c>
      <c r="G954" s="24" t="str">
        <f>CONCATENATE('Question-2 Solution'!$E954, " - ",'Question-2 Solution'!$F954)</f>
        <v>Operations Department - i7</v>
      </c>
      <c r="H954" s="20">
        <v>18830</v>
      </c>
    </row>
    <row r="955" spans="1:8" ht="15.75" customHeight="1">
      <c r="A955" s="16">
        <v>216582</v>
      </c>
      <c r="B955" s="17">
        <v>41787.347118055557</v>
      </c>
      <c r="C955" s="19" t="s">
        <v>9</v>
      </c>
      <c r="D955" s="19" t="s">
        <v>15</v>
      </c>
      <c r="E955" s="19" t="s">
        <v>27</v>
      </c>
      <c r="F955" s="19" t="s">
        <v>12</v>
      </c>
      <c r="G955" s="24" t="str">
        <f>CONCATENATE('Question-2 Solution'!$E955, " - ",'Question-2 Solution'!$F955)</f>
        <v>Operations Department - i4</v>
      </c>
      <c r="H955" s="20">
        <v>36542</v>
      </c>
    </row>
    <row r="956" spans="1:8" ht="15.75" customHeight="1">
      <c r="A956" s="16">
        <v>846310</v>
      </c>
      <c r="B956" s="17">
        <v>41787.347442129627</v>
      </c>
      <c r="C956" s="19" t="s">
        <v>9</v>
      </c>
      <c r="D956" s="19" t="s">
        <v>10</v>
      </c>
      <c r="E956" s="19" t="s">
        <v>27</v>
      </c>
      <c r="F956" s="19" t="s">
        <v>12</v>
      </c>
      <c r="G956" s="24" t="str">
        <f>CONCATENATE('Question-2 Solution'!$E956, " - ",'Question-2 Solution'!$F956)</f>
        <v>Operations Department - i4</v>
      </c>
      <c r="H956" s="20">
        <v>74691</v>
      </c>
    </row>
    <row r="957" spans="1:8" ht="15.75" customHeight="1">
      <c r="A957" s="16">
        <v>773059</v>
      </c>
      <c r="B957" s="17">
        <v>41787.474583333336</v>
      </c>
      <c r="C957" s="19" t="s">
        <v>29</v>
      </c>
      <c r="D957" s="19" t="s">
        <v>15</v>
      </c>
      <c r="E957" s="19" t="s">
        <v>27</v>
      </c>
      <c r="F957" s="19" t="s">
        <v>12</v>
      </c>
      <c r="G957" s="24" t="str">
        <f>CONCATENATE('Question-2 Solution'!$E957, " - ",'Question-2 Solution'!$F957)</f>
        <v>Operations Department - i4</v>
      </c>
      <c r="H957" s="20">
        <v>25881</v>
      </c>
    </row>
    <row r="958" spans="1:8" ht="15.75" customHeight="1">
      <c r="A958" s="16">
        <v>876247</v>
      </c>
      <c r="B958" s="17">
        <v>41787.022361111114</v>
      </c>
      <c r="C958" s="19" t="s">
        <v>29</v>
      </c>
      <c r="D958" s="19" t="s">
        <v>15</v>
      </c>
      <c r="E958" s="19" t="s">
        <v>27</v>
      </c>
      <c r="F958" s="19" t="s">
        <v>16</v>
      </c>
      <c r="G958" s="24" t="str">
        <f>CONCATENATE('Question-2 Solution'!$E958, " - ",'Question-2 Solution'!$F958)</f>
        <v>Operations Department - i7</v>
      </c>
      <c r="H958" s="20">
        <v>25873</v>
      </c>
    </row>
    <row r="959" spans="1:8" ht="15.75" customHeight="1">
      <c r="A959" s="16">
        <v>714683</v>
      </c>
      <c r="B959" s="17">
        <v>41787.023043981484</v>
      </c>
      <c r="C959" s="19" t="s">
        <v>9</v>
      </c>
      <c r="D959" s="19" t="s">
        <v>15</v>
      </c>
      <c r="E959" s="19" t="s">
        <v>27</v>
      </c>
      <c r="F959" s="19" t="s">
        <v>16</v>
      </c>
      <c r="G959" s="24" t="str">
        <f>CONCATENATE('Question-2 Solution'!$E959, " - ",'Question-2 Solution'!$F959)</f>
        <v>Operations Department - i7</v>
      </c>
      <c r="H959" s="20">
        <v>33839</v>
      </c>
    </row>
    <row r="960" spans="1:8" ht="15.75" customHeight="1">
      <c r="A960" s="16">
        <v>630224</v>
      </c>
      <c r="B960" s="17">
        <v>41787.023854166669</v>
      </c>
      <c r="C960" s="19" t="s">
        <v>9</v>
      </c>
      <c r="D960" s="19" t="s">
        <v>15</v>
      </c>
      <c r="E960" s="19" t="s">
        <v>27</v>
      </c>
      <c r="F960" s="19" t="s">
        <v>16</v>
      </c>
      <c r="G960" s="24" t="str">
        <f>CONCATENATE('Question-2 Solution'!$E960, " - ",'Question-2 Solution'!$F960)</f>
        <v>Operations Department - i7</v>
      </c>
      <c r="H960" s="20">
        <v>29298</v>
      </c>
    </row>
    <row r="961" spans="1:8" ht="15.75" customHeight="1">
      <c r="A961" s="16">
        <v>370968</v>
      </c>
      <c r="B961" s="17">
        <v>41787.024513888886</v>
      </c>
      <c r="C961" s="19" t="s">
        <v>9</v>
      </c>
      <c r="D961" s="19" t="s">
        <v>10</v>
      </c>
      <c r="E961" s="19" t="s">
        <v>27</v>
      </c>
      <c r="F961" s="19" t="s">
        <v>16</v>
      </c>
      <c r="G961" s="24" t="str">
        <f>CONCATENATE('Question-2 Solution'!$E961, " - ",'Question-2 Solution'!$F961)</f>
        <v>Operations Department - i7</v>
      </c>
      <c r="H961" s="20">
        <v>16072</v>
      </c>
    </row>
    <row r="962" spans="1:8" ht="15.75" customHeight="1">
      <c r="A962" s="16">
        <v>445539</v>
      </c>
      <c r="B962" s="17">
        <v>41803.604768518519</v>
      </c>
      <c r="C962" s="19" t="s">
        <v>9</v>
      </c>
      <c r="D962" s="19" t="s">
        <v>15</v>
      </c>
      <c r="E962" s="19" t="s">
        <v>27</v>
      </c>
      <c r="F962" s="19" t="s">
        <v>16</v>
      </c>
      <c r="G962" s="24" t="str">
        <f>CONCATENATE('Question-2 Solution'!$E962, " - ",'Question-2 Solution'!$F962)</f>
        <v>Operations Department - i7</v>
      </c>
      <c r="H962" s="20">
        <v>52199</v>
      </c>
    </row>
    <row r="963" spans="1:8" ht="15.75" customHeight="1">
      <c r="A963" s="16">
        <v>65835</v>
      </c>
      <c r="B963" s="17">
        <v>41803.605023148149</v>
      </c>
      <c r="C963" s="19" t="s">
        <v>29</v>
      </c>
      <c r="D963" s="19" t="s">
        <v>10</v>
      </c>
      <c r="E963" s="19" t="s">
        <v>27</v>
      </c>
      <c r="F963" s="19" t="s">
        <v>16</v>
      </c>
      <c r="G963" s="24" t="str">
        <f>CONCATENATE('Question-2 Solution'!$E963, " - ",'Question-2 Solution'!$F963)</f>
        <v>Operations Department - i7</v>
      </c>
      <c r="H963" s="20">
        <v>30886</v>
      </c>
    </row>
    <row r="964" spans="1:8" ht="15.75" customHeight="1">
      <c r="A964" s="16">
        <v>402829</v>
      </c>
      <c r="B964" s="17">
        <v>41803.605844907404</v>
      </c>
      <c r="C964" s="19" t="s">
        <v>9</v>
      </c>
      <c r="D964" s="19" t="s">
        <v>15</v>
      </c>
      <c r="E964" s="19" t="s">
        <v>27</v>
      </c>
      <c r="F964" s="19" t="s">
        <v>16</v>
      </c>
      <c r="G964" s="24" t="str">
        <f>CONCATENATE('Question-2 Solution'!$E964, " - ",'Question-2 Solution'!$F964)</f>
        <v>Operations Department - i7</v>
      </c>
      <c r="H964" s="20">
        <v>22524</v>
      </c>
    </row>
    <row r="965" spans="1:8" ht="15.75" customHeight="1">
      <c r="A965" s="16">
        <v>865692</v>
      </c>
      <c r="B965" s="17">
        <v>41787.444768518515</v>
      </c>
      <c r="C965" s="19" t="s">
        <v>29</v>
      </c>
      <c r="D965" s="19" t="s">
        <v>15</v>
      </c>
      <c r="E965" s="19" t="s">
        <v>27</v>
      </c>
      <c r="F965" s="19" t="s">
        <v>32</v>
      </c>
      <c r="G965" s="24" t="str">
        <f>CONCATENATE('Question-2 Solution'!$E965, " - ",'Question-2 Solution'!$F965)</f>
        <v>Operations Department - c-10</v>
      </c>
      <c r="H965" s="20">
        <v>77581</v>
      </c>
    </row>
    <row r="966" spans="1:8" ht="15.75" customHeight="1">
      <c r="A966" s="16">
        <v>439628</v>
      </c>
      <c r="B966" s="17">
        <v>41788.657939814817</v>
      </c>
      <c r="C966" s="19" t="s">
        <v>29</v>
      </c>
      <c r="D966" s="19" t="s">
        <v>15</v>
      </c>
      <c r="E966" s="19" t="s">
        <v>27</v>
      </c>
      <c r="F966" s="19" t="s">
        <v>16</v>
      </c>
      <c r="G966" s="24" t="str">
        <f>CONCATENATE('Question-2 Solution'!$E966, " - ",'Question-2 Solution'!$F966)</f>
        <v>Operations Department - i7</v>
      </c>
      <c r="H966" s="20">
        <v>5510</v>
      </c>
    </row>
    <row r="967" spans="1:8" ht="15.75" customHeight="1">
      <c r="A967" s="16">
        <v>67222</v>
      </c>
      <c r="B967" s="17">
        <v>41788.782037037039</v>
      </c>
      <c r="C967" s="19" t="s">
        <v>9</v>
      </c>
      <c r="D967" s="19" t="s">
        <v>15</v>
      </c>
      <c r="E967" s="19" t="s">
        <v>27</v>
      </c>
      <c r="F967" s="19" t="s">
        <v>32</v>
      </c>
      <c r="G967" s="24" t="str">
        <f>CONCATENATE('Question-2 Solution'!$E967, " - ",'Question-2 Solution'!$F967)</f>
        <v>Operations Department - c-10</v>
      </c>
      <c r="H967" s="20">
        <v>72545</v>
      </c>
    </row>
    <row r="968" spans="1:8" ht="15.75" customHeight="1">
      <c r="A968" s="16">
        <v>280350</v>
      </c>
      <c r="B968" s="17">
        <v>41788.782939814817</v>
      </c>
      <c r="C968" s="19" t="s">
        <v>9</v>
      </c>
      <c r="D968" s="19" t="s">
        <v>10</v>
      </c>
      <c r="E968" s="19" t="s">
        <v>27</v>
      </c>
      <c r="F968" s="19" t="s">
        <v>32</v>
      </c>
      <c r="G968" s="24" t="str">
        <f>CONCATENATE('Question-2 Solution'!$E968, " - ",'Question-2 Solution'!$F968)</f>
        <v>Operations Department - c-10</v>
      </c>
      <c r="H968" s="20">
        <v>44767</v>
      </c>
    </row>
    <row r="969" spans="1:8" ht="15.75" customHeight="1">
      <c r="A969" s="16">
        <v>587939</v>
      </c>
      <c r="B969" s="17">
        <v>41788.51085648148</v>
      </c>
      <c r="C969" s="19" t="s">
        <v>29</v>
      </c>
      <c r="D969" s="19" t="s">
        <v>15</v>
      </c>
      <c r="E969" s="19" t="s">
        <v>27</v>
      </c>
      <c r="F969" s="19" t="s">
        <v>36</v>
      </c>
      <c r="G969" s="24" t="str">
        <f>CONCATENATE('Question-2 Solution'!$E969, " - ",'Question-2 Solution'!$F969)</f>
        <v>Operations Department - i6</v>
      </c>
      <c r="H969" s="20">
        <v>28753</v>
      </c>
    </row>
    <row r="970" spans="1:8" ht="15.75" customHeight="1">
      <c r="A970" s="16">
        <v>493551</v>
      </c>
      <c r="B970" s="17">
        <v>41788.511828703704</v>
      </c>
      <c r="C970" s="19" t="s">
        <v>9</v>
      </c>
      <c r="D970" s="19" t="s">
        <v>15</v>
      </c>
      <c r="E970" s="19" t="s">
        <v>27</v>
      </c>
      <c r="F970" s="19" t="s">
        <v>36</v>
      </c>
      <c r="G970" s="24" t="str">
        <f>CONCATENATE('Question-2 Solution'!$E970, " - ",'Question-2 Solution'!$F970)</f>
        <v>Operations Department - i6</v>
      </c>
      <c r="H970" s="20">
        <v>54524</v>
      </c>
    </row>
    <row r="971" spans="1:8" ht="15.75" customHeight="1">
      <c r="A971" s="16">
        <v>906700</v>
      </c>
      <c r="B971" s="17">
        <v>41789.782523148147</v>
      </c>
      <c r="C971" s="19" t="s">
        <v>29</v>
      </c>
      <c r="D971" s="19" t="s">
        <v>15</v>
      </c>
      <c r="E971" s="19" t="s">
        <v>27</v>
      </c>
      <c r="F971" s="19" t="s">
        <v>20</v>
      </c>
      <c r="G971" s="24" t="str">
        <f>CONCATENATE('Question-2 Solution'!$E971, " - ",'Question-2 Solution'!$F971)</f>
        <v>Operations Department - b9</v>
      </c>
      <c r="H971" s="20">
        <v>55465</v>
      </c>
    </row>
    <row r="972" spans="1:8" ht="15.75" customHeight="1">
      <c r="A972" s="16">
        <v>181028</v>
      </c>
      <c r="B972" s="17">
        <v>41794.306064814817</v>
      </c>
      <c r="C972" s="19" t="s">
        <v>29</v>
      </c>
      <c r="D972" s="19" t="s">
        <v>10</v>
      </c>
      <c r="E972" s="19" t="s">
        <v>27</v>
      </c>
      <c r="F972" s="19" t="s">
        <v>23</v>
      </c>
      <c r="G972" s="24" t="str">
        <f>CONCATENATE('Question-2 Solution'!$E972, " - ",'Question-2 Solution'!$F972)</f>
        <v>Operations Department - c8</v>
      </c>
      <c r="H972" s="20">
        <v>2747</v>
      </c>
    </row>
    <row r="973" spans="1:8" ht="15.75" customHeight="1">
      <c r="A973" s="16">
        <v>582449</v>
      </c>
      <c r="B973" s="17">
        <v>41794.306817129633</v>
      </c>
      <c r="C973" s="19" t="s">
        <v>29</v>
      </c>
      <c r="D973" s="19" t="s">
        <v>15</v>
      </c>
      <c r="E973" s="19" t="s">
        <v>27</v>
      </c>
      <c r="F973" s="19" t="s">
        <v>23</v>
      </c>
      <c r="G973" s="24" t="str">
        <f>CONCATENATE('Question-2 Solution'!$E973, " - ",'Question-2 Solution'!$F973)</f>
        <v>Operations Department - c8</v>
      </c>
      <c r="H973" s="20">
        <v>50000</v>
      </c>
    </row>
    <row r="974" spans="1:8" ht="15.75" customHeight="1">
      <c r="A974" s="16">
        <v>462254</v>
      </c>
      <c r="B974" s="17">
        <v>41789.38517361111</v>
      </c>
      <c r="C974" s="19" t="s">
        <v>9</v>
      </c>
      <c r="D974" s="19" t="s">
        <v>10</v>
      </c>
      <c r="E974" s="19" t="s">
        <v>27</v>
      </c>
      <c r="F974" s="19" t="s">
        <v>12</v>
      </c>
      <c r="G974" s="24" t="str">
        <f>CONCATENATE('Question-2 Solution'!$E974, " - ",'Question-2 Solution'!$F974)</f>
        <v>Operations Department - i4</v>
      </c>
      <c r="H974" s="20">
        <v>7210</v>
      </c>
    </row>
    <row r="975" spans="1:8" ht="15.75" customHeight="1">
      <c r="A975" s="16">
        <v>413388</v>
      </c>
      <c r="B975" s="17">
        <v>41789.385138888887</v>
      </c>
      <c r="C975" s="19" t="s">
        <v>29</v>
      </c>
      <c r="D975" s="19" t="s">
        <v>37</v>
      </c>
      <c r="E975" s="19" t="s">
        <v>27</v>
      </c>
      <c r="F975" s="19" t="s">
        <v>12</v>
      </c>
      <c r="G975" s="24" t="str">
        <f>CONCATENATE('Question-2 Solution'!$E975, " - ",'Question-2 Solution'!$F975)</f>
        <v>Operations Department - i4</v>
      </c>
      <c r="H975" s="20">
        <v>77422</v>
      </c>
    </row>
    <row r="976" spans="1:8" ht="15.75" customHeight="1">
      <c r="A976" s="16">
        <v>938274</v>
      </c>
      <c r="B976" s="17">
        <v>41802.657442129632</v>
      </c>
      <c r="C976" s="19" t="s">
        <v>9</v>
      </c>
      <c r="D976" s="19" t="s">
        <v>10</v>
      </c>
      <c r="E976" s="19" t="s">
        <v>27</v>
      </c>
      <c r="F976" s="19" t="s">
        <v>28</v>
      </c>
      <c r="G976" s="24" t="str">
        <f>CONCATENATE('Question-2 Solution'!$E976, " - ",'Question-2 Solution'!$F976)</f>
        <v>Operations Department - c5</v>
      </c>
      <c r="H976" s="20">
        <v>67823</v>
      </c>
    </row>
    <row r="977" spans="1:8" ht="15.75" customHeight="1">
      <c r="A977" s="16">
        <v>657117</v>
      </c>
      <c r="B977" s="17">
        <v>41792.937962962962</v>
      </c>
      <c r="C977" s="19" t="s">
        <v>29</v>
      </c>
      <c r="D977" s="19" t="s">
        <v>15</v>
      </c>
      <c r="E977" s="19" t="s">
        <v>27</v>
      </c>
      <c r="F977" s="19" t="s">
        <v>12</v>
      </c>
      <c r="G977" s="24" t="str">
        <f>CONCATENATE('Question-2 Solution'!$E977, " - ",'Question-2 Solution'!$F977)</f>
        <v>Operations Department - i4</v>
      </c>
      <c r="H977" s="20">
        <v>56255</v>
      </c>
    </row>
    <row r="978" spans="1:8" ht="15.75" customHeight="1">
      <c r="A978" s="16">
        <v>22963</v>
      </c>
      <c r="B978" s="17">
        <v>41792.939849537041</v>
      </c>
      <c r="C978" s="19" t="s">
        <v>29</v>
      </c>
      <c r="D978" s="19" t="s">
        <v>10</v>
      </c>
      <c r="E978" s="19" t="s">
        <v>27</v>
      </c>
      <c r="F978" s="19" t="s">
        <v>12</v>
      </c>
      <c r="G978" s="24" t="str">
        <f>CONCATENATE('Question-2 Solution'!$E978, " - ",'Question-2 Solution'!$F978)</f>
        <v>Operations Department - i4</v>
      </c>
      <c r="H978" s="20">
        <v>53806</v>
      </c>
    </row>
    <row r="979" spans="1:8" ht="15.75" customHeight="1">
      <c r="A979" s="16">
        <v>201095</v>
      </c>
      <c r="B979" s="17">
        <v>41792.941099537034</v>
      </c>
      <c r="C979" s="19" t="s">
        <v>29</v>
      </c>
      <c r="D979" s="19" t="s">
        <v>15</v>
      </c>
      <c r="E979" s="19" t="s">
        <v>27</v>
      </c>
      <c r="F979" s="19" t="s">
        <v>12</v>
      </c>
      <c r="G979" s="24" t="str">
        <f>CONCATENATE('Question-2 Solution'!$E979, " - ",'Question-2 Solution'!$F979)</f>
        <v>Operations Department - i4</v>
      </c>
      <c r="H979" s="20">
        <v>7775</v>
      </c>
    </row>
    <row r="980" spans="1:8" ht="15.75" customHeight="1">
      <c r="A980" s="16">
        <v>880451</v>
      </c>
      <c r="B980" s="17">
        <v>41792.301041666666</v>
      </c>
      <c r="C980" s="19" t="s">
        <v>29</v>
      </c>
      <c r="D980" s="19" t="s">
        <v>15</v>
      </c>
      <c r="E980" s="19" t="s">
        <v>27</v>
      </c>
      <c r="F980" s="19" t="s">
        <v>20</v>
      </c>
      <c r="G980" s="24" t="str">
        <f>CONCATENATE('Question-2 Solution'!$E980, " - ",'Question-2 Solution'!$F980)</f>
        <v>Operations Department - b9</v>
      </c>
      <c r="H980" s="20">
        <v>90362</v>
      </c>
    </row>
    <row r="981" spans="1:8" ht="15.75" customHeight="1">
      <c r="A981" s="16">
        <v>333678</v>
      </c>
      <c r="B981" s="17">
        <v>41792.472939814812</v>
      </c>
      <c r="C981" s="19" t="s">
        <v>29</v>
      </c>
      <c r="D981" s="19" t="s">
        <v>15</v>
      </c>
      <c r="E981" s="19" t="s">
        <v>27</v>
      </c>
      <c r="F981" s="19" t="s">
        <v>20</v>
      </c>
      <c r="G981" s="24" t="str">
        <f>CONCATENATE('Question-2 Solution'!$E981, " - ",'Question-2 Solution'!$F981)</f>
        <v>Operations Department - b9</v>
      </c>
      <c r="H981" s="20">
        <v>59001</v>
      </c>
    </row>
    <row r="982" spans="1:8" ht="15.75" customHeight="1">
      <c r="A982" s="16">
        <v>579048</v>
      </c>
      <c r="B982" s="17">
        <v>41792.472939814812</v>
      </c>
      <c r="C982" s="19" t="s">
        <v>9</v>
      </c>
      <c r="D982" s="19" t="s">
        <v>15</v>
      </c>
      <c r="E982" s="19" t="s">
        <v>27</v>
      </c>
      <c r="F982" s="19" t="s">
        <v>20</v>
      </c>
      <c r="G982" s="24" t="str">
        <f>CONCATENATE('Question-2 Solution'!$E982, " - ",'Question-2 Solution'!$F982)</f>
        <v>Operations Department - b9</v>
      </c>
      <c r="H982" s="20">
        <v>33534</v>
      </c>
    </row>
    <row r="983" spans="1:8" ht="15.75" customHeight="1">
      <c r="A983" s="16">
        <v>133347</v>
      </c>
      <c r="B983" s="17">
        <v>41792.473275462966</v>
      </c>
      <c r="C983" s="19" t="s">
        <v>9</v>
      </c>
      <c r="D983" s="19" t="s">
        <v>15</v>
      </c>
      <c r="E983" s="19" t="s">
        <v>27</v>
      </c>
      <c r="F983" s="19" t="s">
        <v>20</v>
      </c>
      <c r="G983" s="24" t="str">
        <f>CONCATENATE('Question-2 Solution'!$E983, " - ",'Question-2 Solution'!$F983)</f>
        <v>Operations Department - b9</v>
      </c>
      <c r="H983" s="20">
        <v>47686</v>
      </c>
    </row>
    <row r="984" spans="1:8" ht="15.75" customHeight="1">
      <c r="A984" s="16">
        <v>506061</v>
      </c>
      <c r="B984" s="17">
        <v>41794.901967592596</v>
      </c>
      <c r="C984" s="19" t="s">
        <v>29</v>
      </c>
      <c r="D984" s="19" t="s">
        <v>15</v>
      </c>
      <c r="E984" s="19" t="s">
        <v>27</v>
      </c>
      <c r="F984" s="19" t="s">
        <v>28</v>
      </c>
      <c r="G984" s="24" t="str">
        <f>CONCATENATE('Question-2 Solution'!$E984, " - ",'Question-2 Solution'!$F984)</f>
        <v>Operations Department - c5</v>
      </c>
      <c r="H984" s="20">
        <v>52054</v>
      </c>
    </row>
    <row r="985" spans="1:8" ht="15.75" customHeight="1">
      <c r="A985" s="16">
        <v>832162</v>
      </c>
      <c r="B985" s="17">
        <v>41794.903043981481</v>
      </c>
      <c r="C985" s="19" t="s">
        <v>29</v>
      </c>
      <c r="D985" s="19" t="s">
        <v>15</v>
      </c>
      <c r="E985" s="19" t="s">
        <v>27</v>
      </c>
      <c r="F985" s="19" t="s">
        <v>28</v>
      </c>
      <c r="G985" s="24" t="str">
        <f>CONCATENATE('Question-2 Solution'!$E985, " - ",'Question-2 Solution'!$F985)</f>
        <v>Operations Department - c5</v>
      </c>
      <c r="H985" s="20">
        <v>72134</v>
      </c>
    </row>
    <row r="986" spans="1:8" ht="15.75" customHeight="1">
      <c r="A986" s="16">
        <v>717149</v>
      </c>
      <c r="B986" s="17">
        <v>41794.330659722225</v>
      </c>
      <c r="C986" s="19" t="s">
        <v>29</v>
      </c>
      <c r="D986" s="19" t="s">
        <v>15</v>
      </c>
      <c r="E986" s="19" t="s">
        <v>27</v>
      </c>
      <c r="F986" s="19" t="s">
        <v>20</v>
      </c>
      <c r="G986" s="24" t="str">
        <f>CONCATENATE('Question-2 Solution'!$E986, " - ",'Question-2 Solution'!$F986)</f>
        <v>Operations Department - b9</v>
      </c>
      <c r="H986" s="20">
        <v>60135</v>
      </c>
    </row>
    <row r="987" spans="1:8" ht="15.75" customHeight="1">
      <c r="A987" s="16">
        <v>33558</v>
      </c>
      <c r="B987" s="17">
        <v>41794.331400462965</v>
      </c>
      <c r="C987" s="19" t="s">
        <v>29</v>
      </c>
      <c r="D987" s="19" t="s">
        <v>15</v>
      </c>
      <c r="E987" s="19" t="s">
        <v>27</v>
      </c>
      <c r="F987" s="19" t="s">
        <v>20</v>
      </c>
      <c r="G987" s="24" t="str">
        <f>CONCATENATE('Question-2 Solution'!$E987, " - ",'Question-2 Solution'!$F987)</f>
        <v>Operations Department - b9</v>
      </c>
      <c r="H987" s="20">
        <v>99019</v>
      </c>
    </row>
    <row r="988" spans="1:8" ht="15.75" customHeight="1">
      <c r="A988" s="16">
        <v>806798</v>
      </c>
      <c r="B988" s="17">
        <v>41794.55400462963</v>
      </c>
      <c r="C988" s="19" t="s">
        <v>29</v>
      </c>
      <c r="D988" s="19" t="s">
        <v>10</v>
      </c>
      <c r="E988" s="19" t="s">
        <v>27</v>
      </c>
      <c r="F988" s="19" t="s">
        <v>16</v>
      </c>
      <c r="G988" s="24" t="str">
        <f>CONCATENATE('Question-2 Solution'!$E988, " - ",'Question-2 Solution'!$F988)</f>
        <v>Operations Department - i7</v>
      </c>
      <c r="H988" s="20">
        <v>8399</v>
      </c>
    </row>
    <row r="989" spans="1:8" ht="15.75" customHeight="1">
      <c r="A989" s="16">
        <v>817082</v>
      </c>
      <c r="B989" s="17">
        <v>41794.555289351854</v>
      </c>
      <c r="C989" s="19" t="s">
        <v>29</v>
      </c>
      <c r="D989" s="19" t="s">
        <v>10</v>
      </c>
      <c r="E989" s="19" t="s">
        <v>27</v>
      </c>
      <c r="F989" s="19" t="s">
        <v>16</v>
      </c>
      <c r="G989" s="24" t="str">
        <f>CONCATENATE('Question-2 Solution'!$E989, " - ",'Question-2 Solution'!$F989)</f>
        <v>Operations Department - i7</v>
      </c>
      <c r="H989" s="20">
        <v>47617</v>
      </c>
    </row>
    <row r="990" spans="1:8" ht="15.75" customHeight="1">
      <c r="A990" s="16">
        <v>140614</v>
      </c>
      <c r="B990" s="17">
        <v>41795.073125000003</v>
      </c>
      <c r="C990" s="19" t="s">
        <v>29</v>
      </c>
      <c r="D990" s="19" t="s">
        <v>15</v>
      </c>
      <c r="E990" s="19" t="s">
        <v>27</v>
      </c>
      <c r="F990" s="19" t="s">
        <v>36</v>
      </c>
      <c r="G990" s="24" t="str">
        <f>CONCATENATE('Question-2 Solution'!$E990, " - ",'Question-2 Solution'!$F990)</f>
        <v>Operations Department - i6</v>
      </c>
      <c r="H990" s="20">
        <v>46314</v>
      </c>
    </row>
    <row r="991" spans="1:8" ht="15.75" customHeight="1">
      <c r="A991" s="16">
        <v>508051</v>
      </c>
      <c r="B991" s="17">
        <v>41795.17765046296</v>
      </c>
      <c r="C991" s="19" t="s">
        <v>29</v>
      </c>
      <c r="D991" s="19" t="s">
        <v>15</v>
      </c>
      <c r="E991" s="19" t="s">
        <v>27</v>
      </c>
      <c r="F991" s="19" t="s">
        <v>23</v>
      </c>
      <c r="G991" s="24" t="str">
        <f>CONCATENATE('Question-2 Solution'!$E991, " - ",'Question-2 Solution'!$F991)</f>
        <v>Operations Department - c8</v>
      </c>
      <c r="H991" s="20">
        <v>68865</v>
      </c>
    </row>
    <row r="992" spans="1:8" ht="15.75" customHeight="1">
      <c r="A992" s="16">
        <v>896420</v>
      </c>
      <c r="B992" s="17">
        <v>41795.18005787037</v>
      </c>
      <c r="C992" s="19" t="s">
        <v>9</v>
      </c>
      <c r="D992" s="19" t="s">
        <v>15</v>
      </c>
      <c r="E992" s="19" t="s">
        <v>27</v>
      </c>
      <c r="F992" s="19" t="s">
        <v>23</v>
      </c>
      <c r="G992" s="24" t="str">
        <f>CONCATENATE('Question-2 Solution'!$E992, " - ",'Question-2 Solution'!$F992)</f>
        <v>Operations Department - c8</v>
      </c>
      <c r="H992" s="20">
        <v>64751</v>
      </c>
    </row>
    <row r="993" spans="1:8" ht="15.75" customHeight="1">
      <c r="A993" s="16">
        <v>868204</v>
      </c>
      <c r="B993" s="17">
        <v>41795.568842592591</v>
      </c>
      <c r="C993" s="19" t="s">
        <v>29</v>
      </c>
      <c r="D993" s="19" t="s">
        <v>15</v>
      </c>
      <c r="E993" s="19" t="s">
        <v>27</v>
      </c>
      <c r="F993" s="19" t="s">
        <v>12</v>
      </c>
      <c r="G993" s="24" t="str">
        <f>CONCATENATE('Question-2 Solution'!$E993, " - ",'Question-2 Solution'!$F993)</f>
        <v>Operations Department - i4</v>
      </c>
      <c r="H993" s="20">
        <v>57536</v>
      </c>
    </row>
    <row r="994" spans="1:8" ht="15.75" customHeight="1">
      <c r="A994" s="16">
        <v>462656</v>
      </c>
      <c r="B994" s="17">
        <v>41844.388761574075</v>
      </c>
      <c r="C994" s="19" t="s">
        <v>9</v>
      </c>
      <c r="D994" s="19" t="s">
        <v>37</v>
      </c>
      <c r="E994" s="19" t="s">
        <v>27</v>
      </c>
      <c r="F994" s="19" t="s">
        <v>39</v>
      </c>
      <c r="G994" s="24" t="str">
        <f>CONCATENATE('Question-2 Solution'!$E994, " - ",'Question-2 Solution'!$F994)</f>
        <v>Operations Department - i5</v>
      </c>
      <c r="H994" s="20">
        <v>52411</v>
      </c>
    </row>
    <row r="995" spans="1:8" ht="15.75" customHeight="1">
      <c r="A995" s="16">
        <v>504281</v>
      </c>
      <c r="B995" s="17">
        <v>41795.676793981482</v>
      </c>
      <c r="C995" s="19" t="s">
        <v>29</v>
      </c>
      <c r="D995" s="19" t="s">
        <v>15</v>
      </c>
      <c r="E995" s="19" t="s">
        <v>27</v>
      </c>
      <c r="F995" s="19" t="s">
        <v>31</v>
      </c>
      <c r="G995" s="24" t="str">
        <f>CONCATENATE('Question-2 Solution'!$E995, " - ",'Question-2 Solution'!$F995)</f>
        <v>Operations Department - i1</v>
      </c>
      <c r="H995" s="20">
        <v>10296</v>
      </c>
    </row>
    <row r="996" spans="1:8" ht="15.75" customHeight="1">
      <c r="A996" s="16">
        <v>147127</v>
      </c>
      <c r="B996" s="17">
        <v>41795.345567129632</v>
      </c>
      <c r="C996" s="19" t="s">
        <v>29</v>
      </c>
      <c r="D996" s="19" t="s">
        <v>15</v>
      </c>
      <c r="E996" s="19" t="s">
        <v>27</v>
      </c>
      <c r="F996" s="19" t="s">
        <v>31</v>
      </c>
      <c r="G996" s="24" t="str">
        <f>CONCATENATE('Question-2 Solution'!$E996, " - ",'Question-2 Solution'!$F996)</f>
        <v>Operations Department - i1</v>
      </c>
      <c r="H996" s="20">
        <v>83490</v>
      </c>
    </row>
    <row r="997" spans="1:8" ht="15.75" customHeight="1">
      <c r="A997" s="16">
        <v>104660</v>
      </c>
      <c r="B997" s="17">
        <v>41796.751273148147</v>
      </c>
      <c r="C997" s="19" t="s">
        <v>29</v>
      </c>
      <c r="D997" s="19" t="s">
        <v>15</v>
      </c>
      <c r="E997" s="19" t="s">
        <v>27</v>
      </c>
      <c r="F997" s="19" t="s">
        <v>16</v>
      </c>
      <c r="G997" s="24" t="str">
        <f>CONCATENATE('Question-2 Solution'!$E997, " - ",'Question-2 Solution'!$F997)</f>
        <v>Operations Department - i7</v>
      </c>
      <c r="H997" s="20">
        <v>19495</v>
      </c>
    </row>
    <row r="998" spans="1:8" ht="15.75" customHeight="1">
      <c r="A998" s="16">
        <v>427013</v>
      </c>
      <c r="B998" s="17">
        <v>41798.789259259262</v>
      </c>
      <c r="C998" s="19" t="s">
        <v>29</v>
      </c>
      <c r="D998" s="19" t="s">
        <v>15</v>
      </c>
      <c r="E998" s="19" t="s">
        <v>27</v>
      </c>
      <c r="F998" s="19" t="s">
        <v>20</v>
      </c>
      <c r="G998" s="24" t="str">
        <f>CONCATENATE('Question-2 Solution'!$E998, " - ",'Question-2 Solution'!$F998)</f>
        <v>Operations Department - b9</v>
      </c>
      <c r="H998" s="20">
        <v>91976</v>
      </c>
    </row>
    <row r="999" spans="1:8" ht="15.75" customHeight="1">
      <c r="A999" s="16">
        <v>858212</v>
      </c>
      <c r="B999" s="17">
        <v>41822.724652777775</v>
      </c>
      <c r="C999" s="19" t="s">
        <v>29</v>
      </c>
      <c r="D999" s="19" t="s">
        <v>15</v>
      </c>
      <c r="E999" s="19" t="s">
        <v>27</v>
      </c>
      <c r="F999" s="19" t="s">
        <v>28</v>
      </c>
      <c r="G999" s="24" t="str">
        <f>CONCATENATE('Question-2 Solution'!$E999, " - ",'Question-2 Solution'!$F999)</f>
        <v>Operations Department - c5</v>
      </c>
      <c r="H999" s="20">
        <v>58078</v>
      </c>
    </row>
    <row r="1000" spans="1:8" ht="15.75" customHeight="1">
      <c r="A1000" s="16">
        <v>899341</v>
      </c>
      <c r="B1000" s="17">
        <v>41800.455474537041</v>
      </c>
      <c r="C1000" s="19" t="s">
        <v>29</v>
      </c>
      <c r="D1000" s="19" t="s">
        <v>15</v>
      </c>
      <c r="E1000" s="19" t="s">
        <v>27</v>
      </c>
      <c r="F1000" s="19" t="s">
        <v>16</v>
      </c>
      <c r="G1000" s="24" t="str">
        <f>CONCATENATE('Question-2 Solution'!$E1000, " - ",'Question-2 Solution'!$F1000)</f>
        <v>Operations Department - i7</v>
      </c>
      <c r="H1000" s="20">
        <v>77767</v>
      </c>
    </row>
    <row r="1001" spans="1:8" ht="15.75" customHeight="1">
      <c r="A1001" s="16">
        <v>220067</v>
      </c>
      <c r="B1001" s="17">
        <v>41800.503483796296</v>
      </c>
      <c r="C1001" s="19" t="s">
        <v>29</v>
      </c>
      <c r="D1001" s="19" t="s">
        <v>15</v>
      </c>
      <c r="E1001" s="19" t="s">
        <v>27</v>
      </c>
      <c r="F1001" s="19" t="s">
        <v>36</v>
      </c>
      <c r="G1001" s="24" t="str">
        <f>CONCATENATE('Question-2 Solution'!$E1001, " - ",'Question-2 Solution'!$F1001)</f>
        <v>Operations Department - i6</v>
      </c>
      <c r="H1001" s="20">
        <v>15266</v>
      </c>
    </row>
    <row r="1002" spans="1:8" ht="15.75" customHeight="1">
      <c r="A1002" s="16">
        <v>251517</v>
      </c>
      <c r="B1002" s="17">
        <v>41800.503912037035</v>
      </c>
      <c r="C1002" s="19" t="s">
        <v>29</v>
      </c>
      <c r="D1002" s="19" t="s">
        <v>15</v>
      </c>
      <c r="E1002" s="19" t="s">
        <v>27</v>
      </c>
      <c r="F1002" s="19" t="s">
        <v>36</v>
      </c>
      <c r="G1002" s="24" t="str">
        <f>CONCATENATE('Question-2 Solution'!$E1002, " - ",'Question-2 Solution'!$F1002)</f>
        <v>Operations Department - i6</v>
      </c>
      <c r="H1002" s="20">
        <v>87908</v>
      </c>
    </row>
    <row r="1003" spans="1:8" ht="15.75" customHeight="1">
      <c r="A1003" s="16">
        <v>202279</v>
      </c>
      <c r="B1003" s="17">
        <v>41800.505104166667</v>
      </c>
      <c r="C1003" s="19" t="s">
        <v>9</v>
      </c>
      <c r="D1003" s="19" t="s">
        <v>37</v>
      </c>
      <c r="E1003" s="19" t="s">
        <v>27</v>
      </c>
      <c r="F1003" s="19" t="s">
        <v>36</v>
      </c>
      <c r="G1003" s="24" t="str">
        <f>CONCATENATE('Question-2 Solution'!$E1003, " - ",'Question-2 Solution'!$F1003)</f>
        <v>Operations Department - i6</v>
      </c>
      <c r="H1003" s="20">
        <v>17691</v>
      </c>
    </row>
    <row r="1004" spans="1:8" ht="15.75" customHeight="1">
      <c r="A1004" s="16">
        <v>915603</v>
      </c>
      <c r="B1004" s="17">
        <v>41800.741875</v>
      </c>
      <c r="C1004" s="19" t="s">
        <v>29</v>
      </c>
      <c r="D1004" s="19" t="s">
        <v>15</v>
      </c>
      <c r="E1004" s="19" t="s">
        <v>27</v>
      </c>
      <c r="F1004" s="19" t="s">
        <v>20</v>
      </c>
      <c r="G1004" s="24" t="str">
        <f>CONCATENATE('Question-2 Solution'!$E1004, " - ",'Question-2 Solution'!$F1004)</f>
        <v>Operations Department - b9</v>
      </c>
      <c r="H1004" s="20">
        <v>44588</v>
      </c>
    </row>
    <row r="1005" spans="1:8" ht="15.75" customHeight="1">
      <c r="A1005" s="16">
        <v>891509</v>
      </c>
      <c r="B1005" s="17">
        <v>41801.746041666665</v>
      </c>
      <c r="C1005" s="19" t="s">
        <v>9</v>
      </c>
      <c r="D1005" s="19" t="s">
        <v>15</v>
      </c>
      <c r="E1005" s="19" t="s">
        <v>27</v>
      </c>
      <c r="F1005" s="19" t="s">
        <v>32</v>
      </c>
      <c r="G1005" s="24" t="str">
        <f>CONCATENATE('Question-2 Solution'!$E1005, " - ",'Question-2 Solution'!$F1005)</f>
        <v>Operations Department - c-10</v>
      </c>
      <c r="H1005" s="20">
        <v>59501</v>
      </c>
    </row>
    <row r="1006" spans="1:8" ht="15.75" customHeight="1">
      <c r="A1006" s="16">
        <v>821506</v>
      </c>
      <c r="B1006" s="17">
        <v>41801.746805555558</v>
      </c>
      <c r="C1006" s="19" t="s">
        <v>29</v>
      </c>
      <c r="D1006" s="19" t="s">
        <v>15</v>
      </c>
      <c r="E1006" s="19" t="s">
        <v>27</v>
      </c>
      <c r="F1006" s="19" t="s">
        <v>32</v>
      </c>
      <c r="G1006" s="24" t="str">
        <f>CONCATENATE('Question-2 Solution'!$E1006, " - ",'Question-2 Solution'!$F1006)</f>
        <v>Operations Department - c-10</v>
      </c>
      <c r="H1006" s="20">
        <v>35386</v>
      </c>
    </row>
    <row r="1007" spans="1:8" ht="15.75" customHeight="1">
      <c r="A1007" s="16">
        <v>877797</v>
      </c>
      <c r="B1007" s="17">
        <v>41801.751122685186</v>
      </c>
      <c r="C1007" s="19" t="s">
        <v>9</v>
      </c>
      <c r="D1007" s="19" t="s">
        <v>10</v>
      </c>
      <c r="E1007" s="19" t="s">
        <v>27</v>
      </c>
      <c r="F1007" s="19" t="s">
        <v>32</v>
      </c>
      <c r="G1007" s="24" t="str">
        <f>CONCATENATE('Question-2 Solution'!$E1007, " - ",'Question-2 Solution'!$F1007)</f>
        <v>Operations Department - c-10</v>
      </c>
      <c r="H1007" s="20">
        <v>5359</v>
      </c>
    </row>
    <row r="1008" spans="1:8" ht="15.75" customHeight="1">
      <c r="A1008" s="16">
        <v>933454</v>
      </c>
      <c r="B1008" s="17">
        <v>41801.341979166667</v>
      </c>
      <c r="C1008" s="19" t="s">
        <v>9</v>
      </c>
      <c r="D1008" s="19" t="s">
        <v>15</v>
      </c>
      <c r="E1008" s="19" t="s">
        <v>27</v>
      </c>
      <c r="F1008" s="19" t="s">
        <v>28</v>
      </c>
      <c r="G1008" s="24" t="str">
        <f>CONCATENATE('Question-2 Solution'!$E1008, " - ",'Question-2 Solution'!$F1008)</f>
        <v>Operations Department - c5</v>
      </c>
      <c r="H1008" s="20">
        <v>92060</v>
      </c>
    </row>
    <row r="1009" spans="1:8" ht="15.75" customHeight="1">
      <c r="A1009" s="16">
        <v>98630</v>
      </c>
      <c r="B1009" s="17">
        <v>41802.142893518518</v>
      </c>
      <c r="C1009" s="19" t="s">
        <v>29</v>
      </c>
      <c r="D1009" s="19" t="s">
        <v>10</v>
      </c>
      <c r="E1009" s="19" t="s">
        <v>27</v>
      </c>
      <c r="F1009" s="19" t="s">
        <v>28</v>
      </c>
      <c r="G1009" s="24" t="str">
        <f>CONCATENATE('Question-2 Solution'!$E1009, " - ",'Question-2 Solution'!$F1009)</f>
        <v>Operations Department - c5</v>
      </c>
      <c r="H1009" s="20">
        <v>57640</v>
      </c>
    </row>
    <row r="1010" spans="1:8" ht="15.75" customHeight="1">
      <c r="A1010" s="16">
        <v>743668</v>
      </c>
      <c r="B1010" s="17">
        <v>41802.14466435185</v>
      </c>
      <c r="C1010" s="19" t="s">
        <v>9</v>
      </c>
      <c r="D1010" s="19" t="s">
        <v>10</v>
      </c>
      <c r="E1010" s="19" t="s">
        <v>27</v>
      </c>
      <c r="F1010" s="19" t="s">
        <v>28</v>
      </c>
      <c r="G1010" s="24" t="str">
        <f>CONCATENATE('Question-2 Solution'!$E1010, " - ",'Question-2 Solution'!$F1010)</f>
        <v>Operations Department - c5</v>
      </c>
      <c r="H1010" s="20">
        <v>51576</v>
      </c>
    </row>
    <row r="1011" spans="1:8" ht="15.75" customHeight="1">
      <c r="A1011" s="16">
        <v>605070</v>
      </c>
      <c r="B1011" s="17">
        <v>41803.841296296298</v>
      </c>
      <c r="C1011" s="19" t="s">
        <v>9</v>
      </c>
      <c r="D1011" s="19" t="s">
        <v>15</v>
      </c>
      <c r="E1011" s="19" t="s">
        <v>27</v>
      </c>
      <c r="F1011" s="19" t="s">
        <v>26</v>
      </c>
      <c r="G1011" s="24" t="str">
        <f>CONCATENATE('Question-2 Solution'!$E1011, " - ",'Question-2 Solution'!$F1011)</f>
        <v>Operations Department - c9</v>
      </c>
      <c r="H1011" s="20">
        <v>53264</v>
      </c>
    </row>
    <row r="1012" spans="1:8" ht="15.75" customHeight="1">
      <c r="A1012" s="16">
        <v>155879</v>
      </c>
      <c r="B1012" s="17">
        <v>41805.505694444444</v>
      </c>
      <c r="C1012" s="19" t="s">
        <v>29</v>
      </c>
      <c r="D1012" s="19" t="s">
        <v>15</v>
      </c>
      <c r="E1012" s="19" t="s">
        <v>27</v>
      </c>
      <c r="F1012" s="19" t="s">
        <v>28</v>
      </c>
      <c r="G1012" s="24" t="str">
        <f>CONCATENATE('Question-2 Solution'!$E1012, " - ",'Question-2 Solution'!$F1012)</f>
        <v>Operations Department - c5</v>
      </c>
      <c r="H1012" s="20">
        <v>87290</v>
      </c>
    </row>
    <row r="1013" spans="1:8" ht="15.75" customHeight="1">
      <c r="A1013" s="16">
        <v>717204</v>
      </c>
      <c r="B1013" s="17">
        <v>41806.651689814818</v>
      </c>
      <c r="C1013" s="19" t="s">
        <v>9</v>
      </c>
      <c r="D1013" s="19" t="s">
        <v>15</v>
      </c>
      <c r="E1013" s="19" t="s">
        <v>27</v>
      </c>
      <c r="F1013" s="19" t="s">
        <v>16</v>
      </c>
      <c r="G1013" s="24" t="str">
        <f>CONCATENATE('Question-2 Solution'!$E1013, " - ",'Question-2 Solution'!$F1013)</f>
        <v>Operations Department - i7</v>
      </c>
      <c r="H1013" s="20">
        <v>61734</v>
      </c>
    </row>
    <row r="1014" spans="1:8" ht="15.75" customHeight="1">
      <c r="A1014" s="16">
        <v>865820</v>
      </c>
      <c r="B1014" s="17">
        <v>41806.653148148151</v>
      </c>
      <c r="C1014" s="19" t="s">
        <v>9</v>
      </c>
      <c r="D1014" s="19" t="s">
        <v>15</v>
      </c>
      <c r="E1014" s="19" t="s">
        <v>27</v>
      </c>
      <c r="F1014" s="19" t="s">
        <v>16</v>
      </c>
      <c r="G1014" s="24" t="str">
        <f>CONCATENATE('Question-2 Solution'!$E1014, " - ",'Question-2 Solution'!$F1014)</f>
        <v>Operations Department - i7</v>
      </c>
      <c r="H1014" s="20">
        <v>41177</v>
      </c>
    </row>
    <row r="1015" spans="1:8" ht="15.75" customHeight="1">
      <c r="A1015" s="16">
        <v>211845</v>
      </c>
      <c r="B1015" s="17">
        <v>41806.655497685184</v>
      </c>
      <c r="C1015" s="19" t="s">
        <v>9</v>
      </c>
      <c r="D1015" s="19" t="s">
        <v>15</v>
      </c>
      <c r="E1015" s="19" t="s">
        <v>27</v>
      </c>
      <c r="F1015" s="19" t="s">
        <v>16</v>
      </c>
      <c r="G1015" s="24" t="str">
        <f>CONCATENATE('Question-2 Solution'!$E1015, " - ",'Question-2 Solution'!$F1015)</f>
        <v>Operations Department - i7</v>
      </c>
      <c r="H1015" s="20">
        <v>40367</v>
      </c>
    </row>
    <row r="1016" spans="1:8" ht="15.75" customHeight="1">
      <c r="A1016" s="16">
        <v>728259</v>
      </c>
      <c r="B1016" s="17">
        <v>41824.650902777779</v>
      </c>
      <c r="C1016" s="19" t="s">
        <v>29</v>
      </c>
      <c r="D1016" s="19" t="s">
        <v>15</v>
      </c>
      <c r="E1016" s="19" t="s">
        <v>27</v>
      </c>
      <c r="F1016" s="19" t="s">
        <v>36</v>
      </c>
      <c r="G1016" s="24" t="str">
        <f>CONCATENATE('Question-2 Solution'!$E1016, " - ",'Question-2 Solution'!$F1016)</f>
        <v>Operations Department - i6</v>
      </c>
      <c r="H1016" s="20">
        <v>96553</v>
      </c>
    </row>
    <row r="1017" spans="1:8" ht="15.75" customHeight="1">
      <c r="A1017" s="16">
        <v>378829</v>
      </c>
      <c r="B1017" s="17">
        <v>41824.652314814812</v>
      </c>
      <c r="C1017" s="19" t="s">
        <v>29</v>
      </c>
      <c r="D1017" s="19" t="s">
        <v>15</v>
      </c>
      <c r="E1017" s="19" t="s">
        <v>27</v>
      </c>
      <c r="F1017" s="19" t="s">
        <v>36</v>
      </c>
      <c r="G1017" s="24" t="str">
        <f>CONCATENATE('Question-2 Solution'!$E1017, " - ",'Question-2 Solution'!$F1017)</f>
        <v>Operations Department - i6</v>
      </c>
      <c r="H1017" s="20">
        <v>68165</v>
      </c>
    </row>
    <row r="1018" spans="1:8" ht="15.75" customHeight="1">
      <c r="A1018" s="16">
        <v>782971</v>
      </c>
      <c r="B1018" s="17">
        <v>41827.571458333332</v>
      </c>
      <c r="C1018" s="19" t="s">
        <v>9</v>
      </c>
      <c r="D1018" s="19" t="s">
        <v>10</v>
      </c>
      <c r="E1018" s="19" t="s">
        <v>27</v>
      </c>
      <c r="F1018" s="19" t="s">
        <v>36</v>
      </c>
      <c r="G1018" s="24" t="str">
        <f>CONCATENATE('Question-2 Solution'!$E1018, " - ",'Question-2 Solution'!$F1018)</f>
        <v>Operations Department - i6</v>
      </c>
      <c r="H1018" s="20">
        <v>47196</v>
      </c>
    </row>
    <row r="1019" spans="1:8" ht="15.75" customHeight="1">
      <c r="A1019" s="16">
        <v>746982</v>
      </c>
      <c r="B1019" s="17">
        <v>41827.569664351853</v>
      </c>
      <c r="C1019" s="19" t="s">
        <v>9</v>
      </c>
      <c r="D1019" s="19" t="s">
        <v>37</v>
      </c>
      <c r="E1019" s="19" t="s">
        <v>27</v>
      </c>
      <c r="F1019" s="19" t="s">
        <v>36</v>
      </c>
      <c r="G1019" s="24" t="str">
        <f>CONCATENATE('Question-2 Solution'!$E1019, " - ",'Question-2 Solution'!$F1019)</f>
        <v>Operations Department - i6</v>
      </c>
      <c r="H1019" s="20">
        <v>78657</v>
      </c>
    </row>
    <row r="1020" spans="1:8" ht="15.75" customHeight="1">
      <c r="A1020" s="16">
        <v>882121</v>
      </c>
      <c r="B1020" s="17">
        <v>41806.71056712963</v>
      </c>
      <c r="C1020" s="19" t="s">
        <v>29</v>
      </c>
      <c r="D1020" s="19" t="s">
        <v>15</v>
      </c>
      <c r="E1020" s="19" t="s">
        <v>27</v>
      </c>
      <c r="F1020" s="19" t="s">
        <v>16</v>
      </c>
      <c r="G1020" s="24" t="str">
        <f>CONCATENATE('Question-2 Solution'!$E1020, " - ",'Question-2 Solution'!$F1020)</f>
        <v>Operations Department - i7</v>
      </c>
      <c r="H1020" s="20">
        <v>69497</v>
      </c>
    </row>
    <row r="1021" spans="1:8" ht="15.75" customHeight="1">
      <c r="A1021" s="16">
        <v>292179</v>
      </c>
      <c r="B1021" s="17">
        <v>41806.43072916667</v>
      </c>
      <c r="C1021" s="19" t="s">
        <v>29</v>
      </c>
      <c r="D1021" s="19" t="s">
        <v>15</v>
      </c>
      <c r="E1021" s="19" t="s">
        <v>27</v>
      </c>
      <c r="F1021" s="19" t="s">
        <v>26</v>
      </c>
      <c r="G1021" s="24" t="str">
        <f>CONCATENATE('Question-2 Solution'!$E1021, " - ",'Question-2 Solution'!$F1021)</f>
        <v>Operations Department - c9</v>
      </c>
      <c r="H1021" s="20">
        <v>64722</v>
      </c>
    </row>
    <row r="1022" spans="1:8" ht="15.75" customHeight="1">
      <c r="A1022" s="16">
        <v>675024</v>
      </c>
      <c r="B1022" s="17">
        <v>41806.419907407406</v>
      </c>
      <c r="C1022" s="19" t="s">
        <v>29</v>
      </c>
      <c r="D1022" s="19" t="s">
        <v>15</v>
      </c>
      <c r="E1022" s="19" t="s">
        <v>27</v>
      </c>
      <c r="F1022" s="19" t="s">
        <v>39</v>
      </c>
      <c r="G1022" s="24" t="str">
        <f>CONCATENATE('Question-2 Solution'!$E1022, " - ",'Question-2 Solution'!$F1022)</f>
        <v>Operations Department - i5</v>
      </c>
      <c r="H1022" s="20">
        <v>1516</v>
      </c>
    </row>
    <row r="1023" spans="1:8" ht="15.75" customHeight="1">
      <c r="A1023" s="16">
        <v>306707</v>
      </c>
      <c r="B1023" s="17">
        <v>41807.539571759262</v>
      </c>
      <c r="C1023" s="19" t="s">
        <v>29</v>
      </c>
      <c r="D1023" s="19" t="s">
        <v>15</v>
      </c>
      <c r="E1023" s="19" t="s">
        <v>27</v>
      </c>
      <c r="F1023" s="19" t="s">
        <v>32</v>
      </c>
      <c r="G1023" s="24" t="str">
        <f>CONCATENATE('Question-2 Solution'!$E1023, " - ",'Question-2 Solution'!$F1023)</f>
        <v>Operations Department - c-10</v>
      </c>
      <c r="H1023" s="20">
        <v>68773</v>
      </c>
    </row>
    <row r="1024" spans="1:8" ht="15.75" customHeight="1">
      <c r="A1024" s="16">
        <v>124924</v>
      </c>
      <c r="B1024" s="17">
        <v>41807.372465277775</v>
      </c>
      <c r="C1024" s="19" t="s">
        <v>29</v>
      </c>
      <c r="D1024" s="19" t="s">
        <v>15</v>
      </c>
      <c r="E1024" s="19" t="s">
        <v>27</v>
      </c>
      <c r="F1024" s="19" t="s">
        <v>16</v>
      </c>
      <c r="G1024" s="24" t="str">
        <f>CONCATENATE('Question-2 Solution'!$E1024, " - ",'Question-2 Solution'!$F1024)</f>
        <v>Operations Department - i7</v>
      </c>
      <c r="H1024" s="20">
        <v>62508</v>
      </c>
    </row>
    <row r="1025" spans="1:8" ht="15.75" customHeight="1">
      <c r="A1025" s="16">
        <v>570987</v>
      </c>
      <c r="B1025" s="17">
        <v>41810.046469907407</v>
      </c>
      <c r="C1025" s="19" t="s">
        <v>29</v>
      </c>
      <c r="D1025" s="19" t="s">
        <v>10</v>
      </c>
      <c r="E1025" s="19" t="s">
        <v>27</v>
      </c>
      <c r="F1025" s="19" t="s">
        <v>31</v>
      </c>
      <c r="G1025" s="24" t="str">
        <f>CONCATENATE('Question-2 Solution'!$E1025, " - ",'Question-2 Solution'!$F1025)</f>
        <v>Operations Department - i1</v>
      </c>
      <c r="H1025" s="20">
        <v>55211</v>
      </c>
    </row>
    <row r="1026" spans="1:8" ht="15.75" customHeight="1">
      <c r="A1026" s="16">
        <v>427831</v>
      </c>
      <c r="B1026" s="17">
        <v>41808.507650462961</v>
      </c>
      <c r="C1026" s="19" t="s">
        <v>29</v>
      </c>
      <c r="D1026" s="19" t="s">
        <v>15</v>
      </c>
      <c r="E1026" s="19" t="s">
        <v>27</v>
      </c>
      <c r="F1026" s="19" t="s">
        <v>26</v>
      </c>
      <c r="G1026" s="24" t="str">
        <f>CONCATENATE('Question-2 Solution'!$E1026, " - ",'Question-2 Solution'!$F1026)</f>
        <v>Operations Department - c9</v>
      </c>
      <c r="H1026" s="20">
        <v>66048</v>
      </c>
    </row>
    <row r="1027" spans="1:8" ht="15.75" customHeight="1">
      <c r="A1027" s="16">
        <v>17608</v>
      </c>
      <c r="B1027" s="17">
        <v>41808.508622685185</v>
      </c>
      <c r="C1027" s="19" t="s">
        <v>29</v>
      </c>
      <c r="D1027" s="19" t="s">
        <v>15</v>
      </c>
      <c r="E1027" s="19" t="s">
        <v>27</v>
      </c>
      <c r="F1027" s="19" t="s">
        <v>26</v>
      </c>
      <c r="G1027" s="24" t="str">
        <f>CONCATENATE('Question-2 Solution'!$E1027, " - ",'Question-2 Solution'!$F1027)</f>
        <v>Operations Department - c9</v>
      </c>
      <c r="H1027" s="20">
        <v>22580</v>
      </c>
    </row>
    <row r="1028" spans="1:8" ht="15.75" customHeight="1">
      <c r="A1028" s="16">
        <v>14313</v>
      </c>
      <c r="B1028" s="17">
        <v>41808.438101851854</v>
      </c>
      <c r="C1028" s="19" t="s">
        <v>29</v>
      </c>
      <c r="D1028" s="19" t="s">
        <v>15</v>
      </c>
      <c r="E1028" s="19" t="s">
        <v>27</v>
      </c>
      <c r="F1028" s="19" t="s">
        <v>39</v>
      </c>
      <c r="G1028" s="24" t="str">
        <f>CONCATENATE('Question-2 Solution'!$E1028, " - ",'Question-2 Solution'!$F1028)</f>
        <v>Operations Department - i5</v>
      </c>
      <c r="H1028" s="20">
        <v>9609</v>
      </c>
    </row>
    <row r="1029" spans="1:8" ht="15.75" customHeight="1">
      <c r="A1029" s="16">
        <v>316797</v>
      </c>
      <c r="B1029" s="17">
        <v>41810.414479166669</v>
      </c>
      <c r="C1029" s="19" t="s">
        <v>29</v>
      </c>
      <c r="D1029" s="19" t="s">
        <v>15</v>
      </c>
      <c r="E1029" s="19" t="s">
        <v>27</v>
      </c>
      <c r="F1029" s="19" t="s">
        <v>32</v>
      </c>
      <c r="G1029" s="24" t="str">
        <f>CONCATENATE('Question-2 Solution'!$E1029, " - ",'Question-2 Solution'!$F1029)</f>
        <v>Operations Department - c-10</v>
      </c>
      <c r="H1029" s="20">
        <v>38779</v>
      </c>
    </row>
    <row r="1030" spans="1:8" ht="15.75" customHeight="1">
      <c r="A1030" s="16">
        <v>252378</v>
      </c>
      <c r="B1030" s="17">
        <v>41810.72210648148</v>
      </c>
      <c r="C1030" s="19" t="s">
        <v>29</v>
      </c>
      <c r="D1030" s="19" t="s">
        <v>15</v>
      </c>
      <c r="E1030" s="19" t="s">
        <v>27</v>
      </c>
      <c r="F1030" s="19" t="s">
        <v>32</v>
      </c>
      <c r="G1030" s="24" t="str">
        <f>CONCATENATE('Question-2 Solution'!$E1030, " - ",'Question-2 Solution'!$F1030)</f>
        <v>Operations Department - c-10</v>
      </c>
      <c r="H1030" s="20">
        <v>13370</v>
      </c>
    </row>
    <row r="1031" spans="1:8" ht="15.75" customHeight="1">
      <c r="A1031" s="16">
        <v>278631</v>
      </c>
      <c r="B1031" s="17">
        <v>41810.566481481481</v>
      </c>
      <c r="C1031" s="19" t="s">
        <v>29</v>
      </c>
      <c r="D1031" s="19" t="s">
        <v>15</v>
      </c>
      <c r="E1031" s="19" t="s">
        <v>27</v>
      </c>
      <c r="F1031" s="19" t="s">
        <v>39</v>
      </c>
      <c r="G1031" s="24" t="str">
        <f>CONCATENATE('Question-2 Solution'!$E1031, " - ",'Question-2 Solution'!$F1031)</f>
        <v>Operations Department - i5</v>
      </c>
      <c r="H1031" s="20">
        <v>71755</v>
      </c>
    </row>
    <row r="1032" spans="1:8" ht="15.75" customHeight="1">
      <c r="A1032" s="16">
        <v>431577</v>
      </c>
      <c r="B1032" s="17">
        <v>41810.567847222221</v>
      </c>
      <c r="C1032" s="19" t="s">
        <v>9</v>
      </c>
      <c r="D1032" s="19" t="s">
        <v>15</v>
      </c>
      <c r="E1032" s="19" t="s">
        <v>27</v>
      </c>
      <c r="F1032" s="19" t="s">
        <v>39</v>
      </c>
      <c r="G1032" s="24" t="str">
        <f>CONCATENATE('Question-2 Solution'!$E1032, " - ",'Question-2 Solution'!$F1032)</f>
        <v>Operations Department - i5</v>
      </c>
      <c r="H1032" s="20">
        <v>61930</v>
      </c>
    </row>
    <row r="1033" spans="1:8" ht="15.75" customHeight="1">
      <c r="A1033" s="16">
        <v>709095</v>
      </c>
      <c r="B1033" s="17">
        <v>41810.569085648145</v>
      </c>
      <c r="C1033" s="19" t="s">
        <v>9</v>
      </c>
      <c r="D1033" s="19" t="s">
        <v>15</v>
      </c>
      <c r="E1033" s="19" t="s">
        <v>27</v>
      </c>
      <c r="F1033" s="19" t="s">
        <v>39</v>
      </c>
      <c r="G1033" s="24" t="str">
        <f>CONCATENATE('Question-2 Solution'!$E1033, " - ",'Question-2 Solution'!$F1033)</f>
        <v>Operations Department - i5</v>
      </c>
      <c r="H1033" s="20">
        <v>40025</v>
      </c>
    </row>
    <row r="1034" spans="1:8" ht="15.75" customHeight="1">
      <c r="A1034" s="16">
        <v>239190</v>
      </c>
      <c r="B1034" s="17">
        <v>41810.541134259256</v>
      </c>
      <c r="C1034" s="19" t="s">
        <v>29</v>
      </c>
      <c r="D1034" s="19" t="s">
        <v>15</v>
      </c>
      <c r="E1034" s="19" t="s">
        <v>27</v>
      </c>
      <c r="F1034" s="19" t="s">
        <v>26</v>
      </c>
      <c r="G1034" s="24" t="str">
        <f>CONCATENATE('Question-2 Solution'!$E1034, " - ",'Question-2 Solution'!$F1034)</f>
        <v>Operations Department - c9</v>
      </c>
      <c r="H1034" s="20">
        <v>1216</v>
      </c>
    </row>
    <row r="1035" spans="1:8" ht="15.75" customHeight="1">
      <c r="A1035" s="16">
        <v>647156</v>
      </c>
      <c r="B1035" s="17">
        <v>41811.690879629627</v>
      </c>
      <c r="C1035" s="19" t="s">
        <v>29</v>
      </c>
      <c r="D1035" s="19" t="s">
        <v>37</v>
      </c>
      <c r="E1035" s="19" t="s">
        <v>27</v>
      </c>
      <c r="F1035" s="19" t="s">
        <v>28</v>
      </c>
      <c r="G1035" s="24" t="str">
        <f>CONCATENATE('Question-2 Solution'!$E1035, " - ",'Question-2 Solution'!$F1035)</f>
        <v>Operations Department - c5</v>
      </c>
      <c r="H1035" s="20">
        <v>90879</v>
      </c>
    </row>
    <row r="1036" spans="1:8" ht="15.75" customHeight="1">
      <c r="A1036" s="16">
        <v>763361</v>
      </c>
      <c r="B1036" s="17">
        <v>41812.110289351855</v>
      </c>
      <c r="C1036" s="19" t="s">
        <v>9</v>
      </c>
      <c r="D1036" s="19" t="s">
        <v>15</v>
      </c>
      <c r="E1036" s="19" t="s">
        <v>27</v>
      </c>
      <c r="F1036" s="19" t="s">
        <v>28</v>
      </c>
      <c r="G1036" s="24" t="str">
        <f>CONCATENATE('Question-2 Solution'!$E1036, " - ",'Question-2 Solution'!$F1036)</f>
        <v>Operations Department - c5</v>
      </c>
      <c r="H1036" s="20">
        <v>37485</v>
      </c>
    </row>
    <row r="1037" spans="1:8" ht="15.75" customHeight="1">
      <c r="A1037" s="16">
        <v>151914</v>
      </c>
      <c r="B1037" s="17">
        <v>41812.110567129632</v>
      </c>
      <c r="C1037" s="19" t="s">
        <v>29</v>
      </c>
      <c r="D1037" s="19" t="s">
        <v>37</v>
      </c>
      <c r="E1037" s="19" t="s">
        <v>27</v>
      </c>
      <c r="F1037" s="19" t="s">
        <v>28</v>
      </c>
      <c r="G1037" s="24" t="str">
        <f>CONCATENATE('Question-2 Solution'!$E1037, " - ",'Question-2 Solution'!$F1037)</f>
        <v>Operations Department - c5</v>
      </c>
      <c r="H1037" s="20">
        <v>71079</v>
      </c>
    </row>
    <row r="1038" spans="1:8" ht="15.75" customHeight="1">
      <c r="A1038" s="16">
        <v>813774</v>
      </c>
      <c r="B1038" s="17">
        <v>41812.11173611111</v>
      </c>
      <c r="C1038" s="19" t="s">
        <v>29</v>
      </c>
      <c r="D1038" s="19" t="s">
        <v>37</v>
      </c>
      <c r="E1038" s="19" t="s">
        <v>27</v>
      </c>
      <c r="F1038" s="19" t="s">
        <v>28</v>
      </c>
      <c r="G1038" s="24" t="str">
        <f>CONCATENATE('Question-2 Solution'!$E1038, " - ",'Question-2 Solution'!$F1038)</f>
        <v>Operations Department - c5</v>
      </c>
      <c r="H1038" s="20">
        <v>89547</v>
      </c>
    </row>
    <row r="1039" spans="1:8" ht="15.75" customHeight="1">
      <c r="A1039" s="16">
        <v>787490</v>
      </c>
      <c r="B1039" s="17">
        <v>41812.622002314813</v>
      </c>
      <c r="C1039" s="19" t="s">
        <v>29</v>
      </c>
      <c r="D1039" s="19" t="s">
        <v>15</v>
      </c>
      <c r="E1039" s="19" t="s">
        <v>27</v>
      </c>
      <c r="F1039" s="19" t="s">
        <v>32</v>
      </c>
      <c r="G1039" s="24" t="str">
        <f>CONCATENATE('Question-2 Solution'!$E1039, " - ",'Question-2 Solution'!$F1039)</f>
        <v>Operations Department - c-10</v>
      </c>
      <c r="H1039" s="20">
        <v>42500</v>
      </c>
    </row>
    <row r="1040" spans="1:8" ht="15.75" customHeight="1">
      <c r="A1040" s="16">
        <v>507412</v>
      </c>
      <c r="B1040" s="17">
        <v>41812.62226851852</v>
      </c>
      <c r="C1040" s="19" t="s">
        <v>29</v>
      </c>
      <c r="D1040" s="19" t="s">
        <v>15</v>
      </c>
      <c r="E1040" s="19" t="s">
        <v>27</v>
      </c>
      <c r="F1040" s="19" t="s">
        <v>32</v>
      </c>
      <c r="G1040" s="24" t="str">
        <f>CONCATENATE('Question-2 Solution'!$E1040, " - ",'Question-2 Solution'!$F1040)</f>
        <v>Operations Department - c-10</v>
      </c>
      <c r="H1040" s="20">
        <v>81722</v>
      </c>
    </row>
    <row r="1041" spans="1:8" ht="15.75" customHeight="1">
      <c r="A1041" s="16">
        <v>190392</v>
      </c>
      <c r="B1041" s="17">
        <v>41812.624872685185</v>
      </c>
      <c r="C1041" s="19" t="s">
        <v>9</v>
      </c>
      <c r="D1041" s="19" t="s">
        <v>10</v>
      </c>
      <c r="E1041" s="19" t="s">
        <v>27</v>
      </c>
      <c r="F1041" s="19" t="s">
        <v>32</v>
      </c>
      <c r="G1041" s="24" t="str">
        <f>CONCATENATE('Question-2 Solution'!$E1041, " - ",'Question-2 Solution'!$F1041)</f>
        <v>Operations Department - c-10</v>
      </c>
      <c r="H1041" s="20">
        <v>40902</v>
      </c>
    </row>
    <row r="1042" spans="1:8" ht="15.75" customHeight="1">
      <c r="A1042" s="16">
        <v>529792</v>
      </c>
      <c r="B1042" s="17">
        <v>41812.625115740739</v>
      </c>
      <c r="C1042" s="19" t="s">
        <v>29</v>
      </c>
      <c r="D1042" s="19" t="s">
        <v>10</v>
      </c>
      <c r="E1042" s="19" t="s">
        <v>27</v>
      </c>
      <c r="F1042" s="19" t="s">
        <v>32</v>
      </c>
      <c r="G1042" s="24" t="str">
        <f>CONCATENATE('Question-2 Solution'!$E1042, " - ",'Question-2 Solution'!$F1042)</f>
        <v>Operations Department - c-10</v>
      </c>
      <c r="H1042" s="20">
        <v>89323</v>
      </c>
    </row>
    <row r="1043" spans="1:8" ht="15.75" customHeight="1">
      <c r="A1043" s="16">
        <v>661229</v>
      </c>
      <c r="B1043" s="17">
        <v>41830.714768518519</v>
      </c>
      <c r="C1043" s="19" t="s">
        <v>9</v>
      </c>
      <c r="D1043" s="19" t="s">
        <v>15</v>
      </c>
      <c r="E1043" s="19" t="s">
        <v>27</v>
      </c>
      <c r="F1043" s="19" t="s">
        <v>32</v>
      </c>
      <c r="G1043" s="24" t="str">
        <f>CONCATENATE('Question-2 Solution'!$E1043, " - ",'Question-2 Solution'!$F1043)</f>
        <v>Operations Department - c-10</v>
      </c>
      <c r="H1043" s="20">
        <v>27817</v>
      </c>
    </row>
    <row r="1044" spans="1:8" ht="15.75" customHeight="1">
      <c r="A1044" s="16">
        <v>686696</v>
      </c>
      <c r="B1044" s="17">
        <v>41830.715729166666</v>
      </c>
      <c r="C1044" s="19" t="s">
        <v>9</v>
      </c>
      <c r="D1044" s="19" t="s">
        <v>15</v>
      </c>
      <c r="E1044" s="19" t="s">
        <v>27</v>
      </c>
      <c r="F1044" s="19" t="s">
        <v>32</v>
      </c>
      <c r="G1044" s="24" t="str">
        <f>CONCATENATE('Question-2 Solution'!$E1044, " - ",'Question-2 Solution'!$F1044)</f>
        <v>Operations Department - c-10</v>
      </c>
      <c r="H1044" s="20">
        <v>7235</v>
      </c>
    </row>
    <row r="1045" spans="1:8" ht="15.75" customHeight="1">
      <c r="A1045" s="16">
        <v>90943</v>
      </c>
      <c r="B1045" s="17">
        <v>41813.882789351854</v>
      </c>
      <c r="C1045" s="19" t="s">
        <v>9</v>
      </c>
      <c r="D1045" s="19" t="s">
        <v>15</v>
      </c>
      <c r="E1045" s="19" t="s">
        <v>27</v>
      </c>
      <c r="F1045" s="19" t="s">
        <v>16</v>
      </c>
      <c r="G1045" s="24" t="str">
        <f>CONCATENATE('Question-2 Solution'!$E1045, " - ",'Question-2 Solution'!$F1045)</f>
        <v>Operations Department - i7</v>
      </c>
      <c r="H1045" s="20">
        <v>24329</v>
      </c>
    </row>
    <row r="1046" spans="1:8" ht="15.75" customHeight="1">
      <c r="A1046" s="16">
        <v>397684</v>
      </c>
      <c r="B1046" s="17">
        <v>41813.695300925923</v>
      </c>
      <c r="C1046" s="19" t="s">
        <v>29</v>
      </c>
      <c r="D1046" s="19" t="s">
        <v>15</v>
      </c>
      <c r="E1046" s="19" t="s">
        <v>27</v>
      </c>
      <c r="F1046" s="19" t="s">
        <v>16</v>
      </c>
      <c r="G1046" s="24" t="str">
        <f>CONCATENATE('Question-2 Solution'!$E1046, " - ",'Question-2 Solution'!$F1046)</f>
        <v>Operations Department - i7</v>
      </c>
      <c r="H1046" s="20">
        <v>98488</v>
      </c>
    </row>
    <row r="1047" spans="1:8" ht="15.75" customHeight="1">
      <c r="A1047" s="16">
        <v>849322</v>
      </c>
      <c r="B1047" s="17">
        <v>41813.373715277776</v>
      </c>
      <c r="C1047" s="19" t="s">
        <v>29</v>
      </c>
      <c r="D1047" s="19" t="s">
        <v>15</v>
      </c>
      <c r="E1047" s="19" t="s">
        <v>27</v>
      </c>
      <c r="F1047" s="19" t="s">
        <v>26</v>
      </c>
      <c r="G1047" s="24" t="str">
        <f>CONCATENATE('Question-2 Solution'!$E1047, " - ",'Question-2 Solution'!$F1047)</f>
        <v>Operations Department - c9</v>
      </c>
      <c r="H1047" s="20">
        <v>92747</v>
      </c>
    </row>
    <row r="1048" spans="1:8" ht="15.75" customHeight="1">
      <c r="A1048" s="16">
        <v>500389</v>
      </c>
      <c r="B1048" s="17">
        <v>41813.451273148145</v>
      </c>
      <c r="C1048" s="19" t="s">
        <v>29</v>
      </c>
      <c r="D1048" s="19" t="s">
        <v>15</v>
      </c>
      <c r="E1048" s="19" t="s">
        <v>27</v>
      </c>
      <c r="F1048" s="19" t="s">
        <v>36</v>
      </c>
      <c r="G1048" s="24" t="str">
        <f>CONCATENATE('Question-2 Solution'!$E1048, " - ",'Question-2 Solution'!$F1048)</f>
        <v>Operations Department - i6</v>
      </c>
      <c r="H1048" s="20">
        <v>21609</v>
      </c>
    </row>
    <row r="1049" spans="1:8" ht="15.75" customHeight="1">
      <c r="A1049" s="16">
        <v>961630</v>
      </c>
      <c r="B1049" s="17">
        <v>41813.452615740738</v>
      </c>
      <c r="C1049" s="19" t="s">
        <v>9</v>
      </c>
      <c r="D1049" s="19" t="s">
        <v>37</v>
      </c>
      <c r="E1049" s="19" t="s">
        <v>27</v>
      </c>
      <c r="F1049" s="19" t="s">
        <v>36</v>
      </c>
      <c r="G1049" s="24" t="str">
        <f>CONCATENATE('Question-2 Solution'!$E1049, " - ",'Question-2 Solution'!$F1049)</f>
        <v>Operations Department - i6</v>
      </c>
      <c r="H1049" s="20">
        <v>1770</v>
      </c>
    </row>
    <row r="1050" spans="1:8" ht="15.75" customHeight="1">
      <c r="A1050" s="16">
        <v>746731</v>
      </c>
      <c r="B1050" s="17">
        <v>41814.753854166665</v>
      </c>
      <c r="C1050" s="19" t="s">
        <v>29</v>
      </c>
      <c r="D1050" s="19" t="s">
        <v>15</v>
      </c>
      <c r="E1050" s="19" t="s">
        <v>27</v>
      </c>
      <c r="F1050" s="19" t="s">
        <v>26</v>
      </c>
      <c r="G1050" s="24" t="str">
        <f>CONCATENATE('Question-2 Solution'!$E1050, " - ",'Question-2 Solution'!$F1050)</f>
        <v>Operations Department - c9</v>
      </c>
      <c r="H1050" s="20">
        <v>28392</v>
      </c>
    </row>
    <row r="1051" spans="1:8" ht="15.75" customHeight="1">
      <c r="A1051" s="16">
        <v>39116</v>
      </c>
      <c r="B1051" s="17">
        <v>41814.023379629631</v>
      </c>
      <c r="C1051" s="19" t="s">
        <v>29</v>
      </c>
      <c r="D1051" s="19" t="s">
        <v>15</v>
      </c>
      <c r="E1051" s="19" t="s">
        <v>27</v>
      </c>
      <c r="F1051" s="19" t="s">
        <v>20</v>
      </c>
      <c r="G1051" s="24" t="str">
        <f>CONCATENATE('Question-2 Solution'!$E1051, " - ",'Question-2 Solution'!$F1051)</f>
        <v>Operations Department - b9</v>
      </c>
      <c r="H1051" s="20">
        <v>58099</v>
      </c>
    </row>
    <row r="1052" spans="1:8" ht="15.75" customHeight="1">
      <c r="A1052" s="16">
        <v>797233</v>
      </c>
      <c r="B1052" s="17">
        <v>41838.7265625</v>
      </c>
      <c r="C1052" s="19" t="s">
        <v>9</v>
      </c>
      <c r="D1052" s="19" t="s">
        <v>37</v>
      </c>
      <c r="E1052" s="19" t="s">
        <v>27</v>
      </c>
      <c r="F1052" s="19" t="s">
        <v>28</v>
      </c>
      <c r="G1052" s="24" t="str">
        <f>CONCATENATE('Question-2 Solution'!$E1052, " - ",'Question-2 Solution'!$F1052)</f>
        <v>Operations Department - c5</v>
      </c>
      <c r="H1052" s="20">
        <v>45473</v>
      </c>
    </row>
    <row r="1053" spans="1:8" ht="15.75" customHeight="1">
      <c r="A1053" s="16">
        <v>52581</v>
      </c>
      <c r="B1053" s="17">
        <v>41815.652268518519</v>
      </c>
      <c r="C1053" s="19" t="s">
        <v>29</v>
      </c>
      <c r="D1053" s="19" t="s">
        <v>10</v>
      </c>
      <c r="E1053" s="19" t="s">
        <v>27</v>
      </c>
      <c r="F1053" s="19" t="s">
        <v>39</v>
      </c>
      <c r="G1053" s="24" t="str">
        <f>CONCATENATE('Question-2 Solution'!$E1053, " - ",'Question-2 Solution'!$F1053)</f>
        <v>Operations Department - i5</v>
      </c>
      <c r="H1053" s="20">
        <v>8361</v>
      </c>
    </row>
    <row r="1054" spans="1:8" ht="15.75" customHeight="1">
      <c r="A1054" s="16">
        <v>926369</v>
      </c>
      <c r="B1054" s="17">
        <v>41816.402326388888</v>
      </c>
      <c r="C1054" s="19" t="s">
        <v>9</v>
      </c>
      <c r="D1054" s="19" t="s">
        <v>10</v>
      </c>
      <c r="E1054" s="19" t="s">
        <v>27</v>
      </c>
      <c r="F1054" s="19" t="s">
        <v>16</v>
      </c>
      <c r="G1054" s="24" t="str">
        <f>CONCATENATE('Question-2 Solution'!$E1054, " - ",'Question-2 Solution'!$F1054)</f>
        <v>Operations Department - i7</v>
      </c>
      <c r="H1054" s="20">
        <v>72641</v>
      </c>
    </row>
    <row r="1055" spans="1:8" ht="15.75" customHeight="1">
      <c r="A1055" s="16">
        <v>465488</v>
      </c>
      <c r="B1055" s="17">
        <v>41816.755011574074</v>
      </c>
      <c r="C1055" s="19" t="s">
        <v>29</v>
      </c>
      <c r="D1055" s="19" t="s">
        <v>15</v>
      </c>
      <c r="E1055" s="19" t="s">
        <v>27</v>
      </c>
      <c r="F1055" s="19" t="s">
        <v>26</v>
      </c>
      <c r="G1055" s="24" t="str">
        <f>CONCATENATE('Question-2 Solution'!$E1055, " - ",'Question-2 Solution'!$F1055)</f>
        <v>Operations Department - c9</v>
      </c>
      <c r="H1055" s="20">
        <v>7807</v>
      </c>
    </row>
    <row r="1056" spans="1:8" ht="15.75" customHeight="1">
      <c r="A1056" s="16">
        <v>958561</v>
      </c>
      <c r="B1056" s="17">
        <v>41816.69939814815</v>
      </c>
      <c r="C1056" s="19" t="s">
        <v>9</v>
      </c>
      <c r="D1056" s="19" t="s">
        <v>15</v>
      </c>
      <c r="E1056" s="19" t="s">
        <v>27</v>
      </c>
      <c r="F1056" s="19" t="s">
        <v>36</v>
      </c>
      <c r="G1056" s="24" t="str">
        <f>CONCATENATE('Question-2 Solution'!$E1056, " - ",'Question-2 Solution'!$F1056)</f>
        <v>Operations Department - i6</v>
      </c>
      <c r="H1056" s="20">
        <v>42656</v>
      </c>
    </row>
    <row r="1057" spans="1:8" ht="15.75" customHeight="1">
      <c r="A1057" s="16">
        <v>796498</v>
      </c>
      <c r="B1057" s="17">
        <v>41816.4997337963</v>
      </c>
      <c r="C1057" s="19" t="s">
        <v>29</v>
      </c>
      <c r="D1057" s="19" t="s">
        <v>15</v>
      </c>
      <c r="E1057" s="19" t="s">
        <v>27</v>
      </c>
      <c r="F1057" s="19" t="s">
        <v>31</v>
      </c>
      <c r="G1057" s="24" t="str">
        <f>CONCATENATE('Question-2 Solution'!$E1057, " - ",'Question-2 Solution'!$F1057)</f>
        <v>Operations Department - i1</v>
      </c>
      <c r="H1057" s="20">
        <v>82745</v>
      </c>
    </row>
    <row r="1058" spans="1:8" ht="15.75" customHeight="1">
      <c r="A1058" s="16">
        <v>106736</v>
      </c>
      <c r="B1058" s="17">
        <v>41831.447743055556</v>
      </c>
      <c r="C1058" s="19" t="s">
        <v>29</v>
      </c>
      <c r="D1058" s="19" t="s">
        <v>10</v>
      </c>
      <c r="E1058" s="19" t="s">
        <v>27</v>
      </c>
      <c r="F1058" s="19" t="s">
        <v>16</v>
      </c>
      <c r="G1058" s="24" t="str">
        <f>CONCATENATE('Question-2 Solution'!$E1058, " - ",'Question-2 Solution'!$F1058)</f>
        <v>Operations Department - i7</v>
      </c>
      <c r="H1058" s="20">
        <v>47122</v>
      </c>
    </row>
    <row r="1059" spans="1:8" ht="15.75" customHeight="1">
      <c r="A1059" s="16">
        <v>347906</v>
      </c>
      <c r="B1059" s="17">
        <v>41831.44809027778</v>
      </c>
      <c r="C1059" s="19" t="s">
        <v>9</v>
      </c>
      <c r="D1059" s="19" t="s">
        <v>15</v>
      </c>
      <c r="E1059" s="19" t="s">
        <v>27</v>
      </c>
      <c r="F1059" s="19" t="s">
        <v>16</v>
      </c>
      <c r="G1059" s="24" t="str">
        <f>CONCATENATE('Question-2 Solution'!$E1059, " - ",'Question-2 Solution'!$F1059)</f>
        <v>Operations Department - i7</v>
      </c>
      <c r="H1059" s="20">
        <v>16873</v>
      </c>
    </row>
    <row r="1060" spans="1:8" ht="15.75" customHeight="1">
      <c r="A1060" s="16">
        <v>910150</v>
      </c>
      <c r="B1060" s="17">
        <v>41817.577604166669</v>
      </c>
      <c r="C1060" s="19" t="s">
        <v>29</v>
      </c>
      <c r="D1060" s="19" t="s">
        <v>15</v>
      </c>
      <c r="E1060" s="19" t="s">
        <v>27</v>
      </c>
      <c r="F1060" s="19" t="s">
        <v>28</v>
      </c>
      <c r="G1060" s="24" t="str">
        <f>CONCATENATE('Question-2 Solution'!$E1060, " - ",'Question-2 Solution'!$F1060)</f>
        <v>Operations Department - c5</v>
      </c>
      <c r="H1060" s="20">
        <v>51779</v>
      </c>
    </row>
    <row r="1061" spans="1:8" ht="15.75" customHeight="1">
      <c r="A1061" s="16">
        <v>499010</v>
      </c>
      <c r="B1061" s="17">
        <v>41817.580497685187</v>
      </c>
      <c r="C1061" s="19" t="s">
        <v>9</v>
      </c>
      <c r="D1061" s="19" t="s">
        <v>15</v>
      </c>
      <c r="E1061" s="19" t="s">
        <v>27</v>
      </c>
      <c r="F1061" s="19" t="s">
        <v>28</v>
      </c>
      <c r="G1061" s="24" t="str">
        <f>CONCATENATE('Question-2 Solution'!$E1061, " - ",'Question-2 Solution'!$F1061)</f>
        <v>Operations Department - c5</v>
      </c>
      <c r="H1061" s="20">
        <v>60429</v>
      </c>
    </row>
    <row r="1062" spans="1:8" ht="15.75" customHeight="1">
      <c r="A1062" s="16">
        <v>777478</v>
      </c>
      <c r="B1062" s="17">
        <v>41820.410682870373</v>
      </c>
      <c r="C1062" s="19" t="s">
        <v>9</v>
      </c>
      <c r="D1062" s="19" t="s">
        <v>10</v>
      </c>
      <c r="E1062" s="19" t="s">
        <v>27</v>
      </c>
      <c r="F1062" s="19" t="s">
        <v>28</v>
      </c>
      <c r="G1062" s="24" t="str">
        <f>CONCATENATE('Question-2 Solution'!$E1062, " - ",'Question-2 Solution'!$F1062)</f>
        <v>Operations Department - c5</v>
      </c>
      <c r="H1062" s="20">
        <v>30070</v>
      </c>
    </row>
    <row r="1063" spans="1:8" ht="15.75" customHeight="1">
      <c r="A1063" s="16">
        <v>926942</v>
      </c>
      <c r="B1063" s="17">
        <v>41820.412592592591</v>
      </c>
      <c r="C1063" s="19" t="s">
        <v>29</v>
      </c>
      <c r="D1063" s="19" t="s">
        <v>15</v>
      </c>
      <c r="E1063" s="19" t="s">
        <v>27</v>
      </c>
      <c r="F1063" s="19" t="s">
        <v>28</v>
      </c>
      <c r="G1063" s="24" t="str">
        <f>CONCATENATE('Question-2 Solution'!$E1063, " - ",'Question-2 Solution'!$F1063)</f>
        <v>Operations Department - c5</v>
      </c>
      <c r="H1063" s="20">
        <v>62255</v>
      </c>
    </row>
    <row r="1064" spans="1:8" ht="15.75" customHeight="1">
      <c r="A1064" s="16">
        <v>459625</v>
      </c>
      <c r="B1064" s="17">
        <v>41817.339432870373</v>
      </c>
      <c r="C1064" s="19" t="s">
        <v>29</v>
      </c>
      <c r="D1064" s="19" t="s">
        <v>15</v>
      </c>
      <c r="E1064" s="19" t="s">
        <v>27</v>
      </c>
      <c r="F1064" s="19" t="s">
        <v>32</v>
      </c>
      <c r="G1064" s="24" t="str">
        <f>CONCATENATE('Question-2 Solution'!$E1064, " - ",'Question-2 Solution'!$F1064)</f>
        <v>Operations Department - c-10</v>
      </c>
      <c r="H1064" s="20">
        <v>4887</v>
      </c>
    </row>
    <row r="1065" spans="1:8" ht="15.75" customHeight="1">
      <c r="A1065" s="16">
        <v>86468</v>
      </c>
      <c r="B1065" s="17">
        <v>41817.434212962966</v>
      </c>
      <c r="C1065" s="19" t="s">
        <v>29</v>
      </c>
      <c r="D1065" s="19" t="s">
        <v>15</v>
      </c>
      <c r="E1065" s="19" t="s">
        <v>27</v>
      </c>
      <c r="F1065" s="19" t="s">
        <v>32</v>
      </c>
      <c r="G1065" s="24" t="str">
        <f>CONCATENATE('Question-2 Solution'!$E1065, " - ",'Question-2 Solution'!$F1065)</f>
        <v>Operations Department - c-10</v>
      </c>
      <c r="H1065" s="20">
        <v>71021</v>
      </c>
    </row>
    <row r="1066" spans="1:8" ht="15.75" customHeight="1">
      <c r="A1066" s="16">
        <v>760150</v>
      </c>
      <c r="B1066" s="17">
        <v>41817.123252314814</v>
      </c>
      <c r="C1066" s="19" t="s">
        <v>29</v>
      </c>
      <c r="D1066" s="19" t="s">
        <v>15</v>
      </c>
      <c r="E1066" s="19" t="s">
        <v>27</v>
      </c>
      <c r="F1066" s="19" t="s">
        <v>39</v>
      </c>
      <c r="G1066" s="24" t="str">
        <f>CONCATENATE('Question-2 Solution'!$E1066, " - ",'Question-2 Solution'!$F1066)</f>
        <v>Operations Department - i5</v>
      </c>
      <c r="H1066" s="20">
        <v>54810</v>
      </c>
    </row>
    <row r="1067" spans="1:8" ht="15.75" customHeight="1">
      <c r="A1067" s="16">
        <v>879614</v>
      </c>
      <c r="B1067" s="17">
        <v>41817.12427083333</v>
      </c>
      <c r="C1067" s="19" t="s">
        <v>29</v>
      </c>
      <c r="D1067" s="19" t="s">
        <v>10</v>
      </c>
      <c r="E1067" s="19" t="s">
        <v>27</v>
      </c>
      <c r="F1067" s="19" t="s">
        <v>39</v>
      </c>
      <c r="G1067" s="24" t="str">
        <f>CONCATENATE('Question-2 Solution'!$E1067, " - ",'Question-2 Solution'!$F1067)</f>
        <v>Operations Department - i5</v>
      </c>
      <c r="H1067" s="20">
        <v>38722</v>
      </c>
    </row>
    <row r="1068" spans="1:8" ht="15.75" customHeight="1">
      <c r="A1068" s="16">
        <v>94365</v>
      </c>
      <c r="B1068" s="17">
        <v>41818.687557870369</v>
      </c>
      <c r="C1068" s="19" t="s">
        <v>29</v>
      </c>
      <c r="D1068" s="19" t="s">
        <v>15</v>
      </c>
      <c r="E1068" s="19" t="s">
        <v>27</v>
      </c>
      <c r="F1068" s="19" t="s">
        <v>23</v>
      </c>
      <c r="G1068" s="24" t="str">
        <f>CONCATENATE('Question-2 Solution'!$E1068, " - ",'Question-2 Solution'!$F1068)</f>
        <v>Operations Department - c8</v>
      </c>
      <c r="H1068" s="20">
        <v>48728</v>
      </c>
    </row>
    <row r="1069" spans="1:8" ht="15.75" customHeight="1">
      <c r="A1069" s="16">
        <v>165194</v>
      </c>
      <c r="B1069" s="17">
        <v>41818.688634259262</v>
      </c>
      <c r="C1069" s="19" t="s">
        <v>9</v>
      </c>
      <c r="D1069" s="19" t="s">
        <v>15</v>
      </c>
      <c r="E1069" s="19" t="s">
        <v>27</v>
      </c>
      <c r="F1069" s="19" t="s">
        <v>23</v>
      </c>
      <c r="G1069" s="24" t="str">
        <f>CONCATENATE('Question-2 Solution'!$E1069, " - ",'Question-2 Solution'!$F1069)</f>
        <v>Operations Department - c8</v>
      </c>
      <c r="H1069" s="20">
        <v>39800</v>
      </c>
    </row>
    <row r="1070" spans="1:8" ht="15.75" customHeight="1">
      <c r="A1070" s="16">
        <v>102178</v>
      </c>
      <c r="B1070" s="17">
        <v>41818.689004629632</v>
      </c>
      <c r="C1070" s="19" t="s">
        <v>29</v>
      </c>
      <c r="D1070" s="19" t="s">
        <v>15</v>
      </c>
      <c r="E1070" s="19" t="s">
        <v>27</v>
      </c>
      <c r="F1070" s="19" t="s">
        <v>23</v>
      </c>
      <c r="G1070" s="24" t="str">
        <f>CONCATENATE('Question-2 Solution'!$E1070, " - ",'Question-2 Solution'!$F1070)</f>
        <v>Operations Department - c8</v>
      </c>
      <c r="H1070" s="20">
        <v>86589</v>
      </c>
    </row>
    <row r="1071" spans="1:8" ht="15.75" customHeight="1">
      <c r="A1071" s="16">
        <v>147125</v>
      </c>
      <c r="B1071" s="17">
        <v>41819.025601851848</v>
      </c>
      <c r="C1071" s="19" t="s">
        <v>29</v>
      </c>
      <c r="D1071" s="19" t="s">
        <v>15</v>
      </c>
      <c r="E1071" s="19" t="s">
        <v>27</v>
      </c>
      <c r="F1071" s="19" t="s">
        <v>28</v>
      </c>
      <c r="G1071" s="24" t="str">
        <f>CONCATENATE('Question-2 Solution'!$E1071, " - ",'Question-2 Solution'!$F1071)</f>
        <v>Operations Department - c5</v>
      </c>
      <c r="H1071" s="20">
        <v>53789</v>
      </c>
    </row>
    <row r="1072" spans="1:8" ht="15.75" customHeight="1">
      <c r="A1072" s="16">
        <v>819071</v>
      </c>
      <c r="B1072" s="17">
        <v>41819.025949074072</v>
      </c>
      <c r="C1072" s="19" t="s">
        <v>29</v>
      </c>
      <c r="D1072" s="19" t="s">
        <v>15</v>
      </c>
      <c r="E1072" s="19" t="s">
        <v>27</v>
      </c>
      <c r="F1072" s="19" t="s">
        <v>28</v>
      </c>
      <c r="G1072" s="24" t="str">
        <f>CONCATENATE('Question-2 Solution'!$E1072, " - ",'Question-2 Solution'!$F1072)</f>
        <v>Operations Department - c5</v>
      </c>
      <c r="H1072" s="20">
        <v>93280</v>
      </c>
    </row>
    <row r="1073" spans="1:8" ht="15.75" customHeight="1">
      <c r="A1073" s="16">
        <v>330494</v>
      </c>
      <c r="B1073" s="17">
        <v>41821.532476851855</v>
      </c>
      <c r="C1073" s="19" t="s">
        <v>29</v>
      </c>
      <c r="D1073" s="19" t="s">
        <v>15</v>
      </c>
      <c r="E1073" s="19" t="s">
        <v>27</v>
      </c>
      <c r="F1073" s="19" t="s">
        <v>28</v>
      </c>
      <c r="G1073" s="24" t="str">
        <f>CONCATENATE('Question-2 Solution'!$E1073, " - ",'Question-2 Solution'!$F1073)</f>
        <v>Operations Department - c5</v>
      </c>
      <c r="H1073" s="20">
        <v>52362</v>
      </c>
    </row>
    <row r="1074" spans="1:8" ht="15.75" customHeight="1">
      <c r="A1074" s="16">
        <v>497220</v>
      </c>
      <c r="B1074" s="17">
        <v>41821.781770833331</v>
      </c>
      <c r="C1074" s="19" t="s">
        <v>9</v>
      </c>
      <c r="D1074" s="19" t="s">
        <v>15</v>
      </c>
      <c r="E1074" s="19" t="s">
        <v>27</v>
      </c>
      <c r="F1074" s="19" t="s">
        <v>31</v>
      </c>
      <c r="G1074" s="24" t="str">
        <f>CONCATENATE('Question-2 Solution'!$E1074, " - ",'Question-2 Solution'!$F1074)</f>
        <v>Operations Department - i1</v>
      </c>
      <c r="H1074" s="20">
        <v>53229</v>
      </c>
    </row>
    <row r="1075" spans="1:8" ht="15.75" customHeight="1">
      <c r="A1075" s="16">
        <v>777656</v>
      </c>
      <c r="B1075" s="17">
        <v>41821.617974537039</v>
      </c>
      <c r="C1075" s="19" t="s">
        <v>29</v>
      </c>
      <c r="D1075" s="19" t="s">
        <v>15</v>
      </c>
      <c r="E1075" s="19" t="s">
        <v>27</v>
      </c>
      <c r="F1075" s="19" t="s">
        <v>31</v>
      </c>
      <c r="G1075" s="24" t="str">
        <f>CONCATENATE('Question-2 Solution'!$E1075, " - ",'Question-2 Solution'!$F1075)</f>
        <v>Operations Department - i1</v>
      </c>
      <c r="H1075" s="20">
        <v>90379</v>
      </c>
    </row>
    <row r="1076" spans="1:8" ht="15.75" customHeight="1">
      <c r="A1076" s="16">
        <v>639198</v>
      </c>
      <c r="B1076" s="17">
        <v>41843.66678240741</v>
      </c>
      <c r="C1076" s="19" t="s">
        <v>9</v>
      </c>
      <c r="D1076" s="19" t="s">
        <v>10</v>
      </c>
      <c r="E1076" s="19" t="s">
        <v>27</v>
      </c>
      <c r="F1076" s="19" t="s">
        <v>28</v>
      </c>
      <c r="G1076" s="24" t="str">
        <f>CONCATENATE('Question-2 Solution'!$E1076, " - ",'Question-2 Solution'!$F1076)</f>
        <v>Operations Department - c5</v>
      </c>
      <c r="H1076" s="20">
        <v>97563</v>
      </c>
    </row>
    <row r="1077" spans="1:8" ht="15.75" customHeight="1">
      <c r="A1077" s="16">
        <v>891161</v>
      </c>
      <c r="B1077" s="17">
        <v>41822.958564814813</v>
      </c>
      <c r="C1077" s="19" t="s">
        <v>9</v>
      </c>
      <c r="D1077" s="19" t="s">
        <v>15</v>
      </c>
      <c r="E1077" s="19" t="s">
        <v>27</v>
      </c>
      <c r="F1077" s="19" t="s">
        <v>26</v>
      </c>
      <c r="G1077" s="24" t="str">
        <f>CONCATENATE('Question-2 Solution'!$E1077, " - ",'Question-2 Solution'!$F1077)</f>
        <v>Operations Department - c9</v>
      </c>
      <c r="H1077" s="20">
        <v>94163</v>
      </c>
    </row>
    <row r="1078" spans="1:8" ht="15.75" customHeight="1">
      <c r="A1078" s="16">
        <v>171540</v>
      </c>
      <c r="B1078" s="17">
        <v>41822.419687499998</v>
      </c>
      <c r="C1078" s="19" t="s">
        <v>9</v>
      </c>
      <c r="D1078" s="19" t="s">
        <v>10</v>
      </c>
      <c r="E1078" s="19" t="s">
        <v>27</v>
      </c>
      <c r="F1078" s="19" t="s">
        <v>23</v>
      </c>
      <c r="G1078" s="24" t="str">
        <f>CONCATENATE('Question-2 Solution'!$E1078, " - ",'Question-2 Solution'!$F1078)</f>
        <v>Operations Department - c8</v>
      </c>
      <c r="H1078" s="20">
        <v>5077</v>
      </c>
    </row>
    <row r="1079" spans="1:8" ht="15.75" customHeight="1">
      <c r="A1079" s="16">
        <v>67082</v>
      </c>
      <c r="B1079" s="17">
        <v>41822.507476851853</v>
      </c>
      <c r="C1079" s="19" t="s">
        <v>29</v>
      </c>
      <c r="D1079" s="19" t="s">
        <v>15</v>
      </c>
      <c r="E1079" s="19" t="s">
        <v>27</v>
      </c>
      <c r="F1079" s="19" t="s">
        <v>39</v>
      </c>
      <c r="G1079" s="24" t="str">
        <f>CONCATENATE('Question-2 Solution'!$E1079, " - ",'Question-2 Solution'!$F1079)</f>
        <v>Operations Department - i5</v>
      </c>
      <c r="H1079" s="20">
        <v>18221</v>
      </c>
    </row>
    <row r="1080" spans="1:8" ht="15.75" customHeight="1">
      <c r="A1080" s="16">
        <v>401929</v>
      </c>
      <c r="B1080" s="17">
        <v>41822.456747685188</v>
      </c>
      <c r="C1080" s="19" t="s">
        <v>9</v>
      </c>
      <c r="D1080" s="19" t="s">
        <v>10</v>
      </c>
      <c r="E1080" s="19" t="s">
        <v>27</v>
      </c>
      <c r="F1080" s="19" t="s">
        <v>26</v>
      </c>
      <c r="G1080" s="24" t="str">
        <f>CONCATENATE('Question-2 Solution'!$E1080, " - ",'Question-2 Solution'!$F1080)</f>
        <v>Operations Department - c9</v>
      </c>
      <c r="H1080" s="20">
        <v>57358</v>
      </c>
    </row>
    <row r="1081" spans="1:8" ht="15.75" customHeight="1">
      <c r="A1081" s="16">
        <v>870269</v>
      </c>
      <c r="B1081" s="17">
        <v>41823.383483796293</v>
      </c>
      <c r="C1081" s="19" t="s">
        <v>29</v>
      </c>
      <c r="D1081" s="19" t="s">
        <v>15</v>
      </c>
      <c r="E1081" s="19" t="s">
        <v>27</v>
      </c>
      <c r="F1081" s="19" t="s">
        <v>39</v>
      </c>
      <c r="G1081" s="24" t="str">
        <f>CONCATENATE('Question-2 Solution'!$E1081, " - ",'Question-2 Solution'!$F1081)</f>
        <v>Operations Department - i5</v>
      </c>
      <c r="H1081" s="20">
        <v>21542</v>
      </c>
    </row>
    <row r="1082" spans="1:8" ht="15.75" customHeight="1">
      <c r="A1082" s="16">
        <v>593675</v>
      </c>
      <c r="B1082" s="17">
        <v>41823.383819444447</v>
      </c>
      <c r="C1082" s="19" t="s">
        <v>9</v>
      </c>
      <c r="D1082" s="19" t="s">
        <v>15</v>
      </c>
      <c r="E1082" s="19" t="s">
        <v>27</v>
      </c>
      <c r="F1082" s="19" t="s">
        <v>39</v>
      </c>
      <c r="G1082" s="24" t="str">
        <f>CONCATENATE('Question-2 Solution'!$E1082, " - ",'Question-2 Solution'!$F1082)</f>
        <v>Operations Department - i5</v>
      </c>
      <c r="H1082" s="20">
        <v>30565</v>
      </c>
    </row>
    <row r="1083" spans="1:8" ht="15.75" customHeight="1">
      <c r="A1083" s="16">
        <v>59370</v>
      </c>
      <c r="B1083" s="17">
        <v>41823.384155092594</v>
      </c>
      <c r="C1083" s="19" t="s">
        <v>29</v>
      </c>
      <c r="D1083" s="19" t="s">
        <v>10</v>
      </c>
      <c r="E1083" s="19" t="s">
        <v>27</v>
      </c>
      <c r="F1083" s="19" t="s">
        <v>39</v>
      </c>
      <c r="G1083" s="24" t="str">
        <f>CONCATENATE('Question-2 Solution'!$E1083, " - ",'Question-2 Solution'!$F1083)</f>
        <v>Operations Department - i5</v>
      </c>
      <c r="H1083" s="20">
        <v>7651</v>
      </c>
    </row>
    <row r="1084" spans="1:8" ht="15.75" customHeight="1">
      <c r="A1084" s="16">
        <v>257346</v>
      </c>
      <c r="B1084" s="17">
        <v>41823.778240740743</v>
      </c>
      <c r="C1084" s="19" t="s">
        <v>29</v>
      </c>
      <c r="D1084" s="19" t="s">
        <v>15</v>
      </c>
      <c r="E1084" s="19" t="s">
        <v>27</v>
      </c>
      <c r="F1084" s="19" t="s">
        <v>26</v>
      </c>
      <c r="G1084" s="24" t="str">
        <f>CONCATENATE('Question-2 Solution'!$E1084, " - ",'Question-2 Solution'!$F1084)</f>
        <v>Operations Department - c9</v>
      </c>
      <c r="H1084" s="20">
        <v>51074</v>
      </c>
    </row>
    <row r="1085" spans="1:8" ht="15.75" customHeight="1">
      <c r="A1085" s="16">
        <v>767725</v>
      </c>
      <c r="B1085" s="17">
        <v>41823.780057870368</v>
      </c>
      <c r="C1085" s="19" t="s">
        <v>9</v>
      </c>
      <c r="D1085" s="19" t="s">
        <v>10</v>
      </c>
      <c r="E1085" s="19" t="s">
        <v>27</v>
      </c>
      <c r="F1085" s="19" t="s">
        <v>26</v>
      </c>
      <c r="G1085" s="24" t="str">
        <f>CONCATENATE('Question-2 Solution'!$E1085, " - ",'Question-2 Solution'!$F1085)</f>
        <v>Operations Department - c9</v>
      </c>
      <c r="H1085" s="20">
        <v>69889</v>
      </c>
    </row>
    <row r="1086" spans="1:8" ht="15.75" customHeight="1">
      <c r="A1086" s="16">
        <v>449755</v>
      </c>
      <c r="B1086" s="17">
        <v>41836.520231481481</v>
      </c>
      <c r="C1086" s="19" t="s">
        <v>29</v>
      </c>
      <c r="D1086" s="19" t="s">
        <v>10</v>
      </c>
      <c r="E1086" s="19" t="s">
        <v>27</v>
      </c>
      <c r="F1086" s="19" t="s">
        <v>26</v>
      </c>
      <c r="G1086" s="24" t="str">
        <f>CONCATENATE('Question-2 Solution'!$E1086, " - ",'Question-2 Solution'!$F1086)</f>
        <v>Operations Department - c9</v>
      </c>
      <c r="H1086" s="20">
        <v>65247</v>
      </c>
    </row>
    <row r="1087" spans="1:8" ht="15.75" customHeight="1">
      <c r="A1087" s="16">
        <v>322174</v>
      </c>
      <c r="B1087" s="17">
        <v>41836.520439814813</v>
      </c>
      <c r="C1087" s="19" t="s">
        <v>9</v>
      </c>
      <c r="D1087" s="19" t="s">
        <v>15</v>
      </c>
      <c r="E1087" s="19" t="s">
        <v>27</v>
      </c>
      <c r="F1087" s="19" t="s">
        <v>26</v>
      </c>
      <c r="G1087" s="24" t="str">
        <f>CONCATENATE('Question-2 Solution'!$E1087, " - ",'Question-2 Solution'!$F1087)</f>
        <v>Operations Department - c9</v>
      </c>
      <c r="H1087" s="20">
        <v>67722</v>
      </c>
    </row>
    <row r="1088" spans="1:8" ht="15.75" customHeight="1">
      <c r="A1088" s="16">
        <v>622008</v>
      </c>
      <c r="B1088" s="17">
        <v>41830.335821759261</v>
      </c>
      <c r="C1088" s="19" t="s">
        <v>29</v>
      </c>
      <c r="D1088" s="19" t="s">
        <v>15</v>
      </c>
      <c r="E1088" s="19" t="s">
        <v>27</v>
      </c>
      <c r="F1088" s="19" t="s">
        <v>26</v>
      </c>
      <c r="G1088" s="24" t="str">
        <f>CONCATENATE('Question-2 Solution'!$E1088, " - ",'Question-2 Solution'!$F1088)</f>
        <v>Operations Department - c9</v>
      </c>
      <c r="H1088" s="20">
        <v>68417</v>
      </c>
    </row>
    <row r="1089" spans="1:8" ht="15.75" customHeight="1">
      <c r="A1089" s="16">
        <v>644076</v>
      </c>
      <c r="B1089" s="17">
        <v>41830.338321759256</v>
      </c>
      <c r="C1089" s="19" t="s">
        <v>9</v>
      </c>
      <c r="D1089" s="19" t="s">
        <v>15</v>
      </c>
      <c r="E1089" s="19" t="s">
        <v>27</v>
      </c>
      <c r="F1089" s="19" t="s">
        <v>26</v>
      </c>
      <c r="G1089" s="24" t="str">
        <f>CONCATENATE('Question-2 Solution'!$E1089, " - ",'Question-2 Solution'!$F1089)</f>
        <v>Operations Department - c9</v>
      </c>
      <c r="H1089" s="20">
        <v>41975</v>
      </c>
    </row>
    <row r="1090" spans="1:8" ht="15.75" customHeight="1">
      <c r="A1090" s="16">
        <v>846754</v>
      </c>
      <c r="B1090" s="17">
        <v>41830.337789351855</v>
      </c>
      <c r="C1090" s="19" t="s">
        <v>9</v>
      </c>
      <c r="D1090" s="19" t="s">
        <v>10</v>
      </c>
      <c r="E1090" s="19" t="s">
        <v>27</v>
      </c>
      <c r="F1090" s="19" t="s">
        <v>26</v>
      </c>
      <c r="G1090" s="24" t="str">
        <f>CONCATENATE('Question-2 Solution'!$E1090, " - ",'Question-2 Solution'!$F1090)</f>
        <v>Operations Department - c9</v>
      </c>
      <c r="H1090" s="20">
        <v>3100</v>
      </c>
    </row>
    <row r="1091" spans="1:8" ht="15.75" customHeight="1">
      <c r="A1091" s="16">
        <v>251737</v>
      </c>
      <c r="B1091" s="17">
        <v>41824.762488425928</v>
      </c>
      <c r="C1091" s="19" t="s">
        <v>29</v>
      </c>
      <c r="D1091" s="19" t="s">
        <v>15</v>
      </c>
      <c r="E1091" s="19" t="s">
        <v>27</v>
      </c>
      <c r="F1091" s="19" t="s">
        <v>28</v>
      </c>
      <c r="G1091" s="24" t="str">
        <f>CONCATENATE('Question-2 Solution'!$E1091, " - ",'Question-2 Solution'!$F1091)</f>
        <v>Operations Department - c5</v>
      </c>
      <c r="H1091" s="20">
        <v>94390</v>
      </c>
    </row>
    <row r="1092" spans="1:8" ht="15.75" customHeight="1">
      <c r="A1092" s="16">
        <v>413637</v>
      </c>
      <c r="B1092" s="17">
        <v>41824.762824074074</v>
      </c>
      <c r="C1092" s="19" t="s">
        <v>29</v>
      </c>
      <c r="D1092" s="19" t="s">
        <v>15</v>
      </c>
      <c r="E1092" s="19" t="s">
        <v>27</v>
      </c>
      <c r="F1092" s="19" t="s">
        <v>28</v>
      </c>
      <c r="G1092" s="24" t="str">
        <f>CONCATENATE('Question-2 Solution'!$E1092, " - ",'Question-2 Solution'!$F1092)</f>
        <v>Operations Department - c5</v>
      </c>
      <c r="H1092" s="20">
        <v>36198</v>
      </c>
    </row>
    <row r="1093" spans="1:8" ht="15.75" customHeight="1">
      <c r="A1093" s="16">
        <v>642052</v>
      </c>
      <c r="B1093" s="17">
        <v>41824.767442129632</v>
      </c>
      <c r="C1093" s="19" t="s">
        <v>9</v>
      </c>
      <c r="D1093" s="19" t="s">
        <v>10</v>
      </c>
      <c r="E1093" s="19" t="s">
        <v>27</v>
      </c>
      <c r="F1093" s="19" t="s">
        <v>28</v>
      </c>
      <c r="G1093" s="24" t="str">
        <f>CONCATENATE('Question-2 Solution'!$E1093, " - ",'Question-2 Solution'!$F1093)</f>
        <v>Operations Department - c5</v>
      </c>
      <c r="H1093" s="20">
        <v>84258</v>
      </c>
    </row>
    <row r="1094" spans="1:8" ht="15.75" customHeight="1">
      <c r="A1094" s="16">
        <v>48899</v>
      </c>
      <c r="B1094" s="17">
        <v>41824.768807870372</v>
      </c>
      <c r="C1094" s="19" t="s">
        <v>29</v>
      </c>
      <c r="D1094" s="19" t="s">
        <v>15</v>
      </c>
      <c r="E1094" s="19" t="s">
        <v>27</v>
      </c>
      <c r="F1094" s="19" t="s">
        <v>28</v>
      </c>
      <c r="G1094" s="24" t="str">
        <f>CONCATENATE('Question-2 Solution'!$E1094, " - ",'Question-2 Solution'!$F1094)</f>
        <v>Operations Department - c5</v>
      </c>
      <c r="H1094" s="20">
        <v>80594</v>
      </c>
    </row>
    <row r="1095" spans="1:8" ht="15.75" customHeight="1">
      <c r="A1095" s="16">
        <v>676366</v>
      </c>
      <c r="B1095" s="17">
        <v>41825.362245370372</v>
      </c>
      <c r="C1095" s="19" t="s">
        <v>29</v>
      </c>
      <c r="D1095" s="19" t="s">
        <v>15</v>
      </c>
      <c r="E1095" s="19" t="s">
        <v>27</v>
      </c>
      <c r="F1095" s="19" t="s">
        <v>39</v>
      </c>
      <c r="G1095" s="24" t="str">
        <f>CONCATENATE('Question-2 Solution'!$E1095, " - ",'Question-2 Solution'!$F1095)</f>
        <v>Operations Department - i5</v>
      </c>
      <c r="H1095" s="20">
        <v>21508</v>
      </c>
    </row>
    <row r="1096" spans="1:8" ht="15.75" customHeight="1">
      <c r="A1096" s="16">
        <v>433088</v>
      </c>
      <c r="B1096" s="17">
        <v>41825.364594907405</v>
      </c>
      <c r="C1096" s="19" t="s">
        <v>9</v>
      </c>
      <c r="D1096" s="19" t="s">
        <v>15</v>
      </c>
      <c r="E1096" s="19" t="s">
        <v>27</v>
      </c>
      <c r="F1096" s="19" t="s">
        <v>39</v>
      </c>
      <c r="G1096" s="24" t="str">
        <f>CONCATENATE('Question-2 Solution'!$E1096, " - ",'Question-2 Solution'!$F1096)</f>
        <v>Operations Department - i5</v>
      </c>
      <c r="H1096" s="20">
        <v>67181</v>
      </c>
    </row>
    <row r="1097" spans="1:8" ht="15.75" customHeight="1">
      <c r="A1097" s="16">
        <v>440851</v>
      </c>
      <c r="B1097" s="17">
        <v>41826.232928240737</v>
      </c>
      <c r="C1097" s="19" t="s">
        <v>29</v>
      </c>
      <c r="D1097" s="19" t="s">
        <v>15</v>
      </c>
      <c r="E1097" s="19" t="s">
        <v>27</v>
      </c>
      <c r="F1097" s="19" t="s">
        <v>16</v>
      </c>
      <c r="G1097" s="24" t="str">
        <f>CONCATENATE('Question-2 Solution'!$E1097, " - ",'Question-2 Solution'!$F1097)</f>
        <v>Operations Department - i7</v>
      </c>
      <c r="H1097" s="20">
        <v>48518</v>
      </c>
    </row>
    <row r="1098" spans="1:8" ht="15.75" customHeight="1">
      <c r="A1098" s="16">
        <v>351047</v>
      </c>
      <c r="B1098" s="17">
        <v>41863.940069444441</v>
      </c>
      <c r="C1098" s="19" t="s">
        <v>29</v>
      </c>
      <c r="D1098" s="19" t="s">
        <v>15</v>
      </c>
      <c r="E1098" s="19" t="s">
        <v>27</v>
      </c>
      <c r="F1098" s="19" t="s">
        <v>23</v>
      </c>
      <c r="G1098" s="24" t="str">
        <f>CONCATENATE('Question-2 Solution'!$E1098, " - ",'Question-2 Solution'!$F1098)</f>
        <v>Operations Department - c8</v>
      </c>
      <c r="H1098" s="20">
        <v>80717</v>
      </c>
    </row>
    <row r="1099" spans="1:8" ht="15.75" customHeight="1">
      <c r="A1099" s="16">
        <v>556389</v>
      </c>
      <c r="B1099" s="17">
        <v>41827.953506944446</v>
      </c>
      <c r="C1099" s="19" t="s">
        <v>29</v>
      </c>
      <c r="D1099" s="19" t="s">
        <v>15</v>
      </c>
      <c r="E1099" s="19" t="s">
        <v>27</v>
      </c>
      <c r="F1099" s="19" t="s">
        <v>36</v>
      </c>
      <c r="G1099" s="24" t="str">
        <f>CONCATENATE('Question-2 Solution'!$E1099, " - ",'Question-2 Solution'!$F1099)</f>
        <v>Operations Department - i6</v>
      </c>
      <c r="H1099" s="20">
        <v>26122</v>
      </c>
    </row>
    <row r="1100" spans="1:8" ht="15.75" customHeight="1">
      <c r="A1100" s="16">
        <v>991784</v>
      </c>
      <c r="B1100" s="17">
        <v>41827.595925925925</v>
      </c>
      <c r="C1100" s="19" t="s">
        <v>29</v>
      </c>
      <c r="D1100" s="19" t="s">
        <v>15</v>
      </c>
      <c r="E1100" s="19" t="s">
        <v>27</v>
      </c>
      <c r="F1100" s="19" t="s">
        <v>39</v>
      </c>
      <c r="G1100" s="24" t="str">
        <f>CONCATENATE('Question-2 Solution'!$E1100, " - ",'Question-2 Solution'!$F1100)</f>
        <v>Operations Department - i5</v>
      </c>
      <c r="H1100" s="20">
        <v>48322</v>
      </c>
    </row>
    <row r="1101" spans="1:8" ht="15.75" customHeight="1">
      <c r="A1101" s="16">
        <v>138814</v>
      </c>
      <c r="B1101" s="17">
        <v>41827.313171296293</v>
      </c>
      <c r="C1101" s="19" t="s">
        <v>9</v>
      </c>
      <c r="D1101" s="19" t="s">
        <v>15</v>
      </c>
      <c r="E1101" s="19" t="s">
        <v>27</v>
      </c>
      <c r="F1101" s="19" t="s">
        <v>26</v>
      </c>
      <c r="G1101" s="24" t="str">
        <f>CONCATENATE('Question-2 Solution'!$E1101, " - ",'Question-2 Solution'!$F1101)</f>
        <v>Operations Department - c9</v>
      </c>
      <c r="H1101" s="20">
        <v>89383</v>
      </c>
    </row>
    <row r="1102" spans="1:8" ht="15.75" customHeight="1">
      <c r="A1102" s="16">
        <v>648961</v>
      </c>
      <c r="B1102" s="17">
        <v>41827.636041666665</v>
      </c>
      <c r="C1102" s="19" t="s">
        <v>29</v>
      </c>
      <c r="D1102" s="19" t="s">
        <v>15</v>
      </c>
      <c r="E1102" s="19" t="s">
        <v>27</v>
      </c>
      <c r="F1102" s="19" t="s">
        <v>32</v>
      </c>
      <c r="G1102" s="24" t="str">
        <f>CONCATENATE('Question-2 Solution'!$E1102, " - ",'Question-2 Solution'!$F1102)</f>
        <v>Operations Department - c-10</v>
      </c>
      <c r="H1102" s="20">
        <v>44749</v>
      </c>
    </row>
    <row r="1103" spans="1:8" ht="15.75" customHeight="1">
      <c r="A1103" s="16">
        <v>134062</v>
      </c>
      <c r="B1103" s="17">
        <v>41827.638657407406</v>
      </c>
      <c r="C1103" s="19" t="s">
        <v>29</v>
      </c>
      <c r="D1103" s="19" t="s">
        <v>10</v>
      </c>
      <c r="E1103" s="19" t="s">
        <v>27</v>
      </c>
      <c r="F1103" s="19" t="s">
        <v>32</v>
      </c>
      <c r="G1103" s="24" t="str">
        <f>CONCATENATE('Question-2 Solution'!$E1103, " - ",'Question-2 Solution'!$F1103)</f>
        <v>Operations Department - c-10</v>
      </c>
      <c r="H1103" s="20">
        <v>85011</v>
      </c>
    </row>
    <row r="1104" spans="1:8" ht="15.75" customHeight="1">
      <c r="A1104" s="16">
        <v>262036</v>
      </c>
      <c r="B1104" s="17">
        <v>41827.639398148145</v>
      </c>
      <c r="C1104" s="19" t="s">
        <v>29</v>
      </c>
      <c r="D1104" s="19" t="s">
        <v>10</v>
      </c>
      <c r="E1104" s="19" t="s">
        <v>27</v>
      </c>
      <c r="F1104" s="19" t="s">
        <v>32</v>
      </c>
      <c r="G1104" s="24" t="str">
        <f>CONCATENATE('Question-2 Solution'!$E1104, " - ",'Question-2 Solution'!$F1104)</f>
        <v>Operations Department - c-10</v>
      </c>
      <c r="H1104" s="20">
        <v>26029</v>
      </c>
    </row>
    <row r="1105" spans="1:8" ht="15.75" customHeight="1">
      <c r="A1105" s="16">
        <v>609084</v>
      </c>
      <c r="B1105" s="17">
        <v>41828.376817129632</v>
      </c>
      <c r="C1105" s="19" t="s">
        <v>29</v>
      </c>
      <c r="D1105" s="19" t="s">
        <v>15</v>
      </c>
      <c r="E1105" s="19" t="s">
        <v>27</v>
      </c>
      <c r="F1105" s="19" t="s">
        <v>26</v>
      </c>
      <c r="G1105" s="24" t="str">
        <f>CONCATENATE('Question-2 Solution'!$E1105, " - ",'Question-2 Solution'!$F1105)</f>
        <v>Operations Department - c9</v>
      </c>
      <c r="H1105" s="20">
        <v>74420</v>
      </c>
    </row>
    <row r="1106" spans="1:8" ht="15.75" customHeight="1">
      <c r="A1106" s="16">
        <v>245583</v>
      </c>
      <c r="B1106" s="17">
        <v>41830.584907407407</v>
      </c>
      <c r="C1106" s="19" t="s">
        <v>29</v>
      </c>
      <c r="D1106" s="19" t="s">
        <v>10</v>
      </c>
      <c r="E1106" s="19" t="s">
        <v>27</v>
      </c>
      <c r="F1106" s="19" t="s">
        <v>36</v>
      </c>
      <c r="G1106" s="24" t="str">
        <f>CONCATENATE('Question-2 Solution'!$E1106, " - ",'Question-2 Solution'!$F1106)</f>
        <v>Operations Department - i6</v>
      </c>
      <c r="H1106" s="20">
        <v>13852</v>
      </c>
    </row>
    <row r="1107" spans="1:8" ht="15.75" customHeight="1">
      <c r="A1107" s="16">
        <v>317175</v>
      </c>
      <c r="B1107" s="17">
        <v>41830.586296296293</v>
      </c>
      <c r="C1107" s="19" t="s">
        <v>9</v>
      </c>
      <c r="D1107" s="19" t="s">
        <v>10</v>
      </c>
      <c r="E1107" s="19" t="s">
        <v>27</v>
      </c>
      <c r="F1107" s="19" t="s">
        <v>36</v>
      </c>
      <c r="G1107" s="24" t="str">
        <f>CONCATENATE('Question-2 Solution'!$E1107, " - ",'Question-2 Solution'!$F1107)</f>
        <v>Operations Department - i6</v>
      </c>
      <c r="H1107" s="20">
        <v>24948</v>
      </c>
    </row>
    <row r="1108" spans="1:8" ht="15.75" customHeight="1">
      <c r="A1108" s="16">
        <v>874702</v>
      </c>
      <c r="B1108" s="17">
        <v>41834.757881944446</v>
      </c>
      <c r="C1108" s="19" t="s">
        <v>9</v>
      </c>
      <c r="D1108" s="19" t="s">
        <v>15</v>
      </c>
      <c r="E1108" s="19" t="s">
        <v>27</v>
      </c>
      <c r="F1108" s="19" t="s">
        <v>36</v>
      </c>
      <c r="G1108" s="24" t="str">
        <f>CONCATENATE('Question-2 Solution'!$E1108, " - ",'Question-2 Solution'!$F1108)</f>
        <v>Operations Department - i6</v>
      </c>
      <c r="H1108" s="20">
        <v>51911</v>
      </c>
    </row>
    <row r="1109" spans="1:8" ht="15.75" customHeight="1">
      <c r="A1109" s="16">
        <v>358167</v>
      </c>
      <c r="B1109" s="17">
        <v>41829.721516203703</v>
      </c>
      <c r="C1109" s="19" t="s">
        <v>29</v>
      </c>
      <c r="D1109" s="19" t="s">
        <v>15</v>
      </c>
      <c r="E1109" s="19" t="s">
        <v>27</v>
      </c>
      <c r="F1109" s="19" t="s">
        <v>16</v>
      </c>
      <c r="G1109" s="24" t="str">
        <f>CONCATENATE('Question-2 Solution'!$E1109, " - ",'Question-2 Solution'!$F1109)</f>
        <v>Operations Department - i7</v>
      </c>
      <c r="H1109" s="20">
        <v>24761</v>
      </c>
    </row>
    <row r="1110" spans="1:8" ht="15.75" customHeight="1">
      <c r="A1110" s="16">
        <v>68810</v>
      </c>
      <c r="B1110" s="17">
        <v>41829.57172453704</v>
      </c>
      <c r="C1110" s="19" t="s">
        <v>9</v>
      </c>
      <c r="D1110" s="19" t="s">
        <v>10</v>
      </c>
      <c r="E1110" s="19" t="s">
        <v>27</v>
      </c>
      <c r="F1110" s="19" t="s">
        <v>32</v>
      </c>
      <c r="G1110" s="24" t="str">
        <f>CONCATENATE('Question-2 Solution'!$E1110, " - ",'Question-2 Solution'!$F1110)</f>
        <v>Operations Department - c-10</v>
      </c>
      <c r="H1110" s="20">
        <v>35013</v>
      </c>
    </row>
    <row r="1111" spans="1:8" ht="15.75" customHeight="1">
      <c r="A1111" s="16">
        <v>687917</v>
      </c>
      <c r="B1111" s="17">
        <v>41829.57236111111</v>
      </c>
      <c r="C1111" s="19" t="s">
        <v>29</v>
      </c>
      <c r="D1111" s="19" t="s">
        <v>15</v>
      </c>
      <c r="E1111" s="19" t="s">
        <v>27</v>
      </c>
      <c r="F1111" s="19" t="s">
        <v>32</v>
      </c>
      <c r="G1111" s="24" t="str">
        <f>CONCATENATE('Question-2 Solution'!$E1111, " - ",'Question-2 Solution'!$F1111)</f>
        <v>Operations Department - c-10</v>
      </c>
      <c r="H1111" s="20">
        <v>64003</v>
      </c>
    </row>
    <row r="1112" spans="1:8" ht="15.75" customHeight="1">
      <c r="A1112" s="16">
        <v>837553</v>
      </c>
      <c r="B1112" s="17">
        <v>41829.572766203702</v>
      </c>
      <c r="C1112" s="19" t="s">
        <v>29</v>
      </c>
      <c r="D1112" s="19" t="s">
        <v>10</v>
      </c>
      <c r="E1112" s="19" t="s">
        <v>27</v>
      </c>
      <c r="F1112" s="19" t="s">
        <v>32</v>
      </c>
      <c r="G1112" s="24" t="str">
        <f>CONCATENATE('Question-2 Solution'!$E1112, " - ",'Question-2 Solution'!$F1112)</f>
        <v>Operations Department - c-10</v>
      </c>
      <c r="H1112" s="20">
        <v>36712</v>
      </c>
    </row>
    <row r="1113" spans="1:8" ht="15.75" customHeight="1">
      <c r="A1113" s="16">
        <v>896428</v>
      </c>
      <c r="B1113" s="17">
        <v>41829.356608796297</v>
      </c>
      <c r="C1113" s="19" t="s">
        <v>29</v>
      </c>
      <c r="D1113" s="19" t="s">
        <v>15</v>
      </c>
      <c r="E1113" s="19" t="s">
        <v>27</v>
      </c>
      <c r="F1113" s="19" t="s">
        <v>36</v>
      </c>
      <c r="G1113" s="24" t="str">
        <f>CONCATENATE('Question-2 Solution'!$E1113, " - ",'Question-2 Solution'!$F1113)</f>
        <v>Operations Department - i6</v>
      </c>
      <c r="H1113" s="20">
        <v>32711</v>
      </c>
    </row>
    <row r="1114" spans="1:8" ht="15.75" customHeight="1">
      <c r="A1114" s="16">
        <v>955711</v>
      </c>
      <c r="B1114" s="17">
        <v>41829.01153935185</v>
      </c>
      <c r="C1114" s="19" t="s">
        <v>9</v>
      </c>
      <c r="D1114" s="19" t="s">
        <v>10</v>
      </c>
      <c r="E1114" s="19" t="s">
        <v>27</v>
      </c>
      <c r="F1114" s="19" t="s">
        <v>20</v>
      </c>
      <c r="G1114" s="24" t="str">
        <f>CONCATENATE('Question-2 Solution'!$E1114, " - ",'Question-2 Solution'!$F1114)</f>
        <v>Operations Department - b9</v>
      </c>
      <c r="H1114" s="20">
        <v>45758</v>
      </c>
    </row>
    <row r="1115" spans="1:8" ht="15.75" customHeight="1">
      <c r="A1115" s="16">
        <v>830372</v>
      </c>
      <c r="B1115" s="17">
        <v>41829.012291666666</v>
      </c>
      <c r="C1115" s="19" t="s">
        <v>9</v>
      </c>
      <c r="D1115" s="19" t="s">
        <v>15</v>
      </c>
      <c r="E1115" s="19" t="s">
        <v>27</v>
      </c>
      <c r="F1115" s="19" t="s">
        <v>20</v>
      </c>
      <c r="G1115" s="24" t="str">
        <f>CONCATENATE('Question-2 Solution'!$E1115, " - ",'Question-2 Solution'!$F1115)</f>
        <v>Operations Department - b9</v>
      </c>
      <c r="H1115" s="20">
        <v>31132</v>
      </c>
    </row>
    <row r="1116" spans="1:8" ht="15.75" customHeight="1">
      <c r="A1116" s="16">
        <v>586207</v>
      </c>
      <c r="B1116" s="17">
        <v>41830.185543981483</v>
      </c>
      <c r="C1116" s="19" t="s">
        <v>9</v>
      </c>
      <c r="D1116" s="19" t="s">
        <v>15</v>
      </c>
      <c r="E1116" s="19" t="s">
        <v>27</v>
      </c>
      <c r="F1116" s="19" t="s">
        <v>16</v>
      </c>
      <c r="G1116" s="24" t="str">
        <f>CONCATENATE('Question-2 Solution'!$E1116, " - ",'Question-2 Solution'!$F1116)</f>
        <v>Operations Department - i7</v>
      </c>
      <c r="H1116" s="20">
        <v>46627</v>
      </c>
    </row>
    <row r="1117" spans="1:8" ht="15.75" customHeight="1">
      <c r="A1117" s="16">
        <v>21454</v>
      </c>
      <c r="B1117" s="17">
        <v>41830.184837962966</v>
      </c>
      <c r="C1117" s="19" t="s">
        <v>29</v>
      </c>
      <c r="D1117" s="19" t="s">
        <v>10</v>
      </c>
      <c r="E1117" s="19" t="s">
        <v>27</v>
      </c>
      <c r="F1117" s="19" t="s">
        <v>16</v>
      </c>
      <c r="G1117" s="24" t="str">
        <f>CONCATENATE('Question-2 Solution'!$E1117, " - ",'Question-2 Solution'!$F1117)</f>
        <v>Operations Department - i7</v>
      </c>
      <c r="H1117" s="20">
        <v>73315</v>
      </c>
    </row>
    <row r="1118" spans="1:8" ht="15.75" customHeight="1">
      <c r="A1118" s="16">
        <v>893087</v>
      </c>
      <c r="B1118" s="17">
        <v>41830.616828703707</v>
      </c>
      <c r="C1118" s="19" t="s">
        <v>9</v>
      </c>
      <c r="D1118" s="19" t="s">
        <v>10</v>
      </c>
      <c r="E1118" s="19" t="s">
        <v>27</v>
      </c>
      <c r="F1118" s="19" t="s">
        <v>28</v>
      </c>
      <c r="G1118" s="24" t="str">
        <f>CONCATENATE('Question-2 Solution'!$E1118, " - ",'Question-2 Solution'!$F1118)</f>
        <v>Operations Department - c5</v>
      </c>
      <c r="H1118" s="20">
        <v>1740</v>
      </c>
    </row>
    <row r="1119" spans="1:8" ht="15.75" customHeight="1">
      <c r="A1119" s="16">
        <v>65852</v>
      </c>
      <c r="B1119" s="17">
        <v>41830.712106481478</v>
      </c>
      <c r="C1119" s="19" t="s">
        <v>29</v>
      </c>
      <c r="D1119" s="19" t="s">
        <v>15</v>
      </c>
      <c r="E1119" s="19" t="s">
        <v>27</v>
      </c>
      <c r="F1119" s="19" t="s">
        <v>26</v>
      </c>
      <c r="G1119" s="24" t="str">
        <f>CONCATENATE('Question-2 Solution'!$E1119, " - ",'Question-2 Solution'!$F1119)</f>
        <v>Operations Department - c9</v>
      </c>
      <c r="H1119" s="20">
        <v>79285</v>
      </c>
    </row>
    <row r="1120" spans="1:8" ht="15.75" customHeight="1">
      <c r="A1120" s="16">
        <v>327346</v>
      </c>
      <c r="B1120" s="17">
        <v>41831.483124999999</v>
      </c>
      <c r="C1120" s="19" t="s">
        <v>9</v>
      </c>
      <c r="D1120" s="19" t="s">
        <v>10</v>
      </c>
      <c r="E1120" s="19" t="s">
        <v>27</v>
      </c>
      <c r="F1120" s="19" t="s">
        <v>28</v>
      </c>
      <c r="G1120" s="24" t="str">
        <f>CONCATENATE('Question-2 Solution'!$E1120, " - ",'Question-2 Solution'!$F1120)</f>
        <v>Operations Department - c5</v>
      </c>
      <c r="H1120" s="20">
        <v>45686</v>
      </c>
    </row>
    <row r="1121" spans="1:8" ht="15.75" customHeight="1">
      <c r="A1121" s="16">
        <v>433227</v>
      </c>
      <c r="B1121" s="17">
        <v>41831.303182870368</v>
      </c>
      <c r="C1121" s="19" t="s">
        <v>9</v>
      </c>
      <c r="D1121" s="19" t="s">
        <v>15</v>
      </c>
      <c r="E1121" s="19" t="s">
        <v>27</v>
      </c>
      <c r="F1121" s="19" t="s">
        <v>26</v>
      </c>
      <c r="G1121" s="24" t="str">
        <f>CONCATENATE('Question-2 Solution'!$E1121, " - ",'Question-2 Solution'!$F1121)</f>
        <v>Operations Department - c9</v>
      </c>
      <c r="H1121" s="20">
        <v>4714</v>
      </c>
    </row>
    <row r="1122" spans="1:8" ht="15.75" customHeight="1">
      <c r="A1122" s="16">
        <v>416101</v>
      </c>
      <c r="B1122" s="17">
        <v>41832.726863425924</v>
      </c>
      <c r="C1122" s="19" t="s">
        <v>29</v>
      </c>
      <c r="D1122" s="19" t="s">
        <v>15</v>
      </c>
      <c r="E1122" s="19" t="s">
        <v>27</v>
      </c>
      <c r="F1122" s="19" t="s">
        <v>16</v>
      </c>
      <c r="G1122" s="24" t="str">
        <f>CONCATENATE('Question-2 Solution'!$E1122, " - ",'Question-2 Solution'!$F1122)</f>
        <v>Operations Department - i7</v>
      </c>
      <c r="H1122" s="20">
        <v>38130</v>
      </c>
    </row>
    <row r="1123" spans="1:8" ht="15.75" customHeight="1">
      <c r="A1123" s="16">
        <v>831852</v>
      </c>
      <c r="B1123" s="17">
        <v>41832.727222222224</v>
      </c>
      <c r="C1123" s="19" t="s">
        <v>29</v>
      </c>
      <c r="D1123" s="19" t="s">
        <v>15</v>
      </c>
      <c r="E1123" s="19" t="s">
        <v>27</v>
      </c>
      <c r="F1123" s="19" t="s">
        <v>16</v>
      </c>
      <c r="G1123" s="24" t="str">
        <f>CONCATENATE('Question-2 Solution'!$E1123, " - ",'Question-2 Solution'!$F1123)</f>
        <v>Operations Department - i7</v>
      </c>
      <c r="H1123" s="20">
        <v>4283</v>
      </c>
    </row>
    <row r="1124" spans="1:8" ht="15.75" customHeight="1">
      <c r="A1124" s="16">
        <v>635720</v>
      </c>
      <c r="B1124" s="17">
        <v>41832.727812500001</v>
      </c>
      <c r="C1124" s="19" t="s">
        <v>29</v>
      </c>
      <c r="D1124" s="19" t="s">
        <v>15</v>
      </c>
      <c r="E1124" s="19" t="s">
        <v>27</v>
      </c>
      <c r="F1124" s="19" t="s">
        <v>16</v>
      </c>
      <c r="G1124" s="24" t="str">
        <f>CONCATENATE('Question-2 Solution'!$E1124, " - ",'Question-2 Solution'!$F1124)</f>
        <v>Operations Department - i7</v>
      </c>
      <c r="H1124" s="20">
        <v>1456</v>
      </c>
    </row>
    <row r="1125" spans="1:8" ht="15.75" customHeight="1">
      <c r="A1125" s="16">
        <v>503834</v>
      </c>
      <c r="B1125" s="17">
        <v>41832.470335648148</v>
      </c>
      <c r="C1125" s="19" t="s">
        <v>9</v>
      </c>
      <c r="D1125" s="19" t="s">
        <v>15</v>
      </c>
      <c r="E1125" s="19" t="s">
        <v>27</v>
      </c>
      <c r="F1125" s="19" t="s">
        <v>26</v>
      </c>
      <c r="G1125" s="24" t="str">
        <f>CONCATENATE('Question-2 Solution'!$E1125, " - ",'Question-2 Solution'!$F1125)</f>
        <v>Operations Department - c9</v>
      </c>
      <c r="H1125" s="20">
        <v>24170</v>
      </c>
    </row>
    <row r="1126" spans="1:8" ht="15.75" customHeight="1">
      <c r="A1126" s="16">
        <v>817052</v>
      </c>
      <c r="B1126" s="17">
        <v>41832.397280092591</v>
      </c>
      <c r="C1126" s="19" t="s">
        <v>29</v>
      </c>
      <c r="D1126" s="19" t="s">
        <v>15</v>
      </c>
      <c r="E1126" s="19" t="s">
        <v>27</v>
      </c>
      <c r="F1126" s="19" t="s">
        <v>36</v>
      </c>
      <c r="G1126" s="24" t="str">
        <f>CONCATENATE('Question-2 Solution'!$E1126, " - ",'Question-2 Solution'!$F1126)</f>
        <v>Operations Department - i6</v>
      </c>
      <c r="H1126" s="20">
        <v>13400</v>
      </c>
    </row>
    <row r="1127" spans="1:8" ht="15.75" customHeight="1">
      <c r="A1127" s="16">
        <v>641740</v>
      </c>
      <c r="B1127" s="17">
        <v>41834.833391203705</v>
      </c>
      <c r="C1127" s="19" t="s">
        <v>29</v>
      </c>
      <c r="D1127" s="19" t="s">
        <v>15</v>
      </c>
      <c r="E1127" s="19" t="s">
        <v>27</v>
      </c>
      <c r="F1127" s="19" t="s">
        <v>26</v>
      </c>
      <c r="G1127" s="24" t="str">
        <f>CONCATENATE('Question-2 Solution'!$E1127, " - ",'Question-2 Solution'!$F1127)</f>
        <v>Operations Department - c9</v>
      </c>
      <c r="H1127" s="20">
        <v>78860</v>
      </c>
    </row>
    <row r="1128" spans="1:8" ht="15.75" customHeight="1">
      <c r="A1128" s="16">
        <v>915321</v>
      </c>
      <c r="B1128" s="17">
        <v>41834.8356712963</v>
      </c>
      <c r="C1128" s="19" t="s">
        <v>29</v>
      </c>
      <c r="D1128" s="19" t="s">
        <v>10</v>
      </c>
      <c r="E1128" s="19" t="s">
        <v>27</v>
      </c>
      <c r="F1128" s="19" t="s">
        <v>26</v>
      </c>
      <c r="G1128" s="24" t="str">
        <f>CONCATENATE('Question-2 Solution'!$E1128, " - ",'Question-2 Solution'!$F1128)</f>
        <v>Operations Department - c9</v>
      </c>
      <c r="H1128" s="20">
        <v>15652</v>
      </c>
    </row>
    <row r="1129" spans="1:8" ht="15.75" customHeight="1">
      <c r="A1129" s="16">
        <v>439149</v>
      </c>
      <c r="B1129" s="17">
        <v>41834.766423611109</v>
      </c>
      <c r="C1129" s="19" t="s">
        <v>29</v>
      </c>
      <c r="D1129" s="19" t="s">
        <v>10</v>
      </c>
      <c r="E1129" s="19" t="s">
        <v>27</v>
      </c>
      <c r="F1129" s="19" t="s">
        <v>26</v>
      </c>
      <c r="G1129" s="24" t="str">
        <f>CONCATENATE('Question-2 Solution'!$E1129, " - ",'Question-2 Solution'!$F1129)</f>
        <v>Operations Department - c9</v>
      </c>
      <c r="H1129" s="20">
        <v>50995</v>
      </c>
    </row>
    <row r="1130" spans="1:8" ht="15.75" customHeight="1">
      <c r="A1130" s="16">
        <v>545838</v>
      </c>
      <c r="B1130" s="17">
        <v>41834.767118055555</v>
      </c>
      <c r="C1130" s="19" t="s">
        <v>9</v>
      </c>
      <c r="D1130" s="19" t="s">
        <v>10</v>
      </c>
      <c r="E1130" s="19" t="s">
        <v>27</v>
      </c>
      <c r="F1130" s="19" t="s">
        <v>26</v>
      </c>
      <c r="G1130" s="24" t="str">
        <f>CONCATENATE('Question-2 Solution'!$E1130, " - ",'Question-2 Solution'!$F1130)</f>
        <v>Operations Department - c9</v>
      </c>
      <c r="H1130" s="20">
        <v>87960</v>
      </c>
    </row>
    <row r="1131" spans="1:8" ht="15.75" customHeight="1">
      <c r="A1131" s="16">
        <v>776820</v>
      </c>
      <c r="B1131" s="17">
        <v>41834.470208333332</v>
      </c>
      <c r="C1131" s="19" t="s">
        <v>9</v>
      </c>
      <c r="D1131" s="19" t="s">
        <v>15</v>
      </c>
      <c r="E1131" s="19" t="s">
        <v>27</v>
      </c>
      <c r="F1131" s="19" t="s">
        <v>26</v>
      </c>
      <c r="G1131" s="24" t="str">
        <f>CONCATENATE('Question-2 Solution'!$E1131, " - ",'Question-2 Solution'!$F1131)</f>
        <v>Operations Department - c9</v>
      </c>
      <c r="H1131" s="20">
        <v>36363</v>
      </c>
    </row>
    <row r="1132" spans="1:8" ht="15.75" customHeight="1">
      <c r="A1132" s="16">
        <v>758701</v>
      </c>
      <c r="B1132" s="17">
        <v>41834.471377314818</v>
      </c>
      <c r="C1132" s="19" t="s">
        <v>29</v>
      </c>
      <c r="D1132" s="19" t="s">
        <v>15</v>
      </c>
      <c r="E1132" s="19" t="s">
        <v>27</v>
      </c>
      <c r="F1132" s="19" t="s">
        <v>26</v>
      </c>
      <c r="G1132" s="24" t="str">
        <f>CONCATENATE('Question-2 Solution'!$E1132, " - ",'Question-2 Solution'!$F1132)</f>
        <v>Operations Department - c9</v>
      </c>
      <c r="H1132" s="20">
        <v>5406</v>
      </c>
    </row>
    <row r="1133" spans="1:8" ht="15.75" customHeight="1">
      <c r="A1133" s="16">
        <v>383202</v>
      </c>
      <c r="B1133" s="17">
        <v>41834.471805555557</v>
      </c>
      <c r="C1133" s="19" t="s">
        <v>9</v>
      </c>
      <c r="D1133" s="19" t="s">
        <v>10</v>
      </c>
      <c r="E1133" s="19" t="s">
        <v>27</v>
      </c>
      <c r="F1133" s="19" t="s">
        <v>26</v>
      </c>
      <c r="G1133" s="24" t="str">
        <f>CONCATENATE('Question-2 Solution'!$E1133, " - ",'Question-2 Solution'!$F1133)</f>
        <v>Operations Department - c9</v>
      </c>
      <c r="H1133" s="20">
        <v>7875</v>
      </c>
    </row>
    <row r="1134" spans="1:8" ht="15.75" customHeight="1">
      <c r="A1134" s="16">
        <v>167846</v>
      </c>
      <c r="B1134" s="17">
        <v>41834.470486111109</v>
      </c>
      <c r="C1134" s="19" t="s">
        <v>9</v>
      </c>
      <c r="D1134" s="19" t="s">
        <v>10</v>
      </c>
      <c r="E1134" s="19" t="s">
        <v>27</v>
      </c>
      <c r="F1134" s="19" t="s">
        <v>26</v>
      </c>
      <c r="G1134" s="24" t="str">
        <f>CONCATENATE('Question-2 Solution'!$E1134, " - ",'Question-2 Solution'!$F1134)</f>
        <v>Operations Department - c9</v>
      </c>
      <c r="H1134" s="20">
        <v>12153</v>
      </c>
    </row>
    <row r="1135" spans="1:8" ht="15.75" customHeight="1">
      <c r="A1135" s="16">
        <v>543747</v>
      </c>
      <c r="B1135" s="17">
        <v>41834.431666666664</v>
      </c>
      <c r="C1135" s="19" t="s">
        <v>29</v>
      </c>
      <c r="D1135" s="19" t="s">
        <v>15</v>
      </c>
      <c r="E1135" s="19" t="s">
        <v>27</v>
      </c>
      <c r="F1135" s="19" t="s">
        <v>26</v>
      </c>
      <c r="G1135" s="24" t="str">
        <f>CONCATENATE('Question-2 Solution'!$E1135, " - ",'Question-2 Solution'!$F1135)</f>
        <v>Operations Department - c9</v>
      </c>
      <c r="H1135" s="20">
        <v>21262</v>
      </c>
    </row>
    <row r="1136" spans="1:8" ht="15.75" customHeight="1">
      <c r="A1136" s="16">
        <v>904605</v>
      </c>
      <c r="B1136" s="17">
        <v>41834.170706018522</v>
      </c>
      <c r="C1136" s="19" t="s">
        <v>29</v>
      </c>
      <c r="D1136" s="19" t="s">
        <v>15</v>
      </c>
      <c r="E1136" s="19" t="s">
        <v>27</v>
      </c>
      <c r="F1136" s="19" t="s">
        <v>26</v>
      </c>
      <c r="G1136" s="24" t="str">
        <f>CONCATENATE('Question-2 Solution'!$E1136, " - ",'Question-2 Solution'!$F1136)</f>
        <v>Operations Department - c9</v>
      </c>
      <c r="H1136" s="20">
        <v>25711</v>
      </c>
    </row>
    <row r="1137" spans="1:8" ht="15.75" customHeight="1">
      <c r="A1137" s="16">
        <v>233602</v>
      </c>
      <c r="B1137" s="17">
        <v>41834.62122685185</v>
      </c>
      <c r="C1137" s="19" t="s">
        <v>29</v>
      </c>
      <c r="D1137" s="19" t="s">
        <v>15</v>
      </c>
      <c r="E1137" s="19" t="s">
        <v>27</v>
      </c>
      <c r="F1137" s="19" t="s">
        <v>20</v>
      </c>
      <c r="G1137" s="24" t="str">
        <f>CONCATENATE('Question-2 Solution'!$E1137, " - ",'Question-2 Solution'!$F1137)</f>
        <v>Operations Department - b9</v>
      </c>
      <c r="H1137" s="20">
        <v>74935</v>
      </c>
    </row>
    <row r="1138" spans="1:8" ht="15.75" customHeight="1">
      <c r="A1138" s="16">
        <v>511167</v>
      </c>
      <c r="B1138" s="17">
        <v>41835.639976851853</v>
      </c>
      <c r="C1138" s="19" t="s">
        <v>29</v>
      </c>
      <c r="D1138" s="19" t="s">
        <v>15</v>
      </c>
      <c r="E1138" s="19" t="s">
        <v>27</v>
      </c>
      <c r="F1138" s="19" t="s">
        <v>26</v>
      </c>
      <c r="G1138" s="24" t="str">
        <f>CONCATENATE('Question-2 Solution'!$E1138, " - ",'Question-2 Solution'!$F1138)</f>
        <v>Operations Department - c9</v>
      </c>
      <c r="H1138" s="20">
        <v>75650</v>
      </c>
    </row>
    <row r="1139" spans="1:8" ht="15.75" customHeight="1">
      <c r="A1139" s="16">
        <v>336100</v>
      </c>
      <c r="B1139" s="17">
        <v>41835.490046296298</v>
      </c>
      <c r="C1139" s="19" t="s">
        <v>29</v>
      </c>
      <c r="D1139" s="19" t="s">
        <v>15</v>
      </c>
      <c r="E1139" s="19" t="s">
        <v>27</v>
      </c>
      <c r="F1139" s="19" t="s">
        <v>28</v>
      </c>
      <c r="G1139" s="24" t="str">
        <f>CONCATENATE('Question-2 Solution'!$E1139, " - ",'Question-2 Solution'!$F1139)</f>
        <v>Operations Department - c5</v>
      </c>
      <c r="H1139" s="20">
        <v>18423</v>
      </c>
    </row>
    <row r="1140" spans="1:8" ht="15.75" customHeight="1">
      <c r="A1140" s="16">
        <v>359450</v>
      </c>
      <c r="B1140" s="17">
        <v>41840.5390625</v>
      </c>
      <c r="C1140" s="19" t="s">
        <v>29</v>
      </c>
      <c r="D1140" s="19" t="s">
        <v>15</v>
      </c>
      <c r="E1140" s="19" t="s">
        <v>27</v>
      </c>
      <c r="F1140" s="19" t="s">
        <v>28</v>
      </c>
      <c r="G1140" s="24" t="str">
        <f>CONCATENATE('Question-2 Solution'!$E1140, " - ",'Question-2 Solution'!$F1140)</f>
        <v>Operations Department - c5</v>
      </c>
      <c r="H1140" s="20">
        <v>16341</v>
      </c>
    </row>
    <row r="1141" spans="1:8" ht="15.75" customHeight="1">
      <c r="A1141" s="16">
        <v>49980</v>
      </c>
      <c r="B1141" s="17">
        <v>41835.086168981485</v>
      </c>
      <c r="C1141" s="19" t="s">
        <v>29</v>
      </c>
      <c r="D1141" s="19" t="s">
        <v>15</v>
      </c>
      <c r="E1141" s="19" t="s">
        <v>27</v>
      </c>
      <c r="F1141" s="19" t="s">
        <v>26</v>
      </c>
      <c r="G1141" s="24" t="str">
        <f>CONCATENATE('Question-2 Solution'!$E1141, " - ",'Question-2 Solution'!$F1141)</f>
        <v>Operations Department - c9</v>
      </c>
      <c r="H1141" s="20">
        <v>92530</v>
      </c>
    </row>
    <row r="1142" spans="1:8" ht="15.75" customHeight="1">
      <c r="A1142" s="16">
        <v>128021</v>
      </c>
      <c r="B1142" s="17">
        <v>41836.732106481482</v>
      </c>
      <c r="C1142" s="19" t="s">
        <v>29</v>
      </c>
      <c r="D1142" s="19" t="s">
        <v>10</v>
      </c>
      <c r="E1142" s="19" t="s">
        <v>27</v>
      </c>
      <c r="F1142" s="19" t="s">
        <v>32</v>
      </c>
      <c r="G1142" s="24" t="str">
        <f>CONCATENATE('Question-2 Solution'!$E1142, " - ",'Question-2 Solution'!$F1142)</f>
        <v>Operations Department - c-10</v>
      </c>
      <c r="H1142" s="20">
        <v>94482</v>
      </c>
    </row>
    <row r="1143" spans="1:8" ht="15.75" customHeight="1">
      <c r="A1143" s="16">
        <v>965502</v>
      </c>
      <c r="B1143" s="17">
        <v>41836.287418981483</v>
      </c>
      <c r="C1143" s="19" t="s">
        <v>29</v>
      </c>
      <c r="D1143" s="19" t="s">
        <v>15</v>
      </c>
      <c r="E1143" s="19" t="s">
        <v>27</v>
      </c>
      <c r="F1143" s="19" t="s">
        <v>32</v>
      </c>
      <c r="G1143" s="24" t="str">
        <f>CONCATENATE('Question-2 Solution'!$E1143, " - ",'Question-2 Solution'!$F1143)</f>
        <v>Operations Department - c-10</v>
      </c>
      <c r="H1143" s="20">
        <v>54903</v>
      </c>
    </row>
    <row r="1144" spans="1:8" ht="15.75" customHeight="1">
      <c r="A1144" s="16">
        <v>819022</v>
      </c>
      <c r="B1144" s="17">
        <v>41836.520578703705</v>
      </c>
      <c r="C1144" s="19" t="s">
        <v>9</v>
      </c>
      <c r="D1144" s="19" t="s">
        <v>10</v>
      </c>
      <c r="E1144" s="19" t="s">
        <v>27</v>
      </c>
      <c r="F1144" s="19" t="s">
        <v>16</v>
      </c>
      <c r="G1144" s="24" t="str">
        <f>CONCATENATE('Question-2 Solution'!$E1144, " - ",'Question-2 Solution'!$F1144)</f>
        <v>Operations Department - i7</v>
      </c>
      <c r="H1144" s="20">
        <v>5210</v>
      </c>
    </row>
    <row r="1145" spans="1:8" ht="15.75" customHeight="1">
      <c r="A1145" s="16">
        <v>620985</v>
      </c>
      <c r="B1145" s="17">
        <v>41836.504803240743</v>
      </c>
      <c r="C1145" s="19" t="s">
        <v>29</v>
      </c>
      <c r="D1145" s="19" t="s">
        <v>15</v>
      </c>
      <c r="E1145" s="19" t="s">
        <v>27</v>
      </c>
      <c r="F1145" s="19" t="s">
        <v>16</v>
      </c>
      <c r="G1145" s="24" t="str">
        <f>CONCATENATE('Question-2 Solution'!$E1145, " - ",'Question-2 Solution'!$F1145)</f>
        <v>Operations Department - i7</v>
      </c>
      <c r="H1145" s="20">
        <v>28135</v>
      </c>
    </row>
    <row r="1146" spans="1:8" ht="15.75" customHeight="1">
      <c r="A1146" s="16">
        <v>686841</v>
      </c>
      <c r="B1146" s="17">
        <v>41846.53869212963</v>
      </c>
      <c r="C1146" s="19" t="s">
        <v>9</v>
      </c>
      <c r="D1146" s="19" t="s">
        <v>10</v>
      </c>
      <c r="E1146" s="19" t="s">
        <v>27</v>
      </c>
      <c r="F1146" s="19" t="s">
        <v>28</v>
      </c>
      <c r="G1146" s="24" t="str">
        <f>CONCATENATE('Question-2 Solution'!$E1146, " - ",'Question-2 Solution'!$F1146)</f>
        <v>Operations Department - c5</v>
      </c>
      <c r="H1146" s="20">
        <v>12822</v>
      </c>
    </row>
    <row r="1147" spans="1:8" ht="15.75" customHeight="1">
      <c r="A1147" s="16">
        <v>866111</v>
      </c>
      <c r="B1147" s="17">
        <v>41837.747615740744</v>
      </c>
      <c r="C1147" s="19" t="s">
        <v>29</v>
      </c>
      <c r="D1147" s="19" t="s">
        <v>15</v>
      </c>
      <c r="E1147" s="19" t="s">
        <v>27</v>
      </c>
      <c r="F1147" s="19" t="s">
        <v>36</v>
      </c>
      <c r="G1147" s="24" t="str">
        <f>CONCATENATE('Question-2 Solution'!$E1147, " - ",'Question-2 Solution'!$F1147)</f>
        <v>Operations Department - i6</v>
      </c>
      <c r="H1147" s="20">
        <v>10960</v>
      </c>
    </row>
    <row r="1148" spans="1:8" ht="15.75" customHeight="1">
      <c r="A1148" s="16">
        <v>385051</v>
      </c>
      <c r="B1148" s="17">
        <v>41838.532685185186</v>
      </c>
      <c r="C1148" s="19" t="s">
        <v>29</v>
      </c>
      <c r="D1148" s="19" t="s">
        <v>15</v>
      </c>
      <c r="E1148" s="19" t="s">
        <v>27</v>
      </c>
      <c r="F1148" s="19" t="s">
        <v>16</v>
      </c>
      <c r="G1148" s="24" t="str">
        <f>CONCATENATE('Question-2 Solution'!$E1148, " - ",'Question-2 Solution'!$F1148)</f>
        <v>Operations Department - i7</v>
      </c>
      <c r="H1148" s="20">
        <v>42741</v>
      </c>
    </row>
    <row r="1149" spans="1:8" ht="15.75" customHeight="1">
      <c r="A1149" s="16">
        <v>322530</v>
      </c>
      <c r="B1149" s="17">
        <v>41838.533043981479</v>
      </c>
      <c r="C1149" s="19" t="s">
        <v>9</v>
      </c>
      <c r="D1149" s="19" t="s">
        <v>15</v>
      </c>
      <c r="E1149" s="19" t="s">
        <v>27</v>
      </c>
      <c r="F1149" s="19" t="s">
        <v>16</v>
      </c>
      <c r="G1149" s="24" t="str">
        <f>CONCATENATE('Question-2 Solution'!$E1149, " - ",'Question-2 Solution'!$F1149)</f>
        <v>Operations Department - i7</v>
      </c>
      <c r="H1149" s="20">
        <v>66589</v>
      </c>
    </row>
    <row r="1150" spans="1:8" ht="15.75" customHeight="1">
      <c r="A1150" s="16">
        <v>631387</v>
      </c>
      <c r="B1150" s="17">
        <v>41838.535451388889</v>
      </c>
      <c r="C1150" s="19" t="s">
        <v>9</v>
      </c>
      <c r="D1150" s="19" t="s">
        <v>15</v>
      </c>
      <c r="E1150" s="19" t="s">
        <v>27</v>
      </c>
      <c r="F1150" s="19" t="s">
        <v>16</v>
      </c>
      <c r="G1150" s="24" t="str">
        <f>CONCATENATE('Question-2 Solution'!$E1150, " - ",'Question-2 Solution'!$F1150)</f>
        <v>Operations Department - i7</v>
      </c>
      <c r="H1150" s="20">
        <v>81960</v>
      </c>
    </row>
    <row r="1151" spans="1:8" ht="15.75" customHeight="1">
      <c r="A1151" s="16">
        <v>67001</v>
      </c>
      <c r="B1151" s="17">
        <v>41838.627650462964</v>
      </c>
      <c r="C1151" s="19" t="s">
        <v>29</v>
      </c>
      <c r="D1151" s="19" t="s">
        <v>15</v>
      </c>
      <c r="E1151" s="19" t="s">
        <v>27</v>
      </c>
      <c r="F1151" s="19" t="s">
        <v>26</v>
      </c>
      <c r="G1151" s="24" t="str">
        <f>CONCATENATE('Question-2 Solution'!$E1151, " - ",'Question-2 Solution'!$F1151)</f>
        <v>Operations Department - c9</v>
      </c>
      <c r="H1151" s="20">
        <v>8175</v>
      </c>
    </row>
    <row r="1152" spans="1:8" ht="15.75" customHeight="1">
      <c r="A1152" s="16">
        <v>325045</v>
      </c>
      <c r="B1152" s="17">
        <v>41838.628009259257</v>
      </c>
      <c r="C1152" s="19" t="s">
        <v>29</v>
      </c>
      <c r="D1152" s="19" t="s">
        <v>15</v>
      </c>
      <c r="E1152" s="19" t="s">
        <v>27</v>
      </c>
      <c r="F1152" s="19" t="s">
        <v>26</v>
      </c>
      <c r="G1152" s="24" t="str">
        <f>CONCATENATE('Question-2 Solution'!$E1152, " - ",'Question-2 Solution'!$F1152)</f>
        <v>Operations Department - c9</v>
      </c>
      <c r="H1152" s="20">
        <v>12363</v>
      </c>
    </row>
    <row r="1153" spans="1:8" ht="15.75" customHeight="1">
      <c r="A1153" s="16">
        <v>364042</v>
      </c>
      <c r="B1153" s="17">
        <v>41838.628368055557</v>
      </c>
      <c r="C1153" s="19" t="s">
        <v>29</v>
      </c>
      <c r="D1153" s="19" t="s">
        <v>15</v>
      </c>
      <c r="E1153" s="19" t="s">
        <v>27</v>
      </c>
      <c r="F1153" s="19" t="s">
        <v>26</v>
      </c>
      <c r="G1153" s="24" t="str">
        <f>CONCATENATE('Question-2 Solution'!$E1153, " - ",'Question-2 Solution'!$F1153)</f>
        <v>Operations Department - c9</v>
      </c>
      <c r="H1153" s="20">
        <v>65858</v>
      </c>
    </row>
    <row r="1154" spans="1:8" ht="15.75" customHeight="1">
      <c r="A1154" s="16">
        <v>978447</v>
      </c>
      <c r="B1154" s="17">
        <v>41838.629050925927</v>
      </c>
      <c r="C1154" s="19" t="s">
        <v>9</v>
      </c>
      <c r="D1154" s="19" t="s">
        <v>10</v>
      </c>
      <c r="E1154" s="19" t="s">
        <v>27</v>
      </c>
      <c r="F1154" s="19" t="s">
        <v>26</v>
      </c>
      <c r="G1154" s="24" t="str">
        <f>CONCATENATE('Question-2 Solution'!$E1154, " - ",'Question-2 Solution'!$F1154)</f>
        <v>Operations Department - c9</v>
      </c>
      <c r="H1154" s="20">
        <v>84508</v>
      </c>
    </row>
    <row r="1155" spans="1:8" ht="15.75" customHeight="1">
      <c r="A1155" s="16">
        <v>978831</v>
      </c>
      <c r="B1155" s="17">
        <v>41841.710173611114</v>
      </c>
      <c r="C1155" s="19" t="s">
        <v>29</v>
      </c>
      <c r="D1155" s="19" t="s">
        <v>15</v>
      </c>
      <c r="E1155" s="19" t="s">
        <v>27</v>
      </c>
      <c r="F1155" s="19" t="s">
        <v>16</v>
      </c>
      <c r="G1155" s="24" t="str">
        <f>CONCATENATE('Question-2 Solution'!$E1155, " - ",'Question-2 Solution'!$F1155)</f>
        <v>Operations Department - i7</v>
      </c>
      <c r="H1155" s="20">
        <v>85868</v>
      </c>
    </row>
    <row r="1156" spans="1:8" ht="15.75" customHeight="1">
      <c r="A1156" s="16">
        <v>253384</v>
      </c>
      <c r="B1156" s="17">
        <v>41841.710613425923</v>
      </c>
      <c r="C1156" s="19" t="s">
        <v>29</v>
      </c>
      <c r="D1156" s="19" t="s">
        <v>15</v>
      </c>
      <c r="E1156" s="19" t="s">
        <v>27</v>
      </c>
      <c r="F1156" s="19" t="s">
        <v>16</v>
      </c>
      <c r="G1156" s="24" t="str">
        <f>CONCATENATE('Question-2 Solution'!$E1156, " - ",'Question-2 Solution'!$F1156)</f>
        <v>Operations Department - i7</v>
      </c>
      <c r="H1156" s="20">
        <v>3577</v>
      </c>
    </row>
    <row r="1157" spans="1:8" ht="15.75" customHeight="1">
      <c r="A1157" s="16">
        <v>138577</v>
      </c>
      <c r="B1157" s="17">
        <v>41841.550949074073</v>
      </c>
      <c r="C1157" s="19" t="s">
        <v>29</v>
      </c>
      <c r="D1157" s="19" t="s">
        <v>15</v>
      </c>
      <c r="E1157" s="19" t="s">
        <v>27</v>
      </c>
      <c r="F1157" s="19" t="s">
        <v>20</v>
      </c>
      <c r="G1157" s="24" t="str">
        <f>CONCATENATE('Question-2 Solution'!$E1157, " - ",'Question-2 Solution'!$F1157)</f>
        <v>Operations Department - b9</v>
      </c>
      <c r="H1157" s="20">
        <v>96271</v>
      </c>
    </row>
    <row r="1158" spans="1:8" ht="15.75" customHeight="1">
      <c r="A1158" s="16">
        <v>972571</v>
      </c>
      <c r="B1158" s="17">
        <v>41841.552314814813</v>
      </c>
      <c r="C1158" s="19" t="s">
        <v>9</v>
      </c>
      <c r="D1158" s="19" t="s">
        <v>15</v>
      </c>
      <c r="E1158" s="19" t="s">
        <v>27</v>
      </c>
      <c r="F1158" s="19" t="s">
        <v>20</v>
      </c>
      <c r="G1158" s="24" t="str">
        <f>CONCATENATE('Question-2 Solution'!$E1158, " - ",'Question-2 Solution'!$F1158)</f>
        <v>Operations Department - b9</v>
      </c>
      <c r="H1158" s="20">
        <v>4485</v>
      </c>
    </row>
    <row r="1159" spans="1:8" ht="15.75" customHeight="1">
      <c r="A1159" s="16">
        <v>45861</v>
      </c>
      <c r="B1159" s="17">
        <v>41841.790590277778</v>
      </c>
      <c r="C1159" s="19" t="s">
        <v>29</v>
      </c>
      <c r="D1159" s="19" t="s">
        <v>15</v>
      </c>
      <c r="E1159" s="19" t="s">
        <v>27</v>
      </c>
      <c r="F1159" s="19" t="s">
        <v>32</v>
      </c>
      <c r="G1159" s="24" t="str">
        <f>CONCATENATE('Question-2 Solution'!$E1159, " - ",'Question-2 Solution'!$F1159)</f>
        <v>Operations Department - c-10</v>
      </c>
      <c r="H1159" s="20">
        <v>26063</v>
      </c>
    </row>
    <row r="1160" spans="1:8" ht="15.75" customHeight="1">
      <c r="A1160" s="16">
        <v>486811</v>
      </c>
      <c r="B1160" s="17">
        <v>41842.418958333335</v>
      </c>
      <c r="C1160" s="19" t="s">
        <v>29</v>
      </c>
      <c r="D1160" s="19" t="s">
        <v>15</v>
      </c>
      <c r="E1160" s="19" t="s">
        <v>27</v>
      </c>
      <c r="F1160" s="19" t="s">
        <v>36</v>
      </c>
      <c r="G1160" s="24" t="str">
        <f>CONCATENATE('Question-2 Solution'!$E1160, " - ",'Question-2 Solution'!$F1160)</f>
        <v>Operations Department - i6</v>
      </c>
      <c r="H1160" s="20">
        <v>45682</v>
      </c>
    </row>
    <row r="1161" spans="1:8" ht="15.75" customHeight="1">
      <c r="A1161" s="16">
        <v>158508</v>
      </c>
      <c r="B1161" s="17">
        <v>41843.316724537035</v>
      </c>
      <c r="C1161" s="19" t="s">
        <v>29</v>
      </c>
      <c r="D1161" s="19" t="s">
        <v>15</v>
      </c>
      <c r="E1161" s="19" t="s">
        <v>27</v>
      </c>
      <c r="F1161" s="19" t="s">
        <v>36</v>
      </c>
      <c r="G1161" s="24" t="str">
        <f>CONCATENATE('Question-2 Solution'!$E1161, " - ",'Question-2 Solution'!$F1161)</f>
        <v>Operations Department - i6</v>
      </c>
      <c r="H1161" s="20">
        <v>28087</v>
      </c>
    </row>
    <row r="1162" spans="1:8" ht="15.75" customHeight="1">
      <c r="A1162" s="16">
        <v>456675</v>
      </c>
      <c r="B1162" s="17">
        <v>41843.591423611113</v>
      </c>
      <c r="C1162" s="19" t="s">
        <v>29</v>
      </c>
      <c r="D1162" s="19" t="s">
        <v>15</v>
      </c>
      <c r="E1162" s="19" t="s">
        <v>27</v>
      </c>
      <c r="F1162" s="19" t="s">
        <v>39</v>
      </c>
      <c r="G1162" s="24" t="str">
        <f>CONCATENATE('Question-2 Solution'!$E1162, " - ",'Question-2 Solution'!$F1162)</f>
        <v>Operations Department - i5</v>
      </c>
      <c r="H1162" s="20">
        <v>37484</v>
      </c>
    </row>
    <row r="1163" spans="1:8" ht="15.75" customHeight="1">
      <c r="A1163" s="16">
        <v>861705</v>
      </c>
      <c r="B1163" s="17">
        <v>41843.37222222222</v>
      </c>
      <c r="C1163" s="19" t="s">
        <v>9</v>
      </c>
      <c r="D1163" s="19" t="s">
        <v>15</v>
      </c>
      <c r="E1163" s="19" t="s">
        <v>27</v>
      </c>
      <c r="F1163" s="19" t="s">
        <v>36</v>
      </c>
      <c r="G1163" s="24" t="str">
        <f>CONCATENATE('Question-2 Solution'!$E1163, " - ",'Question-2 Solution'!$F1163)</f>
        <v>Operations Department - i6</v>
      </c>
      <c r="H1163" s="20">
        <v>16116</v>
      </c>
    </row>
    <row r="1164" spans="1:8" ht="15.75" customHeight="1">
      <c r="A1164" s="16">
        <v>789524</v>
      </c>
      <c r="B1164" s="17">
        <v>41843.608587962961</v>
      </c>
      <c r="C1164" s="19" t="s">
        <v>29</v>
      </c>
      <c r="D1164" s="19" t="s">
        <v>15</v>
      </c>
      <c r="E1164" s="19" t="s">
        <v>27</v>
      </c>
      <c r="F1164" s="19" t="s">
        <v>26</v>
      </c>
      <c r="G1164" s="24" t="str">
        <f>CONCATENATE('Question-2 Solution'!$E1164, " - ",'Question-2 Solution'!$F1164)</f>
        <v>Operations Department - c9</v>
      </c>
      <c r="H1164" s="20">
        <v>22359</v>
      </c>
    </row>
    <row r="1165" spans="1:8" ht="15.75" customHeight="1">
      <c r="A1165" s="16">
        <v>437442</v>
      </c>
      <c r="B1165" s="17">
        <v>41844.380532407406</v>
      </c>
      <c r="C1165" s="19" t="s">
        <v>29</v>
      </c>
      <c r="D1165" s="19" t="s">
        <v>15</v>
      </c>
      <c r="E1165" s="19" t="s">
        <v>27</v>
      </c>
      <c r="F1165" s="19" t="s">
        <v>36</v>
      </c>
      <c r="G1165" s="24" t="str">
        <f>CONCATENATE('Question-2 Solution'!$E1165, " - ",'Question-2 Solution'!$F1165)</f>
        <v>Operations Department - i6</v>
      </c>
      <c r="H1165" s="20">
        <v>49942</v>
      </c>
    </row>
    <row r="1166" spans="1:8" ht="15.75" customHeight="1">
      <c r="A1166" s="16">
        <v>500570</v>
      </c>
      <c r="B1166" s="17">
        <v>41844.456666666665</v>
      </c>
      <c r="C1166" s="19" t="s">
        <v>9</v>
      </c>
      <c r="D1166" s="19" t="s">
        <v>10</v>
      </c>
      <c r="E1166" s="19" t="s">
        <v>27</v>
      </c>
      <c r="F1166" s="19" t="s">
        <v>28</v>
      </c>
      <c r="G1166" s="24" t="str">
        <f>CONCATENATE('Question-2 Solution'!$E1166, " - ",'Question-2 Solution'!$F1166)</f>
        <v>Operations Department - c5</v>
      </c>
      <c r="H1166" s="20">
        <v>25717</v>
      </c>
    </row>
    <row r="1167" spans="1:8" ht="15.75" customHeight="1">
      <c r="A1167" s="16">
        <v>52902</v>
      </c>
      <c r="B1167" s="17">
        <v>41844.456944444442</v>
      </c>
      <c r="C1167" s="19" t="s">
        <v>29</v>
      </c>
      <c r="D1167" s="19" t="s">
        <v>15</v>
      </c>
      <c r="E1167" s="19" t="s">
        <v>27</v>
      </c>
      <c r="F1167" s="19" t="s">
        <v>28</v>
      </c>
      <c r="G1167" s="24" t="str">
        <f>CONCATENATE('Question-2 Solution'!$E1167, " - ",'Question-2 Solution'!$F1167)</f>
        <v>Operations Department - c5</v>
      </c>
      <c r="H1167" s="20">
        <v>99229</v>
      </c>
    </row>
    <row r="1168" spans="1:8" ht="15.75" customHeight="1">
      <c r="A1168" s="16">
        <v>666642</v>
      </c>
      <c r="B1168" s="17">
        <v>41844.23773148148</v>
      </c>
      <c r="C1168" s="19" t="s">
        <v>29</v>
      </c>
      <c r="D1168" s="19" t="s">
        <v>15</v>
      </c>
      <c r="E1168" s="19" t="s">
        <v>27</v>
      </c>
      <c r="F1168" s="19" t="s">
        <v>16</v>
      </c>
      <c r="G1168" s="24" t="str">
        <f>CONCATENATE('Question-2 Solution'!$E1168, " - ",'Question-2 Solution'!$F1168)</f>
        <v>Operations Department - i7</v>
      </c>
      <c r="H1168" s="20">
        <v>20584</v>
      </c>
    </row>
    <row r="1169" spans="1:8" ht="15.75" customHeight="1">
      <c r="A1169" s="16">
        <v>222116</v>
      </c>
      <c r="B1169" s="17">
        <v>41844.238726851851</v>
      </c>
      <c r="C1169" s="19" t="s">
        <v>29</v>
      </c>
      <c r="D1169" s="19" t="s">
        <v>15</v>
      </c>
      <c r="E1169" s="19" t="s">
        <v>27</v>
      </c>
      <c r="F1169" s="19" t="s">
        <v>16</v>
      </c>
      <c r="G1169" s="24" t="str">
        <f>CONCATENATE('Question-2 Solution'!$E1169, " - ",'Question-2 Solution'!$F1169)</f>
        <v>Operations Department - i7</v>
      </c>
      <c r="H1169" s="20">
        <v>99929</v>
      </c>
    </row>
    <row r="1170" spans="1:8" ht="15.75" customHeight="1">
      <c r="A1170" s="16">
        <v>190139</v>
      </c>
      <c r="B1170" s="17">
        <v>41844.47079861111</v>
      </c>
      <c r="C1170" s="19" t="s">
        <v>9</v>
      </c>
      <c r="D1170" s="19" t="s">
        <v>10</v>
      </c>
      <c r="E1170" s="19" t="s">
        <v>27</v>
      </c>
      <c r="F1170" s="19" t="s">
        <v>39</v>
      </c>
      <c r="G1170" s="24" t="str">
        <f>CONCATENATE('Question-2 Solution'!$E1170, " - ",'Question-2 Solution'!$F1170)</f>
        <v>Operations Department - i5</v>
      </c>
      <c r="H1170" s="20">
        <v>5046</v>
      </c>
    </row>
    <row r="1171" spans="1:8" ht="15.75" customHeight="1">
      <c r="A1171" s="16">
        <v>59497</v>
      </c>
      <c r="B1171" s="17">
        <v>41844.708657407406</v>
      </c>
      <c r="C1171" s="19" t="s">
        <v>29</v>
      </c>
      <c r="D1171" s="19" t="s">
        <v>15</v>
      </c>
      <c r="E1171" s="19" t="s">
        <v>27</v>
      </c>
      <c r="F1171" s="19" t="s">
        <v>39</v>
      </c>
      <c r="G1171" s="24" t="str">
        <f>CONCATENATE('Question-2 Solution'!$E1171, " - ",'Question-2 Solution'!$F1171)</f>
        <v>Operations Department - i5</v>
      </c>
      <c r="H1171" s="20">
        <v>9154</v>
      </c>
    </row>
    <row r="1172" spans="1:8" ht="15.75" customHeight="1">
      <c r="A1172" s="16">
        <v>711500</v>
      </c>
      <c r="B1172" s="17">
        <v>41844.531122685185</v>
      </c>
      <c r="C1172" s="19" t="s">
        <v>29</v>
      </c>
      <c r="D1172" s="19" t="s">
        <v>15</v>
      </c>
      <c r="E1172" s="19" t="s">
        <v>27</v>
      </c>
      <c r="F1172" s="19" t="s">
        <v>28</v>
      </c>
      <c r="G1172" s="24" t="str">
        <f>CONCATENATE('Question-2 Solution'!$E1172, " - ",'Question-2 Solution'!$F1172)</f>
        <v>Operations Department - c5</v>
      </c>
      <c r="H1172" s="20">
        <v>62370</v>
      </c>
    </row>
    <row r="1173" spans="1:8" ht="15.75" customHeight="1">
      <c r="A1173" s="16">
        <v>996718</v>
      </c>
      <c r="B1173" s="17">
        <v>41844.531122685185</v>
      </c>
      <c r="C1173" s="19" t="s">
        <v>9</v>
      </c>
      <c r="D1173" s="19" t="s">
        <v>15</v>
      </c>
      <c r="E1173" s="19" t="s">
        <v>27</v>
      </c>
      <c r="F1173" s="19" t="s">
        <v>28</v>
      </c>
      <c r="G1173" s="24" t="str">
        <f>CONCATENATE('Question-2 Solution'!$E1173, " - ",'Question-2 Solution'!$F1173)</f>
        <v>Operations Department - c5</v>
      </c>
      <c r="H1173" s="20">
        <v>69959</v>
      </c>
    </row>
    <row r="1174" spans="1:8" ht="15.75" customHeight="1">
      <c r="A1174" s="16">
        <v>469490</v>
      </c>
      <c r="B1174" s="17">
        <v>41844.532337962963</v>
      </c>
      <c r="C1174" s="19" t="s">
        <v>29</v>
      </c>
      <c r="D1174" s="19" t="s">
        <v>10</v>
      </c>
      <c r="E1174" s="19" t="s">
        <v>27</v>
      </c>
      <c r="F1174" s="19" t="s">
        <v>28</v>
      </c>
      <c r="G1174" s="24" t="str">
        <f>CONCATENATE('Question-2 Solution'!$E1174, " - ",'Question-2 Solution'!$F1174)</f>
        <v>Operations Department - c5</v>
      </c>
      <c r="H1174" s="20">
        <v>80230</v>
      </c>
    </row>
    <row r="1175" spans="1:8" ht="15.75" customHeight="1">
      <c r="A1175" s="16">
        <v>453574</v>
      </c>
      <c r="B1175" s="17">
        <v>41844.532604166663</v>
      </c>
      <c r="C1175" s="19" t="s">
        <v>9</v>
      </c>
      <c r="D1175" s="19" t="s">
        <v>15</v>
      </c>
      <c r="E1175" s="19" t="s">
        <v>27</v>
      </c>
      <c r="F1175" s="19" t="s">
        <v>28</v>
      </c>
      <c r="G1175" s="24" t="str">
        <f>CONCATENATE('Question-2 Solution'!$E1175, " - ",'Question-2 Solution'!$F1175)</f>
        <v>Operations Department - c5</v>
      </c>
      <c r="H1175" s="20">
        <v>34797</v>
      </c>
    </row>
    <row r="1176" spans="1:8" ht="15.75" customHeight="1">
      <c r="A1176" s="16">
        <v>692434</v>
      </c>
      <c r="B1176" s="17">
        <v>41845.583796296298</v>
      </c>
      <c r="C1176" s="19" t="s">
        <v>9</v>
      </c>
      <c r="D1176" s="19" t="s">
        <v>15</v>
      </c>
      <c r="E1176" s="19" t="s">
        <v>27</v>
      </c>
      <c r="F1176" s="19" t="s">
        <v>26</v>
      </c>
      <c r="G1176" s="24" t="str">
        <f>CONCATENATE('Question-2 Solution'!$E1176, " - ",'Question-2 Solution'!$F1176)</f>
        <v>Operations Department - c9</v>
      </c>
      <c r="H1176" s="20">
        <v>3470</v>
      </c>
    </row>
    <row r="1177" spans="1:8" ht="15.75" customHeight="1">
      <c r="A1177" s="16">
        <v>168642</v>
      </c>
      <c r="B1177" s="17">
        <v>41845.957349537035</v>
      </c>
      <c r="C1177" s="19" t="s">
        <v>29</v>
      </c>
      <c r="D1177" s="19" t="s">
        <v>15</v>
      </c>
      <c r="E1177" s="19" t="s">
        <v>27</v>
      </c>
      <c r="F1177" s="19" t="s">
        <v>20</v>
      </c>
      <c r="G1177" s="24" t="str">
        <f>CONCATENATE('Question-2 Solution'!$E1177, " - ",'Question-2 Solution'!$F1177)</f>
        <v>Operations Department - b9</v>
      </c>
      <c r="H1177" s="20">
        <v>73619</v>
      </c>
    </row>
    <row r="1178" spans="1:8" ht="15.75" customHeight="1">
      <c r="A1178" s="16">
        <v>189641</v>
      </c>
      <c r="B1178" s="17">
        <v>41845.957060185188</v>
      </c>
      <c r="C1178" s="19" t="s">
        <v>9</v>
      </c>
      <c r="D1178" s="19" t="s">
        <v>10</v>
      </c>
      <c r="E1178" s="19" t="s">
        <v>27</v>
      </c>
      <c r="F1178" s="19" t="s">
        <v>20</v>
      </c>
      <c r="G1178" s="24" t="str">
        <f>CONCATENATE('Question-2 Solution'!$E1178, " - ",'Question-2 Solution'!$F1178)</f>
        <v>Operations Department - b9</v>
      </c>
      <c r="H1178" s="20">
        <v>49636</v>
      </c>
    </row>
    <row r="1179" spans="1:8" ht="15.75" customHeight="1">
      <c r="A1179" s="16">
        <v>990452</v>
      </c>
      <c r="B1179" s="17">
        <v>41845.957511574074</v>
      </c>
      <c r="C1179" s="19" t="s">
        <v>9</v>
      </c>
      <c r="D1179" s="19" t="s">
        <v>10</v>
      </c>
      <c r="E1179" s="19" t="s">
        <v>27</v>
      </c>
      <c r="F1179" s="19" t="s">
        <v>20</v>
      </c>
      <c r="G1179" s="24" t="str">
        <f>CONCATENATE('Question-2 Solution'!$E1179, " - ",'Question-2 Solution'!$F1179)</f>
        <v>Operations Department - b9</v>
      </c>
      <c r="H1179" s="20">
        <v>5566</v>
      </c>
    </row>
    <row r="1180" spans="1:8" ht="15.75" customHeight="1">
      <c r="A1180" s="16">
        <v>228808</v>
      </c>
      <c r="B1180" s="17">
        <v>41845.957905092589</v>
      </c>
      <c r="C1180" s="19" t="s">
        <v>9</v>
      </c>
      <c r="D1180" s="19" t="s">
        <v>10</v>
      </c>
      <c r="E1180" s="19" t="s">
        <v>27</v>
      </c>
      <c r="F1180" s="19" t="s">
        <v>20</v>
      </c>
      <c r="G1180" s="24" t="str">
        <f>CONCATENATE('Question-2 Solution'!$E1180, " - ",'Question-2 Solution'!$F1180)</f>
        <v>Operations Department - b9</v>
      </c>
      <c r="H1180" s="20">
        <v>53354</v>
      </c>
    </row>
    <row r="1181" spans="1:8" ht="15.75" customHeight="1">
      <c r="A1181" s="16">
        <v>168699</v>
      </c>
      <c r="B1181" s="17">
        <v>41845.394629629627</v>
      </c>
      <c r="C1181" s="19" t="s">
        <v>9</v>
      </c>
      <c r="D1181" s="19" t="s">
        <v>10</v>
      </c>
      <c r="E1181" s="19" t="s">
        <v>27</v>
      </c>
      <c r="F1181" s="19" t="s">
        <v>36</v>
      </c>
      <c r="G1181" s="24" t="str">
        <f>CONCATENATE('Question-2 Solution'!$E1181, " - ",'Question-2 Solution'!$F1181)</f>
        <v>Operations Department - i6</v>
      </c>
      <c r="H1181" s="20">
        <v>52923</v>
      </c>
    </row>
    <row r="1182" spans="1:8" ht="15.75" customHeight="1">
      <c r="A1182" s="16">
        <v>855930</v>
      </c>
      <c r="B1182" s="17">
        <v>41845.394618055558</v>
      </c>
      <c r="C1182" s="19" t="s">
        <v>9</v>
      </c>
      <c r="D1182" s="19" t="s">
        <v>37</v>
      </c>
      <c r="E1182" s="19" t="s">
        <v>27</v>
      </c>
      <c r="F1182" s="19" t="s">
        <v>36</v>
      </c>
      <c r="G1182" s="24" t="str">
        <f>CONCATENATE('Question-2 Solution'!$E1182, " - ",'Question-2 Solution'!$F1182)</f>
        <v>Operations Department - i6</v>
      </c>
      <c r="H1182" s="20">
        <v>63667</v>
      </c>
    </row>
    <row r="1183" spans="1:8" ht="15.75" customHeight="1">
      <c r="A1183" s="16">
        <v>130541</v>
      </c>
      <c r="B1183" s="17">
        <v>41846.328796296293</v>
      </c>
      <c r="C1183" s="19" t="s">
        <v>9</v>
      </c>
      <c r="D1183" s="19" t="s">
        <v>15</v>
      </c>
      <c r="E1183" s="19" t="s">
        <v>27</v>
      </c>
      <c r="F1183" s="19" t="s">
        <v>36</v>
      </c>
      <c r="G1183" s="24" t="str">
        <f>CONCATENATE('Question-2 Solution'!$E1183, " - ",'Question-2 Solution'!$F1183)</f>
        <v>Operations Department - i6</v>
      </c>
      <c r="H1183" s="20">
        <v>55168</v>
      </c>
    </row>
    <row r="1184" spans="1:8" ht="15.75" customHeight="1">
      <c r="A1184" s="16">
        <v>547124</v>
      </c>
      <c r="B1184" s="17">
        <v>41846.596620370372</v>
      </c>
      <c r="C1184" s="19" t="s">
        <v>29</v>
      </c>
      <c r="D1184" s="19" t="s">
        <v>15</v>
      </c>
      <c r="E1184" s="19" t="s">
        <v>27</v>
      </c>
      <c r="F1184" s="19" t="s">
        <v>16</v>
      </c>
      <c r="G1184" s="24" t="str">
        <f>CONCATENATE('Question-2 Solution'!$E1184, " - ",'Question-2 Solution'!$F1184)</f>
        <v>Operations Department - i7</v>
      </c>
      <c r="H1184" s="20">
        <v>6861</v>
      </c>
    </row>
    <row r="1185" spans="1:8" ht="15.75" customHeight="1">
      <c r="A1185" s="16">
        <v>775926</v>
      </c>
      <c r="B1185" s="17">
        <v>41846.596979166665</v>
      </c>
      <c r="C1185" s="19" t="s">
        <v>9</v>
      </c>
      <c r="D1185" s="19" t="s">
        <v>15</v>
      </c>
      <c r="E1185" s="19" t="s">
        <v>27</v>
      </c>
      <c r="F1185" s="19" t="s">
        <v>16</v>
      </c>
      <c r="G1185" s="24" t="str">
        <f>CONCATENATE('Question-2 Solution'!$E1185, " - ",'Question-2 Solution'!$F1185)</f>
        <v>Operations Department - i7</v>
      </c>
      <c r="H1185" s="20">
        <v>97112</v>
      </c>
    </row>
    <row r="1186" spans="1:8" ht="15.75" customHeight="1">
      <c r="A1186" s="16">
        <v>331610</v>
      </c>
      <c r="B1186" s="17">
        <v>41846.59778935185</v>
      </c>
      <c r="C1186" s="19" t="s">
        <v>29</v>
      </c>
      <c r="D1186" s="19" t="s">
        <v>10</v>
      </c>
      <c r="E1186" s="19" t="s">
        <v>27</v>
      </c>
      <c r="F1186" s="19" t="s">
        <v>16</v>
      </c>
      <c r="G1186" s="24" t="str">
        <f>CONCATENATE('Question-2 Solution'!$E1186, " - ",'Question-2 Solution'!$F1186)</f>
        <v>Operations Department - i7</v>
      </c>
      <c r="H1186" s="20">
        <v>53574</v>
      </c>
    </row>
    <row r="1187" spans="1:8" ht="15.75" customHeight="1">
      <c r="A1187" s="16">
        <v>868266</v>
      </c>
      <c r="B1187" s="17">
        <v>41846.598090277781</v>
      </c>
      <c r="C1187" s="19" t="s">
        <v>9</v>
      </c>
      <c r="D1187" s="19" t="s">
        <v>15</v>
      </c>
      <c r="E1187" s="19" t="s">
        <v>27</v>
      </c>
      <c r="F1187" s="19" t="s">
        <v>16</v>
      </c>
      <c r="G1187" s="24" t="str">
        <f>CONCATENATE('Question-2 Solution'!$E1187, " - ",'Question-2 Solution'!$F1187)</f>
        <v>Operations Department - i7</v>
      </c>
      <c r="H1187" s="20">
        <v>68050</v>
      </c>
    </row>
    <row r="1188" spans="1:8" ht="15.75" customHeight="1">
      <c r="A1188" s="16">
        <v>532374</v>
      </c>
      <c r="B1188" s="17">
        <v>41847.655462962961</v>
      </c>
      <c r="C1188" s="19" t="s">
        <v>29</v>
      </c>
      <c r="D1188" s="19" t="s">
        <v>15</v>
      </c>
      <c r="E1188" s="19" t="s">
        <v>27</v>
      </c>
      <c r="F1188" s="19" t="s">
        <v>16</v>
      </c>
      <c r="G1188" s="24" t="str">
        <f>CONCATENATE('Question-2 Solution'!$E1188, " - ",'Question-2 Solution'!$F1188)</f>
        <v>Operations Department - i7</v>
      </c>
      <c r="H1188" s="20">
        <v>3802</v>
      </c>
    </row>
    <row r="1189" spans="1:8" ht="15.75" customHeight="1">
      <c r="A1189" s="16">
        <v>273913</v>
      </c>
      <c r="B1189" s="17">
        <v>41847.655787037038</v>
      </c>
      <c r="C1189" s="19" t="s">
        <v>29</v>
      </c>
      <c r="D1189" s="19" t="s">
        <v>15</v>
      </c>
      <c r="E1189" s="19" t="s">
        <v>27</v>
      </c>
      <c r="F1189" s="19" t="s">
        <v>16</v>
      </c>
      <c r="G1189" s="24" t="str">
        <f>CONCATENATE('Question-2 Solution'!$E1189, " - ",'Question-2 Solution'!$F1189)</f>
        <v>Operations Department - i7</v>
      </c>
      <c r="H1189" s="20">
        <v>70234</v>
      </c>
    </row>
    <row r="1190" spans="1:8" ht="15.75" customHeight="1">
      <c r="A1190" s="16">
        <v>729769</v>
      </c>
      <c r="B1190" s="17">
        <v>41847.656180555554</v>
      </c>
      <c r="C1190" s="19" t="s">
        <v>9</v>
      </c>
      <c r="D1190" s="19" t="s">
        <v>15</v>
      </c>
      <c r="E1190" s="19" t="s">
        <v>27</v>
      </c>
      <c r="F1190" s="19" t="s">
        <v>16</v>
      </c>
      <c r="G1190" s="24" t="str">
        <f>CONCATENATE('Question-2 Solution'!$E1190, " - ",'Question-2 Solution'!$F1190)</f>
        <v>Operations Department - i7</v>
      </c>
      <c r="H1190" s="20">
        <v>36805</v>
      </c>
    </row>
    <row r="1191" spans="1:8" ht="15.75" customHeight="1">
      <c r="A1191" s="16">
        <v>844577</v>
      </c>
      <c r="B1191" s="17">
        <v>41847.312835648147</v>
      </c>
      <c r="C1191" s="19" t="s">
        <v>29</v>
      </c>
      <c r="D1191" s="19" t="s">
        <v>15</v>
      </c>
      <c r="E1191" s="19" t="s">
        <v>27</v>
      </c>
      <c r="F1191" s="19" t="s">
        <v>39</v>
      </c>
      <c r="G1191" s="24" t="str">
        <f>CONCATENATE('Question-2 Solution'!$E1191, " - ",'Question-2 Solution'!$F1191)</f>
        <v>Operations Department - i5</v>
      </c>
      <c r="H1191" s="20">
        <v>37530</v>
      </c>
    </row>
    <row r="1192" spans="1:8" ht="15.75" customHeight="1">
      <c r="A1192" s="16">
        <v>726260</v>
      </c>
      <c r="B1192" s="17">
        <v>41848.575833333336</v>
      </c>
      <c r="C1192" s="19" t="s">
        <v>29</v>
      </c>
      <c r="D1192" s="19" t="s">
        <v>15</v>
      </c>
      <c r="E1192" s="19" t="s">
        <v>27</v>
      </c>
      <c r="F1192" s="19" t="s">
        <v>31</v>
      </c>
      <c r="G1192" s="24" t="str">
        <f>CONCATENATE('Question-2 Solution'!$E1192, " - ",'Question-2 Solution'!$F1192)</f>
        <v>Operations Department - i1</v>
      </c>
      <c r="H1192" s="20">
        <v>87425</v>
      </c>
    </row>
    <row r="1193" spans="1:8" ht="15.75" customHeight="1">
      <c r="A1193" s="16">
        <v>44896</v>
      </c>
      <c r="B1193" s="17">
        <v>41849.39880787037</v>
      </c>
      <c r="C1193" s="19" t="s">
        <v>29</v>
      </c>
      <c r="D1193" s="19" t="s">
        <v>15</v>
      </c>
      <c r="E1193" s="19" t="s">
        <v>27</v>
      </c>
      <c r="F1193" s="19" t="s">
        <v>16</v>
      </c>
      <c r="G1193" s="24" t="str">
        <f>CONCATENATE('Question-2 Solution'!$E1193, " - ",'Question-2 Solution'!$F1193)</f>
        <v>Operations Department - i7</v>
      </c>
      <c r="H1193" s="20">
        <v>68297</v>
      </c>
    </row>
    <row r="1194" spans="1:8" ht="15.75" customHeight="1">
      <c r="A1194" s="16">
        <v>249552</v>
      </c>
      <c r="B1194" s="17">
        <v>41849.518576388888</v>
      </c>
      <c r="C1194" s="19" t="s">
        <v>29</v>
      </c>
      <c r="D1194" s="19" t="s">
        <v>15</v>
      </c>
      <c r="E1194" s="19" t="s">
        <v>27</v>
      </c>
      <c r="F1194" s="19" t="s">
        <v>26</v>
      </c>
      <c r="G1194" s="24" t="str">
        <f>CONCATENATE('Question-2 Solution'!$E1194, " - ",'Question-2 Solution'!$F1194)</f>
        <v>Operations Department - c9</v>
      </c>
      <c r="H1194" s="20">
        <v>50384</v>
      </c>
    </row>
    <row r="1195" spans="1:8" ht="15.75" customHeight="1">
      <c r="A1195" s="16">
        <v>607172</v>
      </c>
      <c r="B1195" s="17">
        <v>41849.084733796299</v>
      </c>
      <c r="C1195" s="19" t="s">
        <v>29</v>
      </c>
      <c r="D1195" s="19" t="s">
        <v>15</v>
      </c>
      <c r="E1195" s="19" t="s">
        <v>27</v>
      </c>
      <c r="F1195" s="19" t="s">
        <v>32</v>
      </c>
      <c r="G1195" s="24" t="str">
        <f>CONCATENATE('Question-2 Solution'!$E1195, " - ",'Question-2 Solution'!$F1195)</f>
        <v>Operations Department - c-10</v>
      </c>
      <c r="H1195" s="20">
        <v>64781</v>
      </c>
    </row>
    <row r="1196" spans="1:8" ht="15.75" customHeight="1">
      <c r="A1196" s="16">
        <v>566830</v>
      </c>
      <c r="B1196" s="17">
        <v>41850.478379629632</v>
      </c>
      <c r="C1196" s="19" t="s">
        <v>9</v>
      </c>
      <c r="D1196" s="19" t="s">
        <v>15</v>
      </c>
      <c r="E1196" s="19" t="s">
        <v>27</v>
      </c>
      <c r="F1196" s="19" t="s">
        <v>39</v>
      </c>
      <c r="G1196" s="24" t="str">
        <f>CONCATENATE('Question-2 Solution'!$E1196, " - ",'Question-2 Solution'!$F1196)</f>
        <v>Operations Department - i5</v>
      </c>
      <c r="H1196" s="20">
        <v>7649</v>
      </c>
    </row>
    <row r="1197" spans="1:8" ht="15.75" customHeight="1">
      <c r="A1197" s="16">
        <v>94941</v>
      </c>
      <c r="B1197" s="17">
        <v>41850.70684027778</v>
      </c>
      <c r="C1197" s="19" t="s">
        <v>29</v>
      </c>
      <c r="D1197" s="19" t="s">
        <v>15</v>
      </c>
      <c r="E1197" s="19" t="s">
        <v>27</v>
      </c>
      <c r="F1197" s="19" t="s">
        <v>39</v>
      </c>
      <c r="G1197" s="24" t="str">
        <f>CONCATENATE('Question-2 Solution'!$E1197, " - ",'Question-2 Solution'!$F1197)</f>
        <v>Operations Department - i5</v>
      </c>
      <c r="H1197" s="20">
        <v>98651</v>
      </c>
    </row>
    <row r="1198" spans="1:8" ht="15.75" customHeight="1">
      <c r="A1198" s="16">
        <v>51271</v>
      </c>
      <c r="B1198" s="17">
        <v>41850.709085648145</v>
      </c>
      <c r="C1198" s="19" t="s">
        <v>29</v>
      </c>
      <c r="D1198" s="19" t="s">
        <v>15</v>
      </c>
      <c r="E1198" s="19" t="s">
        <v>27</v>
      </c>
      <c r="F1198" s="19" t="s">
        <v>39</v>
      </c>
      <c r="G1198" s="24" t="str">
        <f>CONCATENATE('Question-2 Solution'!$E1198, " - ",'Question-2 Solution'!$F1198)</f>
        <v>Operations Department - i5</v>
      </c>
      <c r="H1198" s="20">
        <v>53754</v>
      </c>
    </row>
    <row r="1199" spans="1:8" ht="15.75" customHeight="1">
      <c r="A1199" s="16">
        <v>248270</v>
      </c>
      <c r="B1199" s="17">
        <v>41850.570532407408</v>
      </c>
      <c r="C1199" s="19" t="s">
        <v>9</v>
      </c>
      <c r="D1199" s="19" t="s">
        <v>15</v>
      </c>
      <c r="E1199" s="19" t="s">
        <v>27</v>
      </c>
      <c r="F1199" s="19" t="s">
        <v>28</v>
      </c>
      <c r="G1199" s="24" t="str">
        <f>CONCATENATE('Question-2 Solution'!$E1199, " - ",'Question-2 Solution'!$F1199)</f>
        <v>Operations Department - c5</v>
      </c>
      <c r="H1199" s="20">
        <v>18896</v>
      </c>
    </row>
    <row r="1200" spans="1:8" ht="15.75" customHeight="1">
      <c r="A1200" s="16">
        <v>828450</v>
      </c>
      <c r="B1200" s="17">
        <v>41850.039189814815</v>
      </c>
      <c r="C1200" s="19" t="s">
        <v>29</v>
      </c>
      <c r="D1200" s="19" t="s">
        <v>15</v>
      </c>
      <c r="E1200" s="19" t="s">
        <v>27</v>
      </c>
      <c r="F1200" s="19" t="s">
        <v>26</v>
      </c>
      <c r="G1200" s="24" t="str">
        <f>CONCATENATE('Question-2 Solution'!$E1200, " - ",'Question-2 Solution'!$F1200)</f>
        <v>Operations Department - c9</v>
      </c>
      <c r="H1200" s="20">
        <v>53033</v>
      </c>
    </row>
    <row r="1201" spans="1:8" ht="15.75" customHeight="1">
      <c r="A1201" s="16">
        <v>495919</v>
      </c>
      <c r="B1201" s="17">
        <v>41851.595671296294</v>
      </c>
      <c r="C1201" s="19" t="s">
        <v>29</v>
      </c>
      <c r="D1201" s="19" t="s">
        <v>15</v>
      </c>
      <c r="E1201" s="19" t="s">
        <v>27</v>
      </c>
      <c r="F1201" s="19" t="s">
        <v>39</v>
      </c>
      <c r="G1201" s="24" t="str">
        <f>CONCATENATE('Question-2 Solution'!$E1201, " - ",'Question-2 Solution'!$F1201)</f>
        <v>Operations Department - i5</v>
      </c>
      <c r="H1201" s="20">
        <v>57264</v>
      </c>
    </row>
    <row r="1202" spans="1:8" ht="15.75" customHeight="1">
      <c r="A1202" s="16">
        <v>593217</v>
      </c>
      <c r="B1202" s="17">
        <v>41852.356099537035</v>
      </c>
      <c r="C1202" s="19" t="s">
        <v>9</v>
      </c>
      <c r="D1202" s="19" t="s">
        <v>15</v>
      </c>
      <c r="E1202" s="19" t="s">
        <v>27</v>
      </c>
      <c r="F1202" s="19" t="s">
        <v>16</v>
      </c>
      <c r="G1202" s="24" t="str">
        <f>CONCATENATE('Question-2 Solution'!$E1202, " - ",'Question-2 Solution'!$F1202)</f>
        <v>Operations Department - i7</v>
      </c>
      <c r="H1202" s="20">
        <v>36576</v>
      </c>
    </row>
    <row r="1203" spans="1:8" ht="15.75" customHeight="1">
      <c r="A1203" s="16">
        <v>67621</v>
      </c>
      <c r="B1203" s="17">
        <v>41852.619687500002</v>
      </c>
      <c r="C1203" s="19" t="s">
        <v>9</v>
      </c>
      <c r="D1203" s="19" t="s">
        <v>15</v>
      </c>
      <c r="E1203" s="19" t="s">
        <v>27</v>
      </c>
      <c r="F1203" s="19" t="s">
        <v>20</v>
      </c>
      <c r="G1203" s="24" t="str">
        <f>CONCATENATE('Question-2 Solution'!$E1203, " - ",'Question-2 Solution'!$F1203)</f>
        <v>Operations Department - b9</v>
      </c>
      <c r="H1203" s="20">
        <v>42987</v>
      </c>
    </row>
    <row r="1204" spans="1:8" ht="15.75" customHeight="1">
      <c r="A1204" s="16">
        <v>588264</v>
      </c>
      <c r="B1204" s="17">
        <v>41852.620000000003</v>
      </c>
      <c r="C1204" s="19" t="s">
        <v>29</v>
      </c>
      <c r="D1204" s="19" t="s">
        <v>15</v>
      </c>
      <c r="E1204" s="19" t="s">
        <v>27</v>
      </c>
      <c r="F1204" s="19" t="s">
        <v>20</v>
      </c>
      <c r="G1204" s="24" t="str">
        <f>CONCATENATE('Question-2 Solution'!$E1204, " - ",'Question-2 Solution'!$F1204)</f>
        <v>Operations Department - b9</v>
      </c>
      <c r="H1204" s="20">
        <v>69321</v>
      </c>
    </row>
    <row r="1205" spans="1:8" ht="15.75" customHeight="1">
      <c r="A1205" s="16">
        <v>115745</v>
      </c>
      <c r="B1205" s="17">
        <v>41852.694328703707</v>
      </c>
      <c r="C1205" s="19" t="s">
        <v>9</v>
      </c>
      <c r="D1205" s="19" t="s">
        <v>10</v>
      </c>
      <c r="E1205" s="19" t="s">
        <v>27</v>
      </c>
      <c r="F1205" s="19" t="s">
        <v>16</v>
      </c>
      <c r="G1205" s="24" t="str">
        <f>CONCATENATE('Question-2 Solution'!$E1205, " - ",'Question-2 Solution'!$F1205)</f>
        <v>Operations Department - i7</v>
      </c>
      <c r="H1205" s="20">
        <v>54756</v>
      </c>
    </row>
    <row r="1206" spans="1:8" ht="15.75" customHeight="1">
      <c r="A1206" s="16">
        <v>316392</v>
      </c>
      <c r="B1206" s="17">
        <v>41852.693773148145</v>
      </c>
      <c r="C1206" s="19" t="s">
        <v>29</v>
      </c>
      <c r="D1206" s="19" t="s">
        <v>10</v>
      </c>
      <c r="E1206" s="19" t="s">
        <v>27</v>
      </c>
      <c r="F1206" s="19" t="s">
        <v>16</v>
      </c>
      <c r="G1206" s="24" t="str">
        <f>CONCATENATE('Question-2 Solution'!$E1206, " - ",'Question-2 Solution'!$F1206)</f>
        <v>Operations Department - i7</v>
      </c>
      <c r="H1206" s="20">
        <v>41703</v>
      </c>
    </row>
    <row r="1207" spans="1:8" ht="15.75" customHeight="1">
      <c r="A1207" s="16">
        <v>737811</v>
      </c>
      <c r="B1207" s="17">
        <v>41853.63003472222</v>
      </c>
      <c r="C1207" s="19" t="s">
        <v>29</v>
      </c>
      <c r="D1207" s="19" t="s">
        <v>15</v>
      </c>
      <c r="E1207" s="19" t="s">
        <v>27</v>
      </c>
      <c r="F1207" s="19" t="s">
        <v>28</v>
      </c>
      <c r="G1207" s="24" t="str">
        <f>CONCATENATE('Question-2 Solution'!$E1207, " - ",'Question-2 Solution'!$F1207)</f>
        <v>Operations Department - c5</v>
      </c>
      <c r="H1207" s="20">
        <v>89806</v>
      </c>
    </row>
    <row r="1208" spans="1:8" ht="15.75" customHeight="1">
      <c r="A1208" s="16">
        <v>428159</v>
      </c>
      <c r="B1208" s="17">
        <v>41853.503819444442</v>
      </c>
      <c r="C1208" s="19" t="s">
        <v>29</v>
      </c>
      <c r="D1208" s="19" t="s">
        <v>15</v>
      </c>
      <c r="E1208" s="19" t="s">
        <v>27</v>
      </c>
      <c r="F1208" s="19" t="s">
        <v>28</v>
      </c>
      <c r="G1208" s="24" t="str">
        <f>CONCATENATE('Question-2 Solution'!$E1208, " - ",'Question-2 Solution'!$F1208)</f>
        <v>Operations Department - c5</v>
      </c>
      <c r="H1208" s="20">
        <v>53038</v>
      </c>
    </row>
    <row r="1209" spans="1:8" ht="15.75" customHeight="1">
      <c r="A1209" s="16">
        <v>643873</v>
      </c>
      <c r="B1209" s="17">
        <v>41854.557303240741</v>
      </c>
      <c r="C1209" s="19" t="s">
        <v>29</v>
      </c>
      <c r="D1209" s="19" t="s">
        <v>15</v>
      </c>
      <c r="E1209" s="19" t="s">
        <v>27</v>
      </c>
      <c r="F1209" s="19" t="s">
        <v>31</v>
      </c>
      <c r="G1209" s="24" t="str">
        <f>CONCATENATE('Question-2 Solution'!$E1209, " - ",'Question-2 Solution'!$F1209)</f>
        <v>Operations Department - i1</v>
      </c>
      <c r="H1209" s="20">
        <v>94751</v>
      </c>
    </row>
    <row r="1210" spans="1:8" ht="15.75" customHeight="1">
      <c r="A1210" s="16">
        <v>113068</v>
      </c>
      <c r="B1210" s="17">
        <v>41855.750347222223</v>
      </c>
      <c r="C1210" s="19" t="s">
        <v>29</v>
      </c>
      <c r="D1210" s="19" t="s">
        <v>15</v>
      </c>
      <c r="E1210" s="19" t="s">
        <v>27</v>
      </c>
      <c r="F1210" s="19" t="s">
        <v>26</v>
      </c>
      <c r="G1210" s="24" t="str">
        <f>CONCATENATE('Question-2 Solution'!$E1210, " - ",'Question-2 Solution'!$F1210)</f>
        <v>Operations Department - c9</v>
      </c>
      <c r="H1210" s="20">
        <v>16187</v>
      </c>
    </row>
    <row r="1211" spans="1:8" ht="15.75" customHeight="1">
      <c r="A1211" s="16">
        <v>920916</v>
      </c>
      <c r="B1211" s="17">
        <v>41855.458483796298</v>
      </c>
      <c r="C1211" s="19" t="s">
        <v>29</v>
      </c>
      <c r="D1211" s="19" t="s">
        <v>15</v>
      </c>
      <c r="E1211" s="19" t="s">
        <v>27</v>
      </c>
      <c r="F1211" s="19" t="s">
        <v>39</v>
      </c>
      <c r="G1211" s="24" t="str">
        <f>CONCATENATE('Question-2 Solution'!$E1211, " - ",'Question-2 Solution'!$F1211)</f>
        <v>Operations Department - i5</v>
      </c>
      <c r="H1211" s="20">
        <v>90469</v>
      </c>
    </row>
    <row r="1212" spans="1:8" ht="15.75" customHeight="1">
      <c r="A1212" s="16">
        <v>662931</v>
      </c>
      <c r="B1212" s="17">
        <v>41855.459120370368</v>
      </c>
      <c r="C1212" s="19" t="s">
        <v>29</v>
      </c>
      <c r="D1212" s="19" t="s">
        <v>15</v>
      </c>
      <c r="E1212" s="19" t="s">
        <v>27</v>
      </c>
      <c r="F1212" s="19" t="s">
        <v>39</v>
      </c>
      <c r="G1212" s="24" t="str">
        <f>CONCATENATE('Question-2 Solution'!$E1212, " - ",'Question-2 Solution'!$F1212)</f>
        <v>Operations Department - i5</v>
      </c>
      <c r="H1212" s="20">
        <v>9896</v>
      </c>
    </row>
    <row r="1213" spans="1:8" ht="15.75" customHeight="1">
      <c r="A1213" s="16">
        <v>981459</v>
      </c>
      <c r="B1213" s="17">
        <v>41855.455763888887</v>
      </c>
      <c r="C1213" s="19" t="s">
        <v>9</v>
      </c>
      <c r="D1213" s="19" t="s">
        <v>10</v>
      </c>
      <c r="E1213" s="19" t="s">
        <v>27</v>
      </c>
      <c r="F1213" s="19" t="s">
        <v>26</v>
      </c>
      <c r="G1213" s="24" t="str">
        <f>CONCATENATE('Question-2 Solution'!$E1213, " - ",'Question-2 Solution'!$F1213)</f>
        <v>Operations Department - c9</v>
      </c>
      <c r="H1213" s="20">
        <v>55709</v>
      </c>
    </row>
    <row r="1214" spans="1:8" ht="15.75" customHeight="1">
      <c r="A1214" s="16">
        <v>387990</v>
      </c>
      <c r="B1214" s="17">
        <v>41855.55746527778</v>
      </c>
      <c r="C1214" s="19" t="s">
        <v>29</v>
      </c>
      <c r="D1214" s="19" t="s">
        <v>15</v>
      </c>
      <c r="E1214" s="19" t="s">
        <v>27</v>
      </c>
      <c r="F1214" s="19" t="s">
        <v>39</v>
      </c>
      <c r="G1214" s="24" t="str">
        <f>CONCATENATE('Question-2 Solution'!$E1214, " - ",'Question-2 Solution'!$F1214)</f>
        <v>Operations Department - i5</v>
      </c>
      <c r="H1214" s="20">
        <v>60514</v>
      </c>
    </row>
    <row r="1215" spans="1:8" ht="15.75" customHeight="1">
      <c r="A1215" s="16">
        <v>848218</v>
      </c>
      <c r="B1215" s="17">
        <v>41856.669918981483</v>
      </c>
      <c r="C1215" s="19" t="s">
        <v>29</v>
      </c>
      <c r="D1215" s="19" t="s">
        <v>15</v>
      </c>
      <c r="E1215" s="19" t="s">
        <v>27</v>
      </c>
      <c r="F1215" s="19" t="s">
        <v>28</v>
      </c>
      <c r="G1215" s="24" t="str">
        <f>CONCATENATE('Question-2 Solution'!$E1215, " - ",'Question-2 Solution'!$F1215)</f>
        <v>Operations Department - c5</v>
      </c>
      <c r="H1215" s="20">
        <v>96594</v>
      </c>
    </row>
    <row r="1216" spans="1:8" ht="15.75" customHeight="1">
      <c r="A1216" s="16">
        <v>957708</v>
      </c>
      <c r="B1216" s="17">
        <v>41856.671157407407</v>
      </c>
      <c r="C1216" s="19" t="s">
        <v>9</v>
      </c>
      <c r="D1216" s="19" t="s">
        <v>15</v>
      </c>
      <c r="E1216" s="19" t="s">
        <v>27</v>
      </c>
      <c r="F1216" s="19" t="s">
        <v>28</v>
      </c>
      <c r="G1216" s="24" t="str">
        <f>CONCATENATE('Question-2 Solution'!$E1216, " - ",'Question-2 Solution'!$F1216)</f>
        <v>Operations Department - c5</v>
      </c>
      <c r="H1216" s="20">
        <v>53249</v>
      </c>
    </row>
    <row r="1217" spans="1:8" ht="15.75" customHeight="1">
      <c r="A1217" s="16">
        <v>473703</v>
      </c>
      <c r="B1217" s="17">
        <v>41859.574745370373</v>
      </c>
      <c r="C1217" s="19" t="s">
        <v>29</v>
      </c>
      <c r="D1217" s="19" t="s">
        <v>10</v>
      </c>
      <c r="E1217" s="19" t="s">
        <v>27</v>
      </c>
      <c r="F1217" s="19" t="s">
        <v>28</v>
      </c>
      <c r="G1217" s="24" t="str">
        <f>CONCATENATE('Question-2 Solution'!$E1217, " - ",'Question-2 Solution'!$F1217)</f>
        <v>Operations Department - c5</v>
      </c>
      <c r="H1217" s="20">
        <v>91386</v>
      </c>
    </row>
    <row r="1218" spans="1:8" ht="15.75" customHeight="1">
      <c r="A1218" s="16">
        <v>334311</v>
      </c>
      <c r="B1218" s="17">
        <v>41859.575416666667</v>
      </c>
      <c r="C1218" s="19" t="s">
        <v>9</v>
      </c>
      <c r="D1218" s="19" t="s">
        <v>10</v>
      </c>
      <c r="E1218" s="19" t="s">
        <v>27</v>
      </c>
      <c r="F1218" s="19" t="s">
        <v>28</v>
      </c>
      <c r="G1218" s="24" t="str">
        <f>CONCATENATE('Question-2 Solution'!$E1218, " - ",'Question-2 Solution'!$F1218)</f>
        <v>Operations Department - c5</v>
      </c>
      <c r="H1218" s="20">
        <v>73643</v>
      </c>
    </row>
    <row r="1219" spans="1:8" ht="15.75" customHeight="1">
      <c r="A1219" s="16">
        <v>985395</v>
      </c>
      <c r="B1219" s="17">
        <v>41859.574988425928</v>
      </c>
      <c r="C1219" s="19" t="s">
        <v>9</v>
      </c>
      <c r="D1219" s="19" t="s">
        <v>10</v>
      </c>
      <c r="E1219" s="19" t="s">
        <v>27</v>
      </c>
      <c r="F1219" s="19" t="s">
        <v>28</v>
      </c>
      <c r="G1219" s="24" t="str">
        <f>CONCATENATE('Question-2 Solution'!$E1219, " - ",'Question-2 Solution'!$F1219)</f>
        <v>Operations Department - c5</v>
      </c>
      <c r="H1219" s="20">
        <v>35164</v>
      </c>
    </row>
    <row r="1220" spans="1:8" ht="15.75" customHeight="1">
      <c r="A1220" s="16">
        <v>827610</v>
      </c>
      <c r="B1220" s="17">
        <v>41857.351030092592</v>
      </c>
      <c r="C1220" s="19" t="s">
        <v>29</v>
      </c>
      <c r="D1220" s="19" t="s">
        <v>15</v>
      </c>
      <c r="E1220" s="19" t="s">
        <v>27</v>
      </c>
      <c r="F1220" s="19" t="s">
        <v>16</v>
      </c>
      <c r="G1220" s="24" t="str">
        <f>CONCATENATE('Question-2 Solution'!$E1220, " - ",'Question-2 Solution'!$F1220)</f>
        <v>Operations Department - i7</v>
      </c>
      <c r="H1220" s="20">
        <v>52857</v>
      </c>
    </row>
    <row r="1221" spans="1:8" ht="15.75" customHeight="1">
      <c r="A1221" s="16">
        <v>22030</v>
      </c>
      <c r="B1221" s="17">
        <v>41857.607835648145</v>
      </c>
      <c r="C1221" s="19" t="s">
        <v>29</v>
      </c>
      <c r="D1221" s="19" t="s">
        <v>15</v>
      </c>
      <c r="E1221" s="19" t="s">
        <v>27</v>
      </c>
      <c r="F1221" s="19" t="s">
        <v>32</v>
      </c>
      <c r="G1221" s="24" t="str">
        <f>CONCATENATE('Question-2 Solution'!$E1221, " - ",'Question-2 Solution'!$F1221)</f>
        <v>Operations Department - c-10</v>
      </c>
      <c r="H1221" s="20">
        <v>51589</v>
      </c>
    </row>
    <row r="1222" spans="1:8" ht="15.75" customHeight="1">
      <c r="A1222" s="16">
        <v>350665</v>
      </c>
      <c r="B1222" s="17">
        <v>41857.684699074074</v>
      </c>
      <c r="C1222" s="19" t="s">
        <v>9</v>
      </c>
      <c r="D1222" s="19" t="s">
        <v>15</v>
      </c>
      <c r="E1222" s="19" t="s">
        <v>27</v>
      </c>
      <c r="F1222" s="19" t="s">
        <v>36</v>
      </c>
      <c r="G1222" s="24" t="str">
        <f>CONCATENATE('Question-2 Solution'!$E1222, " - ",'Question-2 Solution'!$F1222)</f>
        <v>Operations Department - i6</v>
      </c>
      <c r="H1222" s="20">
        <v>4349</v>
      </c>
    </row>
    <row r="1223" spans="1:8" ht="15.75" customHeight="1">
      <c r="A1223" s="16">
        <v>498759</v>
      </c>
      <c r="B1223" s="17">
        <v>41857.685740740744</v>
      </c>
      <c r="C1223" s="19" t="s">
        <v>9</v>
      </c>
      <c r="D1223" s="19" t="s">
        <v>15</v>
      </c>
      <c r="E1223" s="19" t="s">
        <v>27</v>
      </c>
      <c r="F1223" s="19" t="s">
        <v>36</v>
      </c>
      <c r="G1223" s="24" t="str">
        <f>CONCATENATE('Question-2 Solution'!$E1223, " - ",'Question-2 Solution'!$F1223)</f>
        <v>Operations Department - i6</v>
      </c>
      <c r="H1223" s="20">
        <v>68692</v>
      </c>
    </row>
    <row r="1224" spans="1:8" ht="15.75" customHeight="1">
      <c r="A1224" s="16">
        <v>530573</v>
      </c>
      <c r="B1224" s="17">
        <v>41857.686863425923</v>
      </c>
      <c r="C1224" s="19" t="s">
        <v>29</v>
      </c>
      <c r="D1224" s="19" t="s">
        <v>10</v>
      </c>
      <c r="E1224" s="19" t="s">
        <v>27</v>
      </c>
      <c r="F1224" s="19" t="s">
        <v>36</v>
      </c>
      <c r="G1224" s="24" t="str">
        <f>CONCATENATE('Question-2 Solution'!$E1224, " - ",'Question-2 Solution'!$F1224)</f>
        <v>Operations Department - i6</v>
      </c>
      <c r="H1224" s="20">
        <v>78475</v>
      </c>
    </row>
    <row r="1225" spans="1:8" ht="15.75" customHeight="1">
      <c r="A1225" s="16">
        <v>214744</v>
      </c>
      <c r="B1225" s="17">
        <v>41857.687349537038</v>
      </c>
      <c r="C1225" s="19" t="s">
        <v>29</v>
      </c>
      <c r="D1225" s="19" t="s">
        <v>15</v>
      </c>
      <c r="E1225" s="19" t="s">
        <v>27</v>
      </c>
      <c r="F1225" s="19" t="s">
        <v>36</v>
      </c>
      <c r="G1225" s="24" t="str">
        <f>CONCATENATE('Question-2 Solution'!$E1225, " - ",'Question-2 Solution'!$F1225)</f>
        <v>Operations Department - i6</v>
      </c>
      <c r="H1225" s="20">
        <v>30104</v>
      </c>
    </row>
    <row r="1226" spans="1:8" ht="15.75" customHeight="1">
      <c r="A1226" s="16">
        <v>803545</v>
      </c>
      <c r="B1226" s="17">
        <v>41857.687893518516</v>
      </c>
      <c r="C1226" s="19" t="s">
        <v>29</v>
      </c>
      <c r="D1226" s="19" t="s">
        <v>10</v>
      </c>
      <c r="E1226" s="19" t="s">
        <v>27</v>
      </c>
      <c r="F1226" s="19" t="s">
        <v>36</v>
      </c>
      <c r="G1226" s="24" t="str">
        <f>CONCATENATE('Question-2 Solution'!$E1226, " - ",'Question-2 Solution'!$F1226)</f>
        <v>Operations Department - i6</v>
      </c>
      <c r="H1226" s="20">
        <v>83539</v>
      </c>
    </row>
    <row r="1227" spans="1:8" ht="15.75" customHeight="1">
      <c r="A1227" s="16">
        <v>253992</v>
      </c>
      <c r="B1227" s="17">
        <v>41858.687951388885</v>
      </c>
      <c r="C1227" s="19" t="s">
        <v>29</v>
      </c>
      <c r="D1227" s="19" t="s">
        <v>15</v>
      </c>
      <c r="E1227" s="19" t="s">
        <v>27</v>
      </c>
      <c r="F1227" s="19" t="s">
        <v>32</v>
      </c>
      <c r="G1227" s="24" t="str">
        <f>CONCATENATE('Question-2 Solution'!$E1227, " - ",'Question-2 Solution'!$F1227)</f>
        <v>Operations Department - c-10</v>
      </c>
      <c r="H1227" s="20">
        <v>52685</v>
      </c>
    </row>
    <row r="1228" spans="1:8" ht="15.75" customHeight="1">
      <c r="A1228" s="16">
        <v>861510</v>
      </c>
      <c r="B1228" s="17">
        <v>41858.720381944448</v>
      </c>
      <c r="C1228" s="19" t="s">
        <v>29</v>
      </c>
      <c r="D1228" s="19" t="s">
        <v>15</v>
      </c>
      <c r="E1228" s="19" t="s">
        <v>27</v>
      </c>
      <c r="F1228" s="19" t="s">
        <v>23</v>
      </c>
      <c r="G1228" s="24" t="str">
        <f>CONCATENATE('Question-2 Solution'!$E1228, " - ",'Question-2 Solution'!$F1228)</f>
        <v>Operations Department - c8</v>
      </c>
      <c r="H1228" s="20">
        <v>57434</v>
      </c>
    </row>
    <row r="1229" spans="1:8" ht="15.75" customHeight="1">
      <c r="A1229" s="16">
        <v>508669</v>
      </c>
      <c r="B1229" s="17">
        <v>41858.628761574073</v>
      </c>
      <c r="C1229" s="19" t="s">
        <v>29</v>
      </c>
      <c r="D1229" s="19" t="s">
        <v>15</v>
      </c>
      <c r="E1229" s="19" t="s">
        <v>27</v>
      </c>
      <c r="F1229" s="19" t="s">
        <v>36</v>
      </c>
      <c r="G1229" s="24" t="str">
        <f>CONCATENATE('Question-2 Solution'!$E1229, " - ",'Question-2 Solution'!$F1229)</f>
        <v>Operations Department - i6</v>
      </c>
      <c r="H1229" s="20">
        <v>44421</v>
      </c>
    </row>
    <row r="1230" spans="1:8" ht="15.75" customHeight="1">
      <c r="A1230" s="16">
        <v>331722</v>
      </c>
      <c r="B1230" s="17">
        <v>41858.629340277781</v>
      </c>
      <c r="C1230" s="19" t="s">
        <v>29</v>
      </c>
      <c r="D1230" s="19" t="s">
        <v>15</v>
      </c>
      <c r="E1230" s="19" t="s">
        <v>27</v>
      </c>
      <c r="F1230" s="19" t="s">
        <v>36</v>
      </c>
      <c r="G1230" s="24" t="str">
        <f>CONCATENATE('Question-2 Solution'!$E1230, " - ",'Question-2 Solution'!$F1230)</f>
        <v>Operations Department - i6</v>
      </c>
      <c r="H1230" s="20">
        <v>92203</v>
      </c>
    </row>
    <row r="1231" spans="1:8" ht="15.75" customHeight="1">
      <c r="A1231" s="16">
        <v>656138</v>
      </c>
      <c r="B1231" s="17">
        <v>41858.632094907407</v>
      </c>
      <c r="C1231" s="19" t="s">
        <v>29</v>
      </c>
      <c r="D1231" s="19" t="s">
        <v>15</v>
      </c>
      <c r="E1231" s="19" t="s">
        <v>27</v>
      </c>
      <c r="F1231" s="19" t="s">
        <v>36</v>
      </c>
      <c r="G1231" s="24" t="str">
        <f>CONCATENATE('Question-2 Solution'!$E1231, " - ",'Question-2 Solution'!$F1231)</f>
        <v>Operations Department - i6</v>
      </c>
      <c r="H1231" s="20">
        <v>90311</v>
      </c>
    </row>
    <row r="1232" spans="1:8" ht="15.75" customHeight="1">
      <c r="A1232" s="16">
        <v>891072</v>
      </c>
      <c r="B1232" s="17">
        <v>41858.633136574077</v>
      </c>
      <c r="C1232" s="19" t="s">
        <v>29</v>
      </c>
      <c r="D1232" s="19" t="s">
        <v>15</v>
      </c>
      <c r="E1232" s="19" t="s">
        <v>27</v>
      </c>
      <c r="F1232" s="19" t="s">
        <v>36</v>
      </c>
      <c r="G1232" s="24" t="str">
        <f>CONCATENATE('Question-2 Solution'!$E1232, " - ",'Question-2 Solution'!$F1232)</f>
        <v>Operations Department - i6</v>
      </c>
      <c r="H1232" s="20">
        <v>9512</v>
      </c>
    </row>
    <row r="1233" spans="1:8" ht="15.75" customHeight="1">
      <c r="A1233" s="16">
        <v>758778</v>
      </c>
      <c r="B1233" s="17">
        <v>41858.63449074074</v>
      </c>
      <c r="C1233" s="19" t="s">
        <v>29</v>
      </c>
      <c r="D1233" s="19" t="s">
        <v>10</v>
      </c>
      <c r="E1233" s="19" t="s">
        <v>27</v>
      </c>
      <c r="F1233" s="19" t="s">
        <v>36</v>
      </c>
      <c r="G1233" s="24" t="str">
        <f>CONCATENATE('Question-2 Solution'!$E1233, " - ",'Question-2 Solution'!$F1233)</f>
        <v>Operations Department - i6</v>
      </c>
      <c r="H1233" s="20">
        <v>89780</v>
      </c>
    </row>
    <row r="1234" spans="1:8" ht="15.75" customHeight="1">
      <c r="A1234" s="16">
        <v>317248</v>
      </c>
      <c r="B1234" s="17">
        <v>41858.901562500003</v>
      </c>
      <c r="C1234" s="19" t="s">
        <v>29</v>
      </c>
      <c r="D1234" s="19" t="s">
        <v>15</v>
      </c>
      <c r="E1234" s="19" t="s">
        <v>27</v>
      </c>
      <c r="F1234" s="19" t="s">
        <v>26</v>
      </c>
      <c r="G1234" s="24" t="str">
        <f>CONCATENATE('Question-2 Solution'!$E1234, " - ",'Question-2 Solution'!$F1234)</f>
        <v>Operations Department - c9</v>
      </c>
      <c r="H1234" s="20">
        <v>43226</v>
      </c>
    </row>
    <row r="1235" spans="1:8" ht="15.75" customHeight="1">
      <c r="A1235" s="16">
        <v>448896</v>
      </c>
      <c r="B1235" s="17">
        <v>41859.432986111111</v>
      </c>
      <c r="C1235" s="19" t="s">
        <v>29</v>
      </c>
      <c r="D1235" s="19" t="s">
        <v>10</v>
      </c>
      <c r="E1235" s="19" t="s">
        <v>27</v>
      </c>
      <c r="F1235" s="19" t="s">
        <v>28</v>
      </c>
      <c r="G1235" s="24" t="str">
        <f>CONCATENATE('Question-2 Solution'!$E1235, " - ",'Question-2 Solution'!$F1235)</f>
        <v>Operations Department - c5</v>
      </c>
      <c r="H1235" s="20">
        <v>52084</v>
      </c>
    </row>
    <row r="1236" spans="1:8" ht="15.75" customHeight="1">
      <c r="A1236" s="16">
        <v>218974</v>
      </c>
      <c r="B1236" s="17">
        <v>41859.658715277779</v>
      </c>
      <c r="C1236" s="19" t="s">
        <v>9</v>
      </c>
      <c r="D1236" s="19" t="s">
        <v>15</v>
      </c>
      <c r="E1236" s="19" t="s">
        <v>27</v>
      </c>
      <c r="F1236" s="19" t="s">
        <v>23</v>
      </c>
      <c r="G1236" s="24" t="str">
        <f>CONCATENATE('Question-2 Solution'!$E1236, " - ",'Question-2 Solution'!$F1236)</f>
        <v>Operations Department - c8</v>
      </c>
      <c r="H1236" s="20">
        <v>5192</v>
      </c>
    </row>
    <row r="1237" spans="1:8" ht="15.75" customHeight="1">
      <c r="A1237" s="16">
        <v>510971</v>
      </c>
      <c r="B1237" s="17">
        <v>41862.867615740739</v>
      </c>
      <c r="C1237" s="19" t="s">
        <v>29</v>
      </c>
      <c r="D1237" s="19" t="s">
        <v>15</v>
      </c>
      <c r="E1237" s="19" t="s">
        <v>27</v>
      </c>
      <c r="F1237" s="19" t="s">
        <v>36</v>
      </c>
      <c r="G1237" s="24" t="str">
        <f>CONCATENATE('Question-2 Solution'!$E1237, " - ",'Question-2 Solution'!$F1237)</f>
        <v>Operations Department - i6</v>
      </c>
      <c r="H1237" s="20">
        <v>5546</v>
      </c>
    </row>
    <row r="1238" spans="1:8" ht="15.75" customHeight="1">
      <c r="A1238" s="16">
        <v>559485</v>
      </c>
      <c r="B1238" s="17">
        <v>41862.868564814817</v>
      </c>
      <c r="C1238" s="19" t="s">
        <v>9</v>
      </c>
      <c r="D1238" s="19" t="s">
        <v>15</v>
      </c>
      <c r="E1238" s="19" t="s">
        <v>27</v>
      </c>
      <c r="F1238" s="19" t="s">
        <v>36</v>
      </c>
      <c r="G1238" s="24" t="str">
        <f>CONCATENATE('Question-2 Solution'!$E1238, " - ",'Question-2 Solution'!$F1238)</f>
        <v>Operations Department - i6</v>
      </c>
      <c r="H1238" s="20">
        <v>70096</v>
      </c>
    </row>
    <row r="1239" spans="1:8" ht="15.75" customHeight="1">
      <c r="A1239" s="16">
        <v>238863</v>
      </c>
      <c r="B1239" s="17">
        <v>41862.735960648148</v>
      </c>
      <c r="C1239" s="19" t="s">
        <v>9</v>
      </c>
      <c r="D1239" s="19" t="s">
        <v>15</v>
      </c>
      <c r="E1239" s="19" t="s">
        <v>27</v>
      </c>
      <c r="F1239" s="19" t="s">
        <v>20</v>
      </c>
      <c r="G1239" s="24" t="str">
        <f>CONCATENATE('Question-2 Solution'!$E1239, " - ",'Question-2 Solution'!$F1239)</f>
        <v>Operations Department - b9</v>
      </c>
      <c r="H1239" s="20">
        <v>51276</v>
      </c>
    </row>
    <row r="1240" spans="1:8" ht="15.75" customHeight="1">
      <c r="A1240" s="16">
        <v>995634</v>
      </c>
      <c r="B1240" s="17">
        <v>41862.736956018518</v>
      </c>
      <c r="C1240" s="19" t="s">
        <v>9</v>
      </c>
      <c r="D1240" s="19" t="s">
        <v>15</v>
      </c>
      <c r="E1240" s="19" t="s">
        <v>27</v>
      </c>
      <c r="F1240" s="19" t="s">
        <v>20</v>
      </c>
      <c r="G1240" s="24" t="str">
        <f>CONCATENATE('Question-2 Solution'!$E1240, " - ",'Question-2 Solution'!$F1240)</f>
        <v>Operations Department - b9</v>
      </c>
      <c r="H1240" s="20">
        <v>80034</v>
      </c>
    </row>
    <row r="1241" spans="1:8" ht="15.75" customHeight="1">
      <c r="A1241" s="16">
        <v>354090</v>
      </c>
      <c r="B1241" s="17">
        <v>41862.336226851854</v>
      </c>
      <c r="C1241" s="19" t="s">
        <v>29</v>
      </c>
      <c r="D1241" s="19" t="s">
        <v>15</v>
      </c>
      <c r="E1241" s="19" t="s">
        <v>27</v>
      </c>
      <c r="F1241" s="19" t="s">
        <v>20</v>
      </c>
      <c r="G1241" s="24" t="str">
        <f>CONCATENATE('Question-2 Solution'!$E1241, " - ",'Question-2 Solution'!$F1241)</f>
        <v>Operations Department - b9</v>
      </c>
      <c r="H1241" s="20">
        <v>35303</v>
      </c>
    </row>
    <row r="1242" spans="1:8" ht="15.75" customHeight="1">
      <c r="A1242" s="16">
        <v>640999</v>
      </c>
      <c r="B1242" s="17">
        <v>41862.448483796295</v>
      </c>
      <c r="C1242" s="19" t="s">
        <v>29</v>
      </c>
      <c r="D1242" s="19" t="s">
        <v>15</v>
      </c>
      <c r="E1242" s="19" t="s">
        <v>27</v>
      </c>
      <c r="F1242" s="19" t="s">
        <v>23</v>
      </c>
      <c r="G1242" s="24" t="str">
        <f>CONCATENATE('Question-2 Solution'!$E1242, " - ",'Question-2 Solution'!$F1242)</f>
        <v>Operations Department - c8</v>
      </c>
      <c r="H1242" s="20">
        <v>61773</v>
      </c>
    </row>
    <row r="1243" spans="1:8" ht="15.75" customHeight="1">
      <c r="A1243" s="16">
        <v>647810</v>
      </c>
      <c r="B1243" s="17">
        <v>41863.461122685185</v>
      </c>
      <c r="C1243" s="19" t="s">
        <v>9</v>
      </c>
      <c r="D1243" s="19" t="s">
        <v>15</v>
      </c>
      <c r="E1243" s="19" t="s">
        <v>27</v>
      </c>
      <c r="F1243" s="19" t="s">
        <v>39</v>
      </c>
      <c r="G1243" s="24" t="str">
        <f>CONCATENATE('Question-2 Solution'!$E1243, " - ",'Question-2 Solution'!$F1243)</f>
        <v>Operations Department - i5</v>
      </c>
      <c r="H1243" s="20">
        <v>34018</v>
      </c>
    </row>
    <row r="1244" spans="1:8" ht="15.75" customHeight="1">
      <c r="A1244" s="16">
        <v>728165</v>
      </c>
      <c r="B1244" s="17">
        <v>41863.462835648148</v>
      </c>
      <c r="C1244" s="19" t="s">
        <v>29</v>
      </c>
      <c r="D1244" s="19" t="s">
        <v>15</v>
      </c>
      <c r="E1244" s="19" t="s">
        <v>27</v>
      </c>
      <c r="F1244" s="19" t="s">
        <v>39</v>
      </c>
      <c r="G1244" s="24" t="str">
        <f>CONCATENATE('Question-2 Solution'!$E1244, " - ",'Question-2 Solution'!$F1244)</f>
        <v>Operations Department - i5</v>
      </c>
      <c r="H1244" s="20">
        <v>15261</v>
      </c>
    </row>
    <row r="1245" spans="1:8" ht="15.75" customHeight="1">
      <c r="A1245" s="16">
        <v>637125</v>
      </c>
      <c r="B1245" s="17">
        <v>41863.457465277781</v>
      </c>
      <c r="C1245" s="19" t="s">
        <v>9</v>
      </c>
      <c r="D1245" s="19" t="s">
        <v>37</v>
      </c>
      <c r="E1245" s="19" t="s">
        <v>27</v>
      </c>
      <c r="F1245" s="19" t="s">
        <v>39</v>
      </c>
      <c r="G1245" s="24" t="str">
        <f>CONCATENATE('Question-2 Solution'!$E1245, " - ",'Question-2 Solution'!$F1245)</f>
        <v>Operations Department - i5</v>
      </c>
      <c r="H1245" s="20">
        <v>78158</v>
      </c>
    </row>
    <row r="1246" spans="1:8" ht="15.75" customHeight="1">
      <c r="A1246" s="16">
        <v>580033</v>
      </c>
      <c r="B1246" s="17">
        <v>41863.829479166663</v>
      </c>
      <c r="C1246" s="19" t="s">
        <v>29</v>
      </c>
      <c r="D1246" s="19" t="s">
        <v>10</v>
      </c>
      <c r="E1246" s="19" t="s">
        <v>27</v>
      </c>
      <c r="F1246" s="19" t="s">
        <v>39</v>
      </c>
      <c r="G1246" s="24" t="str">
        <f>CONCATENATE('Question-2 Solution'!$E1246, " - ",'Question-2 Solution'!$F1246)</f>
        <v>Operations Department - i5</v>
      </c>
      <c r="H1246" s="20">
        <v>25268</v>
      </c>
    </row>
    <row r="1247" spans="1:8" ht="15.75" customHeight="1">
      <c r="A1247" s="16">
        <v>548514</v>
      </c>
      <c r="B1247" s="17">
        <v>41863.576643518521</v>
      </c>
      <c r="C1247" s="19" t="s">
        <v>29</v>
      </c>
      <c r="D1247" s="19" t="s">
        <v>15</v>
      </c>
      <c r="E1247" s="19" t="s">
        <v>27</v>
      </c>
      <c r="F1247" s="19" t="s">
        <v>28</v>
      </c>
      <c r="G1247" s="24" t="str">
        <f>CONCATENATE('Question-2 Solution'!$E1247, " - ",'Question-2 Solution'!$F1247)</f>
        <v>Operations Department - c5</v>
      </c>
      <c r="H1247" s="20">
        <v>87884</v>
      </c>
    </row>
    <row r="1248" spans="1:8" ht="15.75" customHeight="1">
      <c r="A1248" s="16">
        <v>910154</v>
      </c>
      <c r="B1248" s="17">
        <v>41863.578206018516</v>
      </c>
      <c r="C1248" s="19" t="s">
        <v>9</v>
      </c>
      <c r="D1248" s="19" t="s">
        <v>15</v>
      </c>
      <c r="E1248" s="19" t="s">
        <v>27</v>
      </c>
      <c r="F1248" s="19" t="s">
        <v>28</v>
      </c>
      <c r="G1248" s="24" t="str">
        <f>CONCATENATE('Question-2 Solution'!$E1248, " - ",'Question-2 Solution'!$F1248)</f>
        <v>Operations Department - c5</v>
      </c>
      <c r="H1248" s="20">
        <v>60943</v>
      </c>
    </row>
    <row r="1249" spans="1:8" ht="15.75" customHeight="1">
      <c r="A1249" s="16">
        <v>696740</v>
      </c>
      <c r="B1249" s="17">
        <v>41863.350474537037</v>
      </c>
      <c r="C1249" s="19" t="s">
        <v>29</v>
      </c>
      <c r="D1249" s="19" t="s">
        <v>15</v>
      </c>
      <c r="E1249" s="19" t="s">
        <v>27</v>
      </c>
      <c r="F1249" s="19" t="s">
        <v>31</v>
      </c>
      <c r="G1249" s="24" t="str">
        <f>CONCATENATE('Question-2 Solution'!$E1249, " - ",'Question-2 Solution'!$F1249)</f>
        <v>Operations Department - i1</v>
      </c>
      <c r="H1249" s="20">
        <v>16473</v>
      </c>
    </row>
    <row r="1250" spans="1:8" ht="15.75" customHeight="1">
      <c r="A1250" s="16">
        <v>28035</v>
      </c>
      <c r="B1250" s="17">
        <v>41863.351319444446</v>
      </c>
      <c r="C1250" s="19" t="s">
        <v>29</v>
      </c>
      <c r="D1250" s="19" t="s">
        <v>15</v>
      </c>
      <c r="E1250" s="19" t="s">
        <v>27</v>
      </c>
      <c r="F1250" s="19" t="s">
        <v>31</v>
      </c>
      <c r="G1250" s="24" t="str">
        <f>CONCATENATE('Question-2 Solution'!$E1250, " - ",'Question-2 Solution'!$F1250)</f>
        <v>Operations Department - i1</v>
      </c>
      <c r="H1250" s="20">
        <v>13179</v>
      </c>
    </row>
    <row r="1251" spans="1:8" ht="15.75" customHeight="1">
      <c r="A1251" s="16">
        <v>327902</v>
      </c>
      <c r="B1251" s="17">
        <v>41863.351597222223</v>
      </c>
      <c r="C1251" s="19" t="s">
        <v>9</v>
      </c>
      <c r="D1251" s="19" t="s">
        <v>15</v>
      </c>
      <c r="E1251" s="19" t="s">
        <v>27</v>
      </c>
      <c r="F1251" s="19" t="s">
        <v>31</v>
      </c>
      <c r="G1251" s="24" t="str">
        <f>CONCATENATE('Question-2 Solution'!$E1251, " - ",'Question-2 Solution'!$F1251)</f>
        <v>Operations Department - i1</v>
      </c>
      <c r="H1251" s="20">
        <v>22662</v>
      </c>
    </row>
    <row r="1252" spans="1:8" ht="15.75" customHeight="1">
      <c r="A1252" s="16">
        <v>827221</v>
      </c>
      <c r="B1252" s="17">
        <v>41864.663564814815</v>
      </c>
      <c r="C1252" s="19" t="s">
        <v>29</v>
      </c>
      <c r="D1252" s="19" t="s">
        <v>15</v>
      </c>
      <c r="E1252" s="19" t="s">
        <v>27</v>
      </c>
      <c r="F1252" s="19" t="s">
        <v>16</v>
      </c>
      <c r="G1252" s="24" t="str">
        <f>CONCATENATE('Question-2 Solution'!$E1252, " - ",'Question-2 Solution'!$F1252)</f>
        <v>Operations Department - i7</v>
      </c>
      <c r="H1252" s="20">
        <v>74391</v>
      </c>
    </row>
    <row r="1253" spans="1:8" ht="15.75" customHeight="1">
      <c r="A1253" s="16">
        <v>426386</v>
      </c>
      <c r="B1253" s="17">
        <v>41864.664259259262</v>
      </c>
      <c r="C1253" s="19" t="s">
        <v>29</v>
      </c>
      <c r="D1253" s="19" t="s">
        <v>15</v>
      </c>
      <c r="E1253" s="19" t="s">
        <v>27</v>
      </c>
      <c r="F1253" s="19" t="s">
        <v>16</v>
      </c>
      <c r="G1253" s="24" t="str">
        <f>CONCATENATE('Question-2 Solution'!$E1253, " - ",'Question-2 Solution'!$F1253)</f>
        <v>Operations Department - i7</v>
      </c>
      <c r="H1253" s="20">
        <v>29286</v>
      </c>
    </row>
    <row r="1254" spans="1:8" ht="15.75" customHeight="1">
      <c r="A1254" s="16">
        <v>43025</v>
      </c>
      <c r="B1254" s="17">
        <v>41864.361585648148</v>
      </c>
      <c r="C1254" s="19" t="s">
        <v>29</v>
      </c>
      <c r="D1254" s="19" t="s">
        <v>15</v>
      </c>
      <c r="E1254" s="19" t="s">
        <v>27</v>
      </c>
      <c r="F1254" s="19" t="s">
        <v>26</v>
      </c>
      <c r="G1254" s="24" t="str">
        <f>CONCATENATE('Question-2 Solution'!$E1254, " - ",'Question-2 Solution'!$F1254)</f>
        <v>Operations Department - c9</v>
      </c>
      <c r="H1254" s="20">
        <v>81934</v>
      </c>
    </row>
    <row r="1255" spans="1:8" ht="15.75" customHeight="1">
      <c r="A1255" s="16">
        <v>780287</v>
      </c>
      <c r="B1255" s="17">
        <v>41864.364166666666</v>
      </c>
      <c r="C1255" s="19" t="s">
        <v>9</v>
      </c>
      <c r="D1255" s="19" t="s">
        <v>15</v>
      </c>
      <c r="E1255" s="19" t="s">
        <v>27</v>
      </c>
      <c r="F1255" s="19" t="s">
        <v>26</v>
      </c>
      <c r="G1255" s="24" t="str">
        <f>CONCATENATE('Question-2 Solution'!$E1255, " - ",'Question-2 Solution'!$F1255)</f>
        <v>Operations Department - c9</v>
      </c>
      <c r="H1255" s="20">
        <v>93038</v>
      </c>
    </row>
    <row r="1256" spans="1:8" ht="15.75" customHeight="1">
      <c r="A1256" s="16">
        <v>834168</v>
      </c>
      <c r="B1256" s="17">
        <v>41864.760601851849</v>
      </c>
      <c r="C1256" s="19" t="s">
        <v>29</v>
      </c>
      <c r="D1256" s="19" t="s">
        <v>15</v>
      </c>
      <c r="E1256" s="19" t="s">
        <v>27</v>
      </c>
      <c r="F1256" s="19" t="s">
        <v>23</v>
      </c>
      <c r="G1256" s="24" t="str">
        <f>CONCATENATE('Question-2 Solution'!$E1256, " - ",'Question-2 Solution'!$F1256)</f>
        <v>Operations Department - c8</v>
      </c>
      <c r="H1256" s="20">
        <v>54164</v>
      </c>
    </row>
    <row r="1257" spans="1:8" ht="15.75" customHeight="1">
      <c r="A1257" s="16">
        <v>104639</v>
      </c>
      <c r="B1257" s="17">
        <v>41864.760601851849</v>
      </c>
      <c r="C1257" s="19" t="s">
        <v>9</v>
      </c>
      <c r="D1257" s="19" t="s">
        <v>15</v>
      </c>
      <c r="E1257" s="19" t="s">
        <v>27</v>
      </c>
      <c r="F1257" s="19" t="s">
        <v>23</v>
      </c>
      <c r="G1257" s="24" t="str">
        <f>CONCATENATE('Question-2 Solution'!$E1257, " - ",'Question-2 Solution'!$F1257)</f>
        <v>Operations Department - c8</v>
      </c>
      <c r="H1257" s="20">
        <v>1469</v>
      </c>
    </row>
    <row r="1258" spans="1:8" ht="15.75" customHeight="1">
      <c r="A1258" s="16">
        <v>652444</v>
      </c>
      <c r="B1258" s="17">
        <v>41864.760833333334</v>
      </c>
      <c r="C1258" s="19" t="s">
        <v>9</v>
      </c>
      <c r="D1258" s="19" t="s">
        <v>15</v>
      </c>
      <c r="E1258" s="19" t="s">
        <v>27</v>
      </c>
      <c r="F1258" s="19" t="s">
        <v>23</v>
      </c>
      <c r="G1258" s="24" t="str">
        <f>CONCATENATE('Question-2 Solution'!$E1258, " - ",'Question-2 Solution'!$F1258)</f>
        <v>Operations Department - c8</v>
      </c>
      <c r="H1258" s="20">
        <v>47232</v>
      </c>
    </row>
    <row r="1259" spans="1:8" ht="15.75" customHeight="1">
      <c r="A1259" s="16">
        <v>843575</v>
      </c>
      <c r="B1259" s="17">
        <v>41864.997430555559</v>
      </c>
      <c r="C1259" s="19" t="s">
        <v>29</v>
      </c>
      <c r="D1259" s="19" t="s">
        <v>15</v>
      </c>
      <c r="E1259" s="19" t="s">
        <v>27</v>
      </c>
      <c r="F1259" s="19" t="s">
        <v>36</v>
      </c>
      <c r="G1259" s="24" t="str">
        <f>CONCATENATE('Question-2 Solution'!$E1259, " - ",'Question-2 Solution'!$F1259)</f>
        <v>Operations Department - i6</v>
      </c>
      <c r="H1259" s="20">
        <v>92521</v>
      </c>
    </row>
    <row r="1260" spans="1:8" ht="15.75" customHeight="1">
      <c r="A1260" s="16">
        <v>603558</v>
      </c>
      <c r="B1260" s="17">
        <v>41864.998113425929</v>
      </c>
      <c r="C1260" s="19" t="s">
        <v>29</v>
      </c>
      <c r="D1260" s="19" t="s">
        <v>15</v>
      </c>
      <c r="E1260" s="19" t="s">
        <v>27</v>
      </c>
      <c r="F1260" s="19" t="s">
        <v>36</v>
      </c>
      <c r="G1260" s="24" t="str">
        <f>CONCATENATE('Question-2 Solution'!$E1260, " - ",'Question-2 Solution'!$F1260)</f>
        <v>Operations Department - i6</v>
      </c>
      <c r="H1260" s="20">
        <v>63314</v>
      </c>
    </row>
    <row r="1261" spans="1:8" ht="15.75" customHeight="1">
      <c r="A1261" s="16">
        <v>248415</v>
      </c>
      <c r="B1261" s="17">
        <v>41865.673750000002</v>
      </c>
      <c r="C1261" s="19" t="s">
        <v>9</v>
      </c>
      <c r="D1261" s="19" t="s">
        <v>10</v>
      </c>
      <c r="E1261" s="19" t="s">
        <v>27</v>
      </c>
      <c r="F1261" s="19" t="s">
        <v>20</v>
      </c>
      <c r="G1261" s="24" t="str">
        <f>CONCATENATE('Question-2 Solution'!$E1261, " - ",'Question-2 Solution'!$F1261)</f>
        <v>Operations Department - b9</v>
      </c>
      <c r="H1261" s="20">
        <v>90984</v>
      </c>
    </row>
    <row r="1262" spans="1:8" ht="15.75" customHeight="1">
      <c r="A1262" s="16">
        <v>529917</v>
      </c>
      <c r="B1262" s="17">
        <v>41865.671435185184</v>
      </c>
      <c r="C1262" s="19" t="s">
        <v>9</v>
      </c>
      <c r="D1262" s="19" t="s">
        <v>37</v>
      </c>
      <c r="E1262" s="19" t="s">
        <v>27</v>
      </c>
      <c r="F1262" s="19" t="s">
        <v>20</v>
      </c>
      <c r="G1262" s="24" t="str">
        <f>CONCATENATE('Question-2 Solution'!$E1262, " - ",'Question-2 Solution'!$F1262)</f>
        <v>Operations Department - b9</v>
      </c>
      <c r="H1262" s="20">
        <v>6456</v>
      </c>
    </row>
    <row r="1263" spans="1:8" ht="15.75" customHeight="1">
      <c r="A1263" s="16">
        <v>502642</v>
      </c>
      <c r="B1263" s="17">
        <v>41865.605081018519</v>
      </c>
      <c r="C1263" s="19" t="s">
        <v>29</v>
      </c>
      <c r="D1263" s="19" t="s">
        <v>15</v>
      </c>
      <c r="E1263" s="19" t="s">
        <v>27</v>
      </c>
      <c r="F1263" s="19" t="s">
        <v>26</v>
      </c>
      <c r="G1263" s="24" t="str">
        <f>CONCATENATE('Question-2 Solution'!$E1263, " - ",'Question-2 Solution'!$F1263)</f>
        <v>Operations Department - c9</v>
      </c>
      <c r="H1263" s="20">
        <v>44666</v>
      </c>
    </row>
    <row r="1264" spans="1:8" ht="15.75" customHeight="1">
      <c r="A1264" s="16">
        <v>146501</v>
      </c>
      <c r="B1264" s="17">
        <v>41865.431990740741</v>
      </c>
      <c r="C1264" s="19" t="s">
        <v>29</v>
      </c>
      <c r="D1264" s="19" t="s">
        <v>15</v>
      </c>
      <c r="E1264" s="19" t="s">
        <v>27</v>
      </c>
      <c r="F1264" s="19" t="s">
        <v>36</v>
      </c>
      <c r="G1264" s="24" t="str">
        <f>CONCATENATE('Question-2 Solution'!$E1264, " - ",'Question-2 Solution'!$F1264)</f>
        <v>Operations Department - i6</v>
      </c>
      <c r="H1264" s="20">
        <v>6281</v>
      </c>
    </row>
    <row r="1265" spans="1:8" ht="15.75" customHeight="1">
      <c r="A1265" s="16">
        <v>850690</v>
      </c>
      <c r="B1265" s="17">
        <v>41865.405115740738</v>
      </c>
      <c r="C1265" s="19" t="s">
        <v>9</v>
      </c>
      <c r="D1265" s="19" t="s">
        <v>15</v>
      </c>
      <c r="E1265" s="19" t="s">
        <v>27</v>
      </c>
      <c r="F1265" s="19" t="s">
        <v>16</v>
      </c>
      <c r="G1265" s="24" t="str">
        <f>CONCATENATE('Question-2 Solution'!$E1265, " - ",'Question-2 Solution'!$F1265)</f>
        <v>Operations Department - i7</v>
      </c>
      <c r="H1265" s="20">
        <v>10355</v>
      </c>
    </row>
    <row r="1266" spans="1:8" ht="15.75" customHeight="1">
      <c r="A1266" s="16">
        <v>743340</v>
      </c>
      <c r="B1266" s="17">
        <v>41866.888171296298</v>
      </c>
      <c r="C1266" s="19" t="s">
        <v>29</v>
      </c>
      <c r="D1266" s="19" t="s">
        <v>15</v>
      </c>
      <c r="E1266" s="19" t="s">
        <v>27</v>
      </c>
      <c r="F1266" s="19" t="s">
        <v>26</v>
      </c>
      <c r="G1266" s="24" t="str">
        <f>CONCATENATE('Question-2 Solution'!$E1266, " - ",'Question-2 Solution'!$F1266)</f>
        <v>Operations Department - c9</v>
      </c>
      <c r="H1266" s="20">
        <v>28723</v>
      </c>
    </row>
    <row r="1267" spans="1:8" ht="15.75" customHeight="1">
      <c r="A1267" s="16">
        <v>55110</v>
      </c>
      <c r="B1267" s="17">
        <v>41866.439837962964</v>
      </c>
      <c r="C1267" s="19" t="s">
        <v>29</v>
      </c>
      <c r="D1267" s="19" t="s">
        <v>15</v>
      </c>
      <c r="E1267" s="19" t="s">
        <v>27</v>
      </c>
      <c r="F1267" s="19" t="s">
        <v>32</v>
      </c>
      <c r="G1267" s="24" t="str">
        <f>CONCATENATE('Question-2 Solution'!$E1267, " - ",'Question-2 Solution'!$F1267)</f>
        <v>Operations Department - c-10</v>
      </c>
      <c r="H1267" s="20">
        <v>82929</v>
      </c>
    </row>
    <row r="1268" spans="1:8" ht="15.75" customHeight="1">
      <c r="A1268" s="16">
        <v>182166</v>
      </c>
      <c r="B1268" s="17">
        <v>41866.441458333335</v>
      </c>
      <c r="C1268" s="19" t="s">
        <v>9</v>
      </c>
      <c r="D1268" s="19" t="s">
        <v>10</v>
      </c>
      <c r="E1268" s="19" t="s">
        <v>27</v>
      </c>
      <c r="F1268" s="19" t="s">
        <v>32</v>
      </c>
      <c r="G1268" s="24" t="str">
        <f>CONCATENATE('Question-2 Solution'!$E1268, " - ",'Question-2 Solution'!$F1268)</f>
        <v>Operations Department - c-10</v>
      </c>
      <c r="H1268" s="20">
        <v>45378</v>
      </c>
    </row>
    <row r="1269" spans="1:8" ht="15.75" customHeight="1">
      <c r="A1269" s="16">
        <v>793194</v>
      </c>
      <c r="B1269" s="17">
        <v>41866.442210648151</v>
      </c>
      <c r="C1269" s="19" t="s">
        <v>29</v>
      </c>
      <c r="D1269" s="19" t="s">
        <v>10</v>
      </c>
      <c r="E1269" s="19" t="s">
        <v>27</v>
      </c>
      <c r="F1269" s="19" t="s">
        <v>32</v>
      </c>
      <c r="G1269" s="24" t="str">
        <f>CONCATENATE('Question-2 Solution'!$E1269, " - ",'Question-2 Solution'!$F1269)</f>
        <v>Operations Department - c-10</v>
      </c>
      <c r="H1269" s="20">
        <v>24938</v>
      </c>
    </row>
    <row r="1270" spans="1:8" ht="15.75" customHeight="1">
      <c r="A1270" s="16">
        <v>104642</v>
      </c>
      <c r="B1270" s="17">
        <v>41871.339699074073</v>
      </c>
      <c r="C1270" s="19" t="s">
        <v>9</v>
      </c>
      <c r="D1270" s="19" t="s">
        <v>15</v>
      </c>
      <c r="E1270" s="19" t="s">
        <v>27</v>
      </c>
      <c r="F1270" s="19" t="s">
        <v>28</v>
      </c>
      <c r="G1270" s="24" t="str">
        <f>CONCATENATE('Question-2 Solution'!$E1270, " - ",'Question-2 Solution'!$F1270)</f>
        <v>Operations Department - c5</v>
      </c>
      <c r="H1270" s="20">
        <v>53744</v>
      </c>
    </row>
    <row r="1271" spans="1:8" ht="15.75" customHeight="1">
      <c r="A1271" s="16">
        <v>188939</v>
      </c>
      <c r="B1271" s="17">
        <v>41868.57366898148</v>
      </c>
      <c r="C1271" s="19" t="s">
        <v>29</v>
      </c>
      <c r="D1271" s="19" t="s">
        <v>15</v>
      </c>
      <c r="E1271" s="19" t="s">
        <v>27</v>
      </c>
      <c r="F1271" s="19" t="s">
        <v>23</v>
      </c>
      <c r="G1271" s="24" t="str">
        <f>CONCATENATE('Question-2 Solution'!$E1271, " - ",'Question-2 Solution'!$F1271)</f>
        <v>Operations Department - c8</v>
      </c>
      <c r="H1271" s="20">
        <v>92315</v>
      </c>
    </row>
    <row r="1272" spans="1:8" ht="15.75" customHeight="1">
      <c r="A1272" s="16">
        <v>82478</v>
      </c>
      <c r="B1272" s="17">
        <v>41868.574560185189</v>
      </c>
      <c r="C1272" s="19" t="s">
        <v>9</v>
      </c>
      <c r="D1272" s="19" t="s">
        <v>15</v>
      </c>
      <c r="E1272" s="19" t="s">
        <v>27</v>
      </c>
      <c r="F1272" s="19" t="s">
        <v>23</v>
      </c>
      <c r="G1272" s="24" t="str">
        <f>CONCATENATE('Question-2 Solution'!$E1272, " - ",'Question-2 Solution'!$F1272)</f>
        <v>Operations Department - c8</v>
      </c>
      <c r="H1272" s="20">
        <v>19321</v>
      </c>
    </row>
    <row r="1273" spans="1:8" ht="15.75" customHeight="1">
      <c r="A1273" s="16">
        <v>147215</v>
      </c>
      <c r="B1273" s="17">
        <v>41869.464398148149</v>
      </c>
      <c r="C1273" s="19" t="s">
        <v>9</v>
      </c>
      <c r="D1273" s="19" t="s">
        <v>15</v>
      </c>
      <c r="E1273" s="19" t="s">
        <v>27</v>
      </c>
      <c r="F1273" s="19" t="s">
        <v>36</v>
      </c>
      <c r="G1273" s="24" t="str">
        <f>CONCATENATE('Question-2 Solution'!$E1273, " - ",'Question-2 Solution'!$F1273)</f>
        <v>Operations Department - i6</v>
      </c>
      <c r="H1273" s="20">
        <v>98535</v>
      </c>
    </row>
    <row r="1274" spans="1:8" ht="15.75" customHeight="1">
      <c r="A1274" s="16">
        <v>47707</v>
      </c>
      <c r="B1274" s="17">
        <v>41869.479386574072</v>
      </c>
      <c r="C1274" s="19" t="s">
        <v>29</v>
      </c>
      <c r="D1274" s="19" t="s">
        <v>15</v>
      </c>
      <c r="E1274" s="19" t="s">
        <v>27</v>
      </c>
      <c r="F1274" s="19" t="s">
        <v>16</v>
      </c>
      <c r="G1274" s="24" t="str">
        <f>CONCATENATE('Question-2 Solution'!$E1274, " - ",'Question-2 Solution'!$F1274)</f>
        <v>Operations Department - i7</v>
      </c>
      <c r="H1274" s="20">
        <v>11887</v>
      </c>
    </row>
    <row r="1275" spans="1:8" ht="15.75" customHeight="1">
      <c r="A1275" s="16">
        <v>795224</v>
      </c>
      <c r="B1275" s="17">
        <v>41869.480671296296</v>
      </c>
      <c r="C1275" s="19" t="s">
        <v>29</v>
      </c>
      <c r="D1275" s="19" t="s">
        <v>15</v>
      </c>
      <c r="E1275" s="19" t="s">
        <v>27</v>
      </c>
      <c r="F1275" s="19" t="s">
        <v>16</v>
      </c>
      <c r="G1275" s="24" t="str">
        <f>CONCATENATE('Question-2 Solution'!$E1275, " - ",'Question-2 Solution'!$F1275)</f>
        <v>Operations Department - i7</v>
      </c>
      <c r="H1275" s="20">
        <v>75329</v>
      </c>
    </row>
    <row r="1276" spans="1:8" ht="15.75" customHeight="1">
      <c r="A1276" s="16">
        <v>327416</v>
      </c>
      <c r="B1276" s="17">
        <v>41870.559849537036</v>
      </c>
      <c r="C1276" s="19" t="s">
        <v>29</v>
      </c>
      <c r="D1276" s="19" t="s">
        <v>15</v>
      </c>
      <c r="E1276" s="19" t="s">
        <v>27</v>
      </c>
      <c r="F1276" s="19" t="s">
        <v>28</v>
      </c>
      <c r="G1276" s="24" t="str">
        <f>CONCATENATE('Question-2 Solution'!$E1276, " - ",'Question-2 Solution'!$F1276)</f>
        <v>Operations Department - c5</v>
      </c>
      <c r="H1276" s="20">
        <v>51412</v>
      </c>
    </row>
    <row r="1277" spans="1:8" ht="15.75" customHeight="1">
      <c r="A1277" s="16">
        <v>698780</v>
      </c>
      <c r="B1277" s="17">
        <v>41870.560578703706</v>
      </c>
      <c r="C1277" s="19" t="s">
        <v>29</v>
      </c>
      <c r="D1277" s="19" t="s">
        <v>15</v>
      </c>
      <c r="E1277" s="19" t="s">
        <v>27</v>
      </c>
      <c r="F1277" s="19" t="s">
        <v>28</v>
      </c>
      <c r="G1277" s="24" t="str">
        <f>CONCATENATE('Question-2 Solution'!$E1277, " - ",'Question-2 Solution'!$F1277)</f>
        <v>Operations Department - c5</v>
      </c>
      <c r="H1277" s="20">
        <v>66192</v>
      </c>
    </row>
    <row r="1278" spans="1:8" ht="15.75" customHeight="1">
      <c r="A1278" s="16">
        <v>419749</v>
      </c>
      <c r="B1278" s="17">
        <v>41870.561747685184</v>
      </c>
      <c r="C1278" s="19" t="s">
        <v>9</v>
      </c>
      <c r="D1278" s="19" t="s">
        <v>37</v>
      </c>
      <c r="E1278" s="19" t="s">
        <v>27</v>
      </c>
      <c r="F1278" s="19" t="s">
        <v>28</v>
      </c>
      <c r="G1278" s="24" t="str">
        <f>CONCATENATE('Question-2 Solution'!$E1278, " - ",'Question-2 Solution'!$F1278)</f>
        <v>Operations Department - c5</v>
      </c>
      <c r="H1278" s="20">
        <v>70029</v>
      </c>
    </row>
    <row r="1279" spans="1:8" ht="15.75" customHeight="1">
      <c r="A1279" s="16">
        <v>629063</v>
      </c>
      <c r="B1279" s="17">
        <v>41871.62939814815</v>
      </c>
      <c r="C1279" s="19" t="s">
        <v>9</v>
      </c>
      <c r="D1279" s="19" t="s">
        <v>10</v>
      </c>
      <c r="E1279" s="19" t="s">
        <v>27</v>
      </c>
      <c r="F1279" s="19" t="s">
        <v>28</v>
      </c>
      <c r="G1279" s="24" t="str">
        <f>CONCATENATE('Question-2 Solution'!$E1279, " - ",'Question-2 Solution'!$F1279)</f>
        <v>Operations Department - c5</v>
      </c>
      <c r="H1279" s="20">
        <v>57428</v>
      </c>
    </row>
    <row r="1280" spans="1:8" ht="15.75" customHeight="1">
      <c r="A1280" s="16">
        <v>589914</v>
      </c>
      <c r="B1280" s="17">
        <v>41871.630798611113</v>
      </c>
      <c r="C1280" s="19" t="s">
        <v>9</v>
      </c>
      <c r="D1280" s="19" t="s">
        <v>10</v>
      </c>
      <c r="E1280" s="19" t="s">
        <v>27</v>
      </c>
      <c r="F1280" s="19" t="s">
        <v>28</v>
      </c>
      <c r="G1280" s="24" t="str">
        <f>CONCATENATE('Question-2 Solution'!$E1280, " - ",'Question-2 Solution'!$F1280)</f>
        <v>Operations Department - c5</v>
      </c>
      <c r="H1280" s="20">
        <v>64738</v>
      </c>
    </row>
    <row r="1281" spans="1:8" ht="15.75" customHeight="1">
      <c r="A1281" s="16">
        <v>21396</v>
      </c>
      <c r="B1281" s="17">
        <v>41871.205613425926</v>
      </c>
      <c r="C1281" s="19" t="s">
        <v>29</v>
      </c>
      <c r="D1281" s="19" t="s">
        <v>15</v>
      </c>
      <c r="E1281" s="19" t="s">
        <v>27</v>
      </c>
      <c r="F1281" s="19" t="s">
        <v>32</v>
      </c>
      <c r="G1281" s="24" t="str">
        <f>CONCATENATE('Question-2 Solution'!$E1281, " - ",'Question-2 Solution'!$F1281)</f>
        <v>Operations Department - c-10</v>
      </c>
      <c r="H1281" s="20">
        <v>16268</v>
      </c>
    </row>
    <row r="1282" spans="1:8" ht="15.75" customHeight="1">
      <c r="A1282" s="16">
        <v>942182</v>
      </c>
      <c r="B1282" s="17">
        <v>41873.59716435185</v>
      </c>
      <c r="C1282" s="19" t="s">
        <v>29</v>
      </c>
      <c r="D1282" s="19" t="s">
        <v>15</v>
      </c>
      <c r="E1282" s="19" t="s">
        <v>27</v>
      </c>
      <c r="F1282" s="19" t="s">
        <v>39</v>
      </c>
      <c r="G1282" s="24" t="str">
        <f>CONCATENATE('Question-2 Solution'!$E1282, " - ",'Question-2 Solution'!$F1282)</f>
        <v>Operations Department - i5</v>
      </c>
      <c r="H1282" s="20">
        <v>11400</v>
      </c>
    </row>
    <row r="1283" spans="1:8" ht="15.75" customHeight="1">
      <c r="A1283" s="16">
        <v>352563</v>
      </c>
      <c r="B1283" s="17">
        <v>41877.374930555554</v>
      </c>
      <c r="C1283" s="19" t="s">
        <v>9</v>
      </c>
      <c r="D1283" s="19" t="s">
        <v>15</v>
      </c>
      <c r="E1283" s="19" t="s">
        <v>27</v>
      </c>
      <c r="F1283" s="19" t="s">
        <v>32</v>
      </c>
      <c r="G1283" s="24" t="str">
        <f>CONCATENATE('Question-2 Solution'!$E1283, " - ",'Question-2 Solution'!$F1283)</f>
        <v>Operations Department - c-10</v>
      </c>
      <c r="H1283" s="20">
        <v>58640</v>
      </c>
    </row>
    <row r="1284" spans="1:8" ht="15.75" customHeight="1">
      <c r="A1284" s="16">
        <v>467965</v>
      </c>
      <c r="B1284" s="17">
        <v>41877.375254629631</v>
      </c>
      <c r="C1284" s="19" t="s">
        <v>9</v>
      </c>
      <c r="D1284" s="19" t="s">
        <v>15</v>
      </c>
      <c r="E1284" s="19" t="s">
        <v>27</v>
      </c>
      <c r="F1284" s="19" t="s">
        <v>32</v>
      </c>
      <c r="G1284" s="24" t="str">
        <f>CONCATENATE('Question-2 Solution'!$E1284, " - ",'Question-2 Solution'!$F1284)</f>
        <v>Operations Department - c-10</v>
      </c>
      <c r="H1284" s="20">
        <v>75372</v>
      </c>
    </row>
    <row r="1285" spans="1:8" ht="15.75" customHeight="1">
      <c r="A1285" s="16">
        <v>554524</v>
      </c>
      <c r="B1285" s="17">
        <v>41871.732395833336</v>
      </c>
      <c r="C1285" s="19" t="s">
        <v>29</v>
      </c>
      <c r="D1285" s="19" t="s">
        <v>15</v>
      </c>
      <c r="E1285" s="19" t="s">
        <v>27</v>
      </c>
      <c r="F1285" s="19" t="s">
        <v>39</v>
      </c>
      <c r="G1285" s="24" t="str">
        <f>CONCATENATE('Question-2 Solution'!$E1285, " - ",'Question-2 Solution'!$F1285)</f>
        <v>Operations Department - i5</v>
      </c>
      <c r="H1285" s="20">
        <v>22837</v>
      </c>
    </row>
    <row r="1286" spans="1:8" ht="15.75" customHeight="1">
      <c r="A1286" s="16">
        <v>160716</v>
      </c>
      <c r="B1286" s="17">
        <v>41871.831666666665</v>
      </c>
      <c r="C1286" s="19" t="s">
        <v>29</v>
      </c>
      <c r="D1286" s="19" t="s">
        <v>15</v>
      </c>
      <c r="E1286" s="19" t="s">
        <v>27</v>
      </c>
      <c r="F1286" s="19" t="s">
        <v>36</v>
      </c>
      <c r="G1286" s="24" t="str">
        <f>CONCATENATE('Question-2 Solution'!$E1286, " - ",'Question-2 Solution'!$F1286)</f>
        <v>Operations Department - i6</v>
      </c>
      <c r="H1286" s="20">
        <v>8077</v>
      </c>
    </row>
    <row r="1287" spans="1:8" ht="15.75" customHeight="1">
      <c r="A1287" s="16">
        <v>144698</v>
      </c>
      <c r="B1287" s="17">
        <v>41871.832025462965</v>
      </c>
      <c r="C1287" s="19" t="s">
        <v>9</v>
      </c>
      <c r="D1287" s="19" t="s">
        <v>15</v>
      </c>
      <c r="E1287" s="19" t="s">
        <v>27</v>
      </c>
      <c r="F1287" s="19" t="s">
        <v>36</v>
      </c>
      <c r="G1287" s="24" t="str">
        <f>CONCATENATE('Question-2 Solution'!$E1287, " - ",'Question-2 Solution'!$F1287)</f>
        <v>Operations Department - i6</v>
      </c>
      <c r="H1287" s="20">
        <v>61647</v>
      </c>
    </row>
    <row r="1288" spans="1:8" ht="15.75" customHeight="1">
      <c r="A1288" s="16">
        <v>760357</v>
      </c>
      <c r="B1288" s="17">
        <v>41871.832592592589</v>
      </c>
      <c r="C1288" s="19" t="s">
        <v>9</v>
      </c>
      <c r="D1288" s="19" t="s">
        <v>10</v>
      </c>
      <c r="E1288" s="19" t="s">
        <v>27</v>
      </c>
      <c r="F1288" s="19" t="s">
        <v>36</v>
      </c>
      <c r="G1288" s="24" t="str">
        <f>CONCATENATE('Question-2 Solution'!$E1288, " - ",'Question-2 Solution'!$F1288)</f>
        <v>Operations Department - i6</v>
      </c>
      <c r="H1288" s="20">
        <v>23576</v>
      </c>
    </row>
    <row r="1289" spans="1:8" ht="15.75" customHeight="1">
      <c r="A1289" s="16">
        <v>232132</v>
      </c>
      <c r="B1289" s="17">
        <v>41871.833113425928</v>
      </c>
      <c r="C1289" s="19" t="s">
        <v>29</v>
      </c>
      <c r="D1289" s="19" t="s">
        <v>10</v>
      </c>
      <c r="E1289" s="19" t="s">
        <v>27</v>
      </c>
      <c r="F1289" s="19" t="s">
        <v>36</v>
      </c>
      <c r="G1289" s="24" t="str">
        <f>CONCATENATE('Question-2 Solution'!$E1289, " - ",'Question-2 Solution'!$F1289)</f>
        <v>Operations Department - i6</v>
      </c>
      <c r="H1289" s="20">
        <v>26788</v>
      </c>
    </row>
    <row r="1290" spans="1:8" ht="15.75" customHeight="1">
      <c r="A1290" s="16">
        <v>227334</v>
      </c>
      <c r="B1290" s="17">
        <v>41871.738935185182</v>
      </c>
      <c r="C1290" s="19" t="s">
        <v>29</v>
      </c>
      <c r="D1290" s="19" t="s">
        <v>15</v>
      </c>
      <c r="E1290" s="19" t="s">
        <v>27</v>
      </c>
      <c r="F1290" s="19" t="s">
        <v>36</v>
      </c>
      <c r="G1290" s="24" t="str">
        <f>CONCATENATE('Question-2 Solution'!$E1290, " - ",'Question-2 Solution'!$F1290)</f>
        <v>Operations Department - i6</v>
      </c>
      <c r="H1290" s="20">
        <v>17245</v>
      </c>
    </row>
    <row r="1291" spans="1:8" ht="15.75" customHeight="1">
      <c r="A1291" s="16">
        <v>978071</v>
      </c>
      <c r="B1291" s="17">
        <v>41872.809490740743</v>
      </c>
      <c r="C1291" s="19" t="s">
        <v>29</v>
      </c>
      <c r="D1291" s="19" t="s">
        <v>10</v>
      </c>
      <c r="E1291" s="19" t="s">
        <v>27</v>
      </c>
      <c r="F1291" s="19" t="s">
        <v>20</v>
      </c>
      <c r="G1291" s="24" t="str">
        <f>CONCATENATE('Question-2 Solution'!$E1291, " - ",'Question-2 Solution'!$F1291)</f>
        <v>Operations Department - b9</v>
      </c>
      <c r="H1291" s="20">
        <v>35792</v>
      </c>
    </row>
    <row r="1292" spans="1:8" ht="15.75" customHeight="1">
      <c r="A1292" s="16">
        <v>435785</v>
      </c>
      <c r="B1292" s="17">
        <v>41872.385636574072</v>
      </c>
      <c r="C1292" s="19" t="s">
        <v>29</v>
      </c>
      <c r="D1292" s="19" t="s">
        <v>15</v>
      </c>
      <c r="E1292" s="19" t="s">
        <v>27</v>
      </c>
      <c r="F1292" s="19" t="s">
        <v>28</v>
      </c>
      <c r="G1292" s="24" t="str">
        <f>CONCATENATE('Question-2 Solution'!$E1292, " - ",'Question-2 Solution'!$F1292)</f>
        <v>Operations Department - c5</v>
      </c>
      <c r="H1292" s="20">
        <v>59783</v>
      </c>
    </row>
    <row r="1293" spans="1:8" ht="15.75" customHeight="1">
      <c r="A1293" s="16">
        <v>857754</v>
      </c>
      <c r="B1293" s="17">
        <v>41872.387118055558</v>
      </c>
      <c r="C1293" s="19" t="s">
        <v>29</v>
      </c>
      <c r="D1293" s="19" t="s">
        <v>15</v>
      </c>
      <c r="E1293" s="19" t="s">
        <v>27</v>
      </c>
      <c r="F1293" s="19" t="s">
        <v>28</v>
      </c>
      <c r="G1293" s="24" t="str">
        <f>CONCATENATE('Question-2 Solution'!$E1293, " - ",'Question-2 Solution'!$F1293)</f>
        <v>Operations Department - c5</v>
      </c>
      <c r="H1293" s="20">
        <v>43314</v>
      </c>
    </row>
    <row r="1294" spans="1:8" ht="15.75" customHeight="1">
      <c r="A1294" s="16">
        <v>688583</v>
      </c>
      <c r="B1294" s="17">
        <v>41872.512986111113</v>
      </c>
      <c r="C1294" s="19" t="s">
        <v>29</v>
      </c>
      <c r="D1294" s="19" t="s">
        <v>15</v>
      </c>
      <c r="E1294" s="19" t="s">
        <v>27</v>
      </c>
      <c r="F1294" s="19" t="s">
        <v>39</v>
      </c>
      <c r="G1294" s="24" t="str">
        <f>CONCATENATE('Question-2 Solution'!$E1294, " - ",'Question-2 Solution'!$F1294)</f>
        <v>Operations Department - i5</v>
      </c>
      <c r="H1294" s="20">
        <v>46730</v>
      </c>
    </row>
    <row r="1295" spans="1:8" ht="15.75" customHeight="1">
      <c r="A1295" s="16">
        <v>646631</v>
      </c>
      <c r="B1295" s="17">
        <v>41872.4608912037</v>
      </c>
      <c r="C1295" s="19" t="s">
        <v>29</v>
      </c>
      <c r="D1295" s="19" t="s">
        <v>15</v>
      </c>
      <c r="E1295" s="19" t="s">
        <v>27</v>
      </c>
      <c r="F1295" s="19" t="s">
        <v>16</v>
      </c>
      <c r="G1295" s="24" t="str">
        <f>CONCATENATE('Question-2 Solution'!$E1295, " - ",'Question-2 Solution'!$F1295)</f>
        <v>Operations Department - i7</v>
      </c>
      <c r="H1295" s="20">
        <v>53138</v>
      </c>
    </row>
    <row r="1296" spans="1:8" ht="15.75" customHeight="1">
      <c r="A1296" s="16">
        <v>848586</v>
      </c>
      <c r="B1296" s="17">
        <v>41872.462685185186</v>
      </c>
      <c r="C1296" s="19" t="s">
        <v>9</v>
      </c>
      <c r="D1296" s="19" t="s">
        <v>15</v>
      </c>
      <c r="E1296" s="19" t="s">
        <v>27</v>
      </c>
      <c r="F1296" s="19" t="s">
        <v>16</v>
      </c>
      <c r="G1296" s="24" t="str">
        <f>CONCATENATE('Question-2 Solution'!$E1296, " - ",'Question-2 Solution'!$F1296)</f>
        <v>Operations Department - i7</v>
      </c>
      <c r="H1296" s="20">
        <v>37060</v>
      </c>
    </row>
    <row r="1297" spans="1:8" ht="15.75" customHeight="1">
      <c r="A1297" s="16">
        <v>122591</v>
      </c>
      <c r="B1297" s="17">
        <v>41872.531909722224</v>
      </c>
      <c r="C1297" s="19" t="s">
        <v>9</v>
      </c>
      <c r="D1297" s="19" t="s">
        <v>10</v>
      </c>
      <c r="E1297" s="19" t="s">
        <v>27</v>
      </c>
      <c r="F1297" s="19" t="s">
        <v>20</v>
      </c>
      <c r="G1297" s="24" t="str">
        <f>CONCATENATE('Question-2 Solution'!$E1297, " - ",'Question-2 Solution'!$F1297)</f>
        <v>Operations Department - b9</v>
      </c>
      <c r="H1297" s="20">
        <v>47377</v>
      </c>
    </row>
    <row r="1298" spans="1:8" ht="15.75" customHeight="1">
      <c r="A1298" s="16">
        <v>262072</v>
      </c>
      <c r="B1298" s="17">
        <v>41872.790208333332</v>
      </c>
      <c r="C1298" s="19" t="s">
        <v>29</v>
      </c>
      <c r="D1298" s="19" t="s">
        <v>15</v>
      </c>
      <c r="E1298" s="19" t="s">
        <v>27</v>
      </c>
      <c r="F1298" s="19" t="s">
        <v>32</v>
      </c>
      <c r="G1298" s="24" t="str">
        <f>CONCATENATE('Question-2 Solution'!$E1298, " - ",'Question-2 Solution'!$F1298)</f>
        <v>Operations Department - c-10</v>
      </c>
      <c r="H1298" s="20">
        <v>5068</v>
      </c>
    </row>
    <row r="1299" spans="1:8" ht="15.75" customHeight="1">
      <c r="A1299" s="16">
        <v>690779</v>
      </c>
      <c r="B1299" s="17">
        <v>41872.791226851848</v>
      </c>
      <c r="C1299" s="19" t="s">
        <v>9</v>
      </c>
      <c r="D1299" s="19" t="s">
        <v>15</v>
      </c>
      <c r="E1299" s="19" t="s">
        <v>27</v>
      </c>
      <c r="F1299" s="19" t="s">
        <v>32</v>
      </c>
      <c r="G1299" s="24" t="str">
        <f>CONCATENATE('Question-2 Solution'!$E1299, " - ",'Question-2 Solution'!$F1299)</f>
        <v>Operations Department - c-10</v>
      </c>
      <c r="H1299" s="20">
        <v>9483</v>
      </c>
    </row>
    <row r="1300" spans="1:8" ht="15.75" customHeight="1">
      <c r="A1300" s="16">
        <v>579385</v>
      </c>
      <c r="B1300" s="17">
        <v>41873.463240740741</v>
      </c>
      <c r="C1300" s="19" t="s">
        <v>9</v>
      </c>
      <c r="D1300" s="19" t="s">
        <v>15</v>
      </c>
      <c r="E1300" s="19" t="s">
        <v>27</v>
      </c>
      <c r="F1300" s="19" t="s">
        <v>39</v>
      </c>
      <c r="G1300" s="24" t="str">
        <f>CONCATENATE('Question-2 Solution'!$E1300, " - ",'Question-2 Solution'!$F1300)</f>
        <v>Operations Department - i5</v>
      </c>
      <c r="H1300" s="20">
        <v>57386</v>
      </c>
    </row>
    <row r="1301" spans="1:8" ht="15.75" customHeight="1">
      <c r="A1301" s="16">
        <v>961338</v>
      </c>
      <c r="B1301" s="17">
        <v>41876.337037037039</v>
      </c>
      <c r="C1301" s="19" t="s">
        <v>29</v>
      </c>
      <c r="D1301" s="19" t="s">
        <v>10</v>
      </c>
      <c r="E1301" s="19" t="s">
        <v>27</v>
      </c>
      <c r="F1301" s="19" t="s">
        <v>31</v>
      </c>
      <c r="G1301" s="24" t="str">
        <f>CONCATENATE('Question-2 Solution'!$E1301, " - ",'Question-2 Solution'!$F1301)</f>
        <v>Operations Department - i1</v>
      </c>
      <c r="H1301" s="20">
        <v>68928</v>
      </c>
    </row>
    <row r="1302" spans="1:8" ht="15.75" customHeight="1">
      <c r="A1302" s="16">
        <v>946136</v>
      </c>
      <c r="B1302" s="17">
        <v>41873.778460648151</v>
      </c>
      <c r="C1302" s="19" t="s">
        <v>29</v>
      </c>
      <c r="D1302" s="19" t="s">
        <v>15</v>
      </c>
      <c r="E1302" s="19" t="s">
        <v>27</v>
      </c>
      <c r="F1302" s="19" t="s">
        <v>16</v>
      </c>
      <c r="G1302" s="24" t="str">
        <f>CONCATENATE('Question-2 Solution'!$E1302, " - ",'Question-2 Solution'!$F1302)</f>
        <v>Operations Department - i7</v>
      </c>
      <c r="H1302" s="20">
        <v>5399</v>
      </c>
    </row>
    <row r="1303" spans="1:8" ht="15.75" customHeight="1">
      <c r="A1303" s="16">
        <v>889662</v>
      </c>
      <c r="B1303" s="17">
        <v>41873.506527777776</v>
      </c>
      <c r="C1303" s="19" t="s">
        <v>29</v>
      </c>
      <c r="D1303" s="19" t="s">
        <v>15</v>
      </c>
      <c r="E1303" s="19" t="s">
        <v>27</v>
      </c>
      <c r="F1303" s="19" t="s">
        <v>28</v>
      </c>
      <c r="G1303" s="24" t="str">
        <f>CONCATENATE('Question-2 Solution'!$E1303, " - ",'Question-2 Solution'!$F1303)</f>
        <v>Operations Department - c5</v>
      </c>
      <c r="H1303" s="20">
        <v>30872</v>
      </c>
    </row>
    <row r="1304" spans="1:8" ht="15.75" customHeight="1">
      <c r="A1304" s="16">
        <v>442184</v>
      </c>
      <c r="B1304" s="17">
        <v>41873.507870370369</v>
      </c>
      <c r="C1304" s="19" t="s">
        <v>9</v>
      </c>
      <c r="D1304" s="19" t="s">
        <v>37</v>
      </c>
      <c r="E1304" s="19" t="s">
        <v>27</v>
      </c>
      <c r="F1304" s="19" t="s">
        <v>28</v>
      </c>
      <c r="G1304" s="24" t="str">
        <f>CONCATENATE('Question-2 Solution'!$E1304, " - ",'Question-2 Solution'!$F1304)</f>
        <v>Operations Department - c5</v>
      </c>
      <c r="H1304" s="20">
        <v>63180</v>
      </c>
    </row>
    <row r="1305" spans="1:8" ht="15.75" customHeight="1">
      <c r="A1305" s="16">
        <v>105944</v>
      </c>
      <c r="B1305" s="17">
        <v>41873.698217592595</v>
      </c>
      <c r="C1305" s="19" t="s">
        <v>29</v>
      </c>
      <c r="D1305" s="19" t="s">
        <v>15</v>
      </c>
      <c r="E1305" s="19" t="s">
        <v>27</v>
      </c>
      <c r="F1305" s="19" t="s">
        <v>20</v>
      </c>
      <c r="G1305" s="24" t="str">
        <f>CONCATENATE('Question-2 Solution'!$E1305, " - ",'Question-2 Solution'!$F1305)</f>
        <v>Operations Department - b9</v>
      </c>
      <c r="H1305" s="20">
        <v>46298</v>
      </c>
    </row>
    <row r="1306" spans="1:8" ht="15.75" customHeight="1">
      <c r="A1306" s="16">
        <v>435865</v>
      </c>
      <c r="B1306" s="17">
        <v>41874.484097222223</v>
      </c>
      <c r="C1306" s="19" t="s">
        <v>29</v>
      </c>
      <c r="D1306" s="19" t="s">
        <v>15</v>
      </c>
      <c r="E1306" s="19" t="s">
        <v>27</v>
      </c>
      <c r="F1306" s="19" t="s">
        <v>26</v>
      </c>
      <c r="G1306" s="24" t="str">
        <f>CONCATENATE('Question-2 Solution'!$E1306, " - ",'Question-2 Solution'!$F1306)</f>
        <v>Operations Department - c9</v>
      </c>
      <c r="H1306" s="20">
        <v>23965</v>
      </c>
    </row>
    <row r="1307" spans="1:8" ht="15.75" customHeight="1">
      <c r="A1307" s="16">
        <v>679335</v>
      </c>
      <c r="B1307" s="17">
        <v>41874.484953703701</v>
      </c>
      <c r="C1307" s="19" t="s">
        <v>9</v>
      </c>
      <c r="D1307" s="19" t="s">
        <v>15</v>
      </c>
      <c r="E1307" s="19" t="s">
        <v>27</v>
      </c>
      <c r="F1307" s="19" t="s">
        <v>26</v>
      </c>
      <c r="G1307" s="24" t="str">
        <f>CONCATENATE('Question-2 Solution'!$E1307, " - ",'Question-2 Solution'!$F1307)</f>
        <v>Operations Department - c9</v>
      </c>
      <c r="H1307" s="20">
        <v>61823</v>
      </c>
    </row>
    <row r="1308" spans="1:8" ht="15.75" customHeight="1">
      <c r="A1308" s="16">
        <v>410681</v>
      </c>
      <c r="B1308" s="17">
        <v>41874.485937500001</v>
      </c>
      <c r="C1308" s="19" t="s">
        <v>29</v>
      </c>
      <c r="D1308" s="19" t="s">
        <v>15</v>
      </c>
      <c r="E1308" s="19" t="s">
        <v>27</v>
      </c>
      <c r="F1308" s="19" t="s">
        <v>26</v>
      </c>
      <c r="G1308" s="24" t="str">
        <f>CONCATENATE('Question-2 Solution'!$E1308, " - ",'Question-2 Solution'!$F1308)</f>
        <v>Operations Department - c9</v>
      </c>
      <c r="H1308" s="20">
        <v>57476</v>
      </c>
    </row>
    <row r="1309" spans="1:8" ht="15.75" customHeight="1">
      <c r="A1309" s="16">
        <v>665097</v>
      </c>
      <c r="B1309" s="17">
        <v>41875.628344907411</v>
      </c>
      <c r="C1309" s="19" t="s">
        <v>9</v>
      </c>
      <c r="D1309" s="19" t="s">
        <v>15</v>
      </c>
      <c r="E1309" s="19" t="s">
        <v>27</v>
      </c>
      <c r="F1309" s="19" t="s">
        <v>28</v>
      </c>
      <c r="G1309" s="24" t="str">
        <f>CONCATENATE('Question-2 Solution'!$E1309, " - ",'Question-2 Solution'!$F1309)</f>
        <v>Operations Department - c5</v>
      </c>
      <c r="H1309" s="20">
        <v>55335</v>
      </c>
    </row>
    <row r="1310" spans="1:8" ht="15.75" customHeight="1">
      <c r="A1310" s="16">
        <v>925524</v>
      </c>
      <c r="B1310" s="17">
        <v>41875.630659722221</v>
      </c>
      <c r="C1310" s="19" t="s">
        <v>9</v>
      </c>
      <c r="D1310" s="19" t="s">
        <v>10</v>
      </c>
      <c r="E1310" s="19" t="s">
        <v>27</v>
      </c>
      <c r="F1310" s="19" t="s">
        <v>28</v>
      </c>
      <c r="G1310" s="24" t="str">
        <f>CONCATENATE('Question-2 Solution'!$E1310, " - ",'Question-2 Solution'!$F1310)</f>
        <v>Operations Department - c5</v>
      </c>
      <c r="H1310" s="20">
        <v>43679</v>
      </c>
    </row>
    <row r="1311" spans="1:8" ht="15.75" customHeight="1">
      <c r="A1311" s="16">
        <v>900976</v>
      </c>
      <c r="B1311" s="17">
        <v>41876.596712962964</v>
      </c>
      <c r="C1311" s="19" t="s">
        <v>29</v>
      </c>
      <c r="D1311" s="19" t="s">
        <v>15</v>
      </c>
      <c r="E1311" s="19" t="s">
        <v>27</v>
      </c>
      <c r="F1311" s="19" t="s">
        <v>20</v>
      </c>
      <c r="G1311" s="24" t="str">
        <f>CONCATENATE('Question-2 Solution'!$E1311, " - ",'Question-2 Solution'!$F1311)</f>
        <v>Operations Department - b9</v>
      </c>
      <c r="H1311" s="20">
        <v>42281</v>
      </c>
    </row>
    <row r="1312" spans="1:8" ht="15.75" customHeight="1">
      <c r="A1312" s="16">
        <v>74272</v>
      </c>
      <c r="B1312" s="17">
        <v>41876.599386574075</v>
      </c>
      <c r="C1312" s="19" t="s">
        <v>29</v>
      </c>
      <c r="D1312" s="19" t="s">
        <v>15</v>
      </c>
      <c r="E1312" s="19" t="s">
        <v>27</v>
      </c>
      <c r="F1312" s="19" t="s">
        <v>20</v>
      </c>
      <c r="G1312" s="24" t="str">
        <f>CONCATENATE('Question-2 Solution'!$E1312, " - ",'Question-2 Solution'!$F1312)</f>
        <v>Operations Department - b9</v>
      </c>
      <c r="H1312" s="20">
        <v>2806</v>
      </c>
    </row>
    <row r="1313" spans="1:8" ht="15.75" customHeight="1">
      <c r="A1313" s="16">
        <v>563755</v>
      </c>
      <c r="B1313" s="17">
        <v>41876.599756944444</v>
      </c>
      <c r="C1313" s="19" t="s">
        <v>9</v>
      </c>
      <c r="D1313" s="19" t="s">
        <v>10</v>
      </c>
      <c r="E1313" s="19" t="s">
        <v>27</v>
      </c>
      <c r="F1313" s="19" t="s">
        <v>20</v>
      </c>
      <c r="G1313" s="24" t="str">
        <f>CONCATENATE('Question-2 Solution'!$E1313, " - ",'Question-2 Solution'!$F1313)</f>
        <v>Operations Department - b9</v>
      </c>
      <c r="H1313" s="20">
        <v>45787</v>
      </c>
    </row>
    <row r="1314" spans="1:8" ht="15.75" customHeight="1">
      <c r="A1314" s="16">
        <v>706448</v>
      </c>
      <c r="B1314" s="17">
        <v>41877.796365740738</v>
      </c>
      <c r="C1314" s="19" t="s">
        <v>29</v>
      </c>
      <c r="D1314" s="19" t="s">
        <v>15</v>
      </c>
      <c r="E1314" s="19" t="s">
        <v>27</v>
      </c>
      <c r="F1314" s="19" t="s">
        <v>32</v>
      </c>
      <c r="G1314" s="24" t="str">
        <f>CONCATENATE('Question-2 Solution'!$E1314, " - ",'Question-2 Solution'!$F1314)</f>
        <v>Operations Department - c-10</v>
      </c>
      <c r="H1314" s="20">
        <v>77584</v>
      </c>
    </row>
    <row r="1315" spans="1:8" ht="15.75" customHeight="1">
      <c r="A1315" s="16">
        <v>124808</v>
      </c>
      <c r="B1315" s="17">
        <v>41877.796689814815</v>
      </c>
      <c r="C1315" s="19" t="s">
        <v>29</v>
      </c>
      <c r="D1315" s="19" t="s">
        <v>15</v>
      </c>
      <c r="E1315" s="19" t="s">
        <v>27</v>
      </c>
      <c r="F1315" s="19" t="s">
        <v>32</v>
      </c>
      <c r="G1315" s="24" t="str">
        <f>CONCATENATE('Question-2 Solution'!$E1315, " - ",'Question-2 Solution'!$F1315)</f>
        <v>Operations Department - c-10</v>
      </c>
      <c r="H1315" s="20">
        <v>11880</v>
      </c>
    </row>
    <row r="1316" spans="1:8" ht="15.75" customHeight="1">
      <c r="A1316" s="16">
        <v>685881</v>
      </c>
      <c r="B1316" s="17">
        <v>41877.781689814816</v>
      </c>
      <c r="C1316" s="19" t="s">
        <v>29</v>
      </c>
      <c r="D1316" s="19" t="s">
        <v>15</v>
      </c>
      <c r="E1316" s="19" t="s">
        <v>27</v>
      </c>
      <c r="F1316" s="19" t="s">
        <v>16</v>
      </c>
      <c r="G1316" s="24" t="str">
        <f>CONCATENATE('Question-2 Solution'!$E1316, " - ",'Question-2 Solution'!$F1316)</f>
        <v>Operations Department - i7</v>
      </c>
      <c r="H1316" s="20">
        <v>16903</v>
      </c>
    </row>
    <row r="1317" spans="1:8" ht="15.75" customHeight="1">
      <c r="A1317" s="16">
        <v>607121</v>
      </c>
      <c r="B1317" s="17">
        <v>41877.428449074076</v>
      </c>
      <c r="C1317" s="19" t="s">
        <v>29</v>
      </c>
      <c r="D1317" s="19" t="s">
        <v>15</v>
      </c>
      <c r="E1317" s="19" t="s">
        <v>27</v>
      </c>
      <c r="F1317" s="19" t="s">
        <v>20</v>
      </c>
      <c r="G1317" s="24" t="str">
        <f>CONCATENATE('Question-2 Solution'!$E1317, " - ",'Question-2 Solution'!$F1317)</f>
        <v>Operations Department - b9</v>
      </c>
      <c r="H1317" s="20">
        <v>19252</v>
      </c>
    </row>
    <row r="1318" spans="1:8" ht="15.75" customHeight="1">
      <c r="A1318" s="16">
        <v>323511</v>
      </c>
      <c r="B1318" s="17">
        <v>41878.714814814812</v>
      </c>
      <c r="C1318" s="19" t="s">
        <v>9</v>
      </c>
      <c r="D1318" s="19" t="s">
        <v>15</v>
      </c>
      <c r="E1318" s="19" t="s">
        <v>27</v>
      </c>
      <c r="F1318" s="19" t="s">
        <v>20</v>
      </c>
      <c r="G1318" s="24" t="str">
        <f>CONCATENATE('Question-2 Solution'!$E1318, " - ",'Question-2 Solution'!$F1318)</f>
        <v>Operations Department - b9</v>
      </c>
      <c r="H1318" s="20">
        <v>87050</v>
      </c>
    </row>
    <row r="1319" spans="1:8" ht="15.75" customHeight="1">
      <c r="A1319" s="16">
        <v>358726</v>
      </c>
      <c r="B1319" s="17">
        <v>41878.123668981483</v>
      </c>
      <c r="C1319" s="19" t="s">
        <v>29</v>
      </c>
      <c r="D1319" s="19" t="s">
        <v>15</v>
      </c>
      <c r="E1319" s="19" t="s">
        <v>27</v>
      </c>
      <c r="F1319" s="19" t="s">
        <v>23</v>
      </c>
      <c r="G1319" s="24" t="str">
        <f>CONCATENATE('Question-2 Solution'!$E1319, " - ",'Question-2 Solution'!$F1319)</f>
        <v>Operations Department - c8</v>
      </c>
      <c r="H1319" s="20">
        <v>51282</v>
      </c>
    </row>
    <row r="1320" spans="1:8" ht="15.75" customHeight="1">
      <c r="A1320" s="16">
        <v>774617</v>
      </c>
      <c r="B1320" s="17">
        <v>41878.123865740738</v>
      </c>
      <c r="C1320" s="19" t="s">
        <v>29</v>
      </c>
      <c r="D1320" s="19" t="s">
        <v>15</v>
      </c>
      <c r="E1320" s="19" t="s">
        <v>27</v>
      </c>
      <c r="F1320" s="19" t="s">
        <v>23</v>
      </c>
      <c r="G1320" s="24" t="str">
        <f>CONCATENATE('Question-2 Solution'!$E1320, " - ",'Question-2 Solution'!$F1320)</f>
        <v>Operations Department - c8</v>
      </c>
      <c r="H1320" s="20">
        <v>48512</v>
      </c>
    </row>
    <row r="1321" spans="1:8" ht="15.75" customHeight="1">
      <c r="A1321" s="16">
        <v>903072</v>
      </c>
      <c r="B1321" s="17">
        <v>41879.450277777774</v>
      </c>
      <c r="C1321" s="19" t="s">
        <v>29</v>
      </c>
      <c r="D1321" s="19" t="s">
        <v>15</v>
      </c>
      <c r="E1321" s="19" t="s">
        <v>27</v>
      </c>
      <c r="F1321" s="19" t="s">
        <v>20</v>
      </c>
      <c r="G1321" s="24" t="str">
        <f>CONCATENATE('Question-2 Solution'!$E1321, " - ",'Question-2 Solution'!$F1321)</f>
        <v>Operations Department - b9</v>
      </c>
      <c r="H1321" s="20">
        <v>75135</v>
      </c>
    </row>
    <row r="1322" spans="1:8" ht="15.75" customHeight="1">
      <c r="A1322" s="16">
        <v>136714</v>
      </c>
      <c r="B1322" s="17">
        <v>41879.451805555553</v>
      </c>
      <c r="C1322" s="19" t="s">
        <v>9</v>
      </c>
      <c r="D1322" s="19" t="s">
        <v>15</v>
      </c>
      <c r="E1322" s="19" t="s">
        <v>27</v>
      </c>
      <c r="F1322" s="19" t="s">
        <v>20</v>
      </c>
      <c r="G1322" s="24" t="str">
        <f>CONCATENATE('Question-2 Solution'!$E1322, " - ",'Question-2 Solution'!$F1322)</f>
        <v>Operations Department - b9</v>
      </c>
      <c r="H1322" s="20">
        <v>62801</v>
      </c>
    </row>
    <row r="1323" spans="1:8" ht="15.75" customHeight="1">
      <c r="A1323" s="16">
        <v>780165</v>
      </c>
      <c r="B1323" s="17">
        <v>41879.752847222226</v>
      </c>
      <c r="C1323" s="19" t="s">
        <v>9</v>
      </c>
      <c r="D1323" s="19" t="s">
        <v>15</v>
      </c>
      <c r="E1323" s="19" t="s">
        <v>27</v>
      </c>
      <c r="F1323" s="19" t="s">
        <v>26</v>
      </c>
      <c r="G1323" s="24" t="str">
        <f>CONCATENATE('Question-2 Solution'!$E1323, " - ",'Question-2 Solution'!$F1323)</f>
        <v>Operations Department - c9</v>
      </c>
      <c r="H1323" s="20">
        <v>98960</v>
      </c>
    </row>
    <row r="1324" spans="1:8" ht="15.75" customHeight="1">
      <c r="A1324" s="16">
        <v>276088</v>
      </c>
      <c r="B1324" s="17">
        <v>41879.015486111108</v>
      </c>
      <c r="C1324" s="19" t="s">
        <v>29</v>
      </c>
      <c r="D1324" s="19" t="s">
        <v>15</v>
      </c>
      <c r="E1324" s="19" t="s">
        <v>27</v>
      </c>
      <c r="F1324" s="19" t="s">
        <v>32</v>
      </c>
      <c r="G1324" s="24" t="str">
        <f>CONCATENATE('Question-2 Solution'!$E1324, " - ",'Question-2 Solution'!$F1324)</f>
        <v>Operations Department - c-10</v>
      </c>
      <c r="H1324" s="20">
        <v>50282</v>
      </c>
    </row>
    <row r="1325" spans="1:8" ht="15.75" customHeight="1">
      <c r="A1325" s="16">
        <v>613203</v>
      </c>
      <c r="B1325" s="17">
        <v>41879.216574074075</v>
      </c>
      <c r="C1325" s="19" t="s">
        <v>29</v>
      </c>
      <c r="D1325" s="19" t="s">
        <v>15</v>
      </c>
      <c r="E1325" s="19" t="s">
        <v>27</v>
      </c>
      <c r="F1325" s="19" t="s">
        <v>28</v>
      </c>
      <c r="G1325" s="24" t="str">
        <f>CONCATENATE('Question-2 Solution'!$E1325, " - ",'Question-2 Solution'!$F1325)</f>
        <v>Operations Department - c5</v>
      </c>
      <c r="H1325" s="20">
        <v>85540</v>
      </c>
    </row>
    <row r="1326" spans="1:8" ht="15.75" customHeight="1">
      <c r="A1326" s="16">
        <v>270366</v>
      </c>
      <c r="B1326" s="17">
        <v>41879.216863425929</v>
      </c>
      <c r="C1326" s="19" t="s">
        <v>29</v>
      </c>
      <c r="D1326" s="19" t="s">
        <v>15</v>
      </c>
      <c r="E1326" s="19" t="s">
        <v>27</v>
      </c>
      <c r="F1326" s="19" t="s">
        <v>28</v>
      </c>
      <c r="G1326" s="24" t="str">
        <f>CONCATENATE('Question-2 Solution'!$E1326, " - ",'Question-2 Solution'!$F1326)</f>
        <v>Operations Department - c5</v>
      </c>
      <c r="H1326" s="20">
        <v>75949</v>
      </c>
    </row>
    <row r="1327" spans="1:8" ht="15.75" customHeight="1">
      <c r="A1327" s="16">
        <v>878585</v>
      </c>
      <c r="B1327" s="17">
        <v>41880.808946759258</v>
      </c>
      <c r="C1327" s="19" t="s">
        <v>29</v>
      </c>
      <c r="D1327" s="19" t="s">
        <v>15</v>
      </c>
      <c r="E1327" s="19" t="s">
        <v>27</v>
      </c>
      <c r="F1327" s="19" t="s">
        <v>23</v>
      </c>
      <c r="G1327" s="24" t="str">
        <f>CONCATENATE('Question-2 Solution'!$E1327, " - ",'Question-2 Solution'!$F1327)</f>
        <v>Operations Department - c8</v>
      </c>
      <c r="H1327" s="20">
        <v>47192</v>
      </c>
    </row>
    <row r="1328" spans="1:8" ht="15.75" customHeight="1">
      <c r="A1328" s="16">
        <v>352943</v>
      </c>
      <c r="B1328" s="17">
        <v>41880.123113425929</v>
      </c>
      <c r="C1328" s="19" t="s">
        <v>29</v>
      </c>
      <c r="D1328" s="19" t="s">
        <v>15</v>
      </c>
      <c r="E1328" s="19" t="s">
        <v>27</v>
      </c>
      <c r="F1328" s="19" t="s">
        <v>26</v>
      </c>
      <c r="G1328" s="24" t="str">
        <f>CONCATENATE('Question-2 Solution'!$E1328, " - ",'Question-2 Solution'!$F1328)</f>
        <v>Operations Department - c9</v>
      </c>
      <c r="H1328" s="20">
        <v>22640</v>
      </c>
    </row>
    <row r="1329" spans="1:8" ht="15.75" customHeight="1">
      <c r="A1329" s="16">
        <v>691270</v>
      </c>
      <c r="B1329" s="17">
        <v>41880.688437500001</v>
      </c>
      <c r="C1329" s="19" t="s">
        <v>29</v>
      </c>
      <c r="D1329" s="19" t="s">
        <v>15</v>
      </c>
      <c r="E1329" s="19" t="s">
        <v>27</v>
      </c>
      <c r="F1329" s="19" t="s">
        <v>23</v>
      </c>
      <c r="G1329" s="24" t="str">
        <f>CONCATENATE('Question-2 Solution'!$E1329, " - ",'Question-2 Solution'!$F1329)</f>
        <v>Operations Department - c8</v>
      </c>
      <c r="H1329" s="20">
        <v>34695</v>
      </c>
    </row>
    <row r="1330" spans="1:8" ht="15.75" customHeight="1">
      <c r="A1330" s="16">
        <v>404367</v>
      </c>
      <c r="B1330" s="17">
        <v>41881.643460648149</v>
      </c>
      <c r="C1330" s="19" t="s">
        <v>29</v>
      </c>
      <c r="D1330" s="19" t="s">
        <v>15</v>
      </c>
      <c r="E1330" s="19" t="s">
        <v>27</v>
      </c>
      <c r="F1330" s="19" t="s">
        <v>32</v>
      </c>
      <c r="G1330" s="24" t="str">
        <f>CONCATENATE('Question-2 Solution'!$E1330, " - ",'Question-2 Solution'!$F1330)</f>
        <v>Operations Department - c-10</v>
      </c>
      <c r="H1330" s="20">
        <v>46676</v>
      </c>
    </row>
    <row r="1331" spans="1:8" ht="15.75" customHeight="1">
      <c r="A1331" s="16">
        <v>816746</v>
      </c>
      <c r="B1331" s="17">
        <v>41760.940046296295</v>
      </c>
      <c r="C1331" s="19" t="s">
        <v>9</v>
      </c>
      <c r="D1331" s="19" t="s">
        <v>37</v>
      </c>
      <c r="E1331" s="19" t="s">
        <v>27</v>
      </c>
      <c r="F1331" s="19" t="s">
        <v>28</v>
      </c>
      <c r="G1331" s="24" t="str">
        <f>CONCATENATE('Question-2 Solution'!$E1331, " - ",'Question-2 Solution'!$F1331)</f>
        <v>Operations Department - c5</v>
      </c>
      <c r="H1331" s="20">
        <v>42846</v>
      </c>
    </row>
    <row r="1332" spans="1:8" ht="15.75" customHeight="1">
      <c r="A1332" s="16">
        <v>404885</v>
      </c>
      <c r="B1332" s="17">
        <v>41780.451006944444</v>
      </c>
      <c r="C1332" s="19" t="s">
        <v>9</v>
      </c>
      <c r="D1332" s="19" t="s">
        <v>15</v>
      </c>
      <c r="E1332" s="19" t="s">
        <v>27</v>
      </c>
      <c r="F1332" s="19" t="s">
        <v>28</v>
      </c>
      <c r="G1332" s="24" t="str">
        <f>CONCATENATE('Question-2 Solution'!$E1332, " - ",'Question-2 Solution'!$F1332)</f>
        <v>Operations Department - c5</v>
      </c>
      <c r="H1332" s="20">
        <v>52889</v>
      </c>
    </row>
    <row r="1333" spans="1:8" ht="15.75" customHeight="1">
      <c r="A1333" s="16">
        <v>146486</v>
      </c>
      <c r="B1333" s="17">
        <v>41782.578067129631</v>
      </c>
      <c r="C1333" s="19" t="s">
        <v>9</v>
      </c>
      <c r="D1333" s="19" t="s">
        <v>15</v>
      </c>
      <c r="E1333" s="19" t="s">
        <v>27</v>
      </c>
      <c r="F1333" s="19" t="s">
        <v>28</v>
      </c>
      <c r="G1333" s="24" t="str">
        <f>CONCATENATE('Question-2 Solution'!$E1333, " - ",'Question-2 Solution'!$F1333)</f>
        <v>Operations Department - c5</v>
      </c>
      <c r="H1333" s="20">
        <v>67496</v>
      </c>
    </row>
    <row r="1334" spans="1:8" ht="15.75" customHeight="1">
      <c r="A1334" s="16">
        <v>230054</v>
      </c>
      <c r="B1334" s="17">
        <v>41766.40016203704</v>
      </c>
      <c r="C1334" s="19" t="s">
        <v>9</v>
      </c>
      <c r="D1334" s="19" t="s">
        <v>15</v>
      </c>
      <c r="E1334" s="19" t="s">
        <v>27</v>
      </c>
      <c r="F1334" s="19" t="s">
        <v>39</v>
      </c>
      <c r="G1334" s="24" t="str">
        <f>CONCATENATE('Question-2 Solution'!$E1334, " - ",'Question-2 Solution'!$F1334)</f>
        <v>Operations Department - i5</v>
      </c>
      <c r="H1334" s="20">
        <v>38155</v>
      </c>
    </row>
    <row r="1335" spans="1:8" ht="15.75" customHeight="1">
      <c r="A1335" s="16">
        <v>132622</v>
      </c>
      <c r="B1335" s="17">
        <v>41785.371921296297</v>
      </c>
      <c r="C1335" s="19" t="s">
        <v>9</v>
      </c>
      <c r="D1335" s="19" t="s">
        <v>15</v>
      </c>
      <c r="E1335" s="19" t="s">
        <v>27</v>
      </c>
      <c r="F1335" s="19" t="s">
        <v>28</v>
      </c>
      <c r="G1335" s="24" t="str">
        <f>CONCATENATE('Question-2 Solution'!$E1335, " - ",'Question-2 Solution'!$F1335)</f>
        <v>Operations Department - c5</v>
      </c>
      <c r="H1335" s="20">
        <v>49880</v>
      </c>
    </row>
    <row r="1336" spans="1:8" ht="15.75" customHeight="1">
      <c r="A1336" s="16">
        <v>427540</v>
      </c>
      <c r="B1336" s="17">
        <v>41794.397291666668</v>
      </c>
      <c r="C1336" s="19" t="s">
        <v>29</v>
      </c>
      <c r="D1336" s="19" t="s">
        <v>15</v>
      </c>
      <c r="E1336" s="19" t="s">
        <v>27</v>
      </c>
      <c r="F1336" s="19" t="s">
        <v>28</v>
      </c>
      <c r="G1336" s="24" t="str">
        <f>CONCATENATE('Question-2 Solution'!$E1336, " - ",'Question-2 Solution'!$F1336)</f>
        <v>Operations Department - c5</v>
      </c>
      <c r="H1336" s="20">
        <v>27926</v>
      </c>
    </row>
    <row r="1337" spans="1:8" ht="15.75" customHeight="1">
      <c r="A1337" s="16">
        <v>487999</v>
      </c>
      <c r="B1337" s="17">
        <v>41878.396932870368</v>
      </c>
      <c r="C1337" s="19" t="s">
        <v>9</v>
      </c>
      <c r="D1337" s="19" t="s">
        <v>15</v>
      </c>
      <c r="E1337" s="19" t="s">
        <v>27</v>
      </c>
      <c r="F1337" s="19" t="s">
        <v>28</v>
      </c>
      <c r="G1337" s="24" t="str">
        <f>CONCATENATE('Question-2 Solution'!$E1337, " - ",'Question-2 Solution'!$F1337)</f>
        <v>Operations Department - c5</v>
      </c>
      <c r="H1337" s="20">
        <v>77765</v>
      </c>
    </row>
    <row r="1338" spans="1:8" ht="15.75" customHeight="1">
      <c r="A1338" s="16">
        <v>832053</v>
      </c>
      <c r="B1338" s="17">
        <v>41836.396805555552</v>
      </c>
      <c r="C1338" s="19" t="s">
        <v>9</v>
      </c>
      <c r="D1338" s="19" t="s">
        <v>15</v>
      </c>
      <c r="E1338" s="19" t="s">
        <v>27</v>
      </c>
      <c r="F1338" s="19" t="s">
        <v>39</v>
      </c>
      <c r="G1338" s="24" t="str">
        <f>CONCATENATE('Question-2 Solution'!$E1338, " - ",'Question-2 Solution'!$F1338)</f>
        <v>Operations Department - i5</v>
      </c>
      <c r="H1338" s="20">
        <v>67421</v>
      </c>
    </row>
    <row r="1339" spans="1:8" ht="15.75" customHeight="1">
      <c r="A1339" s="16">
        <v>63052</v>
      </c>
      <c r="B1339" s="17">
        <v>41836.397106481483</v>
      </c>
      <c r="C1339" s="19" t="s">
        <v>9</v>
      </c>
      <c r="D1339" s="19" t="s">
        <v>15</v>
      </c>
      <c r="E1339" s="19" t="s">
        <v>27</v>
      </c>
      <c r="F1339" s="19" t="s">
        <v>39</v>
      </c>
      <c r="G1339" s="24" t="str">
        <f>CONCATENATE('Question-2 Solution'!$E1339, " - ",'Question-2 Solution'!$F1339)</f>
        <v>Operations Department - i5</v>
      </c>
      <c r="H1339" s="20">
        <v>58707</v>
      </c>
    </row>
    <row r="1340" spans="1:8" ht="15.75" customHeight="1">
      <c r="A1340" s="16">
        <v>452676</v>
      </c>
      <c r="B1340" s="17">
        <v>41836.39738425926</v>
      </c>
      <c r="C1340" s="19" t="s">
        <v>9</v>
      </c>
      <c r="D1340" s="19" t="s">
        <v>10</v>
      </c>
      <c r="E1340" s="19" t="s">
        <v>27</v>
      </c>
      <c r="F1340" s="19" t="s">
        <v>39</v>
      </c>
      <c r="G1340" s="24" t="str">
        <f>CONCATENATE('Question-2 Solution'!$E1340, " - ",'Question-2 Solution'!$F1340)</f>
        <v>Operations Department - i5</v>
      </c>
      <c r="H1340" s="20">
        <v>40119</v>
      </c>
    </row>
    <row r="1341" spans="1:8" ht="15.75" customHeight="1">
      <c r="A1341" s="16">
        <v>396311</v>
      </c>
      <c r="B1341" s="17">
        <v>41792.44672453704</v>
      </c>
      <c r="C1341" s="19" t="s">
        <v>29</v>
      </c>
      <c r="D1341" s="19" t="s">
        <v>15</v>
      </c>
      <c r="E1341" s="19" t="s">
        <v>27</v>
      </c>
      <c r="F1341" s="19" t="s">
        <v>36</v>
      </c>
      <c r="G1341" s="24" t="str">
        <f>CONCATENATE('Question-2 Solution'!$E1341, " - ",'Question-2 Solution'!$F1341)</f>
        <v>Operations Department - i6</v>
      </c>
      <c r="H1341" s="20">
        <v>87817</v>
      </c>
    </row>
    <row r="1342" spans="1:8" ht="15.75" customHeight="1">
      <c r="A1342" s="16">
        <v>145735</v>
      </c>
      <c r="B1342" s="17">
        <v>41792.448750000003</v>
      </c>
      <c r="C1342" s="19" t="s">
        <v>29</v>
      </c>
      <c r="D1342" s="19" t="s">
        <v>15</v>
      </c>
      <c r="E1342" s="19" t="s">
        <v>27</v>
      </c>
      <c r="F1342" s="19" t="s">
        <v>36</v>
      </c>
      <c r="G1342" s="24" t="str">
        <f>CONCATENATE('Question-2 Solution'!$E1342, " - ",'Question-2 Solution'!$F1342)</f>
        <v>Operations Department - i6</v>
      </c>
      <c r="H1342" s="20">
        <v>58410</v>
      </c>
    </row>
    <row r="1343" spans="1:8" ht="15.75" customHeight="1">
      <c r="A1343" s="16">
        <v>866980</v>
      </c>
      <c r="B1343" s="17">
        <v>41792.449490740742</v>
      </c>
      <c r="C1343" s="19" t="s">
        <v>9</v>
      </c>
      <c r="D1343" s="19" t="s">
        <v>10</v>
      </c>
      <c r="E1343" s="19" t="s">
        <v>27</v>
      </c>
      <c r="F1343" s="19" t="s">
        <v>36</v>
      </c>
      <c r="G1343" s="24" t="str">
        <f>CONCATENATE('Question-2 Solution'!$E1343, " - ",'Question-2 Solution'!$F1343)</f>
        <v>Operations Department - i6</v>
      </c>
      <c r="H1343" s="20">
        <v>42496</v>
      </c>
    </row>
    <row r="1344" spans="1:8" ht="15.75" customHeight="1">
      <c r="A1344" s="16">
        <v>328543</v>
      </c>
      <c r="B1344" s="17">
        <v>41793.000405092593</v>
      </c>
      <c r="C1344" s="19" t="s">
        <v>29</v>
      </c>
      <c r="D1344" s="19" t="s">
        <v>10</v>
      </c>
      <c r="E1344" s="19" t="s">
        <v>27</v>
      </c>
      <c r="F1344" s="19" t="s">
        <v>26</v>
      </c>
      <c r="G1344" s="24" t="str">
        <f>CONCATENATE('Question-2 Solution'!$E1344, " - ",'Question-2 Solution'!$F1344)</f>
        <v>Operations Department - c9</v>
      </c>
      <c r="H1344" s="20">
        <v>15835</v>
      </c>
    </row>
    <row r="1345" spans="1:8" ht="15.75" customHeight="1">
      <c r="A1345" s="16">
        <v>75097</v>
      </c>
      <c r="B1345" s="17">
        <v>41795.500648148147</v>
      </c>
      <c r="C1345" s="19" t="s">
        <v>9</v>
      </c>
      <c r="D1345" s="19" t="s">
        <v>15</v>
      </c>
      <c r="E1345" s="19" t="s">
        <v>27</v>
      </c>
      <c r="F1345" s="19" t="s">
        <v>36</v>
      </c>
      <c r="G1345" s="24" t="str">
        <f>CONCATENATE('Question-2 Solution'!$E1345, " - ",'Question-2 Solution'!$F1345)</f>
        <v>Operations Department - i6</v>
      </c>
      <c r="H1345" s="20">
        <v>27779</v>
      </c>
    </row>
    <row r="1346" spans="1:8" ht="15.75" customHeight="1">
      <c r="A1346" s="16">
        <v>184147</v>
      </c>
      <c r="B1346" s="17">
        <v>41795.501574074071</v>
      </c>
      <c r="C1346" s="19" t="s">
        <v>9</v>
      </c>
      <c r="D1346" s="19" t="s">
        <v>15</v>
      </c>
      <c r="E1346" s="19" t="s">
        <v>27</v>
      </c>
      <c r="F1346" s="19" t="s">
        <v>36</v>
      </c>
      <c r="G1346" s="24" t="str">
        <f>CONCATENATE('Question-2 Solution'!$E1346, " - ",'Question-2 Solution'!$F1346)</f>
        <v>Operations Department - i6</v>
      </c>
      <c r="H1346" s="20">
        <v>96914</v>
      </c>
    </row>
    <row r="1347" spans="1:8" ht="15.75" customHeight="1">
      <c r="A1347" s="16">
        <v>970152</v>
      </c>
      <c r="B1347" s="17">
        <v>41799.372881944444</v>
      </c>
      <c r="C1347" s="19" t="s">
        <v>29</v>
      </c>
      <c r="D1347" s="19" t="s">
        <v>15</v>
      </c>
      <c r="E1347" s="19" t="s">
        <v>27</v>
      </c>
      <c r="F1347" s="19" t="s">
        <v>26</v>
      </c>
      <c r="G1347" s="24" t="str">
        <f>CONCATENATE('Question-2 Solution'!$E1347, " - ",'Question-2 Solution'!$F1347)</f>
        <v>Operations Department - c9</v>
      </c>
      <c r="H1347" s="20">
        <v>42210</v>
      </c>
    </row>
    <row r="1348" spans="1:8" ht="15.75" customHeight="1">
      <c r="A1348" s="16">
        <v>531409</v>
      </c>
      <c r="B1348" s="17">
        <v>41799.373599537037</v>
      </c>
      <c r="C1348" s="19" t="s">
        <v>29</v>
      </c>
      <c r="D1348" s="19" t="s">
        <v>15</v>
      </c>
      <c r="E1348" s="19" t="s">
        <v>27</v>
      </c>
      <c r="F1348" s="19" t="s">
        <v>26</v>
      </c>
      <c r="G1348" s="24" t="str">
        <f>CONCATENATE('Question-2 Solution'!$E1348, " - ",'Question-2 Solution'!$F1348)</f>
        <v>Operations Department - c9</v>
      </c>
      <c r="H1348" s="20">
        <v>52201</v>
      </c>
    </row>
    <row r="1349" spans="1:8" ht="15.75" customHeight="1">
      <c r="A1349" s="16">
        <v>149267</v>
      </c>
      <c r="B1349" s="17">
        <v>41813.416689814818</v>
      </c>
      <c r="C1349" s="19" t="s">
        <v>9</v>
      </c>
      <c r="D1349" s="19" t="s">
        <v>15</v>
      </c>
      <c r="E1349" s="19" t="s">
        <v>27</v>
      </c>
      <c r="F1349" s="19" t="s">
        <v>16</v>
      </c>
      <c r="G1349" s="24" t="str">
        <f>CONCATENATE('Question-2 Solution'!$E1349, " - ",'Question-2 Solution'!$F1349)</f>
        <v>Operations Department - i7</v>
      </c>
      <c r="H1349" s="20">
        <v>89318</v>
      </c>
    </row>
    <row r="1350" spans="1:8" ht="15.75" customHeight="1">
      <c r="A1350" s="16">
        <v>162132</v>
      </c>
      <c r="B1350" s="17">
        <v>41814.36959490741</v>
      </c>
      <c r="C1350" s="19" t="s">
        <v>29</v>
      </c>
      <c r="D1350" s="19" t="s">
        <v>10</v>
      </c>
      <c r="E1350" s="19" t="s">
        <v>27</v>
      </c>
      <c r="F1350" s="19" t="s">
        <v>16</v>
      </c>
      <c r="G1350" s="24" t="str">
        <f>CONCATENATE('Question-2 Solution'!$E1350, " - ",'Question-2 Solution'!$F1350)</f>
        <v>Operations Department - i7</v>
      </c>
      <c r="H1350" s="20">
        <v>87656</v>
      </c>
    </row>
    <row r="1351" spans="1:8" ht="15.75" customHeight="1">
      <c r="A1351" s="16">
        <v>667934</v>
      </c>
      <c r="B1351" s="17">
        <v>41824.399131944447</v>
      </c>
      <c r="C1351" s="19" t="s">
        <v>29</v>
      </c>
      <c r="D1351" s="19" t="s">
        <v>15</v>
      </c>
      <c r="E1351" s="19" t="s">
        <v>27</v>
      </c>
      <c r="F1351" s="19" t="s">
        <v>28</v>
      </c>
      <c r="G1351" s="24" t="str">
        <f>CONCATENATE('Question-2 Solution'!$E1351, " - ",'Question-2 Solution'!$F1351)</f>
        <v>Operations Department - c5</v>
      </c>
      <c r="H1351" s="20">
        <v>8506</v>
      </c>
    </row>
    <row r="1352" spans="1:8" ht="15.75" customHeight="1">
      <c r="A1352" s="16">
        <v>643836</v>
      </c>
      <c r="B1352" s="17">
        <v>41852.409548611111</v>
      </c>
      <c r="C1352" s="19" t="s">
        <v>29</v>
      </c>
      <c r="D1352" s="19" t="s">
        <v>10</v>
      </c>
      <c r="E1352" s="19" t="s">
        <v>27</v>
      </c>
      <c r="F1352" s="19" t="s">
        <v>28</v>
      </c>
      <c r="G1352" s="24" t="str">
        <f>CONCATENATE('Question-2 Solution'!$E1352, " - ",'Question-2 Solution'!$F1352)</f>
        <v>Operations Department - c5</v>
      </c>
      <c r="H1352" s="20">
        <v>85290</v>
      </c>
    </row>
    <row r="1353" spans="1:8" ht="15.75" customHeight="1">
      <c r="A1353" s="16">
        <v>14621</v>
      </c>
      <c r="B1353" s="17">
        <v>41852.747974537036</v>
      </c>
      <c r="C1353" s="19" t="s">
        <v>9</v>
      </c>
      <c r="D1353" s="19" t="s">
        <v>15</v>
      </c>
      <c r="E1353" s="19" t="s">
        <v>27</v>
      </c>
      <c r="F1353" s="19" t="s">
        <v>28</v>
      </c>
      <c r="G1353" s="24" t="str">
        <f>CONCATENATE('Question-2 Solution'!$E1353, " - ",'Question-2 Solution'!$F1353)</f>
        <v>Operations Department - c5</v>
      </c>
      <c r="H1353" s="20">
        <v>3445</v>
      </c>
    </row>
    <row r="1354" spans="1:8" ht="15.75" customHeight="1">
      <c r="A1354" s="16">
        <v>912359</v>
      </c>
      <c r="B1354" s="17">
        <v>41852.748495370368</v>
      </c>
      <c r="C1354" s="19" t="s">
        <v>29</v>
      </c>
      <c r="D1354" s="19" t="s">
        <v>10</v>
      </c>
      <c r="E1354" s="19" t="s">
        <v>27</v>
      </c>
      <c r="F1354" s="19" t="s">
        <v>28</v>
      </c>
      <c r="G1354" s="24" t="str">
        <f>CONCATENATE('Question-2 Solution'!$E1354, " - ",'Question-2 Solution'!$F1354)</f>
        <v>Operations Department - c5</v>
      </c>
      <c r="H1354" s="20">
        <v>47690</v>
      </c>
    </row>
    <row r="1355" spans="1:8" ht="15.75" customHeight="1">
      <c r="A1355" s="16">
        <v>242590</v>
      </c>
      <c r="B1355" s="17">
        <v>41880.47</v>
      </c>
      <c r="C1355" s="19" t="s">
        <v>9</v>
      </c>
      <c r="D1355" s="19" t="s">
        <v>15</v>
      </c>
      <c r="E1355" s="19" t="s">
        <v>27</v>
      </c>
      <c r="F1355" s="19" t="s">
        <v>28</v>
      </c>
      <c r="G1355" s="24" t="str">
        <f>CONCATENATE('Question-2 Solution'!$E1355, " - ",'Question-2 Solution'!$F1355)</f>
        <v>Operations Department - c5</v>
      </c>
      <c r="H1355" s="20">
        <v>91251</v>
      </c>
    </row>
    <row r="1356" spans="1:8" ht="15.75" customHeight="1">
      <c r="A1356" s="16">
        <v>839584</v>
      </c>
      <c r="B1356" s="17">
        <v>41880.471701388888</v>
      </c>
      <c r="C1356" s="19" t="s">
        <v>29</v>
      </c>
      <c r="D1356" s="19" t="s">
        <v>15</v>
      </c>
      <c r="E1356" s="19" t="s">
        <v>27</v>
      </c>
      <c r="F1356" s="19" t="s">
        <v>28</v>
      </c>
      <c r="G1356" s="24" t="str">
        <f>CONCATENATE('Question-2 Solution'!$E1356, " - ",'Question-2 Solution'!$F1356)</f>
        <v>Operations Department - c5</v>
      </c>
      <c r="H1356" s="20">
        <v>92866</v>
      </c>
    </row>
    <row r="1357" spans="1:8" ht="15.75" customHeight="1">
      <c r="A1357" s="16">
        <v>205481</v>
      </c>
      <c r="B1357" s="17">
        <v>41768.683368055557</v>
      </c>
      <c r="C1357" s="19" t="s">
        <v>9</v>
      </c>
      <c r="D1357" s="19" t="s">
        <v>15</v>
      </c>
      <c r="E1357" s="19" t="s">
        <v>27</v>
      </c>
      <c r="F1357" s="19" t="s">
        <v>16</v>
      </c>
      <c r="G1357" s="24" t="str">
        <f>CONCATENATE('Question-2 Solution'!$E1357, " - ",'Question-2 Solution'!$F1357)</f>
        <v>Operations Department - i7</v>
      </c>
      <c r="H1357" s="20">
        <v>28933</v>
      </c>
    </row>
    <row r="1358" spans="1:8" ht="15.75" customHeight="1">
      <c r="A1358" s="16">
        <v>486305</v>
      </c>
      <c r="B1358" s="17">
        <v>41768.686226851853</v>
      </c>
      <c r="C1358" s="19" t="s">
        <v>9</v>
      </c>
      <c r="D1358" s="19" t="s">
        <v>10</v>
      </c>
      <c r="E1358" s="19" t="s">
        <v>27</v>
      </c>
      <c r="F1358" s="19" t="s">
        <v>16</v>
      </c>
      <c r="G1358" s="24" t="str">
        <f>CONCATENATE('Question-2 Solution'!$E1358, " - ",'Question-2 Solution'!$F1358)</f>
        <v>Operations Department - i7</v>
      </c>
      <c r="H1358" s="20">
        <v>19572</v>
      </c>
    </row>
    <row r="1359" spans="1:8" ht="15.75" customHeight="1">
      <c r="A1359" s="16">
        <v>806094</v>
      </c>
      <c r="B1359" s="17">
        <v>41781.721400462964</v>
      </c>
      <c r="C1359" s="19" t="s">
        <v>29</v>
      </c>
      <c r="D1359" s="19" t="s">
        <v>15</v>
      </c>
      <c r="E1359" s="19" t="s">
        <v>27</v>
      </c>
      <c r="F1359" s="19" t="s">
        <v>16</v>
      </c>
      <c r="G1359" s="24" t="str">
        <f>CONCATENATE('Question-2 Solution'!$E1359, " - ",'Question-2 Solution'!$F1359)</f>
        <v>Operations Department - i7</v>
      </c>
      <c r="H1359" s="20">
        <v>40389</v>
      </c>
    </row>
    <row r="1360" spans="1:8" ht="15.75" customHeight="1">
      <c r="A1360" s="16">
        <v>487002</v>
      </c>
      <c r="B1360" s="17">
        <v>41797.779016203705</v>
      </c>
      <c r="C1360" s="19" t="s">
        <v>9</v>
      </c>
      <c r="D1360" s="19" t="s">
        <v>15</v>
      </c>
      <c r="E1360" s="19" t="s">
        <v>27</v>
      </c>
      <c r="F1360" s="19" t="s">
        <v>16</v>
      </c>
      <c r="G1360" s="24" t="str">
        <f>CONCATENATE('Question-2 Solution'!$E1360, " - ",'Question-2 Solution'!$F1360)</f>
        <v>Operations Department - i7</v>
      </c>
      <c r="H1360" s="20">
        <v>84535</v>
      </c>
    </row>
    <row r="1361" spans="1:8" ht="15.75" customHeight="1">
      <c r="A1361" s="16">
        <v>165000</v>
      </c>
      <c r="B1361" s="17">
        <v>41806.67633101852</v>
      </c>
      <c r="C1361" s="19" t="s">
        <v>9</v>
      </c>
      <c r="D1361" s="19" t="s">
        <v>15</v>
      </c>
      <c r="E1361" s="19" t="s">
        <v>27</v>
      </c>
      <c r="F1361" s="19" t="s">
        <v>16</v>
      </c>
      <c r="G1361" s="24" t="str">
        <f>CONCATENATE('Question-2 Solution'!$E1361, " - ",'Question-2 Solution'!$F1361)</f>
        <v>Operations Department - i7</v>
      </c>
      <c r="H1361" s="20">
        <v>46109</v>
      </c>
    </row>
    <row r="1362" spans="1:8" ht="15.75" customHeight="1">
      <c r="A1362" s="16">
        <v>332816</v>
      </c>
      <c r="B1362" s="17">
        <v>41820.397615740738</v>
      </c>
      <c r="C1362" s="19" t="s">
        <v>29</v>
      </c>
      <c r="D1362" s="19" t="s">
        <v>37</v>
      </c>
      <c r="E1362" s="19" t="s">
        <v>27</v>
      </c>
      <c r="F1362" s="19" t="s">
        <v>16</v>
      </c>
      <c r="G1362" s="24" t="str">
        <f>CONCATENATE('Question-2 Solution'!$E1362, " - ",'Question-2 Solution'!$F1362)</f>
        <v>Operations Department - i7</v>
      </c>
      <c r="H1362" s="20">
        <v>25714</v>
      </c>
    </row>
    <row r="1363" spans="1:8" ht="15.75" customHeight="1">
      <c r="A1363" s="16">
        <v>673099</v>
      </c>
      <c r="B1363" s="17">
        <v>41874.668900462966</v>
      </c>
      <c r="C1363" s="19" t="s">
        <v>29</v>
      </c>
      <c r="D1363" s="19" t="s">
        <v>15</v>
      </c>
      <c r="E1363" s="19" t="s">
        <v>27</v>
      </c>
      <c r="F1363" s="19" t="s">
        <v>16</v>
      </c>
      <c r="G1363" s="24" t="str">
        <f>CONCATENATE('Question-2 Solution'!$E1363, " - ",'Question-2 Solution'!$F1363)</f>
        <v>Operations Department - i7</v>
      </c>
      <c r="H1363" s="20">
        <v>15672</v>
      </c>
    </row>
    <row r="1364" spans="1:8" ht="15.75" customHeight="1">
      <c r="A1364" s="16">
        <v>894681</v>
      </c>
      <c r="B1364" s="17">
        <v>41874.67015046296</v>
      </c>
      <c r="C1364" s="19" t="s">
        <v>9</v>
      </c>
      <c r="D1364" s="19" t="s">
        <v>15</v>
      </c>
      <c r="E1364" s="19" t="s">
        <v>27</v>
      </c>
      <c r="F1364" s="19" t="s">
        <v>16</v>
      </c>
      <c r="G1364" s="24" t="str">
        <f>CONCATENATE('Question-2 Solution'!$E1364, " - ",'Question-2 Solution'!$F1364)</f>
        <v>Operations Department - i7</v>
      </c>
      <c r="H1364" s="20">
        <v>29204</v>
      </c>
    </row>
    <row r="1365" spans="1:8" ht="15.75" customHeight="1">
      <c r="A1365" s="16">
        <v>67176</v>
      </c>
      <c r="B1365" s="17">
        <v>41874.672303240739</v>
      </c>
      <c r="C1365" s="19" t="s">
        <v>29</v>
      </c>
      <c r="D1365" s="19" t="s">
        <v>15</v>
      </c>
      <c r="E1365" s="19" t="s">
        <v>27</v>
      </c>
      <c r="F1365" s="19" t="s">
        <v>16</v>
      </c>
      <c r="G1365" s="24" t="str">
        <f>CONCATENATE('Question-2 Solution'!$E1365, " - ",'Question-2 Solution'!$F1365)</f>
        <v>Operations Department - i7</v>
      </c>
      <c r="H1365" s="20">
        <v>17553</v>
      </c>
    </row>
    <row r="1366" spans="1:8" ht="15.75" customHeight="1">
      <c r="A1366" s="16">
        <v>586678</v>
      </c>
      <c r="B1366" s="17">
        <v>41874.668912037036</v>
      </c>
      <c r="C1366" s="19" t="s">
        <v>29</v>
      </c>
      <c r="D1366" s="19" t="s">
        <v>37</v>
      </c>
      <c r="E1366" s="19" t="s">
        <v>27</v>
      </c>
      <c r="F1366" s="19" t="s">
        <v>16</v>
      </c>
      <c r="G1366" s="24" t="str">
        <f>CONCATENATE('Question-2 Solution'!$E1366, " - ",'Question-2 Solution'!$F1366)</f>
        <v>Operations Department - i7</v>
      </c>
      <c r="H1366" s="20">
        <v>84220</v>
      </c>
    </row>
    <row r="1367" spans="1:8" ht="15.75" customHeight="1">
      <c r="A1367" s="16">
        <v>218472</v>
      </c>
      <c r="B1367" s="17">
        <v>41875.423321759263</v>
      </c>
      <c r="C1367" s="19" t="s">
        <v>9</v>
      </c>
      <c r="D1367" s="19" t="s">
        <v>15</v>
      </c>
      <c r="E1367" s="19" t="s">
        <v>27</v>
      </c>
      <c r="F1367" s="19" t="s">
        <v>16</v>
      </c>
      <c r="G1367" s="24" t="str">
        <f>CONCATENATE('Question-2 Solution'!$E1367, " - ",'Question-2 Solution'!$F1367)</f>
        <v>Operations Department - i7</v>
      </c>
      <c r="H1367" s="20">
        <v>33201</v>
      </c>
    </row>
    <row r="1368" spans="1:8" ht="15.75" customHeight="1">
      <c r="A1368" s="16">
        <v>985982</v>
      </c>
      <c r="B1368" s="17">
        <v>41765.460590277777</v>
      </c>
      <c r="C1368" s="19" t="s">
        <v>29</v>
      </c>
      <c r="D1368" s="19" t="s">
        <v>37</v>
      </c>
      <c r="E1368" s="19" t="s">
        <v>27</v>
      </c>
      <c r="F1368" s="19" t="s">
        <v>16</v>
      </c>
      <c r="G1368" s="24" t="str">
        <f>CONCATENATE('Question-2 Solution'!$E1368, " - ",'Question-2 Solution'!$F1368)</f>
        <v>Operations Department - i7</v>
      </c>
      <c r="H1368" s="20">
        <v>5910</v>
      </c>
    </row>
    <row r="1369" spans="1:8" ht="15.75" customHeight="1">
      <c r="A1369" s="16">
        <v>898081</v>
      </c>
      <c r="B1369" s="17">
        <v>41767.644050925926</v>
      </c>
      <c r="C1369" s="19" t="s">
        <v>9</v>
      </c>
      <c r="D1369" s="19" t="s">
        <v>10</v>
      </c>
      <c r="E1369" s="19" t="s">
        <v>27</v>
      </c>
      <c r="F1369" s="19" t="s">
        <v>16</v>
      </c>
      <c r="G1369" s="24" t="str">
        <f>CONCATENATE('Question-2 Solution'!$E1369, " - ",'Question-2 Solution'!$F1369)</f>
        <v>Operations Department - i7</v>
      </c>
      <c r="H1369" s="20">
        <v>30580</v>
      </c>
    </row>
    <row r="1370" spans="1:8" ht="15.75" customHeight="1">
      <c r="A1370" s="16">
        <v>150930</v>
      </c>
      <c r="B1370" s="17">
        <v>41768.828622685185</v>
      </c>
      <c r="C1370" s="19" t="s">
        <v>29</v>
      </c>
      <c r="D1370" s="19" t="s">
        <v>15</v>
      </c>
      <c r="E1370" s="19" t="s">
        <v>27</v>
      </c>
      <c r="F1370" s="19" t="s">
        <v>16</v>
      </c>
      <c r="G1370" s="24" t="str">
        <f>CONCATENATE('Question-2 Solution'!$E1370, " - ",'Question-2 Solution'!$F1370)</f>
        <v>Operations Department - i7</v>
      </c>
      <c r="H1370" s="20">
        <v>70809</v>
      </c>
    </row>
    <row r="1371" spans="1:8" ht="15.75" customHeight="1">
      <c r="A1371" s="16">
        <v>486534</v>
      </c>
      <c r="B1371" s="17">
        <v>41768.830081018517</v>
      </c>
      <c r="C1371" s="19" t="s">
        <v>9</v>
      </c>
      <c r="D1371" s="19" t="s">
        <v>10</v>
      </c>
      <c r="E1371" s="19" t="s">
        <v>27</v>
      </c>
      <c r="F1371" s="19" t="s">
        <v>16</v>
      </c>
      <c r="G1371" s="24" t="str">
        <f>CONCATENATE('Question-2 Solution'!$E1371, " - ",'Question-2 Solution'!$F1371)</f>
        <v>Operations Department - i7</v>
      </c>
      <c r="H1371" s="20">
        <v>85077</v>
      </c>
    </row>
    <row r="1372" spans="1:8" ht="15.75" customHeight="1">
      <c r="A1372" s="16">
        <v>587959</v>
      </c>
      <c r="B1372" s="17">
        <v>41768.828946759262</v>
      </c>
      <c r="C1372" s="19" t="s">
        <v>9</v>
      </c>
      <c r="D1372" s="19" t="s">
        <v>10</v>
      </c>
      <c r="E1372" s="19" t="s">
        <v>27</v>
      </c>
      <c r="F1372" s="19" t="s">
        <v>16</v>
      </c>
      <c r="G1372" s="24" t="str">
        <f>CONCATENATE('Question-2 Solution'!$E1372, " - ",'Question-2 Solution'!$F1372)</f>
        <v>Operations Department - i7</v>
      </c>
      <c r="H1372" s="20">
        <v>15500</v>
      </c>
    </row>
    <row r="1373" spans="1:8" ht="15.75" customHeight="1">
      <c r="A1373" s="16">
        <v>214844</v>
      </c>
      <c r="B1373" s="17">
        <v>41768.829675925925</v>
      </c>
      <c r="C1373" s="19" t="s">
        <v>9</v>
      </c>
      <c r="D1373" s="19" t="s">
        <v>10</v>
      </c>
      <c r="E1373" s="19" t="s">
        <v>27</v>
      </c>
      <c r="F1373" s="19" t="s">
        <v>16</v>
      </c>
      <c r="G1373" s="24" t="str">
        <f>CONCATENATE('Question-2 Solution'!$E1373, " - ",'Question-2 Solution'!$F1373)</f>
        <v>Operations Department - i7</v>
      </c>
      <c r="H1373" s="20">
        <v>21883</v>
      </c>
    </row>
    <row r="1374" spans="1:8" ht="15.75" customHeight="1">
      <c r="A1374" s="16">
        <v>733774</v>
      </c>
      <c r="B1374" s="17">
        <v>41768.831226851849</v>
      </c>
      <c r="C1374" s="19" t="s">
        <v>9</v>
      </c>
      <c r="D1374" s="19" t="s">
        <v>10</v>
      </c>
      <c r="E1374" s="19" t="s">
        <v>27</v>
      </c>
      <c r="F1374" s="19" t="s">
        <v>16</v>
      </c>
      <c r="G1374" s="24" t="str">
        <f>CONCATENATE('Question-2 Solution'!$E1374, " - ",'Question-2 Solution'!$F1374)</f>
        <v>Operations Department - i7</v>
      </c>
      <c r="H1374" s="20">
        <v>91065</v>
      </c>
    </row>
    <row r="1375" spans="1:8" ht="15.75" customHeight="1">
      <c r="A1375" s="16">
        <v>516459</v>
      </c>
      <c r="B1375" s="17">
        <v>41792.741446759261</v>
      </c>
      <c r="C1375" s="19" t="s">
        <v>9</v>
      </c>
      <c r="D1375" s="19" t="s">
        <v>10</v>
      </c>
      <c r="E1375" s="19" t="s">
        <v>27</v>
      </c>
      <c r="F1375" s="19" t="s">
        <v>16</v>
      </c>
      <c r="G1375" s="24" t="str">
        <f>CONCATENATE('Question-2 Solution'!$E1375, " - ",'Question-2 Solution'!$F1375)</f>
        <v>Operations Department - i7</v>
      </c>
      <c r="H1375" s="20">
        <v>33427</v>
      </c>
    </row>
    <row r="1376" spans="1:8" ht="15.75" customHeight="1">
      <c r="A1376" s="16">
        <v>461123</v>
      </c>
      <c r="B1376" s="17">
        <v>41796.382361111115</v>
      </c>
      <c r="C1376" s="19" t="s">
        <v>9</v>
      </c>
      <c r="D1376" s="19" t="s">
        <v>15</v>
      </c>
      <c r="E1376" s="19" t="s">
        <v>27</v>
      </c>
      <c r="F1376" s="19" t="s">
        <v>16</v>
      </c>
      <c r="G1376" s="24" t="str">
        <f>CONCATENATE('Question-2 Solution'!$E1376, " - ",'Question-2 Solution'!$F1376)</f>
        <v>Operations Department - i7</v>
      </c>
      <c r="H1376" s="20">
        <v>12576</v>
      </c>
    </row>
    <row r="1377" spans="1:8" ht="15.75" customHeight="1">
      <c r="A1377" s="16">
        <v>62030</v>
      </c>
      <c r="B1377" s="17">
        <v>41796.383125</v>
      </c>
      <c r="C1377" s="19" t="s">
        <v>29</v>
      </c>
      <c r="D1377" s="19" t="s">
        <v>10</v>
      </c>
      <c r="E1377" s="19" t="s">
        <v>27</v>
      </c>
      <c r="F1377" s="19" t="s">
        <v>16</v>
      </c>
      <c r="G1377" s="24" t="str">
        <f>CONCATENATE('Question-2 Solution'!$E1377, " - ",'Question-2 Solution'!$F1377)</f>
        <v>Operations Department - i7</v>
      </c>
      <c r="H1377" s="20">
        <v>84631</v>
      </c>
    </row>
    <row r="1378" spans="1:8" ht="15.75" customHeight="1">
      <c r="A1378" s="16">
        <v>518772</v>
      </c>
      <c r="B1378" s="17">
        <v>41813.397615740738</v>
      </c>
      <c r="C1378" s="19" t="s">
        <v>9</v>
      </c>
      <c r="D1378" s="19" t="s">
        <v>15</v>
      </c>
      <c r="E1378" s="19" t="s">
        <v>27</v>
      </c>
      <c r="F1378" s="19" t="s">
        <v>16</v>
      </c>
      <c r="G1378" s="24" t="str">
        <f>CONCATENATE('Question-2 Solution'!$E1378, " - ",'Question-2 Solution'!$F1378)</f>
        <v>Operations Department - i7</v>
      </c>
      <c r="H1378" s="20">
        <v>15241</v>
      </c>
    </row>
    <row r="1379" spans="1:8" ht="15.75" customHeight="1">
      <c r="A1379" s="16">
        <v>249926</v>
      </c>
      <c r="B1379" s="17">
        <v>41827.716597222221</v>
      </c>
      <c r="C1379" s="19" t="s">
        <v>9</v>
      </c>
      <c r="D1379" s="19" t="s">
        <v>15</v>
      </c>
      <c r="E1379" s="19" t="s">
        <v>27</v>
      </c>
      <c r="F1379" s="19" t="s">
        <v>16</v>
      </c>
      <c r="G1379" s="24" t="str">
        <f>CONCATENATE('Question-2 Solution'!$E1379, " - ",'Question-2 Solution'!$F1379)</f>
        <v>Operations Department - i7</v>
      </c>
      <c r="H1379" s="20">
        <v>37537</v>
      </c>
    </row>
    <row r="1380" spans="1:8" ht="15.75" customHeight="1">
      <c r="A1380" s="16">
        <v>986569</v>
      </c>
      <c r="B1380" s="17">
        <v>41870.733703703707</v>
      </c>
      <c r="C1380" s="19" t="s">
        <v>29</v>
      </c>
      <c r="D1380" s="19" t="s">
        <v>15</v>
      </c>
      <c r="E1380" s="19" t="s">
        <v>27</v>
      </c>
      <c r="F1380" s="19" t="s">
        <v>16</v>
      </c>
      <c r="G1380" s="24" t="str">
        <f>CONCATENATE('Question-2 Solution'!$E1380, " - ",'Question-2 Solution'!$F1380)</f>
        <v>Operations Department - i7</v>
      </c>
      <c r="H1380" s="20">
        <v>39045</v>
      </c>
    </row>
    <row r="1381" spans="1:8" ht="15.75" customHeight="1">
      <c r="A1381" s="16">
        <v>422439</v>
      </c>
      <c r="B1381" s="17">
        <v>41870.734120370369</v>
      </c>
      <c r="C1381" s="19" t="s">
        <v>29</v>
      </c>
      <c r="D1381" s="19" t="s">
        <v>15</v>
      </c>
      <c r="E1381" s="19" t="s">
        <v>27</v>
      </c>
      <c r="F1381" s="19" t="s">
        <v>16</v>
      </c>
      <c r="G1381" s="24" t="str">
        <f>CONCATENATE('Question-2 Solution'!$E1381, " - ",'Question-2 Solution'!$F1381)</f>
        <v>Operations Department - i7</v>
      </c>
      <c r="H1381" s="20">
        <v>17272</v>
      </c>
    </row>
    <row r="1382" spans="1:8" ht="15.75" customHeight="1">
      <c r="A1382" s="16">
        <v>646707</v>
      </c>
      <c r="B1382" s="17">
        <v>41761.592766203707</v>
      </c>
      <c r="C1382" s="19" t="s">
        <v>29</v>
      </c>
      <c r="D1382" s="19" t="s">
        <v>10</v>
      </c>
      <c r="E1382" s="19" t="s">
        <v>27</v>
      </c>
      <c r="F1382" s="19" t="s">
        <v>31</v>
      </c>
      <c r="G1382" s="24" t="str">
        <f>CONCATENATE('Question-2 Solution'!$E1382, " - ",'Question-2 Solution'!$F1382)</f>
        <v>Operations Department - i1</v>
      </c>
      <c r="H1382" s="20">
        <v>82194</v>
      </c>
    </row>
    <row r="1383" spans="1:8" ht="15.75" customHeight="1">
      <c r="A1383" s="16">
        <v>105447</v>
      </c>
      <c r="B1383" s="17">
        <v>41782.398136574076</v>
      </c>
      <c r="C1383" s="19" t="s">
        <v>29</v>
      </c>
      <c r="D1383" s="19" t="s">
        <v>37</v>
      </c>
      <c r="E1383" s="19" t="s">
        <v>27</v>
      </c>
      <c r="F1383" s="19" t="s">
        <v>31</v>
      </c>
      <c r="G1383" s="24" t="str">
        <f>CONCATENATE('Question-2 Solution'!$E1383, " - ",'Question-2 Solution'!$F1383)</f>
        <v>Operations Department - i1</v>
      </c>
      <c r="H1383" s="20">
        <v>97440</v>
      </c>
    </row>
    <row r="1384" spans="1:8" ht="15.75" customHeight="1">
      <c r="A1384" s="16">
        <v>393895</v>
      </c>
      <c r="B1384" s="17">
        <v>41771.865104166667</v>
      </c>
      <c r="C1384" s="19" t="s">
        <v>9</v>
      </c>
      <c r="D1384" s="19" t="s">
        <v>15</v>
      </c>
      <c r="E1384" s="19" t="s">
        <v>27</v>
      </c>
      <c r="F1384" s="19" t="s">
        <v>28</v>
      </c>
      <c r="G1384" s="24" t="str">
        <f>CONCATENATE('Question-2 Solution'!$E1384, " - ",'Question-2 Solution'!$F1384)</f>
        <v>Operations Department - c5</v>
      </c>
      <c r="H1384" s="20">
        <v>81819</v>
      </c>
    </row>
    <row r="1385" spans="1:8" ht="15.75" customHeight="1">
      <c r="A1385" s="16">
        <v>690879</v>
      </c>
      <c r="B1385" s="17">
        <v>41779.66479166667</v>
      </c>
      <c r="C1385" s="19" t="s">
        <v>9</v>
      </c>
      <c r="D1385" s="19" t="s">
        <v>10</v>
      </c>
      <c r="E1385" s="19" t="s">
        <v>27</v>
      </c>
      <c r="F1385" s="19" t="s">
        <v>28</v>
      </c>
      <c r="G1385" s="24" t="str">
        <f>CONCATENATE('Question-2 Solution'!$E1385, " - ",'Question-2 Solution'!$F1385)</f>
        <v>Operations Department - c5</v>
      </c>
      <c r="H1385" s="20">
        <v>69812</v>
      </c>
    </row>
    <row r="1386" spans="1:8" ht="15.75" customHeight="1">
      <c r="A1386" s="16">
        <v>278721</v>
      </c>
      <c r="B1386" s="17">
        <v>41844.770532407405</v>
      </c>
      <c r="C1386" s="19" t="s">
        <v>29</v>
      </c>
      <c r="D1386" s="19" t="s">
        <v>15</v>
      </c>
      <c r="E1386" s="19" t="s">
        <v>27</v>
      </c>
      <c r="F1386" s="19" t="s">
        <v>16</v>
      </c>
      <c r="G1386" s="24" t="str">
        <f>CONCATENATE('Question-2 Solution'!$E1386, " - ",'Question-2 Solution'!$F1386)</f>
        <v>Operations Department - i7</v>
      </c>
      <c r="H1386" s="20">
        <v>43723</v>
      </c>
    </row>
    <row r="1387" spans="1:8" ht="15.75" customHeight="1">
      <c r="A1387" s="16">
        <v>608893</v>
      </c>
      <c r="B1387" s="17">
        <v>41761.396932870368</v>
      </c>
      <c r="C1387" s="19" t="s">
        <v>29</v>
      </c>
      <c r="D1387" s="19" t="s">
        <v>37</v>
      </c>
      <c r="E1387" s="19" t="s">
        <v>27</v>
      </c>
      <c r="F1387" s="19" t="s">
        <v>23</v>
      </c>
      <c r="G1387" s="24" t="str">
        <f>CONCATENATE('Question-2 Solution'!$E1387, " - ",'Question-2 Solution'!$F1387)</f>
        <v>Operations Department - c8</v>
      </c>
      <c r="H1387" s="20">
        <v>29960</v>
      </c>
    </row>
    <row r="1388" spans="1:8" ht="15.75" customHeight="1">
      <c r="A1388" s="16">
        <v>809356</v>
      </c>
      <c r="B1388" s="17">
        <v>41761.397777777776</v>
      </c>
      <c r="C1388" s="19" t="s">
        <v>9</v>
      </c>
      <c r="D1388" s="19" t="s">
        <v>37</v>
      </c>
      <c r="E1388" s="19" t="s">
        <v>27</v>
      </c>
      <c r="F1388" s="19" t="s">
        <v>23</v>
      </c>
      <c r="G1388" s="24" t="str">
        <f>CONCATENATE('Question-2 Solution'!$E1388, " - ",'Question-2 Solution'!$F1388)</f>
        <v>Operations Department - c8</v>
      </c>
      <c r="H1388" s="20">
        <v>5614</v>
      </c>
    </row>
    <row r="1389" spans="1:8" ht="15.75" customHeight="1">
      <c r="A1389" s="16">
        <v>42714</v>
      </c>
      <c r="B1389" s="17">
        <v>41842.396909722222</v>
      </c>
      <c r="C1389" s="19" t="s">
        <v>9</v>
      </c>
      <c r="D1389" s="19" t="s">
        <v>15</v>
      </c>
      <c r="E1389" s="19" t="s">
        <v>27</v>
      </c>
      <c r="F1389" s="19" t="s">
        <v>26</v>
      </c>
      <c r="G1389" s="24" t="str">
        <f>CONCATENATE('Question-2 Solution'!$E1389, " - ",'Question-2 Solution'!$F1389)</f>
        <v>Operations Department - c9</v>
      </c>
      <c r="H1389" s="20">
        <v>23116</v>
      </c>
    </row>
    <row r="1390" spans="1:8" ht="15.75" customHeight="1">
      <c r="A1390" s="16">
        <v>295449</v>
      </c>
      <c r="B1390" s="17">
        <v>41842.398217592592</v>
      </c>
      <c r="C1390" s="19" t="s">
        <v>29</v>
      </c>
      <c r="D1390" s="19" t="s">
        <v>15</v>
      </c>
      <c r="E1390" s="19" t="s">
        <v>27</v>
      </c>
      <c r="F1390" s="19" t="s">
        <v>26</v>
      </c>
      <c r="G1390" s="24" t="str">
        <f>CONCATENATE('Question-2 Solution'!$E1390, " - ",'Question-2 Solution'!$F1390)</f>
        <v>Operations Department - c9</v>
      </c>
      <c r="H1390" s="20">
        <v>2172</v>
      </c>
    </row>
    <row r="1391" spans="1:8" ht="15.75" customHeight="1">
      <c r="A1391" s="16">
        <v>926922</v>
      </c>
      <c r="B1391" s="17">
        <v>41782.72247685185</v>
      </c>
      <c r="C1391" s="19" t="s">
        <v>29</v>
      </c>
      <c r="D1391" s="19" t="s">
        <v>15</v>
      </c>
      <c r="E1391" s="19" t="s">
        <v>27</v>
      </c>
      <c r="F1391" s="19" t="s">
        <v>39</v>
      </c>
      <c r="G1391" s="24" t="str">
        <f>CONCATENATE('Question-2 Solution'!$E1391, " - ",'Question-2 Solution'!$F1391)</f>
        <v>Operations Department - i5</v>
      </c>
      <c r="H1391" s="20">
        <v>19222</v>
      </c>
    </row>
    <row r="1392" spans="1:8" ht="15.75" customHeight="1">
      <c r="A1392" s="16">
        <v>962962</v>
      </c>
      <c r="B1392" s="17">
        <v>41849.583055555559</v>
      </c>
      <c r="C1392" s="19" t="s">
        <v>9</v>
      </c>
      <c r="D1392" s="19" t="s">
        <v>10</v>
      </c>
      <c r="E1392" s="19" t="s">
        <v>27</v>
      </c>
      <c r="F1392" s="19" t="s">
        <v>39</v>
      </c>
      <c r="G1392" s="24" t="str">
        <f>CONCATENATE('Question-2 Solution'!$E1392, " - ",'Question-2 Solution'!$F1392)</f>
        <v>Operations Department - i5</v>
      </c>
      <c r="H1392" s="20">
        <v>31944</v>
      </c>
    </row>
    <row r="1393" spans="1:8" ht="15.75" customHeight="1">
      <c r="A1393" s="16">
        <v>260050</v>
      </c>
      <c r="B1393" s="17">
        <v>41849.583854166667</v>
      </c>
      <c r="C1393" s="19" t="s">
        <v>29</v>
      </c>
      <c r="D1393" s="19" t="s">
        <v>15</v>
      </c>
      <c r="E1393" s="19" t="s">
        <v>27</v>
      </c>
      <c r="F1393" s="19" t="s">
        <v>39</v>
      </c>
      <c r="G1393" s="24" t="str">
        <f>CONCATENATE('Question-2 Solution'!$E1393, " - ",'Question-2 Solution'!$F1393)</f>
        <v>Operations Department - i5</v>
      </c>
      <c r="H1393" s="20">
        <v>15091</v>
      </c>
    </row>
    <row r="1394" spans="1:8" ht="15.75" customHeight="1">
      <c r="A1394" s="16">
        <v>714441</v>
      </c>
      <c r="B1394" s="17">
        <v>41850.379247685189</v>
      </c>
      <c r="C1394" s="19" t="s">
        <v>9</v>
      </c>
      <c r="D1394" s="19" t="s">
        <v>15</v>
      </c>
      <c r="E1394" s="19" t="s">
        <v>27</v>
      </c>
      <c r="F1394" s="19" t="s">
        <v>39</v>
      </c>
      <c r="G1394" s="24" t="str">
        <f>CONCATENATE('Question-2 Solution'!$E1394, " - ",'Question-2 Solution'!$F1394)</f>
        <v>Operations Department - i5</v>
      </c>
      <c r="H1394" s="20">
        <v>1513</v>
      </c>
    </row>
    <row r="1395" spans="1:8" ht="15.75" customHeight="1">
      <c r="A1395" s="16">
        <v>774510</v>
      </c>
      <c r="B1395" s="17">
        <v>41850.379594907405</v>
      </c>
      <c r="C1395" s="19" t="s">
        <v>9</v>
      </c>
      <c r="D1395" s="19" t="s">
        <v>15</v>
      </c>
      <c r="E1395" s="19" t="s">
        <v>27</v>
      </c>
      <c r="F1395" s="19" t="s">
        <v>39</v>
      </c>
      <c r="G1395" s="24" t="str">
        <f>CONCATENATE('Question-2 Solution'!$E1395, " - ",'Question-2 Solution'!$F1395)</f>
        <v>Operations Department - i5</v>
      </c>
      <c r="H1395" s="20">
        <v>22954</v>
      </c>
    </row>
    <row r="1396" spans="1:8" ht="15.75" customHeight="1">
      <c r="A1396" s="16">
        <v>653023</v>
      </c>
      <c r="B1396" s="17">
        <v>41794.49490740741</v>
      </c>
      <c r="C1396" s="19" t="s">
        <v>9</v>
      </c>
      <c r="D1396" s="19" t="s">
        <v>10</v>
      </c>
      <c r="E1396" s="19" t="s">
        <v>27</v>
      </c>
      <c r="F1396" s="19" t="s">
        <v>28</v>
      </c>
      <c r="G1396" s="24" t="str">
        <f>CONCATENATE('Question-2 Solution'!$E1396, " - ",'Question-2 Solution'!$F1396)</f>
        <v>Operations Department - c5</v>
      </c>
      <c r="H1396" s="20">
        <v>15158</v>
      </c>
    </row>
    <row r="1397" spans="1:8" ht="15.75" customHeight="1">
      <c r="A1397" s="16">
        <v>209299</v>
      </c>
      <c r="B1397" s="17">
        <v>41797.381631944445</v>
      </c>
      <c r="C1397" s="19" t="s">
        <v>9</v>
      </c>
      <c r="D1397" s="19" t="s">
        <v>15</v>
      </c>
      <c r="E1397" s="19" t="s">
        <v>27</v>
      </c>
      <c r="F1397" s="19" t="s">
        <v>28</v>
      </c>
      <c r="G1397" s="24" t="str">
        <f>CONCATENATE('Question-2 Solution'!$E1397, " - ",'Question-2 Solution'!$F1397)</f>
        <v>Operations Department - c5</v>
      </c>
      <c r="H1397" s="20">
        <v>52606</v>
      </c>
    </row>
    <row r="1398" spans="1:8" ht="15.75" customHeight="1">
      <c r="A1398" s="16">
        <v>381579</v>
      </c>
      <c r="B1398" s="17">
        <v>41786.297210648147</v>
      </c>
      <c r="C1398" s="19" t="s">
        <v>9</v>
      </c>
      <c r="D1398" s="19" t="s">
        <v>15</v>
      </c>
      <c r="E1398" s="19" t="s">
        <v>27</v>
      </c>
      <c r="F1398" s="19" t="s">
        <v>26</v>
      </c>
      <c r="G1398" s="24" t="str">
        <f>CONCATENATE('Question-2 Solution'!$E1398, " - ",'Question-2 Solution'!$F1398)</f>
        <v>Operations Department - c9</v>
      </c>
      <c r="H1398" s="20">
        <v>78669</v>
      </c>
    </row>
    <row r="1399" spans="1:8" ht="15.75" customHeight="1">
      <c r="A1399" s="16">
        <v>460688</v>
      </c>
      <c r="B1399" s="17">
        <v>41786.299664351849</v>
      </c>
      <c r="C1399" s="19" t="s">
        <v>9</v>
      </c>
      <c r="D1399" s="19" t="s">
        <v>15</v>
      </c>
      <c r="E1399" s="19" t="s">
        <v>27</v>
      </c>
      <c r="F1399" s="19" t="s">
        <v>26</v>
      </c>
      <c r="G1399" s="24" t="str">
        <f>CONCATENATE('Question-2 Solution'!$E1399, " - ",'Question-2 Solution'!$F1399)</f>
        <v>Operations Department - c9</v>
      </c>
      <c r="H1399" s="20">
        <v>69997</v>
      </c>
    </row>
    <row r="1400" spans="1:8" ht="15.75" customHeight="1">
      <c r="A1400" s="16">
        <v>496261</v>
      </c>
      <c r="B1400" s="17">
        <v>41786.29791666667</v>
      </c>
      <c r="C1400" s="19" t="s">
        <v>29</v>
      </c>
      <c r="D1400" s="19" t="s">
        <v>37</v>
      </c>
      <c r="E1400" s="19" t="s">
        <v>27</v>
      </c>
      <c r="F1400" s="19" t="s">
        <v>26</v>
      </c>
      <c r="G1400" s="24" t="str">
        <f>CONCATENATE('Question-2 Solution'!$E1400, " - ",'Question-2 Solution'!$F1400)</f>
        <v>Operations Department - c9</v>
      </c>
      <c r="H1400" s="20">
        <v>86557</v>
      </c>
    </row>
    <row r="1401" spans="1:8" ht="15.75" customHeight="1">
      <c r="A1401" s="16">
        <v>177858</v>
      </c>
      <c r="B1401" s="17">
        <v>41802.744930555556</v>
      </c>
      <c r="C1401" s="19" t="s">
        <v>9</v>
      </c>
      <c r="D1401" s="19" t="s">
        <v>15</v>
      </c>
      <c r="E1401" s="19" t="s">
        <v>27</v>
      </c>
      <c r="F1401" s="19" t="s">
        <v>26</v>
      </c>
      <c r="G1401" s="24" t="str">
        <f>CONCATENATE('Question-2 Solution'!$E1401, " - ",'Question-2 Solution'!$F1401)</f>
        <v>Operations Department - c9</v>
      </c>
      <c r="H1401" s="20">
        <v>43402</v>
      </c>
    </row>
    <row r="1402" spans="1:8" ht="15.75" customHeight="1">
      <c r="A1402" s="16">
        <v>978040</v>
      </c>
      <c r="B1402" s="17">
        <v>41824.466932870368</v>
      </c>
      <c r="C1402" s="19" t="s">
        <v>9</v>
      </c>
      <c r="D1402" s="19" t="s">
        <v>15</v>
      </c>
      <c r="E1402" s="19" t="s">
        <v>27</v>
      </c>
      <c r="F1402" s="19" t="s">
        <v>26</v>
      </c>
      <c r="G1402" s="24" t="str">
        <f>CONCATENATE('Question-2 Solution'!$E1402, " - ",'Question-2 Solution'!$F1402)</f>
        <v>Operations Department - c9</v>
      </c>
      <c r="H1402" s="20">
        <v>51268</v>
      </c>
    </row>
    <row r="1403" spans="1:8" ht="15.75" customHeight="1">
      <c r="A1403" s="16">
        <v>632366</v>
      </c>
      <c r="B1403" s="17">
        <v>41795.654444444444</v>
      </c>
      <c r="C1403" s="19" t="s">
        <v>9</v>
      </c>
      <c r="D1403" s="19" t="s">
        <v>15</v>
      </c>
      <c r="E1403" s="19" t="s">
        <v>27</v>
      </c>
      <c r="F1403" s="19" t="s">
        <v>26</v>
      </c>
      <c r="G1403" s="24" t="str">
        <f>CONCATENATE('Question-2 Solution'!$E1403, " - ",'Question-2 Solution'!$F1403)</f>
        <v>Operations Department - c9</v>
      </c>
      <c r="H1403" s="20">
        <v>11383</v>
      </c>
    </row>
    <row r="1404" spans="1:8" ht="15.75" customHeight="1">
      <c r="A1404" s="16">
        <v>507999</v>
      </c>
      <c r="B1404" s="17">
        <v>41828.397685185184</v>
      </c>
      <c r="C1404" s="19" t="s">
        <v>29</v>
      </c>
      <c r="D1404" s="19" t="s">
        <v>15</v>
      </c>
      <c r="E1404" s="19" t="s">
        <v>27</v>
      </c>
      <c r="F1404" s="19" t="s">
        <v>36</v>
      </c>
      <c r="G1404" s="24" t="str">
        <f>CONCATENATE('Question-2 Solution'!$E1404, " - ",'Question-2 Solution'!$F1404)</f>
        <v>Operations Department - i6</v>
      </c>
      <c r="H1404" s="20">
        <v>60443</v>
      </c>
    </row>
    <row r="1405" spans="1:8" ht="15.75" customHeight="1">
      <c r="A1405" s="16">
        <v>929826</v>
      </c>
      <c r="B1405" s="17">
        <v>41827.397569444445</v>
      </c>
      <c r="C1405" s="19" t="s">
        <v>29</v>
      </c>
      <c r="D1405" s="19" t="s">
        <v>15</v>
      </c>
      <c r="E1405" s="19" t="s">
        <v>27</v>
      </c>
      <c r="F1405" s="19" t="s">
        <v>26</v>
      </c>
      <c r="G1405" s="24" t="str">
        <f>CONCATENATE('Question-2 Solution'!$E1405, " - ",'Question-2 Solution'!$F1405)</f>
        <v>Operations Department - c9</v>
      </c>
      <c r="H1405" s="20">
        <v>91722</v>
      </c>
    </row>
    <row r="1406" spans="1:8" ht="15.75" customHeight="1">
      <c r="A1406" s="16">
        <v>245099</v>
      </c>
      <c r="B1406" s="17">
        <v>41841.546076388891</v>
      </c>
      <c r="C1406" s="19" t="s">
        <v>9</v>
      </c>
      <c r="D1406" s="19" t="s">
        <v>15</v>
      </c>
      <c r="E1406" s="19" t="s">
        <v>27</v>
      </c>
      <c r="F1406" s="19" t="s">
        <v>26</v>
      </c>
      <c r="G1406" s="24" t="str">
        <f>CONCATENATE('Question-2 Solution'!$E1406, " - ",'Question-2 Solution'!$F1406)</f>
        <v>Operations Department - c9</v>
      </c>
      <c r="H1406" s="20">
        <v>43679</v>
      </c>
    </row>
    <row r="1407" spans="1:8" ht="15.75" customHeight="1">
      <c r="A1407" s="16">
        <v>898336</v>
      </c>
      <c r="B1407" s="17">
        <v>41870.738067129627</v>
      </c>
      <c r="C1407" s="19" t="s">
        <v>29</v>
      </c>
      <c r="D1407" s="19" t="s">
        <v>15</v>
      </c>
      <c r="E1407" s="19" t="s">
        <v>27</v>
      </c>
      <c r="F1407" s="19" t="s">
        <v>26</v>
      </c>
      <c r="G1407" s="24" t="str">
        <f>CONCATENATE('Question-2 Solution'!$E1407, " - ",'Question-2 Solution'!$F1407)</f>
        <v>Operations Department - c9</v>
      </c>
      <c r="H1407" s="20">
        <v>30993</v>
      </c>
    </row>
    <row r="1408" spans="1:8" ht="15.75" customHeight="1">
      <c r="A1408" s="16">
        <v>738670</v>
      </c>
      <c r="B1408" s="17">
        <v>41870.739027777781</v>
      </c>
      <c r="C1408" s="19" t="s">
        <v>9</v>
      </c>
      <c r="D1408" s="19" t="s">
        <v>10</v>
      </c>
      <c r="E1408" s="19" t="s">
        <v>27</v>
      </c>
      <c r="F1408" s="19" t="s">
        <v>26</v>
      </c>
      <c r="G1408" s="24" t="str">
        <f>CONCATENATE('Question-2 Solution'!$E1408, " - ",'Question-2 Solution'!$F1408)</f>
        <v>Operations Department - c9</v>
      </c>
      <c r="H1408" s="20">
        <v>41594</v>
      </c>
    </row>
    <row r="1409" spans="1:8" ht="15.75" customHeight="1">
      <c r="A1409" s="16">
        <v>724086</v>
      </c>
      <c r="B1409" s="17">
        <v>41764.293391203704</v>
      </c>
      <c r="C1409" s="19" t="s">
        <v>9</v>
      </c>
      <c r="D1409" s="19" t="s">
        <v>15</v>
      </c>
      <c r="E1409" s="19" t="s">
        <v>27</v>
      </c>
      <c r="F1409" s="19" t="s">
        <v>28</v>
      </c>
      <c r="G1409" s="24" t="str">
        <f>CONCATENATE('Question-2 Solution'!$E1409, " - ",'Question-2 Solution'!$F1409)</f>
        <v>Operations Department - c5</v>
      </c>
      <c r="H1409" s="20">
        <v>10823</v>
      </c>
    </row>
    <row r="1410" spans="1:8" ht="15.75" customHeight="1">
      <c r="A1410" s="16">
        <v>361218</v>
      </c>
      <c r="B1410" s="17">
        <v>41778.396886574075</v>
      </c>
      <c r="C1410" s="19" t="s">
        <v>29</v>
      </c>
      <c r="D1410" s="19" t="s">
        <v>15</v>
      </c>
      <c r="E1410" s="19" t="s">
        <v>27</v>
      </c>
      <c r="F1410" s="19" t="s">
        <v>28</v>
      </c>
      <c r="G1410" s="24" t="str">
        <f>CONCATENATE('Question-2 Solution'!$E1410, " - ",'Question-2 Solution'!$F1410)</f>
        <v>Operations Department - c5</v>
      </c>
      <c r="H1410" s="20">
        <v>7928</v>
      </c>
    </row>
    <row r="1411" spans="1:8" ht="15.75" customHeight="1">
      <c r="A1411" s="16">
        <v>487732</v>
      </c>
      <c r="B1411" s="17">
        <v>41815.684861111113</v>
      </c>
      <c r="C1411" s="19" t="s">
        <v>9</v>
      </c>
      <c r="D1411" s="19" t="s">
        <v>15</v>
      </c>
      <c r="E1411" s="19" t="s">
        <v>27</v>
      </c>
      <c r="F1411" s="19" t="s">
        <v>28</v>
      </c>
      <c r="G1411" s="24" t="str">
        <f>CONCATENATE('Question-2 Solution'!$E1411, " - ",'Question-2 Solution'!$F1411)</f>
        <v>Operations Department - c5</v>
      </c>
      <c r="H1411" s="20">
        <v>80542</v>
      </c>
    </row>
    <row r="1412" spans="1:8" ht="15.75" customHeight="1">
      <c r="A1412" s="16">
        <v>425497</v>
      </c>
      <c r="B1412" s="17">
        <v>41815.687604166669</v>
      </c>
      <c r="C1412" s="19" t="s">
        <v>29</v>
      </c>
      <c r="D1412" s="19" t="s">
        <v>15</v>
      </c>
      <c r="E1412" s="19" t="s">
        <v>27</v>
      </c>
      <c r="F1412" s="19" t="s">
        <v>28</v>
      </c>
      <c r="G1412" s="24" t="str">
        <f>CONCATENATE('Question-2 Solution'!$E1412, " - ",'Question-2 Solution'!$F1412)</f>
        <v>Operations Department - c5</v>
      </c>
      <c r="H1412" s="20">
        <v>47941</v>
      </c>
    </row>
    <row r="1413" spans="1:8" ht="15.75" customHeight="1">
      <c r="A1413" s="16">
        <v>205968</v>
      </c>
      <c r="B1413" s="17">
        <v>41815.689282407409</v>
      </c>
      <c r="C1413" s="19" t="s">
        <v>9</v>
      </c>
      <c r="D1413" s="19" t="s">
        <v>10</v>
      </c>
      <c r="E1413" s="19" t="s">
        <v>27</v>
      </c>
      <c r="F1413" s="19" t="s">
        <v>28</v>
      </c>
      <c r="G1413" s="24" t="str">
        <f>CONCATENATE('Question-2 Solution'!$E1413, " - ",'Question-2 Solution'!$F1413)</f>
        <v>Operations Department - c5</v>
      </c>
      <c r="H1413" s="20">
        <v>23288</v>
      </c>
    </row>
    <row r="1414" spans="1:8" ht="15.75" customHeight="1">
      <c r="A1414" s="16">
        <v>325052</v>
      </c>
      <c r="B1414" s="17">
        <v>41816.412581018521</v>
      </c>
      <c r="C1414" s="19" t="s">
        <v>29</v>
      </c>
      <c r="D1414" s="19" t="s">
        <v>10</v>
      </c>
      <c r="E1414" s="19" t="s">
        <v>27</v>
      </c>
      <c r="F1414" s="19" t="s">
        <v>28</v>
      </c>
      <c r="G1414" s="24" t="str">
        <f>CONCATENATE('Question-2 Solution'!$E1414, " - ",'Question-2 Solution'!$F1414)</f>
        <v>Operations Department - c5</v>
      </c>
      <c r="H1414" s="20">
        <v>75759</v>
      </c>
    </row>
    <row r="1415" spans="1:8" ht="15.75" customHeight="1">
      <c r="A1415" s="16">
        <v>942214</v>
      </c>
      <c r="B1415" s="17">
        <v>41785.396840277775</v>
      </c>
      <c r="C1415" s="19" t="s">
        <v>29</v>
      </c>
      <c r="D1415" s="19" t="s">
        <v>15</v>
      </c>
      <c r="E1415" s="19" t="s">
        <v>27</v>
      </c>
      <c r="F1415" s="19" t="s">
        <v>28</v>
      </c>
      <c r="G1415" s="24" t="str">
        <f>CONCATENATE('Question-2 Solution'!$E1415, " - ",'Question-2 Solution'!$F1415)</f>
        <v>Operations Department - c5</v>
      </c>
      <c r="H1415" s="20">
        <v>62166</v>
      </c>
    </row>
    <row r="1416" spans="1:8" ht="15.75" customHeight="1">
      <c r="A1416" s="16">
        <v>809363</v>
      </c>
      <c r="B1416" s="17">
        <v>41806.612812500003</v>
      </c>
      <c r="C1416" s="19" t="s">
        <v>29</v>
      </c>
      <c r="D1416" s="19" t="s">
        <v>10</v>
      </c>
      <c r="E1416" s="19" t="s">
        <v>27</v>
      </c>
      <c r="F1416" s="19" t="s">
        <v>28</v>
      </c>
      <c r="G1416" s="24" t="str">
        <f>CONCATENATE('Question-2 Solution'!$E1416, " - ",'Question-2 Solution'!$F1416)</f>
        <v>Operations Department - c5</v>
      </c>
      <c r="H1416" s="20">
        <v>80934</v>
      </c>
    </row>
    <row r="1417" spans="1:8" ht="15.75" customHeight="1">
      <c r="A1417" s="16">
        <v>430846</v>
      </c>
      <c r="B1417" s="17">
        <v>41760.435555555552</v>
      </c>
      <c r="C1417" s="19" t="s">
        <v>9</v>
      </c>
      <c r="D1417" s="19" t="s">
        <v>15</v>
      </c>
      <c r="E1417" s="19" t="s">
        <v>27</v>
      </c>
      <c r="F1417" s="19" t="s">
        <v>26</v>
      </c>
      <c r="G1417" s="24" t="str">
        <f>CONCATENATE('Question-2 Solution'!$E1417, " - ",'Question-2 Solution'!$F1417)</f>
        <v>Operations Department - c9</v>
      </c>
      <c r="H1417" s="20">
        <v>89058</v>
      </c>
    </row>
    <row r="1418" spans="1:8" ht="15.75" customHeight="1">
      <c r="A1418" s="16">
        <v>844797</v>
      </c>
      <c r="B1418" s="17">
        <v>41767.660555555558</v>
      </c>
      <c r="C1418" s="19" t="s">
        <v>9</v>
      </c>
      <c r="D1418" s="19" t="s">
        <v>37</v>
      </c>
      <c r="E1418" s="19" t="s">
        <v>27</v>
      </c>
      <c r="F1418" s="19" t="s">
        <v>26</v>
      </c>
      <c r="G1418" s="24" t="str">
        <f>CONCATENATE('Question-2 Solution'!$E1418, " - ",'Question-2 Solution'!$F1418)</f>
        <v>Operations Department - c9</v>
      </c>
      <c r="H1418" s="20">
        <v>30393</v>
      </c>
    </row>
    <row r="1419" spans="1:8" ht="15.75" customHeight="1">
      <c r="A1419" s="16">
        <v>551054</v>
      </c>
      <c r="B1419" s="17">
        <v>41775.672893518517</v>
      </c>
      <c r="C1419" s="19" t="s">
        <v>9</v>
      </c>
      <c r="D1419" s="19" t="s">
        <v>10</v>
      </c>
      <c r="E1419" s="19" t="s">
        <v>27</v>
      </c>
      <c r="F1419" s="19" t="s">
        <v>26</v>
      </c>
      <c r="G1419" s="24" t="str">
        <f>CONCATENATE('Question-2 Solution'!$E1419, " - ",'Question-2 Solution'!$F1419)</f>
        <v>Operations Department - c9</v>
      </c>
      <c r="H1419" s="20">
        <v>12584</v>
      </c>
    </row>
    <row r="1420" spans="1:8" ht="15.75" customHeight="1">
      <c r="A1420" s="16">
        <v>321233</v>
      </c>
      <c r="B1420" s="17">
        <v>41814.60392361111</v>
      </c>
      <c r="C1420" s="19" t="s">
        <v>9</v>
      </c>
      <c r="D1420" s="19" t="s">
        <v>10</v>
      </c>
      <c r="E1420" s="19" t="s">
        <v>27</v>
      </c>
      <c r="F1420" s="19" t="s">
        <v>26</v>
      </c>
      <c r="G1420" s="24" t="str">
        <f>CONCATENATE('Question-2 Solution'!$E1420, " - ",'Question-2 Solution'!$F1420)</f>
        <v>Operations Department - c9</v>
      </c>
      <c r="H1420" s="20">
        <v>71556</v>
      </c>
    </row>
    <row r="1421" spans="1:8" ht="15.75" customHeight="1">
      <c r="A1421" s="16">
        <v>430158</v>
      </c>
      <c r="B1421" s="17">
        <v>41821.813645833332</v>
      </c>
      <c r="C1421" s="19" t="s">
        <v>9</v>
      </c>
      <c r="D1421" s="19" t="s">
        <v>15</v>
      </c>
      <c r="E1421" s="19" t="s">
        <v>27</v>
      </c>
      <c r="F1421" s="19" t="s">
        <v>26</v>
      </c>
      <c r="G1421" s="24" t="str">
        <f>CONCATENATE('Question-2 Solution'!$E1421, " - ",'Question-2 Solution'!$F1421)</f>
        <v>Operations Department - c9</v>
      </c>
      <c r="H1421" s="20">
        <v>72712</v>
      </c>
    </row>
    <row r="1422" spans="1:8" ht="15.75" customHeight="1">
      <c r="A1422" s="16">
        <v>496821</v>
      </c>
      <c r="B1422" s="17">
        <v>41821.813935185186</v>
      </c>
      <c r="C1422" s="19" t="s">
        <v>29</v>
      </c>
      <c r="D1422" s="19" t="s">
        <v>15</v>
      </c>
      <c r="E1422" s="19" t="s">
        <v>27</v>
      </c>
      <c r="F1422" s="19" t="s">
        <v>26</v>
      </c>
      <c r="G1422" s="24" t="str">
        <f>CONCATENATE('Question-2 Solution'!$E1422, " - ",'Question-2 Solution'!$F1422)</f>
        <v>Operations Department - c9</v>
      </c>
      <c r="H1422" s="20">
        <v>54760</v>
      </c>
    </row>
    <row r="1423" spans="1:8" ht="15.75" customHeight="1">
      <c r="A1423" s="16">
        <v>358584</v>
      </c>
      <c r="B1423" s="17">
        <v>41852.604062500002</v>
      </c>
      <c r="C1423" s="19" t="s">
        <v>9</v>
      </c>
      <c r="D1423" s="19" t="s">
        <v>15</v>
      </c>
      <c r="E1423" s="19" t="s">
        <v>27</v>
      </c>
      <c r="F1423" s="19" t="s">
        <v>26</v>
      </c>
      <c r="G1423" s="24" t="str">
        <f>CONCATENATE('Question-2 Solution'!$E1423, " - ",'Question-2 Solution'!$F1423)</f>
        <v>Operations Department - c9</v>
      </c>
      <c r="H1423" s="20">
        <v>12920</v>
      </c>
    </row>
    <row r="1424" spans="1:8" ht="15.75" customHeight="1">
      <c r="A1424" s="16">
        <v>366071</v>
      </c>
      <c r="B1424" s="17">
        <v>41852.606562499997</v>
      </c>
      <c r="C1424" s="19" t="s">
        <v>9</v>
      </c>
      <c r="D1424" s="19" t="s">
        <v>10</v>
      </c>
      <c r="E1424" s="19" t="s">
        <v>27</v>
      </c>
      <c r="F1424" s="19" t="s">
        <v>26</v>
      </c>
      <c r="G1424" s="24" t="str">
        <f>CONCATENATE('Question-2 Solution'!$E1424, " - ",'Question-2 Solution'!$F1424)</f>
        <v>Operations Department - c9</v>
      </c>
      <c r="H1424" s="20">
        <v>41743</v>
      </c>
    </row>
    <row r="1425" spans="1:8" ht="15.75" customHeight="1">
      <c r="A1425" s="16">
        <v>149727</v>
      </c>
      <c r="B1425" s="17">
        <v>41865.699479166666</v>
      </c>
      <c r="C1425" s="19" t="s">
        <v>9</v>
      </c>
      <c r="D1425" s="19" t="s">
        <v>10</v>
      </c>
      <c r="E1425" s="19" t="s">
        <v>27</v>
      </c>
      <c r="F1425" s="19" t="s">
        <v>26</v>
      </c>
      <c r="G1425" s="24" t="str">
        <f>CONCATENATE('Question-2 Solution'!$E1425, " - ",'Question-2 Solution'!$F1425)</f>
        <v>Operations Department - c9</v>
      </c>
      <c r="H1425" s="20">
        <v>88216</v>
      </c>
    </row>
    <row r="1426" spans="1:8" ht="15.75" customHeight="1">
      <c r="A1426" s="16">
        <v>506401</v>
      </c>
      <c r="B1426" s="17">
        <v>41865.702499999999</v>
      </c>
      <c r="C1426" s="19" t="s">
        <v>9</v>
      </c>
      <c r="D1426" s="19" t="s">
        <v>10</v>
      </c>
      <c r="E1426" s="19" t="s">
        <v>27</v>
      </c>
      <c r="F1426" s="19" t="s">
        <v>26</v>
      </c>
      <c r="G1426" s="24" t="str">
        <f>CONCATENATE('Question-2 Solution'!$E1426, " - ",'Question-2 Solution'!$F1426)</f>
        <v>Operations Department - c9</v>
      </c>
      <c r="H1426" s="20">
        <v>85114</v>
      </c>
    </row>
    <row r="1427" spans="1:8" ht="15.75" customHeight="1">
      <c r="A1427" s="16">
        <v>254752</v>
      </c>
      <c r="B1427" s="17">
        <v>41872.393009259256</v>
      </c>
      <c r="C1427" s="19" t="s">
        <v>9</v>
      </c>
      <c r="D1427" s="19" t="s">
        <v>15</v>
      </c>
      <c r="E1427" s="19" t="s">
        <v>27</v>
      </c>
      <c r="F1427" s="19" t="s">
        <v>26</v>
      </c>
      <c r="G1427" s="24" t="str">
        <f>CONCATENATE('Question-2 Solution'!$E1427, " - ",'Question-2 Solution'!$F1427)</f>
        <v>Operations Department - c9</v>
      </c>
      <c r="H1427" s="20">
        <v>75415</v>
      </c>
    </row>
    <row r="1428" spans="1:8" ht="15.75" customHeight="1">
      <c r="A1428" s="16">
        <v>893073</v>
      </c>
      <c r="B1428" s="17">
        <v>41773.41605324074</v>
      </c>
      <c r="C1428" s="19" t="s">
        <v>9</v>
      </c>
      <c r="D1428" s="19" t="s">
        <v>15</v>
      </c>
      <c r="E1428" s="19" t="s">
        <v>27</v>
      </c>
      <c r="F1428" s="19" t="s">
        <v>20</v>
      </c>
      <c r="G1428" s="24" t="str">
        <f>CONCATENATE('Question-2 Solution'!$E1428, " - ",'Question-2 Solution'!$F1428)</f>
        <v>Operations Department - b9</v>
      </c>
      <c r="H1428" s="20">
        <v>69124</v>
      </c>
    </row>
    <row r="1429" spans="1:8" ht="15.75" customHeight="1">
      <c r="A1429" s="16">
        <v>659767</v>
      </c>
      <c r="B1429" s="17">
        <v>41760.483935185184</v>
      </c>
      <c r="C1429" s="19" t="s">
        <v>9</v>
      </c>
      <c r="D1429" s="19" t="s">
        <v>15</v>
      </c>
      <c r="E1429" s="19" t="s">
        <v>27</v>
      </c>
      <c r="F1429" s="19" t="s">
        <v>16</v>
      </c>
      <c r="G1429" s="24" t="str">
        <f>CONCATENATE('Question-2 Solution'!$E1429, " - ",'Question-2 Solution'!$F1429)</f>
        <v>Operations Department - i7</v>
      </c>
      <c r="H1429" s="20">
        <v>61362</v>
      </c>
    </row>
    <row r="1430" spans="1:8" ht="15.75" customHeight="1">
      <c r="A1430" s="16">
        <v>666314</v>
      </c>
      <c r="B1430" s="17">
        <v>41760.486620370371</v>
      </c>
      <c r="C1430" s="19" t="s">
        <v>9</v>
      </c>
      <c r="D1430" s="19" t="s">
        <v>10</v>
      </c>
      <c r="E1430" s="19" t="s">
        <v>27</v>
      </c>
      <c r="F1430" s="19" t="s">
        <v>16</v>
      </c>
      <c r="G1430" s="24" t="str">
        <f>CONCATENATE('Question-2 Solution'!$E1430, " - ",'Question-2 Solution'!$F1430)</f>
        <v>Operations Department - i7</v>
      </c>
      <c r="H1430" s="20">
        <v>92994</v>
      </c>
    </row>
    <row r="1431" spans="1:8" ht="15.75" customHeight="1">
      <c r="A1431" s="16">
        <v>695736</v>
      </c>
      <c r="B1431" s="17">
        <v>41760.48332175926</v>
      </c>
      <c r="C1431" s="19" t="s">
        <v>9</v>
      </c>
      <c r="D1431" s="19" t="s">
        <v>10</v>
      </c>
      <c r="E1431" s="19" t="s">
        <v>27</v>
      </c>
      <c r="F1431" s="19" t="s">
        <v>16</v>
      </c>
      <c r="G1431" s="24" t="str">
        <f>CONCATENATE('Question-2 Solution'!$E1431, " - ",'Question-2 Solution'!$F1431)</f>
        <v>Operations Department - i7</v>
      </c>
      <c r="H1431" s="20">
        <v>32616</v>
      </c>
    </row>
    <row r="1432" spans="1:8" ht="15.75" customHeight="1">
      <c r="A1432" s="16">
        <v>890317</v>
      </c>
      <c r="B1432" s="17">
        <v>41767.629120370373</v>
      </c>
      <c r="C1432" s="19" t="s">
        <v>29</v>
      </c>
      <c r="D1432" s="19" t="s">
        <v>15</v>
      </c>
      <c r="E1432" s="19" t="s">
        <v>27</v>
      </c>
      <c r="F1432" s="19" t="s">
        <v>26</v>
      </c>
      <c r="G1432" s="24" t="str">
        <f>CONCATENATE('Question-2 Solution'!$E1432, " - ",'Question-2 Solution'!$F1432)</f>
        <v>Operations Department - c9</v>
      </c>
      <c r="H1432" s="20">
        <v>19873</v>
      </c>
    </row>
    <row r="1433" spans="1:8" ht="15.75" customHeight="1">
      <c r="A1433" s="16">
        <v>737852</v>
      </c>
      <c r="B1433" s="17">
        <v>41764.397152777776</v>
      </c>
      <c r="C1433" s="19" t="s">
        <v>9</v>
      </c>
      <c r="D1433" s="19" t="s">
        <v>10</v>
      </c>
      <c r="E1433" s="19" t="s">
        <v>27</v>
      </c>
      <c r="F1433" s="19" t="s">
        <v>26</v>
      </c>
      <c r="G1433" s="24" t="str">
        <f>CONCATENATE('Question-2 Solution'!$E1433, " - ",'Question-2 Solution'!$F1433)</f>
        <v>Operations Department - c9</v>
      </c>
      <c r="H1433" s="20">
        <v>69025</v>
      </c>
    </row>
    <row r="1434" spans="1:8" ht="15.75" customHeight="1">
      <c r="A1434" s="16">
        <v>52077</v>
      </c>
      <c r="B1434" s="17">
        <v>41764.399837962963</v>
      </c>
      <c r="C1434" s="19" t="s">
        <v>29</v>
      </c>
      <c r="D1434" s="19" t="s">
        <v>10</v>
      </c>
      <c r="E1434" s="19" t="s">
        <v>27</v>
      </c>
      <c r="F1434" s="19" t="s">
        <v>26</v>
      </c>
      <c r="G1434" s="24" t="str">
        <f>CONCATENATE('Question-2 Solution'!$E1434, " - ",'Question-2 Solution'!$F1434)</f>
        <v>Operations Department - c9</v>
      </c>
      <c r="H1434" s="20">
        <v>66442</v>
      </c>
    </row>
    <row r="1435" spans="1:8" ht="15.75" customHeight="1">
      <c r="A1435" s="16">
        <v>189422</v>
      </c>
      <c r="B1435" s="17">
        <v>41765.809710648151</v>
      </c>
      <c r="C1435" s="19" t="s">
        <v>9</v>
      </c>
      <c r="D1435" s="19" t="s">
        <v>15</v>
      </c>
      <c r="E1435" s="19" t="s">
        <v>27</v>
      </c>
      <c r="F1435" s="19" t="s">
        <v>26</v>
      </c>
      <c r="G1435" s="24" t="str">
        <f>CONCATENATE('Question-2 Solution'!$E1435, " - ",'Question-2 Solution'!$F1435)</f>
        <v>Operations Department - c9</v>
      </c>
      <c r="H1435" s="20">
        <v>56039</v>
      </c>
    </row>
    <row r="1436" spans="1:8" ht="15.75" customHeight="1">
      <c r="A1436" s="16">
        <v>934049</v>
      </c>
      <c r="B1436" s="17">
        <v>41767.655590277776</v>
      </c>
      <c r="C1436" s="19" t="s">
        <v>9</v>
      </c>
      <c r="D1436" s="19" t="s">
        <v>15</v>
      </c>
      <c r="E1436" s="19" t="s">
        <v>27</v>
      </c>
      <c r="F1436" s="19" t="s">
        <v>16</v>
      </c>
      <c r="G1436" s="24" t="str">
        <f>CONCATENATE('Question-2 Solution'!$E1436, " - ",'Question-2 Solution'!$F1436)</f>
        <v>Operations Department - i7</v>
      </c>
      <c r="H1436" s="20">
        <v>30651</v>
      </c>
    </row>
    <row r="1437" spans="1:8" ht="15.75" customHeight="1">
      <c r="A1437" s="16">
        <v>137317</v>
      </c>
      <c r="B1437" s="17">
        <v>41768.829548611109</v>
      </c>
      <c r="C1437" s="19" t="s">
        <v>9</v>
      </c>
      <c r="D1437" s="19" t="s">
        <v>15</v>
      </c>
      <c r="E1437" s="19" t="s">
        <v>27</v>
      </c>
      <c r="F1437" s="19" t="s">
        <v>26</v>
      </c>
      <c r="G1437" s="24" t="str">
        <f>CONCATENATE('Question-2 Solution'!$E1437, " - ",'Question-2 Solution'!$F1437)</f>
        <v>Operations Department - c9</v>
      </c>
      <c r="H1437" s="20">
        <v>75648</v>
      </c>
    </row>
    <row r="1438" spans="1:8" ht="15.75" customHeight="1">
      <c r="A1438" s="16">
        <v>695640</v>
      </c>
      <c r="B1438" s="17">
        <v>41838.710949074077</v>
      </c>
      <c r="C1438" s="19" t="s">
        <v>9</v>
      </c>
      <c r="D1438" s="19" t="s">
        <v>15</v>
      </c>
      <c r="E1438" s="19" t="s">
        <v>27</v>
      </c>
      <c r="F1438" s="19" t="s">
        <v>16</v>
      </c>
      <c r="G1438" s="24" t="str">
        <f>CONCATENATE('Question-2 Solution'!$E1438, " - ",'Question-2 Solution'!$F1438)</f>
        <v>Operations Department - i7</v>
      </c>
      <c r="H1438" s="20">
        <v>10787</v>
      </c>
    </row>
    <row r="1439" spans="1:8" ht="15.75" customHeight="1">
      <c r="A1439" s="16">
        <v>702214</v>
      </c>
      <c r="B1439" s="17">
        <v>41838.712789351855</v>
      </c>
      <c r="C1439" s="19" t="s">
        <v>29</v>
      </c>
      <c r="D1439" s="19" t="s">
        <v>15</v>
      </c>
      <c r="E1439" s="19" t="s">
        <v>27</v>
      </c>
      <c r="F1439" s="19" t="s">
        <v>16</v>
      </c>
      <c r="G1439" s="24" t="str">
        <f>CONCATENATE('Question-2 Solution'!$E1439, " - ",'Question-2 Solution'!$F1439)</f>
        <v>Operations Department - i7</v>
      </c>
      <c r="H1439" s="20">
        <v>62412</v>
      </c>
    </row>
    <row r="1440" spans="1:8" ht="15.75" customHeight="1">
      <c r="A1440" s="16">
        <v>436353</v>
      </c>
      <c r="B1440" s="17">
        <v>41838.713333333333</v>
      </c>
      <c r="C1440" s="19" t="s">
        <v>9</v>
      </c>
      <c r="D1440" s="19" t="s">
        <v>10</v>
      </c>
      <c r="E1440" s="19" t="s">
        <v>27</v>
      </c>
      <c r="F1440" s="19" t="s">
        <v>16</v>
      </c>
      <c r="G1440" s="24" t="str">
        <f>CONCATENATE('Question-2 Solution'!$E1440, " - ",'Question-2 Solution'!$F1440)</f>
        <v>Operations Department - i7</v>
      </c>
      <c r="H1440" s="20">
        <v>98319</v>
      </c>
    </row>
    <row r="1441" spans="1:8" ht="15.75" customHeight="1">
      <c r="A1441" s="16">
        <v>624625</v>
      </c>
      <c r="B1441" s="17">
        <v>41838.715717592589</v>
      </c>
      <c r="C1441" s="19" t="s">
        <v>9</v>
      </c>
      <c r="D1441" s="19" t="s">
        <v>10</v>
      </c>
      <c r="E1441" s="19" t="s">
        <v>27</v>
      </c>
      <c r="F1441" s="19" t="s">
        <v>16</v>
      </c>
      <c r="G1441" s="24" t="str">
        <f>CONCATENATE('Question-2 Solution'!$E1441, " - ",'Question-2 Solution'!$F1441)</f>
        <v>Operations Department - i7</v>
      </c>
      <c r="H1441" s="20">
        <v>71254</v>
      </c>
    </row>
    <row r="1442" spans="1:8" ht="15.75" customHeight="1">
      <c r="A1442" s="16">
        <v>36504</v>
      </c>
      <c r="B1442" s="17">
        <v>41845.422465277778</v>
      </c>
      <c r="C1442" s="19" t="s">
        <v>29</v>
      </c>
      <c r="D1442" s="19" t="s">
        <v>15</v>
      </c>
      <c r="E1442" s="19" t="s">
        <v>27</v>
      </c>
      <c r="F1442" s="19" t="s">
        <v>16</v>
      </c>
      <c r="G1442" s="24" t="str">
        <f>CONCATENATE('Question-2 Solution'!$E1442, " - ",'Question-2 Solution'!$F1442)</f>
        <v>Operations Department - i7</v>
      </c>
      <c r="H1442" s="20">
        <v>21554</v>
      </c>
    </row>
    <row r="1443" spans="1:8" ht="15.75" customHeight="1">
      <c r="A1443" s="16">
        <v>357802</v>
      </c>
      <c r="B1443" s="17">
        <v>41845.422824074078</v>
      </c>
      <c r="C1443" s="19" t="s">
        <v>29</v>
      </c>
      <c r="D1443" s="19" t="s">
        <v>10</v>
      </c>
      <c r="E1443" s="19" t="s">
        <v>27</v>
      </c>
      <c r="F1443" s="19" t="s">
        <v>16</v>
      </c>
      <c r="G1443" s="24" t="str">
        <f>CONCATENATE('Question-2 Solution'!$E1443, " - ",'Question-2 Solution'!$F1443)</f>
        <v>Operations Department - i7</v>
      </c>
      <c r="H1443" s="20">
        <v>69341</v>
      </c>
    </row>
    <row r="1444" spans="1:8" ht="15.75" customHeight="1">
      <c r="A1444" s="16">
        <v>639861</v>
      </c>
      <c r="B1444" s="17">
        <v>41849.637673611112</v>
      </c>
      <c r="C1444" s="19" t="s">
        <v>9</v>
      </c>
      <c r="D1444" s="19" t="s">
        <v>15</v>
      </c>
      <c r="E1444" s="19" t="s">
        <v>27</v>
      </c>
      <c r="F1444" s="19" t="s">
        <v>26</v>
      </c>
      <c r="G1444" s="24" t="str">
        <f>CONCATENATE('Question-2 Solution'!$E1444, " - ",'Question-2 Solution'!$F1444)</f>
        <v>Operations Department - c9</v>
      </c>
      <c r="H1444" s="20">
        <v>25030</v>
      </c>
    </row>
    <row r="1445" spans="1:8" ht="15.75" customHeight="1">
      <c r="A1445" s="16">
        <v>582417</v>
      </c>
      <c r="B1445" s="17">
        <v>41849.639004629629</v>
      </c>
      <c r="C1445" s="19" t="s">
        <v>29</v>
      </c>
      <c r="D1445" s="19" t="s">
        <v>15</v>
      </c>
      <c r="E1445" s="19" t="s">
        <v>27</v>
      </c>
      <c r="F1445" s="19" t="s">
        <v>26</v>
      </c>
      <c r="G1445" s="24" t="str">
        <f>CONCATENATE('Question-2 Solution'!$E1445, " - ",'Question-2 Solution'!$F1445)</f>
        <v>Operations Department - c9</v>
      </c>
      <c r="H1445" s="20">
        <v>92791</v>
      </c>
    </row>
    <row r="1446" spans="1:8" ht="15.75" customHeight="1">
      <c r="A1446" s="16">
        <v>383656</v>
      </c>
      <c r="B1446" s="17">
        <v>41849.639965277776</v>
      </c>
      <c r="C1446" s="19" t="s">
        <v>29</v>
      </c>
      <c r="D1446" s="19" t="s">
        <v>15</v>
      </c>
      <c r="E1446" s="19" t="s">
        <v>27</v>
      </c>
      <c r="F1446" s="19" t="s">
        <v>26</v>
      </c>
      <c r="G1446" s="24" t="str">
        <f>CONCATENATE('Question-2 Solution'!$E1446, " - ",'Question-2 Solution'!$F1446)</f>
        <v>Operations Department - c9</v>
      </c>
      <c r="H1446" s="20">
        <v>37147</v>
      </c>
    </row>
    <row r="1447" spans="1:8" ht="15.75" customHeight="1">
      <c r="A1447" s="16">
        <v>536123</v>
      </c>
      <c r="B1447" s="17">
        <v>41849.642418981479</v>
      </c>
      <c r="C1447" s="19" t="s">
        <v>9</v>
      </c>
      <c r="D1447" s="19" t="s">
        <v>10</v>
      </c>
      <c r="E1447" s="19" t="s">
        <v>27</v>
      </c>
      <c r="F1447" s="19" t="s">
        <v>26</v>
      </c>
      <c r="G1447" s="24" t="str">
        <f>CONCATENATE('Question-2 Solution'!$E1447, " - ",'Question-2 Solution'!$F1447)</f>
        <v>Operations Department - c9</v>
      </c>
      <c r="H1447" s="20">
        <v>64271</v>
      </c>
    </row>
    <row r="1448" spans="1:8" ht="15.75" customHeight="1">
      <c r="A1448" s="16">
        <v>583369</v>
      </c>
      <c r="B1448" s="17">
        <v>41859.399618055555</v>
      </c>
      <c r="C1448" s="19" t="s">
        <v>9</v>
      </c>
      <c r="D1448" s="19" t="s">
        <v>15</v>
      </c>
      <c r="E1448" s="19" t="s">
        <v>27</v>
      </c>
      <c r="F1448" s="19" t="s">
        <v>26</v>
      </c>
      <c r="G1448" s="24" t="str">
        <f>CONCATENATE('Question-2 Solution'!$E1448, " - ",'Question-2 Solution'!$F1448)</f>
        <v>Operations Department - c9</v>
      </c>
      <c r="H1448" s="20">
        <v>97329</v>
      </c>
    </row>
    <row r="1449" spans="1:8" ht="15.75" customHeight="1">
      <c r="A1449" s="16">
        <v>669078</v>
      </c>
      <c r="B1449" s="17">
        <v>41859.400405092594</v>
      </c>
      <c r="C1449" s="19" t="s">
        <v>29</v>
      </c>
      <c r="D1449" s="19" t="s">
        <v>10</v>
      </c>
      <c r="E1449" s="19" t="s">
        <v>27</v>
      </c>
      <c r="F1449" s="19" t="s">
        <v>26</v>
      </c>
      <c r="G1449" s="24" t="str">
        <f>CONCATENATE('Question-2 Solution'!$E1449, " - ",'Question-2 Solution'!$F1449)</f>
        <v>Operations Department - c9</v>
      </c>
      <c r="H1449" s="20">
        <v>70887</v>
      </c>
    </row>
    <row r="1450" spans="1:8" ht="15.75" customHeight="1">
      <c r="A1450" s="16">
        <v>123118</v>
      </c>
      <c r="B1450" s="17">
        <v>41859.400694444441</v>
      </c>
      <c r="C1450" s="19" t="s">
        <v>9</v>
      </c>
      <c r="D1450" s="19" t="s">
        <v>10</v>
      </c>
      <c r="E1450" s="19" t="s">
        <v>27</v>
      </c>
      <c r="F1450" s="19" t="s">
        <v>26</v>
      </c>
      <c r="G1450" s="24" t="str">
        <f>CONCATENATE('Question-2 Solution'!$E1450, " - ",'Question-2 Solution'!$F1450)</f>
        <v>Operations Department - c9</v>
      </c>
      <c r="H1450" s="20">
        <v>68526</v>
      </c>
    </row>
    <row r="1451" spans="1:8" ht="15.75" customHeight="1">
      <c r="A1451" s="16">
        <v>195389</v>
      </c>
      <c r="B1451" s="17">
        <v>41859.400057870371</v>
      </c>
      <c r="C1451" s="19" t="s">
        <v>29</v>
      </c>
      <c r="D1451" s="19" t="s">
        <v>37</v>
      </c>
      <c r="E1451" s="19" t="s">
        <v>27</v>
      </c>
      <c r="F1451" s="19" t="s">
        <v>26</v>
      </c>
      <c r="G1451" s="24" t="str">
        <f>CONCATENATE('Question-2 Solution'!$E1451, " - ",'Question-2 Solution'!$F1451)</f>
        <v>Operations Department - c9</v>
      </c>
      <c r="H1451" s="20">
        <v>53014</v>
      </c>
    </row>
    <row r="1452" spans="1:8" ht="15.75" customHeight="1">
      <c r="A1452" s="16">
        <v>665487</v>
      </c>
      <c r="B1452" s="17">
        <v>41862.447013888886</v>
      </c>
      <c r="C1452" s="19" t="s">
        <v>9</v>
      </c>
      <c r="D1452" s="19" t="s">
        <v>15</v>
      </c>
      <c r="E1452" s="19" t="s">
        <v>27</v>
      </c>
      <c r="F1452" s="19" t="s">
        <v>26</v>
      </c>
      <c r="G1452" s="24" t="str">
        <f>CONCATENATE('Question-2 Solution'!$E1452, " - ",'Question-2 Solution'!$F1452)</f>
        <v>Operations Department - c9</v>
      </c>
      <c r="H1452" s="20">
        <v>66678</v>
      </c>
    </row>
    <row r="1453" spans="1:8" ht="15.75" customHeight="1">
      <c r="A1453" s="16">
        <v>586559</v>
      </c>
      <c r="B1453" s="17">
        <v>41845.981979166667</v>
      </c>
      <c r="C1453" s="19" t="s">
        <v>9</v>
      </c>
      <c r="D1453" s="19" t="s">
        <v>10</v>
      </c>
      <c r="E1453" s="19" t="s">
        <v>27</v>
      </c>
      <c r="F1453" s="19" t="s">
        <v>26</v>
      </c>
      <c r="G1453" s="24" t="str">
        <f>CONCATENATE('Question-2 Solution'!$E1453, " - ",'Question-2 Solution'!$F1453)</f>
        <v>Operations Department - c9</v>
      </c>
      <c r="H1453" s="20">
        <v>40269</v>
      </c>
    </row>
    <row r="1454" spans="1:8" ht="15.75" customHeight="1">
      <c r="A1454" s="16">
        <v>331430</v>
      </c>
      <c r="B1454" s="17">
        <v>41850.391446759262</v>
      </c>
      <c r="C1454" s="19" t="s">
        <v>29</v>
      </c>
      <c r="D1454" s="19" t="s">
        <v>10</v>
      </c>
      <c r="E1454" s="19" t="s">
        <v>27</v>
      </c>
      <c r="F1454" s="19" t="s">
        <v>26</v>
      </c>
      <c r="G1454" s="24" t="str">
        <f>CONCATENATE('Question-2 Solution'!$E1454, " - ",'Question-2 Solution'!$F1454)</f>
        <v>Operations Department - c9</v>
      </c>
      <c r="H1454" s="20">
        <v>64410</v>
      </c>
    </row>
    <row r="1455" spans="1:8" ht="15.75" customHeight="1">
      <c r="A1455" s="16">
        <v>135854</v>
      </c>
      <c r="B1455" s="17">
        <v>41850.392025462963</v>
      </c>
      <c r="C1455" s="19" t="s">
        <v>9</v>
      </c>
      <c r="D1455" s="19" t="s">
        <v>15</v>
      </c>
      <c r="E1455" s="19" t="s">
        <v>27</v>
      </c>
      <c r="F1455" s="19" t="s">
        <v>26</v>
      </c>
      <c r="G1455" s="24" t="str">
        <f>CONCATENATE('Question-2 Solution'!$E1455, " - ",'Question-2 Solution'!$F1455)</f>
        <v>Operations Department - c9</v>
      </c>
      <c r="H1455" s="20">
        <v>28038</v>
      </c>
    </row>
    <row r="1456" spans="1:8" ht="15.75" customHeight="1">
      <c r="A1456" s="16">
        <v>802663</v>
      </c>
      <c r="B1456" s="17">
        <v>41843.644814814812</v>
      </c>
      <c r="C1456" s="19" t="s">
        <v>9</v>
      </c>
      <c r="D1456" s="19" t="s">
        <v>10</v>
      </c>
      <c r="E1456" s="19" t="s">
        <v>27</v>
      </c>
      <c r="F1456" s="19" t="s">
        <v>16</v>
      </c>
      <c r="G1456" s="24" t="str">
        <f>CONCATENATE('Question-2 Solution'!$E1456, " - ",'Question-2 Solution'!$F1456)</f>
        <v>Operations Department - i7</v>
      </c>
      <c r="H1456" s="20">
        <v>51388</v>
      </c>
    </row>
    <row r="1457" spans="1:8" ht="15.75" customHeight="1">
      <c r="A1457" s="16">
        <v>597869</v>
      </c>
      <c r="B1457" s="17">
        <v>41843.648229166669</v>
      </c>
      <c r="C1457" s="19" t="s">
        <v>9</v>
      </c>
      <c r="D1457" s="19" t="s">
        <v>10</v>
      </c>
      <c r="E1457" s="19" t="s">
        <v>27</v>
      </c>
      <c r="F1457" s="19" t="s">
        <v>16</v>
      </c>
      <c r="G1457" s="24" t="str">
        <f>CONCATENATE('Question-2 Solution'!$E1457, " - ",'Question-2 Solution'!$F1457)</f>
        <v>Operations Department - i7</v>
      </c>
      <c r="H1457" s="20">
        <v>78358</v>
      </c>
    </row>
    <row r="1458" spans="1:8" ht="15.75" customHeight="1">
      <c r="A1458" s="16">
        <v>80619</v>
      </c>
      <c r="B1458" s="17">
        <v>41851.586817129632</v>
      </c>
      <c r="C1458" s="19" t="s">
        <v>9</v>
      </c>
      <c r="D1458" s="19" t="s">
        <v>37</v>
      </c>
      <c r="E1458" s="19" t="s">
        <v>27</v>
      </c>
      <c r="F1458" s="19" t="s">
        <v>16</v>
      </c>
      <c r="G1458" s="24" t="str">
        <f>CONCATENATE('Question-2 Solution'!$E1458, " - ",'Question-2 Solution'!$F1458)</f>
        <v>Operations Department - i7</v>
      </c>
      <c r="H1458" s="20">
        <v>80438</v>
      </c>
    </row>
    <row r="1459" spans="1:8" ht="15.75" customHeight="1">
      <c r="A1459" s="16">
        <v>245650</v>
      </c>
      <c r="B1459" s="17">
        <v>41851.587164351855</v>
      </c>
      <c r="C1459" s="19" t="s">
        <v>9</v>
      </c>
      <c r="D1459" s="19" t="s">
        <v>37</v>
      </c>
      <c r="E1459" s="19" t="s">
        <v>27</v>
      </c>
      <c r="F1459" s="19" t="s">
        <v>16</v>
      </c>
      <c r="G1459" s="24" t="str">
        <f>CONCATENATE('Question-2 Solution'!$E1459, " - ",'Question-2 Solution'!$F1459)</f>
        <v>Operations Department - i7</v>
      </c>
      <c r="H1459" s="20">
        <v>37930</v>
      </c>
    </row>
    <row r="1460" spans="1:8" ht="15.75" customHeight="1">
      <c r="A1460" s="16">
        <v>105813</v>
      </c>
      <c r="B1460" s="17">
        <v>41851.588518518518</v>
      </c>
      <c r="C1460" s="19" t="s">
        <v>29</v>
      </c>
      <c r="D1460" s="19" t="s">
        <v>37</v>
      </c>
      <c r="E1460" s="19" t="s">
        <v>27</v>
      </c>
      <c r="F1460" s="19" t="s">
        <v>16</v>
      </c>
      <c r="G1460" s="24" t="str">
        <f>CONCATENATE('Question-2 Solution'!$E1460, " - ",'Question-2 Solution'!$F1460)</f>
        <v>Operations Department - i7</v>
      </c>
      <c r="H1460" s="20">
        <v>1887</v>
      </c>
    </row>
    <row r="1461" spans="1:8" ht="15.75" customHeight="1">
      <c r="A1461" s="16">
        <v>940275</v>
      </c>
      <c r="B1461" s="17">
        <v>41849.733796296299</v>
      </c>
      <c r="C1461" s="19" t="s">
        <v>9</v>
      </c>
      <c r="D1461" s="19" t="s">
        <v>37</v>
      </c>
      <c r="E1461" s="19" t="s">
        <v>27</v>
      </c>
      <c r="F1461" s="19" t="s">
        <v>39</v>
      </c>
      <c r="G1461" s="24" t="str">
        <f>CONCATENATE('Question-2 Solution'!$E1461, " - ",'Question-2 Solution'!$F1461)</f>
        <v>Operations Department - i5</v>
      </c>
      <c r="H1461" s="20">
        <v>53484</v>
      </c>
    </row>
    <row r="1462" spans="1:8" ht="15.75" customHeight="1">
      <c r="A1462" s="16">
        <v>933818</v>
      </c>
      <c r="B1462" s="17">
        <v>41859.528333333335</v>
      </c>
      <c r="C1462" s="19" t="s">
        <v>9</v>
      </c>
      <c r="D1462" s="19" t="s">
        <v>15</v>
      </c>
      <c r="E1462" s="19" t="s">
        <v>27</v>
      </c>
      <c r="F1462" s="19" t="s">
        <v>39</v>
      </c>
      <c r="G1462" s="24" t="str">
        <f>CONCATENATE('Question-2 Solution'!$E1462, " - ",'Question-2 Solution'!$F1462)</f>
        <v>Operations Department - i5</v>
      </c>
      <c r="H1462" s="20">
        <v>12323</v>
      </c>
    </row>
    <row r="1463" spans="1:8" ht="15.75" customHeight="1">
      <c r="A1463" s="16">
        <v>138733</v>
      </c>
      <c r="B1463" s="17">
        <v>41859.529467592591</v>
      </c>
      <c r="C1463" s="19" t="s">
        <v>9</v>
      </c>
      <c r="D1463" s="19" t="s">
        <v>15</v>
      </c>
      <c r="E1463" s="19" t="s">
        <v>27</v>
      </c>
      <c r="F1463" s="19" t="s">
        <v>39</v>
      </c>
      <c r="G1463" s="24" t="str">
        <f>CONCATENATE('Question-2 Solution'!$E1463, " - ",'Question-2 Solution'!$F1463)</f>
        <v>Operations Department - i5</v>
      </c>
      <c r="H1463" s="20">
        <v>73873</v>
      </c>
    </row>
    <row r="1464" spans="1:8" ht="15.75" customHeight="1">
      <c r="A1464" s="16">
        <v>518587</v>
      </c>
      <c r="B1464" s="17">
        <v>41859.530300925922</v>
      </c>
      <c r="C1464" s="19" t="s">
        <v>9</v>
      </c>
      <c r="D1464" s="19" t="s">
        <v>15</v>
      </c>
      <c r="E1464" s="19" t="s">
        <v>27</v>
      </c>
      <c r="F1464" s="19" t="s">
        <v>39</v>
      </c>
      <c r="G1464" s="24" t="str">
        <f>CONCATENATE('Question-2 Solution'!$E1464, " - ",'Question-2 Solution'!$F1464)</f>
        <v>Operations Department - i5</v>
      </c>
      <c r="H1464" s="20">
        <v>81742</v>
      </c>
    </row>
    <row r="1465" spans="1:8" ht="15.75" customHeight="1">
      <c r="A1465" s="16">
        <v>974429</v>
      </c>
      <c r="B1465" s="17">
        <v>41859.532708333332</v>
      </c>
      <c r="C1465" s="19" t="s">
        <v>9</v>
      </c>
      <c r="D1465" s="19" t="s">
        <v>15</v>
      </c>
      <c r="E1465" s="19" t="s">
        <v>27</v>
      </c>
      <c r="F1465" s="19" t="s">
        <v>39</v>
      </c>
      <c r="G1465" s="24" t="str">
        <f>CONCATENATE('Question-2 Solution'!$E1465, " - ",'Question-2 Solution'!$F1465)</f>
        <v>Operations Department - i5</v>
      </c>
      <c r="H1465" s="20">
        <v>88589</v>
      </c>
    </row>
    <row r="1466" spans="1:8" ht="15.75" customHeight="1">
      <c r="A1466" s="16">
        <v>734342</v>
      </c>
      <c r="B1466" s="17">
        <v>41829.511331018519</v>
      </c>
      <c r="C1466" s="19" t="s">
        <v>29</v>
      </c>
      <c r="D1466" s="19" t="s">
        <v>15</v>
      </c>
      <c r="E1466" s="19" t="s">
        <v>27</v>
      </c>
      <c r="F1466" s="19" t="s">
        <v>26</v>
      </c>
      <c r="G1466" s="24" t="str">
        <f>CONCATENATE('Question-2 Solution'!$E1466, " - ",'Question-2 Solution'!$F1466)</f>
        <v>Operations Department - c9</v>
      </c>
      <c r="H1466" s="20">
        <v>31838</v>
      </c>
    </row>
    <row r="1467" spans="1:8" ht="15.75" customHeight="1">
      <c r="A1467" s="16">
        <v>628273</v>
      </c>
      <c r="B1467" s="17">
        <v>41848.396840277775</v>
      </c>
      <c r="C1467" s="19" t="s">
        <v>9</v>
      </c>
      <c r="D1467" s="19" t="s">
        <v>15</v>
      </c>
      <c r="E1467" s="19" t="s">
        <v>27</v>
      </c>
      <c r="F1467" s="19" t="s">
        <v>26</v>
      </c>
      <c r="G1467" s="24" t="str">
        <f>CONCATENATE('Question-2 Solution'!$E1467, " - ",'Question-2 Solution'!$F1467)</f>
        <v>Operations Department - c9</v>
      </c>
      <c r="H1467" s="20">
        <v>10175</v>
      </c>
    </row>
    <row r="1468" spans="1:8" ht="15.75" customHeight="1">
      <c r="A1468" s="16">
        <v>903767</v>
      </c>
      <c r="B1468" s="17">
        <v>41848.528101851851</v>
      </c>
      <c r="C1468" s="19" t="s">
        <v>9</v>
      </c>
      <c r="D1468" s="19" t="s">
        <v>15</v>
      </c>
      <c r="E1468" s="19" t="s">
        <v>27</v>
      </c>
      <c r="F1468" s="19" t="s">
        <v>26</v>
      </c>
      <c r="G1468" s="24" t="str">
        <f>CONCATENATE('Question-2 Solution'!$E1468, " - ",'Question-2 Solution'!$F1468)</f>
        <v>Operations Department - c9</v>
      </c>
      <c r="H1468" s="20">
        <v>53338</v>
      </c>
    </row>
    <row r="1469" spans="1:8" ht="15.75" customHeight="1">
      <c r="A1469" s="16">
        <v>193661</v>
      </c>
      <c r="B1469" s="17">
        <v>41867.048773148148</v>
      </c>
      <c r="C1469" s="19" t="s">
        <v>9</v>
      </c>
      <c r="D1469" s="19" t="s">
        <v>10</v>
      </c>
      <c r="E1469" s="19" t="s">
        <v>27</v>
      </c>
      <c r="F1469" s="19" t="s">
        <v>26</v>
      </c>
      <c r="G1469" s="24" t="str">
        <f>CONCATENATE('Question-2 Solution'!$E1469, " - ",'Question-2 Solution'!$F1469)</f>
        <v>Operations Department - c9</v>
      </c>
      <c r="H1469" s="20">
        <v>72200</v>
      </c>
    </row>
    <row r="1470" spans="1:8" ht="15.75" customHeight="1">
      <c r="A1470" s="16">
        <v>936693</v>
      </c>
      <c r="B1470" s="17">
        <v>41808.686550925922</v>
      </c>
      <c r="C1470" s="19" t="s">
        <v>9</v>
      </c>
      <c r="D1470" s="19" t="s">
        <v>15</v>
      </c>
      <c r="E1470" s="19" t="s">
        <v>27</v>
      </c>
      <c r="F1470" s="19" t="s">
        <v>26</v>
      </c>
      <c r="G1470" s="24" t="str">
        <f>CONCATENATE('Question-2 Solution'!$E1470, " - ",'Question-2 Solution'!$F1470)</f>
        <v>Operations Department - c9</v>
      </c>
      <c r="H1470" s="20">
        <v>12124</v>
      </c>
    </row>
    <row r="1471" spans="1:8" ht="15.75" customHeight="1">
      <c r="A1471" s="16">
        <v>503766</v>
      </c>
      <c r="B1471" s="17">
        <v>41808.753888888888</v>
      </c>
      <c r="C1471" s="19" t="s">
        <v>9</v>
      </c>
      <c r="D1471" s="19" t="s">
        <v>15</v>
      </c>
      <c r="E1471" s="19" t="s">
        <v>27</v>
      </c>
      <c r="F1471" s="19" t="s">
        <v>26</v>
      </c>
      <c r="G1471" s="24" t="str">
        <f>CONCATENATE('Question-2 Solution'!$E1471, " - ",'Question-2 Solution'!$F1471)</f>
        <v>Operations Department - c9</v>
      </c>
      <c r="H1471" s="20">
        <v>17320</v>
      </c>
    </row>
    <row r="1472" spans="1:8" ht="15.75" customHeight="1">
      <c r="A1472" s="16">
        <v>919960</v>
      </c>
      <c r="B1472" s="17">
        <v>41863.400219907409</v>
      </c>
      <c r="C1472" s="19" t="s">
        <v>9</v>
      </c>
      <c r="D1472" s="19" t="s">
        <v>10</v>
      </c>
      <c r="E1472" s="19" t="s">
        <v>27</v>
      </c>
      <c r="F1472" s="19" t="s">
        <v>26</v>
      </c>
      <c r="G1472" s="24" t="str">
        <f>CONCATENATE('Question-2 Solution'!$E1472, " - ",'Question-2 Solution'!$F1472)</f>
        <v>Operations Department - c9</v>
      </c>
      <c r="H1472" s="20">
        <v>87445</v>
      </c>
    </row>
    <row r="1473" spans="1:8" ht="15.75" customHeight="1">
      <c r="A1473" s="16">
        <v>376034</v>
      </c>
      <c r="B1473" s="17">
        <v>41863.397534722222</v>
      </c>
      <c r="C1473" s="19" t="s">
        <v>9</v>
      </c>
      <c r="D1473" s="19" t="s">
        <v>10</v>
      </c>
      <c r="E1473" s="19" t="s">
        <v>27</v>
      </c>
      <c r="F1473" s="19" t="s">
        <v>26</v>
      </c>
      <c r="G1473" s="24" t="str">
        <f>CONCATENATE('Question-2 Solution'!$E1473, " - ",'Question-2 Solution'!$F1473)</f>
        <v>Operations Department - c9</v>
      </c>
      <c r="H1473" s="20">
        <v>31041</v>
      </c>
    </row>
    <row r="1474" spans="1:8" ht="15.75" customHeight="1">
      <c r="A1474" s="16">
        <v>834576</v>
      </c>
      <c r="B1474" s="17">
        <v>41863.398356481484</v>
      </c>
      <c r="C1474" s="19" t="s">
        <v>9</v>
      </c>
      <c r="D1474" s="19" t="s">
        <v>10</v>
      </c>
      <c r="E1474" s="19" t="s">
        <v>27</v>
      </c>
      <c r="F1474" s="19" t="s">
        <v>26</v>
      </c>
      <c r="G1474" s="24" t="str">
        <f>CONCATENATE('Question-2 Solution'!$E1474, " - ",'Question-2 Solution'!$F1474)</f>
        <v>Operations Department - c9</v>
      </c>
      <c r="H1474" s="20">
        <v>41123</v>
      </c>
    </row>
    <row r="1475" spans="1:8" ht="15.75" customHeight="1">
      <c r="A1475" s="16">
        <v>110322</v>
      </c>
      <c r="B1475" s="17">
        <v>41863.398645833331</v>
      </c>
      <c r="C1475" s="19" t="s">
        <v>9</v>
      </c>
      <c r="D1475" s="19" t="s">
        <v>10</v>
      </c>
      <c r="E1475" s="19" t="s">
        <v>27</v>
      </c>
      <c r="F1475" s="19" t="s">
        <v>26</v>
      </c>
      <c r="G1475" s="24" t="str">
        <f>CONCATENATE('Question-2 Solution'!$E1475, " - ",'Question-2 Solution'!$F1475)</f>
        <v>Operations Department - c9</v>
      </c>
      <c r="H1475" s="20">
        <v>85673</v>
      </c>
    </row>
    <row r="1476" spans="1:8" ht="15.75" customHeight="1">
      <c r="A1476" s="16">
        <v>45708</v>
      </c>
      <c r="B1476" s="17">
        <v>41863.399502314816</v>
      </c>
      <c r="C1476" s="19" t="s">
        <v>9</v>
      </c>
      <c r="D1476" s="19" t="s">
        <v>10</v>
      </c>
      <c r="E1476" s="19" t="s">
        <v>27</v>
      </c>
      <c r="F1476" s="19" t="s">
        <v>26</v>
      </c>
      <c r="G1476" s="24" t="str">
        <f>CONCATENATE('Question-2 Solution'!$E1476, " - ",'Question-2 Solution'!$F1476)</f>
        <v>Operations Department - c9</v>
      </c>
      <c r="H1476" s="20">
        <v>12735</v>
      </c>
    </row>
    <row r="1477" spans="1:8" ht="15.75" customHeight="1">
      <c r="A1477" s="16">
        <v>135446</v>
      </c>
      <c r="B1477" s="17">
        <v>41795.397789351853</v>
      </c>
      <c r="C1477" s="19" t="s">
        <v>9</v>
      </c>
      <c r="D1477" s="19" t="s">
        <v>10</v>
      </c>
      <c r="E1477" s="19" t="s">
        <v>27</v>
      </c>
      <c r="F1477" s="19" t="s">
        <v>20</v>
      </c>
      <c r="G1477" s="24" t="str">
        <f>CONCATENATE('Question-2 Solution'!$E1477, " - ",'Question-2 Solution'!$F1477)</f>
        <v>Operations Department - b9</v>
      </c>
      <c r="H1477" s="20">
        <v>91138</v>
      </c>
    </row>
    <row r="1478" spans="1:8" ht="15.75" customHeight="1">
      <c r="A1478" s="16">
        <v>308325</v>
      </c>
      <c r="B1478" s="17">
        <v>41788.398032407407</v>
      </c>
      <c r="C1478" s="19" t="s">
        <v>9</v>
      </c>
      <c r="D1478" s="19" t="s">
        <v>15</v>
      </c>
      <c r="E1478" s="19" t="s">
        <v>27</v>
      </c>
      <c r="F1478" s="19" t="s">
        <v>26</v>
      </c>
      <c r="G1478" s="24" t="str">
        <f>CONCATENATE('Question-2 Solution'!$E1478, " - ",'Question-2 Solution'!$F1478)</f>
        <v>Operations Department - c9</v>
      </c>
      <c r="H1478" s="20">
        <v>82763</v>
      </c>
    </row>
    <row r="1479" spans="1:8" ht="15.75" customHeight="1">
      <c r="A1479" s="16">
        <v>190290</v>
      </c>
      <c r="B1479" s="17">
        <v>41791.414386574077</v>
      </c>
      <c r="C1479" s="19" t="s">
        <v>9</v>
      </c>
      <c r="D1479" s="19" t="s">
        <v>15</v>
      </c>
      <c r="E1479" s="19" t="s">
        <v>27</v>
      </c>
      <c r="F1479" s="19" t="s">
        <v>26</v>
      </c>
      <c r="G1479" s="24" t="str">
        <f>CONCATENATE('Question-2 Solution'!$E1479, " - ",'Question-2 Solution'!$F1479)</f>
        <v>Operations Department - c9</v>
      </c>
      <c r="H1479" s="20">
        <v>51741</v>
      </c>
    </row>
    <row r="1480" spans="1:8" ht="15.75" customHeight="1">
      <c r="A1480" s="16">
        <v>481410</v>
      </c>
      <c r="B1480" s="17">
        <v>41838.556759259256</v>
      </c>
      <c r="C1480" s="19" t="s">
        <v>9</v>
      </c>
      <c r="D1480" s="19" t="s">
        <v>37</v>
      </c>
      <c r="E1480" s="19" t="s">
        <v>27</v>
      </c>
      <c r="F1480" s="19" t="s">
        <v>28</v>
      </c>
      <c r="G1480" s="24" t="str">
        <f>CONCATENATE('Question-2 Solution'!$E1480, " - ",'Question-2 Solution'!$F1480)</f>
        <v>Operations Department - c5</v>
      </c>
      <c r="H1480" s="20">
        <v>6134</v>
      </c>
    </row>
    <row r="1481" spans="1:8" ht="15.75" customHeight="1">
      <c r="A1481" s="16">
        <v>596691</v>
      </c>
      <c r="B1481" s="17">
        <v>41830.398125</v>
      </c>
      <c r="C1481" s="19" t="s">
        <v>29</v>
      </c>
      <c r="D1481" s="19" t="s">
        <v>10</v>
      </c>
      <c r="E1481" s="19" t="s">
        <v>27</v>
      </c>
      <c r="F1481" s="19" t="s">
        <v>28</v>
      </c>
      <c r="G1481" s="24" t="str">
        <f>CONCATENATE('Question-2 Solution'!$E1481, " - ",'Question-2 Solution'!$F1481)</f>
        <v>Operations Department - c5</v>
      </c>
      <c r="H1481" s="20">
        <v>33398</v>
      </c>
    </row>
    <row r="1482" spans="1:8" ht="15.75" customHeight="1">
      <c r="A1482" s="16">
        <v>478882</v>
      </c>
      <c r="B1482" s="17">
        <v>41830.834317129629</v>
      </c>
      <c r="C1482" s="19" t="s">
        <v>9</v>
      </c>
      <c r="D1482" s="19" t="s">
        <v>15</v>
      </c>
      <c r="E1482" s="19" t="s">
        <v>27</v>
      </c>
      <c r="F1482" s="19" t="s">
        <v>28</v>
      </c>
      <c r="G1482" s="24" t="str">
        <f>CONCATENATE('Question-2 Solution'!$E1482, " - ",'Question-2 Solution'!$F1482)</f>
        <v>Operations Department - c5</v>
      </c>
      <c r="H1482" s="20">
        <v>96127</v>
      </c>
    </row>
    <row r="1483" spans="1:8" ht="15.75" customHeight="1">
      <c r="A1483" s="16">
        <v>742130</v>
      </c>
      <c r="B1483" s="17">
        <v>41837.397361111114</v>
      </c>
      <c r="C1483" s="19" t="s">
        <v>9</v>
      </c>
      <c r="D1483" s="19" t="s">
        <v>15</v>
      </c>
      <c r="E1483" s="19" t="s">
        <v>27</v>
      </c>
      <c r="F1483" s="19" t="s">
        <v>28</v>
      </c>
      <c r="G1483" s="24" t="str">
        <f>CONCATENATE('Question-2 Solution'!$E1483, " - ",'Question-2 Solution'!$F1483)</f>
        <v>Operations Department - c5</v>
      </c>
      <c r="H1483" s="20">
        <v>89516</v>
      </c>
    </row>
    <row r="1484" spans="1:8" ht="15.75" customHeight="1">
      <c r="A1484" s="16">
        <v>559622</v>
      </c>
      <c r="B1484" s="17">
        <v>41837.397719907407</v>
      </c>
      <c r="C1484" s="19" t="s">
        <v>9</v>
      </c>
      <c r="D1484" s="19" t="s">
        <v>10</v>
      </c>
      <c r="E1484" s="19" t="s">
        <v>27</v>
      </c>
      <c r="F1484" s="19" t="s">
        <v>28</v>
      </c>
      <c r="G1484" s="24" t="str">
        <f>CONCATENATE('Question-2 Solution'!$E1484, " - ",'Question-2 Solution'!$F1484)</f>
        <v>Operations Department - c5</v>
      </c>
      <c r="H1484" s="20">
        <v>46100</v>
      </c>
    </row>
    <row r="1485" spans="1:8" ht="15.75" customHeight="1">
      <c r="A1485" s="16">
        <v>364553</v>
      </c>
      <c r="B1485" s="17">
        <v>41767.703692129631</v>
      </c>
      <c r="C1485" s="19" t="s">
        <v>29</v>
      </c>
      <c r="D1485" s="19" t="s">
        <v>15</v>
      </c>
      <c r="E1485" s="19" t="s">
        <v>27</v>
      </c>
      <c r="F1485" s="19" t="s">
        <v>36</v>
      </c>
      <c r="G1485" s="24" t="str">
        <f>CONCATENATE('Question-2 Solution'!$E1485, " - ",'Question-2 Solution'!$F1485)</f>
        <v>Operations Department - i6</v>
      </c>
      <c r="H1485" s="20">
        <v>93400</v>
      </c>
    </row>
    <row r="1486" spans="1:8" ht="15.75" customHeight="1">
      <c r="A1486" s="16">
        <v>53774</v>
      </c>
      <c r="B1486" s="17">
        <v>41767.704884259256</v>
      </c>
      <c r="C1486" s="19" t="s">
        <v>29</v>
      </c>
      <c r="D1486" s="19" t="s">
        <v>15</v>
      </c>
      <c r="E1486" s="19" t="s">
        <v>27</v>
      </c>
      <c r="F1486" s="19" t="s">
        <v>36</v>
      </c>
      <c r="G1486" s="24" t="str">
        <f>CONCATENATE('Question-2 Solution'!$E1486, " - ",'Question-2 Solution'!$F1486)</f>
        <v>Operations Department - i6</v>
      </c>
      <c r="H1486" s="20">
        <v>31788</v>
      </c>
    </row>
    <row r="1487" spans="1:8" ht="15.75" customHeight="1">
      <c r="A1487" s="16">
        <v>461699</v>
      </c>
      <c r="B1487" s="17">
        <v>41767.705972222226</v>
      </c>
      <c r="C1487" s="19" t="s">
        <v>9</v>
      </c>
      <c r="D1487" s="19" t="s">
        <v>15</v>
      </c>
      <c r="E1487" s="19" t="s">
        <v>27</v>
      </c>
      <c r="F1487" s="19" t="s">
        <v>36</v>
      </c>
      <c r="G1487" s="24" t="str">
        <f>CONCATENATE('Question-2 Solution'!$E1487, " - ",'Question-2 Solution'!$F1487)</f>
        <v>Operations Department - i6</v>
      </c>
      <c r="H1487" s="20">
        <v>77446</v>
      </c>
    </row>
    <row r="1488" spans="1:8" ht="15.75" customHeight="1">
      <c r="A1488" s="16">
        <v>269624</v>
      </c>
      <c r="B1488" s="17">
        <v>41830.397881944446</v>
      </c>
      <c r="C1488" s="19" t="s">
        <v>9</v>
      </c>
      <c r="D1488" s="19" t="s">
        <v>15</v>
      </c>
      <c r="E1488" s="19" t="s">
        <v>27</v>
      </c>
      <c r="F1488" s="19" t="s">
        <v>36</v>
      </c>
      <c r="G1488" s="24" t="str">
        <f>CONCATENATE('Question-2 Solution'!$E1488, " - ",'Question-2 Solution'!$F1488)</f>
        <v>Operations Department - i6</v>
      </c>
      <c r="H1488" s="20">
        <v>54321</v>
      </c>
    </row>
    <row r="1489" spans="1:8" ht="15.75" customHeight="1">
      <c r="A1489" s="16">
        <v>246343</v>
      </c>
      <c r="B1489" s="17">
        <v>41864.461689814816</v>
      </c>
      <c r="C1489" s="19" t="s">
        <v>9</v>
      </c>
      <c r="D1489" s="19" t="s">
        <v>15</v>
      </c>
      <c r="E1489" s="19" t="s">
        <v>27</v>
      </c>
      <c r="F1489" s="19" t="s">
        <v>36</v>
      </c>
      <c r="G1489" s="24" t="str">
        <f>CONCATENATE('Question-2 Solution'!$E1489, " - ",'Question-2 Solution'!$F1489)</f>
        <v>Operations Department - i6</v>
      </c>
      <c r="H1489" s="20">
        <v>87688</v>
      </c>
    </row>
    <row r="1490" spans="1:8" ht="15.75" customHeight="1">
      <c r="A1490" s="16">
        <v>210917</v>
      </c>
      <c r="B1490" s="17">
        <v>41864.462719907409</v>
      </c>
      <c r="C1490" s="19" t="s">
        <v>9</v>
      </c>
      <c r="D1490" s="19" t="s">
        <v>15</v>
      </c>
      <c r="E1490" s="19" t="s">
        <v>27</v>
      </c>
      <c r="F1490" s="19" t="s">
        <v>36</v>
      </c>
      <c r="G1490" s="24" t="str">
        <f>CONCATENATE('Question-2 Solution'!$E1490, " - ",'Question-2 Solution'!$F1490)</f>
        <v>Operations Department - i6</v>
      </c>
      <c r="H1490" s="20">
        <v>44157</v>
      </c>
    </row>
    <row r="1491" spans="1:8" ht="15.75" customHeight="1">
      <c r="A1491" s="16">
        <v>936124</v>
      </c>
      <c r="B1491" s="17">
        <v>41864.463090277779</v>
      </c>
      <c r="C1491" s="19" t="s">
        <v>9</v>
      </c>
      <c r="D1491" s="19" t="s">
        <v>15</v>
      </c>
      <c r="E1491" s="19" t="s">
        <v>27</v>
      </c>
      <c r="F1491" s="19" t="s">
        <v>36</v>
      </c>
      <c r="G1491" s="24" t="str">
        <f>CONCATENATE('Question-2 Solution'!$E1491, " - ",'Question-2 Solution'!$F1491)</f>
        <v>Operations Department - i6</v>
      </c>
      <c r="H1491" s="20">
        <v>7704</v>
      </c>
    </row>
    <row r="1492" spans="1:8" ht="15.75" customHeight="1">
      <c r="A1492" s="16">
        <v>765693</v>
      </c>
      <c r="B1492" s="17">
        <v>41864.464085648149</v>
      </c>
      <c r="C1492" s="19" t="s">
        <v>29</v>
      </c>
      <c r="D1492" s="19" t="s">
        <v>10</v>
      </c>
      <c r="E1492" s="19" t="s">
        <v>27</v>
      </c>
      <c r="F1492" s="19" t="s">
        <v>36</v>
      </c>
      <c r="G1492" s="24" t="str">
        <f>CONCATENATE('Question-2 Solution'!$E1492, " - ",'Question-2 Solution'!$F1492)</f>
        <v>Operations Department - i6</v>
      </c>
      <c r="H1492" s="20">
        <v>55382</v>
      </c>
    </row>
    <row r="1493" spans="1:8" ht="15.75" customHeight="1">
      <c r="A1493" s="16">
        <v>44114</v>
      </c>
      <c r="B1493" s="17">
        <v>41793.633437500001</v>
      </c>
      <c r="C1493" s="19" t="s">
        <v>9</v>
      </c>
      <c r="D1493" s="19" t="s">
        <v>10</v>
      </c>
      <c r="E1493" s="19" t="s">
        <v>27</v>
      </c>
      <c r="F1493" s="19" t="s">
        <v>26</v>
      </c>
      <c r="G1493" s="24" t="str">
        <f>CONCATENATE('Question-2 Solution'!$E1493, " - ",'Question-2 Solution'!$F1493)</f>
        <v>Operations Department - c9</v>
      </c>
      <c r="H1493" s="20">
        <v>23746</v>
      </c>
    </row>
    <row r="1494" spans="1:8" ht="15.75" customHeight="1">
      <c r="A1494" s="16">
        <v>153994</v>
      </c>
      <c r="B1494" s="17">
        <v>41813.39984953704</v>
      </c>
      <c r="C1494" s="19" t="s">
        <v>9</v>
      </c>
      <c r="D1494" s="19" t="s">
        <v>10</v>
      </c>
      <c r="E1494" s="19" t="s">
        <v>27</v>
      </c>
      <c r="F1494" s="19" t="s">
        <v>23</v>
      </c>
      <c r="G1494" s="24" t="str">
        <f>CONCATENATE('Question-2 Solution'!$E1494, " - ",'Question-2 Solution'!$F1494)</f>
        <v>Operations Department - c8</v>
      </c>
      <c r="H1494" s="20">
        <v>39097</v>
      </c>
    </row>
    <row r="1495" spans="1:8" ht="15.75" customHeight="1">
      <c r="A1495" s="16">
        <v>751324</v>
      </c>
      <c r="B1495" s="17">
        <v>41813.745891203704</v>
      </c>
      <c r="C1495" s="19" t="s">
        <v>9</v>
      </c>
      <c r="D1495" s="19" t="s">
        <v>15</v>
      </c>
      <c r="E1495" s="19" t="s">
        <v>27</v>
      </c>
      <c r="F1495" s="19" t="s">
        <v>39</v>
      </c>
      <c r="G1495" s="24" t="str">
        <f>CONCATENATE('Question-2 Solution'!$E1495, " - ",'Question-2 Solution'!$F1495)</f>
        <v>Operations Department - i5</v>
      </c>
      <c r="H1495" s="20">
        <v>47884</v>
      </c>
    </row>
    <row r="1496" spans="1:8" ht="15.75" customHeight="1">
      <c r="A1496" s="16">
        <v>35872</v>
      </c>
      <c r="B1496" s="17">
        <v>41813.745416666665</v>
      </c>
      <c r="C1496" s="19" t="s">
        <v>9</v>
      </c>
      <c r="D1496" s="19" t="s">
        <v>37</v>
      </c>
      <c r="E1496" s="19" t="s">
        <v>27</v>
      </c>
      <c r="F1496" s="19" t="s">
        <v>39</v>
      </c>
      <c r="G1496" s="24" t="str">
        <f>CONCATENATE('Question-2 Solution'!$E1496, " - ",'Question-2 Solution'!$F1496)</f>
        <v>Operations Department - i5</v>
      </c>
      <c r="H1496" s="20">
        <v>2963</v>
      </c>
    </row>
    <row r="1497" spans="1:8" ht="15.75" customHeight="1">
      <c r="A1497" s="16">
        <v>111894</v>
      </c>
      <c r="B1497" s="17">
        <v>41871.399224537039</v>
      </c>
      <c r="C1497" s="19" t="s">
        <v>29</v>
      </c>
      <c r="D1497" s="19" t="s">
        <v>15</v>
      </c>
      <c r="E1497" s="19" t="s">
        <v>27</v>
      </c>
      <c r="F1497" s="19" t="s">
        <v>36</v>
      </c>
      <c r="G1497" s="24" t="str">
        <f>CONCATENATE('Question-2 Solution'!$E1497, " - ",'Question-2 Solution'!$F1497)</f>
        <v>Operations Department - i6</v>
      </c>
      <c r="H1497" s="20">
        <v>55566</v>
      </c>
    </row>
    <row r="1498" spans="1:8" ht="15.75" customHeight="1">
      <c r="A1498" s="16">
        <v>65281</v>
      </c>
      <c r="B1498" s="17">
        <v>41871.637245370373</v>
      </c>
      <c r="C1498" s="19" t="s">
        <v>9</v>
      </c>
      <c r="D1498" s="19" t="s">
        <v>15</v>
      </c>
      <c r="E1498" s="19" t="s">
        <v>27</v>
      </c>
      <c r="F1498" s="19" t="s">
        <v>36</v>
      </c>
      <c r="G1498" s="24" t="str">
        <f>CONCATENATE('Question-2 Solution'!$E1498, " - ",'Question-2 Solution'!$F1498)</f>
        <v>Operations Department - i6</v>
      </c>
      <c r="H1498" s="20">
        <v>16517</v>
      </c>
    </row>
    <row r="1499" spans="1:8" ht="15.75" customHeight="1">
      <c r="A1499" s="16">
        <v>713696</v>
      </c>
      <c r="B1499" s="17">
        <v>41877.26258101852</v>
      </c>
      <c r="C1499" s="19" t="s">
        <v>29</v>
      </c>
      <c r="D1499" s="19" t="s">
        <v>15</v>
      </c>
      <c r="E1499" s="19" t="s">
        <v>27</v>
      </c>
      <c r="F1499" s="19" t="s">
        <v>36</v>
      </c>
      <c r="G1499" s="24" t="str">
        <f>CONCATENATE('Question-2 Solution'!$E1499, " - ",'Question-2 Solution'!$F1499)</f>
        <v>Operations Department - i6</v>
      </c>
      <c r="H1499" s="20">
        <v>99178</v>
      </c>
    </row>
    <row r="1500" spans="1:8" ht="15.75" customHeight="1">
      <c r="A1500" s="16">
        <v>916272</v>
      </c>
      <c r="B1500" s="17">
        <v>41878.439479166664</v>
      </c>
      <c r="C1500" s="19" t="s">
        <v>29</v>
      </c>
      <c r="D1500" s="19" t="s">
        <v>15</v>
      </c>
      <c r="E1500" s="19" t="s">
        <v>27</v>
      </c>
      <c r="F1500" s="19" t="s">
        <v>36</v>
      </c>
      <c r="G1500" s="24" t="str">
        <f>CONCATENATE('Question-2 Solution'!$E1500, " - ",'Question-2 Solution'!$F1500)</f>
        <v>Operations Department - i6</v>
      </c>
      <c r="H1500" s="20">
        <v>39210</v>
      </c>
    </row>
    <row r="1501" spans="1:8" ht="15.75" customHeight="1">
      <c r="A1501" s="16">
        <v>386218</v>
      </c>
      <c r="B1501" s="17">
        <v>41878.441828703704</v>
      </c>
      <c r="C1501" s="19" t="s">
        <v>29</v>
      </c>
      <c r="D1501" s="19" t="s">
        <v>15</v>
      </c>
      <c r="E1501" s="19" t="s">
        <v>27</v>
      </c>
      <c r="F1501" s="19" t="s">
        <v>36</v>
      </c>
      <c r="G1501" s="24" t="str">
        <f>CONCATENATE('Question-2 Solution'!$E1501, " - ",'Question-2 Solution'!$F1501)</f>
        <v>Operations Department - i6</v>
      </c>
      <c r="H1501" s="20">
        <v>30342</v>
      </c>
    </row>
    <row r="1502" spans="1:8" ht="15.75" customHeight="1">
      <c r="A1502" s="16">
        <v>829033</v>
      </c>
      <c r="B1502" s="17">
        <v>41878.756064814814</v>
      </c>
      <c r="C1502" s="19" t="s">
        <v>29</v>
      </c>
      <c r="D1502" s="19" t="s">
        <v>15</v>
      </c>
      <c r="E1502" s="19" t="s">
        <v>27</v>
      </c>
      <c r="F1502" s="19" t="s">
        <v>20</v>
      </c>
      <c r="G1502" s="24" t="str">
        <f>CONCATENATE('Question-2 Solution'!$E1502, " - ",'Question-2 Solution'!$F1502)</f>
        <v>Operations Department - b9</v>
      </c>
      <c r="H1502" s="20">
        <v>25351</v>
      </c>
    </row>
    <row r="1503" spans="1:8" ht="15.75" customHeight="1">
      <c r="A1503" s="16">
        <v>813452</v>
      </c>
      <c r="B1503" s="17">
        <v>41878.756851851853</v>
      </c>
      <c r="C1503" s="19" t="s">
        <v>29</v>
      </c>
      <c r="D1503" s="19" t="s">
        <v>10</v>
      </c>
      <c r="E1503" s="19" t="s">
        <v>27</v>
      </c>
      <c r="F1503" s="19" t="s">
        <v>20</v>
      </c>
      <c r="G1503" s="24" t="str">
        <f>CONCATENATE('Question-2 Solution'!$E1503, " - ",'Question-2 Solution'!$F1503)</f>
        <v>Operations Department - b9</v>
      </c>
      <c r="H1503" s="20">
        <v>70265</v>
      </c>
    </row>
    <row r="1504" spans="1:8" ht="15.75" customHeight="1">
      <c r="A1504" s="16">
        <v>711350</v>
      </c>
      <c r="B1504" s="17">
        <v>41836.565266203703</v>
      </c>
      <c r="C1504" s="19" t="s">
        <v>29</v>
      </c>
      <c r="D1504" s="19" t="s">
        <v>41</v>
      </c>
      <c r="E1504" s="19" t="s">
        <v>27</v>
      </c>
      <c r="F1504" s="19" t="s">
        <v>32</v>
      </c>
      <c r="G1504" s="24" t="str">
        <f>CONCATENATE('Question-2 Solution'!$E1504, " - ",'Question-2 Solution'!$F1504)</f>
        <v>Operations Department - c-10</v>
      </c>
      <c r="H1504" s="20">
        <v>25785</v>
      </c>
    </row>
    <row r="1505" spans="1:8" ht="15.75" customHeight="1">
      <c r="A1505" s="16">
        <v>635482</v>
      </c>
      <c r="B1505" s="17">
        <v>41834.397175925929</v>
      </c>
      <c r="C1505" s="19" t="s">
        <v>9</v>
      </c>
      <c r="D1505" s="19" t="s">
        <v>10</v>
      </c>
      <c r="E1505" s="19" t="s">
        <v>27</v>
      </c>
      <c r="F1505" s="19" t="s">
        <v>32</v>
      </c>
      <c r="G1505" s="24" t="str">
        <f>CONCATENATE('Question-2 Solution'!$E1505, " - ",'Question-2 Solution'!$F1505)</f>
        <v>Operations Department - c-10</v>
      </c>
      <c r="H1505" s="20">
        <v>67051</v>
      </c>
    </row>
    <row r="1506" spans="1:8" ht="15.75" customHeight="1">
      <c r="A1506" s="16">
        <v>99043</v>
      </c>
      <c r="B1506" s="17">
        <v>41803.148020833331</v>
      </c>
      <c r="C1506" s="19" t="s">
        <v>9</v>
      </c>
      <c r="D1506" s="19" t="s">
        <v>15</v>
      </c>
      <c r="E1506" s="19" t="s">
        <v>27</v>
      </c>
      <c r="F1506" s="19" t="s">
        <v>26</v>
      </c>
      <c r="G1506" s="24" t="str">
        <f>CONCATENATE('Question-2 Solution'!$E1506, " - ",'Question-2 Solution'!$F1506)</f>
        <v>Operations Department - c9</v>
      </c>
      <c r="H1506" s="20">
        <v>75040</v>
      </c>
    </row>
    <row r="1507" spans="1:8" ht="15.75" customHeight="1">
      <c r="A1507" s="16">
        <v>423920</v>
      </c>
      <c r="B1507" s="17">
        <v>41811.403553240743</v>
      </c>
      <c r="C1507" s="19" t="s">
        <v>9</v>
      </c>
      <c r="D1507" s="19" t="s">
        <v>15</v>
      </c>
      <c r="E1507" s="19" t="s">
        <v>27</v>
      </c>
      <c r="F1507" s="19" t="s">
        <v>26</v>
      </c>
      <c r="G1507" s="24" t="str">
        <f>CONCATENATE('Question-2 Solution'!$E1507, " - ",'Question-2 Solution'!$F1507)</f>
        <v>Operations Department - c9</v>
      </c>
      <c r="H1507" s="20">
        <v>76305</v>
      </c>
    </row>
    <row r="1508" spans="1:8" ht="15.75" customHeight="1">
      <c r="A1508" s="16">
        <v>382458</v>
      </c>
      <c r="B1508" s="17">
        <v>41820.440474537034</v>
      </c>
      <c r="C1508" s="19" t="s">
        <v>9</v>
      </c>
      <c r="D1508" s="19" t="s">
        <v>15</v>
      </c>
      <c r="E1508" s="19" t="s">
        <v>27</v>
      </c>
      <c r="F1508" s="19" t="s">
        <v>26</v>
      </c>
      <c r="G1508" s="24" t="str">
        <f>CONCATENATE('Question-2 Solution'!$E1508, " - ",'Question-2 Solution'!$F1508)</f>
        <v>Operations Department - c9</v>
      </c>
      <c r="H1508" s="20">
        <v>6041</v>
      </c>
    </row>
    <row r="1509" spans="1:8" ht="15.75" customHeight="1">
      <c r="A1509" s="16">
        <v>360707</v>
      </c>
      <c r="B1509" s="17">
        <v>41828.40053240741</v>
      </c>
      <c r="C1509" s="19" t="s">
        <v>9</v>
      </c>
      <c r="D1509" s="19" t="s">
        <v>10</v>
      </c>
      <c r="E1509" s="19" t="s">
        <v>27</v>
      </c>
      <c r="F1509" s="19" t="s">
        <v>36</v>
      </c>
      <c r="G1509" s="24" t="str">
        <f>CONCATENATE('Question-2 Solution'!$E1509, " - ",'Question-2 Solution'!$F1509)</f>
        <v>Operations Department - i6</v>
      </c>
      <c r="H1509" s="20">
        <v>17587</v>
      </c>
    </row>
    <row r="1510" spans="1:8" ht="15.75" customHeight="1">
      <c r="A1510" s="16">
        <v>703126</v>
      </c>
      <c r="B1510" s="17">
        <v>41828.40148148148</v>
      </c>
      <c r="C1510" s="19" t="s">
        <v>9</v>
      </c>
      <c r="D1510" s="19" t="s">
        <v>10</v>
      </c>
      <c r="E1510" s="19" t="s">
        <v>27</v>
      </c>
      <c r="F1510" s="19" t="s">
        <v>36</v>
      </c>
      <c r="G1510" s="24" t="str">
        <f>CONCATENATE('Question-2 Solution'!$E1510, " - ",'Question-2 Solution'!$F1510)</f>
        <v>Operations Department - i6</v>
      </c>
      <c r="H1510" s="20">
        <v>19029</v>
      </c>
    </row>
    <row r="1511" spans="1:8" ht="15.75" customHeight="1">
      <c r="A1511" s="16">
        <v>905274</v>
      </c>
      <c r="B1511" s="17">
        <v>41796.739641203705</v>
      </c>
      <c r="C1511" s="19" t="s">
        <v>9</v>
      </c>
      <c r="D1511" s="19" t="s">
        <v>10</v>
      </c>
      <c r="E1511" s="19" t="s">
        <v>27</v>
      </c>
      <c r="F1511" s="19" t="s">
        <v>32</v>
      </c>
      <c r="G1511" s="24" t="str">
        <f>CONCATENATE('Question-2 Solution'!$E1511, " - ",'Question-2 Solution'!$F1511)</f>
        <v>Operations Department - c-10</v>
      </c>
      <c r="H1511" s="20">
        <v>42100</v>
      </c>
    </row>
    <row r="1512" spans="1:8" ht="15.75" customHeight="1">
      <c r="A1512" s="16">
        <v>704738</v>
      </c>
      <c r="B1512" s="17">
        <v>41796.740474537037</v>
      </c>
      <c r="C1512" s="19" t="s">
        <v>29</v>
      </c>
      <c r="D1512" s="19" t="s">
        <v>10</v>
      </c>
      <c r="E1512" s="19" t="s">
        <v>27</v>
      </c>
      <c r="F1512" s="19" t="s">
        <v>32</v>
      </c>
      <c r="G1512" s="24" t="str">
        <f>CONCATENATE('Question-2 Solution'!$E1512, " - ",'Question-2 Solution'!$F1512)</f>
        <v>Operations Department - c-10</v>
      </c>
      <c r="H1512" s="20">
        <v>76713</v>
      </c>
    </row>
    <row r="1513" spans="1:8" ht="15.75" customHeight="1">
      <c r="A1513" s="16">
        <v>220546</v>
      </c>
      <c r="B1513" s="17">
        <v>41796.742245370369</v>
      </c>
      <c r="C1513" s="19" t="s">
        <v>9</v>
      </c>
      <c r="D1513" s="19" t="s">
        <v>10</v>
      </c>
      <c r="E1513" s="19" t="s">
        <v>27</v>
      </c>
      <c r="F1513" s="19" t="s">
        <v>32</v>
      </c>
      <c r="G1513" s="24" t="str">
        <f>CONCATENATE('Question-2 Solution'!$E1513, " - ",'Question-2 Solution'!$F1513)</f>
        <v>Operations Department - c-10</v>
      </c>
      <c r="H1513" s="20">
        <v>18465</v>
      </c>
    </row>
    <row r="1514" spans="1:8" ht="15.75" customHeight="1">
      <c r="A1514" s="16">
        <v>620270</v>
      </c>
      <c r="B1514" s="17">
        <v>41809.826284722221</v>
      </c>
      <c r="C1514" s="19" t="s">
        <v>29</v>
      </c>
      <c r="D1514" s="19" t="s">
        <v>10</v>
      </c>
      <c r="E1514" s="19" t="s">
        <v>27</v>
      </c>
      <c r="F1514" s="19" t="s">
        <v>32</v>
      </c>
      <c r="G1514" s="24" t="str">
        <f>CONCATENATE('Question-2 Solution'!$E1514, " - ",'Question-2 Solution'!$F1514)</f>
        <v>Operations Department - c-10</v>
      </c>
      <c r="H1514" s="20">
        <v>81695</v>
      </c>
    </row>
    <row r="1515" spans="1:8" ht="15.75" customHeight="1">
      <c r="A1515" s="16">
        <v>116204</v>
      </c>
      <c r="B1515" s="17">
        <v>41809.828576388885</v>
      </c>
      <c r="C1515" s="19" t="s">
        <v>9</v>
      </c>
      <c r="D1515" s="19" t="s">
        <v>10</v>
      </c>
      <c r="E1515" s="19" t="s">
        <v>27</v>
      </c>
      <c r="F1515" s="19" t="s">
        <v>32</v>
      </c>
      <c r="G1515" s="24" t="str">
        <f>CONCATENATE('Question-2 Solution'!$E1515, " - ",'Question-2 Solution'!$F1515)</f>
        <v>Operations Department - c-10</v>
      </c>
      <c r="H1515" s="20">
        <v>27278</v>
      </c>
    </row>
    <row r="1516" spans="1:8" ht="15.75" customHeight="1">
      <c r="A1516" s="16">
        <v>955461</v>
      </c>
      <c r="B1516" s="17">
        <v>41822.397430555553</v>
      </c>
      <c r="C1516" s="19" t="s">
        <v>9</v>
      </c>
      <c r="D1516" s="19" t="s">
        <v>15</v>
      </c>
      <c r="E1516" s="19" t="s">
        <v>27</v>
      </c>
      <c r="F1516" s="19" t="s">
        <v>32</v>
      </c>
      <c r="G1516" s="24" t="str">
        <f>CONCATENATE('Question-2 Solution'!$E1516, " - ",'Question-2 Solution'!$F1516)</f>
        <v>Operations Department - c-10</v>
      </c>
      <c r="H1516" s="20">
        <v>99037</v>
      </c>
    </row>
    <row r="1517" spans="1:8" ht="15.75" customHeight="1">
      <c r="A1517" s="16">
        <v>147269</v>
      </c>
      <c r="B1517" s="17">
        <v>41834.739629629628</v>
      </c>
      <c r="C1517" s="19" t="s">
        <v>29</v>
      </c>
      <c r="D1517" s="19" t="s">
        <v>15</v>
      </c>
      <c r="E1517" s="19" t="s">
        <v>27</v>
      </c>
      <c r="F1517" s="19" t="s">
        <v>32</v>
      </c>
      <c r="G1517" s="24" t="str">
        <f>CONCATENATE('Question-2 Solution'!$E1517, " - ",'Question-2 Solution'!$F1517)</f>
        <v>Operations Department - c-10</v>
      </c>
      <c r="H1517" s="20">
        <v>10225</v>
      </c>
    </row>
    <row r="1518" spans="1:8" ht="15.75" customHeight="1">
      <c r="A1518" s="16">
        <v>342154</v>
      </c>
      <c r="B1518" s="17">
        <v>41816.375810185185</v>
      </c>
      <c r="C1518" s="19" t="s">
        <v>9</v>
      </c>
      <c r="D1518" s="19" t="s">
        <v>10</v>
      </c>
      <c r="E1518" s="19" t="s">
        <v>27</v>
      </c>
      <c r="F1518" s="19" t="s">
        <v>26</v>
      </c>
      <c r="G1518" s="24" t="str">
        <f>CONCATENATE('Question-2 Solution'!$E1518, " - ",'Question-2 Solution'!$F1518)</f>
        <v>Operations Department - c9</v>
      </c>
      <c r="H1518" s="20">
        <v>96032</v>
      </c>
    </row>
    <row r="1519" spans="1:8" ht="15.75" customHeight="1">
      <c r="A1519" s="16">
        <v>180086</v>
      </c>
      <c r="B1519" s="17">
        <v>41816.378425925926</v>
      </c>
      <c r="C1519" s="19" t="s">
        <v>9</v>
      </c>
      <c r="D1519" s="19" t="s">
        <v>10</v>
      </c>
      <c r="E1519" s="19" t="s">
        <v>27</v>
      </c>
      <c r="F1519" s="19" t="s">
        <v>26</v>
      </c>
      <c r="G1519" s="24" t="str">
        <f>CONCATENATE('Question-2 Solution'!$E1519, " - ",'Question-2 Solution'!$F1519)</f>
        <v>Operations Department - c9</v>
      </c>
      <c r="H1519" s="20">
        <v>55177</v>
      </c>
    </row>
    <row r="1520" spans="1:8" ht="15.75" customHeight="1">
      <c r="A1520" s="16">
        <v>258186</v>
      </c>
      <c r="B1520" s="17">
        <v>41831.417083333334</v>
      </c>
      <c r="C1520" s="19" t="s">
        <v>9</v>
      </c>
      <c r="D1520" s="19" t="s">
        <v>10</v>
      </c>
      <c r="E1520" s="19" t="s">
        <v>27</v>
      </c>
      <c r="F1520" s="19" t="s">
        <v>26</v>
      </c>
      <c r="G1520" s="24" t="str">
        <f>CONCATENATE('Question-2 Solution'!$E1520, " - ",'Question-2 Solution'!$F1520)</f>
        <v>Operations Department - c9</v>
      </c>
      <c r="H1520" s="20">
        <v>38034</v>
      </c>
    </row>
    <row r="1521" spans="1:8" ht="15.75" customHeight="1">
      <c r="A1521" s="16">
        <v>53510</v>
      </c>
      <c r="B1521" s="17">
        <v>41782.396701388891</v>
      </c>
      <c r="C1521" s="19" t="s">
        <v>9</v>
      </c>
      <c r="D1521" s="19" t="s">
        <v>15</v>
      </c>
      <c r="E1521" s="19" t="s">
        <v>27</v>
      </c>
      <c r="F1521" s="19" t="s">
        <v>28</v>
      </c>
      <c r="G1521" s="24" t="str">
        <f>CONCATENATE('Question-2 Solution'!$E1521, " - ",'Question-2 Solution'!$F1521)</f>
        <v>Operations Department - c5</v>
      </c>
      <c r="H1521" s="20">
        <v>54503</v>
      </c>
    </row>
    <row r="1522" spans="1:8" ht="15.75" customHeight="1">
      <c r="A1522" s="16">
        <v>465591</v>
      </c>
      <c r="B1522" s="17">
        <v>41782.400671296295</v>
      </c>
      <c r="C1522" s="19" t="s">
        <v>29</v>
      </c>
      <c r="D1522" s="19" t="s">
        <v>10</v>
      </c>
      <c r="E1522" s="19" t="s">
        <v>27</v>
      </c>
      <c r="F1522" s="19" t="s">
        <v>28</v>
      </c>
      <c r="G1522" s="24" t="str">
        <f>CONCATENATE('Question-2 Solution'!$E1522, " - ",'Question-2 Solution'!$F1522)</f>
        <v>Operations Department - c5</v>
      </c>
      <c r="H1522" s="20">
        <v>25923</v>
      </c>
    </row>
    <row r="1523" spans="1:8" ht="15.75" customHeight="1">
      <c r="A1523" s="16">
        <v>177049</v>
      </c>
      <c r="B1523" s="17">
        <v>41782.401076388887</v>
      </c>
      <c r="C1523" s="19" t="s">
        <v>29</v>
      </c>
      <c r="D1523" s="19" t="s">
        <v>15</v>
      </c>
      <c r="E1523" s="19" t="s">
        <v>27</v>
      </c>
      <c r="F1523" s="19" t="s">
        <v>28</v>
      </c>
      <c r="G1523" s="24" t="str">
        <f>CONCATENATE('Question-2 Solution'!$E1523, " - ",'Question-2 Solution'!$F1523)</f>
        <v>Operations Department - c5</v>
      </c>
      <c r="H1523" s="20">
        <v>93530</v>
      </c>
    </row>
    <row r="1524" spans="1:8" ht="15.75" customHeight="1">
      <c r="A1524" s="16">
        <v>329624</v>
      </c>
      <c r="B1524" s="17">
        <v>41795.754155092596</v>
      </c>
      <c r="C1524" s="19" t="s">
        <v>29</v>
      </c>
      <c r="D1524" s="19" t="s">
        <v>15</v>
      </c>
      <c r="E1524" s="19" t="s">
        <v>27</v>
      </c>
      <c r="F1524" s="19" t="s">
        <v>28</v>
      </c>
      <c r="G1524" s="24" t="str">
        <f>CONCATENATE('Question-2 Solution'!$E1524, " - ",'Question-2 Solution'!$F1524)</f>
        <v>Operations Department - c5</v>
      </c>
      <c r="H1524" s="20">
        <v>43798</v>
      </c>
    </row>
    <row r="1525" spans="1:8" ht="15.75" customHeight="1">
      <c r="A1525" s="16">
        <v>50158</v>
      </c>
      <c r="B1525" s="17">
        <v>41795.759247685186</v>
      </c>
      <c r="C1525" s="19" t="s">
        <v>9</v>
      </c>
      <c r="D1525" s="19" t="s">
        <v>10</v>
      </c>
      <c r="E1525" s="19" t="s">
        <v>27</v>
      </c>
      <c r="F1525" s="19" t="s">
        <v>28</v>
      </c>
      <c r="G1525" s="24" t="str">
        <f>CONCATENATE('Question-2 Solution'!$E1525, " - ",'Question-2 Solution'!$F1525)</f>
        <v>Operations Department - c5</v>
      </c>
      <c r="H1525" s="20">
        <v>26422</v>
      </c>
    </row>
    <row r="1526" spans="1:8" ht="15.75" customHeight="1">
      <c r="A1526" s="16">
        <v>189866</v>
      </c>
      <c r="B1526" s="17">
        <v>41799.61347222222</v>
      </c>
      <c r="C1526" s="19" t="s">
        <v>9</v>
      </c>
      <c r="D1526" s="19" t="s">
        <v>15</v>
      </c>
      <c r="E1526" s="19" t="s">
        <v>27</v>
      </c>
      <c r="F1526" s="19" t="s">
        <v>28</v>
      </c>
      <c r="G1526" s="24" t="str">
        <f>CONCATENATE('Question-2 Solution'!$E1526, " - ",'Question-2 Solution'!$F1526)</f>
        <v>Operations Department - c5</v>
      </c>
      <c r="H1526" s="20">
        <v>3330</v>
      </c>
    </row>
    <row r="1527" spans="1:8" ht="15.75" customHeight="1">
      <c r="A1527" s="16">
        <v>474992</v>
      </c>
      <c r="B1527" s="17">
        <v>41799.615023148152</v>
      </c>
      <c r="C1527" s="19" t="s">
        <v>29</v>
      </c>
      <c r="D1527" s="19" t="s">
        <v>15</v>
      </c>
      <c r="E1527" s="19" t="s">
        <v>27</v>
      </c>
      <c r="F1527" s="19" t="s">
        <v>28</v>
      </c>
      <c r="G1527" s="24" t="str">
        <f>CONCATENATE('Question-2 Solution'!$E1527, " - ",'Question-2 Solution'!$F1527)</f>
        <v>Operations Department - c5</v>
      </c>
      <c r="H1527" s="20">
        <v>93455</v>
      </c>
    </row>
    <row r="1528" spans="1:8" ht="15.75" customHeight="1">
      <c r="A1528" s="16">
        <v>18701</v>
      </c>
      <c r="B1528" s="17">
        <v>41810.774571759262</v>
      </c>
      <c r="C1528" s="19" t="s">
        <v>9</v>
      </c>
      <c r="D1528" s="19" t="s">
        <v>15</v>
      </c>
      <c r="E1528" s="19" t="s">
        <v>27</v>
      </c>
      <c r="F1528" s="19" t="s">
        <v>28</v>
      </c>
      <c r="G1528" s="24" t="str">
        <f>CONCATENATE('Question-2 Solution'!$E1528, " - ",'Question-2 Solution'!$F1528)</f>
        <v>Operations Department - c5</v>
      </c>
      <c r="H1528" s="20">
        <v>79234</v>
      </c>
    </row>
    <row r="1529" spans="1:8" ht="15.75" customHeight="1">
      <c r="A1529" s="16">
        <v>18596</v>
      </c>
      <c r="B1529" s="17">
        <v>41816.027685185189</v>
      </c>
      <c r="C1529" s="19" t="s">
        <v>29</v>
      </c>
      <c r="D1529" s="19" t="s">
        <v>10</v>
      </c>
      <c r="E1529" s="19" t="s">
        <v>27</v>
      </c>
      <c r="F1529" s="19" t="s">
        <v>28</v>
      </c>
      <c r="G1529" s="24" t="str">
        <f>CONCATENATE('Question-2 Solution'!$E1529, " - ",'Question-2 Solution'!$F1529)</f>
        <v>Operations Department - c5</v>
      </c>
      <c r="H1529" s="20">
        <v>91894</v>
      </c>
    </row>
    <row r="1530" spans="1:8" ht="15.75" customHeight="1">
      <c r="A1530" s="16">
        <v>856085</v>
      </c>
      <c r="B1530" s="17">
        <v>41816.028657407405</v>
      </c>
      <c r="C1530" s="19" t="s">
        <v>29</v>
      </c>
      <c r="D1530" s="19" t="s">
        <v>10</v>
      </c>
      <c r="E1530" s="19" t="s">
        <v>27</v>
      </c>
      <c r="F1530" s="19" t="s">
        <v>28</v>
      </c>
      <c r="G1530" s="24" t="str">
        <f>CONCATENATE('Question-2 Solution'!$E1530, " - ",'Question-2 Solution'!$F1530)</f>
        <v>Operations Department - c5</v>
      </c>
      <c r="H1530" s="20">
        <v>42555</v>
      </c>
    </row>
    <row r="1531" spans="1:8" ht="15.75" customHeight="1">
      <c r="A1531" s="16">
        <v>527591</v>
      </c>
      <c r="B1531" s="17">
        <v>41816.028993055559</v>
      </c>
      <c r="C1531" s="19" t="s">
        <v>9</v>
      </c>
      <c r="D1531" s="19" t="s">
        <v>15</v>
      </c>
      <c r="E1531" s="19" t="s">
        <v>27</v>
      </c>
      <c r="F1531" s="19" t="s">
        <v>28</v>
      </c>
      <c r="G1531" s="24" t="str">
        <f>CONCATENATE('Question-2 Solution'!$E1531, " - ",'Question-2 Solution'!$F1531)</f>
        <v>Operations Department - c5</v>
      </c>
      <c r="H1531" s="20">
        <v>69559</v>
      </c>
    </row>
    <row r="1532" spans="1:8" ht="15.75" customHeight="1">
      <c r="A1532" s="16">
        <v>513007</v>
      </c>
      <c r="B1532" s="17">
        <v>41781.771678240744</v>
      </c>
      <c r="C1532" s="19" t="s">
        <v>29</v>
      </c>
      <c r="D1532" s="19" t="s">
        <v>15</v>
      </c>
      <c r="E1532" s="19" t="s">
        <v>27</v>
      </c>
      <c r="F1532" s="19" t="s">
        <v>26</v>
      </c>
      <c r="G1532" s="24" t="str">
        <f>CONCATENATE('Question-2 Solution'!$E1532, " - ",'Question-2 Solution'!$F1532)</f>
        <v>Operations Department - c9</v>
      </c>
      <c r="H1532" s="20">
        <v>43540</v>
      </c>
    </row>
    <row r="1533" spans="1:8" ht="15.75" customHeight="1">
      <c r="A1533" s="16">
        <v>489080</v>
      </c>
      <c r="B1533" s="17">
        <v>41827.397187499999</v>
      </c>
      <c r="C1533" s="19" t="s">
        <v>9</v>
      </c>
      <c r="D1533" s="19" t="s">
        <v>15</v>
      </c>
      <c r="E1533" s="19" t="s">
        <v>27</v>
      </c>
      <c r="F1533" s="19" t="s">
        <v>26</v>
      </c>
      <c r="G1533" s="24" t="str">
        <f>CONCATENATE('Question-2 Solution'!$E1533, " - ",'Question-2 Solution'!$F1533)</f>
        <v>Operations Department - c9</v>
      </c>
      <c r="H1533" s="20">
        <v>17378</v>
      </c>
    </row>
    <row r="1534" spans="1:8" ht="15.75" customHeight="1">
      <c r="A1534" s="16">
        <v>165499</v>
      </c>
      <c r="B1534" s="17">
        <v>41827.398310185185</v>
      </c>
      <c r="C1534" s="19" t="s">
        <v>9</v>
      </c>
      <c r="D1534" s="19" t="s">
        <v>15</v>
      </c>
      <c r="E1534" s="19" t="s">
        <v>27</v>
      </c>
      <c r="F1534" s="19" t="s">
        <v>26</v>
      </c>
      <c r="G1534" s="24" t="str">
        <f>CONCATENATE('Question-2 Solution'!$E1534, " - ",'Question-2 Solution'!$F1534)</f>
        <v>Operations Department - c9</v>
      </c>
      <c r="H1534" s="20">
        <v>24452</v>
      </c>
    </row>
    <row r="1535" spans="1:8" ht="15.75" customHeight="1">
      <c r="A1535" s="16">
        <v>861441</v>
      </c>
      <c r="B1535" s="17">
        <v>41837.550902777781</v>
      </c>
      <c r="C1535" s="19" t="s">
        <v>9</v>
      </c>
      <c r="D1535" s="19" t="s">
        <v>10</v>
      </c>
      <c r="E1535" s="19" t="s">
        <v>27</v>
      </c>
      <c r="F1535" s="19" t="s">
        <v>26</v>
      </c>
      <c r="G1535" s="24" t="str">
        <f>CONCATENATE('Question-2 Solution'!$E1535, " - ",'Question-2 Solution'!$F1535)</f>
        <v>Operations Department - c9</v>
      </c>
      <c r="H1535" s="20">
        <v>57146</v>
      </c>
    </row>
    <row r="1536" spans="1:8" ht="15.75" customHeight="1">
      <c r="A1536" s="16">
        <v>228054</v>
      </c>
      <c r="B1536" s="17">
        <v>41837.551249999997</v>
      </c>
      <c r="C1536" s="19" t="s">
        <v>9</v>
      </c>
      <c r="D1536" s="19" t="s">
        <v>15</v>
      </c>
      <c r="E1536" s="19" t="s">
        <v>27</v>
      </c>
      <c r="F1536" s="19" t="s">
        <v>26</v>
      </c>
      <c r="G1536" s="24" t="str">
        <f>CONCATENATE('Question-2 Solution'!$E1536, " - ",'Question-2 Solution'!$F1536)</f>
        <v>Operations Department - c9</v>
      </c>
      <c r="H1536" s="20">
        <v>10646</v>
      </c>
    </row>
    <row r="1537" spans="1:8" ht="15.75" customHeight="1">
      <c r="A1537" s="16">
        <v>546950</v>
      </c>
      <c r="B1537" s="17">
        <v>41836.409004629626</v>
      </c>
      <c r="C1537" s="19" t="s">
        <v>29</v>
      </c>
      <c r="D1537" s="19" t="s">
        <v>15</v>
      </c>
      <c r="E1537" s="19" t="s">
        <v>27</v>
      </c>
      <c r="F1537" s="19" t="s">
        <v>26</v>
      </c>
      <c r="G1537" s="24" t="str">
        <f>CONCATENATE('Question-2 Solution'!$E1537, " - ",'Question-2 Solution'!$F1537)</f>
        <v>Operations Department - c9</v>
      </c>
      <c r="H1537" s="20">
        <v>44564</v>
      </c>
    </row>
    <row r="1538" spans="1:8" ht="15.75" customHeight="1">
      <c r="A1538" s="16">
        <v>708992</v>
      </c>
      <c r="B1538" s="17">
        <v>41836.411643518521</v>
      </c>
      <c r="C1538" s="19" t="s">
        <v>9</v>
      </c>
      <c r="D1538" s="19" t="s">
        <v>10</v>
      </c>
      <c r="E1538" s="19" t="s">
        <v>27</v>
      </c>
      <c r="F1538" s="19" t="s">
        <v>26</v>
      </c>
      <c r="G1538" s="24" t="str">
        <f>CONCATENATE('Question-2 Solution'!$E1538, " - ",'Question-2 Solution'!$F1538)</f>
        <v>Operations Department - c9</v>
      </c>
      <c r="H1538" s="20">
        <v>46129</v>
      </c>
    </row>
    <row r="1539" spans="1:8" ht="15.75" customHeight="1">
      <c r="A1539" s="16">
        <v>383976</v>
      </c>
      <c r="B1539" s="17">
        <v>41836.413078703707</v>
      </c>
      <c r="C1539" s="19" t="s">
        <v>9</v>
      </c>
      <c r="D1539" s="19" t="s">
        <v>10</v>
      </c>
      <c r="E1539" s="19" t="s">
        <v>27</v>
      </c>
      <c r="F1539" s="19" t="s">
        <v>26</v>
      </c>
      <c r="G1539" s="24" t="str">
        <f>CONCATENATE('Question-2 Solution'!$E1539, " - ",'Question-2 Solution'!$F1539)</f>
        <v>Operations Department - c9</v>
      </c>
      <c r="H1539" s="20">
        <v>84992</v>
      </c>
    </row>
    <row r="1540" spans="1:8" ht="15.75" customHeight="1">
      <c r="A1540" s="16">
        <v>686364</v>
      </c>
      <c r="B1540" s="17">
        <v>41823.397152777776</v>
      </c>
      <c r="C1540" s="19" t="s">
        <v>9</v>
      </c>
      <c r="D1540" s="19" t="s">
        <v>10</v>
      </c>
      <c r="E1540" s="19" t="s">
        <v>27</v>
      </c>
      <c r="F1540" s="19" t="s">
        <v>16</v>
      </c>
      <c r="G1540" s="24" t="str">
        <f>CONCATENATE('Question-2 Solution'!$E1540, " - ",'Question-2 Solution'!$F1540)</f>
        <v>Operations Department - i7</v>
      </c>
      <c r="H1540" s="20">
        <v>26851</v>
      </c>
    </row>
    <row r="1541" spans="1:8" ht="15.75" customHeight="1">
      <c r="A1541" s="16">
        <v>316515</v>
      </c>
      <c r="B1541" s="17">
        <v>41823.397962962961</v>
      </c>
      <c r="C1541" s="19" t="s">
        <v>9</v>
      </c>
      <c r="D1541" s="19" t="s">
        <v>15</v>
      </c>
      <c r="E1541" s="19" t="s">
        <v>27</v>
      </c>
      <c r="F1541" s="19" t="s">
        <v>16</v>
      </c>
      <c r="G1541" s="24" t="str">
        <f>CONCATENATE('Question-2 Solution'!$E1541, " - ",'Question-2 Solution'!$F1541)</f>
        <v>Operations Department - i7</v>
      </c>
      <c r="H1541" s="20">
        <v>11556</v>
      </c>
    </row>
    <row r="1542" spans="1:8" ht="15.75" customHeight="1">
      <c r="A1542" s="16">
        <v>614695</v>
      </c>
      <c r="B1542" s="17">
        <v>41775.397453703707</v>
      </c>
      <c r="C1542" s="19" t="s">
        <v>9</v>
      </c>
      <c r="D1542" s="19" t="s">
        <v>15</v>
      </c>
      <c r="E1542" s="19" t="s">
        <v>27</v>
      </c>
      <c r="F1542" s="19" t="s">
        <v>26</v>
      </c>
      <c r="G1542" s="24" t="str">
        <f>CONCATENATE('Question-2 Solution'!$E1542, " - ",'Question-2 Solution'!$F1542)</f>
        <v>Operations Department - c9</v>
      </c>
      <c r="H1542" s="20">
        <v>97614</v>
      </c>
    </row>
    <row r="1543" spans="1:8" ht="15.75" customHeight="1">
      <c r="A1543" s="16">
        <v>483616</v>
      </c>
      <c r="B1543" s="17">
        <v>41775.398275462961</v>
      </c>
      <c r="C1543" s="19" t="s">
        <v>9</v>
      </c>
      <c r="D1543" s="19" t="s">
        <v>15</v>
      </c>
      <c r="E1543" s="19" t="s">
        <v>27</v>
      </c>
      <c r="F1543" s="19" t="s">
        <v>26</v>
      </c>
      <c r="G1543" s="24" t="str">
        <f>CONCATENATE('Question-2 Solution'!$E1543, " - ",'Question-2 Solution'!$F1543)</f>
        <v>Operations Department - c9</v>
      </c>
      <c r="H1543" s="20">
        <v>38880</v>
      </c>
    </row>
    <row r="1544" spans="1:8" ht="15.75" customHeight="1">
      <c r="A1544" s="16">
        <v>985439</v>
      </c>
      <c r="B1544" s="17">
        <v>41777.935104166667</v>
      </c>
      <c r="C1544" s="19" t="s">
        <v>9</v>
      </c>
      <c r="D1544" s="19" t="s">
        <v>10</v>
      </c>
      <c r="E1544" s="19" t="s">
        <v>27</v>
      </c>
      <c r="F1544" s="19" t="s">
        <v>39</v>
      </c>
      <c r="G1544" s="24" t="str">
        <f>CONCATENATE('Question-2 Solution'!$E1544, " - ",'Question-2 Solution'!$F1544)</f>
        <v>Operations Department - i5</v>
      </c>
      <c r="H1544" s="20">
        <v>79611</v>
      </c>
    </row>
    <row r="1545" spans="1:8" ht="15.75" customHeight="1">
      <c r="A1545" s="16">
        <v>983431</v>
      </c>
      <c r="B1545" s="17">
        <v>41794.384467592594</v>
      </c>
      <c r="C1545" s="19" t="s">
        <v>9</v>
      </c>
      <c r="D1545" s="19" t="s">
        <v>10</v>
      </c>
      <c r="E1545" s="19" t="s">
        <v>27</v>
      </c>
      <c r="F1545" s="19" t="s">
        <v>26</v>
      </c>
      <c r="G1545" s="24" t="str">
        <f>CONCATENATE('Question-2 Solution'!$E1545, " - ",'Question-2 Solution'!$F1545)</f>
        <v>Operations Department - c9</v>
      </c>
      <c r="H1545" s="20">
        <v>18881</v>
      </c>
    </row>
    <row r="1546" spans="1:8" ht="15.75" customHeight="1">
      <c r="A1546" s="16">
        <v>976920</v>
      </c>
      <c r="B1546" s="17">
        <v>41838.397094907406</v>
      </c>
      <c r="C1546" s="19" t="s">
        <v>29</v>
      </c>
      <c r="D1546" s="19" t="s">
        <v>15</v>
      </c>
      <c r="E1546" s="19" t="s">
        <v>27</v>
      </c>
      <c r="F1546" s="19" t="s">
        <v>26</v>
      </c>
      <c r="G1546" s="24" t="str">
        <f>CONCATENATE('Question-2 Solution'!$E1546, " - ",'Question-2 Solution'!$F1546)</f>
        <v>Operations Department - c9</v>
      </c>
      <c r="H1546" s="20">
        <v>9638</v>
      </c>
    </row>
    <row r="1547" spans="1:8" ht="15.75" customHeight="1">
      <c r="A1547" s="16">
        <v>951218</v>
      </c>
      <c r="B1547" s="17">
        <v>41838.397499999999</v>
      </c>
      <c r="C1547" s="19" t="s">
        <v>9</v>
      </c>
      <c r="D1547" s="19" t="s">
        <v>10</v>
      </c>
      <c r="E1547" s="19" t="s">
        <v>27</v>
      </c>
      <c r="F1547" s="19" t="s">
        <v>26</v>
      </c>
      <c r="G1547" s="24" t="str">
        <f>CONCATENATE('Question-2 Solution'!$E1547, " - ",'Question-2 Solution'!$F1547)</f>
        <v>Operations Department - c9</v>
      </c>
      <c r="H1547" s="20">
        <v>55809</v>
      </c>
    </row>
    <row r="1548" spans="1:8" ht="15.75" customHeight="1">
      <c r="A1548" s="16">
        <v>827606</v>
      </c>
      <c r="B1548" s="17">
        <v>41838.401493055557</v>
      </c>
      <c r="C1548" s="19" t="s">
        <v>29</v>
      </c>
      <c r="D1548" s="19" t="s">
        <v>15</v>
      </c>
      <c r="E1548" s="19" t="s">
        <v>27</v>
      </c>
      <c r="F1548" s="19" t="s">
        <v>26</v>
      </c>
      <c r="G1548" s="24" t="str">
        <f>CONCATENATE('Question-2 Solution'!$E1548, " - ",'Question-2 Solution'!$F1548)</f>
        <v>Operations Department - c9</v>
      </c>
      <c r="H1548" s="20">
        <v>88236</v>
      </c>
    </row>
    <row r="1549" spans="1:8" ht="15.75" customHeight="1">
      <c r="A1549" s="16">
        <v>280138</v>
      </c>
      <c r="B1549" s="17">
        <v>41838.812743055554</v>
      </c>
      <c r="C1549" s="19" t="s">
        <v>9</v>
      </c>
      <c r="D1549" s="19" t="s">
        <v>10</v>
      </c>
      <c r="E1549" s="19" t="s">
        <v>27</v>
      </c>
      <c r="F1549" s="19" t="s">
        <v>39</v>
      </c>
      <c r="G1549" s="24" t="str">
        <f>CONCATENATE('Question-2 Solution'!$E1549, " - ",'Question-2 Solution'!$F1549)</f>
        <v>Operations Department - i5</v>
      </c>
      <c r="H1549" s="20">
        <v>72664</v>
      </c>
    </row>
    <row r="1550" spans="1:8" ht="15.75" customHeight="1">
      <c r="A1550" s="16">
        <v>411283</v>
      </c>
      <c r="B1550" s="17">
        <v>41838.813460648147</v>
      </c>
      <c r="C1550" s="19" t="s">
        <v>29</v>
      </c>
      <c r="D1550" s="19" t="s">
        <v>10</v>
      </c>
      <c r="E1550" s="19" t="s">
        <v>27</v>
      </c>
      <c r="F1550" s="19" t="s">
        <v>39</v>
      </c>
      <c r="G1550" s="24" t="str">
        <f>CONCATENATE('Question-2 Solution'!$E1550, " - ",'Question-2 Solution'!$F1550)</f>
        <v>Operations Department - i5</v>
      </c>
      <c r="H1550" s="20">
        <v>92805</v>
      </c>
    </row>
    <row r="1551" spans="1:8" ht="15.75" customHeight="1">
      <c r="A1551" s="16">
        <v>243776</v>
      </c>
      <c r="B1551" s="17">
        <v>41838.814791666664</v>
      </c>
      <c r="C1551" s="19" t="s">
        <v>9</v>
      </c>
      <c r="D1551" s="19" t="s">
        <v>15</v>
      </c>
      <c r="E1551" s="19" t="s">
        <v>27</v>
      </c>
      <c r="F1551" s="19" t="s">
        <v>39</v>
      </c>
      <c r="G1551" s="24" t="str">
        <f>CONCATENATE('Question-2 Solution'!$E1551, " - ",'Question-2 Solution'!$F1551)</f>
        <v>Operations Department - i5</v>
      </c>
      <c r="H1551" s="20">
        <v>87521</v>
      </c>
    </row>
    <row r="1552" spans="1:8" ht="15.75" customHeight="1">
      <c r="A1552" s="16">
        <v>340001</v>
      </c>
      <c r="B1552" s="17">
        <v>41841.63045138889</v>
      </c>
      <c r="C1552" s="19" t="s">
        <v>9</v>
      </c>
      <c r="D1552" s="19" t="s">
        <v>15</v>
      </c>
      <c r="E1552" s="19" t="s">
        <v>27</v>
      </c>
      <c r="F1552" s="19" t="s">
        <v>39</v>
      </c>
      <c r="G1552" s="24" t="str">
        <f>CONCATENATE('Question-2 Solution'!$E1552, " - ",'Question-2 Solution'!$F1552)</f>
        <v>Operations Department - i5</v>
      </c>
      <c r="H1552" s="20">
        <v>19917</v>
      </c>
    </row>
    <row r="1553" spans="1:8" ht="15.75" customHeight="1">
      <c r="A1553" s="16">
        <v>688430</v>
      </c>
      <c r="B1553" s="17">
        <v>41841.631689814814</v>
      </c>
      <c r="C1553" s="19" t="s">
        <v>9</v>
      </c>
      <c r="D1553" s="19" t="s">
        <v>10</v>
      </c>
      <c r="E1553" s="19" t="s">
        <v>27</v>
      </c>
      <c r="F1553" s="19" t="s">
        <v>39</v>
      </c>
      <c r="G1553" s="24" t="str">
        <f>CONCATENATE('Question-2 Solution'!$E1553, " - ",'Question-2 Solution'!$F1553)</f>
        <v>Operations Department - i5</v>
      </c>
      <c r="H1553" s="20">
        <v>3931</v>
      </c>
    </row>
    <row r="1554" spans="1:8" ht="15.75" customHeight="1">
      <c r="A1554" s="16">
        <v>267149</v>
      </c>
      <c r="B1554" s="17">
        <v>41841.632210648146</v>
      </c>
      <c r="C1554" s="19" t="s">
        <v>29</v>
      </c>
      <c r="D1554" s="19" t="s">
        <v>15</v>
      </c>
      <c r="E1554" s="19" t="s">
        <v>27</v>
      </c>
      <c r="F1554" s="19" t="s">
        <v>39</v>
      </c>
      <c r="G1554" s="24" t="str">
        <f>CONCATENATE('Question-2 Solution'!$E1554, " - ",'Question-2 Solution'!$F1554)</f>
        <v>Operations Department - i5</v>
      </c>
      <c r="H1554" s="20">
        <v>69565</v>
      </c>
    </row>
    <row r="1555" spans="1:8" ht="15.75" customHeight="1">
      <c r="A1555" s="16">
        <v>217615</v>
      </c>
      <c r="B1555" s="17">
        <v>41841.630983796298</v>
      </c>
      <c r="C1555" s="19" t="s">
        <v>9</v>
      </c>
      <c r="D1555" s="19" t="s">
        <v>10</v>
      </c>
      <c r="E1555" s="19" t="s">
        <v>27</v>
      </c>
      <c r="F1555" s="19" t="s">
        <v>39</v>
      </c>
      <c r="G1555" s="24" t="str">
        <f>CONCATENATE('Question-2 Solution'!$E1555, " - ",'Question-2 Solution'!$F1555)</f>
        <v>Operations Department - i5</v>
      </c>
      <c r="H1555" s="20">
        <v>3290</v>
      </c>
    </row>
    <row r="1556" spans="1:8" ht="15.75" customHeight="1">
      <c r="A1556" s="16">
        <v>372578</v>
      </c>
      <c r="B1556" s="17">
        <v>41841.631296296298</v>
      </c>
      <c r="C1556" s="19" t="s">
        <v>9</v>
      </c>
      <c r="D1556" s="19" t="s">
        <v>10</v>
      </c>
      <c r="E1556" s="19" t="s">
        <v>27</v>
      </c>
      <c r="F1556" s="19" t="s">
        <v>39</v>
      </c>
      <c r="G1556" s="24" t="str">
        <f>CONCATENATE('Question-2 Solution'!$E1556, " - ",'Question-2 Solution'!$F1556)</f>
        <v>Operations Department - i5</v>
      </c>
      <c r="H1556" s="20">
        <v>16385</v>
      </c>
    </row>
    <row r="1557" spans="1:8" ht="15.75" customHeight="1">
      <c r="A1557" s="16">
        <v>172212</v>
      </c>
      <c r="B1557" s="17">
        <v>41841.633009259262</v>
      </c>
      <c r="C1557" s="19" t="s">
        <v>9</v>
      </c>
      <c r="D1557" s="19" t="s">
        <v>10</v>
      </c>
      <c r="E1557" s="19" t="s">
        <v>27</v>
      </c>
      <c r="F1557" s="19" t="s">
        <v>39</v>
      </c>
      <c r="G1557" s="24" t="str">
        <f>CONCATENATE('Question-2 Solution'!$E1557, " - ",'Question-2 Solution'!$F1557)</f>
        <v>Operations Department - i5</v>
      </c>
      <c r="H1557" s="20">
        <v>39002</v>
      </c>
    </row>
    <row r="1558" spans="1:8" ht="15.75" customHeight="1">
      <c r="A1558" s="16">
        <v>332886</v>
      </c>
      <c r="B1558" s="17">
        <v>41841.633715277778</v>
      </c>
      <c r="C1558" s="19" t="s">
        <v>9</v>
      </c>
      <c r="D1558" s="19" t="s">
        <v>10</v>
      </c>
      <c r="E1558" s="19" t="s">
        <v>27</v>
      </c>
      <c r="F1558" s="19" t="s">
        <v>39</v>
      </c>
      <c r="G1558" s="24" t="str">
        <f>CONCATENATE('Question-2 Solution'!$E1558, " - ",'Question-2 Solution'!$F1558)</f>
        <v>Operations Department - i5</v>
      </c>
      <c r="H1558" s="20">
        <v>95555</v>
      </c>
    </row>
    <row r="1559" spans="1:8" ht="15.75" customHeight="1">
      <c r="A1559" s="16">
        <v>279479</v>
      </c>
      <c r="B1559" s="17">
        <v>41845.400787037041</v>
      </c>
      <c r="C1559" s="19" t="s">
        <v>9</v>
      </c>
      <c r="D1559" s="19" t="s">
        <v>15</v>
      </c>
      <c r="E1559" s="19" t="s">
        <v>27</v>
      </c>
      <c r="F1559" s="19" t="s">
        <v>26</v>
      </c>
      <c r="G1559" s="24" t="str">
        <f>CONCATENATE('Question-2 Solution'!$E1559, " - ",'Question-2 Solution'!$F1559)</f>
        <v>Operations Department - c9</v>
      </c>
      <c r="H1559" s="20">
        <v>34260</v>
      </c>
    </row>
    <row r="1560" spans="1:8" ht="15.75" customHeight="1">
      <c r="A1560" s="16">
        <v>782316</v>
      </c>
      <c r="B1560" s="17">
        <v>41848.350995370369</v>
      </c>
      <c r="C1560" s="19" t="s">
        <v>9</v>
      </c>
      <c r="D1560" s="19" t="s">
        <v>15</v>
      </c>
      <c r="E1560" s="19" t="s">
        <v>27</v>
      </c>
      <c r="F1560" s="19" t="s">
        <v>26</v>
      </c>
      <c r="G1560" s="24" t="str">
        <f>CONCATENATE('Question-2 Solution'!$E1560, " - ",'Question-2 Solution'!$F1560)</f>
        <v>Operations Department - c9</v>
      </c>
      <c r="H1560" s="20">
        <v>43040</v>
      </c>
    </row>
    <row r="1561" spans="1:8" ht="15.75" customHeight="1">
      <c r="A1561" s="16">
        <v>995570</v>
      </c>
      <c r="B1561" s="17">
        <v>41848.351875</v>
      </c>
      <c r="C1561" s="19" t="s">
        <v>29</v>
      </c>
      <c r="D1561" s="19" t="s">
        <v>10</v>
      </c>
      <c r="E1561" s="19" t="s">
        <v>27</v>
      </c>
      <c r="F1561" s="19" t="s">
        <v>26</v>
      </c>
      <c r="G1561" s="24" t="str">
        <f>CONCATENATE('Question-2 Solution'!$E1561, " - ",'Question-2 Solution'!$F1561)</f>
        <v>Operations Department - c9</v>
      </c>
      <c r="H1561" s="20">
        <v>61174</v>
      </c>
    </row>
    <row r="1562" spans="1:8" ht="15.75" customHeight="1">
      <c r="A1562" s="16">
        <v>471223</v>
      </c>
      <c r="B1562" s="17">
        <v>41866.398634259262</v>
      </c>
      <c r="C1562" s="19" t="s">
        <v>9</v>
      </c>
      <c r="D1562" s="19" t="s">
        <v>10</v>
      </c>
      <c r="E1562" s="19" t="s">
        <v>27</v>
      </c>
      <c r="F1562" s="19" t="s">
        <v>26</v>
      </c>
      <c r="G1562" s="24" t="str">
        <f>CONCATENATE('Question-2 Solution'!$E1562, " - ",'Question-2 Solution'!$F1562)</f>
        <v>Operations Department - c9</v>
      </c>
      <c r="H1562" s="20">
        <v>70497</v>
      </c>
    </row>
    <row r="1563" spans="1:8" ht="15.75" customHeight="1">
      <c r="A1563" s="16">
        <v>406675</v>
      </c>
      <c r="B1563" s="17">
        <v>41866.399456018517</v>
      </c>
      <c r="C1563" s="19" t="s">
        <v>29</v>
      </c>
      <c r="D1563" s="19" t="s">
        <v>10</v>
      </c>
      <c r="E1563" s="19" t="s">
        <v>27</v>
      </c>
      <c r="F1563" s="19" t="s">
        <v>26</v>
      </c>
      <c r="G1563" s="24" t="str">
        <f>CONCATENATE('Question-2 Solution'!$E1563, " - ",'Question-2 Solution'!$F1563)</f>
        <v>Operations Department - c9</v>
      </c>
      <c r="H1563" s="20">
        <v>32483</v>
      </c>
    </row>
    <row r="1564" spans="1:8" ht="15.75" customHeight="1">
      <c r="A1564" s="16">
        <v>485078</v>
      </c>
      <c r="B1564" s="17">
        <v>41866.399756944447</v>
      </c>
      <c r="C1564" s="19" t="s">
        <v>9</v>
      </c>
      <c r="D1564" s="19" t="s">
        <v>15</v>
      </c>
      <c r="E1564" s="19" t="s">
        <v>27</v>
      </c>
      <c r="F1564" s="19" t="s">
        <v>26</v>
      </c>
      <c r="G1564" s="24" t="str">
        <f>CONCATENATE('Question-2 Solution'!$E1564, " - ",'Question-2 Solution'!$F1564)</f>
        <v>Operations Department - c9</v>
      </c>
      <c r="H1564" s="20">
        <v>40687</v>
      </c>
    </row>
    <row r="1565" spans="1:8" ht="15.75" customHeight="1">
      <c r="A1565" s="16">
        <v>337257</v>
      </c>
      <c r="B1565" s="17">
        <v>41866.400879629633</v>
      </c>
      <c r="C1565" s="19" t="s">
        <v>29</v>
      </c>
      <c r="D1565" s="19" t="s">
        <v>10</v>
      </c>
      <c r="E1565" s="19" t="s">
        <v>27</v>
      </c>
      <c r="F1565" s="19" t="s">
        <v>26</v>
      </c>
      <c r="G1565" s="24" t="str">
        <f>CONCATENATE('Question-2 Solution'!$E1565, " - ",'Question-2 Solution'!$F1565)</f>
        <v>Operations Department - c9</v>
      </c>
      <c r="H1565" s="20">
        <v>44400</v>
      </c>
    </row>
    <row r="1566" spans="1:8" ht="15.75" customHeight="1">
      <c r="A1566" s="16">
        <v>24880</v>
      </c>
      <c r="B1566" s="17">
        <v>41824.356956018521</v>
      </c>
      <c r="C1566" s="19" t="s">
        <v>9</v>
      </c>
      <c r="D1566" s="19" t="s">
        <v>15</v>
      </c>
      <c r="E1566" s="19" t="s">
        <v>27</v>
      </c>
      <c r="F1566" s="19" t="s">
        <v>28</v>
      </c>
      <c r="G1566" s="24" t="str">
        <f>CONCATENATE('Question-2 Solution'!$E1566, " - ",'Question-2 Solution'!$F1566)</f>
        <v>Operations Department - c5</v>
      </c>
      <c r="H1566" s="20">
        <v>18527</v>
      </c>
    </row>
    <row r="1567" spans="1:8" ht="15.75" customHeight="1">
      <c r="A1567" s="16">
        <v>156526</v>
      </c>
      <c r="B1567" s="17">
        <v>41824.35765046296</v>
      </c>
      <c r="C1567" s="19" t="s">
        <v>29</v>
      </c>
      <c r="D1567" s="19" t="s">
        <v>15</v>
      </c>
      <c r="E1567" s="19" t="s">
        <v>27</v>
      </c>
      <c r="F1567" s="19" t="s">
        <v>28</v>
      </c>
      <c r="G1567" s="24" t="str">
        <f>CONCATENATE('Question-2 Solution'!$E1567, " - ",'Question-2 Solution'!$F1567)</f>
        <v>Operations Department - c5</v>
      </c>
      <c r="H1567" s="20">
        <v>81539</v>
      </c>
    </row>
    <row r="1568" spans="1:8" ht="15.75" customHeight="1">
      <c r="A1568" s="16">
        <v>35902</v>
      </c>
      <c r="B1568" s="17">
        <v>41825.470868055556</v>
      </c>
      <c r="C1568" s="19" t="s">
        <v>9</v>
      </c>
      <c r="D1568" s="19" t="s">
        <v>15</v>
      </c>
      <c r="E1568" s="19" t="s">
        <v>27</v>
      </c>
      <c r="F1568" s="19" t="s">
        <v>28</v>
      </c>
      <c r="G1568" s="24" t="str">
        <f>CONCATENATE('Question-2 Solution'!$E1568, " - ",'Question-2 Solution'!$F1568)</f>
        <v>Operations Department - c5</v>
      </c>
      <c r="H1568" s="20">
        <v>12508</v>
      </c>
    </row>
    <row r="1569" spans="1:8" ht="15.75" customHeight="1">
      <c r="A1569" s="16">
        <v>175665</v>
      </c>
      <c r="B1569" s="17">
        <v>41825.471226851849</v>
      </c>
      <c r="C1569" s="19" t="s">
        <v>29</v>
      </c>
      <c r="D1569" s="19" t="s">
        <v>15</v>
      </c>
      <c r="E1569" s="19" t="s">
        <v>27</v>
      </c>
      <c r="F1569" s="19" t="s">
        <v>28</v>
      </c>
      <c r="G1569" s="24" t="str">
        <f>CONCATENATE('Question-2 Solution'!$E1569, " - ",'Question-2 Solution'!$F1569)</f>
        <v>Operations Department - c5</v>
      </c>
      <c r="H1569" s="20">
        <v>27621</v>
      </c>
    </row>
    <row r="1570" spans="1:8" ht="15.75" customHeight="1">
      <c r="A1570" s="16">
        <v>779449</v>
      </c>
      <c r="B1570" s="17">
        <v>41828.779421296298</v>
      </c>
      <c r="C1570" s="19" t="s">
        <v>29</v>
      </c>
      <c r="D1570" s="19" t="s">
        <v>15</v>
      </c>
      <c r="E1570" s="19" t="s">
        <v>27</v>
      </c>
      <c r="F1570" s="19" t="s">
        <v>31</v>
      </c>
      <c r="G1570" s="24" t="str">
        <f>CONCATENATE('Question-2 Solution'!$E1570, " - ",'Question-2 Solution'!$F1570)</f>
        <v>Operations Department - i1</v>
      </c>
      <c r="H1570" s="20">
        <v>59246</v>
      </c>
    </row>
    <row r="1571" spans="1:8" ht="15.75" customHeight="1">
      <c r="A1571" s="16">
        <v>136609</v>
      </c>
      <c r="B1571" s="17">
        <v>41828.780381944445</v>
      </c>
      <c r="C1571" s="19" t="s">
        <v>9</v>
      </c>
      <c r="D1571" s="19" t="s">
        <v>15</v>
      </c>
      <c r="E1571" s="19" t="s">
        <v>27</v>
      </c>
      <c r="F1571" s="19" t="s">
        <v>31</v>
      </c>
      <c r="G1571" s="24" t="str">
        <f>CONCATENATE('Question-2 Solution'!$E1571, " - ",'Question-2 Solution'!$F1571)</f>
        <v>Operations Department - i1</v>
      </c>
      <c r="H1571" s="20">
        <v>99169</v>
      </c>
    </row>
    <row r="1572" spans="1:8" ht="15.75" customHeight="1">
      <c r="A1572" s="16">
        <v>839749</v>
      </c>
      <c r="B1572" s="17">
        <v>41780.63071759259</v>
      </c>
      <c r="C1572" s="19" t="s">
        <v>9</v>
      </c>
      <c r="D1572" s="19" t="s">
        <v>15</v>
      </c>
      <c r="E1572" s="19" t="s">
        <v>27</v>
      </c>
      <c r="F1572" s="19" t="s">
        <v>36</v>
      </c>
      <c r="G1572" s="24" t="str">
        <f>CONCATENATE('Question-2 Solution'!$E1572, " - ",'Question-2 Solution'!$F1572)</f>
        <v>Operations Department - i6</v>
      </c>
      <c r="H1572" s="20">
        <v>9199</v>
      </c>
    </row>
    <row r="1573" spans="1:8" ht="15.75" customHeight="1">
      <c r="A1573" s="16">
        <v>268371</v>
      </c>
      <c r="B1573" s="17">
        <v>41796.186793981484</v>
      </c>
      <c r="C1573" s="19" t="s">
        <v>29</v>
      </c>
      <c r="D1573" s="19" t="s">
        <v>15</v>
      </c>
      <c r="E1573" s="19" t="s">
        <v>27</v>
      </c>
      <c r="F1573" s="19" t="s">
        <v>39</v>
      </c>
      <c r="G1573" s="24" t="str">
        <f>CONCATENATE('Question-2 Solution'!$E1573, " - ",'Question-2 Solution'!$F1573)</f>
        <v>Operations Department - i5</v>
      </c>
      <c r="H1573" s="20">
        <v>65933</v>
      </c>
    </row>
    <row r="1574" spans="1:8" ht="15.75" customHeight="1">
      <c r="A1574" s="16">
        <v>51030</v>
      </c>
      <c r="B1574" s="17">
        <v>41796.187071759261</v>
      </c>
      <c r="C1574" s="19" t="s">
        <v>29</v>
      </c>
      <c r="D1574" s="19" t="s">
        <v>15</v>
      </c>
      <c r="E1574" s="19" t="s">
        <v>27</v>
      </c>
      <c r="F1574" s="19" t="s">
        <v>39</v>
      </c>
      <c r="G1574" s="24" t="str">
        <f>CONCATENATE('Question-2 Solution'!$E1574, " - ",'Question-2 Solution'!$F1574)</f>
        <v>Operations Department - i5</v>
      </c>
      <c r="H1574" s="20">
        <v>61098</v>
      </c>
    </row>
    <row r="1575" spans="1:8" ht="15.75" customHeight="1">
      <c r="A1575" s="16">
        <v>434830</v>
      </c>
      <c r="B1575" s="17">
        <v>41796.188321759262</v>
      </c>
      <c r="C1575" s="19" t="s">
        <v>9</v>
      </c>
      <c r="D1575" s="19" t="s">
        <v>15</v>
      </c>
      <c r="E1575" s="19" t="s">
        <v>27</v>
      </c>
      <c r="F1575" s="19" t="s">
        <v>39</v>
      </c>
      <c r="G1575" s="24" t="str">
        <f>CONCATENATE('Question-2 Solution'!$E1575, " - ",'Question-2 Solution'!$F1575)</f>
        <v>Operations Department - i5</v>
      </c>
      <c r="H1575" s="20">
        <v>66521</v>
      </c>
    </row>
    <row r="1576" spans="1:8" ht="15.75" customHeight="1">
      <c r="A1576" s="16">
        <v>639529</v>
      </c>
      <c r="B1576" s="17">
        <v>41796.188750000001</v>
      </c>
      <c r="C1576" s="19" t="s">
        <v>9</v>
      </c>
      <c r="D1576" s="19" t="s">
        <v>10</v>
      </c>
      <c r="E1576" s="19" t="s">
        <v>27</v>
      </c>
      <c r="F1576" s="19" t="s">
        <v>39</v>
      </c>
      <c r="G1576" s="24" t="str">
        <f>CONCATENATE('Question-2 Solution'!$E1576, " - ",'Question-2 Solution'!$F1576)</f>
        <v>Operations Department - i5</v>
      </c>
      <c r="H1576" s="20">
        <v>95111</v>
      </c>
    </row>
    <row r="1577" spans="1:8" ht="15.75" customHeight="1">
      <c r="A1577" s="16">
        <v>592294</v>
      </c>
      <c r="B1577" s="17">
        <v>41813.524722222224</v>
      </c>
      <c r="C1577" s="19" t="s">
        <v>29</v>
      </c>
      <c r="D1577" s="19" t="s">
        <v>15</v>
      </c>
      <c r="E1577" s="19" t="s">
        <v>27</v>
      </c>
      <c r="F1577" s="19" t="s">
        <v>39</v>
      </c>
      <c r="G1577" s="24" t="str">
        <f>CONCATENATE('Question-2 Solution'!$E1577, " - ",'Question-2 Solution'!$F1577)</f>
        <v>Operations Department - i5</v>
      </c>
      <c r="H1577" s="20">
        <v>41460</v>
      </c>
    </row>
    <row r="1578" spans="1:8" ht="15.75" customHeight="1">
      <c r="A1578" s="16">
        <v>590682</v>
      </c>
      <c r="B1578" s="17">
        <v>41773.397627314815</v>
      </c>
      <c r="C1578" s="19" t="s">
        <v>9</v>
      </c>
      <c r="D1578" s="19" t="s">
        <v>15</v>
      </c>
      <c r="E1578" s="19" t="s">
        <v>27</v>
      </c>
      <c r="F1578" s="19" t="s">
        <v>16</v>
      </c>
      <c r="G1578" s="24" t="str">
        <f>CONCATENATE('Question-2 Solution'!$E1578, " - ",'Question-2 Solution'!$F1578)</f>
        <v>Operations Department - i7</v>
      </c>
      <c r="H1578" s="20">
        <v>51131</v>
      </c>
    </row>
    <row r="1579" spans="1:8" ht="15.75" customHeight="1">
      <c r="A1579" s="16">
        <v>107163</v>
      </c>
      <c r="B1579" s="17">
        <v>41829.39702546296</v>
      </c>
      <c r="C1579" s="19" t="s">
        <v>9</v>
      </c>
      <c r="D1579" s="19" t="s">
        <v>15</v>
      </c>
      <c r="E1579" s="19" t="s">
        <v>27</v>
      </c>
      <c r="F1579" s="19" t="s">
        <v>16</v>
      </c>
      <c r="G1579" s="24" t="str">
        <f>CONCATENATE('Question-2 Solution'!$E1579, " - ",'Question-2 Solution'!$F1579)</f>
        <v>Operations Department - i7</v>
      </c>
      <c r="H1579" s="20">
        <v>67869</v>
      </c>
    </row>
    <row r="1580" spans="1:8" ht="15.75" customHeight="1">
      <c r="A1580" s="16">
        <v>740604</v>
      </c>
      <c r="B1580" s="17">
        <v>41829.397326388891</v>
      </c>
      <c r="C1580" s="19" t="s">
        <v>9</v>
      </c>
      <c r="D1580" s="19" t="s">
        <v>15</v>
      </c>
      <c r="E1580" s="19" t="s">
        <v>27</v>
      </c>
      <c r="F1580" s="19" t="s">
        <v>16</v>
      </c>
      <c r="G1580" s="24" t="str">
        <f>CONCATENATE('Question-2 Solution'!$E1580, " - ",'Question-2 Solution'!$F1580)</f>
        <v>Operations Department - i7</v>
      </c>
      <c r="H1580" s="20">
        <v>42459</v>
      </c>
    </row>
    <row r="1581" spans="1:8" ht="15.75" customHeight="1">
      <c r="A1581" s="16">
        <v>959387</v>
      </c>
      <c r="B1581" s="17">
        <v>41829.397731481484</v>
      </c>
      <c r="C1581" s="19" t="s">
        <v>29</v>
      </c>
      <c r="D1581" s="19" t="s">
        <v>10</v>
      </c>
      <c r="E1581" s="19" t="s">
        <v>27</v>
      </c>
      <c r="F1581" s="19" t="s">
        <v>16</v>
      </c>
      <c r="G1581" s="24" t="str">
        <f>CONCATENATE('Question-2 Solution'!$E1581, " - ",'Question-2 Solution'!$F1581)</f>
        <v>Operations Department - i7</v>
      </c>
      <c r="H1581" s="20">
        <v>55713</v>
      </c>
    </row>
    <row r="1582" spans="1:8" ht="15.75" customHeight="1">
      <c r="A1582" s="16">
        <v>614118</v>
      </c>
      <c r="B1582" s="17">
        <v>41829.398240740738</v>
      </c>
      <c r="C1582" s="19" t="s">
        <v>29</v>
      </c>
      <c r="D1582" s="19" t="s">
        <v>10</v>
      </c>
      <c r="E1582" s="19" t="s">
        <v>27</v>
      </c>
      <c r="F1582" s="19" t="s">
        <v>16</v>
      </c>
      <c r="G1582" s="24" t="str">
        <f>CONCATENATE('Question-2 Solution'!$E1582, " - ",'Question-2 Solution'!$F1582)</f>
        <v>Operations Department - i7</v>
      </c>
      <c r="H1582" s="20">
        <v>6820</v>
      </c>
    </row>
    <row r="1583" spans="1:8" ht="15.75" customHeight="1">
      <c r="A1583" s="16">
        <v>973608</v>
      </c>
      <c r="B1583" s="17">
        <v>41829.399016203701</v>
      </c>
      <c r="C1583" s="19" t="s">
        <v>29</v>
      </c>
      <c r="D1583" s="19" t="s">
        <v>10</v>
      </c>
      <c r="E1583" s="19" t="s">
        <v>27</v>
      </c>
      <c r="F1583" s="19" t="s">
        <v>16</v>
      </c>
      <c r="G1583" s="24" t="str">
        <f>CONCATENATE('Question-2 Solution'!$E1583, " - ",'Question-2 Solution'!$F1583)</f>
        <v>Operations Department - i7</v>
      </c>
      <c r="H1583" s="20">
        <v>85898</v>
      </c>
    </row>
    <row r="1584" spans="1:8" ht="15.75" customHeight="1">
      <c r="A1584" s="16">
        <v>298297</v>
      </c>
      <c r="B1584" s="17">
        <v>41829.399953703702</v>
      </c>
      <c r="C1584" s="19" t="s">
        <v>9</v>
      </c>
      <c r="D1584" s="19" t="s">
        <v>15</v>
      </c>
      <c r="E1584" s="19" t="s">
        <v>27</v>
      </c>
      <c r="F1584" s="19" t="s">
        <v>16</v>
      </c>
      <c r="G1584" s="24" t="str">
        <f>CONCATENATE('Question-2 Solution'!$E1584, " - ",'Question-2 Solution'!$F1584)</f>
        <v>Operations Department - i7</v>
      </c>
      <c r="H1584" s="20">
        <v>46222</v>
      </c>
    </row>
    <row r="1585" spans="1:8" ht="15.75" customHeight="1">
      <c r="A1585" s="16">
        <v>635074</v>
      </c>
      <c r="B1585" s="17">
        <v>41773.397002314814</v>
      </c>
      <c r="C1585" s="19" t="s">
        <v>29</v>
      </c>
      <c r="D1585" s="19" t="s">
        <v>37</v>
      </c>
      <c r="E1585" s="19" t="s">
        <v>27</v>
      </c>
      <c r="F1585" s="19" t="s">
        <v>32</v>
      </c>
      <c r="G1585" s="24" t="str">
        <f>CONCATENATE('Question-2 Solution'!$E1585, " - ",'Question-2 Solution'!$F1585)</f>
        <v>Operations Department - c-10</v>
      </c>
      <c r="H1585" s="20">
        <v>34348</v>
      </c>
    </row>
    <row r="1586" spans="1:8" ht="15.75" customHeight="1">
      <c r="A1586" s="16">
        <v>925976</v>
      </c>
      <c r="B1586" s="17">
        <v>41773.467453703706</v>
      </c>
      <c r="C1586" s="19" t="s">
        <v>9</v>
      </c>
      <c r="D1586" s="19" t="s">
        <v>15</v>
      </c>
      <c r="E1586" s="19" t="s">
        <v>27</v>
      </c>
      <c r="F1586" s="19" t="s">
        <v>32</v>
      </c>
      <c r="G1586" s="24" t="str">
        <f>CONCATENATE('Question-2 Solution'!$E1586, " - ",'Question-2 Solution'!$F1586)</f>
        <v>Operations Department - c-10</v>
      </c>
      <c r="H1586" s="20">
        <v>38000</v>
      </c>
    </row>
    <row r="1587" spans="1:8" ht="15.75" customHeight="1">
      <c r="A1587" s="16">
        <v>824012</v>
      </c>
      <c r="B1587" s="17">
        <v>41795.677719907406</v>
      </c>
      <c r="C1587" s="19" t="s">
        <v>29</v>
      </c>
      <c r="D1587" s="19" t="s">
        <v>10</v>
      </c>
      <c r="E1587" s="19" t="s">
        <v>27</v>
      </c>
      <c r="F1587" s="19" t="s">
        <v>26</v>
      </c>
      <c r="G1587" s="24" t="str">
        <f>CONCATENATE('Question-2 Solution'!$E1587, " - ",'Question-2 Solution'!$F1587)</f>
        <v>Operations Department - c9</v>
      </c>
      <c r="H1587" s="20">
        <v>44876</v>
      </c>
    </row>
    <row r="1588" spans="1:8" ht="15.75" customHeight="1">
      <c r="A1588" s="16">
        <v>373245</v>
      </c>
      <c r="B1588" s="17">
        <v>41795.679120370369</v>
      </c>
      <c r="C1588" s="19" t="s">
        <v>29</v>
      </c>
      <c r="D1588" s="19" t="s">
        <v>15</v>
      </c>
      <c r="E1588" s="19" t="s">
        <v>27</v>
      </c>
      <c r="F1588" s="19" t="s">
        <v>26</v>
      </c>
      <c r="G1588" s="24" t="str">
        <f>CONCATENATE('Question-2 Solution'!$E1588, " - ",'Question-2 Solution'!$F1588)</f>
        <v>Operations Department - c9</v>
      </c>
      <c r="H1588" s="20">
        <v>96397</v>
      </c>
    </row>
    <row r="1589" spans="1:8" ht="15.75" customHeight="1">
      <c r="A1589" s="16">
        <v>690152</v>
      </c>
      <c r="B1589" s="17">
        <v>41795.679444444446</v>
      </c>
      <c r="C1589" s="19" t="s">
        <v>29</v>
      </c>
      <c r="D1589" s="19" t="s">
        <v>15</v>
      </c>
      <c r="E1589" s="19" t="s">
        <v>27</v>
      </c>
      <c r="F1589" s="19" t="s">
        <v>26</v>
      </c>
      <c r="G1589" s="24" t="str">
        <f>CONCATENATE('Question-2 Solution'!$E1589, " - ",'Question-2 Solution'!$F1589)</f>
        <v>Operations Department - c9</v>
      </c>
      <c r="H1589" s="20">
        <v>54102</v>
      </c>
    </row>
    <row r="1590" spans="1:8" ht="15.75" customHeight="1">
      <c r="A1590" s="16">
        <v>577016</v>
      </c>
      <c r="B1590" s="17">
        <v>41801.763182870367</v>
      </c>
      <c r="C1590" s="19" t="s">
        <v>9</v>
      </c>
      <c r="D1590" s="19" t="s">
        <v>15</v>
      </c>
      <c r="E1590" s="19" t="s">
        <v>27</v>
      </c>
      <c r="F1590" s="19" t="s">
        <v>16</v>
      </c>
      <c r="G1590" s="24" t="str">
        <f>CONCATENATE('Question-2 Solution'!$E1590, " - ",'Question-2 Solution'!$F1590)</f>
        <v>Operations Department - i7</v>
      </c>
      <c r="H1590" s="20">
        <v>60448</v>
      </c>
    </row>
    <row r="1591" spans="1:8" ht="15.75" customHeight="1">
      <c r="A1591" s="16">
        <v>786330</v>
      </c>
      <c r="B1591" s="17">
        <v>41801.76462962963</v>
      </c>
      <c r="C1591" s="19" t="s">
        <v>29</v>
      </c>
      <c r="D1591" s="19" t="s">
        <v>15</v>
      </c>
      <c r="E1591" s="19" t="s">
        <v>27</v>
      </c>
      <c r="F1591" s="19" t="s">
        <v>16</v>
      </c>
      <c r="G1591" s="24" t="str">
        <f>CONCATENATE('Question-2 Solution'!$E1591, " - ",'Question-2 Solution'!$F1591)</f>
        <v>Operations Department - i7</v>
      </c>
      <c r="H1591" s="20">
        <v>30853</v>
      </c>
    </row>
    <row r="1592" spans="1:8" ht="15.75" customHeight="1">
      <c r="A1592" s="16">
        <v>581142</v>
      </c>
      <c r="B1592" s="17">
        <v>41878.396828703706</v>
      </c>
      <c r="C1592" s="19" t="s">
        <v>29</v>
      </c>
      <c r="D1592" s="19" t="s">
        <v>15</v>
      </c>
      <c r="E1592" s="19" t="s">
        <v>27</v>
      </c>
      <c r="F1592" s="19" t="s">
        <v>16</v>
      </c>
      <c r="G1592" s="24" t="str">
        <f>CONCATENATE('Question-2 Solution'!$E1592, " - ",'Question-2 Solution'!$F1592)</f>
        <v>Operations Department - i7</v>
      </c>
      <c r="H1592" s="20">
        <v>35789</v>
      </c>
    </row>
    <row r="1593" spans="1:8" ht="15.75" customHeight="1">
      <c r="A1593" s="16">
        <v>593847</v>
      </c>
      <c r="B1593" s="17">
        <v>41878.397499999999</v>
      </c>
      <c r="C1593" s="19" t="s">
        <v>9</v>
      </c>
      <c r="D1593" s="19" t="s">
        <v>37</v>
      </c>
      <c r="E1593" s="19" t="s">
        <v>27</v>
      </c>
      <c r="F1593" s="19" t="s">
        <v>16</v>
      </c>
      <c r="G1593" s="24" t="str">
        <f>CONCATENATE('Question-2 Solution'!$E1593, " - ",'Question-2 Solution'!$F1593)</f>
        <v>Operations Department - i7</v>
      </c>
      <c r="H1593" s="20">
        <v>46661</v>
      </c>
    </row>
    <row r="1594" spans="1:8" ht="15.75" customHeight="1">
      <c r="A1594" s="16">
        <v>679555</v>
      </c>
      <c r="B1594" s="17">
        <v>41780.398622685185</v>
      </c>
      <c r="C1594" s="19" t="s">
        <v>9</v>
      </c>
      <c r="D1594" s="19" t="s">
        <v>15</v>
      </c>
      <c r="E1594" s="19" t="s">
        <v>27</v>
      </c>
      <c r="F1594" s="19" t="s">
        <v>23</v>
      </c>
      <c r="G1594" s="24" t="str">
        <f>CONCATENATE('Question-2 Solution'!$E1594, " - ",'Question-2 Solution'!$F1594)</f>
        <v>Operations Department - c8</v>
      </c>
      <c r="H1594" s="20">
        <v>1646</v>
      </c>
    </row>
    <row r="1595" spans="1:8" ht="15.75" customHeight="1">
      <c r="A1595" s="16">
        <v>983167</v>
      </c>
      <c r="B1595" s="17">
        <v>41780.397106481483</v>
      </c>
      <c r="C1595" s="19" t="s">
        <v>29</v>
      </c>
      <c r="D1595" s="19" t="s">
        <v>37</v>
      </c>
      <c r="E1595" s="19" t="s">
        <v>27</v>
      </c>
      <c r="F1595" s="19" t="s">
        <v>23</v>
      </c>
      <c r="G1595" s="24" t="str">
        <f>CONCATENATE('Question-2 Solution'!$E1595, " - ",'Question-2 Solution'!$F1595)</f>
        <v>Operations Department - c8</v>
      </c>
      <c r="H1595" s="20">
        <v>44453</v>
      </c>
    </row>
    <row r="1596" spans="1:8" ht="15.75" customHeight="1">
      <c r="A1596" s="16">
        <v>881644</v>
      </c>
      <c r="B1596" s="17">
        <v>41836.562337962961</v>
      </c>
      <c r="C1596" s="19" t="s">
        <v>29</v>
      </c>
      <c r="D1596" s="19" t="s">
        <v>15</v>
      </c>
      <c r="E1596" s="19" t="s">
        <v>27</v>
      </c>
      <c r="F1596" s="19" t="s">
        <v>32</v>
      </c>
      <c r="G1596" s="24" t="str">
        <f>CONCATENATE('Question-2 Solution'!$E1596, " - ",'Question-2 Solution'!$F1596)</f>
        <v>Operations Department - c-10</v>
      </c>
      <c r="H1596" s="20">
        <v>11705</v>
      </c>
    </row>
    <row r="1597" spans="1:8" ht="15.75" customHeight="1">
      <c r="A1597" s="16">
        <v>499939</v>
      </c>
      <c r="B1597" s="17">
        <v>41836.564282407409</v>
      </c>
      <c r="C1597" s="19" t="s">
        <v>9</v>
      </c>
      <c r="D1597" s="19" t="s">
        <v>10</v>
      </c>
      <c r="E1597" s="19" t="s">
        <v>27</v>
      </c>
      <c r="F1597" s="19" t="s">
        <v>32</v>
      </c>
      <c r="G1597" s="24" t="str">
        <f>CONCATENATE('Question-2 Solution'!$E1597, " - ",'Question-2 Solution'!$F1597)</f>
        <v>Operations Department - c-10</v>
      </c>
      <c r="H1597" s="20">
        <v>61779</v>
      </c>
    </row>
    <row r="1598" spans="1:8" ht="15.75" customHeight="1">
      <c r="A1598" s="16">
        <v>835053</v>
      </c>
      <c r="B1598" s="17">
        <v>41775.773773148147</v>
      </c>
      <c r="C1598" s="19" t="s">
        <v>9</v>
      </c>
      <c r="D1598" s="19" t="s">
        <v>41</v>
      </c>
      <c r="E1598" s="19" t="s">
        <v>27</v>
      </c>
      <c r="F1598" s="19" t="s">
        <v>28</v>
      </c>
      <c r="G1598" s="24" t="str">
        <f>CONCATENATE('Question-2 Solution'!$E1598, " - ",'Question-2 Solution'!$F1598)</f>
        <v>Operations Department - c5</v>
      </c>
      <c r="H1598" s="20">
        <v>25583</v>
      </c>
    </row>
    <row r="1599" spans="1:8" ht="15.75" customHeight="1">
      <c r="A1599" s="16">
        <v>489788</v>
      </c>
      <c r="B1599" s="17">
        <v>41836.56585648148</v>
      </c>
      <c r="C1599" s="19" t="s">
        <v>9</v>
      </c>
      <c r="D1599" s="19" t="s">
        <v>10</v>
      </c>
      <c r="E1599" s="19" t="s">
        <v>27</v>
      </c>
      <c r="F1599" s="19" t="s">
        <v>32</v>
      </c>
      <c r="G1599" s="24" t="str">
        <f>CONCATENATE('Question-2 Solution'!$E1599, " - ",'Question-2 Solution'!$F1599)</f>
        <v>Operations Department - c-10</v>
      </c>
      <c r="H1599" s="20">
        <v>69626</v>
      </c>
    </row>
    <row r="1600" spans="1:8" ht="15.75" customHeight="1">
      <c r="A1600" s="16">
        <v>133341</v>
      </c>
      <c r="B1600" s="17">
        <v>41836.567129629628</v>
      </c>
      <c r="C1600" s="19" t="s">
        <v>29</v>
      </c>
      <c r="D1600" s="19" t="s">
        <v>10</v>
      </c>
      <c r="E1600" s="19" t="s">
        <v>27</v>
      </c>
      <c r="F1600" s="19" t="s">
        <v>32</v>
      </c>
      <c r="G1600" s="24" t="str">
        <f>CONCATENATE('Question-2 Solution'!$E1600, " - ",'Question-2 Solution'!$F1600)</f>
        <v>Operations Department - c-10</v>
      </c>
      <c r="H1600" s="20">
        <v>94575</v>
      </c>
    </row>
    <row r="1601" spans="1:8" ht="15.75" customHeight="1">
      <c r="A1601" s="16">
        <v>264698</v>
      </c>
      <c r="B1601" s="17">
        <v>41836.565972222219</v>
      </c>
      <c r="C1601" s="19" t="s">
        <v>29</v>
      </c>
      <c r="D1601" s="19" t="s">
        <v>10</v>
      </c>
      <c r="E1601" s="19" t="s">
        <v>27</v>
      </c>
      <c r="F1601" s="19" t="s">
        <v>32</v>
      </c>
      <c r="G1601" s="24" t="str">
        <f>CONCATENATE('Question-2 Solution'!$E1601, " - ",'Question-2 Solution'!$F1601)</f>
        <v>Operations Department - c-10</v>
      </c>
      <c r="H1601" s="20">
        <v>70530</v>
      </c>
    </row>
    <row r="1602" spans="1:8" ht="15.75" customHeight="1">
      <c r="A1602" s="16">
        <v>617547</v>
      </c>
      <c r="B1602" s="17">
        <v>41852.397418981483</v>
      </c>
      <c r="C1602" s="19" t="s">
        <v>9</v>
      </c>
      <c r="D1602" s="19" t="s">
        <v>15</v>
      </c>
      <c r="E1602" s="19" t="s">
        <v>27</v>
      </c>
      <c r="F1602" s="19" t="s">
        <v>32</v>
      </c>
      <c r="G1602" s="24" t="str">
        <f>CONCATENATE('Question-2 Solution'!$E1602, " - ",'Question-2 Solution'!$F1602)</f>
        <v>Operations Department - c-10</v>
      </c>
      <c r="H1602" s="20">
        <v>11530</v>
      </c>
    </row>
    <row r="1603" spans="1:8" ht="15.75" customHeight="1">
      <c r="A1603" s="16">
        <v>244060</v>
      </c>
      <c r="B1603" s="17">
        <v>41809.228414351855</v>
      </c>
      <c r="C1603" s="19" t="s">
        <v>29</v>
      </c>
      <c r="D1603" s="19" t="s">
        <v>15</v>
      </c>
      <c r="E1603" s="19" t="s">
        <v>27</v>
      </c>
      <c r="F1603" s="19" t="s">
        <v>20</v>
      </c>
      <c r="G1603" s="24" t="str">
        <f>CONCATENATE('Question-2 Solution'!$E1603, " - ",'Question-2 Solution'!$F1603)</f>
        <v>Operations Department - b9</v>
      </c>
      <c r="H1603" s="20">
        <v>34536</v>
      </c>
    </row>
    <row r="1604" spans="1:8" ht="15.75" customHeight="1">
      <c r="A1604" s="16">
        <v>650345</v>
      </c>
      <c r="B1604" s="17">
        <v>41773.540879629632</v>
      </c>
      <c r="C1604" s="19" t="s">
        <v>9</v>
      </c>
      <c r="D1604" s="19" t="s">
        <v>10</v>
      </c>
      <c r="E1604" s="19" t="s">
        <v>27</v>
      </c>
      <c r="F1604" s="19" t="s">
        <v>26</v>
      </c>
      <c r="G1604" s="24" t="str">
        <f>CONCATENATE('Question-2 Solution'!$E1604, " - ",'Question-2 Solution'!$F1604)</f>
        <v>Operations Department - c9</v>
      </c>
      <c r="H1604" s="20">
        <v>42620</v>
      </c>
    </row>
    <row r="1605" spans="1:8" ht="15.75" customHeight="1">
      <c r="A1605" s="16">
        <v>231879</v>
      </c>
      <c r="B1605" s="17">
        <v>41782.330787037034</v>
      </c>
      <c r="C1605" s="19" t="s">
        <v>9</v>
      </c>
      <c r="D1605" s="19" t="s">
        <v>10</v>
      </c>
      <c r="E1605" s="19" t="s">
        <v>27</v>
      </c>
      <c r="F1605" s="19" t="s">
        <v>26</v>
      </c>
      <c r="G1605" s="24" t="str">
        <f>CONCATENATE('Question-2 Solution'!$E1605, " - ",'Question-2 Solution'!$F1605)</f>
        <v>Operations Department - c9</v>
      </c>
      <c r="H1605" s="20">
        <v>61751</v>
      </c>
    </row>
    <row r="1606" spans="1:8" ht="15.75" customHeight="1">
      <c r="A1606" s="16">
        <v>342615</v>
      </c>
      <c r="B1606" s="17">
        <v>41782.33148148148</v>
      </c>
      <c r="C1606" s="19" t="s">
        <v>9</v>
      </c>
      <c r="D1606" s="19" t="s">
        <v>15</v>
      </c>
      <c r="E1606" s="19" t="s">
        <v>27</v>
      </c>
      <c r="F1606" s="19" t="s">
        <v>26</v>
      </c>
      <c r="G1606" s="24" t="str">
        <f>CONCATENATE('Question-2 Solution'!$E1606, " - ",'Question-2 Solution'!$F1606)</f>
        <v>Operations Department - c9</v>
      </c>
      <c r="H1606" s="20">
        <v>43304</v>
      </c>
    </row>
    <row r="1607" spans="1:8" ht="15.75" customHeight="1">
      <c r="A1607" s="16">
        <v>513710</v>
      </c>
      <c r="B1607" s="17">
        <v>41790.714953703704</v>
      </c>
      <c r="C1607" s="19" t="s">
        <v>29</v>
      </c>
      <c r="D1607" s="19" t="s">
        <v>15</v>
      </c>
      <c r="E1607" s="19" t="s">
        <v>27</v>
      </c>
      <c r="F1607" s="19" t="s">
        <v>26</v>
      </c>
      <c r="G1607" s="24" t="str">
        <f>CONCATENATE('Question-2 Solution'!$E1607, " - ",'Question-2 Solution'!$F1607)</f>
        <v>Operations Department - c9</v>
      </c>
      <c r="H1607" s="20">
        <v>99341</v>
      </c>
    </row>
    <row r="1608" spans="1:8" ht="15.75" customHeight="1">
      <c r="A1608" s="16">
        <v>555677</v>
      </c>
      <c r="B1608" s="17">
        <v>41796.435810185183</v>
      </c>
      <c r="C1608" s="19" t="s">
        <v>29</v>
      </c>
      <c r="D1608" s="19" t="s">
        <v>10</v>
      </c>
      <c r="E1608" s="19" t="s">
        <v>27</v>
      </c>
      <c r="F1608" s="19" t="s">
        <v>26</v>
      </c>
      <c r="G1608" s="24" t="str">
        <f>CONCATENATE('Question-2 Solution'!$E1608, " - ",'Question-2 Solution'!$F1608)</f>
        <v>Operations Department - c9</v>
      </c>
      <c r="H1608" s="20">
        <v>58591</v>
      </c>
    </row>
    <row r="1609" spans="1:8" ht="15.75" customHeight="1">
      <c r="A1609" s="16">
        <v>700115</v>
      </c>
      <c r="B1609" s="17">
        <v>41796.437581018516</v>
      </c>
      <c r="C1609" s="19" t="s">
        <v>29</v>
      </c>
      <c r="D1609" s="19" t="s">
        <v>10</v>
      </c>
      <c r="E1609" s="19" t="s">
        <v>27</v>
      </c>
      <c r="F1609" s="19" t="s">
        <v>26</v>
      </c>
      <c r="G1609" s="24" t="str">
        <f>CONCATENATE('Question-2 Solution'!$E1609, " - ",'Question-2 Solution'!$F1609)</f>
        <v>Operations Department - c9</v>
      </c>
      <c r="H1609" s="20">
        <v>33319</v>
      </c>
    </row>
    <row r="1610" spans="1:8" ht="15.75" customHeight="1">
      <c r="A1610" s="16">
        <v>191505</v>
      </c>
      <c r="B1610" s="17">
        <v>41796.439155092594</v>
      </c>
      <c r="C1610" s="19" t="s">
        <v>29</v>
      </c>
      <c r="D1610" s="19" t="s">
        <v>10</v>
      </c>
      <c r="E1610" s="19" t="s">
        <v>27</v>
      </c>
      <c r="F1610" s="19" t="s">
        <v>26</v>
      </c>
      <c r="G1610" s="24" t="str">
        <f>CONCATENATE('Question-2 Solution'!$E1610, " - ",'Question-2 Solution'!$F1610)</f>
        <v>Operations Department - c9</v>
      </c>
      <c r="H1610" s="20">
        <v>65520</v>
      </c>
    </row>
    <row r="1611" spans="1:8" ht="15.75" customHeight="1">
      <c r="A1611" s="16">
        <v>189468</v>
      </c>
      <c r="B1611" s="17">
        <v>41796.439780092594</v>
      </c>
      <c r="C1611" s="19" t="s">
        <v>29</v>
      </c>
      <c r="D1611" s="19" t="s">
        <v>15</v>
      </c>
      <c r="E1611" s="19" t="s">
        <v>27</v>
      </c>
      <c r="F1611" s="19" t="s">
        <v>26</v>
      </c>
      <c r="G1611" s="24" t="str">
        <f>CONCATENATE('Question-2 Solution'!$E1611, " - ",'Question-2 Solution'!$F1611)</f>
        <v>Operations Department - c9</v>
      </c>
      <c r="H1611" s="20">
        <v>94620</v>
      </c>
    </row>
    <row r="1612" spans="1:8" ht="15.75" customHeight="1">
      <c r="A1612" s="16">
        <v>675299</v>
      </c>
      <c r="B1612" s="17">
        <v>41796.440613425926</v>
      </c>
      <c r="C1612" s="19" t="s">
        <v>29</v>
      </c>
      <c r="D1612" s="19" t="s">
        <v>15</v>
      </c>
      <c r="E1612" s="19" t="s">
        <v>27</v>
      </c>
      <c r="F1612" s="19" t="s">
        <v>26</v>
      </c>
      <c r="G1612" s="24" t="str">
        <f>CONCATENATE('Question-2 Solution'!$E1612, " - ",'Question-2 Solution'!$F1612)</f>
        <v>Operations Department - c9</v>
      </c>
      <c r="H1612" s="20">
        <v>98326</v>
      </c>
    </row>
    <row r="1613" spans="1:8" ht="15.75" customHeight="1">
      <c r="A1613" s="16">
        <v>141128</v>
      </c>
      <c r="B1613" s="17">
        <v>41802.57104166667</v>
      </c>
      <c r="C1613" s="19" t="s">
        <v>9</v>
      </c>
      <c r="D1613" s="19" t="s">
        <v>15</v>
      </c>
      <c r="E1613" s="19" t="s">
        <v>27</v>
      </c>
      <c r="F1613" s="19" t="s">
        <v>26</v>
      </c>
      <c r="G1613" s="24" t="str">
        <f>CONCATENATE('Question-2 Solution'!$E1613, " - ",'Question-2 Solution'!$F1613)</f>
        <v>Operations Department - c9</v>
      </c>
      <c r="H1613" s="20">
        <v>33330</v>
      </c>
    </row>
    <row r="1614" spans="1:8" ht="15.75" customHeight="1">
      <c r="A1614" s="16">
        <v>261174</v>
      </c>
      <c r="B1614" s="17">
        <v>41808.446736111109</v>
      </c>
      <c r="C1614" s="19" t="s">
        <v>29</v>
      </c>
      <c r="D1614" s="19" t="s">
        <v>37</v>
      </c>
      <c r="E1614" s="19" t="s">
        <v>27</v>
      </c>
      <c r="F1614" s="19" t="s">
        <v>26</v>
      </c>
      <c r="G1614" s="24" t="str">
        <f>CONCATENATE('Question-2 Solution'!$E1614, " - ",'Question-2 Solution'!$F1614)</f>
        <v>Operations Department - c9</v>
      </c>
      <c r="H1614" s="20">
        <v>97251</v>
      </c>
    </row>
    <row r="1615" spans="1:8" ht="15.75" customHeight="1">
      <c r="A1615" s="16">
        <v>961393</v>
      </c>
      <c r="B1615" s="17">
        <v>41788.540891203702</v>
      </c>
      <c r="C1615" s="19" t="s">
        <v>9</v>
      </c>
      <c r="D1615" s="19" t="s">
        <v>15</v>
      </c>
      <c r="E1615" s="19" t="s">
        <v>27</v>
      </c>
      <c r="F1615" s="19" t="s">
        <v>26</v>
      </c>
      <c r="G1615" s="24" t="str">
        <f>CONCATENATE('Question-2 Solution'!$E1615, " - ",'Question-2 Solution'!$F1615)</f>
        <v>Operations Department - c9</v>
      </c>
      <c r="H1615" s="20">
        <v>4703</v>
      </c>
    </row>
    <row r="1616" spans="1:8" ht="15.75" customHeight="1">
      <c r="A1616" s="16">
        <v>646326</v>
      </c>
      <c r="B1616" s="17">
        <v>41788.630497685182</v>
      </c>
      <c r="C1616" s="19" t="s">
        <v>29</v>
      </c>
      <c r="D1616" s="19" t="s">
        <v>15</v>
      </c>
      <c r="E1616" s="19" t="s">
        <v>27</v>
      </c>
      <c r="F1616" s="19" t="s">
        <v>26</v>
      </c>
      <c r="G1616" s="24" t="str">
        <f>CONCATENATE('Question-2 Solution'!$E1616, " - ",'Question-2 Solution'!$F1616)</f>
        <v>Operations Department - c9</v>
      </c>
      <c r="H1616" s="20">
        <v>79777</v>
      </c>
    </row>
    <row r="1617" spans="1:8" ht="15.75" customHeight="1">
      <c r="A1617" s="16">
        <v>884079</v>
      </c>
      <c r="B1617" s="17">
        <v>41788.804293981484</v>
      </c>
      <c r="C1617" s="19" t="s">
        <v>9</v>
      </c>
      <c r="D1617" s="19" t="s">
        <v>15</v>
      </c>
      <c r="E1617" s="19" t="s">
        <v>27</v>
      </c>
      <c r="F1617" s="19" t="s">
        <v>26</v>
      </c>
      <c r="G1617" s="24" t="str">
        <f>CONCATENATE('Question-2 Solution'!$E1617, " - ",'Question-2 Solution'!$F1617)</f>
        <v>Operations Department - c9</v>
      </c>
      <c r="H1617" s="20">
        <v>37271</v>
      </c>
    </row>
    <row r="1618" spans="1:8" ht="15.75" customHeight="1">
      <c r="A1618" s="16">
        <v>864921</v>
      </c>
      <c r="B1618" s="17">
        <v>41788.806504629632</v>
      </c>
      <c r="C1618" s="19" t="s">
        <v>29</v>
      </c>
      <c r="D1618" s="19" t="s">
        <v>15</v>
      </c>
      <c r="E1618" s="19" t="s">
        <v>27</v>
      </c>
      <c r="F1618" s="19" t="s">
        <v>26</v>
      </c>
      <c r="G1618" s="24" t="str">
        <f>CONCATENATE('Question-2 Solution'!$E1618, " - ",'Question-2 Solution'!$F1618)</f>
        <v>Operations Department - c9</v>
      </c>
      <c r="H1618" s="20">
        <v>74970</v>
      </c>
    </row>
    <row r="1619" spans="1:8" ht="15.75" customHeight="1">
      <c r="A1619" s="16">
        <v>900760</v>
      </c>
      <c r="B1619" s="17">
        <v>41869.670277777775</v>
      </c>
      <c r="C1619" s="19" t="s">
        <v>29</v>
      </c>
      <c r="D1619" s="19" t="s">
        <v>15</v>
      </c>
      <c r="E1619" s="19" t="s">
        <v>27</v>
      </c>
      <c r="F1619" s="19" t="s">
        <v>26</v>
      </c>
      <c r="G1619" s="24" t="str">
        <f>CONCATENATE('Question-2 Solution'!$E1619, " - ",'Question-2 Solution'!$F1619)</f>
        <v>Operations Department - c9</v>
      </c>
      <c r="H1619" s="20">
        <v>53193</v>
      </c>
    </row>
    <row r="1620" spans="1:8" ht="15.75" customHeight="1">
      <c r="A1620" s="16">
        <v>819539</v>
      </c>
      <c r="B1620" s="17">
        <v>41869.672962962963</v>
      </c>
      <c r="C1620" s="19" t="s">
        <v>29</v>
      </c>
      <c r="D1620" s="19" t="s">
        <v>15</v>
      </c>
      <c r="E1620" s="19" t="s">
        <v>27</v>
      </c>
      <c r="F1620" s="19" t="s">
        <v>26</v>
      </c>
      <c r="G1620" s="24" t="str">
        <f>CONCATENATE('Question-2 Solution'!$E1620, " - ",'Question-2 Solution'!$F1620)</f>
        <v>Operations Department - c9</v>
      </c>
      <c r="H1620" s="20">
        <v>16698</v>
      </c>
    </row>
    <row r="1621" spans="1:8" ht="15.75" customHeight="1">
      <c r="A1621" s="16">
        <v>111548</v>
      </c>
      <c r="B1621" s="17">
        <v>41873.43476851852</v>
      </c>
      <c r="C1621" s="19" t="s">
        <v>29</v>
      </c>
      <c r="D1621" s="19" t="s">
        <v>15</v>
      </c>
      <c r="E1621" s="19" t="s">
        <v>27</v>
      </c>
      <c r="F1621" s="19" t="s">
        <v>26</v>
      </c>
      <c r="G1621" s="24" t="str">
        <f>CONCATENATE('Question-2 Solution'!$E1621, " - ",'Question-2 Solution'!$F1621)</f>
        <v>Operations Department - c9</v>
      </c>
      <c r="H1621" s="20">
        <v>62982</v>
      </c>
    </row>
    <row r="1622" spans="1:8" ht="15.75" customHeight="1">
      <c r="A1622" s="16">
        <v>736323</v>
      </c>
      <c r="B1622" s="17">
        <v>41788.355578703704</v>
      </c>
      <c r="C1622" s="19" t="s">
        <v>29</v>
      </c>
      <c r="D1622" s="19" t="s">
        <v>15</v>
      </c>
      <c r="E1622" s="19" t="s">
        <v>27</v>
      </c>
      <c r="F1622" s="19" t="s">
        <v>32</v>
      </c>
      <c r="G1622" s="24" t="str">
        <f>CONCATENATE('Question-2 Solution'!$E1622, " - ",'Question-2 Solution'!$F1622)</f>
        <v>Operations Department - c-10</v>
      </c>
      <c r="H1622" s="20">
        <v>45782</v>
      </c>
    </row>
    <row r="1623" spans="1:8" ht="15.75" customHeight="1">
      <c r="A1623" s="16">
        <v>660708</v>
      </c>
      <c r="B1623" s="17">
        <v>41816.375578703701</v>
      </c>
      <c r="C1623" s="19" t="s">
        <v>9</v>
      </c>
      <c r="D1623" s="19" t="s">
        <v>15</v>
      </c>
      <c r="E1623" s="19" t="s">
        <v>27</v>
      </c>
      <c r="F1623" s="19" t="s">
        <v>32</v>
      </c>
      <c r="G1623" s="24" t="str">
        <f>CONCATENATE('Question-2 Solution'!$E1623, " - ",'Question-2 Solution'!$F1623)</f>
        <v>Operations Department - c-10</v>
      </c>
      <c r="H1623" s="20">
        <v>98444</v>
      </c>
    </row>
    <row r="1624" spans="1:8" ht="15.75" customHeight="1">
      <c r="A1624" s="16">
        <v>894798</v>
      </c>
      <c r="B1624" s="17">
        <v>41816.376296296294</v>
      </c>
      <c r="C1624" s="19" t="s">
        <v>29</v>
      </c>
      <c r="D1624" s="19" t="s">
        <v>15</v>
      </c>
      <c r="E1624" s="19" t="s">
        <v>27</v>
      </c>
      <c r="F1624" s="19" t="s">
        <v>32</v>
      </c>
      <c r="G1624" s="24" t="str">
        <f>CONCATENATE('Question-2 Solution'!$E1624, " - ",'Question-2 Solution'!$F1624)</f>
        <v>Operations Department - c-10</v>
      </c>
      <c r="H1624" s="20">
        <v>37173</v>
      </c>
    </row>
    <row r="1625" spans="1:8" ht="15.75" customHeight="1">
      <c r="A1625" s="16">
        <v>877915</v>
      </c>
      <c r="B1625" s="17">
        <v>41816.378703703704</v>
      </c>
      <c r="C1625" s="19" t="s">
        <v>9</v>
      </c>
      <c r="D1625" s="19" t="s">
        <v>10</v>
      </c>
      <c r="E1625" s="19" t="s">
        <v>27</v>
      </c>
      <c r="F1625" s="19" t="s">
        <v>32</v>
      </c>
      <c r="G1625" s="24" t="str">
        <f>CONCATENATE('Question-2 Solution'!$E1625, " - ",'Question-2 Solution'!$F1625)</f>
        <v>Operations Department - c-10</v>
      </c>
      <c r="H1625" s="20">
        <v>9066</v>
      </c>
    </row>
    <row r="1626" spans="1:8" ht="15.75" customHeight="1">
      <c r="A1626" s="16">
        <v>218423</v>
      </c>
      <c r="B1626" s="17">
        <v>41807.598483796297</v>
      </c>
      <c r="C1626" s="19" t="s">
        <v>29</v>
      </c>
      <c r="D1626" s="19" t="s">
        <v>37</v>
      </c>
      <c r="E1626" s="19" t="s">
        <v>27</v>
      </c>
      <c r="F1626" s="19" t="s">
        <v>36</v>
      </c>
      <c r="G1626" s="24" t="str">
        <f>CONCATENATE('Question-2 Solution'!$E1626, " - ",'Question-2 Solution'!$F1626)</f>
        <v>Operations Department - i6</v>
      </c>
      <c r="H1626" s="20">
        <v>9465</v>
      </c>
    </row>
    <row r="1627" spans="1:8" ht="15.75" customHeight="1">
      <c r="A1627" s="16">
        <v>719982</v>
      </c>
      <c r="B1627" s="17">
        <v>41811.515590277777</v>
      </c>
      <c r="C1627" s="19" t="s">
        <v>9</v>
      </c>
      <c r="D1627" s="19" t="s">
        <v>15</v>
      </c>
      <c r="E1627" s="19" t="s">
        <v>27</v>
      </c>
      <c r="F1627" s="19" t="s">
        <v>36</v>
      </c>
      <c r="G1627" s="24" t="str">
        <f>CONCATENATE('Question-2 Solution'!$E1627, " - ",'Question-2 Solution'!$F1627)</f>
        <v>Operations Department - i6</v>
      </c>
      <c r="H1627" s="20">
        <v>75782</v>
      </c>
    </row>
    <row r="1628" spans="1:8" ht="15.75" customHeight="1">
      <c r="A1628" s="16">
        <v>18728</v>
      </c>
      <c r="B1628" s="17">
        <v>41811.515972222223</v>
      </c>
      <c r="C1628" s="19" t="s">
        <v>9</v>
      </c>
      <c r="D1628" s="19" t="s">
        <v>10</v>
      </c>
      <c r="E1628" s="19" t="s">
        <v>27</v>
      </c>
      <c r="F1628" s="19" t="s">
        <v>36</v>
      </c>
      <c r="G1628" s="24" t="str">
        <f>CONCATENATE('Question-2 Solution'!$E1628, " - ",'Question-2 Solution'!$F1628)</f>
        <v>Operations Department - i6</v>
      </c>
      <c r="H1628" s="20">
        <v>20180</v>
      </c>
    </row>
    <row r="1629" spans="1:8" ht="15.75" customHeight="1">
      <c r="A1629" s="16">
        <v>38289</v>
      </c>
      <c r="B1629" s="17">
        <v>41851.422986111109</v>
      </c>
      <c r="C1629" s="19" t="s">
        <v>29</v>
      </c>
      <c r="D1629" s="19" t="s">
        <v>10</v>
      </c>
      <c r="E1629" s="19" t="s">
        <v>27</v>
      </c>
      <c r="F1629" s="19" t="s">
        <v>28</v>
      </c>
      <c r="G1629" s="24" t="str">
        <f>CONCATENATE('Question-2 Solution'!$E1629, " - ",'Question-2 Solution'!$F1629)</f>
        <v>Operations Department - c5</v>
      </c>
      <c r="H1629" s="20">
        <v>21823</v>
      </c>
    </row>
    <row r="1630" spans="1:8" ht="15.75" customHeight="1">
      <c r="A1630" s="16">
        <v>166757</v>
      </c>
      <c r="B1630" s="17">
        <v>41874.733391203707</v>
      </c>
      <c r="C1630" s="19" t="s">
        <v>29</v>
      </c>
      <c r="D1630" s="19" t="s">
        <v>10</v>
      </c>
      <c r="E1630" s="19" t="s">
        <v>27</v>
      </c>
      <c r="F1630" s="19" t="s">
        <v>28</v>
      </c>
      <c r="G1630" s="24" t="str">
        <f>CONCATENATE('Question-2 Solution'!$E1630, " - ",'Question-2 Solution'!$F1630)</f>
        <v>Operations Department - c5</v>
      </c>
      <c r="H1630" s="20">
        <v>19349</v>
      </c>
    </row>
    <row r="1631" spans="1:8" ht="15.75" customHeight="1">
      <c r="A1631" s="16">
        <v>66682</v>
      </c>
      <c r="B1631" s="17">
        <v>41878.345324074071</v>
      </c>
      <c r="C1631" s="19" t="s">
        <v>9</v>
      </c>
      <c r="D1631" s="19" t="s">
        <v>15</v>
      </c>
      <c r="E1631" s="19" t="s">
        <v>27</v>
      </c>
      <c r="F1631" s="19" t="s">
        <v>28</v>
      </c>
      <c r="G1631" s="24" t="str">
        <f>CONCATENATE('Question-2 Solution'!$E1631, " - ",'Question-2 Solution'!$F1631)</f>
        <v>Operations Department - c5</v>
      </c>
      <c r="H1631" s="20">
        <v>21158</v>
      </c>
    </row>
    <row r="1632" spans="1:8" ht="15.75" customHeight="1">
      <c r="A1632" s="16">
        <v>889764</v>
      </c>
      <c r="B1632" s="17">
        <v>41878.345775462964</v>
      </c>
      <c r="C1632" s="19" t="s">
        <v>9</v>
      </c>
      <c r="D1632" s="19" t="s">
        <v>10</v>
      </c>
      <c r="E1632" s="19" t="s">
        <v>27</v>
      </c>
      <c r="F1632" s="19" t="s">
        <v>28</v>
      </c>
      <c r="G1632" s="24" t="str">
        <f>CONCATENATE('Question-2 Solution'!$E1632, " - ",'Question-2 Solution'!$F1632)</f>
        <v>Operations Department - c5</v>
      </c>
      <c r="H1632" s="20">
        <v>26692</v>
      </c>
    </row>
    <row r="1633" spans="1:8" ht="15.75" customHeight="1">
      <c r="A1633" s="16">
        <v>970746</v>
      </c>
      <c r="B1633" s="17">
        <v>41878.346168981479</v>
      </c>
      <c r="C1633" s="19" t="s">
        <v>29</v>
      </c>
      <c r="D1633" s="19" t="s">
        <v>15</v>
      </c>
      <c r="E1633" s="19" t="s">
        <v>27</v>
      </c>
      <c r="F1633" s="19" t="s">
        <v>28</v>
      </c>
      <c r="G1633" s="24" t="str">
        <f>CONCATENATE('Question-2 Solution'!$E1633, " - ",'Question-2 Solution'!$F1633)</f>
        <v>Operations Department - c5</v>
      </c>
      <c r="H1633" s="20">
        <v>53579</v>
      </c>
    </row>
    <row r="1634" spans="1:8" ht="15.75" customHeight="1">
      <c r="A1634" s="16">
        <v>16043</v>
      </c>
      <c r="B1634" s="17">
        <v>41788.400636574072</v>
      </c>
      <c r="C1634" s="19" t="s">
        <v>9</v>
      </c>
      <c r="D1634" s="19" t="s">
        <v>15</v>
      </c>
      <c r="E1634" s="19" t="s">
        <v>27</v>
      </c>
      <c r="F1634" s="19" t="s">
        <v>28</v>
      </c>
      <c r="G1634" s="24" t="str">
        <f>CONCATENATE('Question-2 Solution'!$E1634, " - ",'Question-2 Solution'!$F1634)</f>
        <v>Operations Department - c5</v>
      </c>
      <c r="H1634" s="20">
        <v>85780</v>
      </c>
    </row>
    <row r="1635" spans="1:8" ht="15.75" customHeight="1">
      <c r="A1635" s="16">
        <v>577264</v>
      </c>
      <c r="B1635" s="17">
        <v>41797.661192129628</v>
      </c>
      <c r="C1635" s="19" t="s">
        <v>9</v>
      </c>
      <c r="D1635" s="19" t="s">
        <v>10</v>
      </c>
      <c r="E1635" s="19" t="s">
        <v>27</v>
      </c>
      <c r="F1635" s="19" t="s">
        <v>20</v>
      </c>
      <c r="G1635" s="24" t="str">
        <f>CONCATENATE('Question-2 Solution'!$E1635, " - ",'Question-2 Solution'!$F1635)</f>
        <v>Operations Department - b9</v>
      </c>
      <c r="H1635" s="20">
        <v>28676</v>
      </c>
    </row>
    <row r="1636" spans="1:8" ht="15.75" customHeight="1">
      <c r="A1636" s="16">
        <v>505688</v>
      </c>
      <c r="B1636" s="17">
        <v>41836.646469907406</v>
      </c>
      <c r="C1636" s="19" t="s">
        <v>29</v>
      </c>
      <c r="D1636" s="19" t="s">
        <v>15</v>
      </c>
      <c r="E1636" s="19" t="s">
        <v>27</v>
      </c>
      <c r="F1636" s="19" t="s">
        <v>28</v>
      </c>
      <c r="G1636" s="24" t="str">
        <f>CONCATENATE('Question-2 Solution'!$E1636, " - ",'Question-2 Solution'!$F1636)</f>
        <v>Operations Department - c5</v>
      </c>
      <c r="H1636" s="20">
        <v>52969</v>
      </c>
    </row>
    <row r="1637" spans="1:8" ht="15.75" customHeight="1">
      <c r="A1637" s="16">
        <v>240865</v>
      </c>
      <c r="B1637" s="17">
        <v>41837.757905092592</v>
      </c>
      <c r="C1637" s="19" t="s">
        <v>9</v>
      </c>
      <c r="D1637" s="19" t="s">
        <v>15</v>
      </c>
      <c r="E1637" s="19" t="s">
        <v>27</v>
      </c>
      <c r="F1637" s="19" t="s">
        <v>20</v>
      </c>
      <c r="G1637" s="24" t="str">
        <f>CONCATENATE('Question-2 Solution'!$E1637, " - ",'Question-2 Solution'!$F1637)</f>
        <v>Operations Department - b9</v>
      </c>
      <c r="H1637" s="20">
        <v>49086</v>
      </c>
    </row>
    <row r="1638" spans="1:8" ht="15.75" customHeight="1">
      <c r="A1638" s="16">
        <v>754136</v>
      </c>
      <c r="B1638" s="17">
        <v>41766.398125</v>
      </c>
      <c r="C1638" s="19" t="s">
        <v>29</v>
      </c>
      <c r="D1638" s="19" t="s">
        <v>15</v>
      </c>
      <c r="E1638" s="19" t="s">
        <v>27</v>
      </c>
      <c r="F1638" s="19" t="s">
        <v>26</v>
      </c>
      <c r="G1638" s="24" t="str">
        <f>CONCATENATE('Question-2 Solution'!$E1638, " - ",'Question-2 Solution'!$F1638)</f>
        <v>Operations Department - c9</v>
      </c>
      <c r="H1638" s="20">
        <v>67493</v>
      </c>
    </row>
    <row r="1639" spans="1:8" ht="15.75" customHeight="1">
      <c r="A1639" s="16">
        <v>298589</v>
      </c>
      <c r="B1639" s="17">
        <v>41773.310972222222</v>
      </c>
      <c r="C1639" s="19" t="s">
        <v>9</v>
      </c>
      <c r="D1639" s="19" t="s">
        <v>15</v>
      </c>
      <c r="E1639" s="19" t="s">
        <v>27</v>
      </c>
      <c r="F1639" s="19" t="s">
        <v>26</v>
      </c>
      <c r="G1639" s="24" t="str">
        <f>CONCATENATE('Question-2 Solution'!$E1639, " - ",'Question-2 Solution'!$F1639)</f>
        <v>Operations Department - c9</v>
      </c>
      <c r="H1639" s="20">
        <v>32952</v>
      </c>
    </row>
    <row r="1640" spans="1:8" ht="15.75" customHeight="1">
      <c r="A1640" s="16">
        <v>232988</v>
      </c>
      <c r="B1640" s="17">
        <v>41802.397453703707</v>
      </c>
      <c r="C1640" s="19" t="s">
        <v>9</v>
      </c>
      <c r="D1640" s="19" t="s">
        <v>15</v>
      </c>
      <c r="E1640" s="19" t="s">
        <v>27</v>
      </c>
      <c r="F1640" s="19" t="s">
        <v>26</v>
      </c>
      <c r="G1640" s="24" t="str">
        <f>CONCATENATE('Question-2 Solution'!$E1640, " - ",'Question-2 Solution'!$F1640)</f>
        <v>Operations Department - c9</v>
      </c>
      <c r="H1640" s="20">
        <v>48721</v>
      </c>
    </row>
    <row r="1641" spans="1:8" ht="15.75" customHeight="1">
      <c r="A1641" s="16">
        <v>351100</v>
      </c>
      <c r="B1641" s="17">
        <v>41810.337777777779</v>
      </c>
      <c r="C1641" s="19" t="s">
        <v>29</v>
      </c>
      <c r="D1641" s="19" t="s">
        <v>15</v>
      </c>
      <c r="E1641" s="19" t="s">
        <v>27</v>
      </c>
      <c r="F1641" s="19" t="s">
        <v>26</v>
      </c>
      <c r="G1641" s="24" t="str">
        <f>CONCATENATE('Question-2 Solution'!$E1641, " - ",'Question-2 Solution'!$F1641)</f>
        <v>Operations Department - c9</v>
      </c>
      <c r="H1641" s="20">
        <v>75441</v>
      </c>
    </row>
    <row r="1642" spans="1:8" ht="15.75" customHeight="1">
      <c r="A1642" s="16">
        <v>936551</v>
      </c>
      <c r="B1642" s="17">
        <v>41810.339143518519</v>
      </c>
      <c r="C1642" s="19" t="s">
        <v>29</v>
      </c>
      <c r="D1642" s="19" t="s">
        <v>15</v>
      </c>
      <c r="E1642" s="19" t="s">
        <v>27</v>
      </c>
      <c r="F1642" s="19" t="s">
        <v>26</v>
      </c>
      <c r="G1642" s="24" t="str">
        <f>CONCATENATE('Question-2 Solution'!$E1642, " - ",'Question-2 Solution'!$F1642)</f>
        <v>Operations Department - c9</v>
      </c>
      <c r="H1642" s="20">
        <v>55723</v>
      </c>
    </row>
    <row r="1643" spans="1:8" ht="15.75" customHeight="1">
      <c r="A1643" s="16">
        <v>812365</v>
      </c>
      <c r="B1643" s="17">
        <v>41810.342905092592</v>
      </c>
      <c r="C1643" s="19" t="s">
        <v>9</v>
      </c>
      <c r="D1643" s="19" t="s">
        <v>15</v>
      </c>
      <c r="E1643" s="19" t="s">
        <v>27</v>
      </c>
      <c r="F1643" s="19" t="s">
        <v>26</v>
      </c>
      <c r="G1643" s="24" t="str">
        <f>CONCATENATE('Question-2 Solution'!$E1643, " - ",'Question-2 Solution'!$F1643)</f>
        <v>Operations Department - c9</v>
      </c>
      <c r="H1643" s="20">
        <v>66600</v>
      </c>
    </row>
    <row r="1644" spans="1:8" ht="15.75" customHeight="1">
      <c r="A1644" s="16">
        <v>499754</v>
      </c>
      <c r="B1644" s="17">
        <v>41838.691979166666</v>
      </c>
      <c r="C1644" s="19" t="s">
        <v>9</v>
      </c>
      <c r="D1644" s="19" t="s">
        <v>15</v>
      </c>
      <c r="E1644" s="19" t="s">
        <v>27</v>
      </c>
      <c r="F1644" s="19" t="s">
        <v>26</v>
      </c>
      <c r="G1644" s="24" t="str">
        <f>CONCATENATE('Question-2 Solution'!$E1644, " - ",'Question-2 Solution'!$F1644)</f>
        <v>Operations Department - c9</v>
      </c>
      <c r="H1644" s="20">
        <v>68351</v>
      </c>
    </row>
    <row r="1645" spans="1:8" ht="15.75" customHeight="1">
      <c r="A1645" s="16">
        <v>718505</v>
      </c>
      <c r="B1645" s="17">
        <v>41838.693553240744</v>
      </c>
      <c r="C1645" s="19" t="s">
        <v>9</v>
      </c>
      <c r="D1645" s="19" t="s">
        <v>15</v>
      </c>
      <c r="E1645" s="19" t="s">
        <v>27</v>
      </c>
      <c r="F1645" s="19" t="s">
        <v>26</v>
      </c>
      <c r="G1645" s="24" t="str">
        <f>CONCATENATE('Question-2 Solution'!$E1645, " - ",'Question-2 Solution'!$F1645)</f>
        <v>Operations Department - c9</v>
      </c>
      <c r="H1645" s="20">
        <v>70687</v>
      </c>
    </row>
    <row r="1646" spans="1:8" ht="15.75" customHeight="1">
      <c r="A1646" s="16">
        <v>169578</v>
      </c>
      <c r="B1646" s="17">
        <v>41850.769270833334</v>
      </c>
      <c r="C1646" s="19" t="s">
        <v>9</v>
      </c>
      <c r="D1646" s="19" t="s">
        <v>10</v>
      </c>
      <c r="E1646" s="19" t="s">
        <v>27</v>
      </c>
      <c r="F1646" s="19" t="s">
        <v>26</v>
      </c>
      <c r="G1646" s="24" t="str">
        <f>CONCATENATE('Question-2 Solution'!$E1646, " - ",'Question-2 Solution'!$F1646)</f>
        <v>Operations Department - c9</v>
      </c>
      <c r="H1646" s="20">
        <v>44372</v>
      </c>
    </row>
    <row r="1647" spans="1:8" ht="15.75" customHeight="1">
      <c r="A1647" s="16">
        <v>988971</v>
      </c>
      <c r="B1647" s="17">
        <v>41850.769988425927</v>
      </c>
      <c r="C1647" s="19" t="s">
        <v>9</v>
      </c>
      <c r="D1647" s="19" t="s">
        <v>15</v>
      </c>
      <c r="E1647" s="19" t="s">
        <v>27</v>
      </c>
      <c r="F1647" s="19" t="s">
        <v>26</v>
      </c>
      <c r="G1647" s="24" t="str">
        <f>CONCATENATE('Question-2 Solution'!$E1647, " - ",'Question-2 Solution'!$F1647)</f>
        <v>Operations Department - c9</v>
      </c>
      <c r="H1647" s="20">
        <v>98489</v>
      </c>
    </row>
    <row r="1648" spans="1:8" ht="15.75" customHeight="1">
      <c r="A1648" s="16">
        <v>320349</v>
      </c>
      <c r="B1648" s="17">
        <v>41841.397870370369</v>
      </c>
      <c r="C1648" s="19" t="s">
        <v>29</v>
      </c>
      <c r="D1648" s="19" t="s">
        <v>10</v>
      </c>
      <c r="E1648" s="19" t="s">
        <v>27</v>
      </c>
      <c r="F1648" s="19" t="s">
        <v>26</v>
      </c>
      <c r="G1648" s="24" t="str">
        <f>CONCATENATE('Question-2 Solution'!$E1648, " - ",'Question-2 Solution'!$F1648)</f>
        <v>Operations Department - c9</v>
      </c>
      <c r="H1648" s="20">
        <v>60167</v>
      </c>
    </row>
    <row r="1649" spans="1:8" ht="15.75" customHeight="1">
      <c r="A1649" s="16">
        <v>544038</v>
      </c>
      <c r="B1649" s="17">
        <v>41772.470520833333</v>
      </c>
      <c r="C1649" s="19" t="s">
        <v>9</v>
      </c>
      <c r="D1649" s="19" t="s">
        <v>10</v>
      </c>
      <c r="E1649" s="19" t="s">
        <v>27</v>
      </c>
      <c r="F1649" s="19" t="s">
        <v>36</v>
      </c>
      <c r="G1649" s="24" t="str">
        <f>CONCATENATE('Question-2 Solution'!$E1649, " - ",'Question-2 Solution'!$F1649)</f>
        <v>Operations Department - i6</v>
      </c>
      <c r="H1649" s="20">
        <v>76319</v>
      </c>
    </row>
    <row r="1650" spans="1:8" ht="15.75" customHeight="1">
      <c r="A1650" s="16">
        <v>310590</v>
      </c>
      <c r="B1650" s="17">
        <v>41772.468993055554</v>
      </c>
      <c r="C1650" s="19" t="s">
        <v>29</v>
      </c>
      <c r="D1650" s="19" t="s">
        <v>37</v>
      </c>
      <c r="E1650" s="19" t="s">
        <v>27</v>
      </c>
      <c r="F1650" s="19" t="s">
        <v>36</v>
      </c>
      <c r="G1650" s="24" t="str">
        <f>CONCATENATE('Question-2 Solution'!$E1650, " - ",'Question-2 Solution'!$F1650)</f>
        <v>Operations Department - i6</v>
      </c>
      <c r="H1650" s="20">
        <v>50296</v>
      </c>
    </row>
    <row r="1651" spans="1:8" ht="15.75" customHeight="1">
      <c r="A1651" s="16">
        <v>45501</v>
      </c>
      <c r="B1651" s="17">
        <v>41772.714895833335</v>
      </c>
      <c r="C1651" s="19" t="s">
        <v>9</v>
      </c>
      <c r="D1651" s="19" t="s">
        <v>10</v>
      </c>
      <c r="E1651" s="19" t="s">
        <v>27</v>
      </c>
      <c r="F1651" s="19" t="s">
        <v>36</v>
      </c>
      <c r="G1651" s="24" t="str">
        <f>CONCATENATE('Question-2 Solution'!$E1651, " - ",'Question-2 Solution'!$F1651)</f>
        <v>Operations Department - i6</v>
      </c>
      <c r="H1651" s="20">
        <v>35261</v>
      </c>
    </row>
    <row r="1652" spans="1:8" ht="15.75" customHeight="1">
      <c r="A1652" s="16">
        <v>797924</v>
      </c>
      <c r="B1652" s="17">
        <v>41795.397407407407</v>
      </c>
      <c r="C1652" s="19" t="s">
        <v>9</v>
      </c>
      <c r="D1652" s="19" t="s">
        <v>15</v>
      </c>
      <c r="E1652" s="19" t="s">
        <v>27</v>
      </c>
      <c r="F1652" s="19" t="s">
        <v>39</v>
      </c>
      <c r="G1652" s="24" t="str">
        <f>CONCATENATE('Question-2 Solution'!$E1652, " - ",'Question-2 Solution'!$F1652)</f>
        <v>Operations Department - i5</v>
      </c>
      <c r="H1652" s="20">
        <v>50347</v>
      </c>
    </row>
    <row r="1653" spans="1:8" ht="15.75" customHeight="1">
      <c r="A1653" s="16">
        <v>440521</v>
      </c>
      <c r="B1653" s="17">
        <v>41795.397824074076</v>
      </c>
      <c r="C1653" s="19" t="s">
        <v>29</v>
      </c>
      <c r="D1653" s="19" t="s">
        <v>10</v>
      </c>
      <c r="E1653" s="19" t="s">
        <v>27</v>
      </c>
      <c r="F1653" s="19" t="s">
        <v>39</v>
      </c>
      <c r="G1653" s="24" t="str">
        <f>CONCATENATE('Question-2 Solution'!$E1653, " - ",'Question-2 Solution'!$F1653)</f>
        <v>Operations Department - i5</v>
      </c>
      <c r="H1653" s="20">
        <v>35008</v>
      </c>
    </row>
    <row r="1654" spans="1:8" ht="15.75" customHeight="1">
      <c r="A1654" s="16">
        <v>840839</v>
      </c>
      <c r="B1654" s="17">
        <v>41864.322638888887</v>
      </c>
      <c r="C1654" s="19" t="s">
        <v>9</v>
      </c>
      <c r="D1654" s="19" t="s">
        <v>15</v>
      </c>
      <c r="E1654" s="19" t="s">
        <v>27</v>
      </c>
      <c r="F1654" s="19" t="s">
        <v>39</v>
      </c>
      <c r="G1654" s="24" t="str">
        <f>CONCATENATE('Question-2 Solution'!$E1654, " - ",'Question-2 Solution'!$F1654)</f>
        <v>Operations Department - i5</v>
      </c>
      <c r="H1654" s="20">
        <v>60136</v>
      </c>
    </row>
    <row r="1655" spans="1:8" ht="15.75" customHeight="1">
      <c r="A1655" s="16">
        <v>46345</v>
      </c>
      <c r="B1655" s="17">
        <v>41774.49664351852</v>
      </c>
      <c r="C1655" s="19" t="s">
        <v>29</v>
      </c>
      <c r="D1655" s="19" t="s">
        <v>10</v>
      </c>
      <c r="E1655" s="19" t="s">
        <v>27</v>
      </c>
      <c r="F1655" s="19" t="s">
        <v>20</v>
      </c>
      <c r="G1655" s="24" t="str">
        <f>CONCATENATE('Question-2 Solution'!$E1655, " - ",'Question-2 Solution'!$F1655)</f>
        <v>Operations Department - b9</v>
      </c>
      <c r="H1655" s="20">
        <v>86279</v>
      </c>
    </row>
    <row r="1656" spans="1:8" ht="15.75" customHeight="1">
      <c r="A1656" s="16">
        <v>555761</v>
      </c>
      <c r="B1656" s="17">
        <v>41817.747187499997</v>
      </c>
      <c r="C1656" s="19" t="s">
        <v>29</v>
      </c>
      <c r="D1656" s="19" t="s">
        <v>15</v>
      </c>
      <c r="E1656" s="19" t="s">
        <v>27</v>
      </c>
      <c r="F1656" s="19" t="s">
        <v>28</v>
      </c>
      <c r="G1656" s="24" t="str">
        <f>CONCATENATE('Question-2 Solution'!$E1656, " - ",'Question-2 Solution'!$F1656)</f>
        <v>Operations Department - c5</v>
      </c>
      <c r="H1656" s="20">
        <v>30254</v>
      </c>
    </row>
    <row r="1657" spans="1:8" ht="15.75" customHeight="1">
      <c r="A1657" s="16">
        <v>859776</v>
      </c>
      <c r="B1657" s="17">
        <v>41822.400416666664</v>
      </c>
      <c r="C1657" s="19" t="s">
        <v>9</v>
      </c>
      <c r="D1657" s="19" t="s">
        <v>10</v>
      </c>
      <c r="E1657" s="19" t="s">
        <v>27</v>
      </c>
      <c r="F1657" s="19" t="s">
        <v>32</v>
      </c>
      <c r="G1657" s="24" t="str">
        <f>CONCATENATE('Question-2 Solution'!$E1657, " - ",'Question-2 Solution'!$F1657)</f>
        <v>Operations Department - c-10</v>
      </c>
      <c r="H1657" s="20">
        <v>17835</v>
      </c>
    </row>
    <row r="1658" spans="1:8" ht="15.75" customHeight="1">
      <c r="A1658" s="16">
        <v>213055</v>
      </c>
      <c r="B1658" s="17">
        <v>41843.396782407406</v>
      </c>
      <c r="C1658" s="19" t="s">
        <v>9</v>
      </c>
      <c r="D1658" s="19" t="s">
        <v>15</v>
      </c>
      <c r="E1658" s="19" t="s">
        <v>27</v>
      </c>
      <c r="F1658" s="19" t="s">
        <v>32</v>
      </c>
      <c r="G1658" s="24" t="str">
        <f>CONCATENATE('Question-2 Solution'!$E1658, " - ",'Question-2 Solution'!$F1658)</f>
        <v>Operations Department - c-10</v>
      </c>
      <c r="H1658" s="20">
        <v>25771</v>
      </c>
    </row>
    <row r="1659" spans="1:8" ht="15.75" customHeight="1">
      <c r="A1659" s="16">
        <v>626477</v>
      </c>
      <c r="B1659" s="17">
        <v>41843.39943287037</v>
      </c>
      <c r="C1659" s="19" t="s">
        <v>29</v>
      </c>
      <c r="D1659" s="19" t="s">
        <v>10</v>
      </c>
      <c r="E1659" s="19" t="s">
        <v>27</v>
      </c>
      <c r="F1659" s="19" t="s">
        <v>32</v>
      </c>
      <c r="G1659" s="24" t="str">
        <f>CONCATENATE('Question-2 Solution'!$E1659, " - ",'Question-2 Solution'!$F1659)</f>
        <v>Operations Department - c-10</v>
      </c>
      <c r="H1659" s="20">
        <v>41470</v>
      </c>
    </row>
    <row r="1660" spans="1:8" ht="15.75" customHeight="1">
      <c r="A1660" s="16">
        <v>658734</v>
      </c>
      <c r="B1660" s="17">
        <v>41843.399780092594</v>
      </c>
      <c r="C1660" s="19" t="s">
        <v>9</v>
      </c>
      <c r="D1660" s="19" t="s">
        <v>15</v>
      </c>
      <c r="E1660" s="19" t="s">
        <v>27</v>
      </c>
      <c r="F1660" s="19" t="s">
        <v>32</v>
      </c>
      <c r="G1660" s="24" t="str">
        <f>CONCATENATE('Question-2 Solution'!$E1660, " - ",'Question-2 Solution'!$F1660)</f>
        <v>Operations Department - c-10</v>
      </c>
      <c r="H1660" s="20">
        <v>43960</v>
      </c>
    </row>
    <row r="1661" spans="1:8" ht="15.75" customHeight="1">
      <c r="A1661" s="16">
        <v>635120</v>
      </c>
      <c r="B1661" s="17">
        <v>41859.543726851851</v>
      </c>
      <c r="C1661" s="19" t="s">
        <v>29</v>
      </c>
      <c r="D1661" s="19" t="s">
        <v>15</v>
      </c>
      <c r="E1661" s="19" t="s">
        <v>27</v>
      </c>
      <c r="F1661" s="19" t="s">
        <v>32</v>
      </c>
      <c r="G1661" s="24" t="str">
        <f>CONCATENATE('Question-2 Solution'!$E1661, " - ",'Question-2 Solution'!$F1661)</f>
        <v>Operations Department - c-10</v>
      </c>
      <c r="H1661" s="20">
        <v>89851</v>
      </c>
    </row>
    <row r="1662" spans="1:8" ht="15.75" customHeight="1">
      <c r="A1662" s="16">
        <v>635615</v>
      </c>
      <c r="B1662" s="17">
        <v>41859.546423611115</v>
      </c>
      <c r="C1662" s="19" t="s">
        <v>29</v>
      </c>
      <c r="D1662" s="19" t="s">
        <v>10</v>
      </c>
      <c r="E1662" s="19" t="s">
        <v>27</v>
      </c>
      <c r="F1662" s="19" t="s">
        <v>32</v>
      </c>
      <c r="G1662" s="24" t="str">
        <f>CONCATENATE('Question-2 Solution'!$E1662, " - ",'Question-2 Solution'!$F1662)</f>
        <v>Operations Department - c-10</v>
      </c>
      <c r="H1662" s="20">
        <v>97293</v>
      </c>
    </row>
    <row r="1663" spans="1:8" ht="15.75" customHeight="1">
      <c r="A1663" s="16">
        <v>933638</v>
      </c>
      <c r="B1663" s="17">
        <v>41880.543692129628</v>
      </c>
      <c r="C1663" s="19" t="s">
        <v>29</v>
      </c>
      <c r="D1663" s="19" t="s">
        <v>15</v>
      </c>
      <c r="E1663" s="19" t="s">
        <v>27</v>
      </c>
      <c r="F1663" s="19" t="s">
        <v>32</v>
      </c>
      <c r="G1663" s="24" t="str">
        <f>CONCATENATE('Question-2 Solution'!$E1663, " - ",'Question-2 Solution'!$F1663)</f>
        <v>Operations Department - c-10</v>
      </c>
      <c r="H1663" s="20">
        <v>52117</v>
      </c>
    </row>
    <row r="1664" spans="1:8" ht="15.75" customHeight="1">
      <c r="A1664" s="16">
        <v>548999</v>
      </c>
      <c r="B1664" s="17">
        <v>41880.544409722221</v>
      </c>
      <c r="C1664" s="19" t="s">
        <v>29</v>
      </c>
      <c r="D1664" s="19" t="s">
        <v>15</v>
      </c>
      <c r="E1664" s="19" t="s">
        <v>27</v>
      </c>
      <c r="F1664" s="19" t="s">
        <v>32</v>
      </c>
      <c r="G1664" s="24" t="str">
        <f>CONCATENATE('Question-2 Solution'!$E1664, " - ",'Question-2 Solution'!$F1664)</f>
        <v>Operations Department - c-10</v>
      </c>
      <c r="H1664" s="20">
        <v>78249</v>
      </c>
    </row>
    <row r="1665" spans="1:8" ht="15.75" customHeight="1">
      <c r="A1665" s="16">
        <v>293281</v>
      </c>
      <c r="B1665" s="17">
        <v>41880.544918981483</v>
      </c>
      <c r="C1665" s="19" t="s">
        <v>9</v>
      </c>
      <c r="D1665" s="19" t="s">
        <v>15</v>
      </c>
      <c r="E1665" s="19" t="s">
        <v>27</v>
      </c>
      <c r="F1665" s="19" t="s">
        <v>32</v>
      </c>
      <c r="G1665" s="24" t="str">
        <f>CONCATENATE('Question-2 Solution'!$E1665, " - ",'Question-2 Solution'!$F1665)</f>
        <v>Operations Department - c-10</v>
      </c>
      <c r="H1665" s="20">
        <v>98419</v>
      </c>
    </row>
    <row r="1666" spans="1:8" ht="15.75" customHeight="1">
      <c r="A1666" s="16">
        <v>597601</v>
      </c>
      <c r="B1666" s="17">
        <v>41802.397152777776</v>
      </c>
      <c r="C1666" s="19" t="s">
        <v>9</v>
      </c>
      <c r="D1666" s="19" t="s">
        <v>15</v>
      </c>
      <c r="E1666" s="19" t="s">
        <v>27</v>
      </c>
      <c r="F1666" s="19" t="s">
        <v>20</v>
      </c>
      <c r="G1666" s="24" t="str">
        <f>CONCATENATE('Question-2 Solution'!$E1666, " - ",'Question-2 Solution'!$F1666)</f>
        <v>Operations Department - b9</v>
      </c>
      <c r="H1666" s="20">
        <v>8371</v>
      </c>
    </row>
    <row r="1667" spans="1:8" ht="15.75" customHeight="1">
      <c r="A1667" s="16">
        <v>31422</v>
      </c>
      <c r="B1667" s="17">
        <v>41802.398888888885</v>
      </c>
      <c r="C1667" s="19" t="s">
        <v>9</v>
      </c>
      <c r="D1667" s="19" t="s">
        <v>10</v>
      </c>
      <c r="E1667" s="19" t="s">
        <v>27</v>
      </c>
      <c r="F1667" s="19" t="s">
        <v>20</v>
      </c>
      <c r="G1667" s="24" t="str">
        <f>CONCATENATE('Question-2 Solution'!$E1667, " - ",'Question-2 Solution'!$F1667)</f>
        <v>Operations Department - b9</v>
      </c>
      <c r="H1667" s="20">
        <v>94522</v>
      </c>
    </row>
    <row r="1668" spans="1:8" ht="15.75" customHeight="1">
      <c r="A1668" s="16">
        <v>424720</v>
      </c>
      <c r="B1668" s="17">
        <v>41802.448113425926</v>
      </c>
      <c r="C1668" s="19" t="s">
        <v>29</v>
      </c>
      <c r="D1668" s="19" t="s">
        <v>10</v>
      </c>
      <c r="E1668" s="19" t="s">
        <v>27</v>
      </c>
      <c r="F1668" s="19" t="s">
        <v>20</v>
      </c>
      <c r="G1668" s="24" t="str">
        <f>CONCATENATE('Question-2 Solution'!$E1668, " - ",'Question-2 Solution'!$F1668)</f>
        <v>Operations Department - b9</v>
      </c>
      <c r="H1668" s="20">
        <v>95326</v>
      </c>
    </row>
    <row r="1669" spans="1:8" ht="15.75" customHeight="1">
      <c r="A1669" s="16">
        <v>521257</v>
      </c>
      <c r="B1669" s="17">
        <v>41802.448495370372</v>
      </c>
      <c r="C1669" s="19" t="s">
        <v>29</v>
      </c>
      <c r="D1669" s="19" t="s">
        <v>15</v>
      </c>
      <c r="E1669" s="19" t="s">
        <v>27</v>
      </c>
      <c r="F1669" s="19" t="s">
        <v>20</v>
      </c>
      <c r="G1669" s="24" t="str">
        <f>CONCATENATE('Question-2 Solution'!$E1669, " - ",'Question-2 Solution'!$F1669)</f>
        <v>Operations Department - b9</v>
      </c>
      <c r="H1669" s="20">
        <v>28187</v>
      </c>
    </row>
    <row r="1670" spans="1:8" ht="15.75" customHeight="1">
      <c r="A1670" s="16">
        <v>925140</v>
      </c>
      <c r="B1670" s="17">
        <v>41802.448796296296</v>
      </c>
      <c r="C1670" s="19" t="s">
        <v>29</v>
      </c>
      <c r="D1670" s="19" t="s">
        <v>15</v>
      </c>
      <c r="E1670" s="19" t="s">
        <v>27</v>
      </c>
      <c r="F1670" s="19" t="s">
        <v>20</v>
      </c>
      <c r="G1670" s="24" t="str">
        <f>CONCATENATE('Question-2 Solution'!$E1670, " - ",'Question-2 Solution'!$F1670)</f>
        <v>Operations Department - b9</v>
      </c>
      <c r="H1670" s="20">
        <v>95053</v>
      </c>
    </row>
    <row r="1671" spans="1:8" ht="15.75" customHeight="1">
      <c r="A1671" s="16">
        <v>412196</v>
      </c>
      <c r="B1671" s="17">
        <v>41802.450219907405</v>
      </c>
      <c r="C1671" s="19" t="s">
        <v>9</v>
      </c>
      <c r="D1671" s="19" t="s">
        <v>10</v>
      </c>
      <c r="E1671" s="19" t="s">
        <v>27</v>
      </c>
      <c r="F1671" s="19" t="s">
        <v>20</v>
      </c>
      <c r="G1671" s="24" t="str">
        <f>CONCATENATE('Question-2 Solution'!$E1671, " - ",'Question-2 Solution'!$F1671)</f>
        <v>Operations Department - b9</v>
      </c>
      <c r="H1671" s="20">
        <v>68430</v>
      </c>
    </row>
    <row r="1672" spans="1:8" ht="15.75" customHeight="1">
      <c r="A1672" s="16">
        <v>343398</v>
      </c>
      <c r="B1672" s="17">
        <v>41807.454236111109</v>
      </c>
      <c r="C1672" s="19" t="s">
        <v>29</v>
      </c>
      <c r="D1672" s="19" t="s">
        <v>10</v>
      </c>
      <c r="E1672" s="19" t="s">
        <v>27</v>
      </c>
      <c r="F1672" s="19" t="s">
        <v>20</v>
      </c>
      <c r="G1672" s="24" t="str">
        <f>CONCATENATE('Question-2 Solution'!$E1672, " - ",'Question-2 Solution'!$F1672)</f>
        <v>Operations Department - b9</v>
      </c>
      <c r="H1672" s="20">
        <v>36110</v>
      </c>
    </row>
    <row r="1673" spans="1:8" ht="15.75" customHeight="1">
      <c r="A1673" s="16">
        <v>90710</v>
      </c>
      <c r="B1673" s="17">
        <v>41807.454502314817</v>
      </c>
      <c r="C1673" s="19" t="s">
        <v>9</v>
      </c>
      <c r="D1673" s="19" t="s">
        <v>15</v>
      </c>
      <c r="E1673" s="19" t="s">
        <v>27</v>
      </c>
      <c r="F1673" s="19" t="s">
        <v>20</v>
      </c>
      <c r="G1673" s="24" t="str">
        <f>CONCATENATE('Question-2 Solution'!$E1673, " - ",'Question-2 Solution'!$F1673)</f>
        <v>Operations Department - b9</v>
      </c>
      <c r="H1673" s="20">
        <v>97062</v>
      </c>
    </row>
    <row r="1674" spans="1:8" ht="15.75" customHeight="1">
      <c r="A1674" s="16">
        <v>72748</v>
      </c>
      <c r="B1674" s="17">
        <v>41807.457106481481</v>
      </c>
      <c r="C1674" s="19" t="s">
        <v>9</v>
      </c>
      <c r="D1674" s="19" t="s">
        <v>15</v>
      </c>
      <c r="E1674" s="19" t="s">
        <v>27</v>
      </c>
      <c r="F1674" s="19" t="s">
        <v>20</v>
      </c>
      <c r="G1674" s="24" t="str">
        <f>CONCATENATE('Question-2 Solution'!$E1674, " - ",'Question-2 Solution'!$F1674)</f>
        <v>Operations Department - b9</v>
      </c>
      <c r="H1674" s="20">
        <v>60035</v>
      </c>
    </row>
    <row r="1675" spans="1:8" ht="15.75" customHeight="1">
      <c r="A1675" s="16">
        <v>739532</v>
      </c>
      <c r="B1675" s="17">
        <v>41821.444444444445</v>
      </c>
      <c r="C1675" s="19" t="s">
        <v>9</v>
      </c>
      <c r="D1675" s="19" t="s">
        <v>15</v>
      </c>
      <c r="E1675" s="19" t="s">
        <v>27</v>
      </c>
      <c r="F1675" s="19" t="s">
        <v>20</v>
      </c>
      <c r="G1675" s="24" t="str">
        <f>CONCATENATE('Question-2 Solution'!$E1675, " - ",'Question-2 Solution'!$F1675)</f>
        <v>Operations Department - b9</v>
      </c>
      <c r="H1675" s="20">
        <v>49458</v>
      </c>
    </row>
    <row r="1676" spans="1:8" ht="15.75" customHeight="1">
      <c r="A1676" s="16">
        <v>870959</v>
      </c>
      <c r="B1676" s="17">
        <v>41851.399780092594</v>
      </c>
      <c r="C1676" s="19" t="s">
        <v>29</v>
      </c>
      <c r="D1676" s="19" t="s">
        <v>10</v>
      </c>
      <c r="E1676" s="19" t="s">
        <v>27</v>
      </c>
      <c r="F1676" s="19" t="s">
        <v>20</v>
      </c>
      <c r="G1676" s="24" t="str">
        <f>CONCATENATE('Question-2 Solution'!$E1676, " - ",'Question-2 Solution'!$F1676)</f>
        <v>Operations Department - b9</v>
      </c>
      <c r="H1676" s="20">
        <v>89800</v>
      </c>
    </row>
    <row r="1677" spans="1:8" ht="15.75" customHeight="1">
      <c r="A1677" s="16">
        <v>740238</v>
      </c>
      <c r="B1677" s="17">
        <v>41857.895798611113</v>
      </c>
      <c r="C1677" s="19" t="s">
        <v>9</v>
      </c>
      <c r="D1677" s="19" t="s">
        <v>15</v>
      </c>
      <c r="E1677" s="19" t="s">
        <v>27</v>
      </c>
      <c r="F1677" s="19" t="s">
        <v>20</v>
      </c>
      <c r="G1677" s="24" t="str">
        <f>CONCATENATE('Question-2 Solution'!$E1677, " - ",'Question-2 Solution'!$F1677)</f>
        <v>Operations Department - b9</v>
      </c>
      <c r="H1677" s="20">
        <v>59295</v>
      </c>
    </row>
    <row r="1678" spans="1:8" ht="15.75" customHeight="1">
      <c r="A1678" s="16">
        <v>14362</v>
      </c>
      <c r="B1678" s="17">
        <v>41857.896261574075</v>
      </c>
      <c r="C1678" s="19" t="s">
        <v>29</v>
      </c>
      <c r="D1678" s="19" t="s">
        <v>15</v>
      </c>
      <c r="E1678" s="19" t="s">
        <v>27</v>
      </c>
      <c r="F1678" s="19" t="s">
        <v>20</v>
      </c>
      <c r="G1678" s="24" t="str">
        <f>CONCATENATE('Question-2 Solution'!$E1678, " - ",'Question-2 Solution'!$F1678)</f>
        <v>Operations Department - b9</v>
      </c>
      <c r="H1678" s="20">
        <v>49659</v>
      </c>
    </row>
    <row r="1679" spans="1:8" ht="15.75" customHeight="1">
      <c r="A1679" s="16">
        <v>472685</v>
      </c>
      <c r="B1679" s="17">
        <v>41857.898356481484</v>
      </c>
      <c r="C1679" s="19" t="s">
        <v>9</v>
      </c>
      <c r="D1679" s="19" t="s">
        <v>10</v>
      </c>
      <c r="E1679" s="19" t="s">
        <v>27</v>
      </c>
      <c r="F1679" s="19" t="s">
        <v>20</v>
      </c>
      <c r="G1679" s="24" t="str">
        <f>CONCATENATE('Question-2 Solution'!$E1679, " - ",'Question-2 Solution'!$F1679)</f>
        <v>Operations Department - b9</v>
      </c>
      <c r="H1679" s="20">
        <v>38479</v>
      </c>
    </row>
    <row r="1680" spans="1:8" ht="15.75" customHeight="1">
      <c r="A1680" s="16">
        <v>627866</v>
      </c>
      <c r="B1680" s="17">
        <v>41771.396793981483</v>
      </c>
      <c r="C1680" s="19" t="s">
        <v>29</v>
      </c>
      <c r="D1680" s="19" t="s">
        <v>15</v>
      </c>
      <c r="E1680" s="19" t="s">
        <v>27</v>
      </c>
      <c r="F1680" s="19" t="s">
        <v>26</v>
      </c>
      <c r="G1680" s="24" t="str">
        <f>CONCATENATE('Question-2 Solution'!$E1680, " - ",'Question-2 Solution'!$F1680)</f>
        <v>Operations Department - c9</v>
      </c>
      <c r="H1680" s="20">
        <v>53256</v>
      </c>
    </row>
    <row r="1681" spans="1:8" ht="15.75" customHeight="1">
      <c r="A1681" s="16">
        <v>890953</v>
      </c>
      <c r="B1681" s="17">
        <v>41771.397060185183</v>
      </c>
      <c r="C1681" s="19" t="s">
        <v>29</v>
      </c>
      <c r="D1681" s="19" t="s">
        <v>15</v>
      </c>
      <c r="E1681" s="19" t="s">
        <v>27</v>
      </c>
      <c r="F1681" s="19" t="s">
        <v>26</v>
      </c>
      <c r="G1681" s="24" t="str">
        <f>CONCATENATE('Question-2 Solution'!$E1681, " - ",'Question-2 Solution'!$F1681)</f>
        <v>Operations Department - c9</v>
      </c>
      <c r="H1681" s="20">
        <v>2128</v>
      </c>
    </row>
    <row r="1682" spans="1:8" ht="15.75" customHeight="1">
      <c r="A1682" s="16">
        <v>310613</v>
      </c>
      <c r="B1682" s="17">
        <v>41848.649976851855</v>
      </c>
      <c r="C1682" s="19" t="s">
        <v>9</v>
      </c>
      <c r="D1682" s="19" t="s">
        <v>15</v>
      </c>
      <c r="E1682" s="19" t="s">
        <v>27</v>
      </c>
      <c r="F1682" s="19" t="s">
        <v>32</v>
      </c>
      <c r="G1682" s="24" t="str">
        <f>CONCATENATE('Question-2 Solution'!$E1682, " - ",'Question-2 Solution'!$F1682)</f>
        <v>Operations Department - c-10</v>
      </c>
      <c r="H1682" s="20">
        <v>11134</v>
      </c>
    </row>
    <row r="1683" spans="1:8" ht="15.75" customHeight="1">
      <c r="A1683" s="16">
        <v>458984</v>
      </c>
      <c r="B1683" s="17">
        <v>41848.398321759261</v>
      </c>
      <c r="C1683" s="19" t="s">
        <v>9</v>
      </c>
      <c r="D1683" s="19" t="s">
        <v>15</v>
      </c>
      <c r="E1683" s="19" t="s">
        <v>27</v>
      </c>
      <c r="F1683" s="19" t="s">
        <v>26</v>
      </c>
      <c r="G1683" s="24" t="str">
        <f>CONCATENATE('Question-2 Solution'!$E1683, " - ",'Question-2 Solution'!$F1683)</f>
        <v>Operations Department - c9</v>
      </c>
      <c r="H1683" s="20">
        <v>98965</v>
      </c>
    </row>
    <row r="1684" spans="1:8" ht="15.75" customHeight="1">
      <c r="A1684" s="16">
        <v>484818</v>
      </c>
      <c r="B1684" s="17">
        <v>41766.397048611114</v>
      </c>
      <c r="C1684" s="19" t="s">
        <v>9</v>
      </c>
      <c r="D1684" s="19" t="s">
        <v>15</v>
      </c>
      <c r="E1684" s="19" t="s">
        <v>27</v>
      </c>
      <c r="F1684" s="19" t="s">
        <v>39</v>
      </c>
      <c r="G1684" s="24" t="str">
        <f>CONCATENATE('Question-2 Solution'!$E1684, " - ",'Question-2 Solution'!$F1684)</f>
        <v>Operations Department - i5</v>
      </c>
      <c r="H1684" s="20">
        <v>11394</v>
      </c>
    </row>
    <row r="1685" spans="1:8" ht="15.75" customHeight="1">
      <c r="A1685" s="16">
        <v>402021</v>
      </c>
      <c r="B1685" s="17">
        <v>41865.396956018521</v>
      </c>
      <c r="C1685" s="19" t="s">
        <v>29</v>
      </c>
      <c r="D1685" s="19" t="s">
        <v>15</v>
      </c>
      <c r="E1685" s="19" t="s">
        <v>27</v>
      </c>
      <c r="F1685" s="19" t="s">
        <v>26</v>
      </c>
      <c r="G1685" s="24" t="str">
        <f>CONCATENATE('Question-2 Solution'!$E1685, " - ",'Question-2 Solution'!$F1685)</f>
        <v>Operations Department - c9</v>
      </c>
      <c r="H1685" s="20">
        <v>8199</v>
      </c>
    </row>
    <row r="1686" spans="1:8" ht="15.75" customHeight="1">
      <c r="A1686" s="16">
        <v>722120</v>
      </c>
      <c r="B1686" s="17">
        <v>41870.675717592596</v>
      </c>
      <c r="C1686" s="19" t="s">
        <v>9</v>
      </c>
      <c r="D1686" s="19" t="s">
        <v>37</v>
      </c>
      <c r="E1686" s="19" t="s">
        <v>27</v>
      </c>
      <c r="F1686" s="19" t="s">
        <v>26</v>
      </c>
      <c r="G1686" s="24" t="str">
        <f>CONCATENATE('Question-2 Solution'!$E1686, " - ",'Question-2 Solution'!$F1686)</f>
        <v>Operations Department - c9</v>
      </c>
      <c r="H1686" s="20">
        <v>25246</v>
      </c>
    </row>
    <row r="1687" spans="1:8" ht="15.75" customHeight="1">
      <c r="A1687" s="16">
        <v>424101</v>
      </c>
      <c r="B1687" s="17">
        <v>41873.625057870369</v>
      </c>
      <c r="C1687" s="19" t="s">
        <v>9</v>
      </c>
      <c r="D1687" s="19" t="s">
        <v>15</v>
      </c>
      <c r="E1687" s="19" t="s">
        <v>27</v>
      </c>
      <c r="F1687" s="19" t="s">
        <v>26</v>
      </c>
      <c r="G1687" s="24" t="str">
        <f>CONCATENATE('Question-2 Solution'!$E1687, " - ",'Question-2 Solution'!$F1687)</f>
        <v>Operations Department - c9</v>
      </c>
      <c r="H1687" s="20">
        <v>88721</v>
      </c>
    </row>
    <row r="1688" spans="1:8" ht="15.75" customHeight="1">
      <c r="A1688" s="16">
        <v>224983</v>
      </c>
      <c r="B1688" s="17">
        <v>41873.626076388886</v>
      </c>
      <c r="C1688" s="19" t="s">
        <v>9</v>
      </c>
      <c r="D1688" s="19" t="s">
        <v>15</v>
      </c>
      <c r="E1688" s="19" t="s">
        <v>27</v>
      </c>
      <c r="F1688" s="19" t="s">
        <v>26</v>
      </c>
      <c r="G1688" s="24" t="str">
        <f>CONCATENATE('Question-2 Solution'!$E1688, " - ",'Question-2 Solution'!$F1688)</f>
        <v>Operations Department - c9</v>
      </c>
      <c r="H1688" s="20">
        <v>72843</v>
      </c>
    </row>
    <row r="1689" spans="1:8" ht="15.75" customHeight="1">
      <c r="A1689" s="16">
        <v>386421</v>
      </c>
      <c r="B1689" s="17">
        <v>41873.628032407411</v>
      </c>
      <c r="C1689" s="19" t="s">
        <v>9</v>
      </c>
      <c r="D1689" s="19" t="s">
        <v>15</v>
      </c>
      <c r="E1689" s="19" t="s">
        <v>27</v>
      </c>
      <c r="F1689" s="19" t="s">
        <v>26</v>
      </c>
      <c r="G1689" s="24" t="str">
        <f>CONCATENATE('Question-2 Solution'!$E1689, " - ",'Question-2 Solution'!$F1689)</f>
        <v>Operations Department - c9</v>
      </c>
      <c r="H1689" s="20">
        <v>20087</v>
      </c>
    </row>
    <row r="1690" spans="1:8" ht="15.75" customHeight="1">
      <c r="A1690" s="16">
        <v>997434</v>
      </c>
      <c r="B1690" s="17">
        <v>41873.62908564815</v>
      </c>
      <c r="C1690" s="19" t="s">
        <v>9</v>
      </c>
      <c r="D1690" s="19" t="s">
        <v>15</v>
      </c>
      <c r="E1690" s="19" t="s">
        <v>27</v>
      </c>
      <c r="F1690" s="19" t="s">
        <v>26</v>
      </c>
      <c r="G1690" s="24" t="str">
        <f>CONCATENATE('Question-2 Solution'!$E1690, " - ",'Question-2 Solution'!$F1690)</f>
        <v>Operations Department - c9</v>
      </c>
      <c r="H1690" s="20">
        <v>99091</v>
      </c>
    </row>
    <row r="1691" spans="1:8" ht="15.75" customHeight="1">
      <c r="A1691" s="16">
        <v>566587</v>
      </c>
      <c r="B1691" s="17">
        <v>41873.629432870373</v>
      </c>
      <c r="C1691" s="19" t="s">
        <v>9</v>
      </c>
      <c r="D1691" s="19" t="s">
        <v>15</v>
      </c>
      <c r="E1691" s="19" t="s">
        <v>27</v>
      </c>
      <c r="F1691" s="19" t="s">
        <v>26</v>
      </c>
      <c r="G1691" s="24" t="str">
        <f>CONCATENATE('Question-2 Solution'!$E1691, " - ",'Question-2 Solution'!$F1691)</f>
        <v>Operations Department - c9</v>
      </c>
      <c r="H1691" s="20">
        <v>27670</v>
      </c>
    </row>
    <row r="1692" spans="1:8" ht="15.75" customHeight="1">
      <c r="A1692" s="16">
        <v>573979</v>
      </c>
      <c r="B1692" s="17">
        <v>41873.630046296297</v>
      </c>
      <c r="C1692" s="19" t="s">
        <v>9</v>
      </c>
      <c r="D1692" s="19" t="s">
        <v>10</v>
      </c>
      <c r="E1692" s="19" t="s">
        <v>27</v>
      </c>
      <c r="F1692" s="19" t="s">
        <v>26</v>
      </c>
      <c r="G1692" s="24" t="str">
        <f>CONCATENATE('Question-2 Solution'!$E1692, " - ",'Question-2 Solution'!$F1692)</f>
        <v>Operations Department - c9</v>
      </c>
      <c r="H1692" s="20">
        <v>19367</v>
      </c>
    </row>
    <row r="1693" spans="1:8" ht="15.75" customHeight="1">
      <c r="A1693" s="16">
        <v>122565</v>
      </c>
      <c r="B1693" s="17">
        <v>41855.397303240738</v>
      </c>
      <c r="C1693" s="19" t="s">
        <v>9</v>
      </c>
      <c r="D1693" s="19" t="s">
        <v>15</v>
      </c>
      <c r="E1693" s="19" t="s">
        <v>27</v>
      </c>
      <c r="F1693" s="19" t="s">
        <v>16</v>
      </c>
      <c r="G1693" s="24" t="str">
        <f>CONCATENATE('Question-2 Solution'!$E1693, " - ",'Question-2 Solution'!$F1693)</f>
        <v>Operations Department - i7</v>
      </c>
      <c r="H1693" s="20">
        <v>79920</v>
      </c>
    </row>
    <row r="1694" spans="1:8" ht="15.75" customHeight="1">
      <c r="A1694" s="16">
        <v>651038</v>
      </c>
      <c r="B1694" s="17">
        <v>41776.63354166667</v>
      </c>
      <c r="C1694" s="19" t="s">
        <v>29</v>
      </c>
      <c r="D1694" s="19" t="s">
        <v>10</v>
      </c>
      <c r="E1694" s="19" t="s">
        <v>27</v>
      </c>
      <c r="F1694" s="19" t="s">
        <v>16</v>
      </c>
      <c r="G1694" s="24" t="str">
        <f>CONCATENATE('Question-2 Solution'!$E1694, " - ",'Question-2 Solution'!$F1694)</f>
        <v>Operations Department - i7</v>
      </c>
      <c r="H1694" s="20">
        <v>24709</v>
      </c>
    </row>
    <row r="1695" spans="1:8" ht="15.75" customHeight="1">
      <c r="A1695" s="16">
        <v>389951</v>
      </c>
      <c r="B1695" s="17">
        <v>41850.397118055553</v>
      </c>
      <c r="C1695" s="19" t="s">
        <v>29</v>
      </c>
      <c r="D1695" s="19" t="s">
        <v>15</v>
      </c>
      <c r="E1695" s="19" t="s">
        <v>27</v>
      </c>
      <c r="F1695" s="19" t="s">
        <v>16</v>
      </c>
      <c r="G1695" s="24" t="str">
        <f>CONCATENATE('Question-2 Solution'!$E1695, " - ",'Question-2 Solution'!$F1695)</f>
        <v>Operations Department - i7</v>
      </c>
      <c r="H1695" s="20">
        <v>99619</v>
      </c>
    </row>
    <row r="1696" spans="1:8" ht="15.75" customHeight="1">
      <c r="A1696" s="16">
        <v>856295</v>
      </c>
      <c r="B1696" s="17">
        <v>41809.39702546296</v>
      </c>
      <c r="C1696" s="19" t="s">
        <v>29</v>
      </c>
      <c r="D1696" s="19" t="s">
        <v>15</v>
      </c>
      <c r="E1696" s="19" t="s">
        <v>27</v>
      </c>
      <c r="F1696" s="19" t="s">
        <v>26</v>
      </c>
      <c r="G1696" s="24" t="str">
        <f>CONCATENATE('Question-2 Solution'!$E1696, " - ",'Question-2 Solution'!$F1696)</f>
        <v>Operations Department - c9</v>
      </c>
      <c r="H1696" s="20">
        <v>44815</v>
      </c>
    </row>
    <row r="1697" spans="1:8" ht="15.75" customHeight="1">
      <c r="A1697" s="16">
        <v>643434</v>
      </c>
      <c r="B1697" s="17">
        <v>41809.398379629631</v>
      </c>
      <c r="C1697" s="19" t="s">
        <v>29</v>
      </c>
      <c r="D1697" s="19" t="s">
        <v>10</v>
      </c>
      <c r="E1697" s="19" t="s">
        <v>27</v>
      </c>
      <c r="F1697" s="19" t="s">
        <v>26</v>
      </c>
      <c r="G1697" s="24" t="str">
        <f>CONCATENATE('Question-2 Solution'!$E1697, " - ",'Question-2 Solution'!$F1697)</f>
        <v>Operations Department - c9</v>
      </c>
      <c r="H1697" s="20">
        <v>43792</v>
      </c>
    </row>
    <row r="1698" spans="1:8" ht="15.75" customHeight="1">
      <c r="A1698" s="16">
        <v>34179</v>
      </c>
      <c r="B1698" s="17">
        <v>41858.723958333336</v>
      </c>
      <c r="C1698" s="19" t="s">
        <v>9</v>
      </c>
      <c r="D1698" s="19" t="s">
        <v>10</v>
      </c>
      <c r="E1698" s="19" t="s">
        <v>27</v>
      </c>
      <c r="F1698" s="19" t="s">
        <v>26</v>
      </c>
      <c r="G1698" s="24" t="str">
        <f>CONCATENATE('Question-2 Solution'!$E1698, " - ",'Question-2 Solution'!$F1698)</f>
        <v>Operations Department - c9</v>
      </c>
      <c r="H1698" s="20">
        <v>26150</v>
      </c>
    </row>
    <row r="1699" spans="1:8" ht="15.75" customHeight="1">
      <c r="A1699" s="16">
        <v>910029</v>
      </c>
      <c r="B1699" s="17">
        <v>41858.724259259259</v>
      </c>
      <c r="C1699" s="19" t="s">
        <v>29</v>
      </c>
      <c r="D1699" s="19" t="s">
        <v>15</v>
      </c>
      <c r="E1699" s="19" t="s">
        <v>27</v>
      </c>
      <c r="F1699" s="19" t="s">
        <v>26</v>
      </c>
      <c r="G1699" s="24" t="str">
        <f>CONCATENATE('Question-2 Solution'!$E1699, " - ",'Question-2 Solution'!$F1699)</f>
        <v>Operations Department - c9</v>
      </c>
      <c r="H1699" s="20">
        <v>56250</v>
      </c>
    </row>
    <row r="1700" spans="1:8" ht="15.75" customHeight="1">
      <c r="A1700" s="16">
        <v>760525</v>
      </c>
      <c r="B1700" s="17">
        <v>41858.725312499999</v>
      </c>
      <c r="C1700" s="19" t="s">
        <v>9</v>
      </c>
      <c r="D1700" s="19" t="s">
        <v>15</v>
      </c>
      <c r="E1700" s="19" t="s">
        <v>27</v>
      </c>
      <c r="F1700" s="19" t="s">
        <v>26</v>
      </c>
      <c r="G1700" s="24" t="str">
        <f>CONCATENATE('Question-2 Solution'!$E1700, " - ",'Question-2 Solution'!$F1700)</f>
        <v>Operations Department - c9</v>
      </c>
      <c r="H1700" s="20">
        <v>95834</v>
      </c>
    </row>
    <row r="1701" spans="1:8" ht="15.75" customHeight="1">
      <c r="A1701" s="16">
        <v>913328</v>
      </c>
      <c r="B1701" s="17">
        <v>41858.722974537035</v>
      </c>
      <c r="C1701" s="19" t="s">
        <v>9</v>
      </c>
      <c r="D1701" s="19" t="s">
        <v>10</v>
      </c>
      <c r="E1701" s="19" t="s">
        <v>27</v>
      </c>
      <c r="F1701" s="19" t="s">
        <v>26</v>
      </c>
      <c r="G1701" s="24" t="str">
        <f>CONCATENATE('Question-2 Solution'!$E1701, " - ",'Question-2 Solution'!$F1701)</f>
        <v>Operations Department - c9</v>
      </c>
      <c r="H1701" s="20">
        <v>10982</v>
      </c>
    </row>
    <row r="1702" spans="1:8" ht="15.75" customHeight="1">
      <c r="A1702" s="16">
        <v>906610</v>
      </c>
      <c r="B1702" s="17">
        <v>41830.397164351853</v>
      </c>
      <c r="C1702" s="19" t="s">
        <v>9</v>
      </c>
      <c r="D1702" s="19" t="s">
        <v>15</v>
      </c>
      <c r="E1702" s="19" t="s">
        <v>27</v>
      </c>
      <c r="F1702" s="19" t="s">
        <v>26</v>
      </c>
      <c r="G1702" s="24" t="str">
        <f>CONCATENATE('Question-2 Solution'!$E1702, " - ",'Question-2 Solution'!$F1702)</f>
        <v>Operations Department - c9</v>
      </c>
      <c r="H1702" s="20">
        <v>27403</v>
      </c>
    </row>
    <row r="1703" spans="1:8" ht="15.75" customHeight="1">
      <c r="A1703" s="16">
        <v>452559</v>
      </c>
      <c r="B1703" s="17">
        <v>41795.485717592594</v>
      </c>
      <c r="C1703" s="19" t="s">
        <v>9</v>
      </c>
      <c r="D1703" s="19" t="s">
        <v>37</v>
      </c>
      <c r="E1703" s="19" t="s">
        <v>27</v>
      </c>
      <c r="F1703" s="19" t="s">
        <v>23</v>
      </c>
      <c r="G1703" s="24" t="str">
        <f>CONCATENATE('Question-2 Solution'!$E1703, " - ",'Question-2 Solution'!$F1703)</f>
        <v>Operations Department - c8</v>
      </c>
      <c r="H1703" s="20">
        <v>98670</v>
      </c>
    </row>
    <row r="1704" spans="1:8" ht="15.75" customHeight="1">
      <c r="A1704" s="16">
        <v>811260</v>
      </c>
      <c r="B1704" s="17">
        <v>41817.396817129629</v>
      </c>
      <c r="C1704" s="19" t="s">
        <v>9</v>
      </c>
      <c r="D1704" s="19" t="s">
        <v>15</v>
      </c>
      <c r="E1704" s="19" t="s">
        <v>27</v>
      </c>
      <c r="F1704" s="19" t="s">
        <v>23</v>
      </c>
      <c r="G1704" s="24" t="str">
        <f>CONCATENATE('Question-2 Solution'!$E1704, " - ",'Question-2 Solution'!$F1704)</f>
        <v>Operations Department - c8</v>
      </c>
      <c r="H1704" s="20">
        <v>10730</v>
      </c>
    </row>
    <row r="1705" spans="1:8" ht="15.75" customHeight="1">
      <c r="A1705" s="16">
        <v>194204</v>
      </c>
      <c r="B1705" s="17">
        <v>41817.401493055557</v>
      </c>
      <c r="C1705" s="19" t="s">
        <v>29</v>
      </c>
      <c r="D1705" s="19" t="s">
        <v>10</v>
      </c>
      <c r="E1705" s="19" t="s">
        <v>27</v>
      </c>
      <c r="F1705" s="19" t="s">
        <v>23</v>
      </c>
      <c r="G1705" s="24" t="str">
        <f>CONCATENATE('Question-2 Solution'!$E1705, " - ",'Question-2 Solution'!$F1705)</f>
        <v>Operations Department - c8</v>
      </c>
      <c r="H1705" s="20">
        <v>31185</v>
      </c>
    </row>
    <row r="1706" spans="1:8" ht="15.75" customHeight="1">
      <c r="A1706" s="16">
        <v>750906</v>
      </c>
      <c r="B1706" s="17">
        <v>41828.615266203706</v>
      </c>
      <c r="C1706" s="19" t="s">
        <v>29</v>
      </c>
      <c r="D1706" s="19" t="s">
        <v>10</v>
      </c>
      <c r="E1706" s="19" t="s">
        <v>27</v>
      </c>
      <c r="F1706" s="19" t="s">
        <v>23</v>
      </c>
      <c r="G1706" s="24" t="str">
        <f>CONCATENATE('Question-2 Solution'!$E1706, " - ",'Question-2 Solution'!$F1706)</f>
        <v>Operations Department - c8</v>
      </c>
      <c r="H1706" s="20">
        <v>30750</v>
      </c>
    </row>
    <row r="1707" spans="1:8" ht="15.75" customHeight="1">
      <c r="A1707" s="16">
        <v>486771</v>
      </c>
      <c r="B1707" s="17">
        <v>41828.618101851855</v>
      </c>
      <c r="C1707" s="19" t="s">
        <v>9</v>
      </c>
      <c r="D1707" s="19" t="s">
        <v>10</v>
      </c>
      <c r="E1707" s="19" t="s">
        <v>27</v>
      </c>
      <c r="F1707" s="19" t="s">
        <v>23</v>
      </c>
      <c r="G1707" s="24" t="str">
        <f>CONCATENATE('Question-2 Solution'!$E1707, " - ",'Question-2 Solution'!$F1707)</f>
        <v>Operations Department - c8</v>
      </c>
      <c r="H1707" s="20">
        <v>57130</v>
      </c>
    </row>
    <row r="1708" spans="1:8" ht="15.75" customHeight="1">
      <c r="A1708" s="16">
        <v>932139</v>
      </c>
      <c r="B1708" s="17">
        <v>41824.79587962963</v>
      </c>
      <c r="C1708" s="19" t="s">
        <v>9</v>
      </c>
      <c r="D1708" s="19" t="s">
        <v>10</v>
      </c>
      <c r="E1708" s="19" t="s">
        <v>27</v>
      </c>
      <c r="F1708" s="19" t="s">
        <v>23</v>
      </c>
      <c r="G1708" s="24" t="str">
        <f>CONCATENATE('Question-2 Solution'!$E1708, " - ",'Question-2 Solution'!$F1708)</f>
        <v>Operations Department - c8</v>
      </c>
      <c r="H1708" s="20">
        <v>17249</v>
      </c>
    </row>
    <row r="1709" spans="1:8" ht="15.75" customHeight="1">
      <c r="A1709" s="16">
        <v>606591</v>
      </c>
      <c r="B1709" s="17">
        <v>41824.79619212963</v>
      </c>
      <c r="C1709" s="19" t="s">
        <v>9</v>
      </c>
      <c r="D1709" s="19" t="s">
        <v>15</v>
      </c>
      <c r="E1709" s="19" t="s">
        <v>27</v>
      </c>
      <c r="F1709" s="19" t="s">
        <v>23</v>
      </c>
      <c r="G1709" s="24" t="str">
        <f>CONCATENATE('Question-2 Solution'!$E1709, " - ",'Question-2 Solution'!$F1709)</f>
        <v>Operations Department - c8</v>
      </c>
      <c r="H1709" s="20">
        <v>80966</v>
      </c>
    </row>
    <row r="1710" spans="1:8" ht="15.75" customHeight="1">
      <c r="A1710" s="16">
        <v>847230</v>
      </c>
      <c r="B1710" s="17">
        <v>41827.693831018521</v>
      </c>
      <c r="C1710" s="19" t="s">
        <v>29</v>
      </c>
      <c r="D1710" s="19" t="s">
        <v>15</v>
      </c>
      <c r="E1710" s="19" t="s">
        <v>27</v>
      </c>
      <c r="F1710" s="19" t="s">
        <v>23</v>
      </c>
      <c r="G1710" s="24" t="str">
        <f>CONCATENATE('Question-2 Solution'!$E1710, " - ",'Question-2 Solution'!$F1710)</f>
        <v>Operations Department - c8</v>
      </c>
      <c r="H1710" s="20">
        <v>8032</v>
      </c>
    </row>
    <row r="1711" spans="1:8" ht="15.75" customHeight="1">
      <c r="A1711" s="16">
        <v>288114</v>
      </c>
      <c r="B1711" s="17">
        <v>41827.69332175926</v>
      </c>
      <c r="C1711" s="19" t="s">
        <v>29</v>
      </c>
      <c r="D1711" s="19" t="s">
        <v>37</v>
      </c>
      <c r="E1711" s="19" t="s">
        <v>27</v>
      </c>
      <c r="F1711" s="19" t="s">
        <v>23</v>
      </c>
      <c r="G1711" s="24" t="str">
        <f>CONCATENATE('Question-2 Solution'!$E1711, " - ",'Question-2 Solution'!$F1711)</f>
        <v>Operations Department - c8</v>
      </c>
      <c r="H1711" s="20">
        <v>19751</v>
      </c>
    </row>
    <row r="1712" spans="1:8" ht="15.75" customHeight="1">
      <c r="A1712" s="16">
        <v>337546</v>
      </c>
      <c r="B1712" s="17">
        <v>41848.356620370374</v>
      </c>
      <c r="C1712" s="19" t="s">
        <v>29</v>
      </c>
      <c r="D1712" s="19" t="s">
        <v>10</v>
      </c>
      <c r="E1712" s="19" t="s">
        <v>27</v>
      </c>
      <c r="F1712" s="19" t="s">
        <v>23</v>
      </c>
      <c r="G1712" s="24" t="str">
        <f>CONCATENATE('Question-2 Solution'!$E1712, " - ",'Question-2 Solution'!$F1712)</f>
        <v>Operations Department - c8</v>
      </c>
      <c r="H1712" s="20">
        <v>46403</v>
      </c>
    </row>
    <row r="1713" spans="1:8" ht="15.75" customHeight="1">
      <c r="A1713" s="16">
        <v>377923</v>
      </c>
      <c r="B1713" s="17">
        <v>41848.358194444445</v>
      </c>
      <c r="C1713" s="19" t="s">
        <v>9</v>
      </c>
      <c r="D1713" s="19" t="s">
        <v>10</v>
      </c>
      <c r="E1713" s="19" t="s">
        <v>27</v>
      </c>
      <c r="F1713" s="19" t="s">
        <v>23</v>
      </c>
      <c r="G1713" s="24" t="str">
        <f>CONCATENATE('Question-2 Solution'!$E1713, " - ",'Question-2 Solution'!$F1713)</f>
        <v>Operations Department - c8</v>
      </c>
      <c r="H1713" s="20">
        <v>30875</v>
      </c>
    </row>
    <row r="1714" spans="1:8" ht="15.75" customHeight="1">
      <c r="A1714" s="16">
        <v>801545</v>
      </c>
      <c r="B1714" s="17">
        <v>41848.358726851853</v>
      </c>
      <c r="C1714" s="19" t="s">
        <v>9</v>
      </c>
      <c r="D1714" s="19" t="s">
        <v>15</v>
      </c>
      <c r="E1714" s="19" t="s">
        <v>27</v>
      </c>
      <c r="F1714" s="19" t="s">
        <v>23</v>
      </c>
      <c r="G1714" s="24" t="str">
        <f>CONCATENATE('Question-2 Solution'!$E1714, " - ",'Question-2 Solution'!$F1714)</f>
        <v>Operations Department - c8</v>
      </c>
      <c r="H1714" s="20">
        <v>58330</v>
      </c>
    </row>
    <row r="1715" spans="1:8" ht="15.75" customHeight="1">
      <c r="A1715" s="16">
        <v>173651</v>
      </c>
      <c r="B1715" s="17">
        <v>41848.359675925924</v>
      </c>
      <c r="C1715" s="19" t="s">
        <v>29</v>
      </c>
      <c r="D1715" s="19" t="s">
        <v>10</v>
      </c>
      <c r="E1715" s="19" t="s">
        <v>27</v>
      </c>
      <c r="F1715" s="19" t="s">
        <v>23</v>
      </c>
      <c r="G1715" s="24" t="str">
        <f>CONCATENATE('Question-2 Solution'!$E1715, " - ",'Question-2 Solution'!$F1715)</f>
        <v>Operations Department - c8</v>
      </c>
      <c r="H1715" s="20">
        <v>40124</v>
      </c>
    </row>
    <row r="1716" spans="1:8" ht="15.75" customHeight="1">
      <c r="A1716" s="16">
        <v>290514</v>
      </c>
      <c r="B1716" s="17">
        <v>41859.399872685186</v>
      </c>
      <c r="C1716" s="19" t="s">
        <v>9</v>
      </c>
      <c r="D1716" s="19" t="s">
        <v>10</v>
      </c>
      <c r="E1716" s="19" t="s">
        <v>27</v>
      </c>
      <c r="F1716" s="19" t="s">
        <v>23</v>
      </c>
      <c r="G1716" s="24" t="str">
        <f>CONCATENATE('Question-2 Solution'!$E1716, " - ",'Question-2 Solution'!$F1716)</f>
        <v>Operations Department - c8</v>
      </c>
      <c r="H1716" s="20">
        <v>89900</v>
      </c>
    </row>
    <row r="1717" spans="1:8" ht="15.75" customHeight="1">
      <c r="A1717" s="16">
        <v>680068</v>
      </c>
      <c r="B1717" s="17">
        <v>41841.399074074077</v>
      </c>
      <c r="C1717" s="19" t="s">
        <v>9</v>
      </c>
      <c r="D1717" s="19" t="s">
        <v>15</v>
      </c>
      <c r="E1717" s="19" t="s">
        <v>27</v>
      </c>
      <c r="F1717" s="19" t="s">
        <v>26</v>
      </c>
      <c r="G1717" s="24" t="str">
        <f>CONCATENATE('Question-2 Solution'!$E1717, " - ",'Question-2 Solution'!$F1717)</f>
        <v>Operations Department - c9</v>
      </c>
      <c r="H1717" s="20">
        <v>87219</v>
      </c>
    </row>
    <row r="1718" spans="1:8" ht="15.75" customHeight="1">
      <c r="A1718" s="16">
        <v>867293</v>
      </c>
      <c r="B1718" s="17">
        <v>41760.828298611108</v>
      </c>
      <c r="C1718" s="19" t="s">
        <v>9</v>
      </c>
      <c r="D1718" s="19" t="s">
        <v>15</v>
      </c>
      <c r="E1718" s="19" t="s">
        <v>27</v>
      </c>
      <c r="F1718" s="19" t="s">
        <v>32</v>
      </c>
      <c r="G1718" s="24" t="str">
        <f>CONCATENATE('Question-2 Solution'!$E1718, " - ",'Question-2 Solution'!$F1718)</f>
        <v>Operations Department - c-10</v>
      </c>
      <c r="H1718" s="20">
        <v>19871</v>
      </c>
    </row>
    <row r="1719" spans="1:8" ht="15.75" customHeight="1">
      <c r="A1719" s="16">
        <v>214693</v>
      </c>
      <c r="B1719" s="17">
        <v>41765.518148148149</v>
      </c>
      <c r="C1719" s="19" t="s">
        <v>29</v>
      </c>
      <c r="D1719" s="19" t="s">
        <v>15</v>
      </c>
      <c r="E1719" s="19" t="s">
        <v>27</v>
      </c>
      <c r="F1719" s="19" t="s">
        <v>32</v>
      </c>
      <c r="G1719" s="24" t="str">
        <f>CONCATENATE('Question-2 Solution'!$E1719, " - ",'Question-2 Solution'!$F1719)</f>
        <v>Operations Department - c-10</v>
      </c>
      <c r="H1719" s="20">
        <v>74099</v>
      </c>
    </row>
    <row r="1720" spans="1:8" ht="15.75" customHeight="1">
      <c r="A1720" s="16">
        <v>722156</v>
      </c>
      <c r="B1720" s="17">
        <v>41781.611527777779</v>
      </c>
      <c r="C1720" s="19" t="s">
        <v>9</v>
      </c>
      <c r="D1720" s="19" t="s">
        <v>15</v>
      </c>
      <c r="E1720" s="19" t="s">
        <v>27</v>
      </c>
      <c r="F1720" s="19" t="s">
        <v>32</v>
      </c>
      <c r="G1720" s="24" t="str">
        <f>CONCATENATE('Question-2 Solution'!$E1720, " - ",'Question-2 Solution'!$F1720)</f>
        <v>Operations Department - c-10</v>
      </c>
      <c r="H1720" s="20">
        <v>70411</v>
      </c>
    </row>
    <row r="1721" spans="1:8" ht="15.75" customHeight="1">
      <c r="A1721" s="16">
        <v>964928</v>
      </c>
      <c r="B1721" s="17">
        <v>41781.610868055555</v>
      </c>
      <c r="C1721" s="19" t="s">
        <v>9</v>
      </c>
      <c r="D1721" s="19" t="s">
        <v>37</v>
      </c>
      <c r="E1721" s="19" t="s">
        <v>27</v>
      </c>
      <c r="F1721" s="19" t="s">
        <v>32</v>
      </c>
      <c r="G1721" s="24" t="str">
        <f>CONCATENATE('Question-2 Solution'!$E1721, " - ",'Question-2 Solution'!$F1721)</f>
        <v>Operations Department - c-10</v>
      </c>
      <c r="H1721" s="20">
        <v>67453</v>
      </c>
    </row>
    <row r="1722" spans="1:8" ht="15.75" customHeight="1">
      <c r="A1722" s="16">
        <v>943418</v>
      </c>
      <c r="B1722" s="17">
        <v>41786.560671296298</v>
      </c>
      <c r="C1722" s="19" t="s">
        <v>29</v>
      </c>
      <c r="D1722" s="19" t="s">
        <v>15</v>
      </c>
      <c r="E1722" s="19" t="s">
        <v>27</v>
      </c>
      <c r="F1722" s="19" t="s">
        <v>16</v>
      </c>
      <c r="G1722" s="24" t="str">
        <f>CONCATENATE('Question-2 Solution'!$E1722, " - ",'Question-2 Solution'!$F1722)</f>
        <v>Operations Department - i7</v>
      </c>
      <c r="H1722" s="20">
        <v>59234</v>
      </c>
    </row>
    <row r="1723" spans="1:8" ht="15.75" customHeight="1">
      <c r="A1723" s="16">
        <v>661256</v>
      </c>
      <c r="B1723" s="17">
        <v>41789.829675925925</v>
      </c>
      <c r="C1723" s="19" t="s">
        <v>9</v>
      </c>
      <c r="D1723" s="19" t="s">
        <v>15</v>
      </c>
      <c r="E1723" s="19" t="s">
        <v>27</v>
      </c>
      <c r="F1723" s="19" t="s">
        <v>16</v>
      </c>
      <c r="G1723" s="24" t="str">
        <f>CONCATENATE('Question-2 Solution'!$E1723, " - ",'Question-2 Solution'!$F1723)</f>
        <v>Operations Department - i7</v>
      </c>
      <c r="H1723" s="20">
        <v>42499</v>
      </c>
    </row>
    <row r="1724" spans="1:8" ht="15.75" customHeight="1">
      <c r="A1724" s="16">
        <v>317422</v>
      </c>
      <c r="B1724" s="17">
        <v>41780.397152777776</v>
      </c>
      <c r="C1724" s="19" t="s">
        <v>9</v>
      </c>
      <c r="D1724" s="19" t="s">
        <v>10</v>
      </c>
      <c r="E1724" s="19" t="s">
        <v>27</v>
      </c>
      <c r="F1724" s="19" t="s">
        <v>16</v>
      </c>
      <c r="G1724" s="24" t="str">
        <f>CONCATENATE('Question-2 Solution'!$E1724, " - ",'Question-2 Solution'!$F1724)</f>
        <v>Operations Department - i7</v>
      </c>
      <c r="H1724" s="20">
        <v>53128</v>
      </c>
    </row>
    <row r="1725" spans="1:8" ht="15.75" customHeight="1">
      <c r="A1725" s="16">
        <v>520656</v>
      </c>
      <c r="B1725" s="17">
        <v>41768.690451388888</v>
      </c>
      <c r="C1725" s="19" t="s">
        <v>29</v>
      </c>
      <c r="D1725" s="19" t="s">
        <v>10</v>
      </c>
      <c r="E1725" s="19" t="s">
        <v>27</v>
      </c>
      <c r="F1725" s="19" t="s">
        <v>26</v>
      </c>
      <c r="G1725" s="24" t="str">
        <f>CONCATENATE('Question-2 Solution'!$E1725, " - ",'Question-2 Solution'!$F1725)</f>
        <v>Operations Department - c9</v>
      </c>
      <c r="H1725" s="20">
        <v>35401</v>
      </c>
    </row>
    <row r="1726" spans="1:8" ht="15.75" customHeight="1">
      <c r="A1726" s="16">
        <v>875997</v>
      </c>
      <c r="B1726" s="17">
        <v>41787.446909722225</v>
      </c>
      <c r="C1726" s="19" t="s">
        <v>29</v>
      </c>
      <c r="D1726" s="19" t="s">
        <v>10</v>
      </c>
      <c r="E1726" s="19" t="s">
        <v>27</v>
      </c>
      <c r="F1726" s="19" t="s">
        <v>32</v>
      </c>
      <c r="G1726" s="24" t="str">
        <f>CONCATENATE('Question-2 Solution'!$E1726, " - ",'Question-2 Solution'!$F1726)</f>
        <v>Operations Department - c-10</v>
      </c>
      <c r="H1726" s="20">
        <v>36047</v>
      </c>
    </row>
    <row r="1727" spans="1:8" ht="15.75" customHeight="1">
      <c r="A1727" s="16">
        <v>694518</v>
      </c>
      <c r="B1727" s="17">
        <v>41788.537754629629</v>
      </c>
      <c r="C1727" s="19" t="s">
        <v>9</v>
      </c>
      <c r="D1727" s="19" t="s">
        <v>15</v>
      </c>
      <c r="E1727" s="19" t="s">
        <v>27</v>
      </c>
      <c r="F1727" s="19" t="s">
        <v>26</v>
      </c>
      <c r="G1727" s="24" t="str">
        <f>CONCATENATE('Question-2 Solution'!$E1727, " - ",'Question-2 Solution'!$F1727)</f>
        <v>Operations Department - c9</v>
      </c>
      <c r="H1727" s="20">
        <v>95548</v>
      </c>
    </row>
    <row r="1728" spans="1:8" ht="15.75" customHeight="1">
      <c r="A1728" s="16">
        <v>710064</v>
      </c>
      <c r="B1728" s="17">
        <v>41788.539965277778</v>
      </c>
      <c r="C1728" s="19" t="s">
        <v>9</v>
      </c>
      <c r="D1728" s="19" t="s">
        <v>10</v>
      </c>
      <c r="E1728" s="19" t="s">
        <v>27</v>
      </c>
      <c r="F1728" s="19" t="s">
        <v>26</v>
      </c>
      <c r="G1728" s="24" t="str">
        <f>CONCATENATE('Question-2 Solution'!$E1728, " - ",'Question-2 Solution'!$F1728)</f>
        <v>Operations Department - c9</v>
      </c>
      <c r="H1728" s="20">
        <v>69460</v>
      </c>
    </row>
    <row r="1729" spans="1:8" ht="15.75" customHeight="1">
      <c r="A1729" s="16">
        <v>919803</v>
      </c>
      <c r="B1729" s="17">
        <v>41789.403078703705</v>
      </c>
      <c r="C1729" s="19" t="s">
        <v>9</v>
      </c>
      <c r="D1729" s="19" t="s">
        <v>10</v>
      </c>
      <c r="E1729" s="19" t="s">
        <v>27</v>
      </c>
      <c r="F1729" s="19" t="s">
        <v>26</v>
      </c>
      <c r="G1729" s="24" t="str">
        <f>CONCATENATE('Question-2 Solution'!$E1729, " - ",'Question-2 Solution'!$F1729)</f>
        <v>Operations Department - c9</v>
      </c>
      <c r="H1729" s="20">
        <v>29286</v>
      </c>
    </row>
    <row r="1730" spans="1:8" ht="15.75" customHeight="1">
      <c r="A1730" s="16">
        <v>250044</v>
      </c>
      <c r="B1730" s="17">
        <v>41789.396956018521</v>
      </c>
      <c r="C1730" s="19" t="s">
        <v>29</v>
      </c>
      <c r="D1730" s="19" t="s">
        <v>15</v>
      </c>
      <c r="E1730" s="19" t="s">
        <v>27</v>
      </c>
      <c r="F1730" s="19" t="s">
        <v>32</v>
      </c>
      <c r="G1730" s="24" t="str">
        <f>CONCATENATE('Question-2 Solution'!$E1730, " - ",'Question-2 Solution'!$F1730)</f>
        <v>Operations Department - c-10</v>
      </c>
      <c r="H1730" s="20">
        <v>47810</v>
      </c>
    </row>
    <row r="1731" spans="1:8" ht="15.75" customHeight="1">
      <c r="A1731" s="16">
        <v>191373</v>
      </c>
      <c r="B1731" s="17">
        <v>41793.451238425929</v>
      </c>
      <c r="C1731" s="19" t="s">
        <v>29</v>
      </c>
      <c r="D1731" s="19" t="s">
        <v>15</v>
      </c>
      <c r="E1731" s="19" t="s">
        <v>27</v>
      </c>
      <c r="F1731" s="19" t="s">
        <v>26</v>
      </c>
      <c r="G1731" s="24" t="str">
        <f>CONCATENATE('Question-2 Solution'!$E1731, " - ",'Question-2 Solution'!$F1731)</f>
        <v>Operations Department - c9</v>
      </c>
      <c r="H1731" s="20">
        <v>83090</v>
      </c>
    </row>
    <row r="1732" spans="1:8" ht="15.75" customHeight="1">
      <c r="A1732" s="16">
        <v>615424</v>
      </c>
      <c r="B1732" s="17">
        <v>41793.452708333331</v>
      </c>
      <c r="C1732" s="19" t="s">
        <v>9</v>
      </c>
      <c r="D1732" s="19" t="s">
        <v>15</v>
      </c>
      <c r="E1732" s="19" t="s">
        <v>27</v>
      </c>
      <c r="F1732" s="19" t="s">
        <v>26</v>
      </c>
      <c r="G1732" s="24" t="str">
        <f>CONCATENATE('Question-2 Solution'!$E1732, " - ",'Question-2 Solution'!$F1732)</f>
        <v>Operations Department - c9</v>
      </c>
      <c r="H1732" s="20">
        <v>24597</v>
      </c>
    </row>
    <row r="1733" spans="1:8" ht="15.75" customHeight="1">
      <c r="A1733" s="16">
        <v>235539</v>
      </c>
      <c r="B1733" s="17">
        <v>41817.397268518522</v>
      </c>
      <c r="C1733" s="19" t="s">
        <v>9</v>
      </c>
      <c r="D1733" s="19" t="s">
        <v>15</v>
      </c>
      <c r="E1733" s="19" t="s">
        <v>27</v>
      </c>
      <c r="F1733" s="19" t="s">
        <v>32</v>
      </c>
      <c r="G1733" s="24" t="str">
        <f>CONCATENATE('Question-2 Solution'!$E1733, " - ",'Question-2 Solution'!$F1733)</f>
        <v>Operations Department - c-10</v>
      </c>
      <c r="H1733" s="20">
        <v>35611</v>
      </c>
    </row>
    <row r="1734" spans="1:8" ht="15.75" customHeight="1">
      <c r="A1734" s="16">
        <v>906051</v>
      </c>
      <c r="B1734" s="17">
        <v>41817.397696759261</v>
      </c>
      <c r="C1734" s="19" t="s">
        <v>9</v>
      </c>
      <c r="D1734" s="19" t="s">
        <v>10</v>
      </c>
      <c r="E1734" s="19" t="s">
        <v>27</v>
      </c>
      <c r="F1734" s="19" t="s">
        <v>32</v>
      </c>
      <c r="G1734" s="24" t="str">
        <f>CONCATENATE('Question-2 Solution'!$E1734, " - ",'Question-2 Solution'!$F1734)</f>
        <v>Operations Department - c-10</v>
      </c>
      <c r="H1734" s="20">
        <v>71844</v>
      </c>
    </row>
    <row r="1735" spans="1:8" ht="15.75" customHeight="1">
      <c r="A1735" s="16">
        <v>705197</v>
      </c>
      <c r="B1735" s="17">
        <v>41817.39943287037</v>
      </c>
      <c r="C1735" s="19" t="s">
        <v>9</v>
      </c>
      <c r="D1735" s="19" t="s">
        <v>10</v>
      </c>
      <c r="E1735" s="19" t="s">
        <v>27</v>
      </c>
      <c r="F1735" s="19" t="s">
        <v>32</v>
      </c>
      <c r="G1735" s="24" t="str">
        <f>CONCATENATE('Question-2 Solution'!$E1735, " - ",'Question-2 Solution'!$F1735)</f>
        <v>Operations Department - c-10</v>
      </c>
      <c r="H1735" s="20">
        <v>70644</v>
      </c>
    </row>
    <row r="1736" spans="1:8" ht="15.75" customHeight="1">
      <c r="A1736" s="16">
        <v>724798</v>
      </c>
      <c r="B1736" s="17">
        <v>41817.400891203702</v>
      </c>
      <c r="C1736" s="19" t="s">
        <v>29</v>
      </c>
      <c r="D1736" s="19" t="s">
        <v>10</v>
      </c>
      <c r="E1736" s="19" t="s">
        <v>27</v>
      </c>
      <c r="F1736" s="19" t="s">
        <v>32</v>
      </c>
      <c r="G1736" s="24" t="str">
        <f>CONCATENATE('Question-2 Solution'!$E1736, " - ",'Question-2 Solution'!$F1736)</f>
        <v>Operations Department - c-10</v>
      </c>
      <c r="H1736" s="20">
        <v>65820</v>
      </c>
    </row>
    <row r="1737" spans="1:8" ht="15.75" customHeight="1">
      <c r="A1737" s="16">
        <v>862375</v>
      </c>
      <c r="B1737" s="17">
        <v>41817.39806712963</v>
      </c>
      <c r="C1737" s="19" t="s">
        <v>9</v>
      </c>
      <c r="D1737" s="19" t="s">
        <v>10</v>
      </c>
      <c r="E1737" s="19" t="s">
        <v>27</v>
      </c>
      <c r="F1737" s="19" t="s">
        <v>32</v>
      </c>
      <c r="G1737" s="24" t="str">
        <f>CONCATENATE('Question-2 Solution'!$E1737, " - ",'Question-2 Solution'!$F1737)</f>
        <v>Operations Department - c-10</v>
      </c>
      <c r="H1737" s="20">
        <v>14390</v>
      </c>
    </row>
    <row r="1738" spans="1:8" ht="15.75" customHeight="1">
      <c r="A1738" s="16">
        <v>785487</v>
      </c>
      <c r="B1738" s="17">
        <v>41821.786747685182</v>
      </c>
      <c r="C1738" s="19" t="s">
        <v>9</v>
      </c>
      <c r="D1738" s="19" t="s">
        <v>10</v>
      </c>
      <c r="E1738" s="19" t="s">
        <v>27</v>
      </c>
      <c r="F1738" s="19" t="s">
        <v>32</v>
      </c>
      <c r="G1738" s="24" t="str">
        <f>CONCATENATE('Question-2 Solution'!$E1738, " - ",'Question-2 Solution'!$F1738)</f>
        <v>Operations Department - c-10</v>
      </c>
      <c r="H1738" s="20">
        <v>19332</v>
      </c>
    </row>
    <row r="1739" spans="1:8" ht="15.75" customHeight="1">
      <c r="A1739" s="16">
        <v>946312</v>
      </c>
      <c r="B1739" s="17">
        <v>41824.755335648151</v>
      </c>
      <c r="C1739" s="19" t="s">
        <v>9</v>
      </c>
      <c r="D1739" s="19" t="s">
        <v>15</v>
      </c>
      <c r="E1739" s="19" t="s">
        <v>27</v>
      </c>
      <c r="F1739" s="19" t="s">
        <v>32</v>
      </c>
      <c r="G1739" s="24" t="str">
        <f>CONCATENATE('Question-2 Solution'!$E1739, " - ",'Question-2 Solution'!$F1739)</f>
        <v>Operations Department - c-10</v>
      </c>
      <c r="H1739" s="20">
        <v>14144</v>
      </c>
    </row>
    <row r="1740" spans="1:8" ht="15.75" customHeight="1">
      <c r="A1740" s="16">
        <v>736470</v>
      </c>
      <c r="B1740" s="17">
        <v>41824.75571759259</v>
      </c>
      <c r="C1740" s="19" t="s">
        <v>9</v>
      </c>
      <c r="D1740" s="19" t="s">
        <v>37</v>
      </c>
      <c r="E1740" s="19" t="s">
        <v>27</v>
      </c>
      <c r="F1740" s="19" t="s">
        <v>32</v>
      </c>
      <c r="G1740" s="24" t="str">
        <f>CONCATENATE('Question-2 Solution'!$E1740, " - ",'Question-2 Solution'!$F1740)</f>
        <v>Operations Department - c-10</v>
      </c>
      <c r="H1740" s="20">
        <v>60928</v>
      </c>
    </row>
    <row r="1741" spans="1:8" ht="15.75" customHeight="1">
      <c r="A1741" s="16">
        <v>427814</v>
      </c>
      <c r="B1741" s="17">
        <v>41831.71802083333</v>
      </c>
      <c r="C1741" s="19" t="s">
        <v>29</v>
      </c>
      <c r="D1741" s="19" t="s">
        <v>15</v>
      </c>
      <c r="E1741" s="19" t="s">
        <v>27</v>
      </c>
      <c r="F1741" s="19" t="s">
        <v>26</v>
      </c>
      <c r="G1741" s="24" t="str">
        <f>CONCATENATE('Question-2 Solution'!$E1741, " - ",'Question-2 Solution'!$F1741)</f>
        <v>Operations Department - c9</v>
      </c>
      <c r="H1741" s="20">
        <v>43484</v>
      </c>
    </row>
    <row r="1742" spans="1:8" ht="15.75" customHeight="1">
      <c r="A1742" s="16">
        <v>363285</v>
      </c>
      <c r="B1742" s="17">
        <v>41831.719305555554</v>
      </c>
      <c r="C1742" s="19" t="s">
        <v>29</v>
      </c>
      <c r="D1742" s="19" t="s">
        <v>10</v>
      </c>
      <c r="E1742" s="19" t="s">
        <v>27</v>
      </c>
      <c r="F1742" s="19" t="s">
        <v>26</v>
      </c>
      <c r="G1742" s="24" t="str">
        <f>CONCATENATE('Question-2 Solution'!$E1742, " - ",'Question-2 Solution'!$F1742)</f>
        <v>Operations Department - c9</v>
      </c>
      <c r="H1742" s="20">
        <v>71650</v>
      </c>
    </row>
    <row r="1743" spans="1:8" ht="15.75" customHeight="1">
      <c r="A1743" s="16">
        <v>138676</v>
      </c>
      <c r="B1743" s="17">
        <v>41831.718865740739</v>
      </c>
      <c r="C1743" s="19" t="s">
        <v>9</v>
      </c>
      <c r="D1743" s="19" t="s">
        <v>10</v>
      </c>
      <c r="E1743" s="19" t="s">
        <v>27</v>
      </c>
      <c r="F1743" s="19" t="s">
        <v>26</v>
      </c>
      <c r="G1743" s="24" t="str">
        <f>CONCATENATE('Question-2 Solution'!$E1743, " - ",'Question-2 Solution'!$F1743)</f>
        <v>Operations Department - c9</v>
      </c>
      <c r="H1743" s="20">
        <v>83336</v>
      </c>
    </row>
    <row r="1744" spans="1:8" ht="15.75" customHeight="1">
      <c r="A1744" s="16">
        <v>38906</v>
      </c>
      <c r="B1744" s="17">
        <v>41831.720127314817</v>
      </c>
      <c r="C1744" s="19" t="s">
        <v>9</v>
      </c>
      <c r="D1744" s="19" t="s">
        <v>10</v>
      </c>
      <c r="E1744" s="19" t="s">
        <v>27</v>
      </c>
      <c r="F1744" s="19" t="s">
        <v>26</v>
      </c>
      <c r="G1744" s="24" t="str">
        <f>CONCATENATE('Question-2 Solution'!$E1744, " - ",'Question-2 Solution'!$F1744)</f>
        <v>Operations Department - c9</v>
      </c>
      <c r="H1744" s="20">
        <v>38196</v>
      </c>
    </row>
    <row r="1745" spans="1:8" ht="15.75" customHeight="1">
      <c r="A1745" s="16">
        <v>315400</v>
      </c>
      <c r="B1745" s="17">
        <v>41831.721782407411</v>
      </c>
      <c r="C1745" s="19" t="s">
        <v>29</v>
      </c>
      <c r="D1745" s="19" t="s">
        <v>10</v>
      </c>
      <c r="E1745" s="19" t="s">
        <v>27</v>
      </c>
      <c r="F1745" s="19" t="s">
        <v>26</v>
      </c>
      <c r="G1745" s="24" t="str">
        <f>CONCATENATE('Question-2 Solution'!$E1745, " - ",'Question-2 Solution'!$F1745)</f>
        <v>Operations Department - c9</v>
      </c>
      <c r="H1745" s="20">
        <v>26586</v>
      </c>
    </row>
    <row r="1746" spans="1:8" ht="15.75" customHeight="1">
      <c r="A1746" s="16">
        <v>133517</v>
      </c>
      <c r="B1746" s="17">
        <v>41831.723344907405</v>
      </c>
      <c r="C1746" s="19" t="s">
        <v>9</v>
      </c>
      <c r="D1746" s="19" t="s">
        <v>10</v>
      </c>
      <c r="E1746" s="19" t="s">
        <v>27</v>
      </c>
      <c r="F1746" s="19" t="s">
        <v>26</v>
      </c>
      <c r="G1746" s="24" t="str">
        <f>CONCATENATE('Question-2 Solution'!$E1746, " - ",'Question-2 Solution'!$F1746)</f>
        <v>Operations Department - c9</v>
      </c>
      <c r="H1746" s="20">
        <v>45315</v>
      </c>
    </row>
    <row r="1747" spans="1:8" ht="15.75" customHeight="1">
      <c r="A1747" s="16">
        <v>933908</v>
      </c>
      <c r="B1747" s="17">
        <v>41836.76699074074</v>
      </c>
      <c r="C1747" s="19" t="s">
        <v>9</v>
      </c>
      <c r="D1747" s="19" t="s">
        <v>10</v>
      </c>
      <c r="E1747" s="19" t="s">
        <v>27</v>
      </c>
      <c r="F1747" s="19" t="s">
        <v>26</v>
      </c>
      <c r="G1747" s="24" t="str">
        <f>CONCATENATE('Question-2 Solution'!$E1747, " - ",'Question-2 Solution'!$F1747)</f>
        <v>Operations Department - c9</v>
      </c>
      <c r="H1747" s="20">
        <v>57346</v>
      </c>
    </row>
    <row r="1748" spans="1:8" ht="15.75" customHeight="1">
      <c r="A1748" s="16">
        <v>961974</v>
      </c>
      <c r="B1748" s="17">
        <v>41837.879386574074</v>
      </c>
      <c r="C1748" s="19" t="s">
        <v>9</v>
      </c>
      <c r="D1748" s="19" t="s">
        <v>15</v>
      </c>
      <c r="E1748" s="19" t="s">
        <v>27</v>
      </c>
      <c r="F1748" s="19" t="s">
        <v>26</v>
      </c>
      <c r="G1748" s="24" t="str">
        <f>CONCATENATE('Question-2 Solution'!$E1748, " - ",'Question-2 Solution'!$F1748)</f>
        <v>Operations Department - c9</v>
      </c>
      <c r="H1748" s="20">
        <v>40149</v>
      </c>
    </row>
    <row r="1749" spans="1:8" ht="15.75" customHeight="1">
      <c r="A1749" s="16">
        <v>646412</v>
      </c>
      <c r="B1749" s="17">
        <v>41837.880219907405</v>
      </c>
      <c r="C1749" s="19" t="s">
        <v>29</v>
      </c>
      <c r="D1749" s="19" t="s">
        <v>15</v>
      </c>
      <c r="E1749" s="19" t="s">
        <v>27</v>
      </c>
      <c r="F1749" s="19" t="s">
        <v>26</v>
      </c>
      <c r="G1749" s="24" t="str">
        <f>CONCATENATE('Question-2 Solution'!$E1749, " - ",'Question-2 Solution'!$F1749)</f>
        <v>Operations Department - c9</v>
      </c>
      <c r="H1749" s="20">
        <v>28310</v>
      </c>
    </row>
    <row r="1750" spans="1:8" ht="15.75" customHeight="1">
      <c r="A1750" s="16">
        <v>682466</v>
      </c>
      <c r="B1750" s="17">
        <v>41852.400335648148</v>
      </c>
      <c r="C1750" s="19" t="s">
        <v>29</v>
      </c>
      <c r="D1750" s="19" t="s">
        <v>15</v>
      </c>
      <c r="E1750" s="19" t="s">
        <v>27</v>
      </c>
      <c r="F1750" s="19" t="s">
        <v>32</v>
      </c>
      <c r="G1750" s="24" t="str">
        <f>CONCATENATE('Question-2 Solution'!$E1750, " - ",'Question-2 Solution'!$F1750)</f>
        <v>Operations Department - c-10</v>
      </c>
      <c r="H1750" s="20">
        <v>47411</v>
      </c>
    </row>
    <row r="1751" spans="1:8" ht="15.75" customHeight="1">
      <c r="A1751" s="16">
        <v>210703</v>
      </c>
      <c r="B1751" s="17">
        <v>41852.397337962961</v>
      </c>
      <c r="C1751" s="19" t="s">
        <v>29</v>
      </c>
      <c r="D1751" s="19" t="s">
        <v>37</v>
      </c>
      <c r="E1751" s="19" t="s">
        <v>27</v>
      </c>
      <c r="F1751" s="19" t="s">
        <v>32</v>
      </c>
      <c r="G1751" s="24" t="str">
        <f>CONCATENATE('Question-2 Solution'!$E1751, " - ",'Question-2 Solution'!$F1751)</f>
        <v>Operations Department - c-10</v>
      </c>
      <c r="H1751" s="20">
        <v>14890</v>
      </c>
    </row>
    <row r="1752" spans="1:8" ht="15.75" customHeight="1">
      <c r="A1752" s="16">
        <v>370831</v>
      </c>
      <c r="B1752" s="17">
        <v>41854.565092592595</v>
      </c>
      <c r="C1752" s="19" t="s">
        <v>9</v>
      </c>
      <c r="D1752" s="19" t="s">
        <v>15</v>
      </c>
      <c r="E1752" s="19" t="s">
        <v>27</v>
      </c>
      <c r="F1752" s="19" t="s">
        <v>32</v>
      </c>
      <c r="G1752" s="24" t="str">
        <f>CONCATENATE('Question-2 Solution'!$E1752, " - ",'Question-2 Solution'!$F1752)</f>
        <v>Operations Department - c-10</v>
      </c>
      <c r="H1752" s="20">
        <v>55248</v>
      </c>
    </row>
    <row r="1753" spans="1:8" ht="15.75" customHeight="1">
      <c r="A1753" s="16">
        <v>148345</v>
      </c>
      <c r="B1753" s="17">
        <v>41855.558344907404</v>
      </c>
      <c r="C1753" s="19" t="s">
        <v>9</v>
      </c>
      <c r="D1753" s="19" t="s">
        <v>15</v>
      </c>
      <c r="E1753" s="19" t="s">
        <v>27</v>
      </c>
      <c r="F1753" s="19" t="s">
        <v>26</v>
      </c>
      <c r="G1753" s="24" t="str">
        <f>CONCATENATE('Question-2 Solution'!$E1753, " - ",'Question-2 Solution'!$F1753)</f>
        <v>Operations Department - c9</v>
      </c>
      <c r="H1753" s="20">
        <v>10055</v>
      </c>
    </row>
    <row r="1754" spans="1:8" ht="15.75" customHeight="1">
      <c r="A1754" s="16">
        <v>472307</v>
      </c>
      <c r="B1754" s="17">
        <v>41855.558993055558</v>
      </c>
      <c r="C1754" s="19" t="s">
        <v>29</v>
      </c>
      <c r="D1754" s="19" t="s">
        <v>15</v>
      </c>
      <c r="E1754" s="19" t="s">
        <v>27</v>
      </c>
      <c r="F1754" s="19" t="s">
        <v>26</v>
      </c>
      <c r="G1754" s="24" t="str">
        <f>CONCATENATE('Question-2 Solution'!$E1754, " - ",'Question-2 Solution'!$F1754)</f>
        <v>Operations Department - c9</v>
      </c>
      <c r="H1754" s="20">
        <v>85191</v>
      </c>
    </row>
    <row r="1755" spans="1:8" ht="15.75" customHeight="1">
      <c r="A1755" s="16">
        <v>367647</v>
      </c>
      <c r="B1755" s="17">
        <v>41856.426423611112</v>
      </c>
      <c r="C1755" s="19" t="s">
        <v>29</v>
      </c>
      <c r="D1755" s="19" t="s">
        <v>15</v>
      </c>
      <c r="E1755" s="19" t="s">
        <v>27</v>
      </c>
      <c r="F1755" s="19" t="s">
        <v>32</v>
      </c>
      <c r="G1755" s="24" t="str">
        <f>CONCATENATE('Question-2 Solution'!$E1755, " - ",'Question-2 Solution'!$F1755)</f>
        <v>Operations Department - c-10</v>
      </c>
      <c r="H1755" s="20">
        <v>76634</v>
      </c>
    </row>
    <row r="1756" spans="1:8" ht="15.75" customHeight="1">
      <c r="A1756" s="16">
        <v>928886</v>
      </c>
      <c r="B1756" s="17">
        <v>41858.680405092593</v>
      </c>
      <c r="C1756" s="19" t="s">
        <v>29</v>
      </c>
      <c r="D1756" s="19" t="s">
        <v>15</v>
      </c>
      <c r="E1756" s="19" t="s">
        <v>27</v>
      </c>
      <c r="F1756" s="19" t="s">
        <v>32</v>
      </c>
      <c r="G1756" s="24" t="str">
        <f>CONCATENATE('Question-2 Solution'!$E1756, " - ",'Question-2 Solution'!$F1756)</f>
        <v>Operations Department - c-10</v>
      </c>
      <c r="H1756" s="20">
        <v>30504</v>
      </c>
    </row>
    <row r="1757" spans="1:8" ht="15.75" customHeight="1">
      <c r="A1757" s="16">
        <v>366620</v>
      </c>
      <c r="B1757" s="17">
        <v>41862.7109375</v>
      </c>
      <c r="C1757" s="19" t="s">
        <v>9</v>
      </c>
      <c r="D1757" s="19" t="s">
        <v>15</v>
      </c>
      <c r="E1757" s="19" t="s">
        <v>27</v>
      </c>
      <c r="F1757" s="19" t="s">
        <v>26</v>
      </c>
      <c r="G1757" s="24" t="str">
        <f>CONCATENATE('Question-2 Solution'!$E1757, " - ",'Question-2 Solution'!$F1757)</f>
        <v>Operations Department - c9</v>
      </c>
      <c r="H1757" s="20">
        <v>21368</v>
      </c>
    </row>
    <row r="1758" spans="1:8" ht="15.75" customHeight="1">
      <c r="A1758" s="16">
        <v>262826</v>
      </c>
      <c r="B1758" s="17">
        <v>41862.71125</v>
      </c>
      <c r="C1758" s="19" t="s">
        <v>29</v>
      </c>
      <c r="D1758" s="19" t="s">
        <v>15</v>
      </c>
      <c r="E1758" s="19" t="s">
        <v>27</v>
      </c>
      <c r="F1758" s="19" t="s">
        <v>26</v>
      </c>
      <c r="G1758" s="24" t="str">
        <f>CONCATENATE('Question-2 Solution'!$E1758, " - ",'Question-2 Solution'!$F1758)</f>
        <v>Operations Department - c9</v>
      </c>
      <c r="H1758" s="20">
        <v>97131</v>
      </c>
    </row>
    <row r="1759" spans="1:8" ht="15.75" customHeight="1">
      <c r="A1759" s="16">
        <v>852087</v>
      </c>
      <c r="B1759" s="17">
        <v>41862.711793981478</v>
      </c>
      <c r="C1759" s="19" t="s">
        <v>9</v>
      </c>
      <c r="D1759" s="19" t="s">
        <v>15</v>
      </c>
      <c r="E1759" s="19" t="s">
        <v>27</v>
      </c>
      <c r="F1759" s="19" t="s">
        <v>26</v>
      </c>
      <c r="G1759" s="24" t="str">
        <f>CONCATENATE('Question-2 Solution'!$E1759, " - ",'Question-2 Solution'!$F1759)</f>
        <v>Operations Department - c9</v>
      </c>
      <c r="H1759" s="20">
        <v>4717</v>
      </c>
    </row>
    <row r="1760" spans="1:8" ht="15.75" customHeight="1">
      <c r="A1760" s="16">
        <v>234192</v>
      </c>
      <c r="B1760" s="17">
        <v>41872.358472222222</v>
      </c>
      <c r="C1760" s="19" t="s">
        <v>29</v>
      </c>
      <c r="D1760" s="19" t="s">
        <v>15</v>
      </c>
      <c r="E1760" s="19" t="s">
        <v>27</v>
      </c>
      <c r="F1760" s="19" t="s">
        <v>26</v>
      </c>
      <c r="G1760" s="24" t="str">
        <f>CONCATENATE('Question-2 Solution'!$E1760, " - ",'Question-2 Solution'!$F1760)</f>
        <v>Operations Department - c9</v>
      </c>
      <c r="H1760" s="20">
        <v>70071</v>
      </c>
    </row>
    <row r="1761" spans="1:8" ht="15.75" customHeight="1">
      <c r="A1761" s="16">
        <v>578818</v>
      </c>
      <c r="B1761" s="17">
        <v>41765.415960648148</v>
      </c>
      <c r="C1761" s="19" t="s">
        <v>9</v>
      </c>
      <c r="D1761" s="19" t="s">
        <v>15</v>
      </c>
      <c r="E1761" s="19" t="s">
        <v>27</v>
      </c>
      <c r="F1761" s="19" t="s">
        <v>36</v>
      </c>
      <c r="G1761" s="24" t="str">
        <f>CONCATENATE('Question-2 Solution'!$E1761, " - ",'Question-2 Solution'!$F1761)</f>
        <v>Operations Department - i6</v>
      </c>
      <c r="H1761" s="20">
        <v>74310</v>
      </c>
    </row>
    <row r="1762" spans="1:8" ht="15.75" customHeight="1">
      <c r="A1762" s="16">
        <v>813334</v>
      </c>
      <c r="B1762" s="17">
        <v>41765.417719907404</v>
      </c>
      <c r="C1762" s="19" t="s">
        <v>9</v>
      </c>
      <c r="D1762" s="19" t="s">
        <v>15</v>
      </c>
      <c r="E1762" s="19" t="s">
        <v>27</v>
      </c>
      <c r="F1762" s="19" t="s">
        <v>36</v>
      </c>
      <c r="G1762" s="24" t="str">
        <f>CONCATENATE('Question-2 Solution'!$E1762, " - ",'Question-2 Solution'!$F1762)</f>
        <v>Operations Department - i6</v>
      </c>
      <c r="H1762" s="20">
        <v>94627</v>
      </c>
    </row>
    <row r="1763" spans="1:8" ht="15.75" customHeight="1">
      <c r="A1763" s="16">
        <v>938949</v>
      </c>
      <c r="B1763" s="17">
        <v>41769.792581018519</v>
      </c>
      <c r="C1763" s="19" t="s">
        <v>29</v>
      </c>
      <c r="D1763" s="19" t="s">
        <v>15</v>
      </c>
      <c r="E1763" s="19" t="s">
        <v>27</v>
      </c>
      <c r="F1763" s="19" t="s">
        <v>32</v>
      </c>
      <c r="G1763" s="24" t="str">
        <f>CONCATENATE('Question-2 Solution'!$E1763, " - ",'Question-2 Solution'!$F1763)</f>
        <v>Operations Department - c-10</v>
      </c>
      <c r="H1763" s="20">
        <v>75525</v>
      </c>
    </row>
    <row r="1764" spans="1:8" ht="15.75" customHeight="1">
      <c r="A1764" s="16">
        <v>831516</v>
      </c>
      <c r="B1764" s="17">
        <v>41769.793969907405</v>
      </c>
      <c r="C1764" s="19" t="s">
        <v>9</v>
      </c>
      <c r="D1764" s="19" t="s">
        <v>10</v>
      </c>
      <c r="E1764" s="19" t="s">
        <v>27</v>
      </c>
      <c r="F1764" s="19" t="s">
        <v>32</v>
      </c>
      <c r="G1764" s="24" t="str">
        <f>CONCATENATE('Question-2 Solution'!$E1764, " - ",'Question-2 Solution'!$F1764)</f>
        <v>Operations Department - c-10</v>
      </c>
      <c r="H1764" s="20">
        <v>44507</v>
      </c>
    </row>
    <row r="1765" spans="1:8" ht="15.75" customHeight="1">
      <c r="A1765" s="16">
        <v>995799</v>
      </c>
      <c r="B1765" s="17">
        <v>41771.453206018516</v>
      </c>
      <c r="C1765" s="19" t="s">
        <v>9</v>
      </c>
      <c r="D1765" s="19" t="s">
        <v>10</v>
      </c>
      <c r="E1765" s="19" t="s">
        <v>27</v>
      </c>
      <c r="F1765" s="19" t="s">
        <v>36</v>
      </c>
      <c r="G1765" s="24" t="str">
        <f>CONCATENATE('Question-2 Solution'!$E1765, " - ",'Question-2 Solution'!$F1765)</f>
        <v>Operations Department - i6</v>
      </c>
      <c r="H1765" s="20">
        <v>83962</v>
      </c>
    </row>
    <row r="1766" spans="1:8" ht="15.75" customHeight="1">
      <c r="A1766" s="16">
        <v>350319</v>
      </c>
      <c r="B1766" s="17">
        <v>41771.453831018516</v>
      </c>
      <c r="C1766" s="19" t="s">
        <v>29</v>
      </c>
      <c r="D1766" s="19" t="s">
        <v>15</v>
      </c>
      <c r="E1766" s="19" t="s">
        <v>27</v>
      </c>
      <c r="F1766" s="19" t="s">
        <v>36</v>
      </c>
      <c r="G1766" s="24" t="str">
        <f>CONCATENATE('Question-2 Solution'!$E1766, " - ",'Question-2 Solution'!$F1766)</f>
        <v>Operations Department - i6</v>
      </c>
      <c r="H1766" s="20">
        <v>59448</v>
      </c>
    </row>
    <row r="1767" spans="1:8" ht="15.75" customHeight="1">
      <c r="A1767" s="16">
        <v>422303</v>
      </c>
      <c r="B1767" s="17">
        <v>41775.290127314816</v>
      </c>
      <c r="C1767" s="19" t="s">
        <v>29</v>
      </c>
      <c r="D1767" s="19" t="s">
        <v>15</v>
      </c>
      <c r="E1767" s="19" t="s">
        <v>27</v>
      </c>
      <c r="F1767" s="19" t="s">
        <v>36</v>
      </c>
      <c r="G1767" s="24" t="str">
        <f>CONCATENATE('Question-2 Solution'!$E1767, " - ",'Question-2 Solution'!$F1767)</f>
        <v>Operations Department - i6</v>
      </c>
      <c r="H1767" s="20">
        <v>46044</v>
      </c>
    </row>
    <row r="1768" spans="1:8" ht="15.75" customHeight="1">
      <c r="A1768" s="16">
        <v>454176</v>
      </c>
      <c r="B1768" s="17">
        <v>41776.694386574076</v>
      </c>
      <c r="C1768" s="19" t="s">
        <v>29</v>
      </c>
      <c r="D1768" s="19" t="s">
        <v>10</v>
      </c>
      <c r="E1768" s="19" t="s">
        <v>27</v>
      </c>
      <c r="F1768" s="19" t="s">
        <v>36</v>
      </c>
      <c r="G1768" s="24" t="str">
        <f>CONCATENATE('Question-2 Solution'!$E1768, " - ",'Question-2 Solution'!$F1768)</f>
        <v>Operations Department - i6</v>
      </c>
      <c r="H1768" s="20">
        <v>45064</v>
      </c>
    </row>
    <row r="1769" spans="1:8" ht="15.75" customHeight="1">
      <c r="A1769" s="16">
        <v>396603</v>
      </c>
      <c r="B1769" s="17">
        <v>41836.512777777774</v>
      </c>
      <c r="C1769" s="19" t="s">
        <v>9</v>
      </c>
      <c r="D1769" s="19" t="s">
        <v>15</v>
      </c>
      <c r="E1769" s="19" t="s">
        <v>27</v>
      </c>
      <c r="F1769" s="19" t="s">
        <v>36</v>
      </c>
      <c r="G1769" s="24" t="str">
        <f>CONCATENATE('Question-2 Solution'!$E1769, " - ",'Question-2 Solution'!$F1769)</f>
        <v>Operations Department - i6</v>
      </c>
      <c r="H1769" s="20">
        <v>3055</v>
      </c>
    </row>
    <row r="1770" spans="1:8" ht="15.75" customHeight="1">
      <c r="A1770" s="16">
        <v>818355</v>
      </c>
      <c r="B1770" s="17">
        <v>41836.51363425926</v>
      </c>
      <c r="C1770" s="19" t="s">
        <v>9</v>
      </c>
      <c r="D1770" s="19" t="s">
        <v>15</v>
      </c>
      <c r="E1770" s="19" t="s">
        <v>27</v>
      </c>
      <c r="F1770" s="19" t="s">
        <v>36</v>
      </c>
      <c r="G1770" s="24" t="str">
        <f>CONCATENATE('Question-2 Solution'!$E1770, " - ",'Question-2 Solution'!$F1770)</f>
        <v>Operations Department - i6</v>
      </c>
      <c r="H1770" s="20">
        <v>78340</v>
      </c>
    </row>
    <row r="1771" spans="1:8" ht="15.75" customHeight="1">
      <c r="A1771" s="16">
        <v>845699</v>
      </c>
      <c r="B1771" s="17">
        <v>41846.657326388886</v>
      </c>
      <c r="C1771" s="19" t="s">
        <v>9</v>
      </c>
      <c r="D1771" s="19" t="s">
        <v>15</v>
      </c>
      <c r="E1771" s="19" t="s">
        <v>27</v>
      </c>
      <c r="F1771" s="19" t="s">
        <v>36</v>
      </c>
      <c r="G1771" s="24" t="str">
        <f>CONCATENATE('Question-2 Solution'!$E1771, " - ",'Question-2 Solution'!$F1771)</f>
        <v>Operations Department - i6</v>
      </c>
      <c r="H1771" s="20">
        <v>26152</v>
      </c>
    </row>
    <row r="1772" spans="1:8" ht="15.75" customHeight="1">
      <c r="A1772" s="16">
        <v>274119</v>
      </c>
      <c r="B1772" s="17">
        <v>41846.659050925926</v>
      </c>
      <c r="C1772" s="19" t="s">
        <v>29</v>
      </c>
      <c r="D1772" s="19" t="s">
        <v>15</v>
      </c>
      <c r="E1772" s="19" t="s">
        <v>27</v>
      </c>
      <c r="F1772" s="19" t="s">
        <v>36</v>
      </c>
      <c r="G1772" s="24" t="str">
        <f>CONCATENATE('Question-2 Solution'!$E1772, " - ",'Question-2 Solution'!$F1772)</f>
        <v>Operations Department - i6</v>
      </c>
      <c r="H1772" s="20">
        <v>69312</v>
      </c>
    </row>
    <row r="1773" spans="1:8" ht="15.75" customHeight="1">
      <c r="A1773" s="16">
        <v>984018</v>
      </c>
      <c r="B1773" s="17">
        <v>41856.579560185186</v>
      </c>
      <c r="C1773" s="19" t="s">
        <v>9</v>
      </c>
      <c r="D1773" s="19" t="s">
        <v>15</v>
      </c>
      <c r="E1773" s="19" t="s">
        <v>27</v>
      </c>
      <c r="F1773" s="19" t="s">
        <v>32</v>
      </c>
      <c r="G1773" s="24" t="str">
        <f>CONCATENATE('Question-2 Solution'!$E1773, " - ",'Question-2 Solution'!$F1773)</f>
        <v>Operations Department - c-10</v>
      </c>
      <c r="H1773" s="20">
        <v>41667</v>
      </c>
    </row>
    <row r="1774" spans="1:8" ht="15.75" customHeight="1">
      <c r="A1774" s="16">
        <v>858091</v>
      </c>
      <c r="B1774" s="17">
        <v>41856.581377314818</v>
      </c>
      <c r="C1774" s="19" t="s">
        <v>29</v>
      </c>
      <c r="D1774" s="19" t="s">
        <v>15</v>
      </c>
      <c r="E1774" s="19" t="s">
        <v>27</v>
      </c>
      <c r="F1774" s="19" t="s">
        <v>32</v>
      </c>
      <c r="G1774" s="24" t="str">
        <f>CONCATENATE('Question-2 Solution'!$E1774, " - ",'Question-2 Solution'!$F1774)</f>
        <v>Operations Department - c-10</v>
      </c>
      <c r="H1774" s="20">
        <v>55059</v>
      </c>
    </row>
    <row r="1775" spans="1:8" ht="15.75" customHeight="1">
      <c r="A1775" s="16">
        <v>620222</v>
      </c>
      <c r="B1775" s="17">
        <v>41880.396886574075</v>
      </c>
      <c r="C1775" s="19" t="s">
        <v>9</v>
      </c>
      <c r="D1775" s="19" t="s">
        <v>15</v>
      </c>
      <c r="E1775" s="19" t="s">
        <v>27</v>
      </c>
      <c r="F1775" s="19" t="s">
        <v>32</v>
      </c>
      <c r="G1775" s="24" t="str">
        <f>CONCATENATE('Question-2 Solution'!$E1775, " - ",'Question-2 Solution'!$F1775)</f>
        <v>Operations Department - c-10</v>
      </c>
      <c r="H1775" s="20">
        <v>2786</v>
      </c>
    </row>
    <row r="1776" spans="1:8" ht="15.75" customHeight="1">
      <c r="A1776" s="16">
        <v>230236</v>
      </c>
      <c r="B1776" s="17">
        <v>41880.397303240738</v>
      </c>
      <c r="C1776" s="19" t="s">
        <v>9</v>
      </c>
      <c r="D1776" s="19" t="s">
        <v>15</v>
      </c>
      <c r="E1776" s="19" t="s">
        <v>27</v>
      </c>
      <c r="F1776" s="19" t="s">
        <v>32</v>
      </c>
      <c r="G1776" s="24" t="str">
        <f>CONCATENATE('Question-2 Solution'!$E1776, " - ",'Question-2 Solution'!$F1776)</f>
        <v>Operations Department - c-10</v>
      </c>
      <c r="H1776" s="20">
        <v>9611</v>
      </c>
    </row>
    <row r="1777" spans="1:8" ht="15.75" customHeight="1">
      <c r="A1777" s="16">
        <v>78867</v>
      </c>
      <c r="B1777" s="17">
        <v>41880.397986111115</v>
      </c>
      <c r="C1777" s="19" t="s">
        <v>9</v>
      </c>
      <c r="D1777" s="19" t="s">
        <v>15</v>
      </c>
      <c r="E1777" s="19" t="s">
        <v>27</v>
      </c>
      <c r="F1777" s="19" t="s">
        <v>32</v>
      </c>
      <c r="G1777" s="24" t="str">
        <f>CONCATENATE('Question-2 Solution'!$E1777, " - ",'Question-2 Solution'!$F1777)</f>
        <v>Operations Department - c-10</v>
      </c>
      <c r="H1777" s="20">
        <v>15947</v>
      </c>
    </row>
    <row r="1778" spans="1:8" ht="15.75" customHeight="1">
      <c r="A1778" s="16">
        <v>465580</v>
      </c>
      <c r="B1778" s="17">
        <v>41880.398344907408</v>
      </c>
      <c r="C1778" s="19" t="s">
        <v>29</v>
      </c>
      <c r="D1778" s="19" t="s">
        <v>15</v>
      </c>
      <c r="E1778" s="19" t="s">
        <v>27</v>
      </c>
      <c r="F1778" s="19" t="s">
        <v>28</v>
      </c>
      <c r="G1778" s="24" t="str">
        <f>CONCATENATE('Question-2 Solution'!$E1778, " - ",'Question-2 Solution'!$F1778)</f>
        <v>Operations Department - c5</v>
      </c>
      <c r="H1778" s="20">
        <v>40213</v>
      </c>
    </row>
    <row r="1779" spans="1:8" ht="15.75" customHeight="1">
      <c r="A1779" s="16">
        <v>378990</v>
      </c>
      <c r="B1779" s="17">
        <v>41852.746238425927</v>
      </c>
      <c r="C1779" s="19" t="s">
        <v>9</v>
      </c>
      <c r="D1779" s="19" t="s">
        <v>15</v>
      </c>
      <c r="E1779" s="19" t="s">
        <v>27</v>
      </c>
      <c r="F1779" s="19" t="s">
        <v>26</v>
      </c>
      <c r="G1779" s="24" t="str">
        <f>CONCATENATE('Question-2 Solution'!$E1779, " - ",'Question-2 Solution'!$F1779)</f>
        <v>Operations Department - c9</v>
      </c>
      <c r="H1779" s="20">
        <v>63315</v>
      </c>
    </row>
    <row r="1780" spans="1:8" ht="15.75" customHeight="1">
      <c r="A1780" s="16">
        <v>926493</v>
      </c>
      <c r="B1780" s="17">
        <v>41852.74659722222</v>
      </c>
      <c r="C1780" s="19" t="s">
        <v>29</v>
      </c>
      <c r="D1780" s="19" t="s">
        <v>10</v>
      </c>
      <c r="E1780" s="19" t="s">
        <v>27</v>
      </c>
      <c r="F1780" s="19" t="s">
        <v>26</v>
      </c>
      <c r="G1780" s="24" t="str">
        <f>CONCATENATE('Question-2 Solution'!$E1780, " - ",'Question-2 Solution'!$F1780)</f>
        <v>Operations Department - c9</v>
      </c>
      <c r="H1780" s="20">
        <v>35917</v>
      </c>
    </row>
    <row r="1781" spans="1:8" ht="15.75" customHeight="1">
      <c r="A1781" s="16">
        <v>574193</v>
      </c>
      <c r="B1781" s="17">
        <v>41765.398032407407</v>
      </c>
      <c r="C1781" s="19" t="s">
        <v>29</v>
      </c>
      <c r="D1781" s="19" t="s">
        <v>10</v>
      </c>
      <c r="E1781" s="19" t="s">
        <v>27</v>
      </c>
      <c r="F1781" s="19" t="s">
        <v>26</v>
      </c>
      <c r="G1781" s="24" t="str">
        <f>CONCATENATE('Question-2 Solution'!$E1781, " - ",'Question-2 Solution'!$F1781)</f>
        <v>Operations Department - c9</v>
      </c>
      <c r="H1781" s="20">
        <v>52260</v>
      </c>
    </row>
    <row r="1782" spans="1:8" ht="15.75" customHeight="1">
      <c r="A1782" s="16">
        <v>220690</v>
      </c>
      <c r="B1782" s="17">
        <v>41765.399814814817</v>
      </c>
      <c r="C1782" s="19" t="s">
        <v>9</v>
      </c>
      <c r="D1782" s="19" t="s">
        <v>15</v>
      </c>
      <c r="E1782" s="19" t="s">
        <v>27</v>
      </c>
      <c r="F1782" s="19" t="s">
        <v>26</v>
      </c>
      <c r="G1782" s="24" t="str">
        <f>CONCATENATE('Question-2 Solution'!$E1782, " - ",'Question-2 Solution'!$F1782)</f>
        <v>Operations Department - c9</v>
      </c>
      <c r="H1782" s="20">
        <v>37742</v>
      </c>
    </row>
    <row r="1783" spans="1:8" ht="15.75" customHeight="1">
      <c r="A1783" s="16">
        <v>389764</v>
      </c>
      <c r="B1783" s="17">
        <v>41775.394282407404</v>
      </c>
      <c r="C1783" s="19" t="s">
        <v>9</v>
      </c>
      <c r="D1783" s="19" t="s">
        <v>37</v>
      </c>
      <c r="E1783" s="19" t="s">
        <v>27</v>
      </c>
      <c r="F1783" s="19" t="s">
        <v>26</v>
      </c>
      <c r="G1783" s="24" t="str">
        <f>CONCATENATE('Question-2 Solution'!$E1783, " - ",'Question-2 Solution'!$F1783)</f>
        <v>Operations Department - c9</v>
      </c>
      <c r="H1783" s="20">
        <v>63015</v>
      </c>
    </row>
    <row r="1784" spans="1:8" ht="15.75" customHeight="1">
      <c r="A1784" s="16">
        <v>603423</v>
      </c>
      <c r="B1784" s="17">
        <v>41795.684537037036</v>
      </c>
      <c r="C1784" s="19" t="s">
        <v>9</v>
      </c>
      <c r="D1784" s="19" t="s">
        <v>15</v>
      </c>
      <c r="E1784" s="19" t="s">
        <v>27</v>
      </c>
      <c r="F1784" s="19" t="s">
        <v>26</v>
      </c>
      <c r="G1784" s="24" t="str">
        <f>CONCATENATE('Question-2 Solution'!$E1784, " - ",'Question-2 Solution'!$F1784)</f>
        <v>Operations Department - c9</v>
      </c>
      <c r="H1784" s="20">
        <v>53506</v>
      </c>
    </row>
    <row r="1785" spans="1:8" ht="15.75" customHeight="1">
      <c r="A1785" s="16">
        <v>151638</v>
      </c>
      <c r="B1785" s="17">
        <v>41795.686782407407</v>
      </c>
      <c r="C1785" s="19" t="s">
        <v>29</v>
      </c>
      <c r="D1785" s="19" t="s">
        <v>10</v>
      </c>
      <c r="E1785" s="19" t="s">
        <v>27</v>
      </c>
      <c r="F1785" s="19" t="s">
        <v>26</v>
      </c>
      <c r="G1785" s="24" t="str">
        <f>CONCATENATE('Question-2 Solution'!$E1785, " - ",'Question-2 Solution'!$F1785)</f>
        <v>Operations Department - c9</v>
      </c>
      <c r="H1785" s="20">
        <v>94176</v>
      </c>
    </row>
    <row r="1786" spans="1:8" ht="15.75" customHeight="1">
      <c r="A1786" s="16">
        <v>974995</v>
      </c>
      <c r="B1786" s="17">
        <v>41795.687326388892</v>
      </c>
      <c r="C1786" s="19" t="s">
        <v>9</v>
      </c>
      <c r="D1786" s="19" t="s">
        <v>10</v>
      </c>
      <c r="E1786" s="19" t="s">
        <v>27</v>
      </c>
      <c r="F1786" s="19" t="s">
        <v>26</v>
      </c>
      <c r="G1786" s="24" t="str">
        <f>CONCATENATE('Question-2 Solution'!$E1786, " - ",'Question-2 Solution'!$F1786)</f>
        <v>Operations Department - c9</v>
      </c>
      <c r="H1786" s="20">
        <v>4324</v>
      </c>
    </row>
    <row r="1787" spans="1:8" ht="15.75" customHeight="1">
      <c r="A1787" s="16">
        <v>187616</v>
      </c>
      <c r="B1787" s="17">
        <v>41796.962337962963</v>
      </c>
      <c r="C1787" s="19" t="s">
        <v>29</v>
      </c>
      <c r="D1787" s="19" t="s">
        <v>15</v>
      </c>
      <c r="E1787" s="19" t="s">
        <v>27</v>
      </c>
      <c r="F1787" s="19" t="s">
        <v>26</v>
      </c>
      <c r="G1787" s="24" t="str">
        <f>CONCATENATE('Question-2 Solution'!$E1787, " - ",'Question-2 Solution'!$F1787)</f>
        <v>Operations Department - c9</v>
      </c>
      <c r="H1787" s="20">
        <v>23845</v>
      </c>
    </row>
    <row r="1788" spans="1:8" ht="15.75" customHeight="1">
      <c r="A1788" s="16">
        <v>865272</v>
      </c>
      <c r="B1788" s="17">
        <v>41796.963993055557</v>
      </c>
      <c r="C1788" s="19" t="s">
        <v>9</v>
      </c>
      <c r="D1788" s="19" t="s">
        <v>10</v>
      </c>
      <c r="E1788" s="19" t="s">
        <v>27</v>
      </c>
      <c r="F1788" s="19" t="s">
        <v>26</v>
      </c>
      <c r="G1788" s="24" t="str">
        <f>CONCATENATE('Question-2 Solution'!$E1788, " - ",'Question-2 Solution'!$F1788)</f>
        <v>Operations Department - c9</v>
      </c>
      <c r="H1788" s="20">
        <v>99026</v>
      </c>
    </row>
    <row r="1789" spans="1:8" ht="15.75" customHeight="1">
      <c r="A1789" s="16">
        <v>242902</v>
      </c>
      <c r="B1789" s="17">
        <v>41786.398310185185</v>
      </c>
      <c r="C1789" s="19" t="s">
        <v>29</v>
      </c>
      <c r="D1789" s="19" t="s">
        <v>15</v>
      </c>
      <c r="E1789" s="19" t="s">
        <v>27</v>
      </c>
      <c r="F1789" s="19" t="s">
        <v>26</v>
      </c>
      <c r="G1789" s="24" t="str">
        <f>CONCATENATE('Question-2 Solution'!$E1789, " - ",'Question-2 Solution'!$F1789)</f>
        <v>Operations Department - c9</v>
      </c>
      <c r="H1789" s="20">
        <v>52897</v>
      </c>
    </row>
    <row r="1790" spans="1:8" ht="15.75" customHeight="1">
      <c r="A1790" s="16">
        <v>858919</v>
      </c>
      <c r="B1790" s="17">
        <v>41789.733877314815</v>
      </c>
      <c r="C1790" s="19" t="s">
        <v>29</v>
      </c>
      <c r="D1790" s="19" t="s">
        <v>15</v>
      </c>
      <c r="E1790" s="19" t="s">
        <v>27</v>
      </c>
      <c r="F1790" s="19" t="s">
        <v>26</v>
      </c>
      <c r="G1790" s="24" t="str">
        <f>CONCATENATE('Question-2 Solution'!$E1790, " - ",'Question-2 Solution'!$F1790)</f>
        <v>Operations Department - c9</v>
      </c>
      <c r="H1790" s="20">
        <v>12903</v>
      </c>
    </row>
    <row r="1791" spans="1:8" ht="15.75" customHeight="1">
      <c r="A1791" s="16">
        <v>683693</v>
      </c>
      <c r="B1791" s="17">
        <v>41789.735486111109</v>
      </c>
      <c r="C1791" s="19" t="s">
        <v>29</v>
      </c>
      <c r="D1791" s="19" t="s">
        <v>15</v>
      </c>
      <c r="E1791" s="19" t="s">
        <v>27</v>
      </c>
      <c r="F1791" s="19" t="s">
        <v>26</v>
      </c>
      <c r="G1791" s="24" t="str">
        <f>CONCATENATE('Question-2 Solution'!$E1791, " - ",'Question-2 Solution'!$F1791)</f>
        <v>Operations Department - c9</v>
      </c>
      <c r="H1791" s="20">
        <v>72419</v>
      </c>
    </row>
    <row r="1792" spans="1:8" ht="15.75" customHeight="1">
      <c r="A1792" s="16">
        <v>505774</v>
      </c>
      <c r="B1792" s="17">
        <v>41789.73715277778</v>
      </c>
      <c r="C1792" s="19" t="s">
        <v>29</v>
      </c>
      <c r="D1792" s="19" t="s">
        <v>10</v>
      </c>
      <c r="E1792" s="19" t="s">
        <v>27</v>
      </c>
      <c r="F1792" s="19" t="s">
        <v>26</v>
      </c>
      <c r="G1792" s="24" t="str">
        <f>CONCATENATE('Question-2 Solution'!$E1792, " - ",'Question-2 Solution'!$F1792)</f>
        <v>Operations Department - c9</v>
      </c>
      <c r="H1792" s="20">
        <v>10711</v>
      </c>
    </row>
    <row r="1793" spans="1:8" ht="15.75" customHeight="1">
      <c r="A1793" s="16">
        <v>25030</v>
      </c>
      <c r="B1793" s="17">
        <v>41797.372824074075</v>
      </c>
      <c r="C1793" s="19" t="s">
        <v>29</v>
      </c>
      <c r="D1793" s="19" t="s">
        <v>15</v>
      </c>
      <c r="E1793" s="19" t="s">
        <v>27</v>
      </c>
      <c r="F1793" s="19" t="s">
        <v>26</v>
      </c>
      <c r="G1793" s="24" t="str">
        <f>CONCATENATE('Question-2 Solution'!$E1793, " - ",'Question-2 Solution'!$F1793)</f>
        <v>Operations Department - c9</v>
      </c>
      <c r="H1793" s="20">
        <v>15869</v>
      </c>
    </row>
    <row r="1794" spans="1:8" ht="15.75" customHeight="1">
      <c r="A1794" s="16">
        <v>487220</v>
      </c>
      <c r="B1794" s="17">
        <v>41831.544733796298</v>
      </c>
      <c r="C1794" s="19" t="s">
        <v>9</v>
      </c>
      <c r="D1794" s="19" t="s">
        <v>15</v>
      </c>
      <c r="E1794" s="19" t="s">
        <v>27</v>
      </c>
      <c r="F1794" s="19" t="s">
        <v>26</v>
      </c>
      <c r="G1794" s="24" t="str">
        <f>CONCATENATE('Question-2 Solution'!$E1794, " - ",'Question-2 Solution'!$F1794)</f>
        <v>Operations Department - c9</v>
      </c>
      <c r="H1794" s="20">
        <v>63009</v>
      </c>
    </row>
    <row r="1795" spans="1:8" ht="15.75" customHeight="1">
      <c r="A1795" s="16">
        <v>587254</v>
      </c>
      <c r="B1795" s="17">
        <v>41837.396840277775</v>
      </c>
      <c r="C1795" s="19" t="s">
        <v>9</v>
      </c>
      <c r="D1795" s="19" t="s">
        <v>15</v>
      </c>
      <c r="E1795" s="19" t="s">
        <v>27</v>
      </c>
      <c r="F1795" s="19" t="s">
        <v>28</v>
      </c>
      <c r="G1795" s="24" t="str">
        <f>CONCATENATE('Question-2 Solution'!$E1795, " - ",'Question-2 Solution'!$F1795)</f>
        <v>Operations Department - c5</v>
      </c>
      <c r="H1795" s="20">
        <v>28099</v>
      </c>
    </row>
    <row r="1796" spans="1:8" ht="15.75" customHeight="1">
      <c r="A1796" s="16">
        <v>978034</v>
      </c>
      <c r="B1796" s="17">
        <v>41844.397199074076</v>
      </c>
      <c r="C1796" s="19" t="s">
        <v>29</v>
      </c>
      <c r="D1796" s="19" t="s">
        <v>10</v>
      </c>
      <c r="E1796" s="19" t="s">
        <v>27</v>
      </c>
      <c r="F1796" s="19" t="s">
        <v>28</v>
      </c>
      <c r="G1796" s="24" t="str">
        <f>CONCATENATE('Question-2 Solution'!$E1796, " - ",'Question-2 Solution'!$F1796)</f>
        <v>Operations Department - c5</v>
      </c>
      <c r="H1796" s="20">
        <v>40692</v>
      </c>
    </row>
    <row r="1797" spans="1:8" ht="15.75" customHeight="1">
      <c r="A1797" s="16">
        <v>405748</v>
      </c>
      <c r="B1797" s="17">
        <v>41782.308888888889</v>
      </c>
      <c r="C1797" s="19" t="s">
        <v>9</v>
      </c>
      <c r="D1797" s="19" t="s">
        <v>15</v>
      </c>
      <c r="E1797" s="19" t="s">
        <v>27</v>
      </c>
      <c r="F1797" s="19" t="s">
        <v>26</v>
      </c>
      <c r="G1797" s="24" t="str">
        <f>CONCATENATE('Question-2 Solution'!$E1797, " - ",'Question-2 Solution'!$F1797)</f>
        <v>Operations Department - c9</v>
      </c>
      <c r="H1797" s="20">
        <v>3839</v>
      </c>
    </row>
    <row r="1798" spans="1:8" ht="15.75" customHeight="1">
      <c r="A1798" s="16">
        <v>937136</v>
      </c>
      <c r="B1798" s="17">
        <v>41782.309247685182</v>
      </c>
      <c r="C1798" s="19" t="s">
        <v>9</v>
      </c>
      <c r="D1798" s="19" t="s">
        <v>37</v>
      </c>
      <c r="E1798" s="19" t="s">
        <v>27</v>
      </c>
      <c r="F1798" s="19" t="s">
        <v>26</v>
      </c>
      <c r="G1798" s="24" t="str">
        <f>CONCATENATE('Question-2 Solution'!$E1798, " - ",'Question-2 Solution'!$F1798)</f>
        <v>Operations Department - c9</v>
      </c>
      <c r="H1798" s="20">
        <v>29094</v>
      </c>
    </row>
    <row r="1799" spans="1:8" ht="15.75" customHeight="1">
      <c r="A1799" s="16">
        <v>348724</v>
      </c>
      <c r="B1799" s="17">
        <v>41782.312604166669</v>
      </c>
      <c r="C1799" s="19" t="s">
        <v>9</v>
      </c>
      <c r="D1799" s="19" t="s">
        <v>37</v>
      </c>
      <c r="E1799" s="19" t="s">
        <v>27</v>
      </c>
      <c r="F1799" s="19" t="s">
        <v>26</v>
      </c>
      <c r="G1799" s="24" t="str">
        <f>CONCATENATE('Question-2 Solution'!$E1799, " - ",'Question-2 Solution'!$F1799)</f>
        <v>Operations Department - c9</v>
      </c>
      <c r="H1799" s="20">
        <v>88334</v>
      </c>
    </row>
    <row r="1800" spans="1:8" ht="15.75" customHeight="1">
      <c r="A1800" s="16">
        <v>68633</v>
      </c>
      <c r="B1800" s="17">
        <v>41862.770868055559</v>
      </c>
      <c r="C1800" s="19" t="s">
        <v>9</v>
      </c>
      <c r="D1800" s="19" t="s">
        <v>10</v>
      </c>
      <c r="E1800" s="19" t="s">
        <v>27</v>
      </c>
      <c r="F1800" s="19" t="s">
        <v>26</v>
      </c>
      <c r="G1800" s="24" t="str">
        <f>CONCATENATE('Question-2 Solution'!$E1800, " - ",'Question-2 Solution'!$F1800)</f>
        <v>Operations Department - c9</v>
      </c>
      <c r="H1800" s="20">
        <v>69781</v>
      </c>
    </row>
    <row r="1801" spans="1:8" ht="15.75" customHeight="1">
      <c r="A1801" s="16">
        <v>934451</v>
      </c>
      <c r="B1801" s="17">
        <v>41853.822326388887</v>
      </c>
      <c r="C1801" s="19" t="s">
        <v>29</v>
      </c>
      <c r="D1801" s="19" t="s">
        <v>10</v>
      </c>
      <c r="E1801" s="19" t="s">
        <v>27</v>
      </c>
      <c r="F1801" s="19" t="s">
        <v>16</v>
      </c>
      <c r="G1801" s="24" t="str">
        <f>CONCATENATE('Question-2 Solution'!$E1801, " - ",'Question-2 Solution'!$F1801)</f>
        <v>Operations Department - i7</v>
      </c>
      <c r="H1801" s="20">
        <v>29705</v>
      </c>
    </row>
    <row r="1802" spans="1:8" ht="15.75" customHeight="1">
      <c r="A1802" s="16">
        <v>79209</v>
      </c>
      <c r="B1802" s="17">
        <v>41853.823263888888</v>
      </c>
      <c r="C1802" s="19" t="s">
        <v>29</v>
      </c>
      <c r="D1802" s="19" t="s">
        <v>15</v>
      </c>
      <c r="E1802" s="19" t="s">
        <v>27</v>
      </c>
      <c r="F1802" s="19" t="s">
        <v>16</v>
      </c>
      <c r="G1802" s="24" t="str">
        <f>CONCATENATE('Question-2 Solution'!$E1802, " - ",'Question-2 Solution'!$F1802)</f>
        <v>Operations Department - i7</v>
      </c>
      <c r="H1802" s="20">
        <v>71917</v>
      </c>
    </row>
    <row r="1803" spans="1:8" ht="15.75" customHeight="1">
      <c r="A1803" s="16">
        <v>654902</v>
      </c>
      <c r="B1803" s="17">
        <v>41853.823680555557</v>
      </c>
      <c r="C1803" s="19" t="s">
        <v>29</v>
      </c>
      <c r="D1803" s="19" t="s">
        <v>10</v>
      </c>
      <c r="E1803" s="19" t="s">
        <v>27</v>
      </c>
      <c r="F1803" s="19" t="s">
        <v>16</v>
      </c>
      <c r="G1803" s="24" t="str">
        <f>CONCATENATE('Question-2 Solution'!$E1803, " - ",'Question-2 Solution'!$F1803)</f>
        <v>Operations Department - i7</v>
      </c>
      <c r="H1803" s="20">
        <v>81497</v>
      </c>
    </row>
    <row r="1804" spans="1:8" ht="15.75" customHeight="1">
      <c r="A1804" s="16">
        <v>873039</v>
      </c>
      <c r="B1804" s="17">
        <v>41856.675833333335</v>
      </c>
      <c r="C1804" s="19" t="s">
        <v>9</v>
      </c>
      <c r="D1804" s="19" t="s">
        <v>15</v>
      </c>
      <c r="E1804" s="19" t="s">
        <v>27</v>
      </c>
      <c r="F1804" s="19" t="s">
        <v>16</v>
      </c>
      <c r="G1804" s="24" t="str">
        <f>CONCATENATE('Question-2 Solution'!$E1804, " - ",'Question-2 Solution'!$F1804)</f>
        <v>Operations Department - i7</v>
      </c>
      <c r="H1804" s="20">
        <v>59317</v>
      </c>
    </row>
    <row r="1805" spans="1:8" ht="15.75" customHeight="1">
      <c r="A1805" s="16">
        <v>521497</v>
      </c>
      <c r="B1805" s="17">
        <v>41792.396666666667</v>
      </c>
      <c r="C1805" s="19" t="s">
        <v>29</v>
      </c>
      <c r="D1805" s="19" t="s">
        <v>15</v>
      </c>
      <c r="E1805" s="19" t="s">
        <v>27</v>
      </c>
      <c r="F1805" s="19" t="s">
        <v>28</v>
      </c>
      <c r="G1805" s="24" t="str">
        <f>CONCATENATE('Question-2 Solution'!$E1805, " - ",'Question-2 Solution'!$F1805)</f>
        <v>Operations Department - c5</v>
      </c>
      <c r="H1805" s="20">
        <v>90599</v>
      </c>
    </row>
    <row r="1806" spans="1:8" ht="15.75" customHeight="1">
      <c r="A1806" s="16">
        <v>693232</v>
      </c>
      <c r="B1806" s="17">
        <v>41795.778182870374</v>
      </c>
      <c r="C1806" s="19" t="s">
        <v>29</v>
      </c>
      <c r="D1806" s="19" t="s">
        <v>15</v>
      </c>
      <c r="E1806" s="19" t="s">
        <v>27</v>
      </c>
      <c r="F1806" s="19" t="s">
        <v>28</v>
      </c>
      <c r="G1806" s="24" t="str">
        <f>CONCATENATE('Question-2 Solution'!$E1806, " - ",'Question-2 Solution'!$F1806)</f>
        <v>Operations Department - c5</v>
      </c>
      <c r="H1806" s="20">
        <v>55963</v>
      </c>
    </row>
    <row r="1807" spans="1:8" ht="15.75" customHeight="1">
      <c r="A1807" s="16">
        <v>949520</v>
      </c>
      <c r="B1807" s="17">
        <v>41795.778541666667</v>
      </c>
      <c r="C1807" s="19" t="s">
        <v>9</v>
      </c>
      <c r="D1807" s="19" t="s">
        <v>15</v>
      </c>
      <c r="E1807" s="19" t="s">
        <v>27</v>
      </c>
      <c r="F1807" s="19" t="s">
        <v>28</v>
      </c>
      <c r="G1807" s="24" t="str">
        <f>CONCATENATE('Question-2 Solution'!$E1807, " - ",'Question-2 Solution'!$F1807)</f>
        <v>Operations Department - c5</v>
      </c>
      <c r="H1807" s="20">
        <v>51250</v>
      </c>
    </row>
    <row r="1808" spans="1:8" ht="15.75" customHeight="1">
      <c r="A1808" s="16">
        <v>820462</v>
      </c>
      <c r="B1808" s="17">
        <v>41795.779756944445</v>
      </c>
      <c r="C1808" s="19" t="s">
        <v>29</v>
      </c>
      <c r="D1808" s="19" t="s">
        <v>15</v>
      </c>
      <c r="E1808" s="19" t="s">
        <v>27</v>
      </c>
      <c r="F1808" s="19" t="s">
        <v>28</v>
      </c>
      <c r="G1808" s="24" t="str">
        <f>CONCATENATE('Question-2 Solution'!$E1808, " - ",'Question-2 Solution'!$F1808)</f>
        <v>Operations Department - c5</v>
      </c>
      <c r="H1808" s="20">
        <v>11693</v>
      </c>
    </row>
    <row r="1809" spans="1:8" ht="15.75" customHeight="1">
      <c r="A1809" s="16">
        <v>285094</v>
      </c>
      <c r="B1809" s="17">
        <v>41796.760300925926</v>
      </c>
      <c r="C1809" s="19" t="s">
        <v>9</v>
      </c>
      <c r="D1809" s="19" t="s">
        <v>15</v>
      </c>
      <c r="E1809" s="19" t="s">
        <v>27</v>
      </c>
      <c r="F1809" s="19" t="s">
        <v>28</v>
      </c>
      <c r="G1809" s="24" t="str">
        <f>CONCATENATE('Question-2 Solution'!$E1809, " - ",'Question-2 Solution'!$F1809)</f>
        <v>Operations Department - c5</v>
      </c>
      <c r="H1809" s="20">
        <v>51237</v>
      </c>
    </row>
    <row r="1810" spans="1:8" ht="15.75" customHeight="1">
      <c r="A1810" s="16">
        <v>198164</v>
      </c>
      <c r="B1810" s="17">
        <v>41877.709907407407</v>
      </c>
      <c r="C1810" s="19" t="s">
        <v>9</v>
      </c>
      <c r="D1810" s="19" t="s">
        <v>15</v>
      </c>
      <c r="E1810" s="19" t="s">
        <v>27</v>
      </c>
      <c r="F1810" s="19" t="s">
        <v>28</v>
      </c>
      <c r="G1810" s="24" t="str">
        <f>CONCATENATE('Question-2 Solution'!$E1810, " - ",'Question-2 Solution'!$F1810)</f>
        <v>Operations Department - c5</v>
      </c>
      <c r="H1810" s="20">
        <v>1987</v>
      </c>
    </row>
    <row r="1811" spans="1:8" ht="15.75" customHeight="1">
      <c r="A1811" s="16">
        <v>721217</v>
      </c>
      <c r="B1811" s="17">
        <v>41877.711770833332</v>
      </c>
      <c r="C1811" s="19" t="s">
        <v>9</v>
      </c>
      <c r="D1811" s="19" t="s">
        <v>15</v>
      </c>
      <c r="E1811" s="19" t="s">
        <v>27</v>
      </c>
      <c r="F1811" s="19" t="s">
        <v>28</v>
      </c>
      <c r="G1811" s="24" t="str">
        <f>CONCATENATE('Question-2 Solution'!$E1811, " - ",'Question-2 Solution'!$F1811)</f>
        <v>Operations Department - c5</v>
      </c>
      <c r="H1811" s="20">
        <v>33932</v>
      </c>
    </row>
    <row r="1812" spans="1:8" ht="15.75" customHeight="1">
      <c r="A1812" s="16">
        <v>338168</v>
      </c>
      <c r="B1812" s="17">
        <v>41877.712199074071</v>
      </c>
      <c r="C1812" s="19" t="s">
        <v>29</v>
      </c>
      <c r="D1812" s="19" t="s">
        <v>15</v>
      </c>
      <c r="E1812" s="19" t="s">
        <v>27</v>
      </c>
      <c r="F1812" s="19" t="s">
        <v>28</v>
      </c>
      <c r="G1812" s="24" t="str">
        <f>CONCATENATE('Question-2 Solution'!$E1812, " - ",'Question-2 Solution'!$F1812)</f>
        <v>Operations Department - c5</v>
      </c>
      <c r="H1812" s="20">
        <v>62665</v>
      </c>
    </row>
    <row r="1813" spans="1:8" ht="15.75" customHeight="1">
      <c r="A1813" s="16">
        <v>400997</v>
      </c>
      <c r="B1813" s="17">
        <v>41877.713194444441</v>
      </c>
      <c r="C1813" s="19" t="s">
        <v>29</v>
      </c>
      <c r="D1813" s="19" t="s">
        <v>15</v>
      </c>
      <c r="E1813" s="19" t="s">
        <v>27</v>
      </c>
      <c r="F1813" s="19" t="s">
        <v>28</v>
      </c>
      <c r="G1813" s="24" t="str">
        <f>CONCATENATE('Question-2 Solution'!$E1813, " - ",'Question-2 Solution'!$F1813)</f>
        <v>Operations Department - c5</v>
      </c>
      <c r="H1813" s="20">
        <v>13742</v>
      </c>
    </row>
    <row r="1814" spans="1:8" ht="15.75" customHeight="1">
      <c r="A1814" s="16">
        <v>293229</v>
      </c>
      <c r="B1814" s="17">
        <v>41773.574976851851</v>
      </c>
      <c r="C1814" s="19" t="s">
        <v>9</v>
      </c>
      <c r="D1814" s="19" t="s">
        <v>15</v>
      </c>
      <c r="E1814" s="19" t="s">
        <v>27</v>
      </c>
      <c r="F1814" s="19" t="s">
        <v>28</v>
      </c>
      <c r="G1814" s="24" t="str">
        <f>CONCATENATE('Question-2 Solution'!$E1814, " - ",'Question-2 Solution'!$F1814)</f>
        <v>Operations Department - c5</v>
      </c>
      <c r="H1814" s="20">
        <v>51730</v>
      </c>
    </row>
    <row r="1815" spans="1:8" ht="15.75" customHeight="1">
      <c r="A1815" s="16">
        <v>498991</v>
      </c>
      <c r="B1815" s="17">
        <v>41773.577314814815</v>
      </c>
      <c r="C1815" s="19" t="s">
        <v>9</v>
      </c>
      <c r="D1815" s="19" t="s">
        <v>10</v>
      </c>
      <c r="E1815" s="19" t="s">
        <v>27</v>
      </c>
      <c r="F1815" s="19" t="s">
        <v>28</v>
      </c>
      <c r="G1815" s="24" t="str">
        <f>CONCATENATE('Question-2 Solution'!$E1815, " - ",'Question-2 Solution'!$F1815)</f>
        <v>Operations Department - c5</v>
      </c>
      <c r="H1815" s="20">
        <v>52474</v>
      </c>
    </row>
    <row r="1816" spans="1:8" ht="15.75" customHeight="1">
      <c r="A1816" s="16">
        <v>811423</v>
      </c>
      <c r="B1816" s="17">
        <v>41778.301481481481</v>
      </c>
      <c r="C1816" s="19" t="s">
        <v>29</v>
      </c>
      <c r="D1816" s="19" t="s">
        <v>15</v>
      </c>
      <c r="E1816" s="19" t="s">
        <v>27</v>
      </c>
      <c r="F1816" s="19" t="s">
        <v>28</v>
      </c>
      <c r="G1816" s="24" t="str">
        <f>CONCATENATE('Question-2 Solution'!$E1816, " - ",'Question-2 Solution'!$F1816)</f>
        <v>Operations Department - c5</v>
      </c>
      <c r="H1816" s="20">
        <v>25752</v>
      </c>
    </row>
    <row r="1817" spans="1:8" ht="15.75" customHeight="1">
      <c r="A1817" s="16">
        <v>919188</v>
      </c>
      <c r="B1817" s="17">
        <v>41767.424212962964</v>
      </c>
      <c r="C1817" s="19" t="s">
        <v>9</v>
      </c>
      <c r="D1817" s="19" t="s">
        <v>15</v>
      </c>
      <c r="E1817" s="19" t="s">
        <v>27</v>
      </c>
      <c r="F1817" s="19" t="s">
        <v>28</v>
      </c>
      <c r="G1817" s="24" t="str">
        <f>CONCATENATE('Question-2 Solution'!$E1817, " - ",'Question-2 Solution'!$F1817)</f>
        <v>Operations Department - c5</v>
      </c>
      <c r="H1817" s="20">
        <v>93745</v>
      </c>
    </row>
    <row r="1818" spans="1:8" ht="15.75" customHeight="1">
      <c r="A1818" s="16">
        <v>116245</v>
      </c>
      <c r="B1818" s="17">
        <v>41775.549826388888</v>
      </c>
      <c r="C1818" s="19" t="s">
        <v>29</v>
      </c>
      <c r="D1818" s="19" t="s">
        <v>15</v>
      </c>
      <c r="E1818" s="19" t="s">
        <v>27</v>
      </c>
      <c r="F1818" s="19" t="s">
        <v>28</v>
      </c>
      <c r="G1818" s="24" t="str">
        <f>CONCATENATE('Question-2 Solution'!$E1818, " - ",'Question-2 Solution'!$F1818)</f>
        <v>Operations Department - c5</v>
      </c>
      <c r="H1818" s="20">
        <v>34184</v>
      </c>
    </row>
    <row r="1819" spans="1:8" ht="15.75" customHeight="1">
      <c r="A1819" s="16">
        <v>233500</v>
      </c>
      <c r="B1819" s="17">
        <v>41775.551226851851</v>
      </c>
      <c r="C1819" s="19" t="s">
        <v>9</v>
      </c>
      <c r="D1819" s="19" t="s">
        <v>15</v>
      </c>
      <c r="E1819" s="19" t="s">
        <v>27</v>
      </c>
      <c r="F1819" s="19" t="s">
        <v>28</v>
      </c>
      <c r="G1819" s="24" t="str">
        <f>CONCATENATE('Question-2 Solution'!$E1819, " - ",'Question-2 Solution'!$F1819)</f>
        <v>Operations Department - c5</v>
      </c>
      <c r="H1819" s="20">
        <v>38123</v>
      </c>
    </row>
    <row r="1820" spans="1:8" ht="15.75" customHeight="1">
      <c r="A1820" s="16">
        <v>282633</v>
      </c>
      <c r="B1820" s="17">
        <v>41775.551932870374</v>
      </c>
      <c r="C1820" s="19" t="s">
        <v>9</v>
      </c>
      <c r="D1820" s="19" t="s">
        <v>10</v>
      </c>
      <c r="E1820" s="19" t="s">
        <v>27</v>
      </c>
      <c r="F1820" s="19" t="s">
        <v>28</v>
      </c>
      <c r="G1820" s="24" t="str">
        <f>CONCATENATE('Question-2 Solution'!$E1820, " - ",'Question-2 Solution'!$F1820)</f>
        <v>Operations Department - c5</v>
      </c>
      <c r="H1820" s="20">
        <v>53443</v>
      </c>
    </row>
    <row r="1821" spans="1:8" ht="15.75" customHeight="1">
      <c r="A1821" s="16">
        <v>385543</v>
      </c>
      <c r="B1821" s="17">
        <v>41775.552245370367</v>
      </c>
      <c r="C1821" s="19" t="s">
        <v>9</v>
      </c>
      <c r="D1821" s="19" t="s">
        <v>15</v>
      </c>
      <c r="E1821" s="19" t="s">
        <v>27</v>
      </c>
      <c r="F1821" s="19" t="s">
        <v>28</v>
      </c>
      <c r="G1821" s="24" t="str">
        <f>CONCATENATE('Question-2 Solution'!$E1821, " - ",'Question-2 Solution'!$F1821)</f>
        <v>Operations Department - c5</v>
      </c>
      <c r="H1821" s="20">
        <v>88775</v>
      </c>
    </row>
    <row r="1822" spans="1:8" ht="15.75" customHeight="1">
      <c r="A1822" s="16">
        <v>78328</v>
      </c>
      <c r="B1822" s="17">
        <v>41775.552604166667</v>
      </c>
      <c r="C1822" s="19" t="s">
        <v>9</v>
      </c>
      <c r="D1822" s="19" t="s">
        <v>10</v>
      </c>
      <c r="E1822" s="19" t="s">
        <v>27</v>
      </c>
      <c r="F1822" s="19" t="s">
        <v>28</v>
      </c>
      <c r="G1822" s="24" t="str">
        <f>CONCATENATE('Question-2 Solution'!$E1822, " - ",'Question-2 Solution'!$F1822)</f>
        <v>Operations Department - c5</v>
      </c>
      <c r="H1822" s="20">
        <v>43241</v>
      </c>
    </row>
    <row r="1823" spans="1:8" ht="15.75" customHeight="1">
      <c r="A1823" s="16">
        <v>612752</v>
      </c>
      <c r="B1823" s="17">
        <v>41778.502187500002</v>
      </c>
      <c r="C1823" s="19" t="s">
        <v>29</v>
      </c>
      <c r="D1823" s="19" t="s">
        <v>15</v>
      </c>
      <c r="E1823" s="19" t="s">
        <v>27</v>
      </c>
      <c r="F1823" s="19" t="s">
        <v>28</v>
      </c>
      <c r="G1823" s="24" t="str">
        <f>CONCATENATE('Question-2 Solution'!$E1823, " - ",'Question-2 Solution'!$F1823)</f>
        <v>Operations Department - c5</v>
      </c>
      <c r="H1823" s="20">
        <v>53486</v>
      </c>
    </row>
    <row r="1824" spans="1:8" ht="15.75" customHeight="1">
      <c r="A1824" s="16">
        <v>410476</v>
      </c>
      <c r="B1824" s="17">
        <v>41857.398402777777</v>
      </c>
      <c r="C1824" s="19" t="s">
        <v>29</v>
      </c>
      <c r="D1824" s="19" t="s">
        <v>15</v>
      </c>
      <c r="E1824" s="19" t="s">
        <v>27</v>
      </c>
      <c r="F1824" s="19" t="s">
        <v>28</v>
      </c>
      <c r="G1824" s="24" t="str">
        <f>CONCATENATE('Question-2 Solution'!$E1824, " - ",'Question-2 Solution'!$F1824)</f>
        <v>Operations Department - c5</v>
      </c>
      <c r="H1824" s="20">
        <v>3535</v>
      </c>
    </row>
    <row r="1825" spans="1:8" ht="15.75" customHeight="1">
      <c r="A1825" s="16">
        <v>546778</v>
      </c>
      <c r="B1825" s="17">
        <v>41857.399108796293</v>
      </c>
      <c r="C1825" s="19" t="s">
        <v>9</v>
      </c>
      <c r="D1825" s="19" t="s">
        <v>10</v>
      </c>
      <c r="E1825" s="19" t="s">
        <v>27</v>
      </c>
      <c r="F1825" s="19" t="s">
        <v>28</v>
      </c>
      <c r="G1825" s="24" t="str">
        <f>CONCATENATE('Question-2 Solution'!$E1825, " - ",'Question-2 Solution'!$F1825)</f>
        <v>Operations Department - c5</v>
      </c>
      <c r="H1825" s="20">
        <v>39605</v>
      </c>
    </row>
    <row r="1826" spans="1:8" ht="15.75" customHeight="1">
      <c r="A1826" s="16">
        <v>696721</v>
      </c>
      <c r="B1826" s="17">
        <v>41857.399375000001</v>
      </c>
      <c r="C1826" s="19" t="s">
        <v>29</v>
      </c>
      <c r="D1826" s="19" t="s">
        <v>15</v>
      </c>
      <c r="E1826" s="19" t="s">
        <v>27</v>
      </c>
      <c r="F1826" s="19" t="s">
        <v>28</v>
      </c>
      <c r="G1826" s="24" t="str">
        <f>CONCATENATE('Question-2 Solution'!$E1826, " - ",'Question-2 Solution'!$F1826)</f>
        <v>Operations Department - c5</v>
      </c>
      <c r="H1826" s="20">
        <v>4669</v>
      </c>
    </row>
    <row r="1827" spans="1:8" ht="15.75" customHeight="1">
      <c r="A1827" s="16">
        <v>462465</v>
      </c>
      <c r="B1827" s="17">
        <v>41857.400081018517</v>
      </c>
      <c r="C1827" s="19" t="s">
        <v>29</v>
      </c>
      <c r="D1827" s="19" t="s">
        <v>10</v>
      </c>
      <c r="E1827" s="19" t="s">
        <v>27</v>
      </c>
      <c r="F1827" s="19" t="s">
        <v>28</v>
      </c>
      <c r="G1827" s="24" t="str">
        <f>CONCATENATE('Question-2 Solution'!$E1827, " - ",'Question-2 Solution'!$F1827)</f>
        <v>Operations Department - c5</v>
      </c>
      <c r="H1827" s="20">
        <v>16510</v>
      </c>
    </row>
    <row r="1828" spans="1:8" ht="15.75" customHeight="1">
      <c r="A1828" s="16">
        <v>14294</v>
      </c>
      <c r="B1828" s="17">
        <v>41783.625277777777</v>
      </c>
      <c r="C1828" s="19" t="s">
        <v>29</v>
      </c>
      <c r="D1828" s="19" t="s">
        <v>15</v>
      </c>
      <c r="E1828" s="19" t="s">
        <v>27</v>
      </c>
      <c r="F1828" s="19" t="s">
        <v>28</v>
      </c>
      <c r="G1828" s="24" t="str">
        <f>CONCATENATE('Question-2 Solution'!$E1828, " - ",'Question-2 Solution'!$F1828)</f>
        <v>Operations Department - c5</v>
      </c>
      <c r="H1828" s="20">
        <v>14118</v>
      </c>
    </row>
    <row r="1829" spans="1:8" ht="15.75" customHeight="1">
      <c r="A1829" s="16">
        <v>820255</v>
      </c>
      <c r="B1829" s="17">
        <v>41783.625925925924</v>
      </c>
      <c r="C1829" s="19" t="s">
        <v>29</v>
      </c>
      <c r="D1829" s="19" t="s">
        <v>15</v>
      </c>
      <c r="E1829" s="19" t="s">
        <v>27</v>
      </c>
      <c r="F1829" s="19" t="s">
        <v>28</v>
      </c>
      <c r="G1829" s="24" t="str">
        <f>CONCATENATE('Question-2 Solution'!$E1829, " - ",'Question-2 Solution'!$F1829)</f>
        <v>Operations Department - c5</v>
      </c>
      <c r="H1829" s="20">
        <v>95117</v>
      </c>
    </row>
    <row r="1830" spans="1:8" ht="15.75" customHeight="1">
      <c r="A1830" s="16">
        <v>830026</v>
      </c>
      <c r="B1830" s="17">
        <v>41783.627268518518</v>
      </c>
      <c r="C1830" s="19" t="s">
        <v>9</v>
      </c>
      <c r="D1830" s="19" t="s">
        <v>15</v>
      </c>
      <c r="E1830" s="19" t="s">
        <v>27</v>
      </c>
      <c r="F1830" s="19" t="s">
        <v>28</v>
      </c>
      <c r="G1830" s="24" t="str">
        <f>CONCATENATE('Question-2 Solution'!$E1830, " - ",'Question-2 Solution'!$F1830)</f>
        <v>Operations Department - c5</v>
      </c>
      <c r="H1830" s="20">
        <v>10402</v>
      </c>
    </row>
    <row r="1831" spans="1:8" ht="15.75" customHeight="1">
      <c r="A1831" s="16">
        <v>410700</v>
      </c>
      <c r="B1831" s="17">
        <v>41783.627546296295</v>
      </c>
      <c r="C1831" s="19" t="s">
        <v>9</v>
      </c>
      <c r="D1831" s="19" t="s">
        <v>10</v>
      </c>
      <c r="E1831" s="19" t="s">
        <v>27</v>
      </c>
      <c r="F1831" s="19" t="s">
        <v>28</v>
      </c>
      <c r="G1831" s="24" t="str">
        <f>CONCATENATE('Question-2 Solution'!$E1831, " - ",'Question-2 Solution'!$F1831)</f>
        <v>Operations Department - c5</v>
      </c>
      <c r="H1831" s="20">
        <v>72977</v>
      </c>
    </row>
    <row r="1832" spans="1:8" ht="15.75" customHeight="1">
      <c r="A1832" s="16">
        <v>818456</v>
      </c>
      <c r="B1832" s="17">
        <v>41783.62699074074</v>
      </c>
      <c r="C1832" s="19" t="s">
        <v>9</v>
      </c>
      <c r="D1832" s="19" t="s">
        <v>10</v>
      </c>
      <c r="E1832" s="19" t="s">
        <v>27</v>
      </c>
      <c r="F1832" s="19" t="s">
        <v>28</v>
      </c>
      <c r="G1832" s="24" t="str">
        <f>CONCATENATE('Question-2 Solution'!$E1832, " - ",'Question-2 Solution'!$F1832)</f>
        <v>Operations Department - c5</v>
      </c>
      <c r="H1832" s="20">
        <v>6949</v>
      </c>
    </row>
    <row r="1833" spans="1:8" ht="15.75" customHeight="1">
      <c r="A1833" s="16">
        <v>356990</v>
      </c>
      <c r="B1833" s="17">
        <v>41783.625937500001</v>
      </c>
      <c r="C1833" s="19" t="s">
        <v>29</v>
      </c>
      <c r="D1833" s="19" t="s">
        <v>10</v>
      </c>
      <c r="E1833" s="19" t="s">
        <v>27</v>
      </c>
      <c r="F1833" s="19" t="s">
        <v>28</v>
      </c>
      <c r="G1833" s="24" t="str">
        <f>CONCATENATE('Question-2 Solution'!$E1833, " - ",'Question-2 Solution'!$F1833)</f>
        <v>Operations Department - c5</v>
      </c>
      <c r="H1833" s="20">
        <v>29794</v>
      </c>
    </row>
    <row r="1834" spans="1:8" ht="15.75" customHeight="1">
      <c r="A1834" s="16">
        <v>269144</v>
      </c>
      <c r="B1834" s="17">
        <v>41780.396817129629</v>
      </c>
      <c r="C1834" s="19" t="s">
        <v>9</v>
      </c>
      <c r="D1834" s="19" t="s">
        <v>15</v>
      </c>
      <c r="E1834" s="19" t="s">
        <v>27</v>
      </c>
      <c r="F1834" s="19" t="s">
        <v>28</v>
      </c>
      <c r="G1834" s="24" t="str">
        <f>CONCATENATE('Question-2 Solution'!$E1834, " - ",'Question-2 Solution'!$F1834)</f>
        <v>Operations Department - c5</v>
      </c>
      <c r="H1834" s="20">
        <v>45006</v>
      </c>
    </row>
    <row r="1835" spans="1:8" ht="15.75" customHeight="1">
      <c r="A1835" s="16">
        <v>757241</v>
      </c>
      <c r="B1835" s="17">
        <v>41787.569884259261</v>
      </c>
      <c r="C1835" s="19" t="s">
        <v>29</v>
      </c>
      <c r="D1835" s="19" t="s">
        <v>10</v>
      </c>
      <c r="E1835" s="19" t="s">
        <v>27</v>
      </c>
      <c r="F1835" s="19" t="s">
        <v>28</v>
      </c>
      <c r="G1835" s="24" t="str">
        <f>CONCATENATE('Question-2 Solution'!$E1835, " - ",'Question-2 Solution'!$F1835)</f>
        <v>Operations Department - c5</v>
      </c>
      <c r="H1835" s="20">
        <v>90793</v>
      </c>
    </row>
    <row r="1836" spans="1:8" ht="15.75" customHeight="1">
      <c r="A1836" s="16">
        <v>665582</v>
      </c>
      <c r="B1836" s="17">
        <v>41787.397407407407</v>
      </c>
      <c r="C1836" s="19" t="s">
        <v>9</v>
      </c>
      <c r="D1836" s="19" t="s">
        <v>15</v>
      </c>
      <c r="E1836" s="19" t="s">
        <v>27</v>
      </c>
      <c r="F1836" s="19" t="s">
        <v>28</v>
      </c>
      <c r="G1836" s="24" t="str">
        <f>CONCATENATE('Question-2 Solution'!$E1836, " - ",'Question-2 Solution'!$F1836)</f>
        <v>Operations Department - c5</v>
      </c>
      <c r="H1836" s="20">
        <v>24343</v>
      </c>
    </row>
    <row r="1837" spans="1:8" ht="15.75" customHeight="1">
      <c r="A1837" s="16">
        <v>867531</v>
      </c>
      <c r="B1837" s="17">
        <v>41787.399525462963</v>
      </c>
      <c r="C1837" s="19" t="s">
        <v>29</v>
      </c>
      <c r="D1837" s="19" t="s">
        <v>15</v>
      </c>
      <c r="E1837" s="19" t="s">
        <v>27</v>
      </c>
      <c r="F1837" s="19" t="s">
        <v>28</v>
      </c>
      <c r="G1837" s="24" t="str">
        <f>CONCATENATE('Question-2 Solution'!$E1837, " - ",'Question-2 Solution'!$F1837)</f>
        <v>Operations Department - c5</v>
      </c>
      <c r="H1837" s="20">
        <v>27331</v>
      </c>
    </row>
    <row r="1838" spans="1:8" ht="15.75" customHeight="1">
      <c r="A1838" s="16">
        <v>854696</v>
      </c>
      <c r="B1838" s="17">
        <v>41788.612210648149</v>
      </c>
      <c r="C1838" s="19" t="s">
        <v>9</v>
      </c>
      <c r="D1838" s="19" t="s">
        <v>15</v>
      </c>
      <c r="E1838" s="19" t="s">
        <v>27</v>
      </c>
      <c r="F1838" s="19" t="s">
        <v>28</v>
      </c>
      <c r="G1838" s="24" t="str">
        <f>CONCATENATE('Question-2 Solution'!$E1838, " - ",'Question-2 Solution'!$F1838)</f>
        <v>Operations Department - c5</v>
      </c>
      <c r="H1838" s="20">
        <v>10267</v>
      </c>
    </row>
    <row r="1839" spans="1:8" ht="15.75" customHeight="1">
      <c r="A1839" s="16">
        <v>908405</v>
      </c>
      <c r="B1839" s="17">
        <v>41789.518287037034</v>
      </c>
      <c r="C1839" s="19" t="s">
        <v>29</v>
      </c>
      <c r="D1839" s="19" t="s">
        <v>15</v>
      </c>
      <c r="E1839" s="19" t="s">
        <v>27</v>
      </c>
      <c r="F1839" s="19" t="s">
        <v>28</v>
      </c>
      <c r="G1839" s="24" t="str">
        <f>CONCATENATE('Question-2 Solution'!$E1839, " - ",'Question-2 Solution'!$F1839)</f>
        <v>Operations Department - c5</v>
      </c>
      <c r="H1839" s="20">
        <v>44086</v>
      </c>
    </row>
    <row r="1840" spans="1:8" ht="15.75" customHeight="1">
      <c r="A1840" s="16">
        <v>766822</v>
      </c>
      <c r="B1840" s="17">
        <v>41801.399027777778</v>
      </c>
      <c r="C1840" s="19" t="s">
        <v>9</v>
      </c>
      <c r="D1840" s="19" t="s">
        <v>10</v>
      </c>
      <c r="E1840" s="19" t="s">
        <v>27</v>
      </c>
      <c r="F1840" s="19" t="s">
        <v>28</v>
      </c>
      <c r="G1840" s="24" t="str">
        <f>CONCATENATE('Question-2 Solution'!$E1840, " - ",'Question-2 Solution'!$F1840)</f>
        <v>Operations Department - c5</v>
      </c>
      <c r="H1840" s="20">
        <v>60668</v>
      </c>
    </row>
    <row r="1841" spans="1:8" ht="15.75" customHeight="1">
      <c r="A1841" s="16">
        <v>325393</v>
      </c>
      <c r="B1841" s="17">
        <v>41822.397141203706</v>
      </c>
      <c r="C1841" s="19" t="s">
        <v>29</v>
      </c>
      <c r="D1841" s="19" t="s">
        <v>15</v>
      </c>
      <c r="E1841" s="19" t="s">
        <v>27</v>
      </c>
      <c r="F1841" s="19" t="s">
        <v>28</v>
      </c>
      <c r="G1841" s="24" t="str">
        <f>CONCATENATE('Question-2 Solution'!$E1841, " - ",'Question-2 Solution'!$F1841)</f>
        <v>Operations Department - c5</v>
      </c>
      <c r="H1841" s="20">
        <v>19809</v>
      </c>
    </row>
    <row r="1842" spans="1:8" ht="15.75" customHeight="1">
      <c r="A1842" s="16">
        <v>237242</v>
      </c>
      <c r="B1842" s="17">
        <v>41822.398206018515</v>
      </c>
      <c r="C1842" s="19" t="s">
        <v>29</v>
      </c>
      <c r="D1842" s="19" t="s">
        <v>10</v>
      </c>
      <c r="E1842" s="19" t="s">
        <v>27</v>
      </c>
      <c r="F1842" s="19" t="s">
        <v>28</v>
      </c>
      <c r="G1842" s="24" t="str">
        <f>CONCATENATE('Question-2 Solution'!$E1842, " - ",'Question-2 Solution'!$F1842)</f>
        <v>Operations Department - c5</v>
      </c>
      <c r="H1842" s="20">
        <v>24872</v>
      </c>
    </row>
    <row r="1843" spans="1:8" ht="15.75" customHeight="1">
      <c r="A1843" s="16">
        <v>628010</v>
      </c>
      <c r="B1843" s="17">
        <v>41836.397986111115</v>
      </c>
      <c r="C1843" s="19" t="s">
        <v>29</v>
      </c>
      <c r="D1843" s="19" t="s">
        <v>10</v>
      </c>
      <c r="E1843" s="19" t="s">
        <v>27</v>
      </c>
      <c r="F1843" s="19" t="s">
        <v>36</v>
      </c>
      <c r="G1843" s="24" t="str">
        <f>CONCATENATE('Question-2 Solution'!$E1843, " - ",'Question-2 Solution'!$F1843)</f>
        <v>Operations Department - i6</v>
      </c>
      <c r="H1843" s="20">
        <v>69519</v>
      </c>
    </row>
    <row r="1844" spans="1:8" ht="15.75" customHeight="1">
      <c r="A1844" s="16">
        <v>20388</v>
      </c>
      <c r="B1844" s="17">
        <v>41836.398657407408</v>
      </c>
      <c r="C1844" s="19" t="s">
        <v>29</v>
      </c>
      <c r="D1844" s="19" t="s">
        <v>10</v>
      </c>
      <c r="E1844" s="19" t="s">
        <v>27</v>
      </c>
      <c r="F1844" s="19" t="s">
        <v>36</v>
      </c>
      <c r="G1844" s="24" t="str">
        <f>CONCATENATE('Question-2 Solution'!$E1844, " - ",'Question-2 Solution'!$F1844)</f>
        <v>Operations Department - i6</v>
      </c>
      <c r="H1844" s="20">
        <v>27797</v>
      </c>
    </row>
    <row r="1845" spans="1:8" ht="15.75" customHeight="1">
      <c r="A1845" s="16">
        <v>268063</v>
      </c>
      <c r="B1845" s="17">
        <v>41850.787187499998</v>
      </c>
      <c r="C1845" s="19" t="s">
        <v>9</v>
      </c>
      <c r="D1845" s="19" t="s">
        <v>15</v>
      </c>
      <c r="E1845" s="19" t="s">
        <v>27</v>
      </c>
      <c r="F1845" s="19" t="s">
        <v>36</v>
      </c>
      <c r="G1845" s="24" t="str">
        <f>CONCATENATE('Question-2 Solution'!$E1845, " - ",'Question-2 Solution'!$F1845)</f>
        <v>Operations Department - i6</v>
      </c>
      <c r="H1845" s="20">
        <v>60313</v>
      </c>
    </row>
    <row r="1846" spans="1:8" ht="15.75" customHeight="1">
      <c r="A1846" s="16">
        <v>752008</v>
      </c>
      <c r="B1846" s="17">
        <v>41768.396817129629</v>
      </c>
      <c r="C1846" s="19" t="s">
        <v>29</v>
      </c>
      <c r="D1846" s="19" t="s">
        <v>15</v>
      </c>
      <c r="E1846" s="19" t="s">
        <v>27</v>
      </c>
      <c r="F1846" s="19" t="s">
        <v>28</v>
      </c>
      <c r="G1846" s="24" t="str">
        <f>CONCATENATE('Question-2 Solution'!$E1846, " - ",'Question-2 Solution'!$F1846)</f>
        <v>Operations Department - c5</v>
      </c>
      <c r="H1846" s="20">
        <v>2024</v>
      </c>
    </row>
    <row r="1847" spans="1:8" ht="15.75" customHeight="1">
      <c r="A1847" s="16">
        <v>55775</v>
      </c>
      <c r="B1847" s="17">
        <v>41768.397777777776</v>
      </c>
      <c r="C1847" s="19" t="s">
        <v>9</v>
      </c>
      <c r="D1847" s="19" t="s">
        <v>15</v>
      </c>
      <c r="E1847" s="19" t="s">
        <v>27</v>
      </c>
      <c r="F1847" s="19" t="s">
        <v>28</v>
      </c>
      <c r="G1847" s="24" t="str">
        <f>CONCATENATE('Question-2 Solution'!$E1847, " - ",'Question-2 Solution'!$F1847)</f>
        <v>Operations Department - c5</v>
      </c>
      <c r="H1847" s="20">
        <v>48825</v>
      </c>
    </row>
    <row r="1848" spans="1:8" ht="15.75" customHeight="1">
      <c r="A1848" s="16">
        <v>607171</v>
      </c>
      <c r="B1848" s="17">
        <v>41827.425393518519</v>
      </c>
      <c r="C1848" s="19" t="s">
        <v>9</v>
      </c>
      <c r="D1848" s="19" t="s">
        <v>10</v>
      </c>
      <c r="E1848" s="19" t="s">
        <v>27</v>
      </c>
      <c r="F1848" s="19" t="s">
        <v>39</v>
      </c>
      <c r="G1848" s="24" t="str">
        <f>CONCATENATE('Question-2 Solution'!$E1848, " - ",'Question-2 Solution'!$F1848)</f>
        <v>Operations Department - i5</v>
      </c>
      <c r="H1848" s="20">
        <v>15753</v>
      </c>
    </row>
    <row r="1849" spans="1:8" ht="15.75" customHeight="1">
      <c r="A1849" s="16">
        <v>630243</v>
      </c>
      <c r="B1849" s="17">
        <v>41866.396770833337</v>
      </c>
      <c r="C1849" s="19" t="s">
        <v>29</v>
      </c>
      <c r="D1849" s="19" t="s">
        <v>15</v>
      </c>
      <c r="E1849" s="19" t="s">
        <v>27</v>
      </c>
      <c r="F1849" s="19" t="s">
        <v>39</v>
      </c>
      <c r="G1849" s="24" t="str">
        <f>CONCATENATE('Question-2 Solution'!$E1849, " - ",'Question-2 Solution'!$F1849)</f>
        <v>Operations Department - i5</v>
      </c>
      <c r="H1849" s="20">
        <v>40213</v>
      </c>
    </row>
    <row r="1850" spans="1:8" ht="15.75" customHeight="1">
      <c r="A1850" s="16">
        <v>794837</v>
      </c>
      <c r="B1850" s="17">
        <v>41866.400092592594</v>
      </c>
      <c r="C1850" s="19" t="s">
        <v>29</v>
      </c>
      <c r="D1850" s="19" t="s">
        <v>10</v>
      </c>
      <c r="E1850" s="19" t="s">
        <v>27</v>
      </c>
      <c r="F1850" s="19" t="s">
        <v>39</v>
      </c>
      <c r="G1850" s="24" t="str">
        <f>CONCATENATE('Question-2 Solution'!$E1850, " - ",'Question-2 Solution'!$F1850)</f>
        <v>Operations Department - i5</v>
      </c>
      <c r="H1850" s="20">
        <v>11588</v>
      </c>
    </row>
    <row r="1851" spans="1:8" ht="15.75" customHeight="1">
      <c r="A1851" s="16">
        <v>55139</v>
      </c>
      <c r="B1851" s="17">
        <v>41870.82603009259</v>
      </c>
      <c r="C1851" s="19" t="s">
        <v>9</v>
      </c>
      <c r="D1851" s="19" t="s">
        <v>15</v>
      </c>
      <c r="E1851" s="19" t="s">
        <v>27</v>
      </c>
      <c r="F1851" s="19" t="s">
        <v>39</v>
      </c>
      <c r="G1851" s="24" t="str">
        <f>CONCATENATE('Question-2 Solution'!$E1851, " - ",'Question-2 Solution'!$F1851)</f>
        <v>Operations Department - i5</v>
      </c>
      <c r="H1851" s="20">
        <v>83155</v>
      </c>
    </row>
    <row r="1852" spans="1:8" ht="15.75" customHeight="1">
      <c r="A1852" s="16">
        <v>811419</v>
      </c>
      <c r="B1852" s="17">
        <v>41870.827210648145</v>
      </c>
      <c r="C1852" s="19" t="s">
        <v>9</v>
      </c>
      <c r="D1852" s="19" t="s">
        <v>15</v>
      </c>
      <c r="E1852" s="19" t="s">
        <v>27</v>
      </c>
      <c r="F1852" s="19" t="s">
        <v>39</v>
      </c>
      <c r="G1852" s="24" t="str">
        <f>CONCATENATE('Question-2 Solution'!$E1852, " - ",'Question-2 Solution'!$F1852)</f>
        <v>Operations Department - i5</v>
      </c>
      <c r="H1852" s="20">
        <v>19984</v>
      </c>
    </row>
    <row r="1853" spans="1:8" ht="15.75" customHeight="1">
      <c r="A1853" s="16">
        <v>310630</v>
      </c>
      <c r="B1853" s="17">
        <v>41872.593784722223</v>
      </c>
      <c r="C1853" s="19" t="s">
        <v>9</v>
      </c>
      <c r="D1853" s="19" t="s">
        <v>15</v>
      </c>
      <c r="E1853" s="19" t="s">
        <v>27</v>
      </c>
      <c r="F1853" s="19" t="s">
        <v>39</v>
      </c>
      <c r="G1853" s="24" t="str">
        <f>CONCATENATE('Question-2 Solution'!$E1853, " - ",'Question-2 Solution'!$F1853)</f>
        <v>Operations Department - i5</v>
      </c>
      <c r="H1853" s="20">
        <v>56355</v>
      </c>
    </row>
    <row r="1854" spans="1:8" ht="15.75" customHeight="1">
      <c r="A1854" s="16">
        <v>995244</v>
      </c>
      <c r="B1854" s="17">
        <v>41799.398252314815</v>
      </c>
      <c r="C1854" s="19" t="s">
        <v>9</v>
      </c>
      <c r="D1854" s="19" t="s">
        <v>37</v>
      </c>
      <c r="E1854" s="19" t="s">
        <v>27</v>
      </c>
      <c r="F1854" s="19" t="s">
        <v>26</v>
      </c>
      <c r="G1854" s="24" t="str">
        <f>CONCATENATE('Question-2 Solution'!$E1854, " - ",'Question-2 Solution'!$F1854)</f>
        <v>Operations Department - c9</v>
      </c>
      <c r="H1854" s="20">
        <v>86988</v>
      </c>
    </row>
    <row r="1855" spans="1:8" ht="15.75" customHeight="1">
      <c r="A1855" s="16">
        <v>800380</v>
      </c>
      <c r="B1855" s="17">
        <v>41838.824560185189</v>
      </c>
      <c r="C1855" s="19" t="s">
        <v>29</v>
      </c>
      <c r="D1855" s="19" t="s">
        <v>10</v>
      </c>
      <c r="E1855" s="19" t="s">
        <v>27</v>
      </c>
      <c r="F1855" s="19" t="s">
        <v>26</v>
      </c>
      <c r="G1855" s="24" t="str">
        <f>CONCATENATE('Question-2 Solution'!$E1855, " - ",'Question-2 Solution'!$F1855)</f>
        <v>Operations Department - c9</v>
      </c>
      <c r="H1855" s="20">
        <v>35763</v>
      </c>
    </row>
    <row r="1856" spans="1:8" ht="15.75" customHeight="1">
      <c r="A1856" s="16">
        <v>198525</v>
      </c>
      <c r="B1856" s="17">
        <v>41854.540219907409</v>
      </c>
      <c r="C1856" s="19" t="s">
        <v>29</v>
      </c>
      <c r="D1856" s="19" t="s">
        <v>15</v>
      </c>
      <c r="E1856" s="19" t="s">
        <v>27</v>
      </c>
      <c r="F1856" s="19" t="s">
        <v>26</v>
      </c>
      <c r="G1856" s="24" t="str">
        <f>CONCATENATE('Question-2 Solution'!$E1856, " - ",'Question-2 Solution'!$F1856)</f>
        <v>Operations Department - c9</v>
      </c>
      <c r="H1856" s="20">
        <v>92478</v>
      </c>
    </row>
    <row r="1857" spans="1:8" ht="15.75" customHeight="1">
      <c r="A1857" s="16">
        <v>279022</v>
      </c>
      <c r="B1857" s="17">
        <v>41835.397094907406</v>
      </c>
      <c r="C1857" s="19" t="s">
        <v>9</v>
      </c>
      <c r="D1857" s="19" t="s">
        <v>15</v>
      </c>
      <c r="E1857" s="19" t="s">
        <v>27</v>
      </c>
      <c r="F1857" s="19" t="s">
        <v>16</v>
      </c>
      <c r="G1857" s="24" t="str">
        <f>CONCATENATE('Question-2 Solution'!$E1857, " - ",'Question-2 Solution'!$F1857)</f>
        <v>Operations Department - i7</v>
      </c>
      <c r="H1857" s="20">
        <v>68282</v>
      </c>
    </row>
    <row r="1858" spans="1:8" ht="15.75" customHeight="1">
      <c r="A1858" s="16">
        <v>639461</v>
      </c>
      <c r="B1858" s="17">
        <v>41768.396898148145</v>
      </c>
      <c r="C1858" s="19" t="s">
        <v>29</v>
      </c>
      <c r="D1858" s="19" t="s">
        <v>15</v>
      </c>
      <c r="E1858" s="19" t="s">
        <v>27</v>
      </c>
      <c r="F1858" s="19" t="s">
        <v>36</v>
      </c>
      <c r="G1858" s="24" t="str">
        <f>CONCATENATE('Question-2 Solution'!$E1858, " - ",'Question-2 Solution'!$F1858)</f>
        <v>Operations Department - i6</v>
      </c>
      <c r="H1858" s="20">
        <v>52473</v>
      </c>
    </row>
    <row r="1859" spans="1:8" ht="15.75" customHeight="1">
      <c r="A1859" s="16">
        <v>739222</v>
      </c>
      <c r="B1859" s="17">
        <v>41859.397835648146</v>
      </c>
      <c r="C1859" s="19" t="s">
        <v>29</v>
      </c>
      <c r="D1859" s="19" t="s">
        <v>15</v>
      </c>
      <c r="E1859" s="19" t="s">
        <v>27</v>
      </c>
      <c r="F1859" s="19" t="s">
        <v>36</v>
      </c>
      <c r="G1859" s="24" t="str">
        <f>CONCATENATE('Question-2 Solution'!$E1859, " - ",'Question-2 Solution'!$F1859)</f>
        <v>Operations Department - i6</v>
      </c>
      <c r="H1859" s="20">
        <v>95679</v>
      </c>
    </row>
    <row r="1860" spans="1:8" ht="15.75" customHeight="1">
      <c r="A1860" s="16">
        <v>752415</v>
      </c>
      <c r="B1860" s="17">
        <v>41873.397326388891</v>
      </c>
      <c r="C1860" s="19" t="s">
        <v>9</v>
      </c>
      <c r="D1860" s="19" t="s">
        <v>15</v>
      </c>
      <c r="E1860" s="19" t="s">
        <v>27</v>
      </c>
      <c r="F1860" s="19" t="s">
        <v>36</v>
      </c>
      <c r="G1860" s="24" t="str">
        <f>CONCATENATE('Question-2 Solution'!$E1860, " - ",'Question-2 Solution'!$F1860)</f>
        <v>Operations Department - i6</v>
      </c>
      <c r="H1860" s="20">
        <v>60430</v>
      </c>
    </row>
    <row r="1861" spans="1:8" ht="15.75" customHeight="1">
      <c r="A1861" s="16">
        <v>45185</v>
      </c>
      <c r="B1861" s="17">
        <v>41775.39702546296</v>
      </c>
      <c r="C1861" s="19" t="s">
        <v>9</v>
      </c>
      <c r="D1861" s="19" t="s">
        <v>15</v>
      </c>
      <c r="E1861" s="19" t="s">
        <v>27</v>
      </c>
      <c r="F1861" s="19" t="s">
        <v>28</v>
      </c>
      <c r="G1861" s="24" t="str">
        <f>CONCATENATE('Question-2 Solution'!$E1861, " - ",'Question-2 Solution'!$F1861)</f>
        <v>Operations Department - c5</v>
      </c>
      <c r="H1861" s="20">
        <v>37132</v>
      </c>
    </row>
    <row r="1862" spans="1:8" ht="15.75" customHeight="1">
      <c r="A1862" s="16">
        <v>180285</v>
      </c>
      <c r="B1862" s="17">
        <v>41784.747789351852</v>
      </c>
      <c r="C1862" s="19" t="s">
        <v>9</v>
      </c>
      <c r="D1862" s="19" t="s">
        <v>15</v>
      </c>
      <c r="E1862" s="19" t="s">
        <v>27</v>
      </c>
      <c r="F1862" s="19" t="s">
        <v>28</v>
      </c>
      <c r="G1862" s="24" t="str">
        <f>CONCATENATE('Question-2 Solution'!$E1862, " - ",'Question-2 Solution'!$F1862)</f>
        <v>Operations Department - c5</v>
      </c>
      <c r="H1862" s="20">
        <v>63415</v>
      </c>
    </row>
    <row r="1863" spans="1:8" ht="15.75" customHeight="1">
      <c r="A1863" s="16">
        <v>876532</v>
      </c>
      <c r="B1863" s="17">
        <v>41828.650185185186</v>
      </c>
      <c r="C1863" s="19" t="s">
        <v>9</v>
      </c>
      <c r="D1863" s="19" t="s">
        <v>10</v>
      </c>
      <c r="E1863" s="19" t="s">
        <v>27</v>
      </c>
      <c r="F1863" s="19" t="s">
        <v>28</v>
      </c>
      <c r="G1863" s="24" t="str">
        <f>CONCATENATE('Question-2 Solution'!$E1863, " - ",'Question-2 Solution'!$F1863)</f>
        <v>Operations Department - c5</v>
      </c>
      <c r="H1863" s="20">
        <v>45029</v>
      </c>
    </row>
    <row r="1864" spans="1:8" ht="15.75" customHeight="1">
      <c r="A1864" s="16">
        <v>189984</v>
      </c>
      <c r="B1864" s="17">
        <v>41828.651770833334</v>
      </c>
      <c r="C1864" s="19" t="s">
        <v>29</v>
      </c>
      <c r="D1864" s="19" t="s">
        <v>15</v>
      </c>
      <c r="E1864" s="19" t="s">
        <v>27</v>
      </c>
      <c r="F1864" s="19" t="s">
        <v>28</v>
      </c>
      <c r="G1864" s="24" t="str">
        <f>CONCATENATE('Question-2 Solution'!$E1864, " - ",'Question-2 Solution'!$F1864)</f>
        <v>Operations Department - c5</v>
      </c>
      <c r="H1864" s="20">
        <v>47237</v>
      </c>
    </row>
    <row r="1865" spans="1:8" ht="15.75" customHeight="1">
      <c r="A1865" s="16">
        <v>327918</v>
      </c>
      <c r="B1865" s="17">
        <v>41828.651631944442</v>
      </c>
      <c r="C1865" s="19" t="s">
        <v>29</v>
      </c>
      <c r="D1865" s="19" t="s">
        <v>10</v>
      </c>
      <c r="E1865" s="19" t="s">
        <v>27</v>
      </c>
      <c r="F1865" s="19" t="s">
        <v>28</v>
      </c>
      <c r="G1865" s="24" t="str">
        <f>CONCATENATE('Question-2 Solution'!$E1865, " - ",'Question-2 Solution'!$F1865)</f>
        <v>Operations Department - c5</v>
      </c>
      <c r="H1865" s="20">
        <v>41310</v>
      </c>
    </row>
    <row r="1866" spans="1:8" ht="15.75" customHeight="1">
      <c r="A1866" s="16">
        <v>535514</v>
      </c>
      <c r="B1866" s="17">
        <v>41842.485972222225</v>
      </c>
      <c r="C1866" s="19" t="s">
        <v>9</v>
      </c>
      <c r="D1866" s="19" t="s">
        <v>15</v>
      </c>
      <c r="E1866" s="19" t="s">
        <v>27</v>
      </c>
      <c r="F1866" s="19" t="s">
        <v>28</v>
      </c>
      <c r="G1866" s="24" t="str">
        <f>CONCATENATE('Question-2 Solution'!$E1866, " - ",'Question-2 Solution'!$F1866)</f>
        <v>Operations Department - c5</v>
      </c>
      <c r="H1866" s="20">
        <v>1155</v>
      </c>
    </row>
    <row r="1867" spans="1:8" ht="15.75" customHeight="1">
      <c r="A1867" s="16">
        <v>218940</v>
      </c>
      <c r="B1867" s="17">
        <v>41842.487604166665</v>
      </c>
      <c r="C1867" s="19" t="s">
        <v>9</v>
      </c>
      <c r="D1867" s="19" t="s">
        <v>10</v>
      </c>
      <c r="E1867" s="19" t="s">
        <v>27</v>
      </c>
      <c r="F1867" s="19" t="s">
        <v>28</v>
      </c>
      <c r="G1867" s="24" t="str">
        <f>CONCATENATE('Question-2 Solution'!$E1867, " - ",'Question-2 Solution'!$F1867)</f>
        <v>Operations Department - c5</v>
      </c>
      <c r="H1867" s="20">
        <v>21485</v>
      </c>
    </row>
    <row r="1868" spans="1:8" ht="15.75" customHeight="1">
      <c r="A1868" s="16">
        <v>897259</v>
      </c>
      <c r="B1868" s="17">
        <v>41842.488275462965</v>
      </c>
      <c r="C1868" s="19" t="s">
        <v>29</v>
      </c>
      <c r="D1868" s="19" t="s">
        <v>10</v>
      </c>
      <c r="E1868" s="19" t="s">
        <v>27</v>
      </c>
      <c r="F1868" s="19" t="s">
        <v>28</v>
      </c>
      <c r="G1868" s="24" t="str">
        <f>CONCATENATE('Question-2 Solution'!$E1868, " - ",'Question-2 Solution'!$F1868)</f>
        <v>Operations Department - c5</v>
      </c>
      <c r="H1868" s="20">
        <v>90757</v>
      </c>
    </row>
    <row r="1869" spans="1:8" ht="15.75" customHeight="1">
      <c r="A1869" s="16">
        <v>697955</v>
      </c>
      <c r="B1869" s="17">
        <v>41858.106689814813</v>
      </c>
      <c r="C1869" s="19" t="s">
        <v>29</v>
      </c>
      <c r="D1869" s="19" t="s">
        <v>10</v>
      </c>
      <c r="E1869" s="19" t="s">
        <v>27</v>
      </c>
      <c r="F1869" s="19" t="s">
        <v>28</v>
      </c>
      <c r="G1869" s="24" t="str">
        <f>CONCATENATE('Question-2 Solution'!$E1869, " - ",'Question-2 Solution'!$F1869)</f>
        <v>Operations Department - c5</v>
      </c>
      <c r="H1869" s="20">
        <v>40298</v>
      </c>
    </row>
    <row r="1870" spans="1:8" ht="15.75" customHeight="1">
      <c r="A1870" s="16">
        <v>164990</v>
      </c>
      <c r="B1870" s="17">
        <v>41858.107488425929</v>
      </c>
      <c r="C1870" s="19" t="s">
        <v>29</v>
      </c>
      <c r="D1870" s="19" t="s">
        <v>10</v>
      </c>
      <c r="E1870" s="19" t="s">
        <v>27</v>
      </c>
      <c r="F1870" s="19" t="s">
        <v>28</v>
      </c>
      <c r="G1870" s="24" t="str">
        <f>CONCATENATE('Question-2 Solution'!$E1870, " - ",'Question-2 Solution'!$F1870)</f>
        <v>Operations Department - c5</v>
      </c>
      <c r="H1870" s="20">
        <v>10008</v>
      </c>
    </row>
    <row r="1871" spans="1:8" ht="15.75" customHeight="1">
      <c r="A1871" s="16">
        <v>412921</v>
      </c>
      <c r="B1871" s="17">
        <v>41766.44840277778</v>
      </c>
      <c r="C1871" s="19" t="s">
        <v>9</v>
      </c>
      <c r="D1871" s="19" t="s">
        <v>10</v>
      </c>
      <c r="E1871" s="19" t="s">
        <v>27</v>
      </c>
      <c r="F1871" s="19" t="s">
        <v>28</v>
      </c>
      <c r="G1871" s="24" t="str">
        <f>CONCATENATE('Question-2 Solution'!$E1871, " - ",'Question-2 Solution'!$F1871)</f>
        <v>Operations Department - c5</v>
      </c>
      <c r="H1871" s="20">
        <v>89801</v>
      </c>
    </row>
    <row r="1872" spans="1:8" ht="15.75" customHeight="1">
      <c r="A1872" s="16">
        <v>394687</v>
      </c>
      <c r="B1872" s="17">
        <v>41765.340810185182</v>
      </c>
      <c r="C1872" s="19" t="s">
        <v>29</v>
      </c>
      <c r="D1872" s="19" t="s">
        <v>15</v>
      </c>
      <c r="E1872" s="19" t="s">
        <v>27</v>
      </c>
      <c r="F1872" s="19" t="s">
        <v>28</v>
      </c>
      <c r="G1872" s="24" t="str">
        <f>CONCATENATE('Question-2 Solution'!$E1872, " - ",'Question-2 Solution'!$F1872)</f>
        <v>Operations Department - c5</v>
      </c>
      <c r="H1872" s="20">
        <v>86673</v>
      </c>
    </row>
    <row r="1873" spans="1:8" ht="15.75" customHeight="1">
      <c r="A1873" s="16">
        <v>221190</v>
      </c>
      <c r="B1873" s="17">
        <v>41773.380833333336</v>
      </c>
      <c r="C1873" s="19" t="s">
        <v>9</v>
      </c>
      <c r="D1873" s="19" t="s">
        <v>10</v>
      </c>
      <c r="E1873" s="19" t="s">
        <v>27</v>
      </c>
      <c r="F1873" s="19" t="s">
        <v>28</v>
      </c>
      <c r="G1873" s="24" t="str">
        <f>CONCATENATE('Question-2 Solution'!$E1873, " - ",'Question-2 Solution'!$F1873)</f>
        <v>Operations Department - c5</v>
      </c>
      <c r="H1873" s="20">
        <v>44072</v>
      </c>
    </row>
    <row r="1874" spans="1:8" ht="15.75" customHeight="1">
      <c r="A1874" s="16">
        <v>273381</v>
      </c>
      <c r="B1874" s="17">
        <v>41820.396874999999</v>
      </c>
      <c r="C1874" s="19" t="s">
        <v>9</v>
      </c>
      <c r="D1874" s="19" t="s">
        <v>15</v>
      </c>
      <c r="E1874" s="19" t="s">
        <v>27</v>
      </c>
      <c r="F1874" s="19" t="s">
        <v>28</v>
      </c>
      <c r="G1874" s="24" t="str">
        <f>CONCATENATE('Question-2 Solution'!$E1874, " - ",'Question-2 Solution'!$F1874)</f>
        <v>Operations Department - c5</v>
      </c>
      <c r="H1874" s="20">
        <v>75095</v>
      </c>
    </row>
    <row r="1875" spans="1:8" ht="15.75" customHeight="1">
      <c r="A1875" s="16">
        <v>267857</v>
      </c>
      <c r="B1875" s="17">
        <v>41838.36440972222</v>
      </c>
      <c r="C1875" s="19" t="s">
        <v>9</v>
      </c>
      <c r="D1875" s="19" t="s">
        <v>10</v>
      </c>
      <c r="E1875" s="19" t="s">
        <v>27</v>
      </c>
      <c r="F1875" s="19" t="s">
        <v>28</v>
      </c>
      <c r="G1875" s="24" t="str">
        <f>CONCATENATE('Question-2 Solution'!$E1875, " - ",'Question-2 Solution'!$F1875)</f>
        <v>Operations Department - c5</v>
      </c>
      <c r="H1875" s="20">
        <v>81122</v>
      </c>
    </row>
    <row r="1876" spans="1:8" ht="15.75" customHeight="1">
      <c r="A1876" s="16">
        <v>897733</v>
      </c>
      <c r="B1876" s="17">
        <v>41761.396932870368</v>
      </c>
      <c r="C1876" s="19" t="s">
        <v>9</v>
      </c>
      <c r="D1876" s="19" t="s">
        <v>15</v>
      </c>
      <c r="E1876" s="19" t="s">
        <v>27</v>
      </c>
      <c r="F1876" s="19" t="s">
        <v>16</v>
      </c>
      <c r="G1876" s="24" t="str">
        <f>CONCATENATE('Question-2 Solution'!$E1876, " - ",'Question-2 Solution'!$F1876)</f>
        <v>Operations Department - i7</v>
      </c>
      <c r="H1876" s="20">
        <v>4922</v>
      </c>
    </row>
    <row r="1877" spans="1:8" ht="15.75" customHeight="1">
      <c r="A1877" s="16">
        <v>916320</v>
      </c>
      <c r="B1877" s="17">
        <v>41878.435196759259</v>
      </c>
      <c r="C1877" s="19" t="s">
        <v>29</v>
      </c>
      <c r="D1877" s="19" t="s">
        <v>10</v>
      </c>
      <c r="E1877" s="19" t="s">
        <v>27</v>
      </c>
      <c r="F1877" s="19" t="s">
        <v>16</v>
      </c>
      <c r="G1877" s="24" t="str">
        <f>CONCATENATE('Question-2 Solution'!$E1877, " - ",'Question-2 Solution'!$F1877)</f>
        <v>Operations Department - i7</v>
      </c>
      <c r="H1877" s="20">
        <v>70508</v>
      </c>
    </row>
    <row r="1878" spans="1:8" ht="15.75" customHeight="1">
      <c r="A1878" s="16">
        <v>44958</v>
      </c>
      <c r="B1878" s="17">
        <v>41834.396886574075</v>
      </c>
      <c r="C1878" s="19" t="s">
        <v>9</v>
      </c>
      <c r="D1878" s="19" t="s">
        <v>15</v>
      </c>
      <c r="E1878" s="19" t="s">
        <v>27</v>
      </c>
      <c r="F1878" s="19" t="s">
        <v>28</v>
      </c>
      <c r="G1878" s="24" t="str">
        <f>CONCATENATE('Question-2 Solution'!$E1878, " - ",'Question-2 Solution'!$F1878)</f>
        <v>Operations Department - c5</v>
      </c>
      <c r="H1878" s="20">
        <v>66517</v>
      </c>
    </row>
    <row r="1879" spans="1:8" ht="15.75" customHeight="1">
      <c r="A1879" s="16">
        <v>541978</v>
      </c>
      <c r="B1879" s="17">
        <v>41834.397233796299</v>
      </c>
      <c r="C1879" s="19" t="s">
        <v>9</v>
      </c>
      <c r="D1879" s="19" t="s">
        <v>10</v>
      </c>
      <c r="E1879" s="19" t="s">
        <v>27</v>
      </c>
      <c r="F1879" s="19" t="s">
        <v>28</v>
      </c>
      <c r="G1879" s="24" t="str">
        <f>CONCATENATE('Question-2 Solution'!$E1879, " - ",'Question-2 Solution'!$F1879)</f>
        <v>Operations Department - c5</v>
      </c>
      <c r="H1879" s="20">
        <v>57790</v>
      </c>
    </row>
    <row r="1880" spans="1:8" ht="15.75" customHeight="1">
      <c r="A1880" s="16">
        <v>756546</v>
      </c>
      <c r="B1880" s="17">
        <v>41834.397569444445</v>
      </c>
      <c r="C1880" s="19" t="s">
        <v>29</v>
      </c>
      <c r="D1880" s="19" t="s">
        <v>15</v>
      </c>
      <c r="E1880" s="19" t="s">
        <v>27</v>
      </c>
      <c r="F1880" s="19" t="s">
        <v>28</v>
      </c>
      <c r="G1880" s="24" t="str">
        <f>CONCATENATE('Question-2 Solution'!$E1880, " - ",'Question-2 Solution'!$F1880)</f>
        <v>Operations Department - c5</v>
      </c>
      <c r="H1880" s="20">
        <v>32671</v>
      </c>
    </row>
    <row r="1881" spans="1:8" ht="15.75" customHeight="1">
      <c r="A1881" s="16">
        <v>958202</v>
      </c>
      <c r="B1881" s="17">
        <v>41834.397905092592</v>
      </c>
      <c r="C1881" s="19" t="s">
        <v>9</v>
      </c>
      <c r="D1881" s="19" t="s">
        <v>10</v>
      </c>
      <c r="E1881" s="19" t="s">
        <v>27</v>
      </c>
      <c r="F1881" s="19" t="s">
        <v>28</v>
      </c>
      <c r="G1881" s="24" t="str">
        <f>CONCATENATE('Question-2 Solution'!$E1881, " - ",'Question-2 Solution'!$F1881)</f>
        <v>Operations Department - c5</v>
      </c>
      <c r="H1881" s="20">
        <v>58417</v>
      </c>
    </row>
    <row r="1882" spans="1:8" ht="15.75" customHeight="1">
      <c r="A1882" s="16">
        <v>120464</v>
      </c>
      <c r="B1882" s="17">
        <v>41799.499907407408</v>
      </c>
      <c r="C1882" s="19" t="s">
        <v>9</v>
      </c>
      <c r="D1882" s="19" t="s">
        <v>37</v>
      </c>
      <c r="E1882" s="19" t="s">
        <v>27</v>
      </c>
      <c r="F1882" s="19" t="s">
        <v>28</v>
      </c>
      <c r="G1882" s="24" t="str">
        <f>CONCATENATE('Question-2 Solution'!$E1882, " - ",'Question-2 Solution'!$F1882)</f>
        <v>Operations Department - c5</v>
      </c>
      <c r="H1882" s="20">
        <v>90637</v>
      </c>
    </row>
    <row r="1883" spans="1:8" ht="15.75" customHeight="1">
      <c r="A1883" s="16">
        <v>768604</v>
      </c>
      <c r="B1883" s="17">
        <v>41800.296377314815</v>
      </c>
      <c r="C1883" s="19" t="s">
        <v>9</v>
      </c>
      <c r="D1883" s="19" t="s">
        <v>15</v>
      </c>
      <c r="E1883" s="19" t="s">
        <v>27</v>
      </c>
      <c r="F1883" s="19" t="s">
        <v>16</v>
      </c>
      <c r="G1883" s="24" t="str">
        <f>CONCATENATE('Question-2 Solution'!$E1883, " - ",'Question-2 Solution'!$F1883)</f>
        <v>Operations Department - i7</v>
      </c>
      <c r="H1883" s="20">
        <v>24094</v>
      </c>
    </row>
    <row r="1884" spans="1:8" ht="15.75" customHeight="1">
      <c r="A1884" s="16">
        <v>373642</v>
      </c>
      <c r="B1884" s="17">
        <v>41762.657766203702</v>
      </c>
      <c r="C1884" s="19" t="s">
        <v>29</v>
      </c>
      <c r="D1884" s="19" t="s">
        <v>15</v>
      </c>
      <c r="E1884" s="19" t="s">
        <v>27</v>
      </c>
      <c r="F1884" s="19" t="s">
        <v>16</v>
      </c>
      <c r="G1884" s="24" t="str">
        <f>CONCATENATE('Question-2 Solution'!$E1884, " - ",'Question-2 Solution'!$F1884)</f>
        <v>Operations Department - i7</v>
      </c>
      <c r="H1884" s="20">
        <v>98778</v>
      </c>
    </row>
    <row r="1885" spans="1:8" ht="15.75" customHeight="1">
      <c r="A1885" s="16">
        <v>116106</v>
      </c>
      <c r="B1885" s="17">
        <v>41762.660682870373</v>
      </c>
      <c r="C1885" s="19" t="s">
        <v>9</v>
      </c>
      <c r="D1885" s="19" t="s">
        <v>15</v>
      </c>
      <c r="E1885" s="19" t="s">
        <v>27</v>
      </c>
      <c r="F1885" s="19" t="s">
        <v>16</v>
      </c>
      <c r="G1885" s="24" t="str">
        <f>CONCATENATE('Question-2 Solution'!$E1885, " - ",'Question-2 Solution'!$F1885)</f>
        <v>Operations Department - i7</v>
      </c>
      <c r="H1885" s="20">
        <v>85004</v>
      </c>
    </row>
    <row r="1886" spans="1:8" ht="15.75" customHeight="1">
      <c r="A1886" s="16">
        <v>908028</v>
      </c>
      <c r="B1886" s="17">
        <v>41769.421701388892</v>
      </c>
      <c r="C1886" s="19" t="s">
        <v>9</v>
      </c>
      <c r="D1886" s="19" t="s">
        <v>10</v>
      </c>
      <c r="E1886" s="19" t="s">
        <v>27</v>
      </c>
      <c r="F1886" s="19" t="s">
        <v>16</v>
      </c>
      <c r="G1886" s="24" t="str">
        <f>CONCATENATE('Question-2 Solution'!$E1886, " - ",'Question-2 Solution'!$F1886)</f>
        <v>Operations Department - i7</v>
      </c>
      <c r="H1886" s="20">
        <v>65338</v>
      </c>
    </row>
    <row r="1887" spans="1:8" ht="15.75" customHeight="1">
      <c r="A1887" s="16">
        <v>479146</v>
      </c>
      <c r="B1887" s="17">
        <v>41778.3440162037</v>
      </c>
      <c r="C1887" s="19" t="s">
        <v>9</v>
      </c>
      <c r="D1887" s="19" t="s">
        <v>15</v>
      </c>
      <c r="E1887" s="19" t="s">
        <v>27</v>
      </c>
      <c r="F1887" s="19" t="s">
        <v>16</v>
      </c>
      <c r="G1887" s="24" t="str">
        <f>CONCATENATE('Question-2 Solution'!$E1887, " - ",'Question-2 Solution'!$F1887)</f>
        <v>Operations Department - i7</v>
      </c>
      <c r="H1887" s="20">
        <v>63863</v>
      </c>
    </row>
    <row r="1888" spans="1:8" ht="15.75" customHeight="1">
      <c r="A1888" s="16">
        <v>21133</v>
      </c>
      <c r="B1888" s="17">
        <v>41795.513715277775</v>
      </c>
      <c r="C1888" s="19" t="s">
        <v>9</v>
      </c>
      <c r="D1888" s="19" t="s">
        <v>10</v>
      </c>
      <c r="E1888" s="19" t="s">
        <v>27</v>
      </c>
      <c r="F1888" s="19" t="s">
        <v>26</v>
      </c>
      <c r="G1888" s="24" t="str">
        <f>CONCATENATE('Question-2 Solution'!$E1888, " - ",'Question-2 Solution'!$F1888)</f>
        <v>Operations Department - c9</v>
      </c>
      <c r="H1888" s="20">
        <v>41198</v>
      </c>
    </row>
    <row r="1889" spans="1:8" ht="15.75" customHeight="1">
      <c r="A1889" s="16">
        <v>296290</v>
      </c>
      <c r="B1889" s="17">
        <v>41838.397604166668</v>
      </c>
      <c r="C1889" s="19" t="s">
        <v>9</v>
      </c>
      <c r="D1889" s="19" t="s">
        <v>37</v>
      </c>
      <c r="E1889" s="19" t="s">
        <v>27</v>
      </c>
      <c r="F1889" s="19" t="s">
        <v>26</v>
      </c>
      <c r="G1889" s="24" t="str">
        <f>CONCATENATE('Question-2 Solution'!$E1889, " - ",'Question-2 Solution'!$F1889)</f>
        <v>Operations Department - c9</v>
      </c>
      <c r="H1889" s="20">
        <v>38912</v>
      </c>
    </row>
    <row r="1890" spans="1:8" ht="15.75" customHeight="1">
      <c r="A1890" s="16">
        <v>85171</v>
      </c>
      <c r="B1890" s="17">
        <v>41851.837013888886</v>
      </c>
      <c r="C1890" s="19" t="s">
        <v>29</v>
      </c>
      <c r="D1890" s="19" t="s">
        <v>15</v>
      </c>
      <c r="E1890" s="19" t="s">
        <v>27</v>
      </c>
      <c r="F1890" s="19" t="s">
        <v>26</v>
      </c>
      <c r="G1890" s="24" t="str">
        <f>CONCATENATE('Question-2 Solution'!$E1890, " - ",'Question-2 Solution'!$F1890)</f>
        <v>Operations Department - c9</v>
      </c>
      <c r="H1890" s="20">
        <v>78280</v>
      </c>
    </row>
    <row r="1891" spans="1:8" ht="15.75" customHeight="1">
      <c r="A1891" s="16">
        <v>955191</v>
      </c>
      <c r="B1891" s="17">
        <v>41851.837291666663</v>
      </c>
      <c r="C1891" s="19" t="s">
        <v>29</v>
      </c>
      <c r="D1891" s="19" t="s">
        <v>15</v>
      </c>
      <c r="E1891" s="19" t="s">
        <v>27</v>
      </c>
      <c r="F1891" s="19" t="s">
        <v>26</v>
      </c>
      <c r="G1891" s="24" t="str">
        <f>CONCATENATE('Question-2 Solution'!$E1891, " - ",'Question-2 Solution'!$F1891)</f>
        <v>Operations Department - c9</v>
      </c>
      <c r="H1891" s="20">
        <v>99081</v>
      </c>
    </row>
    <row r="1892" spans="1:8" ht="15.75" customHeight="1">
      <c r="A1892" s="16">
        <v>994969</v>
      </c>
      <c r="B1892" s="17">
        <v>41871.750023148146</v>
      </c>
      <c r="C1892" s="19" t="s">
        <v>29</v>
      </c>
      <c r="D1892" s="19" t="s">
        <v>15</v>
      </c>
      <c r="E1892" s="19" t="s">
        <v>27</v>
      </c>
      <c r="F1892" s="19" t="s">
        <v>26</v>
      </c>
      <c r="G1892" s="24" t="str">
        <f>CONCATENATE('Question-2 Solution'!$E1892, " - ",'Question-2 Solution'!$F1892)</f>
        <v>Operations Department - c9</v>
      </c>
      <c r="H1892" s="20">
        <v>18158</v>
      </c>
    </row>
    <row r="1893" spans="1:8" ht="15.75" customHeight="1">
      <c r="A1893" s="16">
        <v>319712</v>
      </c>
      <c r="B1893" s="17">
        <v>41871.752453703702</v>
      </c>
      <c r="C1893" s="19" t="s">
        <v>9</v>
      </c>
      <c r="D1893" s="19" t="s">
        <v>15</v>
      </c>
      <c r="E1893" s="19" t="s">
        <v>27</v>
      </c>
      <c r="F1893" s="19" t="s">
        <v>26</v>
      </c>
      <c r="G1893" s="24" t="str">
        <f>CONCATENATE('Question-2 Solution'!$E1893, " - ",'Question-2 Solution'!$F1893)</f>
        <v>Operations Department - c9</v>
      </c>
      <c r="H1893" s="20">
        <v>77971</v>
      </c>
    </row>
    <row r="1894" spans="1:8" ht="15.75" customHeight="1">
      <c r="A1894" s="16">
        <v>572047</v>
      </c>
      <c r="B1894" s="17">
        <v>41761.292500000003</v>
      </c>
      <c r="C1894" s="19" t="s">
        <v>9</v>
      </c>
      <c r="D1894" s="19" t="s">
        <v>15</v>
      </c>
      <c r="E1894" s="19" t="s">
        <v>27</v>
      </c>
      <c r="F1894" s="19" t="s">
        <v>26</v>
      </c>
      <c r="G1894" s="24" t="str">
        <f>CONCATENATE('Question-2 Solution'!$E1894, " - ",'Question-2 Solution'!$F1894)</f>
        <v>Operations Department - c9</v>
      </c>
      <c r="H1894" s="20">
        <v>86934</v>
      </c>
    </row>
    <row r="1895" spans="1:8" ht="15.75" customHeight="1">
      <c r="A1895" s="16">
        <v>537930</v>
      </c>
      <c r="B1895" s="17">
        <v>41779.774259259262</v>
      </c>
      <c r="C1895" s="19" t="s">
        <v>29</v>
      </c>
      <c r="D1895" s="19" t="s">
        <v>15</v>
      </c>
      <c r="E1895" s="19" t="s">
        <v>27</v>
      </c>
      <c r="F1895" s="19" t="s">
        <v>26</v>
      </c>
      <c r="G1895" s="24" t="str">
        <f>CONCATENATE('Question-2 Solution'!$E1895, " - ",'Question-2 Solution'!$F1895)</f>
        <v>Operations Department - c9</v>
      </c>
      <c r="H1895" s="20">
        <v>23366</v>
      </c>
    </row>
    <row r="1896" spans="1:8" ht="15.75" customHeight="1">
      <c r="A1896" s="16">
        <v>374678</v>
      </c>
      <c r="B1896" s="17">
        <v>41779.773587962962</v>
      </c>
      <c r="C1896" s="19" t="s">
        <v>9</v>
      </c>
      <c r="D1896" s="19" t="s">
        <v>10</v>
      </c>
      <c r="E1896" s="19" t="s">
        <v>27</v>
      </c>
      <c r="F1896" s="19" t="s">
        <v>26</v>
      </c>
      <c r="G1896" s="24" t="str">
        <f>CONCATENATE('Question-2 Solution'!$E1896, " - ",'Question-2 Solution'!$F1896)</f>
        <v>Operations Department - c9</v>
      </c>
      <c r="H1896" s="20">
        <v>47278</v>
      </c>
    </row>
    <row r="1897" spans="1:8" ht="15.75" customHeight="1">
      <c r="A1897" s="16">
        <v>333993</v>
      </c>
      <c r="B1897" s="17">
        <v>41779.773900462962</v>
      </c>
      <c r="C1897" s="19" t="s">
        <v>29</v>
      </c>
      <c r="D1897" s="19" t="s">
        <v>10</v>
      </c>
      <c r="E1897" s="19" t="s">
        <v>27</v>
      </c>
      <c r="F1897" s="19" t="s">
        <v>26</v>
      </c>
      <c r="G1897" s="24" t="str">
        <f>CONCATENATE('Question-2 Solution'!$E1897, " - ",'Question-2 Solution'!$F1897)</f>
        <v>Operations Department - c9</v>
      </c>
      <c r="H1897" s="20">
        <v>88965</v>
      </c>
    </row>
    <row r="1898" spans="1:8" ht="15.75" customHeight="1">
      <c r="A1898" s="16">
        <v>13367</v>
      </c>
      <c r="B1898" s="17">
        <v>41779.774305555555</v>
      </c>
      <c r="C1898" s="19" t="s">
        <v>9</v>
      </c>
      <c r="D1898" s="19" t="s">
        <v>10</v>
      </c>
      <c r="E1898" s="19" t="s">
        <v>27</v>
      </c>
      <c r="F1898" s="19" t="s">
        <v>26</v>
      </c>
      <c r="G1898" s="24" t="str">
        <f>CONCATENATE('Question-2 Solution'!$E1898, " - ",'Question-2 Solution'!$F1898)</f>
        <v>Operations Department - c9</v>
      </c>
      <c r="H1898" s="20">
        <v>85560</v>
      </c>
    </row>
    <row r="1899" spans="1:8" ht="15.75" customHeight="1">
      <c r="A1899" s="16">
        <v>663884</v>
      </c>
      <c r="B1899" s="17">
        <v>41779.77416666667</v>
      </c>
      <c r="C1899" s="19" t="s">
        <v>29</v>
      </c>
      <c r="D1899" s="19" t="s">
        <v>10</v>
      </c>
      <c r="E1899" s="19" t="s">
        <v>27</v>
      </c>
      <c r="F1899" s="19" t="s">
        <v>26</v>
      </c>
      <c r="G1899" s="24" t="str">
        <f>CONCATENATE('Question-2 Solution'!$E1899, " - ",'Question-2 Solution'!$F1899)</f>
        <v>Operations Department - c9</v>
      </c>
      <c r="H1899" s="20">
        <v>20609</v>
      </c>
    </row>
    <row r="1900" spans="1:8" ht="15.75" customHeight="1">
      <c r="A1900" s="16">
        <v>96144</v>
      </c>
      <c r="B1900" s="17">
        <v>41820.396909722222</v>
      </c>
      <c r="C1900" s="19" t="s">
        <v>9</v>
      </c>
      <c r="D1900" s="19" t="s">
        <v>15</v>
      </c>
      <c r="E1900" s="19" t="s">
        <v>27</v>
      </c>
      <c r="F1900" s="19" t="s">
        <v>26</v>
      </c>
      <c r="G1900" s="24" t="str">
        <f>CONCATENATE('Question-2 Solution'!$E1900, " - ",'Question-2 Solution'!$F1900)</f>
        <v>Operations Department - c9</v>
      </c>
      <c r="H1900" s="20">
        <v>50903</v>
      </c>
    </row>
    <row r="1901" spans="1:8" ht="15.75" customHeight="1">
      <c r="A1901" s="16">
        <v>932226</v>
      </c>
      <c r="B1901" s="17">
        <v>41820.397337962961</v>
      </c>
      <c r="C1901" s="19" t="s">
        <v>29</v>
      </c>
      <c r="D1901" s="19" t="s">
        <v>37</v>
      </c>
      <c r="E1901" s="19" t="s">
        <v>27</v>
      </c>
      <c r="F1901" s="19" t="s">
        <v>26</v>
      </c>
      <c r="G1901" s="24" t="str">
        <f>CONCATENATE('Question-2 Solution'!$E1901, " - ",'Question-2 Solution'!$F1901)</f>
        <v>Operations Department - c9</v>
      </c>
      <c r="H1901" s="20">
        <v>57969</v>
      </c>
    </row>
    <row r="1902" spans="1:8" ht="15.75" customHeight="1">
      <c r="A1902" s="16">
        <v>727147</v>
      </c>
      <c r="B1902" s="17">
        <v>41827.312951388885</v>
      </c>
      <c r="C1902" s="19" t="s">
        <v>9</v>
      </c>
      <c r="D1902" s="19" t="s">
        <v>10</v>
      </c>
      <c r="E1902" s="19" t="s">
        <v>27</v>
      </c>
      <c r="F1902" s="19" t="s">
        <v>26</v>
      </c>
      <c r="G1902" s="24" t="str">
        <f>CONCATENATE('Question-2 Solution'!$E1902, " - ",'Question-2 Solution'!$F1902)</f>
        <v>Operations Department - c9</v>
      </c>
      <c r="H1902" s="20">
        <v>13760</v>
      </c>
    </row>
    <row r="1903" spans="1:8" ht="15.75" customHeight="1">
      <c r="A1903" s="16">
        <v>613982</v>
      </c>
      <c r="B1903" s="17">
        <v>41827.313159722224</v>
      </c>
      <c r="C1903" s="19" t="s">
        <v>9</v>
      </c>
      <c r="D1903" s="19" t="s">
        <v>10</v>
      </c>
      <c r="E1903" s="19" t="s">
        <v>27</v>
      </c>
      <c r="F1903" s="19" t="s">
        <v>26</v>
      </c>
      <c r="G1903" s="24" t="str">
        <f>CONCATENATE('Question-2 Solution'!$E1903, " - ",'Question-2 Solution'!$F1903)</f>
        <v>Operations Department - c9</v>
      </c>
      <c r="H1903" s="20">
        <v>75447</v>
      </c>
    </row>
    <row r="1904" spans="1:8" ht="15.75" customHeight="1">
      <c r="A1904" s="16">
        <v>982147</v>
      </c>
      <c r="B1904" s="17">
        <v>41827.31355324074</v>
      </c>
      <c r="C1904" s="19" t="s">
        <v>9</v>
      </c>
      <c r="D1904" s="19" t="s">
        <v>10</v>
      </c>
      <c r="E1904" s="19" t="s">
        <v>27</v>
      </c>
      <c r="F1904" s="19" t="s">
        <v>26</v>
      </c>
      <c r="G1904" s="24" t="str">
        <f>CONCATENATE('Question-2 Solution'!$E1904, " - ",'Question-2 Solution'!$F1904)</f>
        <v>Operations Department - c9</v>
      </c>
      <c r="H1904" s="20">
        <v>25900</v>
      </c>
    </row>
    <row r="1905" spans="1:8" ht="15.75" customHeight="1">
      <c r="A1905" s="16">
        <v>903769</v>
      </c>
      <c r="B1905" s="17">
        <v>41827.722187500003</v>
      </c>
      <c r="C1905" s="19" t="s">
        <v>9</v>
      </c>
      <c r="D1905" s="19" t="s">
        <v>15</v>
      </c>
      <c r="E1905" s="19" t="s">
        <v>27</v>
      </c>
      <c r="F1905" s="19" t="s">
        <v>26</v>
      </c>
      <c r="G1905" s="24" t="str">
        <f>CONCATENATE('Question-2 Solution'!$E1905, " - ",'Question-2 Solution'!$F1905)</f>
        <v>Operations Department - c9</v>
      </c>
      <c r="H1905" s="20">
        <v>91416</v>
      </c>
    </row>
    <row r="1906" spans="1:8" ht="15.75" customHeight="1">
      <c r="A1906" s="16">
        <v>555757</v>
      </c>
      <c r="B1906" s="17">
        <v>41827.723009259258</v>
      </c>
      <c r="C1906" s="19" t="s">
        <v>9</v>
      </c>
      <c r="D1906" s="19" t="s">
        <v>15</v>
      </c>
      <c r="E1906" s="19" t="s">
        <v>27</v>
      </c>
      <c r="F1906" s="19" t="s">
        <v>26</v>
      </c>
      <c r="G1906" s="24" t="str">
        <f>CONCATENATE('Question-2 Solution'!$E1906, " - ",'Question-2 Solution'!$F1906)</f>
        <v>Operations Department - c9</v>
      </c>
      <c r="H1906" s="20">
        <v>36999</v>
      </c>
    </row>
    <row r="1907" spans="1:8" ht="15.75" customHeight="1">
      <c r="A1907" s="16">
        <v>247562</v>
      </c>
      <c r="B1907" s="17">
        <v>41834.68236111111</v>
      </c>
      <c r="C1907" s="19" t="s">
        <v>9</v>
      </c>
      <c r="D1907" s="19" t="s">
        <v>15</v>
      </c>
      <c r="E1907" s="19" t="s">
        <v>27</v>
      </c>
      <c r="F1907" s="19" t="s">
        <v>26</v>
      </c>
      <c r="G1907" s="24" t="str">
        <f>CONCATENATE('Question-2 Solution'!$E1907, " - ",'Question-2 Solution'!$F1907)</f>
        <v>Operations Department - c9</v>
      </c>
      <c r="H1907" s="20">
        <v>22461</v>
      </c>
    </row>
    <row r="1908" spans="1:8" ht="15.75" customHeight="1">
      <c r="A1908" s="16">
        <v>876797</v>
      </c>
      <c r="B1908" s="17">
        <v>41780.329062500001</v>
      </c>
      <c r="C1908" s="19" t="s">
        <v>9</v>
      </c>
      <c r="D1908" s="19" t="s">
        <v>15</v>
      </c>
      <c r="E1908" s="19" t="s">
        <v>27</v>
      </c>
      <c r="F1908" s="19" t="s">
        <v>16</v>
      </c>
      <c r="G1908" s="24" t="str">
        <f>CONCATENATE('Question-2 Solution'!$E1908, " - ",'Question-2 Solution'!$F1908)</f>
        <v>Operations Department - i7</v>
      </c>
      <c r="H1908" s="20">
        <v>50390</v>
      </c>
    </row>
    <row r="1909" spans="1:8" ht="15.75" customHeight="1">
      <c r="A1909" s="16">
        <v>378816</v>
      </c>
      <c r="B1909" s="17">
        <v>41837.57130787037</v>
      </c>
      <c r="C1909" s="19" t="s">
        <v>9</v>
      </c>
      <c r="D1909" s="19" t="s">
        <v>15</v>
      </c>
      <c r="E1909" s="19" t="s">
        <v>27</v>
      </c>
      <c r="F1909" s="19" t="s">
        <v>20</v>
      </c>
      <c r="G1909" s="24" t="str">
        <f>CONCATENATE('Question-2 Solution'!$E1909, " - ",'Question-2 Solution'!$F1909)</f>
        <v>Operations Department - b9</v>
      </c>
      <c r="H1909" s="20">
        <v>47469</v>
      </c>
    </row>
    <row r="1910" spans="1:8" ht="15.75" customHeight="1">
      <c r="A1910" s="16">
        <v>859719</v>
      </c>
      <c r="B1910" s="17">
        <v>41794.399282407408</v>
      </c>
      <c r="C1910" s="19" t="s">
        <v>9</v>
      </c>
      <c r="D1910" s="19" t="s">
        <v>10</v>
      </c>
      <c r="E1910" s="19" t="s">
        <v>27</v>
      </c>
      <c r="F1910" s="19" t="s">
        <v>16</v>
      </c>
      <c r="G1910" s="24" t="str">
        <f>CONCATENATE('Question-2 Solution'!$E1910, " - ",'Question-2 Solution'!$F1910)</f>
        <v>Operations Department - i7</v>
      </c>
      <c r="H1910" s="20">
        <v>59854</v>
      </c>
    </row>
    <row r="1911" spans="1:8" ht="15.75" customHeight="1">
      <c r="A1911" s="16">
        <v>383744</v>
      </c>
      <c r="B1911" s="17">
        <v>41830.574814814812</v>
      </c>
      <c r="C1911" s="19" t="s">
        <v>29</v>
      </c>
      <c r="D1911" s="19" t="s">
        <v>15</v>
      </c>
      <c r="E1911" s="19" t="s">
        <v>27</v>
      </c>
      <c r="F1911" s="19" t="s">
        <v>36</v>
      </c>
      <c r="G1911" s="24" t="str">
        <f>CONCATENATE('Question-2 Solution'!$E1911, " - ",'Question-2 Solution'!$F1911)</f>
        <v>Operations Department - i6</v>
      </c>
      <c r="H1911" s="20">
        <v>76586</v>
      </c>
    </row>
    <row r="1912" spans="1:8" ht="15.75" customHeight="1">
      <c r="A1912" s="16">
        <v>671729</v>
      </c>
      <c r="B1912" s="17">
        <v>41831.747303240743</v>
      </c>
      <c r="C1912" s="19" t="s">
        <v>9</v>
      </c>
      <c r="D1912" s="19" t="s">
        <v>15</v>
      </c>
      <c r="E1912" s="19" t="s">
        <v>27</v>
      </c>
      <c r="F1912" s="19" t="s">
        <v>36</v>
      </c>
      <c r="G1912" s="24" t="str">
        <f>CONCATENATE('Question-2 Solution'!$E1912, " - ",'Question-2 Solution'!$F1912)</f>
        <v>Operations Department - i6</v>
      </c>
      <c r="H1912" s="20">
        <v>41531</v>
      </c>
    </row>
    <row r="1913" spans="1:8" ht="15.75" customHeight="1">
      <c r="A1913" s="16">
        <v>46366</v>
      </c>
      <c r="B1913" s="17">
        <v>41820.398321759261</v>
      </c>
      <c r="C1913" s="19" t="s">
        <v>9</v>
      </c>
      <c r="D1913" s="19" t="s">
        <v>37</v>
      </c>
      <c r="E1913" s="19" t="s">
        <v>27</v>
      </c>
      <c r="F1913" s="19" t="s">
        <v>31</v>
      </c>
      <c r="G1913" s="24" t="str">
        <f>CONCATENATE('Question-2 Solution'!$E1913, " - ",'Question-2 Solution'!$F1913)</f>
        <v>Operations Department - i1</v>
      </c>
      <c r="H1913" s="20">
        <v>73263</v>
      </c>
    </row>
    <row r="1914" spans="1:8" ht="15.75" customHeight="1">
      <c r="A1914" s="16">
        <v>133498</v>
      </c>
      <c r="B1914" s="17">
        <v>41820.397256944445</v>
      </c>
      <c r="C1914" s="19" t="s">
        <v>29</v>
      </c>
      <c r="D1914" s="19" t="s">
        <v>15</v>
      </c>
      <c r="E1914" s="19" t="s">
        <v>27</v>
      </c>
      <c r="F1914" s="19" t="s">
        <v>39</v>
      </c>
      <c r="G1914" s="24" t="str">
        <f>CONCATENATE('Question-2 Solution'!$E1914, " - ",'Question-2 Solution'!$F1914)</f>
        <v>Operations Department - i5</v>
      </c>
      <c r="H1914" s="20">
        <v>83160</v>
      </c>
    </row>
    <row r="1915" spans="1:8" ht="15.75" customHeight="1">
      <c r="A1915" s="16">
        <v>876103</v>
      </c>
      <c r="B1915" s="17">
        <v>41820.542824074073</v>
      </c>
      <c r="C1915" s="19" t="s">
        <v>9</v>
      </c>
      <c r="D1915" s="19" t="s">
        <v>15</v>
      </c>
      <c r="E1915" s="19" t="s">
        <v>27</v>
      </c>
      <c r="F1915" s="19" t="s">
        <v>39</v>
      </c>
      <c r="G1915" s="24" t="str">
        <f>CONCATENATE('Question-2 Solution'!$E1915, " - ",'Question-2 Solution'!$F1915)</f>
        <v>Operations Department - i5</v>
      </c>
      <c r="H1915" s="20">
        <v>5523</v>
      </c>
    </row>
    <row r="1916" spans="1:8" ht="15.75" customHeight="1">
      <c r="A1916" s="16">
        <v>228080</v>
      </c>
      <c r="B1916" s="17">
        <v>41820.54347222222</v>
      </c>
      <c r="C1916" s="19" t="s">
        <v>29</v>
      </c>
      <c r="D1916" s="19" t="s">
        <v>15</v>
      </c>
      <c r="E1916" s="19" t="s">
        <v>27</v>
      </c>
      <c r="F1916" s="19" t="s">
        <v>39</v>
      </c>
      <c r="G1916" s="24" t="str">
        <f>CONCATENATE('Question-2 Solution'!$E1916, " - ",'Question-2 Solution'!$F1916)</f>
        <v>Operations Department - i5</v>
      </c>
      <c r="H1916" s="20">
        <v>54681</v>
      </c>
    </row>
    <row r="1917" spans="1:8" ht="15.75" customHeight="1">
      <c r="A1917" s="16">
        <v>447318</v>
      </c>
      <c r="B1917" s="17">
        <v>41790.353206018517</v>
      </c>
      <c r="C1917" s="19" t="s">
        <v>9</v>
      </c>
      <c r="D1917" s="19" t="s">
        <v>15</v>
      </c>
      <c r="E1917" s="19" t="s">
        <v>27</v>
      </c>
      <c r="F1917" s="19" t="s">
        <v>23</v>
      </c>
      <c r="G1917" s="24" t="str">
        <f>CONCATENATE('Question-2 Solution'!$E1917, " - ",'Question-2 Solution'!$F1917)</f>
        <v>Operations Department - c8</v>
      </c>
      <c r="H1917" s="20">
        <v>20297</v>
      </c>
    </row>
    <row r="1918" spans="1:8" ht="15.75" customHeight="1">
      <c r="A1918" s="16">
        <v>806805</v>
      </c>
      <c r="B1918" s="17">
        <v>41790.353645833333</v>
      </c>
      <c r="C1918" s="19" t="s">
        <v>9</v>
      </c>
      <c r="D1918" s="19" t="s">
        <v>10</v>
      </c>
      <c r="E1918" s="19" t="s">
        <v>27</v>
      </c>
      <c r="F1918" s="19" t="s">
        <v>23</v>
      </c>
      <c r="G1918" s="24" t="str">
        <f>CONCATENATE('Question-2 Solution'!$E1918, " - ",'Question-2 Solution'!$F1918)</f>
        <v>Operations Department - c8</v>
      </c>
      <c r="H1918" s="20">
        <v>13074</v>
      </c>
    </row>
    <row r="1919" spans="1:8" ht="15.75" customHeight="1">
      <c r="A1919" s="16">
        <v>143505</v>
      </c>
      <c r="B1919" s="17">
        <v>41799.396805555552</v>
      </c>
      <c r="C1919" s="19" t="s">
        <v>29</v>
      </c>
      <c r="D1919" s="19" t="s">
        <v>15</v>
      </c>
      <c r="E1919" s="19" t="s">
        <v>27</v>
      </c>
      <c r="F1919" s="19" t="s">
        <v>26</v>
      </c>
      <c r="G1919" s="24" t="str">
        <f>CONCATENATE('Question-2 Solution'!$E1919, " - ",'Question-2 Solution'!$F1919)</f>
        <v>Operations Department - c9</v>
      </c>
      <c r="H1919" s="20">
        <v>69928</v>
      </c>
    </row>
    <row r="1920" spans="1:8" ht="15.75" customHeight="1">
      <c r="A1920" s="16">
        <v>95009</v>
      </c>
      <c r="B1920" s="17">
        <v>41856.352465277778</v>
      </c>
      <c r="C1920" s="19" t="s">
        <v>9</v>
      </c>
      <c r="D1920" s="19" t="s">
        <v>10</v>
      </c>
      <c r="E1920" s="19" t="s">
        <v>27</v>
      </c>
      <c r="F1920" s="19" t="s">
        <v>26</v>
      </c>
      <c r="G1920" s="24" t="str">
        <f>CONCATENATE('Question-2 Solution'!$E1920, " - ",'Question-2 Solution'!$F1920)</f>
        <v>Operations Department - c9</v>
      </c>
      <c r="H1920" s="20">
        <v>92458</v>
      </c>
    </row>
    <row r="1921" spans="1:8" ht="15.75" customHeight="1">
      <c r="A1921" s="16">
        <v>265974</v>
      </c>
      <c r="B1921" s="17">
        <v>41856.353182870371</v>
      </c>
      <c r="C1921" s="19" t="s">
        <v>29</v>
      </c>
      <c r="D1921" s="19" t="s">
        <v>10</v>
      </c>
      <c r="E1921" s="19" t="s">
        <v>27</v>
      </c>
      <c r="F1921" s="19" t="s">
        <v>26</v>
      </c>
      <c r="G1921" s="24" t="str">
        <f>CONCATENATE('Question-2 Solution'!$E1921, " - ",'Question-2 Solution'!$F1921)</f>
        <v>Operations Department - c9</v>
      </c>
      <c r="H1921" s="20">
        <v>18527</v>
      </c>
    </row>
    <row r="1922" spans="1:8" ht="15.75" customHeight="1">
      <c r="A1922" s="16">
        <v>139428</v>
      </c>
      <c r="B1922" s="17">
        <v>41871.358275462961</v>
      </c>
      <c r="C1922" s="19" t="s">
        <v>29</v>
      </c>
      <c r="D1922" s="19" t="s">
        <v>15</v>
      </c>
      <c r="E1922" s="19" t="s">
        <v>27</v>
      </c>
      <c r="F1922" s="19" t="s">
        <v>26</v>
      </c>
      <c r="G1922" s="24" t="str">
        <f>CONCATENATE('Question-2 Solution'!$E1922, " - ",'Question-2 Solution'!$F1922)</f>
        <v>Operations Department - c9</v>
      </c>
      <c r="H1922" s="20">
        <v>85643</v>
      </c>
    </row>
    <row r="1923" spans="1:8" ht="15.75" customHeight="1">
      <c r="A1923" s="16">
        <v>416679</v>
      </c>
      <c r="B1923" s="17">
        <v>41871.358587962961</v>
      </c>
      <c r="C1923" s="19" t="s">
        <v>29</v>
      </c>
      <c r="D1923" s="19" t="s">
        <v>15</v>
      </c>
      <c r="E1923" s="19" t="s">
        <v>27</v>
      </c>
      <c r="F1923" s="19" t="s">
        <v>26</v>
      </c>
      <c r="G1923" s="24" t="str">
        <f>CONCATENATE('Question-2 Solution'!$E1923, " - ",'Question-2 Solution'!$F1923)</f>
        <v>Operations Department - c9</v>
      </c>
      <c r="H1923" s="20">
        <v>23207</v>
      </c>
    </row>
    <row r="1924" spans="1:8" ht="15.75" customHeight="1">
      <c r="A1924" s="16">
        <v>732908</v>
      </c>
      <c r="B1924" s="17">
        <v>41787.587407407409</v>
      </c>
      <c r="C1924" s="19" t="s">
        <v>29</v>
      </c>
      <c r="D1924" s="19" t="s">
        <v>15</v>
      </c>
      <c r="E1924" s="19" t="s">
        <v>27</v>
      </c>
      <c r="F1924" s="19" t="s">
        <v>28</v>
      </c>
      <c r="G1924" s="24" t="str">
        <f>CONCATENATE('Question-2 Solution'!$E1924, " - ",'Question-2 Solution'!$F1924)</f>
        <v>Operations Department - c5</v>
      </c>
      <c r="H1924" s="20">
        <v>3457</v>
      </c>
    </row>
    <row r="1925" spans="1:8" ht="15.75" customHeight="1">
      <c r="A1925" s="16">
        <v>331082</v>
      </c>
      <c r="B1925" s="17">
        <v>41787.587650462963</v>
      </c>
      <c r="C1925" s="19" t="s">
        <v>9</v>
      </c>
      <c r="D1925" s="19" t="s">
        <v>15</v>
      </c>
      <c r="E1925" s="19" t="s">
        <v>27</v>
      </c>
      <c r="F1925" s="19" t="s">
        <v>28</v>
      </c>
      <c r="G1925" s="24" t="str">
        <f>CONCATENATE('Question-2 Solution'!$E1925, " - ",'Question-2 Solution'!$F1925)</f>
        <v>Operations Department - c5</v>
      </c>
      <c r="H1925" s="20">
        <v>23051</v>
      </c>
    </row>
    <row r="1926" spans="1:8" ht="15.75" customHeight="1">
      <c r="A1926" s="16">
        <v>737525</v>
      </c>
      <c r="B1926" s="17">
        <v>41787.589236111111</v>
      </c>
      <c r="C1926" s="19" t="s">
        <v>9</v>
      </c>
      <c r="D1926" s="19" t="s">
        <v>15</v>
      </c>
      <c r="E1926" s="19" t="s">
        <v>27</v>
      </c>
      <c r="F1926" s="19" t="s">
        <v>28</v>
      </c>
      <c r="G1926" s="24" t="str">
        <f>CONCATENATE('Question-2 Solution'!$E1926, " - ",'Question-2 Solution'!$F1926)</f>
        <v>Operations Department - c5</v>
      </c>
      <c r="H1926" s="20">
        <v>86680</v>
      </c>
    </row>
    <row r="1927" spans="1:8" ht="15.75" customHeight="1">
      <c r="A1927" s="16">
        <v>240259</v>
      </c>
      <c r="B1927" s="17">
        <v>41816.722754629627</v>
      </c>
      <c r="C1927" s="19" t="s">
        <v>29</v>
      </c>
      <c r="D1927" s="19" t="s">
        <v>15</v>
      </c>
      <c r="E1927" s="19" t="s">
        <v>27</v>
      </c>
      <c r="F1927" s="19" t="s">
        <v>26</v>
      </c>
      <c r="G1927" s="24" t="str">
        <f>CONCATENATE('Question-2 Solution'!$E1927, " - ",'Question-2 Solution'!$F1927)</f>
        <v>Operations Department - c9</v>
      </c>
      <c r="H1927" s="20">
        <v>13293</v>
      </c>
    </row>
    <row r="1928" spans="1:8" ht="15.75" customHeight="1">
      <c r="A1928" s="16">
        <v>589837</v>
      </c>
      <c r="B1928" s="17">
        <v>41826.539756944447</v>
      </c>
      <c r="C1928" s="19" t="s">
        <v>9</v>
      </c>
      <c r="D1928" s="19" t="s">
        <v>15</v>
      </c>
      <c r="E1928" s="19" t="s">
        <v>27</v>
      </c>
      <c r="F1928" s="19" t="s">
        <v>26</v>
      </c>
      <c r="G1928" s="24" t="str">
        <f>CONCATENATE('Question-2 Solution'!$E1928, " - ",'Question-2 Solution'!$F1928)</f>
        <v>Operations Department - c9</v>
      </c>
      <c r="H1928" s="20">
        <v>15696</v>
      </c>
    </row>
    <row r="1929" spans="1:8" ht="15.75" customHeight="1">
      <c r="A1929" s="16">
        <v>82580</v>
      </c>
      <c r="B1929" s="17">
        <v>41826.541250000002</v>
      </c>
      <c r="C1929" s="19" t="s">
        <v>29</v>
      </c>
      <c r="D1929" s="19" t="s">
        <v>15</v>
      </c>
      <c r="E1929" s="19" t="s">
        <v>27</v>
      </c>
      <c r="F1929" s="19" t="s">
        <v>26</v>
      </c>
      <c r="G1929" s="24" t="str">
        <f>CONCATENATE('Question-2 Solution'!$E1929, " - ",'Question-2 Solution'!$F1929)</f>
        <v>Operations Department - c9</v>
      </c>
      <c r="H1929" s="20">
        <v>79569</v>
      </c>
    </row>
    <row r="1930" spans="1:8" ht="15.75" customHeight="1">
      <c r="A1930" s="16">
        <v>944455</v>
      </c>
      <c r="B1930" s="17">
        <v>41780.779976851853</v>
      </c>
      <c r="C1930" s="19" t="s">
        <v>9</v>
      </c>
      <c r="D1930" s="19" t="s">
        <v>10</v>
      </c>
      <c r="E1930" s="19" t="s">
        <v>27</v>
      </c>
      <c r="F1930" s="19" t="s">
        <v>26</v>
      </c>
      <c r="G1930" s="24" t="str">
        <f>CONCATENATE('Question-2 Solution'!$E1930, " - ",'Question-2 Solution'!$F1930)</f>
        <v>Operations Department - c9</v>
      </c>
      <c r="H1930" s="20">
        <v>69709</v>
      </c>
    </row>
    <row r="1931" spans="1:8" ht="15.75" customHeight="1">
      <c r="A1931" s="16">
        <v>353496</v>
      </c>
      <c r="B1931" s="17">
        <v>41765.554398148146</v>
      </c>
      <c r="C1931" s="19" t="s">
        <v>9</v>
      </c>
      <c r="D1931" s="19" t="s">
        <v>37</v>
      </c>
      <c r="E1931" s="19" t="s">
        <v>27</v>
      </c>
      <c r="F1931" s="19" t="s">
        <v>39</v>
      </c>
      <c r="G1931" s="24" t="str">
        <f>CONCATENATE('Question-2 Solution'!$E1931, " - ",'Question-2 Solution'!$F1931)</f>
        <v>Operations Department - i5</v>
      </c>
      <c r="H1931" s="20">
        <v>61703</v>
      </c>
    </row>
    <row r="1932" spans="1:8" ht="15.75" customHeight="1">
      <c r="A1932" s="16">
        <v>982553</v>
      </c>
      <c r="B1932" s="17">
        <v>41793.399421296293</v>
      </c>
      <c r="C1932" s="19" t="s">
        <v>9</v>
      </c>
      <c r="D1932" s="19" t="s">
        <v>15</v>
      </c>
      <c r="E1932" s="19" t="s">
        <v>27</v>
      </c>
      <c r="F1932" s="19" t="s">
        <v>26</v>
      </c>
      <c r="G1932" s="24" t="str">
        <f>CONCATENATE('Question-2 Solution'!$E1932, " - ",'Question-2 Solution'!$F1932)</f>
        <v>Operations Department - c9</v>
      </c>
      <c r="H1932" s="20">
        <v>73230</v>
      </c>
    </row>
    <row r="1933" spans="1:8" ht="15.75" customHeight="1">
      <c r="A1933" s="16">
        <v>666894</v>
      </c>
      <c r="B1933" s="17">
        <v>41803.397372685184</v>
      </c>
      <c r="C1933" s="19" t="s">
        <v>29</v>
      </c>
      <c r="D1933" s="19" t="s">
        <v>15</v>
      </c>
      <c r="E1933" s="19" t="s">
        <v>27</v>
      </c>
      <c r="F1933" s="19" t="s">
        <v>26</v>
      </c>
      <c r="G1933" s="24" t="str">
        <f>CONCATENATE('Question-2 Solution'!$E1933, " - ",'Question-2 Solution'!$F1933)</f>
        <v>Operations Department - c9</v>
      </c>
      <c r="H1933" s="20">
        <v>54655</v>
      </c>
    </row>
    <row r="1934" spans="1:8" ht="15.75" customHeight="1">
      <c r="A1934" s="16">
        <v>121437</v>
      </c>
      <c r="B1934" s="17">
        <v>41803.398043981484</v>
      </c>
      <c r="C1934" s="19" t="s">
        <v>9</v>
      </c>
      <c r="D1934" s="19" t="s">
        <v>10</v>
      </c>
      <c r="E1934" s="19" t="s">
        <v>27</v>
      </c>
      <c r="F1934" s="19" t="s">
        <v>26</v>
      </c>
      <c r="G1934" s="24" t="str">
        <f>CONCATENATE('Question-2 Solution'!$E1934, " - ",'Question-2 Solution'!$F1934)</f>
        <v>Operations Department - c9</v>
      </c>
      <c r="H1934" s="20">
        <v>61894</v>
      </c>
    </row>
    <row r="1935" spans="1:8" ht="15.75" customHeight="1">
      <c r="A1935" s="16">
        <v>757116</v>
      </c>
      <c r="B1935" s="17">
        <v>41807.615011574075</v>
      </c>
      <c r="C1935" s="19" t="s">
        <v>29</v>
      </c>
      <c r="D1935" s="19" t="s">
        <v>15</v>
      </c>
      <c r="E1935" s="19" t="s">
        <v>27</v>
      </c>
      <c r="F1935" s="19" t="s">
        <v>26</v>
      </c>
      <c r="G1935" s="24" t="str">
        <f>CONCATENATE('Question-2 Solution'!$E1935, " - ",'Question-2 Solution'!$F1935)</f>
        <v>Operations Department - c9</v>
      </c>
      <c r="H1935" s="20">
        <v>60526</v>
      </c>
    </row>
    <row r="1936" spans="1:8" ht="15.75" customHeight="1">
      <c r="A1936" s="16">
        <v>503722</v>
      </c>
      <c r="B1936" s="17">
        <v>41807.616620370369</v>
      </c>
      <c r="C1936" s="19" t="s">
        <v>29</v>
      </c>
      <c r="D1936" s="19" t="s">
        <v>15</v>
      </c>
      <c r="E1936" s="19" t="s">
        <v>27</v>
      </c>
      <c r="F1936" s="19" t="s">
        <v>26</v>
      </c>
      <c r="G1936" s="24" t="str">
        <f>CONCATENATE('Question-2 Solution'!$E1936, " - ",'Question-2 Solution'!$F1936)</f>
        <v>Operations Department - c9</v>
      </c>
      <c r="H1936" s="20">
        <v>48534</v>
      </c>
    </row>
    <row r="1937" spans="1:8" ht="15.75" customHeight="1">
      <c r="A1937" s="16">
        <v>643987</v>
      </c>
      <c r="B1937" s="17">
        <v>41809.637164351851</v>
      </c>
      <c r="C1937" s="19" t="s">
        <v>9</v>
      </c>
      <c r="D1937" s="19" t="s">
        <v>15</v>
      </c>
      <c r="E1937" s="19" t="s">
        <v>27</v>
      </c>
      <c r="F1937" s="19" t="s">
        <v>39</v>
      </c>
      <c r="G1937" s="24" t="str">
        <f>CONCATENATE('Question-2 Solution'!$E1937, " - ",'Question-2 Solution'!$F1937)</f>
        <v>Operations Department - i5</v>
      </c>
      <c r="H1937" s="20">
        <v>28543</v>
      </c>
    </row>
    <row r="1938" spans="1:8" ht="15.75" customHeight="1">
      <c r="A1938" s="16">
        <v>285550</v>
      </c>
      <c r="B1938" s="17">
        <v>41813.756493055553</v>
      </c>
      <c r="C1938" s="19" t="s">
        <v>9</v>
      </c>
      <c r="D1938" s="19" t="s">
        <v>15</v>
      </c>
      <c r="E1938" s="19" t="s">
        <v>27</v>
      </c>
      <c r="F1938" s="19" t="s">
        <v>39</v>
      </c>
      <c r="G1938" s="24" t="str">
        <f>CONCATENATE('Question-2 Solution'!$E1938, " - ",'Question-2 Solution'!$F1938)</f>
        <v>Operations Department - i5</v>
      </c>
      <c r="H1938" s="20">
        <v>65832</v>
      </c>
    </row>
    <row r="1939" spans="1:8" ht="15.75" customHeight="1">
      <c r="A1939" s="16">
        <v>361677</v>
      </c>
      <c r="B1939" s="17">
        <v>41813.756840277776</v>
      </c>
      <c r="C1939" s="19" t="s">
        <v>29</v>
      </c>
      <c r="D1939" s="19" t="s">
        <v>15</v>
      </c>
      <c r="E1939" s="19" t="s">
        <v>27</v>
      </c>
      <c r="F1939" s="19" t="s">
        <v>39</v>
      </c>
      <c r="G1939" s="24" t="str">
        <f>CONCATENATE('Question-2 Solution'!$E1939, " - ",'Question-2 Solution'!$F1939)</f>
        <v>Operations Department - i5</v>
      </c>
      <c r="H1939" s="20">
        <v>27720</v>
      </c>
    </row>
    <row r="1940" spans="1:8" ht="15.75" customHeight="1">
      <c r="A1940" s="16">
        <v>891497</v>
      </c>
      <c r="B1940" s="17">
        <v>41813.758344907408</v>
      </c>
      <c r="C1940" s="19" t="s">
        <v>9</v>
      </c>
      <c r="D1940" s="19" t="s">
        <v>15</v>
      </c>
      <c r="E1940" s="19" t="s">
        <v>27</v>
      </c>
      <c r="F1940" s="19" t="s">
        <v>39</v>
      </c>
      <c r="G1940" s="24" t="str">
        <f>CONCATENATE('Question-2 Solution'!$E1940, " - ",'Question-2 Solution'!$F1940)</f>
        <v>Operations Department - i5</v>
      </c>
      <c r="H1940" s="20">
        <v>58226</v>
      </c>
    </row>
    <row r="1941" spans="1:8" ht="15.75" customHeight="1">
      <c r="A1941" s="16">
        <v>535536</v>
      </c>
      <c r="B1941" s="17">
        <v>41821.435289351852</v>
      </c>
      <c r="C1941" s="19" t="s">
        <v>9</v>
      </c>
      <c r="D1941" s="19" t="s">
        <v>15</v>
      </c>
      <c r="E1941" s="19" t="s">
        <v>27</v>
      </c>
      <c r="F1941" s="19" t="s">
        <v>28</v>
      </c>
      <c r="G1941" s="24" t="str">
        <f>CONCATENATE('Question-2 Solution'!$E1941, " - ",'Question-2 Solution'!$F1941)</f>
        <v>Operations Department - c5</v>
      </c>
      <c r="H1941" s="20">
        <v>29903</v>
      </c>
    </row>
    <row r="1942" spans="1:8" ht="15.75" customHeight="1">
      <c r="A1942" s="16">
        <v>796883</v>
      </c>
      <c r="B1942" s="17">
        <v>41835.759016203701</v>
      </c>
      <c r="C1942" s="19" t="s">
        <v>29</v>
      </c>
      <c r="D1942" s="19" t="s">
        <v>15</v>
      </c>
      <c r="E1942" s="19" t="s">
        <v>27</v>
      </c>
      <c r="F1942" s="19" t="s">
        <v>26</v>
      </c>
      <c r="G1942" s="24" t="str">
        <f>CONCATENATE('Question-2 Solution'!$E1942, " - ",'Question-2 Solution'!$F1942)</f>
        <v>Operations Department - c9</v>
      </c>
      <c r="H1942" s="20">
        <v>4302</v>
      </c>
    </row>
    <row r="1943" spans="1:8" ht="15.75" customHeight="1">
      <c r="A1943" s="16">
        <v>445396</v>
      </c>
      <c r="B1943" s="17">
        <v>41835.759583333333</v>
      </c>
      <c r="C1943" s="19" t="s">
        <v>29</v>
      </c>
      <c r="D1943" s="19" t="s">
        <v>15</v>
      </c>
      <c r="E1943" s="19" t="s">
        <v>27</v>
      </c>
      <c r="F1943" s="19" t="s">
        <v>26</v>
      </c>
      <c r="G1943" s="24" t="str">
        <f>CONCATENATE('Question-2 Solution'!$E1943, " - ",'Question-2 Solution'!$F1943)</f>
        <v>Operations Department - c9</v>
      </c>
      <c r="H1943" s="20">
        <v>78615</v>
      </c>
    </row>
    <row r="1944" spans="1:8" ht="15.75" customHeight="1">
      <c r="A1944" s="16">
        <v>455144</v>
      </c>
      <c r="B1944" s="17">
        <v>41849.396793981483</v>
      </c>
      <c r="C1944" s="19" t="s">
        <v>29</v>
      </c>
      <c r="D1944" s="19" t="s">
        <v>15</v>
      </c>
      <c r="E1944" s="19" t="s">
        <v>27</v>
      </c>
      <c r="F1944" s="19" t="s">
        <v>26</v>
      </c>
      <c r="G1944" s="24" t="str">
        <f>CONCATENATE('Question-2 Solution'!$E1944, " - ",'Question-2 Solution'!$F1944)</f>
        <v>Operations Department - c9</v>
      </c>
      <c r="H1944" s="20">
        <v>93524</v>
      </c>
    </row>
    <row r="1945" spans="1:8" ht="15.75" customHeight="1">
      <c r="A1945" s="16">
        <v>489817</v>
      </c>
      <c r="B1945" s="17">
        <v>41787.625555555554</v>
      </c>
      <c r="C1945" s="19" t="s">
        <v>9</v>
      </c>
      <c r="D1945" s="19" t="s">
        <v>15</v>
      </c>
      <c r="E1945" s="19" t="s">
        <v>27</v>
      </c>
      <c r="F1945" s="19" t="s">
        <v>23</v>
      </c>
      <c r="G1945" s="24" t="str">
        <f>CONCATENATE('Question-2 Solution'!$E1945, " - ",'Question-2 Solution'!$F1945)</f>
        <v>Operations Department - c8</v>
      </c>
      <c r="H1945" s="20">
        <v>12777</v>
      </c>
    </row>
    <row r="1946" spans="1:8" ht="15.75" customHeight="1">
      <c r="A1946" s="16">
        <v>396583</v>
      </c>
      <c r="B1946" s="17">
        <v>41807.397164351853</v>
      </c>
      <c r="C1946" s="19" t="s">
        <v>29</v>
      </c>
      <c r="D1946" s="19" t="s">
        <v>10</v>
      </c>
      <c r="E1946" s="19" t="s">
        <v>27</v>
      </c>
      <c r="F1946" s="19" t="s">
        <v>23</v>
      </c>
      <c r="G1946" s="24" t="str">
        <f>CONCATENATE('Question-2 Solution'!$E1946, " - ",'Question-2 Solution'!$F1946)</f>
        <v>Operations Department - c8</v>
      </c>
      <c r="H1946" s="20">
        <v>3299</v>
      </c>
    </row>
    <row r="1947" spans="1:8" ht="15.75" customHeight="1">
      <c r="A1947" s="16">
        <v>944867</v>
      </c>
      <c r="B1947" s="17">
        <v>41815.384641203702</v>
      </c>
      <c r="C1947" s="19" t="s">
        <v>29</v>
      </c>
      <c r="D1947" s="19" t="s">
        <v>10</v>
      </c>
      <c r="E1947" s="19" t="s">
        <v>27</v>
      </c>
      <c r="F1947" s="19" t="s">
        <v>26</v>
      </c>
      <c r="G1947" s="24" t="str">
        <f>CONCATENATE('Question-2 Solution'!$E1947, " - ",'Question-2 Solution'!$F1947)</f>
        <v>Operations Department - c9</v>
      </c>
      <c r="H1947" s="20">
        <v>5943</v>
      </c>
    </row>
    <row r="1948" spans="1:8" ht="15.75" customHeight="1">
      <c r="A1948" s="16">
        <v>947238</v>
      </c>
      <c r="B1948" s="17">
        <v>41815.386331018519</v>
      </c>
      <c r="C1948" s="19" t="s">
        <v>9</v>
      </c>
      <c r="D1948" s="19" t="s">
        <v>10</v>
      </c>
      <c r="E1948" s="19" t="s">
        <v>27</v>
      </c>
      <c r="F1948" s="19" t="s">
        <v>26</v>
      </c>
      <c r="G1948" s="24" t="str">
        <f>CONCATENATE('Question-2 Solution'!$E1948, " - ",'Question-2 Solution'!$F1948)</f>
        <v>Operations Department - c9</v>
      </c>
      <c r="H1948" s="20">
        <v>45543</v>
      </c>
    </row>
    <row r="1949" spans="1:8" ht="15.75" customHeight="1">
      <c r="A1949" s="16">
        <v>536357</v>
      </c>
      <c r="B1949" s="17">
        <v>41815.387407407405</v>
      </c>
      <c r="C1949" s="19" t="s">
        <v>9</v>
      </c>
      <c r="D1949" s="19" t="s">
        <v>15</v>
      </c>
      <c r="E1949" s="19" t="s">
        <v>27</v>
      </c>
      <c r="F1949" s="19" t="s">
        <v>26</v>
      </c>
      <c r="G1949" s="24" t="str">
        <f>CONCATENATE('Question-2 Solution'!$E1949, " - ",'Question-2 Solution'!$F1949)</f>
        <v>Operations Department - c9</v>
      </c>
      <c r="H1949" s="20">
        <v>9745</v>
      </c>
    </row>
    <row r="1950" spans="1:8" ht="15.75" customHeight="1">
      <c r="A1950" s="16">
        <v>619881</v>
      </c>
      <c r="B1950" s="17">
        <v>41765.400023148148</v>
      </c>
      <c r="C1950" s="19" t="s">
        <v>9</v>
      </c>
      <c r="D1950" s="19" t="s">
        <v>15</v>
      </c>
      <c r="E1950" s="19" t="s">
        <v>27</v>
      </c>
      <c r="F1950" s="19" t="s">
        <v>26</v>
      </c>
      <c r="G1950" s="24" t="str">
        <f>CONCATENATE('Question-2 Solution'!$E1950, " - ",'Question-2 Solution'!$F1950)</f>
        <v>Operations Department - c9</v>
      </c>
      <c r="H1950" s="20">
        <v>39756</v>
      </c>
    </row>
    <row r="1951" spans="1:8" ht="15.75" customHeight="1">
      <c r="A1951" s="16">
        <v>185684</v>
      </c>
      <c r="B1951" s="17">
        <v>41767.422731481478</v>
      </c>
      <c r="C1951" s="19" t="s">
        <v>9</v>
      </c>
      <c r="D1951" s="19" t="s">
        <v>15</v>
      </c>
      <c r="E1951" s="19" t="s">
        <v>27</v>
      </c>
      <c r="F1951" s="19" t="s">
        <v>26</v>
      </c>
      <c r="G1951" s="24" t="str">
        <f>CONCATENATE('Question-2 Solution'!$E1951, " - ",'Question-2 Solution'!$F1951)</f>
        <v>Operations Department - c9</v>
      </c>
      <c r="H1951" s="20">
        <v>8748</v>
      </c>
    </row>
    <row r="1952" spans="1:8" ht="15.75" customHeight="1">
      <c r="A1952" s="16">
        <v>323856</v>
      </c>
      <c r="B1952" s="17">
        <v>41774.078136574077</v>
      </c>
      <c r="C1952" s="19" t="s">
        <v>29</v>
      </c>
      <c r="D1952" s="19" t="s">
        <v>10</v>
      </c>
      <c r="E1952" s="19" t="s">
        <v>27</v>
      </c>
      <c r="F1952" s="19" t="s">
        <v>26</v>
      </c>
      <c r="G1952" s="24" t="str">
        <f>CONCATENATE('Question-2 Solution'!$E1952, " - ",'Question-2 Solution'!$F1952)</f>
        <v>Operations Department - c9</v>
      </c>
      <c r="H1952" s="20">
        <v>51700</v>
      </c>
    </row>
    <row r="1953" spans="1:8" ht="15.75" customHeight="1">
      <c r="A1953" s="16">
        <v>774673</v>
      </c>
      <c r="B1953" s="17">
        <v>41774.079224537039</v>
      </c>
      <c r="C1953" s="19" t="s">
        <v>29</v>
      </c>
      <c r="D1953" s="19" t="s">
        <v>15</v>
      </c>
      <c r="E1953" s="19" t="s">
        <v>27</v>
      </c>
      <c r="F1953" s="19" t="s">
        <v>26</v>
      </c>
      <c r="G1953" s="24" t="str">
        <f>CONCATENATE('Question-2 Solution'!$E1953, " - ",'Question-2 Solution'!$F1953)</f>
        <v>Operations Department - c9</v>
      </c>
      <c r="H1953" s="20">
        <v>38128</v>
      </c>
    </row>
    <row r="1954" spans="1:8" ht="15.75" customHeight="1">
      <c r="A1954" s="16">
        <v>809652</v>
      </c>
      <c r="B1954" s="17">
        <v>41774.079548611109</v>
      </c>
      <c r="C1954" s="19" t="s">
        <v>29</v>
      </c>
      <c r="D1954" s="19" t="s">
        <v>15</v>
      </c>
      <c r="E1954" s="19" t="s">
        <v>27</v>
      </c>
      <c r="F1954" s="19" t="s">
        <v>26</v>
      </c>
      <c r="G1954" s="24" t="str">
        <f>CONCATENATE('Question-2 Solution'!$E1954, " - ",'Question-2 Solution'!$F1954)</f>
        <v>Operations Department - c9</v>
      </c>
      <c r="H1954" s="20">
        <v>90974</v>
      </c>
    </row>
    <row r="1955" spans="1:8" ht="15.75" customHeight="1">
      <c r="A1955" s="16">
        <v>395762</v>
      </c>
      <c r="B1955" s="17">
        <v>41786.418506944443</v>
      </c>
      <c r="C1955" s="19" t="s">
        <v>29</v>
      </c>
      <c r="D1955" s="19" t="s">
        <v>10</v>
      </c>
      <c r="E1955" s="19" t="s">
        <v>27</v>
      </c>
      <c r="F1955" s="19" t="s">
        <v>26</v>
      </c>
      <c r="G1955" s="24" t="str">
        <f>CONCATENATE('Question-2 Solution'!$E1955, " - ",'Question-2 Solution'!$F1955)</f>
        <v>Operations Department - c9</v>
      </c>
      <c r="H1955" s="20">
        <v>26155</v>
      </c>
    </row>
    <row r="1956" spans="1:8" ht="15.75" customHeight="1">
      <c r="A1956" s="16">
        <v>317066</v>
      </c>
      <c r="B1956" s="17">
        <v>41786.418958333335</v>
      </c>
      <c r="C1956" s="19" t="s">
        <v>29</v>
      </c>
      <c r="D1956" s="19" t="s">
        <v>10</v>
      </c>
      <c r="E1956" s="19" t="s">
        <v>27</v>
      </c>
      <c r="F1956" s="19" t="s">
        <v>26</v>
      </c>
      <c r="G1956" s="24" t="str">
        <f>CONCATENATE('Question-2 Solution'!$E1956, " - ",'Question-2 Solution'!$F1956)</f>
        <v>Operations Department - c9</v>
      </c>
      <c r="H1956" s="20">
        <v>92019</v>
      </c>
    </row>
    <row r="1957" spans="1:8" ht="15.75" customHeight="1">
      <c r="A1957" s="16">
        <v>129673</v>
      </c>
      <c r="B1957" s="17">
        <v>41858.80027777778</v>
      </c>
      <c r="C1957" s="19" t="s">
        <v>29</v>
      </c>
      <c r="D1957" s="19" t="s">
        <v>37</v>
      </c>
      <c r="E1957" s="19" t="s">
        <v>27</v>
      </c>
      <c r="F1957" s="19" t="s">
        <v>26</v>
      </c>
      <c r="G1957" s="24" t="str">
        <f>CONCATENATE('Question-2 Solution'!$E1957, " - ",'Question-2 Solution'!$F1957)</f>
        <v>Operations Department - c9</v>
      </c>
      <c r="H1957" s="20">
        <v>72713</v>
      </c>
    </row>
    <row r="1958" spans="1:8" ht="15.75" customHeight="1">
      <c r="A1958" s="16">
        <v>137124</v>
      </c>
      <c r="B1958" s="17">
        <v>41867.298750000002</v>
      </c>
      <c r="C1958" s="19" t="s">
        <v>9</v>
      </c>
      <c r="D1958" s="19" t="s">
        <v>15</v>
      </c>
      <c r="E1958" s="19" t="s">
        <v>27</v>
      </c>
      <c r="F1958" s="19" t="s">
        <v>26</v>
      </c>
      <c r="G1958" s="24" t="str">
        <f>CONCATENATE('Question-2 Solution'!$E1958, " - ",'Question-2 Solution'!$F1958)</f>
        <v>Operations Department - c9</v>
      </c>
      <c r="H1958" s="20">
        <v>99920</v>
      </c>
    </row>
    <row r="1959" spans="1:8" ht="15.75" customHeight="1">
      <c r="A1959" s="16">
        <v>139291</v>
      </c>
      <c r="B1959" s="17">
        <v>41844.398240740738</v>
      </c>
      <c r="C1959" s="19" t="s">
        <v>9</v>
      </c>
      <c r="D1959" s="19" t="s">
        <v>10</v>
      </c>
      <c r="E1959" s="19" t="s">
        <v>27</v>
      </c>
      <c r="F1959" s="19" t="s">
        <v>26</v>
      </c>
      <c r="G1959" s="24" t="str">
        <f>CONCATENATE('Question-2 Solution'!$E1959, " - ",'Question-2 Solution'!$F1959)</f>
        <v>Operations Department - c9</v>
      </c>
      <c r="H1959" s="20">
        <v>40358</v>
      </c>
    </row>
    <row r="1960" spans="1:8" ht="15.75" customHeight="1">
      <c r="A1960" s="16">
        <v>595340</v>
      </c>
      <c r="B1960" s="17">
        <v>41850.557037037041</v>
      </c>
      <c r="C1960" s="19" t="s">
        <v>29</v>
      </c>
      <c r="D1960" s="19" t="s">
        <v>15</v>
      </c>
      <c r="E1960" s="19" t="s">
        <v>27</v>
      </c>
      <c r="F1960" s="19" t="s">
        <v>26</v>
      </c>
      <c r="G1960" s="24" t="str">
        <f>CONCATENATE('Question-2 Solution'!$E1960, " - ",'Question-2 Solution'!$F1960)</f>
        <v>Operations Department - c9</v>
      </c>
      <c r="H1960" s="20">
        <v>15724</v>
      </c>
    </row>
    <row r="1961" spans="1:8" ht="15.75" customHeight="1">
      <c r="A1961" s="16">
        <v>644783</v>
      </c>
      <c r="B1961" s="17">
        <v>41851.286990740744</v>
      </c>
      <c r="C1961" s="19" t="s">
        <v>9</v>
      </c>
      <c r="D1961" s="19" t="s">
        <v>37</v>
      </c>
      <c r="E1961" s="19" t="s">
        <v>27</v>
      </c>
      <c r="F1961" s="19" t="s">
        <v>26</v>
      </c>
      <c r="G1961" s="24" t="str">
        <f>CONCATENATE('Question-2 Solution'!$E1961, " - ",'Question-2 Solution'!$F1961)</f>
        <v>Operations Department - c9</v>
      </c>
      <c r="H1961" s="20">
        <v>64444</v>
      </c>
    </row>
    <row r="1962" spans="1:8" ht="15.75" customHeight="1">
      <c r="A1962" s="16">
        <v>766484</v>
      </c>
      <c r="B1962" s="17">
        <v>41816.397615740738</v>
      </c>
      <c r="C1962" s="19" t="s">
        <v>9</v>
      </c>
      <c r="D1962" s="19" t="s">
        <v>15</v>
      </c>
      <c r="E1962" s="19" t="s">
        <v>27</v>
      </c>
      <c r="F1962" s="19" t="s">
        <v>31</v>
      </c>
      <c r="G1962" s="24" t="str">
        <f>CONCATENATE('Question-2 Solution'!$E1962, " - ",'Question-2 Solution'!$F1962)</f>
        <v>Operations Department - i1</v>
      </c>
      <c r="H1962" s="20">
        <v>49813</v>
      </c>
    </row>
    <row r="1963" spans="1:8" ht="15.75" customHeight="1">
      <c r="A1963" s="16">
        <v>290098</v>
      </c>
      <c r="B1963" s="17">
        <v>41774.531192129631</v>
      </c>
      <c r="C1963" s="19" t="s">
        <v>29</v>
      </c>
      <c r="D1963" s="19" t="s">
        <v>15</v>
      </c>
      <c r="E1963" s="19" t="s">
        <v>27</v>
      </c>
      <c r="F1963" s="19" t="s">
        <v>26</v>
      </c>
      <c r="G1963" s="24" t="str">
        <f>CONCATENATE('Question-2 Solution'!$E1963, " - ",'Question-2 Solution'!$F1963)</f>
        <v>Operations Department - c9</v>
      </c>
      <c r="H1963" s="20">
        <v>94891</v>
      </c>
    </row>
    <row r="1964" spans="1:8" ht="15.75" customHeight="1">
      <c r="A1964" s="16">
        <v>720499</v>
      </c>
      <c r="B1964" s="17">
        <v>41796.397222222222</v>
      </c>
      <c r="C1964" s="19" t="s">
        <v>9</v>
      </c>
      <c r="D1964" s="19" t="s">
        <v>15</v>
      </c>
      <c r="E1964" s="19" t="s">
        <v>27</v>
      </c>
      <c r="F1964" s="19" t="s">
        <v>26</v>
      </c>
      <c r="G1964" s="24" t="str">
        <f>CONCATENATE('Question-2 Solution'!$E1964, " - ",'Question-2 Solution'!$F1964)</f>
        <v>Operations Department - c9</v>
      </c>
      <c r="H1964" s="20">
        <v>42062</v>
      </c>
    </row>
    <row r="1965" spans="1:8" ht="15.75" customHeight="1">
      <c r="A1965" s="16">
        <v>179945</v>
      </c>
      <c r="B1965" s="17">
        <v>41796.195034722223</v>
      </c>
      <c r="C1965" s="19" t="s">
        <v>9</v>
      </c>
      <c r="D1965" s="19" t="s">
        <v>15</v>
      </c>
      <c r="E1965" s="19" t="s">
        <v>27</v>
      </c>
      <c r="F1965" s="19" t="s">
        <v>26</v>
      </c>
      <c r="G1965" s="24" t="str">
        <f>CONCATENATE('Question-2 Solution'!$E1965, " - ",'Question-2 Solution'!$F1965)</f>
        <v>Operations Department - c9</v>
      </c>
      <c r="H1965" s="20">
        <v>86808</v>
      </c>
    </row>
    <row r="1966" spans="1:8" ht="15.75" customHeight="1">
      <c r="A1966" s="16">
        <v>386275</v>
      </c>
      <c r="B1966" s="17">
        <v>41792.39675925926</v>
      </c>
      <c r="C1966" s="19" t="s">
        <v>29</v>
      </c>
      <c r="D1966" s="19" t="s">
        <v>15</v>
      </c>
      <c r="E1966" s="19" t="s">
        <v>27</v>
      </c>
      <c r="F1966" s="19" t="s">
        <v>26</v>
      </c>
      <c r="G1966" s="24" t="str">
        <f>CONCATENATE('Question-2 Solution'!$E1966, " - ",'Question-2 Solution'!$F1966)</f>
        <v>Operations Department - c9</v>
      </c>
      <c r="H1966" s="20">
        <v>22233</v>
      </c>
    </row>
    <row r="1967" spans="1:8" ht="15.75" customHeight="1">
      <c r="A1967" s="16">
        <v>645477</v>
      </c>
      <c r="B1967" s="17">
        <v>41792.397013888891</v>
      </c>
      <c r="C1967" s="19" t="s">
        <v>9</v>
      </c>
      <c r="D1967" s="19" t="s">
        <v>10</v>
      </c>
      <c r="E1967" s="19" t="s">
        <v>27</v>
      </c>
      <c r="F1967" s="19" t="s">
        <v>26</v>
      </c>
      <c r="G1967" s="24" t="str">
        <f>CONCATENATE('Question-2 Solution'!$E1967, " - ",'Question-2 Solution'!$F1967)</f>
        <v>Operations Department - c9</v>
      </c>
      <c r="H1967" s="20">
        <v>88906</v>
      </c>
    </row>
    <row r="1968" spans="1:8" ht="15.75" customHeight="1">
      <c r="A1968" s="16">
        <v>391286</v>
      </c>
      <c r="B1968" s="17">
        <v>41792.398657407408</v>
      </c>
      <c r="C1968" s="19" t="s">
        <v>29</v>
      </c>
      <c r="D1968" s="19" t="s">
        <v>10</v>
      </c>
      <c r="E1968" s="19" t="s">
        <v>27</v>
      </c>
      <c r="F1968" s="19" t="s">
        <v>26</v>
      </c>
      <c r="G1968" s="24" t="str">
        <f>CONCATENATE('Question-2 Solution'!$E1968, " - ",'Question-2 Solution'!$F1968)</f>
        <v>Operations Department - c9</v>
      </c>
      <c r="H1968" s="20">
        <v>68338</v>
      </c>
    </row>
    <row r="1969" spans="1:8" ht="15.75" customHeight="1">
      <c r="A1969" s="16">
        <v>697072</v>
      </c>
      <c r="B1969" s="17">
        <v>41764.126967592594</v>
      </c>
      <c r="C1969" s="19" t="s">
        <v>29</v>
      </c>
      <c r="D1969" s="19" t="s">
        <v>15</v>
      </c>
      <c r="E1969" s="19" t="s">
        <v>27</v>
      </c>
      <c r="F1969" s="19" t="s">
        <v>28</v>
      </c>
      <c r="G1969" s="24" t="str">
        <f>CONCATENATE('Question-2 Solution'!$E1969, " - ",'Question-2 Solution'!$F1969)</f>
        <v>Operations Department - c5</v>
      </c>
      <c r="H1969" s="20">
        <v>70695</v>
      </c>
    </row>
    <row r="1970" spans="1:8" ht="15.75" customHeight="1">
      <c r="A1970" s="16">
        <v>893669</v>
      </c>
      <c r="B1970" s="17">
        <v>41768.401909722219</v>
      </c>
      <c r="C1970" s="19" t="s">
        <v>29</v>
      </c>
      <c r="D1970" s="19" t="s">
        <v>15</v>
      </c>
      <c r="E1970" s="19" t="s">
        <v>27</v>
      </c>
      <c r="F1970" s="19" t="s">
        <v>28</v>
      </c>
      <c r="G1970" s="24" t="str">
        <f>CONCATENATE('Question-2 Solution'!$E1970, " - ",'Question-2 Solution'!$F1970)</f>
        <v>Operations Department - c5</v>
      </c>
      <c r="H1970" s="20">
        <v>79384</v>
      </c>
    </row>
    <row r="1971" spans="1:8" ht="15.75" customHeight="1">
      <c r="A1971" s="16">
        <v>176027</v>
      </c>
      <c r="B1971" s="17">
        <v>41821.397650462961</v>
      </c>
      <c r="C1971" s="19" t="s">
        <v>9</v>
      </c>
      <c r="D1971" s="19" t="s">
        <v>10</v>
      </c>
      <c r="E1971" s="19" t="s">
        <v>27</v>
      </c>
      <c r="F1971" s="19" t="s">
        <v>28</v>
      </c>
      <c r="G1971" s="24" t="str">
        <f>CONCATENATE('Question-2 Solution'!$E1971, " - ",'Question-2 Solution'!$F1971)</f>
        <v>Operations Department - c5</v>
      </c>
      <c r="H1971" s="20">
        <v>95513</v>
      </c>
    </row>
    <row r="1972" spans="1:8" ht="15.75" customHeight="1">
      <c r="A1972" s="16">
        <v>545835</v>
      </c>
      <c r="B1972" s="17">
        <v>41821.397986111115</v>
      </c>
      <c r="C1972" s="19" t="s">
        <v>29</v>
      </c>
      <c r="D1972" s="19" t="s">
        <v>10</v>
      </c>
      <c r="E1972" s="19" t="s">
        <v>27</v>
      </c>
      <c r="F1972" s="19" t="s">
        <v>28</v>
      </c>
      <c r="G1972" s="24" t="str">
        <f>CONCATENATE('Question-2 Solution'!$E1972, " - ",'Question-2 Solution'!$F1972)</f>
        <v>Operations Department - c5</v>
      </c>
      <c r="H1972" s="20">
        <v>61437</v>
      </c>
    </row>
    <row r="1973" spans="1:8" ht="15.75" customHeight="1">
      <c r="A1973" s="16">
        <v>340639</v>
      </c>
      <c r="B1973" s="17">
        <v>41821.398298611108</v>
      </c>
      <c r="C1973" s="19" t="s">
        <v>9</v>
      </c>
      <c r="D1973" s="19" t="s">
        <v>15</v>
      </c>
      <c r="E1973" s="19" t="s">
        <v>27</v>
      </c>
      <c r="F1973" s="19" t="s">
        <v>28</v>
      </c>
      <c r="G1973" s="24" t="str">
        <f>CONCATENATE('Question-2 Solution'!$E1973, " - ",'Question-2 Solution'!$F1973)</f>
        <v>Operations Department - c5</v>
      </c>
      <c r="H1973" s="20">
        <v>19473</v>
      </c>
    </row>
    <row r="1974" spans="1:8" ht="15.75" customHeight="1">
      <c r="A1974" s="16">
        <v>441809</v>
      </c>
      <c r="B1974" s="17">
        <v>41821.823263888888</v>
      </c>
      <c r="C1974" s="19" t="s">
        <v>29</v>
      </c>
      <c r="D1974" s="19" t="s">
        <v>37</v>
      </c>
      <c r="E1974" s="19" t="s">
        <v>27</v>
      </c>
      <c r="F1974" s="19" t="s">
        <v>28</v>
      </c>
      <c r="G1974" s="24" t="str">
        <f>CONCATENATE('Question-2 Solution'!$E1974, " - ",'Question-2 Solution'!$F1974)</f>
        <v>Operations Department - c5</v>
      </c>
      <c r="H1974" s="20">
        <v>25703</v>
      </c>
    </row>
    <row r="1975" spans="1:8" ht="15.75" customHeight="1">
      <c r="A1975" s="16">
        <v>696847</v>
      </c>
      <c r="B1975" s="17">
        <v>41824.392187500001</v>
      </c>
      <c r="C1975" s="19" t="s">
        <v>9</v>
      </c>
      <c r="D1975" s="19" t="s">
        <v>15</v>
      </c>
      <c r="E1975" s="19" t="s">
        <v>27</v>
      </c>
      <c r="F1975" s="19" t="s">
        <v>28</v>
      </c>
      <c r="G1975" s="24" t="str">
        <f>CONCATENATE('Question-2 Solution'!$E1975, " - ",'Question-2 Solution'!$F1975)</f>
        <v>Operations Department - c5</v>
      </c>
      <c r="H1975" s="20">
        <v>67050</v>
      </c>
    </row>
    <row r="1976" spans="1:8" ht="15.75" customHeight="1">
      <c r="A1976" s="16">
        <v>996425</v>
      </c>
      <c r="B1976" s="17">
        <v>41836.749282407407</v>
      </c>
      <c r="C1976" s="19" t="s">
        <v>9</v>
      </c>
      <c r="D1976" s="19" t="s">
        <v>10</v>
      </c>
      <c r="E1976" s="19" t="s">
        <v>27</v>
      </c>
      <c r="F1976" s="19" t="s">
        <v>28</v>
      </c>
      <c r="G1976" s="24" t="str">
        <f>CONCATENATE('Question-2 Solution'!$E1976, " - ",'Question-2 Solution'!$F1976)</f>
        <v>Operations Department - c5</v>
      </c>
      <c r="H1976" s="20">
        <v>54295</v>
      </c>
    </row>
    <row r="1977" spans="1:8" ht="15.75" customHeight="1">
      <c r="A1977" s="16">
        <v>333509</v>
      </c>
      <c r="B1977" s="17">
        <v>41836.749710648146</v>
      </c>
      <c r="C1977" s="19" t="s">
        <v>9</v>
      </c>
      <c r="D1977" s="19" t="s">
        <v>15</v>
      </c>
      <c r="E1977" s="19" t="s">
        <v>27</v>
      </c>
      <c r="F1977" s="19" t="s">
        <v>28</v>
      </c>
      <c r="G1977" s="24" t="str">
        <f>CONCATENATE('Question-2 Solution'!$E1977, " - ",'Question-2 Solution'!$F1977)</f>
        <v>Operations Department - c5</v>
      </c>
      <c r="H1977" s="20">
        <v>14340</v>
      </c>
    </row>
    <row r="1978" spans="1:8" ht="15.75" customHeight="1">
      <c r="A1978" s="16">
        <v>808137</v>
      </c>
      <c r="B1978" s="17">
        <v>41821.397685185184</v>
      </c>
      <c r="C1978" s="19" t="s">
        <v>29</v>
      </c>
      <c r="D1978" s="19" t="s">
        <v>15</v>
      </c>
      <c r="E1978" s="19" t="s">
        <v>27</v>
      </c>
      <c r="F1978" s="19" t="s">
        <v>26</v>
      </c>
      <c r="G1978" s="24" t="str">
        <f>CONCATENATE('Question-2 Solution'!$E1978, " - ",'Question-2 Solution'!$F1978)</f>
        <v>Operations Department - c9</v>
      </c>
      <c r="H1978" s="20">
        <v>68750</v>
      </c>
    </row>
    <row r="1979" spans="1:8" ht="15.75" customHeight="1">
      <c r="A1979" s="16">
        <v>111606</v>
      </c>
      <c r="B1979" s="17">
        <v>41844.353981481479</v>
      </c>
      <c r="C1979" s="19" t="s">
        <v>9</v>
      </c>
      <c r="D1979" s="19" t="s">
        <v>15</v>
      </c>
      <c r="E1979" s="19" t="s">
        <v>27</v>
      </c>
      <c r="F1979" s="19" t="s">
        <v>26</v>
      </c>
      <c r="G1979" s="24" t="str">
        <f>CONCATENATE('Question-2 Solution'!$E1979, " - ",'Question-2 Solution'!$F1979)</f>
        <v>Operations Department - c9</v>
      </c>
      <c r="H1979" s="20">
        <v>39951</v>
      </c>
    </row>
    <row r="1980" spans="1:8" ht="15.75" customHeight="1">
      <c r="A1980" s="16">
        <v>780397</v>
      </c>
      <c r="B1980" s="17">
        <v>41846.812488425923</v>
      </c>
      <c r="C1980" s="19" t="s">
        <v>9</v>
      </c>
      <c r="D1980" s="19" t="s">
        <v>15</v>
      </c>
      <c r="E1980" s="19" t="s">
        <v>27</v>
      </c>
      <c r="F1980" s="19" t="s">
        <v>26</v>
      </c>
      <c r="G1980" s="24" t="str">
        <f>CONCATENATE('Question-2 Solution'!$E1980, " - ",'Question-2 Solution'!$F1980)</f>
        <v>Operations Department - c9</v>
      </c>
      <c r="H1980" s="20">
        <v>25595</v>
      </c>
    </row>
    <row r="1981" spans="1:8" ht="15.75" customHeight="1">
      <c r="A1981" s="16">
        <v>832505</v>
      </c>
      <c r="B1981" s="17">
        <v>41846.814155092594</v>
      </c>
      <c r="C1981" s="19" t="s">
        <v>29</v>
      </c>
      <c r="D1981" s="19" t="s">
        <v>15</v>
      </c>
      <c r="E1981" s="19" t="s">
        <v>27</v>
      </c>
      <c r="F1981" s="19" t="s">
        <v>26</v>
      </c>
      <c r="G1981" s="24" t="str">
        <f>CONCATENATE('Question-2 Solution'!$E1981, " - ",'Question-2 Solution'!$F1981)</f>
        <v>Operations Department - c9</v>
      </c>
      <c r="H1981" s="20">
        <v>79900</v>
      </c>
    </row>
    <row r="1982" spans="1:8" ht="15.75" customHeight="1">
      <c r="A1982" s="16">
        <v>965843</v>
      </c>
      <c r="B1982" s="17">
        <v>41773.396805555552</v>
      </c>
      <c r="C1982" s="19" t="s">
        <v>29</v>
      </c>
      <c r="D1982" s="19" t="s">
        <v>15</v>
      </c>
      <c r="E1982" s="19" t="s">
        <v>27</v>
      </c>
      <c r="F1982" s="19" t="s">
        <v>36</v>
      </c>
      <c r="G1982" s="24" t="str">
        <f>CONCATENATE('Question-2 Solution'!$E1982, " - ",'Question-2 Solution'!$F1982)</f>
        <v>Operations Department - i6</v>
      </c>
      <c r="H1982" s="20">
        <v>80001</v>
      </c>
    </row>
    <row r="1983" spans="1:8" ht="15.75" customHeight="1">
      <c r="A1983" s="16">
        <v>274945</v>
      </c>
      <c r="B1983" s="17">
        <v>41815.396724537037</v>
      </c>
      <c r="C1983" s="19" t="s">
        <v>29</v>
      </c>
      <c r="D1983" s="19" t="s">
        <v>15</v>
      </c>
      <c r="E1983" s="19" t="s">
        <v>27</v>
      </c>
      <c r="F1983" s="19" t="s">
        <v>36</v>
      </c>
      <c r="G1983" s="24" t="str">
        <f>CONCATENATE('Question-2 Solution'!$E1983, " - ",'Question-2 Solution'!$F1983)</f>
        <v>Operations Department - i6</v>
      </c>
      <c r="H1983" s="20">
        <v>23164</v>
      </c>
    </row>
    <row r="1984" spans="1:8" ht="15.75" customHeight="1">
      <c r="A1984" s="16">
        <v>480593</v>
      </c>
      <c r="B1984" s="17">
        <v>41815.398576388892</v>
      </c>
      <c r="C1984" s="19" t="s">
        <v>9</v>
      </c>
      <c r="D1984" s="19" t="s">
        <v>10</v>
      </c>
      <c r="E1984" s="19" t="s">
        <v>27</v>
      </c>
      <c r="F1984" s="19" t="s">
        <v>36</v>
      </c>
      <c r="G1984" s="24" t="str">
        <f>CONCATENATE('Question-2 Solution'!$E1984, " - ",'Question-2 Solution'!$F1984)</f>
        <v>Operations Department - i6</v>
      </c>
      <c r="H1984" s="20">
        <v>17888</v>
      </c>
    </row>
    <row r="1985" spans="1:8" ht="15.75" customHeight="1">
      <c r="A1985" s="16">
        <v>274979</v>
      </c>
      <c r="B1985" s="17">
        <v>41815.399016203701</v>
      </c>
      <c r="C1985" s="19" t="s">
        <v>29</v>
      </c>
      <c r="D1985" s="19" t="s">
        <v>10</v>
      </c>
      <c r="E1985" s="19" t="s">
        <v>27</v>
      </c>
      <c r="F1985" s="19" t="s">
        <v>36</v>
      </c>
      <c r="G1985" s="24" t="str">
        <f>CONCATENATE('Question-2 Solution'!$E1985, " - ",'Question-2 Solution'!$F1985)</f>
        <v>Operations Department - i6</v>
      </c>
      <c r="H1985" s="20">
        <v>82105</v>
      </c>
    </row>
    <row r="1986" spans="1:8" ht="15.75" customHeight="1">
      <c r="A1986" s="16">
        <v>683978</v>
      </c>
      <c r="B1986" s="17">
        <v>41815.397418981483</v>
      </c>
      <c r="C1986" s="19" t="s">
        <v>9</v>
      </c>
      <c r="D1986" s="19" t="s">
        <v>10</v>
      </c>
      <c r="E1986" s="19" t="s">
        <v>27</v>
      </c>
      <c r="F1986" s="19" t="s">
        <v>36</v>
      </c>
      <c r="G1986" s="24" t="str">
        <f>CONCATENATE('Question-2 Solution'!$E1986, " - ",'Question-2 Solution'!$F1986)</f>
        <v>Operations Department - i6</v>
      </c>
      <c r="H1986" s="20">
        <v>86149</v>
      </c>
    </row>
    <row r="1987" spans="1:8" ht="15.75" customHeight="1">
      <c r="A1987" s="16">
        <v>750767</v>
      </c>
      <c r="B1987" s="17">
        <v>41848.800844907404</v>
      </c>
      <c r="C1987" s="19" t="s">
        <v>9</v>
      </c>
      <c r="D1987" s="19" t="s">
        <v>10</v>
      </c>
      <c r="E1987" s="19" t="s">
        <v>27</v>
      </c>
      <c r="F1987" s="19" t="s">
        <v>16</v>
      </c>
      <c r="G1987" s="24" t="str">
        <f>CONCATENATE('Question-2 Solution'!$E1987, " - ",'Question-2 Solution'!$F1987)</f>
        <v>Operations Department - i7</v>
      </c>
      <c r="H1987" s="20">
        <v>85342</v>
      </c>
    </row>
    <row r="1988" spans="1:8" ht="15.75" customHeight="1">
      <c r="A1988" s="16">
        <v>779678</v>
      </c>
      <c r="B1988" s="17">
        <v>41848.800740740742</v>
      </c>
      <c r="C1988" s="19" t="s">
        <v>9</v>
      </c>
      <c r="D1988" s="19" t="s">
        <v>37</v>
      </c>
      <c r="E1988" s="19" t="s">
        <v>27</v>
      </c>
      <c r="F1988" s="19" t="s">
        <v>16</v>
      </c>
      <c r="G1988" s="24" t="str">
        <f>CONCATENATE('Question-2 Solution'!$E1988, " - ",'Question-2 Solution'!$F1988)</f>
        <v>Operations Department - i7</v>
      </c>
      <c r="H1988" s="20">
        <v>90730</v>
      </c>
    </row>
    <row r="1989" spans="1:8" ht="15.75" customHeight="1">
      <c r="A1989" s="16">
        <v>371137</v>
      </c>
      <c r="B1989" s="17">
        <v>41848.801701388889</v>
      </c>
      <c r="C1989" s="19" t="s">
        <v>9</v>
      </c>
      <c r="D1989" s="19" t="s">
        <v>37</v>
      </c>
      <c r="E1989" s="19" t="s">
        <v>27</v>
      </c>
      <c r="F1989" s="19" t="s">
        <v>16</v>
      </c>
      <c r="G1989" s="24" t="str">
        <f>CONCATENATE('Question-2 Solution'!$E1989, " - ",'Question-2 Solution'!$F1989)</f>
        <v>Operations Department - i7</v>
      </c>
      <c r="H1989" s="20">
        <v>88298</v>
      </c>
    </row>
    <row r="1990" spans="1:8" ht="15.75" customHeight="1">
      <c r="A1990" s="16">
        <v>584499</v>
      </c>
      <c r="B1990" s="17">
        <v>41782.396793981483</v>
      </c>
      <c r="C1990" s="19" t="s">
        <v>9</v>
      </c>
      <c r="D1990" s="19" t="s">
        <v>15</v>
      </c>
      <c r="E1990" s="19" t="s">
        <v>27</v>
      </c>
      <c r="F1990" s="19" t="s">
        <v>28</v>
      </c>
      <c r="G1990" s="24" t="str">
        <f>CONCATENATE('Question-2 Solution'!$E1990, " - ",'Question-2 Solution'!$F1990)</f>
        <v>Operations Department - c5</v>
      </c>
      <c r="H1990" s="20">
        <v>40655</v>
      </c>
    </row>
    <row r="1991" spans="1:8" ht="15.75" customHeight="1">
      <c r="A1991" s="16">
        <v>934567</v>
      </c>
      <c r="B1991" s="17">
        <v>41782.63417824074</v>
      </c>
      <c r="C1991" s="19" t="s">
        <v>9</v>
      </c>
      <c r="D1991" s="19" t="s">
        <v>10</v>
      </c>
      <c r="E1991" s="19" t="s">
        <v>27</v>
      </c>
      <c r="F1991" s="19" t="s">
        <v>28</v>
      </c>
      <c r="G1991" s="24" t="str">
        <f>CONCATENATE('Question-2 Solution'!$E1991, " - ",'Question-2 Solution'!$F1991)</f>
        <v>Operations Department - c5</v>
      </c>
      <c r="H1991" s="20">
        <v>45598</v>
      </c>
    </row>
    <row r="1992" spans="1:8" ht="15.75" customHeight="1">
      <c r="A1992" s="16">
        <v>331488</v>
      </c>
      <c r="B1992" s="17">
        <v>41803.325474537036</v>
      </c>
      <c r="C1992" s="19" t="s">
        <v>9</v>
      </c>
      <c r="D1992" s="19" t="s">
        <v>10</v>
      </c>
      <c r="E1992" s="19" t="s">
        <v>27</v>
      </c>
      <c r="F1992" s="19" t="s">
        <v>28</v>
      </c>
      <c r="G1992" s="24" t="str">
        <f>CONCATENATE('Question-2 Solution'!$E1992, " - ",'Question-2 Solution'!$F1992)</f>
        <v>Operations Department - c5</v>
      </c>
      <c r="H1992" s="20">
        <v>94702</v>
      </c>
    </row>
    <row r="1993" spans="1:8" ht="15.75" customHeight="1">
      <c r="A1993" s="16">
        <v>919761</v>
      </c>
      <c r="B1993" s="17">
        <v>41803.768020833333</v>
      </c>
      <c r="C1993" s="19" t="s">
        <v>29</v>
      </c>
      <c r="D1993" s="19" t="s">
        <v>15</v>
      </c>
      <c r="E1993" s="19" t="s">
        <v>27</v>
      </c>
      <c r="F1993" s="19" t="s">
        <v>28</v>
      </c>
      <c r="G1993" s="24" t="str">
        <f>CONCATENATE('Question-2 Solution'!$E1993, " - ",'Question-2 Solution'!$F1993)</f>
        <v>Operations Department - c5</v>
      </c>
      <c r="H1993" s="20">
        <v>41431</v>
      </c>
    </row>
    <row r="1994" spans="1:8" ht="15.75" customHeight="1">
      <c r="A1994" s="16">
        <v>486960</v>
      </c>
      <c r="B1994" s="17">
        <v>41810.593888888892</v>
      </c>
      <c r="C1994" s="19" t="s">
        <v>9</v>
      </c>
      <c r="D1994" s="19" t="s">
        <v>15</v>
      </c>
      <c r="E1994" s="19" t="s">
        <v>27</v>
      </c>
      <c r="F1994" s="19" t="s">
        <v>28</v>
      </c>
      <c r="G1994" s="24" t="str">
        <f>CONCATENATE('Question-2 Solution'!$E1994, " - ",'Question-2 Solution'!$F1994)</f>
        <v>Operations Department - c5</v>
      </c>
      <c r="H1994" s="20">
        <v>17171</v>
      </c>
    </row>
    <row r="1995" spans="1:8" ht="15.75" customHeight="1">
      <c r="A1995" s="16">
        <v>913324</v>
      </c>
      <c r="B1995" s="17">
        <v>41810.595497685186</v>
      </c>
      <c r="C1995" s="19" t="s">
        <v>9</v>
      </c>
      <c r="D1995" s="19" t="s">
        <v>10</v>
      </c>
      <c r="E1995" s="19" t="s">
        <v>27</v>
      </c>
      <c r="F1995" s="19" t="s">
        <v>28</v>
      </c>
      <c r="G1995" s="24" t="str">
        <f>CONCATENATE('Question-2 Solution'!$E1995, " - ",'Question-2 Solution'!$F1995)</f>
        <v>Operations Department - c5</v>
      </c>
      <c r="H1995" s="20">
        <v>67647</v>
      </c>
    </row>
    <row r="1996" spans="1:8" ht="15.75" customHeight="1">
      <c r="A1996" s="16">
        <v>618051</v>
      </c>
      <c r="B1996" s="17">
        <v>41815.569953703707</v>
      </c>
      <c r="C1996" s="19" t="s">
        <v>9</v>
      </c>
      <c r="D1996" s="19" t="s">
        <v>15</v>
      </c>
      <c r="E1996" s="19" t="s">
        <v>27</v>
      </c>
      <c r="F1996" s="19" t="s">
        <v>28</v>
      </c>
      <c r="G1996" s="24" t="str">
        <f>CONCATENATE('Question-2 Solution'!$E1996, " - ",'Question-2 Solution'!$F1996)</f>
        <v>Operations Department - c5</v>
      </c>
      <c r="H1996" s="20">
        <v>86715</v>
      </c>
    </row>
    <row r="1997" spans="1:8" ht="15.75" customHeight="1">
      <c r="A1997" s="16">
        <v>384224</v>
      </c>
      <c r="B1997" s="17">
        <v>41815.569328703707</v>
      </c>
      <c r="C1997" s="19" t="s">
        <v>29</v>
      </c>
      <c r="D1997" s="19" t="s">
        <v>37</v>
      </c>
      <c r="E1997" s="19" t="s">
        <v>27</v>
      </c>
      <c r="F1997" s="19" t="s">
        <v>28</v>
      </c>
      <c r="G1997" s="24" t="str">
        <f>CONCATENATE('Question-2 Solution'!$E1997, " - ",'Question-2 Solution'!$F1997)</f>
        <v>Operations Department - c5</v>
      </c>
      <c r="H1997" s="20">
        <v>91019</v>
      </c>
    </row>
    <row r="1998" spans="1:8" ht="15.75" customHeight="1">
      <c r="A1998" s="16">
        <v>487216</v>
      </c>
      <c r="B1998" s="17">
        <v>41792.75408564815</v>
      </c>
      <c r="C1998" s="19" t="s">
        <v>9</v>
      </c>
      <c r="D1998" s="19" t="s">
        <v>15</v>
      </c>
      <c r="E1998" s="19" t="s">
        <v>27</v>
      </c>
      <c r="F1998" s="19" t="s">
        <v>28</v>
      </c>
      <c r="G1998" s="24" t="str">
        <f>CONCATENATE('Question-2 Solution'!$E1998, " - ",'Question-2 Solution'!$F1998)</f>
        <v>Operations Department - c5</v>
      </c>
      <c r="H1998" s="20">
        <v>97277</v>
      </c>
    </row>
    <row r="1999" spans="1:8" ht="15.75" customHeight="1">
      <c r="A1999" s="16">
        <v>471695</v>
      </c>
      <c r="B1999" s="17">
        <v>41792.757048611114</v>
      </c>
      <c r="C1999" s="19" t="s">
        <v>9</v>
      </c>
      <c r="D1999" s="19" t="s">
        <v>15</v>
      </c>
      <c r="E1999" s="19" t="s">
        <v>27</v>
      </c>
      <c r="F1999" s="19" t="s">
        <v>28</v>
      </c>
      <c r="G1999" s="24" t="str">
        <f>CONCATENATE('Question-2 Solution'!$E1999, " - ",'Question-2 Solution'!$F1999)</f>
        <v>Operations Department - c5</v>
      </c>
      <c r="H1999" s="20">
        <v>46200</v>
      </c>
    </row>
    <row r="2000" spans="1:8" ht="15.75" customHeight="1">
      <c r="A2000" s="16">
        <v>708065</v>
      </c>
      <c r="B2000" s="17">
        <v>41792.757349537038</v>
      </c>
      <c r="C2000" s="19" t="s">
        <v>9</v>
      </c>
      <c r="D2000" s="19" t="s">
        <v>15</v>
      </c>
      <c r="E2000" s="19" t="s">
        <v>27</v>
      </c>
      <c r="F2000" s="19" t="s">
        <v>28</v>
      </c>
      <c r="G2000" s="24" t="str">
        <f>CONCATENATE('Question-2 Solution'!$E2000, " - ",'Question-2 Solution'!$F2000)</f>
        <v>Operations Department - c5</v>
      </c>
      <c r="H2000" s="20">
        <v>77840</v>
      </c>
    </row>
    <row r="2001" spans="1:8" ht="15.75" customHeight="1">
      <c r="A2001" s="16">
        <v>500670</v>
      </c>
      <c r="B2001" s="17">
        <v>41792.757731481484</v>
      </c>
      <c r="C2001" s="19" t="s">
        <v>29</v>
      </c>
      <c r="D2001" s="19" t="s">
        <v>15</v>
      </c>
      <c r="E2001" s="19" t="s">
        <v>27</v>
      </c>
      <c r="F2001" s="19" t="s">
        <v>28</v>
      </c>
      <c r="G2001" s="24" t="str">
        <f>CONCATENATE('Question-2 Solution'!$E2001, " - ",'Question-2 Solution'!$F2001)</f>
        <v>Operations Department - c5</v>
      </c>
      <c r="H2001" s="20">
        <v>20716</v>
      </c>
    </row>
    <row r="2002" spans="1:8" ht="15.75" customHeight="1">
      <c r="A2002" s="16">
        <v>489674</v>
      </c>
      <c r="B2002" s="17">
        <v>41792.758067129631</v>
      </c>
      <c r="C2002" s="19" t="s">
        <v>9</v>
      </c>
      <c r="D2002" s="19" t="s">
        <v>10</v>
      </c>
      <c r="E2002" s="19" t="s">
        <v>27</v>
      </c>
      <c r="F2002" s="19" t="s">
        <v>28</v>
      </c>
      <c r="G2002" s="24" t="str">
        <f>CONCATENATE('Question-2 Solution'!$E2002, " - ",'Question-2 Solution'!$F2002)</f>
        <v>Operations Department - c5</v>
      </c>
      <c r="H2002" s="20">
        <v>82218</v>
      </c>
    </row>
    <row r="2003" spans="1:8" ht="15.75" customHeight="1">
      <c r="A2003" s="16">
        <v>255467</v>
      </c>
      <c r="B2003" s="17">
        <v>41793.479027777779</v>
      </c>
      <c r="C2003" s="19" t="s">
        <v>9</v>
      </c>
      <c r="D2003" s="19" t="s">
        <v>10</v>
      </c>
      <c r="E2003" s="19" t="s">
        <v>27</v>
      </c>
      <c r="F2003" s="19" t="s">
        <v>28</v>
      </c>
      <c r="G2003" s="24" t="str">
        <f>CONCATENATE('Question-2 Solution'!$E2003, " - ",'Question-2 Solution'!$F2003)</f>
        <v>Operations Department - c5</v>
      </c>
      <c r="H2003" s="20">
        <v>63830</v>
      </c>
    </row>
    <row r="2004" spans="1:8" ht="15.75" customHeight="1">
      <c r="A2004" s="16">
        <v>995454</v>
      </c>
      <c r="B2004" s="17">
        <v>41793.479421296295</v>
      </c>
      <c r="C2004" s="19" t="s">
        <v>29</v>
      </c>
      <c r="D2004" s="19" t="s">
        <v>15</v>
      </c>
      <c r="E2004" s="19" t="s">
        <v>27</v>
      </c>
      <c r="F2004" s="19" t="s">
        <v>28</v>
      </c>
      <c r="G2004" s="24" t="str">
        <f>CONCATENATE('Question-2 Solution'!$E2004, " - ",'Question-2 Solution'!$F2004)</f>
        <v>Operations Department - c5</v>
      </c>
      <c r="H2004" s="20">
        <v>77256</v>
      </c>
    </row>
    <row r="2005" spans="1:8" ht="15.75" customHeight="1">
      <c r="A2005" s="16">
        <v>212202</v>
      </c>
      <c r="B2005" s="17">
        <v>41848.562268518515</v>
      </c>
      <c r="C2005" s="19" t="s">
        <v>9</v>
      </c>
      <c r="D2005" s="19" t="s">
        <v>15</v>
      </c>
      <c r="E2005" s="19" t="s">
        <v>27</v>
      </c>
      <c r="F2005" s="19" t="s">
        <v>28</v>
      </c>
      <c r="G2005" s="24" t="str">
        <f>CONCATENATE('Question-2 Solution'!$E2005, " - ",'Question-2 Solution'!$F2005)</f>
        <v>Operations Department - c5</v>
      </c>
      <c r="H2005" s="20">
        <v>20913</v>
      </c>
    </row>
    <row r="2006" spans="1:8" ht="15.75" customHeight="1">
      <c r="A2006" s="16">
        <v>662801</v>
      </c>
      <c r="B2006" s="17">
        <v>41848.5625462963</v>
      </c>
      <c r="C2006" s="19" t="s">
        <v>29</v>
      </c>
      <c r="D2006" s="19" t="s">
        <v>15</v>
      </c>
      <c r="E2006" s="19" t="s">
        <v>27</v>
      </c>
      <c r="F2006" s="19" t="s">
        <v>28</v>
      </c>
      <c r="G2006" s="24" t="str">
        <f>CONCATENATE('Question-2 Solution'!$E2006, " - ",'Question-2 Solution'!$F2006)</f>
        <v>Operations Department - c5</v>
      </c>
      <c r="H2006" s="20">
        <v>16216</v>
      </c>
    </row>
    <row r="2007" spans="1:8" ht="15.75" customHeight="1">
      <c r="A2007" s="16">
        <v>461403</v>
      </c>
      <c r="B2007" s="17">
        <v>41848.561793981484</v>
      </c>
      <c r="C2007" s="19" t="s">
        <v>9</v>
      </c>
      <c r="D2007" s="19" t="s">
        <v>10</v>
      </c>
      <c r="E2007" s="19" t="s">
        <v>27</v>
      </c>
      <c r="F2007" s="19" t="s">
        <v>28</v>
      </c>
      <c r="G2007" s="24" t="str">
        <f>CONCATENATE('Question-2 Solution'!$E2007, " - ",'Question-2 Solution'!$F2007)</f>
        <v>Operations Department - c5</v>
      </c>
      <c r="H2007" s="20">
        <v>16119</v>
      </c>
    </row>
    <row r="2008" spans="1:8" ht="15.75" customHeight="1">
      <c r="A2008" s="16">
        <v>21885</v>
      </c>
      <c r="B2008" s="17">
        <v>41852.920694444445</v>
      </c>
      <c r="C2008" s="19" t="s">
        <v>29</v>
      </c>
      <c r="D2008" s="19" t="s">
        <v>15</v>
      </c>
      <c r="E2008" s="19" t="s">
        <v>27</v>
      </c>
      <c r="F2008" s="19" t="s">
        <v>28</v>
      </c>
      <c r="G2008" s="24" t="str">
        <f>CONCATENATE('Question-2 Solution'!$E2008, " - ",'Question-2 Solution'!$F2008)</f>
        <v>Operations Department - c5</v>
      </c>
      <c r="H2008" s="20">
        <v>16102</v>
      </c>
    </row>
    <row r="2009" spans="1:8" ht="15.75" customHeight="1">
      <c r="A2009" s="16">
        <v>31205</v>
      </c>
      <c r="B2009" s="17">
        <v>41852.921701388892</v>
      </c>
      <c r="C2009" s="19" t="s">
        <v>9</v>
      </c>
      <c r="D2009" s="19" t="s">
        <v>10</v>
      </c>
      <c r="E2009" s="19" t="s">
        <v>27</v>
      </c>
      <c r="F2009" s="19" t="s">
        <v>28</v>
      </c>
      <c r="G2009" s="24" t="str">
        <f>CONCATENATE('Question-2 Solution'!$E2009, " - ",'Question-2 Solution'!$F2009)</f>
        <v>Operations Department - c5</v>
      </c>
      <c r="H2009" s="20">
        <v>40719</v>
      </c>
    </row>
    <row r="2010" spans="1:8" ht="15.75" customHeight="1">
      <c r="A2010" s="16">
        <v>37621</v>
      </c>
      <c r="B2010" s="17">
        <v>41852.922175925924</v>
      </c>
      <c r="C2010" s="19" t="s">
        <v>29</v>
      </c>
      <c r="D2010" s="19" t="s">
        <v>15</v>
      </c>
      <c r="E2010" s="19" t="s">
        <v>27</v>
      </c>
      <c r="F2010" s="19" t="s">
        <v>28</v>
      </c>
      <c r="G2010" s="24" t="str">
        <f>CONCATENATE('Question-2 Solution'!$E2010, " - ",'Question-2 Solution'!$F2010)</f>
        <v>Operations Department - c5</v>
      </c>
      <c r="H2010" s="20">
        <v>59191</v>
      </c>
    </row>
    <row r="2011" spans="1:8" ht="15.75" customHeight="1">
      <c r="A2011" s="16">
        <v>512990</v>
      </c>
      <c r="B2011" s="17">
        <v>41841.398680555554</v>
      </c>
      <c r="C2011" s="19" t="s">
        <v>29</v>
      </c>
      <c r="D2011" s="19" t="s">
        <v>15</v>
      </c>
      <c r="E2011" s="19" t="s">
        <v>27</v>
      </c>
      <c r="F2011" s="19" t="s">
        <v>28</v>
      </c>
      <c r="G2011" s="24" t="str">
        <f>CONCATENATE('Question-2 Solution'!$E2011, " - ",'Question-2 Solution'!$F2011)</f>
        <v>Operations Department - c5</v>
      </c>
      <c r="H2011" s="20">
        <v>43999</v>
      </c>
    </row>
    <row r="2012" spans="1:8" ht="15.75" customHeight="1">
      <c r="A2012" s="16">
        <v>808212</v>
      </c>
      <c r="B2012" s="17">
        <v>41841.399351851855</v>
      </c>
      <c r="C2012" s="19" t="s">
        <v>9</v>
      </c>
      <c r="D2012" s="19" t="s">
        <v>15</v>
      </c>
      <c r="E2012" s="19" t="s">
        <v>27</v>
      </c>
      <c r="F2012" s="19" t="s">
        <v>28</v>
      </c>
      <c r="G2012" s="24" t="str">
        <f>CONCATENATE('Question-2 Solution'!$E2012, " - ",'Question-2 Solution'!$F2012)</f>
        <v>Operations Department - c5</v>
      </c>
      <c r="H2012" s="20">
        <v>90678</v>
      </c>
    </row>
    <row r="2013" spans="1:8" ht="15.75" customHeight="1">
      <c r="A2013" s="16">
        <v>813199</v>
      </c>
      <c r="B2013" s="17">
        <v>41845.402581018519</v>
      </c>
      <c r="C2013" s="19" t="s">
        <v>9</v>
      </c>
      <c r="D2013" s="19" t="s">
        <v>15</v>
      </c>
      <c r="E2013" s="19" t="s">
        <v>27</v>
      </c>
      <c r="F2013" s="19" t="s">
        <v>28</v>
      </c>
      <c r="G2013" s="24" t="str">
        <f>CONCATENATE('Question-2 Solution'!$E2013, " - ",'Question-2 Solution'!$F2013)</f>
        <v>Operations Department - c5</v>
      </c>
      <c r="H2013" s="20">
        <v>38954</v>
      </c>
    </row>
    <row r="2014" spans="1:8" ht="15.75" customHeight="1">
      <c r="A2014" s="16">
        <v>619520</v>
      </c>
      <c r="B2014" s="17">
        <v>41848.618611111109</v>
      </c>
      <c r="C2014" s="19" t="s">
        <v>9</v>
      </c>
      <c r="D2014" s="19" t="s">
        <v>15</v>
      </c>
      <c r="E2014" s="19" t="s">
        <v>27</v>
      </c>
      <c r="F2014" s="19" t="s">
        <v>28</v>
      </c>
      <c r="G2014" s="24" t="str">
        <f>CONCATENATE('Question-2 Solution'!$E2014, " - ",'Question-2 Solution'!$F2014)</f>
        <v>Operations Department - c5</v>
      </c>
      <c r="H2014" s="20">
        <v>45834</v>
      </c>
    </row>
    <row r="2015" spans="1:8" ht="15.75" customHeight="1">
      <c r="A2015" s="16">
        <v>607190</v>
      </c>
      <c r="B2015" s="17">
        <v>41848.619675925926</v>
      </c>
      <c r="C2015" s="19" t="s">
        <v>9</v>
      </c>
      <c r="D2015" s="19" t="s">
        <v>15</v>
      </c>
      <c r="E2015" s="19" t="s">
        <v>27</v>
      </c>
      <c r="F2015" s="19" t="s">
        <v>28</v>
      </c>
      <c r="G2015" s="24" t="str">
        <f>CONCATENATE('Question-2 Solution'!$E2015, " - ",'Question-2 Solution'!$F2015)</f>
        <v>Operations Department - c5</v>
      </c>
      <c r="H2015" s="20">
        <v>6831</v>
      </c>
    </row>
    <row r="2016" spans="1:8" ht="15.75" customHeight="1">
      <c r="A2016" s="16">
        <v>237104</v>
      </c>
      <c r="B2016" s="17">
        <v>41848.620983796296</v>
      </c>
      <c r="C2016" s="19" t="s">
        <v>9</v>
      </c>
      <c r="D2016" s="19" t="s">
        <v>15</v>
      </c>
      <c r="E2016" s="19" t="s">
        <v>27</v>
      </c>
      <c r="F2016" s="19" t="s">
        <v>28</v>
      </c>
      <c r="G2016" s="24" t="str">
        <f>CONCATENATE('Question-2 Solution'!$E2016, " - ",'Question-2 Solution'!$F2016)</f>
        <v>Operations Department - c5</v>
      </c>
      <c r="H2016" s="20">
        <v>50918</v>
      </c>
    </row>
    <row r="2017" spans="1:8" ht="15.75" customHeight="1">
      <c r="A2017" s="16">
        <v>466436</v>
      </c>
      <c r="B2017" s="17">
        <v>41850.39434027778</v>
      </c>
      <c r="C2017" s="19" t="s">
        <v>9</v>
      </c>
      <c r="D2017" s="19" t="s">
        <v>15</v>
      </c>
      <c r="E2017" s="19" t="s">
        <v>27</v>
      </c>
      <c r="F2017" s="19" t="s">
        <v>28</v>
      </c>
      <c r="G2017" s="24" t="str">
        <f>CONCATENATE('Question-2 Solution'!$E2017, " - ",'Question-2 Solution'!$F2017)</f>
        <v>Operations Department - c5</v>
      </c>
      <c r="H2017" s="20">
        <v>62566</v>
      </c>
    </row>
    <row r="2018" spans="1:8" ht="15.75" customHeight="1">
      <c r="A2018" s="16">
        <v>326359</v>
      </c>
      <c r="B2018" s="17">
        <v>41850.395104166666</v>
      </c>
      <c r="C2018" s="19" t="s">
        <v>9</v>
      </c>
      <c r="D2018" s="19" t="s">
        <v>15</v>
      </c>
      <c r="E2018" s="19" t="s">
        <v>27</v>
      </c>
      <c r="F2018" s="19" t="s">
        <v>28</v>
      </c>
      <c r="G2018" s="24" t="str">
        <f>CONCATENATE('Question-2 Solution'!$E2018, " - ",'Question-2 Solution'!$F2018)</f>
        <v>Operations Department - c5</v>
      </c>
      <c r="H2018" s="20">
        <v>50435</v>
      </c>
    </row>
    <row r="2019" spans="1:8" ht="15.75" customHeight="1">
      <c r="A2019" s="16">
        <v>911449</v>
      </c>
      <c r="B2019" s="17">
        <v>41848.397037037037</v>
      </c>
      <c r="C2019" s="19" t="s">
        <v>29</v>
      </c>
      <c r="D2019" s="19" t="s">
        <v>15</v>
      </c>
      <c r="E2019" s="19" t="s">
        <v>27</v>
      </c>
      <c r="F2019" s="19" t="s">
        <v>28</v>
      </c>
      <c r="G2019" s="24" t="str">
        <f>CONCATENATE('Question-2 Solution'!$E2019, " - ",'Question-2 Solution'!$F2019)</f>
        <v>Operations Department - c5</v>
      </c>
      <c r="H2019" s="20">
        <v>99841</v>
      </c>
    </row>
    <row r="2020" spans="1:8" ht="15.75" customHeight="1">
      <c r="A2020" s="16">
        <v>63497</v>
      </c>
      <c r="B2020" s="17">
        <v>41851.652638888889</v>
      </c>
      <c r="C2020" s="19" t="s">
        <v>9</v>
      </c>
      <c r="D2020" s="19" t="s">
        <v>15</v>
      </c>
      <c r="E2020" s="19" t="s">
        <v>27</v>
      </c>
      <c r="F2020" s="19" t="s">
        <v>28</v>
      </c>
      <c r="G2020" s="24" t="str">
        <f>CONCATENATE('Question-2 Solution'!$E2020, " - ",'Question-2 Solution'!$F2020)</f>
        <v>Operations Department - c5</v>
      </c>
      <c r="H2020" s="20">
        <v>2531</v>
      </c>
    </row>
    <row r="2021" spans="1:8" ht="15.75" customHeight="1">
      <c r="A2021" s="16">
        <v>256732</v>
      </c>
      <c r="B2021" s="17">
        <v>41851.653460648151</v>
      </c>
      <c r="C2021" s="19" t="s">
        <v>29</v>
      </c>
      <c r="D2021" s="19" t="s">
        <v>10</v>
      </c>
      <c r="E2021" s="19" t="s">
        <v>27</v>
      </c>
      <c r="F2021" s="19" t="s">
        <v>28</v>
      </c>
      <c r="G2021" s="24" t="str">
        <f>CONCATENATE('Question-2 Solution'!$E2021, " - ",'Question-2 Solution'!$F2021)</f>
        <v>Operations Department - c5</v>
      </c>
      <c r="H2021" s="20">
        <v>78708</v>
      </c>
    </row>
    <row r="2022" spans="1:8" ht="15.75" customHeight="1">
      <c r="A2022" s="16">
        <v>443271</v>
      </c>
      <c r="B2022" s="17">
        <v>41851.656400462962</v>
      </c>
      <c r="C2022" s="19" t="s">
        <v>29</v>
      </c>
      <c r="D2022" s="19" t="s">
        <v>15</v>
      </c>
      <c r="E2022" s="19" t="s">
        <v>27</v>
      </c>
      <c r="F2022" s="19" t="s">
        <v>28</v>
      </c>
      <c r="G2022" s="24" t="str">
        <f>CONCATENATE('Question-2 Solution'!$E2022, " - ",'Question-2 Solution'!$F2022)</f>
        <v>Operations Department - c5</v>
      </c>
      <c r="H2022" s="20">
        <v>95428</v>
      </c>
    </row>
    <row r="2023" spans="1:8" ht="15.75" customHeight="1">
      <c r="A2023" s="16">
        <v>501509</v>
      </c>
      <c r="B2023" s="17">
        <v>41855.622777777775</v>
      </c>
      <c r="C2023" s="19" t="s">
        <v>9</v>
      </c>
      <c r="D2023" s="19" t="s">
        <v>10</v>
      </c>
      <c r="E2023" s="19" t="s">
        <v>27</v>
      </c>
      <c r="F2023" s="19" t="s">
        <v>28</v>
      </c>
      <c r="G2023" s="24" t="str">
        <f>CONCATENATE('Question-2 Solution'!$E2023, " - ",'Question-2 Solution'!$F2023)</f>
        <v>Operations Department - c5</v>
      </c>
      <c r="H2023" s="20">
        <v>96737</v>
      </c>
    </row>
    <row r="2024" spans="1:8" ht="15.75" customHeight="1">
      <c r="A2024" s="16">
        <v>830684</v>
      </c>
      <c r="B2024" s="17">
        <v>41856.551990740743</v>
      </c>
      <c r="C2024" s="19" t="s">
        <v>9</v>
      </c>
      <c r="D2024" s="19" t="s">
        <v>15</v>
      </c>
      <c r="E2024" s="19" t="s">
        <v>27</v>
      </c>
      <c r="F2024" s="19" t="s">
        <v>28</v>
      </c>
      <c r="G2024" s="24" t="str">
        <f>CONCATENATE('Question-2 Solution'!$E2024, " - ",'Question-2 Solution'!$F2024)</f>
        <v>Operations Department - c5</v>
      </c>
      <c r="H2024" s="20">
        <v>35384</v>
      </c>
    </row>
    <row r="2025" spans="1:8" ht="15.75" customHeight="1">
      <c r="A2025" s="16">
        <v>232954</v>
      </c>
      <c r="B2025" s="17">
        <v>41856.552604166667</v>
      </c>
      <c r="C2025" s="19" t="s">
        <v>9</v>
      </c>
      <c r="D2025" s="19" t="s">
        <v>15</v>
      </c>
      <c r="E2025" s="19" t="s">
        <v>27</v>
      </c>
      <c r="F2025" s="19" t="s">
        <v>28</v>
      </c>
      <c r="G2025" s="24" t="str">
        <f>CONCATENATE('Question-2 Solution'!$E2025, " - ",'Question-2 Solution'!$F2025)</f>
        <v>Operations Department - c5</v>
      </c>
      <c r="H2025" s="20">
        <v>7212</v>
      </c>
    </row>
    <row r="2026" spans="1:8" ht="15.75" customHeight="1">
      <c r="A2026" s="16">
        <v>423493</v>
      </c>
      <c r="B2026" s="17">
        <v>41856.553356481483</v>
      </c>
      <c r="C2026" s="19" t="s">
        <v>9</v>
      </c>
      <c r="D2026" s="19" t="s">
        <v>15</v>
      </c>
      <c r="E2026" s="19" t="s">
        <v>27</v>
      </c>
      <c r="F2026" s="19" t="s">
        <v>28</v>
      </c>
      <c r="G2026" s="24" t="str">
        <f>CONCATENATE('Question-2 Solution'!$E2026, " - ",'Question-2 Solution'!$F2026)</f>
        <v>Operations Department - c5</v>
      </c>
      <c r="H2026" s="20">
        <v>26310</v>
      </c>
    </row>
    <row r="2027" spans="1:8" ht="15.75" customHeight="1">
      <c r="A2027" s="16">
        <v>585661</v>
      </c>
      <c r="B2027" s="17">
        <v>41857.740740740737</v>
      </c>
      <c r="C2027" s="19" t="s">
        <v>29</v>
      </c>
      <c r="D2027" s="19" t="s">
        <v>15</v>
      </c>
      <c r="E2027" s="19" t="s">
        <v>27</v>
      </c>
      <c r="F2027" s="19" t="s">
        <v>28</v>
      </c>
      <c r="G2027" s="24" t="str">
        <f>CONCATENATE('Question-2 Solution'!$E2027, " - ",'Question-2 Solution'!$F2027)</f>
        <v>Operations Department - c5</v>
      </c>
      <c r="H2027" s="20">
        <v>56005</v>
      </c>
    </row>
    <row r="2028" spans="1:8" ht="15.75" customHeight="1">
      <c r="A2028" s="16">
        <v>733207</v>
      </c>
      <c r="B2028" s="17">
        <v>41857.741064814814</v>
      </c>
      <c r="C2028" s="19" t="s">
        <v>9</v>
      </c>
      <c r="D2028" s="19" t="s">
        <v>15</v>
      </c>
      <c r="E2028" s="19" t="s">
        <v>27</v>
      </c>
      <c r="F2028" s="19" t="s">
        <v>28</v>
      </c>
      <c r="G2028" s="24" t="str">
        <f>CONCATENATE('Question-2 Solution'!$E2028, " - ",'Question-2 Solution'!$F2028)</f>
        <v>Operations Department - c5</v>
      </c>
      <c r="H2028" s="20">
        <v>4035</v>
      </c>
    </row>
    <row r="2029" spans="1:8" ht="15.75" customHeight="1">
      <c r="A2029" s="16">
        <v>844475</v>
      </c>
      <c r="B2029" s="17">
        <v>41865.556666666664</v>
      </c>
      <c r="C2029" s="19" t="s">
        <v>29</v>
      </c>
      <c r="D2029" s="19" t="s">
        <v>15</v>
      </c>
      <c r="E2029" s="19" t="s">
        <v>27</v>
      </c>
      <c r="F2029" s="19" t="s">
        <v>28</v>
      </c>
      <c r="G2029" s="24" t="str">
        <f>CONCATENATE('Question-2 Solution'!$E2029, " - ",'Question-2 Solution'!$F2029)</f>
        <v>Operations Department - c5</v>
      </c>
      <c r="H2029" s="20">
        <v>16304</v>
      </c>
    </row>
    <row r="2030" spans="1:8" ht="15.75" customHeight="1">
      <c r="A2030" s="16">
        <v>152700</v>
      </c>
      <c r="B2030" s="17">
        <v>41767.565520833334</v>
      </c>
      <c r="C2030" s="19" t="s">
        <v>29</v>
      </c>
      <c r="D2030" s="19" t="s">
        <v>15</v>
      </c>
      <c r="E2030" s="19" t="s">
        <v>27</v>
      </c>
      <c r="F2030" s="19" t="s">
        <v>20</v>
      </c>
      <c r="G2030" s="24" t="str">
        <f>CONCATENATE('Question-2 Solution'!$E2030, " - ",'Question-2 Solution'!$F2030)</f>
        <v>Operations Department - b9</v>
      </c>
      <c r="H2030" s="20">
        <v>56014</v>
      </c>
    </row>
    <row r="2031" spans="1:8" ht="15.75" customHeight="1">
      <c r="A2031" s="16">
        <v>927127</v>
      </c>
      <c r="B2031" s="17">
        <v>41789.73847222222</v>
      </c>
      <c r="C2031" s="19" t="s">
        <v>29</v>
      </c>
      <c r="D2031" s="19" t="s">
        <v>10</v>
      </c>
      <c r="E2031" s="19" t="s">
        <v>27</v>
      </c>
      <c r="F2031" s="19" t="s">
        <v>28</v>
      </c>
      <c r="G2031" s="24" t="str">
        <f>CONCATENATE('Question-2 Solution'!$E2031, " - ",'Question-2 Solution'!$F2031)</f>
        <v>Operations Department - c5</v>
      </c>
      <c r="H2031" s="20">
        <v>26991</v>
      </c>
    </row>
    <row r="2032" spans="1:8" ht="15.75" customHeight="1">
      <c r="A2032" s="16">
        <v>202037</v>
      </c>
      <c r="B2032" s="17">
        <v>41863.219884259262</v>
      </c>
      <c r="C2032" s="19" t="s">
        <v>29</v>
      </c>
      <c r="D2032" s="19" t="s">
        <v>10</v>
      </c>
      <c r="E2032" s="19" t="s">
        <v>27</v>
      </c>
      <c r="F2032" s="19" t="s">
        <v>39</v>
      </c>
      <c r="G2032" s="24" t="str">
        <f>CONCATENATE('Question-2 Solution'!$E2032, " - ",'Question-2 Solution'!$F2032)</f>
        <v>Operations Department - i5</v>
      </c>
      <c r="H2032" s="20">
        <v>28817</v>
      </c>
    </row>
    <row r="2033" spans="1:8" ht="15.75" customHeight="1">
      <c r="A2033" s="16">
        <v>478340</v>
      </c>
      <c r="B2033" s="17">
        <v>41815.748564814814</v>
      </c>
      <c r="C2033" s="19" t="s">
        <v>29</v>
      </c>
      <c r="D2033" s="19" t="s">
        <v>15</v>
      </c>
      <c r="E2033" s="19" t="s">
        <v>27</v>
      </c>
      <c r="F2033" s="19" t="s">
        <v>39</v>
      </c>
      <c r="G2033" s="24" t="str">
        <f>CONCATENATE('Question-2 Solution'!$E2033, " - ",'Question-2 Solution'!$F2033)</f>
        <v>Operations Department - i5</v>
      </c>
      <c r="H2033" s="20">
        <v>62984</v>
      </c>
    </row>
    <row r="2034" spans="1:8" ht="15.75" customHeight="1">
      <c r="A2034" s="16">
        <v>551264</v>
      </c>
      <c r="B2034" s="17">
        <v>41771.397789351853</v>
      </c>
      <c r="C2034" s="19" t="s">
        <v>29</v>
      </c>
      <c r="D2034" s="19" t="s">
        <v>15</v>
      </c>
      <c r="E2034" s="19" t="s">
        <v>27</v>
      </c>
      <c r="F2034" s="19" t="s">
        <v>28</v>
      </c>
      <c r="G2034" s="24" t="str">
        <f>CONCATENATE('Question-2 Solution'!$E2034, " - ",'Question-2 Solution'!$F2034)</f>
        <v>Operations Department - c5</v>
      </c>
      <c r="H2034" s="20">
        <v>44105</v>
      </c>
    </row>
    <row r="2035" spans="1:8" ht="15.75" customHeight="1">
      <c r="A2035" s="16">
        <v>762737</v>
      </c>
      <c r="B2035" s="17">
        <v>41771.399583333332</v>
      </c>
      <c r="C2035" s="19" t="s">
        <v>9</v>
      </c>
      <c r="D2035" s="19" t="s">
        <v>15</v>
      </c>
      <c r="E2035" s="19" t="s">
        <v>27</v>
      </c>
      <c r="F2035" s="19" t="s">
        <v>28</v>
      </c>
      <c r="G2035" s="24" t="str">
        <f>CONCATENATE('Question-2 Solution'!$E2035, " - ",'Question-2 Solution'!$F2035)</f>
        <v>Operations Department - c5</v>
      </c>
      <c r="H2035" s="20">
        <v>26952</v>
      </c>
    </row>
    <row r="2036" spans="1:8" ht="15.75" customHeight="1">
      <c r="A2036" s="16">
        <v>359396</v>
      </c>
      <c r="B2036" s="17">
        <v>41774.543553240743</v>
      </c>
      <c r="C2036" s="19" t="s">
        <v>29</v>
      </c>
      <c r="D2036" s="19" t="s">
        <v>10</v>
      </c>
      <c r="E2036" s="19" t="s">
        <v>27</v>
      </c>
      <c r="F2036" s="19" t="s">
        <v>28</v>
      </c>
      <c r="G2036" s="24" t="str">
        <f>CONCATENATE('Question-2 Solution'!$E2036, " - ",'Question-2 Solution'!$F2036)</f>
        <v>Operations Department - c5</v>
      </c>
      <c r="H2036" s="20">
        <v>74233</v>
      </c>
    </row>
    <row r="2037" spans="1:8" ht="15.75" customHeight="1">
      <c r="A2037" s="16">
        <v>486752</v>
      </c>
      <c r="B2037" s="17">
        <v>41775.77412037037</v>
      </c>
      <c r="C2037" s="19" t="s">
        <v>9</v>
      </c>
      <c r="D2037" s="19" t="s">
        <v>15</v>
      </c>
      <c r="E2037" s="19" t="s">
        <v>27</v>
      </c>
      <c r="F2037" s="19" t="s">
        <v>28</v>
      </c>
      <c r="G2037" s="24" t="str">
        <f>CONCATENATE('Question-2 Solution'!$E2037, " - ",'Question-2 Solution'!$F2037)</f>
        <v>Operations Department - c5</v>
      </c>
      <c r="H2037" s="20">
        <v>9936</v>
      </c>
    </row>
    <row r="2038" spans="1:8" ht="15.75" customHeight="1">
      <c r="A2038" s="16">
        <v>411295</v>
      </c>
      <c r="B2038" s="17">
        <v>41812.610081018516</v>
      </c>
      <c r="C2038" s="19" t="s">
        <v>9</v>
      </c>
      <c r="D2038" s="19" t="s">
        <v>41</v>
      </c>
      <c r="E2038" s="19" t="s">
        <v>27</v>
      </c>
      <c r="F2038" s="19" t="s">
        <v>31</v>
      </c>
      <c r="G2038" s="24" t="str">
        <f>CONCATENATE('Question-2 Solution'!$E2038, " - ",'Question-2 Solution'!$F2038)</f>
        <v>Operations Department - i1</v>
      </c>
      <c r="H2038" s="20">
        <v>98070</v>
      </c>
    </row>
    <row r="2039" spans="1:8" ht="15.75" customHeight="1">
      <c r="A2039" s="16">
        <v>58029</v>
      </c>
      <c r="B2039" s="17">
        <v>41842.366342592592</v>
      </c>
      <c r="C2039" s="19" t="s">
        <v>9</v>
      </c>
      <c r="D2039" s="19" t="s">
        <v>15</v>
      </c>
      <c r="E2039" s="19" t="s">
        <v>27</v>
      </c>
      <c r="F2039" s="19" t="s">
        <v>28</v>
      </c>
      <c r="G2039" s="24" t="str">
        <f>CONCATENATE('Question-2 Solution'!$E2039, " - ",'Question-2 Solution'!$F2039)</f>
        <v>Operations Department - c5</v>
      </c>
      <c r="H2039" s="20">
        <v>85262</v>
      </c>
    </row>
    <row r="2040" spans="1:8" ht="15.75" customHeight="1">
      <c r="A2040" s="16">
        <v>193000</v>
      </c>
      <c r="B2040" s="17">
        <v>41842.367766203701</v>
      </c>
      <c r="C2040" s="19" t="s">
        <v>9</v>
      </c>
      <c r="D2040" s="19" t="s">
        <v>15</v>
      </c>
      <c r="E2040" s="19" t="s">
        <v>27</v>
      </c>
      <c r="F2040" s="19" t="s">
        <v>28</v>
      </c>
      <c r="G2040" s="24" t="str">
        <f>CONCATENATE('Question-2 Solution'!$E2040, " - ",'Question-2 Solution'!$F2040)</f>
        <v>Operations Department - c5</v>
      </c>
      <c r="H2040" s="20">
        <v>32690</v>
      </c>
    </row>
    <row r="2041" spans="1:8" ht="15.75" customHeight="1">
      <c r="A2041" s="16">
        <v>169603</v>
      </c>
      <c r="B2041" s="17">
        <v>41760.694166666668</v>
      </c>
      <c r="C2041" s="19" t="s">
        <v>9</v>
      </c>
      <c r="D2041" s="19" t="s">
        <v>15</v>
      </c>
      <c r="E2041" s="19" t="s">
        <v>27</v>
      </c>
      <c r="F2041" s="19" t="s">
        <v>26</v>
      </c>
      <c r="G2041" s="24" t="str">
        <f>CONCATENATE('Question-2 Solution'!$E2041, " - ",'Question-2 Solution'!$F2041)</f>
        <v>Operations Department - c9</v>
      </c>
      <c r="H2041" s="20">
        <v>75013</v>
      </c>
    </row>
    <row r="2042" spans="1:8" ht="15.75" customHeight="1">
      <c r="A2042" s="16">
        <v>56628</v>
      </c>
      <c r="B2042" s="17">
        <v>41820.398287037038</v>
      </c>
      <c r="C2042" s="19" t="s">
        <v>29</v>
      </c>
      <c r="D2042" s="19" t="s">
        <v>15</v>
      </c>
      <c r="E2042" s="19" t="s">
        <v>27</v>
      </c>
      <c r="F2042" s="19" t="s">
        <v>16</v>
      </c>
      <c r="G2042" s="24" t="str">
        <f>CONCATENATE('Question-2 Solution'!$E2042, " - ",'Question-2 Solution'!$F2042)</f>
        <v>Operations Department - i7</v>
      </c>
      <c r="H2042" s="20">
        <v>5298</v>
      </c>
    </row>
    <row r="2043" spans="1:8" ht="15.75" customHeight="1">
      <c r="A2043" s="16">
        <v>687590</v>
      </c>
      <c r="B2043" s="17">
        <v>41822.479803240742</v>
      </c>
      <c r="C2043" s="19" t="s">
        <v>9</v>
      </c>
      <c r="D2043" s="19" t="s">
        <v>15</v>
      </c>
      <c r="E2043" s="19" t="s">
        <v>27</v>
      </c>
      <c r="F2043" s="19" t="s">
        <v>16</v>
      </c>
      <c r="G2043" s="24" t="str">
        <f>CONCATENATE('Question-2 Solution'!$E2043, " - ",'Question-2 Solution'!$F2043)</f>
        <v>Operations Department - i7</v>
      </c>
      <c r="H2043" s="20">
        <v>56231</v>
      </c>
    </row>
    <row r="2044" spans="1:8" ht="15.75" customHeight="1">
      <c r="A2044" s="16">
        <v>420861</v>
      </c>
      <c r="B2044" s="17">
        <v>41822.480486111112</v>
      </c>
      <c r="C2044" s="19" t="s">
        <v>9</v>
      </c>
      <c r="D2044" s="19" t="s">
        <v>15</v>
      </c>
      <c r="E2044" s="19" t="s">
        <v>27</v>
      </c>
      <c r="F2044" s="19" t="s">
        <v>16</v>
      </c>
      <c r="G2044" s="24" t="str">
        <f>CONCATENATE('Question-2 Solution'!$E2044, " - ",'Question-2 Solution'!$F2044)</f>
        <v>Operations Department - i7</v>
      </c>
      <c r="H2044" s="20">
        <v>16220</v>
      </c>
    </row>
    <row r="2045" spans="1:8" ht="15.75" customHeight="1">
      <c r="A2045" s="16">
        <v>538886</v>
      </c>
      <c r="B2045" s="17">
        <v>41822.480879629627</v>
      </c>
      <c r="C2045" s="19" t="s">
        <v>9</v>
      </c>
      <c r="D2045" s="19" t="s">
        <v>10</v>
      </c>
      <c r="E2045" s="19" t="s">
        <v>27</v>
      </c>
      <c r="F2045" s="19" t="s">
        <v>16</v>
      </c>
      <c r="G2045" s="24" t="str">
        <f>CONCATENATE('Question-2 Solution'!$E2045, " - ",'Question-2 Solution'!$F2045)</f>
        <v>Operations Department - i7</v>
      </c>
      <c r="H2045" s="20">
        <v>44900</v>
      </c>
    </row>
    <row r="2046" spans="1:8" ht="15.75" customHeight="1">
      <c r="A2046" s="16">
        <v>298026</v>
      </c>
      <c r="B2046" s="17">
        <v>41838.528969907406</v>
      </c>
      <c r="C2046" s="19" t="s">
        <v>9</v>
      </c>
      <c r="D2046" s="19" t="s">
        <v>15</v>
      </c>
      <c r="E2046" s="19" t="s">
        <v>27</v>
      </c>
      <c r="F2046" s="19" t="s">
        <v>16</v>
      </c>
      <c r="G2046" s="24" t="str">
        <f>CONCATENATE('Question-2 Solution'!$E2046, " - ",'Question-2 Solution'!$F2046)</f>
        <v>Operations Department - i7</v>
      </c>
      <c r="H2046" s="20">
        <v>33284</v>
      </c>
    </row>
    <row r="2047" spans="1:8" ht="15.75" customHeight="1">
      <c r="A2047" s="16">
        <v>942186</v>
      </c>
      <c r="B2047" s="17">
        <v>41838.529328703706</v>
      </c>
      <c r="C2047" s="19" t="s">
        <v>9</v>
      </c>
      <c r="D2047" s="19" t="s">
        <v>10</v>
      </c>
      <c r="E2047" s="19" t="s">
        <v>27</v>
      </c>
      <c r="F2047" s="19" t="s">
        <v>16</v>
      </c>
      <c r="G2047" s="24" t="str">
        <f>CONCATENATE('Question-2 Solution'!$E2047, " - ",'Question-2 Solution'!$F2047)</f>
        <v>Operations Department - i7</v>
      </c>
      <c r="H2047" s="20">
        <v>48373</v>
      </c>
    </row>
    <row r="2048" spans="1:8" ht="15.75" customHeight="1">
      <c r="A2048" s="16">
        <v>941666</v>
      </c>
      <c r="B2048" s="17">
        <v>41799.397569444445</v>
      </c>
      <c r="C2048" s="19" t="s">
        <v>9</v>
      </c>
      <c r="D2048" s="19" t="s">
        <v>15</v>
      </c>
      <c r="E2048" s="19" t="s">
        <v>27</v>
      </c>
      <c r="F2048" s="19" t="s">
        <v>31</v>
      </c>
      <c r="G2048" s="24" t="str">
        <f>CONCATENATE('Question-2 Solution'!$E2048, " - ",'Question-2 Solution'!$F2048)</f>
        <v>Operations Department - i1</v>
      </c>
      <c r="H2048" s="20">
        <v>44684</v>
      </c>
    </row>
    <row r="2049" spans="1:8" ht="15.75" customHeight="1">
      <c r="A2049" s="16">
        <v>378942</v>
      </c>
      <c r="B2049" s="17">
        <v>41783.718877314815</v>
      </c>
      <c r="C2049" s="19" t="s">
        <v>29</v>
      </c>
      <c r="D2049" s="19" t="s">
        <v>10</v>
      </c>
      <c r="E2049" s="19" t="s">
        <v>27</v>
      </c>
      <c r="F2049" s="19" t="s">
        <v>16</v>
      </c>
      <c r="G2049" s="24" t="str">
        <f>CONCATENATE('Question-2 Solution'!$E2049, " - ",'Question-2 Solution'!$F2049)</f>
        <v>Operations Department - i7</v>
      </c>
      <c r="H2049" s="20">
        <v>26686</v>
      </c>
    </row>
    <row r="2050" spans="1:8" ht="15.75" customHeight="1">
      <c r="A2050" s="16">
        <v>805679</v>
      </c>
      <c r="B2050" s="17">
        <v>41850.652256944442</v>
      </c>
      <c r="C2050" s="19" t="s">
        <v>29</v>
      </c>
      <c r="D2050" s="19" t="s">
        <v>15</v>
      </c>
      <c r="E2050" s="19" t="s">
        <v>27</v>
      </c>
      <c r="F2050" s="19" t="s">
        <v>16</v>
      </c>
      <c r="G2050" s="24" t="str">
        <f>CONCATENATE('Question-2 Solution'!$E2050, " - ",'Question-2 Solution'!$F2050)</f>
        <v>Operations Department - i7</v>
      </c>
      <c r="H2050" s="20">
        <v>74073</v>
      </c>
    </row>
    <row r="2051" spans="1:8" ht="15.75" customHeight="1">
      <c r="A2051" s="16">
        <v>52501</v>
      </c>
      <c r="B2051" s="17">
        <v>41850.655034722222</v>
      </c>
      <c r="C2051" s="19" t="s">
        <v>9</v>
      </c>
      <c r="D2051" s="19" t="s">
        <v>15</v>
      </c>
      <c r="E2051" s="19" t="s">
        <v>27</v>
      </c>
      <c r="F2051" s="19" t="s">
        <v>16</v>
      </c>
      <c r="G2051" s="24" t="str">
        <f>CONCATENATE('Question-2 Solution'!$E2051, " - ",'Question-2 Solution'!$F2051)</f>
        <v>Operations Department - i7</v>
      </c>
      <c r="H2051" s="20">
        <v>73594</v>
      </c>
    </row>
    <row r="2052" spans="1:8" ht="15.75" customHeight="1">
      <c r="A2052" s="16">
        <v>615562</v>
      </c>
      <c r="B2052" s="17">
        <v>41852.806620370371</v>
      </c>
      <c r="C2052" s="19" t="s">
        <v>9</v>
      </c>
      <c r="D2052" s="19" t="s">
        <v>10</v>
      </c>
      <c r="E2052" s="19" t="s">
        <v>27</v>
      </c>
      <c r="F2052" s="19" t="s">
        <v>16</v>
      </c>
      <c r="G2052" s="24" t="str">
        <f>CONCATENATE('Question-2 Solution'!$E2052, " - ",'Question-2 Solution'!$F2052)</f>
        <v>Operations Department - i7</v>
      </c>
      <c r="H2052" s="20">
        <v>84724</v>
      </c>
    </row>
    <row r="2053" spans="1:8" ht="15.75" customHeight="1">
      <c r="A2053" s="16">
        <v>251545</v>
      </c>
      <c r="B2053" s="17">
        <v>41852.80704861111</v>
      </c>
      <c r="C2053" s="19" t="s">
        <v>29</v>
      </c>
      <c r="D2053" s="19" t="s">
        <v>15</v>
      </c>
      <c r="E2053" s="19" t="s">
        <v>27</v>
      </c>
      <c r="F2053" s="19" t="s">
        <v>16</v>
      </c>
      <c r="G2053" s="24" t="str">
        <f>CONCATENATE('Question-2 Solution'!$E2053, " - ",'Question-2 Solution'!$F2053)</f>
        <v>Operations Department - i7</v>
      </c>
      <c r="H2053" s="20">
        <v>90511</v>
      </c>
    </row>
    <row r="2054" spans="1:8" ht="15.75" customHeight="1">
      <c r="A2054" s="16">
        <v>405576</v>
      </c>
      <c r="B2054" s="17">
        <v>41852.807719907411</v>
      </c>
      <c r="C2054" s="19" t="s">
        <v>29</v>
      </c>
      <c r="D2054" s="19" t="s">
        <v>15</v>
      </c>
      <c r="E2054" s="19" t="s">
        <v>27</v>
      </c>
      <c r="F2054" s="19" t="s">
        <v>16</v>
      </c>
      <c r="G2054" s="24" t="str">
        <f>CONCATENATE('Question-2 Solution'!$E2054, " - ",'Question-2 Solution'!$F2054)</f>
        <v>Operations Department - i7</v>
      </c>
      <c r="H2054" s="20">
        <v>30520</v>
      </c>
    </row>
    <row r="2055" spans="1:8" ht="15.75" customHeight="1">
      <c r="A2055" s="16">
        <v>616680</v>
      </c>
      <c r="B2055" s="17">
        <v>41856.343344907407</v>
      </c>
      <c r="C2055" s="19" t="s">
        <v>9</v>
      </c>
      <c r="D2055" s="19" t="s">
        <v>15</v>
      </c>
      <c r="E2055" s="19" t="s">
        <v>27</v>
      </c>
      <c r="F2055" s="19" t="s">
        <v>16</v>
      </c>
      <c r="G2055" s="24" t="str">
        <f>CONCATENATE('Question-2 Solution'!$E2055, " - ",'Question-2 Solution'!$F2055)</f>
        <v>Operations Department - i7</v>
      </c>
      <c r="H2055" s="20">
        <v>6957</v>
      </c>
    </row>
    <row r="2056" spans="1:8" ht="15.75" customHeight="1">
      <c r="A2056" s="16">
        <v>133322</v>
      </c>
      <c r="B2056" s="17">
        <v>41760.397314814814</v>
      </c>
      <c r="C2056" s="19" t="s">
        <v>9</v>
      </c>
      <c r="D2056" s="19" t="s">
        <v>15</v>
      </c>
      <c r="E2056" s="19" t="s">
        <v>27</v>
      </c>
      <c r="F2056" s="19" t="s">
        <v>26</v>
      </c>
      <c r="G2056" s="24" t="str">
        <f>CONCATENATE('Question-2 Solution'!$E2056, " - ",'Question-2 Solution'!$F2056)</f>
        <v>Operations Department - c9</v>
      </c>
      <c r="H2056" s="20">
        <v>33890</v>
      </c>
    </row>
    <row r="2057" spans="1:8" ht="15.75" customHeight="1">
      <c r="A2057" s="16">
        <v>735736</v>
      </c>
      <c r="B2057" s="17">
        <v>41780.698900462965</v>
      </c>
      <c r="C2057" s="19" t="s">
        <v>29</v>
      </c>
      <c r="D2057" s="19" t="s">
        <v>15</v>
      </c>
      <c r="E2057" s="19" t="s">
        <v>27</v>
      </c>
      <c r="F2057" s="19" t="s">
        <v>36</v>
      </c>
      <c r="G2057" s="24" t="str">
        <f>CONCATENATE('Question-2 Solution'!$E2057, " - ",'Question-2 Solution'!$F2057)</f>
        <v>Operations Department - i6</v>
      </c>
      <c r="H2057" s="20">
        <v>39805</v>
      </c>
    </row>
    <row r="2058" spans="1:8" ht="15.75" customHeight="1">
      <c r="A2058" s="16">
        <v>703579</v>
      </c>
      <c r="B2058" s="17">
        <v>41780.700092592589</v>
      </c>
      <c r="C2058" s="19" t="s">
        <v>9</v>
      </c>
      <c r="D2058" s="19" t="s">
        <v>10</v>
      </c>
      <c r="E2058" s="19" t="s">
        <v>27</v>
      </c>
      <c r="F2058" s="19" t="s">
        <v>36</v>
      </c>
      <c r="G2058" s="24" t="str">
        <f>CONCATENATE('Question-2 Solution'!$E2058, " - ",'Question-2 Solution'!$F2058)</f>
        <v>Operations Department - i6</v>
      </c>
      <c r="H2058" s="20">
        <v>58046</v>
      </c>
    </row>
    <row r="2059" spans="1:8" ht="15.75" customHeight="1">
      <c r="A2059" s="16">
        <v>322337</v>
      </c>
      <c r="B2059" s="17">
        <v>41803.396932870368</v>
      </c>
      <c r="C2059" s="19" t="s">
        <v>9</v>
      </c>
      <c r="D2059" s="19" t="s">
        <v>15</v>
      </c>
      <c r="E2059" s="19" t="s">
        <v>27</v>
      </c>
      <c r="F2059" s="19" t="s">
        <v>36</v>
      </c>
      <c r="G2059" s="24" t="str">
        <f>CONCATENATE('Question-2 Solution'!$E2059, " - ",'Question-2 Solution'!$F2059)</f>
        <v>Operations Department - i6</v>
      </c>
      <c r="H2059" s="20">
        <v>46622</v>
      </c>
    </row>
    <row r="2060" spans="1:8" ht="15.75" customHeight="1">
      <c r="A2060" s="16">
        <v>612983</v>
      </c>
      <c r="B2060" s="17">
        <v>41800.546875</v>
      </c>
      <c r="C2060" s="19" t="s">
        <v>9</v>
      </c>
      <c r="D2060" s="19" t="s">
        <v>15</v>
      </c>
      <c r="E2060" s="19" t="s">
        <v>27</v>
      </c>
      <c r="F2060" s="19" t="s">
        <v>28</v>
      </c>
      <c r="G2060" s="24" t="str">
        <f>CONCATENATE('Question-2 Solution'!$E2060, " - ",'Question-2 Solution'!$F2060)</f>
        <v>Operations Department - c5</v>
      </c>
      <c r="H2060" s="20">
        <v>89007</v>
      </c>
    </row>
    <row r="2061" spans="1:8" ht="15.75" customHeight="1">
      <c r="A2061" s="16">
        <v>260407</v>
      </c>
      <c r="B2061" s="17">
        <v>41880.456099537034</v>
      </c>
      <c r="C2061" s="19" t="s">
        <v>29</v>
      </c>
      <c r="D2061" s="19" t="s">
        <v>15</v>
      </c>
      <c r="E2061" s="19" t="s">
        <v>27</v>
      </c>
      <c r="F2061" s="19" t="s">
        <v>28</v>
      </c>
      <c r="G2061" s="24" t="str">
        <f>CONCATENATE('Question-2 Solution'!$E2061, " - ",'Question-2 Solution'!$F2061)</f>
        <v>Operations Department - c5</v>
      </c>
      <c r="H2061" s="20">
        <v>36282</v>
      </c>
    </row>
    <row r="2062" spans="1:8" ht="15.75" customHeight="1">
      <c r="A2062" s="16">
        <v>77144</v>
      </c>
      <c r="B2062" s="17">
        <v>41880.45684027778</v>
      </c>
      <c r="C2062" s="19" t="s">
        <v>9</v>
      </c>
      <c r="D2062" s="19" t="s">
        <v>15</v>
      </c>
      <c r="E2062" s="19" t="s">
        <v>27</v>
      </c>
      <c r="F2062" s="19" t="s">
        <v>28</v>
      </c>
      <c r="G2062" s="24" t="str">
        <f>CONCATENATE('Question-2 Solution'!$E2062, " - ",'Question-2 Solution'!$F2062)</f>
        <v>Operations Department - c5</v>
      </c>
      <c r="H2062" s="20">
        <v>92937</v>
      </c>
    </row>
    <row r="2063" spans="1:8" ht="15.75" customHeight="1">
      <c r="A2063" s="16">
        <v>605785</v>
      </c>
      <c r="B2063" s="17">
        <v>41761.447928240741</v>
      </c>
      <c r="C2063" s="19" t="s">
        <v>29</v>
      </c>
      <c r="D2063" s="19" t="s">
        <v>15</v>
      </c>
      <c r="E2063" s="19" t="s">
        <v>27</v>
      </c>
      <c r="F2063" s="19" t="s">
        <v>28</v>
      </c>
      <c r="G2063" s="24" t="str">
        <f>CONCATENATE('Question-2 Solution'!$E2063, " - ",'Question-2 Solution'!$F2063)</f>
        <v>Operations Department - c5</v>
      </c>
      <c r="H2063" s="20">
        <v>83945</v>
      </c>
    </row>
    <row r="2064" spans="1:8" ht="15.75" customHeight="1">
      <c r="A2064" s="16">
        <v>908115</v>
      </c>
      <c r="B2064" s="17">
        <v>41761.449317129627</v>
      </c>
      <c r="C2064" s="19" t="s">
        <v>9</v>
      </c>
      <c r="D2064" s="19" t="s">
        <v>10</v>
      </c>
      <c r="E2064" s="19" t="s">
        <v>27</v>
      </c>
      <c r="F2064" s="19" t="s">
        <v>28</v>
      </c>
      <c r="G2064" s="24" t="str">
        <f>CONCATENATE('Question-2 Solution'!$E2064, " - ",'Question-2 Solution'!$F2064)</f>
        <v>Operations Department - c5</v>
      </c>
      <c r="H2064" s="20">
        <v>49829</v>
      </c>
    </row>
    <row r="2065" spans="1:8" ht="15.75" customHeight="1">
      <c r="A2065" s="16">
        <v>470160</v>
      </c>
      <c r="B2065" s="17">
        <v>41765.3983912037</v>
      </c>
      <c r="C2065" s="19" t="s">
        <v>29</v>
      </c>
      <c r="D2065" s="19" t="s">
        <v>15</v>
      </c>
      <c r="E2065" s="19" t="s">
        <v>27</v>
      </c>
      <c r="F2065" s="19" t="s">
        <v>28</v>
      </c>
      <c r="G2065" s="24" t="str">
        <f>CONCATENATE('Question-2 Solution'!$E2065, " - ",'Question-2 Solution'!$F2065)</f>
        <v>Operations Department - c5</v>
      </c>
      <c r="H2065" s="20">
        <v>62884</v>
      </c>
    </row>
    <row r="2066" spans="1:8" ht="15.75" customHeight="1">
      <c r="A2066" s="16">
        <v>834019</v>
      </c>
      <c r="B2066" s="17">
        <v>41814.396770833337</v>
      </c>
      <c r="C2066" s="19" t="s">
        <v>9</v>
      </c>
      <c r="D2066" s="19" t="s">
        <v>15</v>
      </c>
      <c r="E2066" s="19" t="s">
        <v>27</v>
      </c>
      <c r="F2066" s="19" t="s">
        <v>28</v>
      </c>
      <c r="G2066" s="24" t="str">
        <f>CONCATENATE('Question-2 Solution'!$E2066, " - ",'Question-2 Solution'!$F2066)</f>
        <v>Operations Department - c5</v>
      </c>
      <c r="H2066" s="20">
        <v>64508</v>
      </c>
    </row>
    <row r="2067" spans="1:8" ht="15.75" customHeight="1">
      <c r="A2067" s="16">
        <v>202085</v>
      </c>
      <c r="B2067" s="17">
        <v>41814.399583333332</v>
      </c>
      <c r="C2067" s="19" t="s">
        <v>29</v>
      </c>
      <c r="D2067" s="19" t="s">
        <v>10</v>
      </c>
      <c r="E2067" s="19" t="s">
        <v>27</v>
      </c>
      <c r="F2067" s="19" t="s">
        <v>28</v>
      </c>
      <c r="G2067" s="24" t="str">
        <f>CONCATENATE('Question-2 Solution'!$E2067, " - ",'Question-2 Solution'!$F2067)</f>
        <v>Operations Department - c5</v>
      </c>
      <c r="H2067" s="20">
        <v>79107</v>
      </c>
    </row>
    <row r="2068" spans="1:8" ht="15.75" customHeight="1">
      <c r="A2068" s="16">
        <v>869497</v>
      </c>
      <c r="B2068" s="17">
        <v>41819.532488425924</v>
      </c>
      <c r="C2068" s="19" t="s">
        <v>9</v>
      </c>
      <c r="D2068" s="19" t="s">
        <v>10</v>
      </c>
      <c r="E2068" s="19" t="s">
        <v>27</v>
      </c>
      <c r="F2068" s="19" t="s">
        <v>28</v>
      </c>
      <c r="G2068" s="24" t="str">
        <f>CONCATENATE('Question-2 Solution'!$E2068, " - ",'Question-2 Solution'!$F2068)</f>
        <v>Operations Department - c5</v>
      </c>
      <c r="H2068" s="20">
        <v>86111</v>
      </c>
    </row>
    <row r="2069" spans="1:8" ht="15.75" customHeight="1">
      <c r="A2069" s="16">
        <v>908434</v>
      </c>
      <c r="B2069" s="17">
        <v>41824.309988425928</v>
      </c>
      <c r="C2069" s="19" t="s">
        <v>9</v>
      </c>
      <c r="D2069" s="19" t="s">
        <v>10</v>
      </c>
      <c r="E2069" s="19" t="s">
        <v>27</v>
      </c>
      <c r="F2069" s="19" t="s">
        <v>28</v>
      </c>
      <c r="G2069" s="24" t="str">
        <f>CONCATENATE('Question-2 Solution'!$E2069, " - ",'Question-2 Solution'!$F2069)</f>
        <v>Operations Department - c5</v>
      </c>
      <c r="H2069" s="20">
        <v>62296</v>
      </c>
    </row>
    <row r="2070" spans="1:8" ht="15.75" customHeight="1">
      <c r="A2070" s="16">
        <v>817536</v>
      </c>
      <c r="B2070" s="17">
        <v>41830.81046296296</v>
      </c>
      <c r="C2070" s="19" t="s">
        <v>29</v>
      </c>
      <c r="D2070" s="19" t="s">
        <v>15</v>
      </c>
      <c r="E2070" s="19" t="s">
        <v>27</v>
      </c>
      <c r="F2070" s="19" t="s">
        <v>28</v>
      </c>
      <c r="G2070" s="24" t="str">
        <f>CONCATENATE('Question-2 Solution'!$E2070, " - ",'Question-2 Solution'!$F2070)</f>
        <v>Operations Department - c5</v>
      </c>
      <c r="H2070" s="20">
        <v>65630</v>
      </c>
    </row>
    <row r="2071" spans="1:8" ht="15.75" customHeight="1">
      <c r="A2071" s="16">
        <v>342721</v>
      </c>
      <c r="B2071" s="17">
        <v>41830.812337962961</v>
      </c>
      <c r="C2071" s="19" t="s">
        <v>9</v>
      </c>
      <c r="D2071" s="19" t="s">
        <v>10</v>
      </c>
      <c r="E2071" s="19" t="s">
        <v>27</v>
      </c>
      <c r="F2071" s="19" t="s">
        <v>28</v>
      </c>
      <c r="G2071" s="24" t="str">
        <f>CONCATENATE('Question-2 Solution'!$E2071, " - ",'Question-2 Solution'!$F2071)</f>
        <v>Operations Department - c5</v>
      </c>
      <c r="H2071" s="20">
        <v>75933</v>
      </c>
    </row>
    <row r="2072" spans="1:8" ht="15.75" customHeight="1">
      <c r="A2072" s="16">
        <v>542665</v>
      </c>
      <c r="B2072" s="17">
        <v>41821.399212962962</v>
      </c>
      <c r="C2072" s="19" t="s">
        <v>9</v>
      </c>
      <c r="D2072" s="19" t="s">
        <v>10</v>
      </c>
      <c r="E2072" s="19" t="s">
        <v>27</v>
      </c>
      <c r="F2072" s="19" t="s">
        <v>28</v>
      </c>
      <c r="G2072" s="24" t="str">
        <f>CONCATENATE('Question-2 Solution'!$E2072, " - ",'Question-2 Solution'!$F2072)</f>
        <v>Operations Department - c5</v>
      </c>
      <c r="H2072" s="20">
        <v>87752</v>
      </c>
    </row>
    <row r="2073" spans="1:8" ht="15.75" customHeight="1">
      <c r="A2073" s="16">
        <v>531959</v>
      </c>
      <c r="B2073" s="17">
        <v>41780.564872685187</v>
      </c>
      <c r="C2073" s="19" t="s">
        <v>9</v>
      </c>
      <c r="D2073" s="19" t="s">
        <v>10</v>
      </c>
      <c r="E2073" s="19" t="s">
        <v>27</v>
      </c>
      <c r="F2073" s="19" t="s">
        <v>23</v>
      </c>
      <c r="G2073" s="24" t="str">
        <f>CONCATENATE('Question-2 Solution'!$E2073, " - ",'Question-2 Solution'!$F2073)</f>
        <v>Operations Department - c8</v>
      </c>
      <c r="H2073" s="20">
        <v>98392</v>
      </c>
    </row>
    <row r="2074" spans="1:8" ht="15.75" customHeight="1">
      <c r="A2074" s="16">
        <v>445207</v>
      </c>
      <c r="B2074" s="17">
        <v>41780.566851851851</v>
      </c>
      <c r="C2074" s="19" t="s">
        <v>29</v>
      </c>
      <c r="D2074" s="19" t="s">
        <v>10</v>
      </c>
      <c r="E2074" s="19" t="s">
        <v>27</v>
      </c>
      <c r="F2074" s="19" t="s">
        <v>23</v>
      </c>
      <c r="G2074" s="24" t="str">
        <f>CONCATENATE('Question-2 Solution'!$E2074, " - ",'Question-2 Solution'!$F2074)</f>
        <v>Operations Department - c8</v>
      </c>
      <c r="H2074" s="20">
        <v>86637</v>
      </c>
    </row>
    <row r="2075" spans="1:8" ht="15.75" customHeight="1">
      <c r="A2075" s="16">
        <v>180405</v>
      </c>
      <c r="B2075" s="17">
        <v>41794.661053240743</v>
      </c>
      <c r="C2075" s="19" t="s">
        <v>9</v>
      </c>
      <c r="D2075" s="19" t="s">
        <v>10</v>
      </c>
      <c r="E2075" s="19" t="s">
        <v>27</v>
      </c>
      <c r="F2075" s="19" t="s">
        <v>23</v>
      </c>
      <c r="G2075" s="24" t="str">
        <f>CONCATENATE('Question-2 Solution'!$E2075, " - ",'Question-2 Solution'!$F2075)</f>
        <v>Operations Department - c8</v>
      </c>
      <c r="H2075" s="20">
        <v>85294</v>
      </c>
    </row>
    <row r="2076" spans="1:8" ht="15.75" customHeight="1">
      <c r="A2076" s="16">
        <v>107600</v>
      </c>
      <c r="B2076" s="17">
        <v>41801.546851851854</v>
      </c>
      <c r="C2076" s="19" t="s">
        <v>9</v>
      </c>
      <c r="D2076" s="19" t="s">
        <v>15</v>
      </c>
      <c r="E2076" s="19" t="s">
        <v>27</v>
      </c>
      <c r="F2076" s="19" t="s">
        <v>23</v>
      </c>
      <c r="G2076" s="24" t="str">
        <f>CONCATENATE('Question-2 Solution'!$E2076, " - ",'Question-2 Solution'!$F2076)</f>
        <v>Operations Department - c8</v>
      </c>
      <c r="H2076" s="20">
        <v>44090</v>
      </c>
    </row>
    <row r="2077" spans="1:8" ht="15.75" customHeight="1">
      <c r="A2077" s="16">
        <v>51522</v>
      </c>
      <c r="B2077" s="17">
        <v>41801.547175925924</v>
      </c>
      <c r="C2077" s="19" t="s">
        <v>29</v>
      </c>
      <c r="D2077" s="19" t="s">
        <v>15</v>
      </c>
      <c r="E2077" s="19" t="s">
        <v>27</v>
      </c>
      <c r="F2077" s="19" t="s">
        <v>23</v>
      </c>
      <c r="G2077" s="24" t="str">
        <f>CONCATENATE('Question-2 Solution'!$E2077, " - ",'Question-2 Solution'!$F2077)</f>
        <v>Operations Department - c8</v>
      </c>
      <c r="H2077" s="20">
        <v>99295</v>
      </c>
    </row>
    <row r="2078" spans="1:8" ht="15.75" customHeight="1">
      <c r="A2078" s="16">
        <v>276324</v>
      </c>
      <c r="B2078" s="17">
        <v>41815.523634259262</v>
      </c>
      <c r="C2078" s="19" t="s">
        <v>29</v>
      </c>
      <c r="D2078" s="19" t="s">
        <v>37</v>
      </c>
      <c r="E2078" s="19" t="s">
        <v>27</v>
      </c>
      <c r="F2078" s="19" t="s">
        <v>23</v>
      </c>
      <c r="G2078" s="24" t="str">
        <f>CONCATENATE('Question-2 Solution'!$E2078, " - ",'Question-2 Solution'!$F2078)</f>
        <v>Operations Department - c8</v>
      </c>
      <c r="H2078" s="20">
        <v>79762</v>
      </c>
    </row>
    <row r="2079" spans="1:8" ht="15.75" customHeight="1">
      <c r="A2079" s="16">
        <v>619419</v>
      </c>
      <c r="B2079" s="17">
        <v>41824.452824074076</v>
      </c>
      <c r="C2079" s="19" t="s">
        <v>29</v>
      </c>
      <c r="D2079" s="19" t="s">
        <v>15</v>
      </c>
      <c r="E2079" s="19" t="s">
        <v>27</v>
      </c>
      <c r="F2079" s="19" t="s">
        <v>23</v>
      </c>
      <c r="G2079" s="24" t="str">
        <f>CONCATENATE('Question-2 Solution'!$E2079, " - ",'Question-2 Solution'!$F2079)</f>
        <v>Operations Department - c8</v>
      </c>
      <c r="H2079" s="20">
        <v>13886</v>
      </c>
    </row>
    <row r="2080" spans="1:8" ht="15.75" customHeight="1">
      <c r="A2080" s="16">
        <v>986281</v>
      </c>
      <c r="B2080" s="17">
        <v>41824.455046296294</v>
      </c>
      <c r="C2080" s="19" t="s">
        <v>29</v>
      </c>
      <c r="D2080" s="19" t="s">
        <v>15</v>
      </c>
      <c r="E2080" s="19" t="s">
        <v>27</v>
      </c>
      <c r="F2080" s="19" t="s">
        <v>23</v>
      </c>
      <c r="G2080" s="24" t="str">
        <f>CONCATENATE('Question-2 Solution'!$E2080, " - ",'Question-2 Solution'!$F2080)</f>
        <v>Operations Department - c8</v>
      </c>
      <c r="H2080" s="20">
        <v>74370</v>
      </c>
    </row>
    <row r="2081" spans="1:8" ht="15.75" customHeight="1">
      <c r="A2081" s="16">
        <v>192514</v>
      </c>
      <c r="B2081" s="17">
        <v>41824.455370370371</v>
      </c>
      <c r="C2081" s="19" t="s">
        <v>29</v>
      </c>
      <c r="D2081" s="19" t="s">
        <v>15</v>
      </c>
      <c r="E2081" s="19" t="s">
        <v>27</v>
      </c>
      <c r="F2081" s="19" t="s">
        <v>23</v>
      </c>
      <c r="G2081" s="24" t="str">
        <f>CONCATENATE('Question-2 Solution'!$E2081, " - ",'Question-2 Solution'!$F2081)</f>
        <v>Operations Department - c8</v>
      </c>
      <c r="H2081" s="20">
        <v>23825</v>
      </c>
    </row>
    <row r="2082" spans="1:8" ht="15.75" customHeight="1">
      <c r="A2082" s="16">
        <v>709509</v>
      </c>
      <c r="B2082" s="17">
        <v>41824.457615740743</v>
      </c>
      <c r="C2082" s="19" t="s">
        <v>9</v>
      </c>
      <c r="D2082" s="19" t="s">
        <v>15</v>
      </c>
      <c r="E2082" s="19" t="s">
        <v>27</v>
      </c>
      <c r="F2082" s="19" t="s">
        <v>23</v>
      </c>
      <c r="G2082" s="24" t="str">
        <f>CONCATENATE('Question-2 Solution'!$E2082, " - ",'Question-2 Solution'!$F2082)</f>
        <v>Operations Department - c8</v>
      </c>
      <c r="H2082" s="20">
        <v>62679</v>
      </c>
    </row>
    <row r="2083" spans="1:8" ht="15.75" customHeight="1">
      <c r="A2083" s="16">
        <v>175812</v>
      </c>
      <c r="B2083" s="17">
        <v>41843.397731481484</v>
      </c>
      <c r="C2083" s="19" t="s">
        <v>29</v>
      </c>
      <c r="D2083" s="19" t="s">
        <v>15</v>
      </c>
      <c r="E2083" s="19" t="s">
        <v>27</v>
      </c>
      <c r="F2083" s="19" t="s">
        <v>23</v>
      </c>
      <c r="G2083" s="24" t="str">
        <f>CONCATENATE('Question-2 Solution'!$E2083, " - ",'Question-2 Solution'!$F2083)</f>
        <v>Operations Department - c8</v>
      </c>
      <c r="H2083" s="20">
        <v>28508</v>
      </c>
    </row>
    <row r="2084" spans="1:8" ht="15.75" customHeight="1">
      <c r="A2084" s="16">
        <v>718350</v>
      </c>
      <c r="B2084" s="17">
        <v>41843.399386574078</v>
      </c>
      <c r="C2084" s="19" t="s">
        <v>9</v>
      </c>
      <c r="D2084" s="19" t="s">
        <v>15</v>
      </c>
      <c r="E2084" s="19" t="s">
        <v>27</v>
      </c>
      <c r="F2084" s="19" t="s">
        <v>23</v>
      </c>
      <c r="G2084" s="24" t="str">
        <f>CONCATENATE('Question-2 Solution'!$E2084, " - ",'Question-2 Solution'!$F2084)</f>
        <v>Operations Department - c8</v>
      </c>
      <c r="H2084" s="20">
        <v>71040</v>
      </c>
    </row>
    <row r="2085" spans="1:8" ht="15.75" customHeight="1">
      <c r="A2085" s="16">
        <v>961118</v>
      </c>
      <c r="B2085" s="17">
        <v>41837.666597222225</v>
      </c>
      <c r="C2085" s="19" t="s">
        <v>9</v>
      </c>
      <c r="D2085" s="19" t="s">
        <v>10</v>
      </c>
      <c r="E2085" s="19" t="s">
        <v>27</v>
      </c>
      <c r="F2085" s="19" t="s">
        <v>23</v>
      </c>
      <c r="G2085" s="24" t="str">
        <f>CONCATENATE('Question-2 Solution'!$E2085, " - ",'Question-2 Solution'!$F2085)</f>
        <v>Operations Department - c8</v>
      </c>
      <c r="H2085" s="20">
        <v>98394</v>
      </c>
    </row>
    <row r="2086" spans="1:8" ht="15.75" customHeight="1">
      <c r="A2086" s="16">
        <v>727514</v>
      </c>
      <c r="B2086" s="17">
        <v>41842.345312500001</v>
      </c>
      <c r="C2086" s="19" t="s">
        <v>29</v>
      </c>
      <c r="D2086" s="19" t="s">
        <v>15</v>
      </c>
      <c r="E2086" s="19" t="s">
        <v>27</v>
      </c>
      <c r="F2086" s="19" t="s">
        <v>28</v>
      </c>
      <c r="G2086" s="24" t="str">
        <f>CONCATENATE('Question-2 Solution'!$E2086, " - ",'Question-2 Solution'!$F2086)</f>
        <v>Operations Department - c5</v>
      </c>
      <c r="H2086" s="20">
        <v>84326</v>
      </c>
    </row>
    <row r="2087" spans="1:8" ht="15.75" customHeight="1">
      <c r="A2087" s="16">
        <v>808477</v>
      </c>
      <c r="B2087" s="17">
        <v>41842.346666666665</v>
      </c>
      <c r="C2087" s="19" t="s">
        <v>29</v>
      </c>
      <c r="D2087" s="19" t="s">
        <v>15</v>
      </c>
      <c r="E2087" s="19" t="s">
        <v>27</v>
      </c>
      <c r="F2087" s="19" t="s">
        <v>28</v>
      </c>
      <c r="G2087" s="24" t="str">
        <f>CONCATENATE('Question-2 Solution'!$E2087, " - ",'Question-2 Solution'!$F2087)</f>
        <v>Operations Department - c5</v>
      </c>
      <c r="H2087" s="20">
        <v>39503</v>
      </c>
    </row>
    <row r="2088" spans="1:8" ht="15.75" customHeight="1">
      <c r="A2088" s="16">
        <v>772058</v>
      </c>
      <c r="B2088" s="17">
        <v>41842.346435185187</v>
      </c>
      <c r="C2088" s="19" t="s">
        <v>29</v>
      </c>
      <c r="D2088" s="19" t="s">
        <v>10</v>
      </c>
      <c r="E2088" s="19" t="s">
        <v>27</v>
      </c>
      <c r="F2088" s="19" t="s">
        <v>28</v>
      </c>
      <c r="G2088" s="24" t="str">
        <f>CONCATENATE('Question-2 Solution'!$E2088, " - ",'Question-2 Solution'!$F2088)</f>
        <v>Operations Department - c5</v>
      </c>
      <c r="H2088" s="20">
        <v>51121</v>
      </c>
    </row>
    <row r="2089" spans="1:8" ht="15.75" customHeight="1">
      <c r="A2089" s="16">
        <v>383200</v>
      </c>
      <c r="B2089" s="17">
        <v>41842.345694444448</v>
      </c>
      <c r="C2089" s="19" t="s">
        <v>29</v>
      </c>
      <c r="D2089" s="19" t="s">
        <v>37</v>
      </c>
      <c r="E2089" s="19" t="s">
        <v>27</v>
      </c>
      <c r="F2089" s="19" t="s">
        <v>28</v>
      </c>
      <c r="G2089" s="24" t="str">
        <f>CONCATENATE('Question-2 Solution'!$E2089, " - ",'Question-2 Solution'!$F2089)</f>
        <v>Operations Department - c5</v>
      </c>
      <c r="H2089" s="20">
        <v>46191</v>
      </c>
    </row>
    <row r="2090" spans="1:8" ht="15.75" customHeight="1">
      <c r="A2090" s="16">
        <v>568794</v>
      </c>
      <c r="B2090" s="17">
        <v>41843.769178240742</v>
      </c>
      <c r="C2090" s="19" t="s">
        <v>9</v>
      </c>
      <c r="D2090" s="19" t="s">
        <v>15</v>
      </c>
      <c r="E2090" s="19" t="s">
        <v>27</v>
      </c>
      <c r="F2090" s="19" t="s">
        <v>28</v>
      </c>
      <c r="G2090" s="24" t="str">
        <f>CONCATENATE('Question-2 Solution'!$E2090, " - ",'Question-2 Solution'!$F2090)</f>
        <v>Operations Department - c5</v>
      </c>
      <c r="H2090" s="20">
        <v>16501</v>
      </c>
    </row>
    <row r="2091" spans="1:8" ht="15.75" customHeight="1">
      <c r="A2091" s="16">
        <v>590046</v>
      </c>
      <c r="B2091" s="17">
        <v>41797.545613425929</v>
      </c>
      <c r="C2091" s="19" t="s">
        <v>9</v>
      </c>
      <c r="D2091" s="19" t="s">
        <v>10</v>
      </c>
      <c r="E2091" s="19" t="s">
        <v>27</v>
      </c>
      <c r="F2091" s="19" t="s">
        <v>39</v>
      </c>
      <c r="G2091" s="24" t="str">
        <f>CONCATENATE('Question-2 Solution'!$E2091, " - ",'Question-2 Solution'!$F2091)</f>
        <v>Operations Department - i5</v>
      </c>
      <c r="H2091" s="20">
        <v>83174</v>
      </c>
    </row>
    <row r="2092" spans="1:8" ht="15.75" customHeight="1">
      <c r="A2092" s="16">
        <v>931111</v>
      </c>
      <c r="B2092" s="17">
        <v>41848.526956018519</v>
      </c>
      <c r="C2092" s="19" t="s">
        <v>29</v>
      </c>
      <c r="D2092" s="19" t="s">
        <v>15</v>
      </c>
      <c r="E2092" s="19" t="s">
        <v>27</v>
      </c>
      <c r="F2092" s="19" t="s">
        <v>39</v>
      </c>
      <c r="G2092" s="24" t="str">
        <f>CONCATENATE('Question-2 Solution'!$E2092, " - ",'Question-2 Solution'!$F2092)</f>
        <v>Operations Department - i5</v>
      </c>
      <c r="H2092" s="20">
        <v>82917</v>
      </c>
    </row>
    <row r="2093" spans="1:8" ht="15.75" customHeight="1">
      <c r="A2093" s="16">
        <v>677644</v>
      </c>
      <c r="B2093" s="17">
        <v>41851.370289351849</v>
      </c>
      <c r="C2093" s="19" t="s">
        <v>29</v>
      </c>
      <c r="D2093" s="19" t="s">
        <v>10</v>
      </c>
      <c r="E2093" s="19" t="s">
        <v>27</v>
      </c>
      <c r="F2093" s="19" t="s">
        <v>39</v>
      </c>
      <c r="G2093" s="24" t="str">
        <f>CONCATENATE('Question-2 Solution'!$E2093, " - ",'Question-2 Solution'!$F2093)</f>
        <v>Operations Department - i5</v>
      </c>
      <c r="H2093" s="20">
        <v>77018</v>
      </c>
    </row>
    <row r="2094" spans="1:8" ht="15.75" customHeight="1">
      <c r="A2094" s="16">
        <v>175266</v>
      </c>
      <c r="B2094" s="17">
        <v>41851.37228009259</v>
      </c>
      <c r="C2094" s="19" t="s">
        <v>9</v>
      </c>
      <c r="D2094" s="19" t="s">
        <v>10</v>
      </c>
      <c r="E2094" s="19" t="s">
        <v>27</v>
      </c>
      <c r="F2094" s="19" t="s">
        <v>39</v>
      </c>
      <c r="G2094" s="24" t="str">
        <f>CONCATENATE('Question-2 Solution'!$E2094, " - ",'Question-2 Solution'!$F2094)</f>
        <v>Operations Department - i5</v>
      </c>
      <c r="H2094" s="20">
        <v>3842</v>
      </c>
    </row>
    <row r="2095" spans="1:8" ht="15.75" customHeight="1">
      <c r="A2095" s="16">
        <v>894498</v>
      </c>
      <c r="B2095" s="17">
        <v>41859.526469907411</v>
      </c>
      <c r="C2095" s="19" t="s">
        <v>29</v>
      </c>
      <c r="D2095" s="19" t="s">
        <v>10</v>
      </c>
      <c r="E2095" s="19" t="s">
        <v>27</v>
      </c>
      <c r="F2095" s="19" t="s">
        <v>39</v>
      </c>
      <c r="G2095" s="24" t="str">
        <f>CONCATENATE('Question-2 Solution'!$E2095, " - ",'Question-2 Solution'!$F2095)</f>
        <v>Operations Department - i5</v>
      </c>
      <c r="H2095" s="20">
        <v>47942</v>
      </c>
    </row>
    <row r="2096" spans="1:8" ht="15.75" customHeight="1">
      <c r="A2096" s="16">
        <v>869256</v>
      </c>
      <c r="B2096" s="17">
        <v>41760.396990740737</v>
      </c>
      <c r="C2096" s="19" t="s">
        <v>29</v>
      </c>
      <c r="D2096" s="19" t="s">
        <v>15</v>
      </c>
      <c r="E2096" s="19" t="s">
        <v>27</v>
      </c>
      <c r="F2096" s="19" t="s">
        <v>26</v>
      </c>
      <c r="G2096" s="24" t="str">
        <f>CONCATENATE('Question-2 Solution'!$E2096, " - ",'Question-2 Solution'!$F2096)</f>
        <v>Operations Department - c9</v>
      </c>
      <c r="H2096" s="20">
        <v>7906</v>
      </c>
    </row>
    <row r="2097" spans="1:8" ht="15.75" customHeight="1">
      <c r="A2097" s="16">
        <v>494577</v>
      </c>
      <c r="B2097" s="17">
        <v>41790.498078703706</v>
      </c>
      <c r="C2097" s="19" t="s">
        <v>9</v>
      </c>
      <c r="D2097" s="19" t="s">
        <v>10</v>
      </c>
      <c r="E2097" s="19" t="s">
        <v>27</v>
      </c>
      <c r="F2097" s="19" t="s">
        <v>28</v>
      </c>
      <c r="G2097" s="24" t="str">
        <f>CONCATENATE('Question-2 Solution'!$E2097, " - ",'Question-2 Solution'!$F2097)</f>
        <v>Operations Department - c5</v>
      </c>
      <c r="H2097" s="20">
        <v>29973</v>
      </c>
    </row>
    <row r="2098" spans="1:8" ht="15.75" customHeight="1">
      <c r="A2098" s="16">
        <v>552496</v>
      </c>
      <c r="B2098" s="17">
        <v>41790.498402777775</v>
      </c>
      <c r="C2098" s="19" t="s">
        <v>29</v>
      </c>
      <c r="D2098" s="19" t="s">
        <v>15</v>
      </c>
      <c r="E2098" s="19" t="s">
        <v>27</v>
      </c>
      <c r="F2098" s="19" t="s">
        <v>28</v>
      </c>
      <c r="G2098" s="24" t="str">
        <f>CONCATENATE('Question-2 Solution'!$E2098, " - ",'Question-2 Solution'!$F2098)</f>
        <v>Operations Department - c5</v>
      </c>
      <c r="H2098" s="20">
        <v>27939</v>
      </c>
    </row>
    <row r="2099" spans="1:8" ht="15.75" customHeight="1">
      <c r="A2099" s="16">
        <v>623700</v>
      </c>
      <c r="B2099" s="17">
        <v>41835.480312500003</v>
      </c>
      <c r="C2099" s="19" t="s">
        <v>9</v>
      </c>
      <c r="D2099" s="19" t="s">
        <v>10</v>
      </c>
      <c r="E2099" s="19" t="s">
        <v>27</v>
      </c>
      <c r="F2099" s="19" t="s">
        <v>28</v>
      </c>
      <c r="G2099" s="24" t="str">
        <f>CONCATENATE('Question-2 Solution'!$E2099, " - ",'Question-2 Solution'!$F2099)</f>
        <v>Operations Department - c5</v>
      </c>
      <c r="H2099" s="20">
        <v>96961</v>
      </c>
    </row>
    <row r="2100" spans="1:8" ht="15.75" customHeight="1">
      <c r="A2100" s="16">
        <v>966330</v>
      </c>
      <c r="B2100" s="17">
        <v>41791.489652777775</v>
      </c>
      <c r="C2100" s="19" t="s">
        <v>9</v>
      </c>
      <c r="D2100" s="19" t="s">
        <v>15</v>
      </c>
      <c r="E2100" s="19" t="s">
        <v>27</v>
      </c>
      <c r="F2100" s="19" t="s">
        <v>39</v>
      </c>
      <c r="G2100" s="24" t="str">
        <f>CONCATENATE('Question-2 Solution'!$E2100, " - ",'Question-2 Solution'!$F2100)</f>
        <v>Operations Department - i5</v>
      </c>
      <c r="H2100" s="20">
        <v>42493</v>
      </c>
    </row>
    <row r="2101" spans="1:8" ht="15.75" customHeight="1">
      <c r="A2101" s="16">
        <v>813243</v>
      </c>
      <c r="B2101" s="17">
        <v>41791.490266203706</v>
      </c>
      <c r="C2101" s="19" t="s">
        <v>9</v>
      </c>
      <c r="D2101" s="19" t="s">
        <v>15</v>
      </c>
      <c r="E2101" s="19" t="s">
        <v>27</v>
      </c>
      <c r="F2101" s="19" t="s">
        <v>39</v>
      </c>
      <c r="G2101" s="24" t="str">
        <f>CONCATENATE('Question-2 Solution'!$E2101, " - ",'Question-2 Solution'!$F2101)</f>
        <v>Operations Department - i5</v>
      </c>
      <c r="H2101" s="20">
        <v>38638</v>
      </c>
    </row>
    <row r="2102" spans="1:8" ht="15.75" customHeight="1">
      <c r="A2102" s="16">
        <v>804046</v>
      </c>
      <c r="B2102" s="17">
        <v>41817.396724537037</v>
      </c>
      <c r="C2102" s="19" t="s">
        <v>29</v>
      </c>
      <c r="D2102" s="19" t="s">
        <v>15</v>
      </c>
      <c r="E2102" s="19" t="s">
        <v>27</v>
      </c>
      <c r="F2102" s="19" t="s">
        <v>39</v>
      </c>
      <c r="G2102" s="24" t="str">
        <f>CONCATENATE('Question-2 Solution'!$E2102, " - ",'Question-2 Solution'!$F2102)</f>
        <v>Operations Department - i5</v>
      </c>
      <c r="H2102" s="20">
        <v>42610</v>
      </c>
    </row>
    <row r="2103" spans="1:8" ht="15.75" customHeight="1">
      <c r="A2103" s="16">
        <v>236696</v>
      </c>
      <c r="B2103" s="17">
        <v>41821.588692129626</v>
      </c>
      <c r="C2103" s="19" t="s">
        <v>9</v>
      </c>
      <c r="D2103" s="19" t="s">
        <v>10</v>
      </c>
      <c r="E2103" s="19" t="s">
        <v>27</v>
      </c>
      <c r="F2103" s="19" t="s">
        <v>39</v>
      </c>
      <c r="G2103" s="24" t="str">
        <f>CONCATENATE('Question-2 Solution'!$E2103, " - ",'Question-2 Solution'!$F2103)</f>
        <v>Operations Department - i5</v>
      </c>
      <c r="H2103" s="20">
        <v>57489</v>
      </c>
    </row>
    <row r="2104" spans="1:8" ht="15.75" customHeight="1">
      <c r="A2104" s="16">
        <v>175958</v>
      </c>
      <c r="B2104" s="17">
        <v>41821.589131944442</v>
      </c>
      <c r="C2104" s="19" t="s">
        <v>9</v>
      </c>
      <c r="D2104" s="19" t="s">
        <v>10</v>
      </c>
      <c r="E2104" s="19" t="s">
        <v>27</v>
      </c>
      <c r="F2104" s="19" t="s">
        <v>39</v>
      </c>
      <c r="G2104" s="24" t="str">
        <f>CONCATENATE('Question-2 Solution'!$E2104, " - ",'Question-2 Solution'!$F2104)</f>
        <v>Operations Department - i5</v>
      </c>
      <c r="H2104" s="20">
        <v>86704</v>
      </c>
    </row>
    <row r="2105" spans="1:8" ht="15.75" customHeight="1">
      <c r="A2105" s="16">
        <v>896170</v>
      </c>
      <c r="B2105" s="17">
        <v>41866.399131944447</v>
      </c>
      <c r="C2105" s="19" t="s">
        <v>9</v>
      </c>
      <c r="D2105" s="19" t="s">
        <v>10</v>
      </c>
      <c r="E2105" s="19" t="s">
        <v>27</v>
      </c>
      <c r="F2105" s="19" t="s">
        <v>39</v>
      </c>
      <c r="G2105" s="24" t="str">
        <f>CONCATENATE('Question-2 Solution'!$E2105, " - ",'Question-2 Solution'!$F2105)</f>
        <v>Operations Department - i5</v>
      </c>
      <c r="H2105" s="20">
        <v>36331</v>
      </c>
    </row>
    <row r="2106" spans="1:8" ht="15.75" customHeight="1">
      <c r="A2106" s="16">
        <v>526522</v>
      </c>
      <c r="B2106" s="17">
        <v>41866.399606481478</v>
      </c>
      <c r="C2106" s="19" t="s">
        <v>29</v>
      </c>
      <c r="D2106" s="19" t="s">
        <v>10</v>
      </c>
      <c r="E2106" s="19" t="s">
        <v>27</v>
      </c>
      <c r="F2106" s="19" t="s">
        <v>39</v>
      </c>
      <c r="G2106" s="24" t="str">
        <f>CONCATENATE('Question-2 Solution'!$E2106, " - ",'Question-2 Solution'!$F2106)</f>
        <v>Operations Department - i5</v>
      </c>
      <c r="H2106" s="20">
        <v>13911</v>
      </c>
    </row>
    <row r="2107" spans="1:8" ht="15.75" customHeight="1">
      <c r="A2107" s="16">
        <v>813660</v>
      </c>
      <c r="B2107" s="17">
        <v>41873.397210648145</v>
      </c>
      <c r="C2107" s="19" t="s">
        <v>29</v>
      </c>
      <c r="D2107" s="19" t="s">
        <v>15</v>
      </c>
      <c r="E2107" s="19" t="s">
        <v>27</v>
      </c>
      <c r="F2107" s="19" t="s">
        <v>39</v>
      </c>
      <c r="G2107" s="24" t="str">
        <f>CONCATENATE('Question-2 Solution'!$E2107, " - ",'Question-2 Solution'!$F2107)</f>
        <v>Operations Department - i5</v>
      </c>
      <c r="H2107" s="20">
        <v>42998</v>
      </c>
    </row>
    <row r="2108" spans="1:8" ht="15.75" customHeight="1">
      <c r="A2108" s="16">
        <v>668814</v>
      </c>
      <c r="B2108" s="17">
        <v>41873.398148148146</v>
      </c>
      <c r="C2108" s="19" t="s">
        <v>9</v>
      </c>
      <c r="D2108" s="19" t="s">
        <v>15</v>
      </c>
      <c r="E2108" s="19" t="s">
        <v>27</v>
      </c>
      <c r="F2108" s="19" t="s">
        <v>39</v>
      </c>
      <c r="G2108" s="24" t="str">
        <f>CONCATENATE('Question-2 Solution'!$E2108, " - ",'Question-2 Solution'!$F2108)</f>
        <v>Operations Department - i5</v>
      </c>
      <c r="H2108" s="20">
        <v>20666</v>
      </c>
    </row>
    <row r="2109" spans="1:8" ht="15.75" customHeight="1">
      <c r="A2109" s="16">
        <v>848064</v>
      </c>
      <c r="B2109" s="17">
        <v>41873.398634259262</v>
      </c>
      <c r="C2109" s="19" t="s">
        <v>9</v>
      </c>
      <c r="D2109" s="19" t="s">
        <v>10</v>
      </c>
      <c r="E2109" s="19" t="s">
        <v>27</v>
      </c>
      <c r="F2109" s="19" t="s">
        <v>39</v>
      </c>
      <c r="G2109" s="24" t="str">
        <f>CONCATENATE('Question-2 Solution'!$E2109, " - ",'Question-2 Solution'!$F2109)</f>
        <v>Operations Department - i5</v>
      </c>
      <c r="H2109" s="20">
        <v>80782</v>
      </c>
    </row>
    <row r="2110" spans="1:8" ht="15.75" customHeight="1">
      <c r="A2110" s="16">
        <v>908354</v>
      </c>
      <c r="B2110" s="17">
        <v>41829.456030092595</v>
      </c>
      <c r="C2110" s="19" t="s">
        <v>9</v>
      </c>
      <c r="D2110" s="19" t="s">
        <v>15</v>
      </c>
      <c r="E2110" s="19" t="s">
        <v>27</v>
      </c>
      <c r="F2110" s="19" t="s">
        <v>16</v>
      </c>
      <c r="G2110" s="24" t="str">
        <f>CONCATENATE('Question-2 Solution'!$E2110, " - ",'Question-2 Solution'!$F2110)</f>
        <v>Operations Department - i7</v>
      </c>
      <c r="H2110" s="20">
        <v>51508</v>
      </c>
    </row>
    <row r="2111" spans="1:8" ht="15.75" customHeight="1">
      <c r="A2111" s="16">
        <v>582161</v>
      </c>
      <c r="B2111" s="17">
        <v>41829.458668981482</v>
      </c>
      <c r="C2111" s="19" t="s">
        <v>9</v>
      </c>
      <c r="D2111" s="19" t="s">
        <v>15</v>
      </c>
      <c r="E2111" s="19" t="s">
        <v>27</v>
      </c>
      <c r="F2111" s="19" t="s">
        <v>16</v>
      </c>
      <c r="G2111" s="24" t="str">
        <f>CONCATENATE('Question-2 Solution'!$E2111, " - ",'Question-2 Solution'!$F2111)</f>
        <v>Operations Department - i7</v>
      </c>
      <c r="H2111" s="20">
        <v>43545</v>
      </c>
    </row>
    <row r="2112" spans="1:8" ht="15.75" customHeight="1">
      <c r="A2112" s="16">
        <v>397725</v>
      </c>
      <c r="B2112" s="17">
        <v>41831.469050925924</v>
      </c>
      <c r="C2112" s="19" t="s">
        <v>29</v>
      </c>
      <c r="D2112" s="19" t="s">
        <v>10</v>
      </c>
      <c r="E2112" s="19" t="s">
        <v>27</v>
      </c>
      <c r="F2112" s="19" t="s">
        <v>16</v>
      </c>
      <c r="G2112" s="24" t="str">
        <f>CONCATENATE('Question-2 Solution'!$E2112, " - ",'Question-2 Solution'!$F2112)</f>
        <v>Operations Department - i7</v>
      </c>
      <c r="H2112" s="20">
        <v>3474</v>
      </c>
    </row>
    <row r="2113" spans="1:8" ht="15.75" customHeight="1">
      <c r="A2113" s="16">
        <v>615122</v>
      </c>
      <c r="B2113" s="17">
        <v>41836.743622685186</v>
      </c>
      <c r="C2113" s="19" t="s">
        <v>9</v>
      </c>
      <c r="D2113" s="19" t="s">
        <v>15</v>
      </c>
      <c r="E2113" s="19" t="s">
        <v>27</v>
      </c>
      <c r="F2113" s="19" t="s">
        <v>16</v>
      </c>
      <c r="G2113" s="24" t="str">
        <f>CONCATENATE('Question-2 Solution'!$E2113, " - ",'Question-2 Solution'!$F2113)</f>
        <v>Operations Department - i7</v>
      </c>
      <c r="H2113" s="20">
        <v>53003</v>
      </c>
    </row>
    <row r="2114" spans="1:8" ht="15.75" customHeight="1">
      <c r="A2114" s="16">
        <v>885767</v>
      </c>
      <c r="B2114" s="17">
        <v>41865.472800925927</v>
      </c>
      <c r="C2114" s="19" t="s">
        <v>9</v>
      </c>
      <c r="D2114" s="19" t="s">
        <v>15</v>
      </c>
      <c r="E2114" s="19" t="s">
        <v>27</v>
      </c>
      <c r="F2114" s="19" t="s">
        <v>16</v>
      </c>
      <c r="G2114" s="24" t="str">
        <f>CONCATENATE('Question-2 Solution'!$E2114, " - ",'Question-2 Solution'!$F2114)</f>
        <v>Operations Department - i7</v>
      </c>
      <c r="H2114" s="20">
        <v>38085</v>
      </c>
    </row>
    <row r="2115" spans="1:8" ht="15.75" customHeight="1">
      <c r="A2115" s="16">
        <v>509555</v>
      </c>
      <c r="B2115" s="17">
        <v>41834.397604166668</v>
      </c>
      <c r="C2115" s="19" t="s">
        <v>29</v>
      </c>
      <c r="D2115" s="19" t="s">
        <v>10</v>
      </c>
      <c r="E2115" s="19" t="s">
        <v>27</v>
      </c>
      <c r="F2115" s="19" t="s">
        <v>16</v>
      </c>
      <c r="G2115" s="24" t="str">
        <f>CONCATENATE('Question-2 Solution'!$E2115, " - ",'Question-2 Solution'!$F2115)</f>
        <v>Operations Department - i7</v>
      </c>
      <c r="H2115" s="20">
        <v>49225</v>
      </c>
    </row>
    <row r="2116" spans="1:8" ht="15.75" customHeight="1">
      <c r="A2116" s="16">
        <v>472651</v>
      </c>
      <c r="B2116" s="17">
        <v>41834.39947916667</v>
      </c>
      <c r="C2116" s="19" t="s">
        <v>29</v>
      </c>
      <c r="D2116" s="19" t="s">
        <v>15</v>
      </c>
      <c r="E2116" s="19" t="s">
        <v>27</v>
      </c>
      <c r="F2116" s="19" t="s">
        <v>16</v>
      </c>
      <c r="G2116" s="24" t="str">
        <f>CONCATENATE('Question-2 Solution'!$E2116, " - ",'Question-2 Solution'!$F2116)</f>
        <v>Operations Department - i7</v>
      </c>
      <c r="H2116" s="20">
        <v>62015</v>
      </c>
    </row>
    <row r="2117" spans="1:8" ht="15.75" customHeight="1">
      <c r="A2117" s="16">
        <v>227744</v>
      </c>
      <c r="B2117" s="17">
        <v>41834.40011574074</v>
      </c>
      <c r="C2117" s="19" t="s">
        <v>9</v>
      </c>
      <c r="D2117" s="19" t="s">
        <v>15</v>
      </c>
      <c r="E2117" s="19" t="s">
        <v>27</v>
      </c>
      <c r="F2117" s="19" t="s">
        <v>16</v>
      </c>
      <c r="G2117" s="24" t="str">
        <f>CONCATENATE('Question-2 Solution'!$E2117, " - ",'Question-2 Solution'!$F2117)</f>
        <v>Operations Department - i7</v>
      </c>
      <c r="H2117" s="20">
        <v>50726</v>
      </c>
    </row>
    <row r="2118" spans="1:8" ht="15.75" customHeight="1">
      <c r="A2118" s="16">
        <v>877727</v>
      </c>
      <c r="B2118" s="17">
        <v>41835.534166666665</v>
      </c>
      <c r="C2118" s="19" t="s">
        <v>9</v>
      </c>
      <c r="D2118" s="19" t="s">
        <v>15</v>
      </c>
      <c r="E2118" s="19" t="s">
        <v>27</v>
      </c>
      <c r="F2118" s="19" t="s">
        <v>16</v>
      </c>
      <c r="G2118" s="24" t="str">
        <f>CONCATENATE('Question-2 Solution'!$E2118, " - ",'Question-2 Solution'!$F2118)</f>
        <v>Operations Department - i7</v>
      </c>
      <c r="H2118" s="20">
        <v>19521</v>
      </c>
    </row>
    <row r="2119" spans="1:8" ht="15.75" customHeight="1">
      <c r="A2119" s="16">
        <v>842069</v>
      </c>
      <c r="B2119" s="17">
        <v>41841.57980324074</v>
      </c>
      <c r="C2119" s="19" t="s">
        <v>9</v>
      </c>
      <c r="D2119" s="19" t="s">
        <v>15</v>
      </c>
      <c r="E2119" s="19" t="s">
        <v>27</v>
      </c>
      <c r="F2119" s="19" t="s">
        <v>16</v>
      </c>
      <c r="G2119" s="24" t="str">
        <f>CONCATENATE('Question-2 Solution'!$E2119, " - ",'Question-2 Solution'!$F2119)</f>
        <v>Operations Department - i7</v>
      </c>
      <c r="H2119" s="20">
        <v>39274</v>
      </c>
    </row>
    <row r="2120" spans="1:8" ht="15.75" customHeight="1">
      <c r="A2120" s="16">
        <v>528653</v>
      </c>
      <c r="B2120" s="17">
        <v>41856.420752314814</v>
      </c>
      <c r="C2120" s="19" t="s">
        <v>9</v>
      </c>
      <c r="D2120" s="19" t="s">
        <v>15</v>
      </c>
      <c r="E2120" s="19" t="s">
        <v>27</v>
      </c>
      <c r="F2120" s="19" t="s">
        <v>16</v>
      </c>
      <c r="G2120" s="24" t="str">
        <f>CONCATENATE('Question-2 Solution'!$E2120, " - ",'Question-2 Solution'!$F2120)</f>
        <v>Operations Department - i7</v>
      </c>
      <c r="H2120" s="20">
        <v>40647</v>
      </c>
    </row>
    <row r="2121" spans="1:8" ht="15.75" customHeight="1">
      <c r="A2121" s="16">
        <v>757289</v>
      </c>
      <c r="B2121" s="17">
        <v>41814.39671296296</v>
      </c>
      <c r="C2121" s="19" t="s">
        <v>29</v>
      </c>
      <c r="D2121" s="19" t="s">
        <v>15</v>
      </c>
      <c r="E2121" s="19" t="s">
        <v>27</v>
      </c>
      <c r="F2121" s="19" t="s">
        <v>20</v>
      </c>
      <c r="G2121" s="24" t="str">
        <f>CONCATENATE('Question-2 Solution'!$E2121, " - ",'Question-2 Solution'!$F2121)</f>
        <v>Operations Department - b9</v>
      </c>
      <c r="H2121" s="20">
        <v>9793</v>
      </c>
    </row>
    <row r="2122" spans="1:8" ht="15.75" customHeight="1">
      <c r="A2122" s="16">
        <v>52097</v>
      </c>
      <c r="B2122" s="17">
        <v>41794.541655092595</v>
      </c>
      <c r="C2122" s="19" t="s">
        <v>9</v>
      </c>
      <c r="D2122" s="19" t="s">
        <v>15</v>
      </c>
      <c r="E2122" s="19" t="s">
        <v>27</v>
      </c>
      <c r="F2122" s="19" t="s">
        <v>26</v>
      </c>
      <c r="G2122" s="24" t="str">
        <f>CONCATENATE('Question-2 Solution'!$E2122, " - ",'Question-2 Solution'!$F2122)</f>
        <v>Operations Department - c9</v>
      </c>
      <c r="H2122" s="20">
        <v>2256</v>
      </c>
    </row>
    <row r="2123" spans="1:8" ht="15.75" customHeight="1">
      <c r="A2123" s="16">
        <v>960012</v>
      </c>
      <c r="B2123" s="17">
        <v>41794.540763888886</v>
      </c>
      <c r="C2123" s="19" t="s">
        <v>29</v>
      </c>
      <c r="D2123" s="19" t="s">
        <v>37</v>
      </c>
      <c r="E2123" s="19" t="s">
        <v>27</v>
      </c>
      <c r="F2123" s="19" t="s">
        <v>26</v>
      </c>
      <c r="G2123" s="24" t="str">
        <f>CONCATENATE('Question-2 Solution'!$E2123, " - ",'Question-2 Solution'!$F2123)</f>
        <v>Operations Department - c9</v>
      </c>
      <c r="H2123" s="20">
        <v>99081</v>
      </c>
    </row>
    <row r="2124" spans="1:8" ht="15.75" customHeight="1">
      <c r="A2124" s="16">
        <v>583723</v>
      </c>
      <c r="B2124" s="17">
        <v>41794.541134259256</v>
      </c>
      <c r="C2124" s="19" t="s">
        <v>9</v>
      </c>
      <c r="D2124" s="19" t="s">
        <v>37</v>
      </c>
      <c r="E2124" s="19" t="s">
        <v>27</v>
      </c>
      <c r="F2124" s="19" t="s">
        <v>26</v>
      </c>
      <c r="G2124" s="24" t="str">
        <f>CONCATENATE('Question-2 Solution'!$E2124, " - ",'Question-2 Solution'!$F2124)</f>
        <v>Operations Department - c9</v>
      </c>
      <c r="H2124" s="20">
        <v>91889</v>
      </c>
    </row>
    <row r="2125" spans="1:8" ht="15.75" customHeight="1">
      <c r="A2125" s="16">
        <v>986480</v>
      </c>
      <c r="B2125" s="17">
        <v>41794.541458333333</v>
      </c>
      <c r="C2125" s="19" t="s">
        <v>29</v>
      </c>
      <c r="D2125" s="19" t="s">
        <v>37</v>
      </c>
      <c r="E2125" s="19" t="s">
        <v>27</v>
      </c>
      <c r="F2125" s="19" t="s">
        <v>26</v>
      </c>
      <c r="G2125" s="24" t="str">
        <f>CONCATENATE('Question-2 Solution'!$E2125, " - ",'Question-2 Solution'!$F2125)</f>
        <v>Operations Department - c9</v>
      </c>
      <c r="H2125" s="20">
        <v>87393</v>
      </c>
    </row>
    <row r="2126" spans="1:8" ht="15.75" customHeight="1">
      <c r="A2126" s="16">
        <v>209885</v>
      </c>
      <c r="B2126" s="17">
        <v>41817.357905092591</v>
      </c>
      <c r="C2126" s="19" t="s">
        <v>9</v>
      </c>
      <c r="D2126" s="19" t="s">
        <v>15</v>
      </c>
      <c r="E2126" s="19" t="s">
        <v>27</v>
      </c>
      <c r="F2126" s="19" t="s">
        <v>26</v>
      </c>
      <c r="G2126" s="24" t="str">
        <f>CONCATENATE('Question-2 Solution'!$E2126, " - ",'Question-2 Solution'!$F2126)</f>
        <v>Operations Department - c9</v>
      </c>
      <c r="H2126" s="20">
        <v>68083</v>
      </c>
    </row>
    <row r="2127" spans="1:8" ht="15.75" customHeight="1">
      <c r="A2127" s="16">
        <v>374218</v>
      </c>
      <c r="B2127" s="17">
        <v>41814.476817129631</v>
      </c>
      <c r="C2127" s="19" t="s">
        <v>29</v>
      </c>
      <c r="D2127" s="19" t="s">
        <v>10</v>
      </c>
      <c r="E2127" s="19" t="s">
        <v>27</v>
      </c>
      <c r="F2127" s="19" t="s">
        <v>26</v>
      </c>
      <c r="G2127" s="24" t="str">
        <f>CONCATENATE('Question-2 Solution'!$E2127, " - ",'Question-2 Solution'!$F2127)</f>
        <v>Operations Department - c9</v>
      </c>
      <c r="H2127" s="20">
        <v>63733</v>
      </c>
    </row>
    <row r="2128" spans="1:8" ht="15.75" customHeight="1">
      <c r="A2128" s="16">
        <v>663337</v>
      </c>
      <c r="B2128" s="17">
        <v>41829.328726851854</v>
      </c>
      <c r="C2128" s="19" t="s">
        <v>9</v>
      </c>
      <c r="D2128" s="19" t="s">
        <v>37</v>
      </c>
      <c r="E2128" s="19" t="s">
        <v>27</v>
      </c>
      <c r="F2128" s="19" t="s">
        <v>36</v>
      </c>
      <c r="G2128" s="24" t="str">
        <f>CONCATENATE('Question-2 Solution'!$E2128, " - ",'Question-2 Solution'!$F2128)</f>
        <v>Operations Department - i6</v>
      </c>
      <c r="H2128" s="20">
        <v>58949</v>
      </c>
    </row>
    <row r="2129" spans="1:8" ht="15.75" customHeight="1">
      <c r="A2129" s="16">
        <v>937621</v>
      </c>
      <c r="B2129" s="17">
        <v>41853.626979166664</v>
      </c>
      <c r="C2129" s="19" t="s">
        <v>9</v>
      </c>
      <c r="D2129" s="19" t="s">
        <v>15</v>
      </c>
      <c r="E2129" s="19" t="s">
        <v>27</v>
      </c>
      <c r="F2129" s="19" t="s">
        <v>26</v>
      </c>
      <c r="G2129" s="24" t="str">
        <f>CONCATENATE('Question-2 Solution'!$E2129, " - ",'Question-2 Solution'!$F2129)</f>
        <v>Operations Department - c9</v>
      </c>
      <c r="H2129" s="20">
        <v>18712</v>
      </c>
    </row>
    <row r="2130" spans="1:8" ht="15.75" customHeight="1">
      <c r="A2130" s="16">
        <v>100229</v>
      </c>
      <c r="B2130" s="17">
        <v>41818.327534722222</v>
      </c>
      <c r="C2130" s="19" t="s">
        <v>29</v>
      </c>
      <c r="D2130" s="19" t="s">
        <v>10</v>
      </c>
      <c r="E2130" s="19" t="s">
        <v>27</v>
      </c>
      <c r="F2130" s="19" t="s">
        <v>28</v>
      </c>
      <c r="G2130" s="24" t="str">
        <f>CONCATENATE('Question-2 Solution'!$E2130, " - ",'Question-2 Solution'!$F2130)</f>
        <v>Operations Department - c5</v>
      </c>
      <c r="H2130" s="20">
        <v>53324</v>
      </c>
    </row>
    <row r="2131" spans="1:8" ht="15.75" customHeight="1">
      <c r="A2131" s="16">
        <v>897078</v>
      </c>
      <c r="B2131" s="17">
        <v>41818.328310185185</v>
      </c>
      <c r="C2131" s="19" t="s">
        <v>9</v>
      </c>
      <c r="D2131" s="19" t="s">
        <v>37</v>
      </c>
      <c r="E2131" s="19" t="s">
        <v>27</v>
      </c>
      <c r="F2131" s="19" t="s">
        <v>28</v>
      </c>
      <c r="G2131" s="24" t="str">
        <f>CONCATENATE('Question-2 Solution'!$E2131, " - ",'Question-2 Solution'!$F2131)</f>
        <v>Operations Department - c5</v>
      </c>
      <c r="H2131" s="20">
        <v>98174</v>
      </c>
    </row>
    <row r="2132" spans="1:8" ht="15.75" customHeight="1">
      <c r="A2132" s="16">
        <v>811119</v>
      </c>
      <c r="B2132" s="17">
        <v>41829.66306712963</v>
      </c>
      <c r="C2132" s="19" t="s">
        <v>9</v>
      </c>
      <c r="D2132" s="19" t="s">
        <v>37</v>
      </c>
      <c r="E2132" s="19" t="s">
        <v>27</v>
      </c>
      <c r="F2132" s="19" t="s">
        <v>28</v>
      </c>
      <c r="G2132" s="24" t="str">
        <f>CONCATENATE('Question-2 Solution'!$E2132, " - ",'Question-2 Solution'!$F2132)</f>
        <v>Operations Department - c5</v>
      </c>
      <c r="H2132" s="20">
        <v>28767</v>
      </c>
    </row>
    <row r="2133" spans="1:8" ht="15.75" customHeight="1">
      <c r="A2133" s="16">
        <v>212961</v>
      </c>
      <c r="B2133" s="17">
        <v>41781.396817129629</v>
      </c>
      <c r="C2133" s="19" t="s">
        <v>29</v>
      </c>
      <c r="D2133" s="19" t="s">
        <v>15</v>
      </c>
      <c r="E2133" s="19" t="s">
        <v>27</v>
      </c>
      <c r="F2133" s="19" t="s">
        <v>16</v>
      </c>
      <c r="G2133" s="24" t="str">
        <f>CONCATENATE('Question-2 Solution'!$E2133, " - ",'Question-2 Solution'!$F2133)</f>
        <v>Operations Department - i7</v>
      </c>
      <c r="H2133" s="20">
        <v>27555</v>
      </c>
    </row>
    <row r="2134" spans="1:8" ht="15.75" customHeight="1">
      <c r="A2134" s="16">
        <v>869836</v>
      </c>
      <c r="B2134" s="17">
        <v>41781.397326388891</v>
      </c>
      <c r="C2134" s="19" t="s">
        <v>9</v>
      </c>
      <c r="D2134" s="19" t="s">
        <v>15</v>
      </c>
      <c r="E2134" s="19" t="s">
        <v>27</v>
      </c>
      <c r="F2134" s="19" t="s">
        <v>16</v>
      </c>
      <c r="G2134" s="24" t="str">
        <f>CONCATENATE('Question-2 Solution'!$E2134, " - ",'Question-2 Solution'!$F2134)</f>
        <v>Operations Department - i7</v>
      </c>
      <c r="H2134" s="20">
        <v>47925</v>
      </c>
    </row>
    <row r="2135" spans="1:8" ht="15.75" customHeight="1">
      <c r="A2135" s="16">
        <v>980584</v>
      </c>
      <c r="B2135" s="17">
        <v>41781.398657407408</v>
      </c>
      <c r="C2135" s="19" t="s">
        <v>9</v>
      </c>
      <c r="D2135" s="19" t="s">
        <v>15</v>
      </c>
      <c r="E2135" s="19" t="s">
        <v>27</v>
      </c>
      <c r="F2135" s="19" t="s">
        <v>16</v>
      </c>
      <c r="G2135" s="24" t="str">
        <f>CONCATENATE('Question-2 Solution'!$E2135, " - ",'Question-2 Solution'!$F2135)</f>
        <v>Operations Department - i7</v>
      </c>
      <c r="H2135" s="20">
        <v>55271</v>
      </c>
    </row>
    <row r="2136" spans="1:8" ht="15.75" customHeight="1">
      <c r="A2136" s="16">
        <v>135941</v>
      </c>
      <c r="B2136" s="17">
        <v>41794.32508101852</v>
      </c>
      <c r="C2136" s="19" t="s">
        <v>9</v>
      </c>
      <c r="D2136" s="19" t="s">
        <v>10</v>
      </c>
      <c r="E2136" s="19" t="s">
        <v>27</v>
      </c>
      <c r="F2136" s="19" t="s">
        <v>16</v>
      </c>
      <c r="G2136" s="24" t="str">
        <f>CONCATENATE('Question-2 Solution'!$E2136, " - ",'Question-2 Solution'!$F2136)</f>
        <v>Operations Department - i7</v>
      </c>
      <c r="H2136" s="20">
        <v>76594</v>
      </c>
    </row>
    <row r="2137" spans="1:8" ht="15.75" customHeight="1">
      <c r="A2137" s="16">
        <v>170094</v>
      </c>
      <c r="B2137" s="17">
        <v>41794.325474537036</v>
      </c>
      <c r="C2137" s="19" t="s">
        <v>9</v>
      </c>
      <c r="D2137" s="19" t="s">
        <v>15</v>
      </c>
      <c r="E2137" s="19" t="s">
        <v>27</v>
      </c>
      <c r="F2137" s="19" t="s">
        <v>16</v>
      </c>
      <c r="G2137" s="24" t="str">
        <f>CONCATENATE('Question-2 Solution'!$E2137, " - ",'Question-2 Solution'!$F2137)</f>
        <v>Operations Department - i7</v>
      </c>
      <c r="H2137" s="20">
        <v>32981</v>
      </c>
    </row>
    <row r="2138" spans="1:8" ht="15.75" customHeight="1">
      <c r="A2138" s="16">
        <v>629913</v>
      </c>
      <c r="B2138" s="17">
        <v>41794.325798611113</v>
      </c>
      <c r="C2138" s="19" t="s">
        <v>9</v>
      </c>
      <c r="D2138" s="19" t="s">
        <v>10</v>
      </c>
      <c r="E2138" s="19" t="s">
        <v>27</v>
      </c>
      <c r="F2138" s="19" t="s">
        <v>16</v>
      </c>
      <c r="G2138" s="24" t="str">
        <f>CONCATENATE('Question-2 Solution'!$E2138, " - ",'Question-2 Solution'!$F2138)</f>
        <v>Operations Department - i7</v>
      </c>
      <c r="H2138" s="20">
        <v>66738</v>
      </c>
    </row>
    <row r="2139" spans="1:8" ht="15.75" customHeight="1">
      <c r="A2139" s="16">
        <v>130067</v>
      </c>
      <c r="B2139" s="17">
        <v>41833.620046296295</v>
      </c>
      <c r="C2139" s="19" t="s">
        <v>9</v>
      </c>
      <c r="D2139" s="19" t="s">
        <v>15</v>
      </c>
      <c r="E2139" s="19" t="s">
        <v>27</v>
      </c>
      <c r="F2139" s="19" t="s">
        <v>16</v>
      </c>
      <c r="G2139" s="24" t="str">
        <f>CONCATENATE('Question-2 Solution'!$E2139, " - ",'Question-2 Solution'!$F2139)</f>
        <v>Operations Department - i7</v>
      </c>
      <c r="H2139" s="20">
        <v>5648</v>
      </c>
    </row>
    <row r="2140" spans="1:8" ht="15.75" customHeight="1">
      <c r="A2140" s="16">
        <v>445735</v>
      </c>
      <c r="B2140" s="17">
        <v>41789.396909722222</v>
      </c>
      <c r="C2140" s="19" t="s">
        <v>29</v>
      </c>
      <c r="D2140" s="19" t="s">
        <v>15</v>
      </c>
      <c r="E2140" s="19" t="s">
        <v>27</v>
      </c>
      <c r="F2140" s="19" t="s">
        <v>20</v>
      </c>
      <c r="G2140" s="24" t="str">
        <f>CONCATENATE('Question-2 Solution'!$E2140, " - ",'Question-2 Solution'!$F2140)</f>
        <v>Operations Department - b9</v>
      </c>
      <c r="H2140" s="20">
        <v>3010</v>
      </c>
    </row>
    <row r="2141" spans="1:8" ht="15.75" customHeight="1">
      <c r="A2141" s="16">
        <v>501497</v>
      </c>
      <c r="B2141" s="17">
        <v>41789.3984837963</v>
      </c>
      <c r="C2141" s="19" t="s">
        <v>9</v>
      </c>
      <c r="D2141" s="19" t="s">
        <v>15</v>
      </c>
      <c r="E2141" s="19" t="s">
        <v>27</v>
      </c>
      <c r="F2141" s="19" t="s">
        <v>20</v>
      </c>
      <c r="G2141" s="24" t="str">
        <f>CONCATENATE('Question-2 Solution'!$E2141, " - ",'Question-2 Solution'!$F2141)</f>
        <v>Operations Department - b9</v>
      </c>
      <c r="H2141" s="20">
        <v>50875</v>
      </c>
    </row>
    <row r="2142" spans="1:8" ht="15.75" customHeight="1">
      <c r="A2142" s="16">
        <v>118188</v>
      </c>
      <c r="B2142" s="17">
        <v>41789.398692129631</v>
      </c>
      <c r="C2142" s="19" t="s">
        <v>9</v>
      </c>
      <c r="D2142" s="19" t="s">
        <v>37</v>
      </c>
      <c r="E2142" s="19" t="s">
        <v>27</v>
      </c>
      <c r="F2142" s="19" t="s">
        <v>20</v>
      </c>
      <c r="G2142" s="24" t="str">
        <f>CONCATENATE('Question-2 Solution'!$E2142, " - ",'Question-2 Solution'!$F2142)</f>
        <v>Operations Department - b9</v>
      </c>
      <c r="H2142" s="20">
        <v>61568</v>
      </c>
    </row>
    <row r="2143" spans="1:8" ht="15.75" customHeight="1">
      <c r="A2143" s="16">
        <v>564641</v>
      </c>
      <c r="B2143" s="17">
        <v>41796.398078703707</v>
      </c>
      <c r="C2143" s="19" t="s">
        <v>9</v>
      </c>
      <c r="D2143" s="19" t="s">
        <v>15</v>
      </c>
      <c r="E2143" s="19" t="s">
        <v>27</v>
      </c>
      <c r="F2143" s="19" t="s">
        <v>20</v>
      </c>
      <c r="G2143" s="24" t="str">
        <f>CONCATENATE('Question-2 Solution'!$E2143, " - ",'Question-2 Solution'!$F2143)</f>
        <v>Operations Department - b9</v>
      </c>
      <c r="H2143" s="20">
        <v>44269</v>
      </c>
    </row>
    <row r="2144" spans="1:8" ht="15.75" customHeight="1">
      <c r="A2144" s="16">
        <v>525009</v>
      </c>
      <c r="B2144" s="17">
        <v>41801.540682870371</v>
      </c>
      <c r="C2144" s="19" t="s">
        <v>9</v>
      </c>
      <c r="D2144" s="19" t="s">
        <v>15</v>
      </c>
      <c r="E2144" s="19" t="s">
        <v>27</v>
      </c>
      <c r="F2144" s="19" t="s">
        <v>20</v>
      </c>
      <c r="G2144" s="24" t="str">
        <f>CONCATENATE('Question-2 Solution'!$E2144, " - ",'Question-2 Solution'!$F2144)</f>
        <v>Operations Department - b9</v>
      </c>
      <c r="H2144" s="20">
        <v>78713</v>
      </c>
    </row>
    <row r="2145" spans="1:8" ht="15.75" customHeight="1">
      <c r="A2145" s="16">
        <v>861850</v>
      </c>
      <c r="B2145" s="17">
        <v>41801.542685185188</v>
      </c>
      <c r="C2145" s="19" t="s">
        <v>9</v>
      </c>
      <c r="D2145" s="19" t="s">
        <v>15</v>
      </c>
      <c r="E2145" s="19" t="s">
        <v>27</v>
      </c>
      <c r="F2145" s="19" t="s">
        <v>20</v>
      </c>
      <c r="G2145" s="24" t="str">
        <f>CONCATENATE('Question-2 Solution'!$E2145, " - ",'Question-2 Solution'!$F2145)</f>
        <v>Operations Department - b9</v>
      </c>
      <c r="H2145" s="20">
        <v>1185</v>
      </c>
    </row>
    <row r="2146" spans="1:8" ht="15.75" customHeight="1">
      <c r="A2146" s="16">
        <v>111297</v>
      </c>
      <c r="B2146" s="17">
        <v>41804.547939814816</v>
      </c>
      <c r="C2146" s="19" t="s">
        <v>9</v>
      </c>
      <c r="D2146" s="19" t="s">
        <v>10</v>
      </c>
      <c r="E2146" s="19" t="s">
        <v>27</v>
      </c>
      <c r="F2146" s="19" t="s">
        <v>20</v>
      </c>
      <c r="G2146" s="24" t="str">
        <f>CONCATENATE('Question-2 Solution'!$E2146, " - ",'Question-2 Solution'!$F2146)</f>
        <v>Operations Department - b9</v>
      </c>
      <c r="H2146" s="20">
        <v>69667</v>
      </c>
    </row>
    <row r="2147" spans="1:8" ht="15.75" customHeight="1">
      <c r="A2147" s="16">
        <v>191688</v>
      </c>
      <c r="B2147" s="17">
        <v>41848.529849537037</v>
      </c>
      <c r="C2147" s="19" t="s">
        <v>9</v>
      </c>
      <c r="D2147" s="19" t="s">
        <v>10</v>
      </c>
      <c r="E2147" s="19" t="s">
        <v>27</v>
      </c>
      <c r="F2147" s="19" t="s">
        <v>26</v>
      </c>
      <c r="G2147" s="24" t="str">
        <f>CONCATENATE('Question-2 Solution'!$E2147, " - ",'Question-2 Solution'!$F2147)</f>
        <v>Operations Department - c9</v>
      </c>
      <c r="H2147" s="20">
        <v>64051</v>
      </c>
    </row>
    <row r="2148" spans="1:8" ht="15.75" customHeight="1">
      <c r="A2148" s="16">
        <v>391991</v>
      </c>
      <c r="B2148" s="17">
        <v>41876.398530092592</v>
      </c>
      <c r="C2148" s="19" t="s">
        <v>9</v>
      </c>
      <c r="D2148" s="19" t="s">
        <v>10</v>
      </c>
      <c r="E2148" s="19" t="s">
        <v>27</v>
      </c>
      <c r="F2148" s="19" t="s">
        <v>26</v>
      </c>
      <c r="G2148" s="24" t="str">
        <f>CONCATENATE('Question-2 Solution'!$E2148, " - ",'Question-2 Solution'!$F2148)</f>
        <v>Operations Department - c9</v>
      </c>
      <c r="H2148" s="20">
        <v>25652</v>
      </c>
    </row>
    <row r="2149" spans="1:8" ht="15.75" customHeight="1">
      <c r="A2149" s="16">
        <v>171084</v>
      </c>
      <c r="B2149" s="17">
        <v>41876.399259259262</v>
      </c>
      <c r="C2149" s="19" t="s">
        <v>29</v>
      </c>
      <c r="D2149" s="19" t="s">
        <v>10</v>
      </c>
      <c r="E2149" s="19" t="s">
        <v>27</v>
      </c>
      <c r="F2149" s="19" t="s">
        <v>26</v>
      </c>
      <c r="G2149" s="24" t="str">
        <f>CONCATENATE('Question-2 Solution'!$E2149, " - ",'Question-2 Solution'!$F2149)</f>
        <v>Operations Department - c9</v>
      </c>
      <c r="H2149" s="20">
        <v>41246</v>
      </c>
    </row>
    <row r="2150" spans="1:8" ht="15.75" customHeight="1">
      <c r="A2150" s="16">
        <v>24143</v>
      </c>
      <c r="B2150" s="17">
        <v>41788.397835648146</v>
      </c>
      <c r="C2150" s="19" t="s">
        <v>9</v>
      </c>
      <c r="D2150" s="19" t="s">
        <v>10</v>
      </c>
      <c r="E2150" s="19" t="s">
        <v>27</v>
      </c>
      <c r="F2150" s="19" t="s">
        <v>39</v>
      </c>
      <c r="G2150" s="24" t="str">
        <f>CONCATENATE('Question-2 Solution'!$E2150, " - ",'Question-2 Solution'!$F2150)</f>
        <v>Operations Department - i5</v>
      </c>
      <c r="H2150" s="20">
        <v>62591</v>
      </c>
    </row>
    <row r="2151" spans="1:8" ht="15.75" customHeight="1">
      <c r="A2151" s="16">
        <v>544586</v>
      </c>
      <c r="B2151" s="17">
        <v>41788.398101851853</v>
      </c>
      <c r="C2151" s="19" t="s">
        <v>9</v>
      </c>
      <c r="D2151" s="19" t="s">
        <v>10</v>
      </c>
      <c r="E2151" s="19" t="s">
        <v>27</v>
      </c>
      <c r="F2151" s="19" t="s">
        <v>39</v>
      </c>
      <c r="G2151" s="24" t="str">
        <f>CONCATENATE('Question-2 Solution'!$E2151, " - ",'Question-2 Solution'!$F2151)</f>
        <v>Operations Department - i5</v>
      </c>
      <c r="H2151" s="20">
        <v>1911</v>
      </c>
    </row>
    <row r="2152" spans="1:8" ht="15.75" customHeight="1">
      <c r="A2152" s="16">
        <v>21494</v>
      </c>
      <c r="B2152" s="17">
        <v>41788.397361111114</v>
      </c>
      <c r="C2152" s="19" t="s">
        <v>9</v>
      </c>
      <c r="D2152" s="19" t="s">
        <v>10</v>
      </c>
      <c r="E2152" s="19" t="s">
        <v>27</v>
      </c>
      <c r="F2152" s="19" t="s">
        <v>39</v>
      </c>
      <c r="G2152" s="24" t="str">
        <f>CONCATENATE('Question-2 Solution'!$E2152, " - ",'Question-2 Solution'!$F2152)</f>
        <v>Operations Department - i5</v>
      </c>
      <c r="H2152" s="20">
        <v>98784</v>
      </c>
    </row>
    <row r="2153" spans="1:8" ht="15.75" customHeight="1">
      <c r="A2153" s="16">
        <v>811033</v>
      </c>
      <c r="B2153" s="17">
        <v>41802.427893518521</v>
      </c>
      <c r="C2153" s="19" t="s">
        <v>9</v>
      </c>
      <c r="D2153" s="19" t="s">
        <v>10</v>
      </c>
      <c r="E2153" s="19" t="s">
        <v>27</v>
      </c>
      <c r="F2153" s="19" t="s">
        <v>28</v>
      </c>
      <c r="G2153" s="24" t="str">
        <f>CONCATENATE('Question-2 Solution'!$E2153, " - ",'Question-2 Solution'!$F2153)</f>
        <v>Operations Department - c5</v>
      </c>
      <c r="H2153" s="20">
        <v>57085</v>
      </c>
    </row>
    <row r="2154" spans="1:8" ht="15.75" customHeight="1">
      <c r="A2154" s="16">
        <v>687757</v>
      </c>
      <c r="B2154" s="17">
        <v>41774.399039351854</v>
      </c>
      <c r="C2154" s="19" t="s">
        <v>9</v>
      </c>
      <c r="D2154" s="19" t="s">
        <v>10</v>
      </c>
      <c r="E2154" s="19" t="s">
        <v>27</v>
      </c>
      <c r="F2154" s="19" t="s">
        <v>26</v>
      </c>
      <c r="G2154" s="24" t="str">
        <f>CONCATENATE('Question-2 Solution'!$E2154, " - ",'Question-2 Solution'!$F2154)</f>
        <v>Operations Department - c9</v>
      </c>
      <c r="H2154" s="20">
        <v>60280</v>
      </c>
    </row>
    <row r="2155" spans="1:8" ht="15.75" customHeight="1">
      <c r="A2155" s="16">
        <v>934635</v>
      </c>
      <c r="B2155" s="17">
        <v>41838.4140625</v>
      </c>
      <c r="C2155" s="19" t="s">
        <v>9</v>
      </c>
      <c r="D2155" s="19" t="s">
        <v>15</v>
      </c>
      <c r="E2155" s="19" t="s">
        <v>27</v>
      </c>
      <c r="F2155" s="19" t="s">
        <v>28</v>
      </c>
      <c r="G2155" s="24" t="str">
        <f>CONCATENATE('Question-2 Solution'!$E2155, " - ",'Question-2 Solution'!$F2155)</f>
        <v>Operations Department - c5</v>
      </c>
      <c r="H2155" s="20">
        <v>38861</v>
      </c>
    </row>
    <row r="2156" spans="1:8" ht="15.75" customHeight="1">
      <c r="A2156" s="16">
        <v>229560</v>
      </c>
      <c r="B2156" s="17">
        <v>41838.414421296293</v>
      </c>
      <c r="C2156" s="19" t="s">
        <v>29</v>
      </c>
      <c r="D2156" s="19" t="s">
        <v>10</v>
      </c>
      <c r="E2156" s="19" t="s">
        <v>27</v>
      </c>
      <c r="F2156" s="19" t="s">
        <v>28</v>
      </c>
      <c r="G2156" s="24" t="str">
        <f>CONCATENATE('Question-2 Solution'!$E2156, " - ",'Question-2 Solution'!$F2156)</f>
        <v>Operations Department - c5</v>
      </c>
      <c r="H2156" s="20">
        <v>96985</v>
      </c>
    </row>
    <row r="2157" spans="1:8" ht="15.75" customHeight="1">
      <c r="A2157" s="16">
        <v>74788</v>
      </c>
      <c r="B2157" s="17">
        <v>41837.396782407406</v>
      </c>
      <c r="C2157" s="19" t="s">
        <v>9</v>
      </c>
      <c r="D2157" s="19" t="s">
        <v>15</v>
      </c>
      <c r="E2157" s="19" t="s">
        <v>27</v>
      </c>
      <c r="F2157" s="19" t="s">
        <v>16</v>
      </c>
      <c r="G2157" s="24" t="str">
        <f>CONCATENATE('Question-2 Solution'!$E2157, " - ",'Question-2 Solution'!$F2157)</f>
        <v>Operations Department - i7</v>
      </c>
      <c r="H2157" s="20">
        <v>91506</v>
      </c>
    </row>
    <row r="2158" spans="1:8" ht="15.75" customHeight="1">
      <c r="A2158" s="16">
        <v>95273</v>
      </c>
      <c r="B2158" s="17">
        <v>41772.174212962964</v>
      </c>
      <c r="C2158" s="19" t="s">
        <v>9</v>
      </c>
      <c r="D2158" s="19" t="s">
        <v>37</v>
      </c>
      <c r="E2158" s="19" t="s">
        <v>27</v>
      </c>
      <c r="F2158" s="19" t="s">
        <v>26</v>
      </c>
      <c r="G2158" s="24" t="str">
        <f>CONCATENATE('Question-2 Solution'!$E2158, " - ",'Question-2 Solution'!$F2158)</f>
        <v>Operations Department - c9</v>
      </c>
      <c r="H2158" s="20">
        <v>45940</v>
      </c>
    </row>
    <row r="2159" spans="1:8" ht="15.75" customHeight="1">
      <c r="A2159" s="16">
        <v>540766</v>
      </c>
      <c r="B2159" s="17">
        <v>41775.625081018516</v>
      </c>
      <c r="C2159" s="19" t="s">
        <v>9</v>
      </c>
      <c r="D2159" s="19" t="s">
        <v>37</v>
      </c>
      <c r="E2159" s="19" t="s">
        <v>27</v>
      </c>
      <c r="F2159" s="19" t="s">
        <v>26</v>
      </c>
      <c r="G2159" s="24" t="str">
        <f>CONCATENATE('Question-2 Solution'!$E2159, " - ",'Question-2 Solution'!$F2159)</f>
        <v>Operations Department - c9</v>
      </c>
      <c r="H2159" s="20">
        <v>4971</v>
      </c>
    </row>
    <row r="2160" spans="1:8" ht="15.75" customHeight="1">
      <c r="A2160" s="16">
        <v>323976</v>
      </c>
      <c r="B2160" s="17">
        <v>41798.758356481485</v>
      </c>
      <c r="C2160" s="19" t="s">
        <v>9</v>
      </c>
      <c r="D2160" s="19" t="s">
        <v>15</v>
      </c>
      <c r="E2160" s="19" t="s">
        <v>27</v>
      </c>
      <c r="F2160" s="19" t="s">
        <v>26</v>
      </c>
      <c r="G2160" s="24" t="str">
        <f>CONCATENATE('Question-2 Solution'!$E2160, " - ",'Question-2 Solution'!$F2160)</f>
        <v>Operations Department - c9</v>
      </c>
      <c r="H2160" s="20">
        <v>67919</v>
      </c>
    </row>
    <row r="2161" spans="1:8" ht="15.75" customHeight="1">
      <c r="A2161" s="16">
        <v>966316</v>
      </c>
      <c r="B2161" s="17">
        <v>41798.759675925925</v>
      </c>
      <c r="C2161" s="19" t="s">
        <v>9</v>
      </c>
      <c r="D2161" s="19" t="s">
        <v>15</v>
      </c>
      <c r="E2161" s="19" t="s">
        <v>27</v>
      </c>
      <c r="F2161" s="19" t="s">
        <v>26</v>
      </c>
      <c r="G2161" s="24" t="str">
        <f>CONCATENATE('Question-2 Solution'!$E2161, " - ",'Question-2 Solution'!$F2161)</f>
        <v>Operations Department - c9</v>
      </c>
      <c r="H2161" s="20">
        <v>89727</v>
      </c>
    </row>
    <row r="2162" spans="1:8" ht="15.75" customHeight="1">
      <c r="A2162" s="16">
        <v>711106</v>
      </c>
      <c r="B2162" s="17">
        <v>41810.302627314813</v>
      </c>
      <c r="C2162" s="19" t="s">
        <v>29</v>
      </c>
      <c r="D2162" s="19" t="s">
        <v>15</v>
      </c>
      <c r="E2162" s="19" t="s">
        <v>27</v>
      </c>
      <c r="F2162" s="19" t="s">
        <v>26</v>
      </c>
      <c r="G2162" s="24" t="str">
        <f>CONCATENATE('Question-2 Solution'!$E2162, " - ",'Question-2 Solution'!$F2162)</f>
        <v>Operations Department - c9</v>
      </c>
      <c r="H2162" s="20">
        <v>72872</v>
      </c>
    </row>
    <row r="2163" spans="1:8" ht="15.75" customHeight="1">
      <c r="A2163" s="16">
        <v>923992</v>
      </c>
      <c r="B2163" s="17">
        <v>41810.304201388892</v>
      </c>
      <c r="C2163" s="19" t="s">
        <v>9</v>
      </c>
      <c r="D2163" s="19" t="s">
        <v>10</v>
      </c>
      <c r="E2163" s="19" t="s">
        <v>27</v>
      </c>
      <c r="F2163" s="19" t="s">
        <v>26</v>
      </c>
      <c r="G2163" s="24" t="str">
        <f>CONCATENATE('Question-2 Solution'!$E2163, " - ",'Question-2 Solution'!$F2163)</f>
        <v>Operations Department - c9</v>
      </c>
      <c r="H2163" s="20">
        <v>4799</v>
      </c>
    </row>
    <row r="2164" spans="1:8" ht="15.75" customHeight="1">
      <c r="A2164" s="16">
        <v>700779</v>
      </c>
      <c r="B2164" s="17">
        <v>41830.722349537034</v>
      </c>
      <c r="C2164" s="19" t="s">
        <v>29</v>
      </c>
      <c r="D2164" s="19" t="s">
        <v>15</v>
      </c>
      <c r="E2164" s="19" t="s">
        <v>27</v>
      </c>
      <c r="F2164" s="19" t="s">
        <v>26</v>
      </c>
      <c r="G2164" s="24" t="str">
        <f>CONCATENATE('Question-2 Solution'!$E2164, " - ",'Question-2 Solution'!$F2164)</f>
        <v>Operations Department - c9</v>
      </c>
      <c r="H2164" s="20">
        <v>18049</v>
      </c>
    </row>
    <row r="2165" spans="1:8" ht="15.75" customHeight="1">
      <c r="A2165" s="16">
        <v>984893</v>
      </c>
      <c r="B2165" s="17">
        <v>41852.496076388888</v>
      </c>
      <c r="C2165" s="19" t="s">
        <v>29</v>
      </c>
      <c r="D2165" s="19" t="s">
        <v>15</v>
      </c>
      <c r="E2165" s="19" t="s">
        <v>27</v>
      </c>
      <c r="F2165" s="19" t="s">
        <v>26</v>
      </c>
      <c r="G2165" s="24" t="str">
        <f>CONCATENATE('Question-2 Solution'!$E2165, " - ",'Question-2 Solution'!$F2165)</f>
        <v>Operations Department - c9</v>
      </c>
      <c r="H2165" s="20">
        <v>98446</v>
      </c>
    </row>
    <row r="2166" spans="1:8" ht="15.75" customHeight="1">
      <c r="A2166" s="16">
        <v>30555</v>
      </c>
      <c r="B2166" s="17">
        <v>41852.498391203706</v>
      </c>
      <c r="C2166" s="19" t="s">
        <v>9</v>
      </c>
      <c r="D2166" s="19" t="s">
        <v>10</v>
      </c>
      <c r="E2166" s="19" t="s">
        <v>27</v>
      </c>
      <c r="F2166" s="19" t="s">
        <v>26</v>
      </c>
      <c r="G2166" s="24" t="str">
        <f>CONCATENATE('Question-2 Solution'!$E2166, " - ",'Question-2 Solution'!$F2166)</f>
        <v>Operations Department - c9</v>
      </c>
      <c r="H2166" s="20">
        <v>42923</v>
      </c>
    </row>
    <row r="2167" spans="1:8" ht="15.75" customHeight="1">
      <c r="A2167" s="16">
        <v>651394</v>
      </c>
      <c r="B2167" s="17">
        <v>41852.500023148146</v>
      </c>
      <c r="C2167" s="19" t="s">
        <v>9</v>
      </c>
      <c r="D2167" s="19" t="s">
        <v>10</v>
      </c>
      <c r="E2167" s="19" t="s">
        <v>27</v>
      </c>
      <c r="F2167" s="19" t="s">
        <v>26</v>
      </c>
      <c r="G2167" s="24" t="str">
        <f>CONCATENATE('Question-2 Solution'!$E2167, " - ",'Question-2 Solution'!$F2167)</f>
        <v>Operations Department - c9</v>
      </c>
      <c r="H2167" s="20">
        <v>17496</v>
      </c>
    </row>
    <row r="2168" spans="1:8" ht="15.75" customHeight="1">
      <c r="A2168" s="16">
        <v>382496</v>
      </c>
      <c r="B2168" s="17">
        <v>41856.667013888888</v>
      </c>
      <c r="C2168" s="19" t="s">
        <v>29</v>
      </c>
      <c r="D2168" s="19" t="s">
        <v>15</v>
      </c>
      <c r="E2168" s="19" t="s">
        <v>27</v>
      </c>
      <c r="F2168" s="19" t="s">
        <v>26</v>
      </c>
      <c r="G2168" s="24" t="str">
        <f>CONCATENATE('Question-2 Solution'!$E2168, " - ",'Question-2 Solution'!$F2168)</f>
        <v>Operations Department - c9</v>
      </c>
      <c r="H2168" s="20">
        <v>84044</v>
      </c>
    </row>
    <row r="2169" spans="1:8" ht="15.75" customHeight="1">
      <c r="A2169" s="16">
        <v>480230</v>
      </c>
      <c r="B2169" s="17">
        <v>41801.449756944443</v>
      </c>
      <c r="C2169" s="19" t="s">
        <v>9</v>
      </c>
      <c r="D2169" s="19" t="s">
        <v>15</v>
      </c>
      <c r="E2169" s="19" t="s">
        <v>27</v>
      </c>
      <c r="F2169" s="19" t="s">
        <v>26</v>
      </c>
      <c r="G2169" s="24" t="str">
        <f>CONCATENATE('Question-2 Solution'!$E2169, " - ",'Question-2 Solution'!$F2169)</f>
        <v>Operations Department - c9</v>
      </c>
      <c r="H2169" s="20">
        <v>41465</v>
      </c>
    </row>
    <row r="2170" spans="1:8" ht="15.75" customHeight="1">
      <c r="A2170" s="16">
        <v>222409</v>
      </c>
      <c r="B2170" s="17">
        <v>41824.416805555556</v>
      </c>
      <c r="C2170" s="19" t="s">
        <v>29</v>
      </c>
      <c r="D2170" s="19" t="s">
        <v>10</v>
      </c>
      <c r="E2170" s="19" t="s">
        <v>27</v>
      </c>
      <c r="F2170" s="19" t="s">
        <v>28</v>
      </c>
      <c r="G2170" s="24" t="str">
        <f>CONCATENATE('Question-2 Solution'!$E2170, " - ",'Question-2 Solution'!$F2170)</f>
        <v>Operations Department - c5</v>
      </c>
      <c r="H2170" s="20">
        <v>78053</v>
      </c>
    </row>
    <row r="2171" spans="1:8" ht="15.75" customHeight="1">
      <c r="A2171" s="16">
        <v>354617</v>
      </c>
      <c r="B2171" s="17">
        <v>41858.398877314816</v>
      </c>
      <c r="C2171" s="19" t="s">
        <v>9</v>
      </c>
      <c r="D2171" s="19" t="s">
        <v>10</v>
      </c>
      <c r="E2171" s="19" t="s">
        <v>27</v>
      </c>
      <c r="F2171" s="19" t="s">
        <v>28</v>
      </c>
      <c r="G2171" s="24" t="str">
        <f>CONCATENATE('Question-2 Solution'!$E2171, " - ",'Question-2 Solution'!$F2171)</f>
        <v>Operations Department - c5</v>
      </c>
      <c r="H2171" s="20">
        <v>24846</v>
      </c>
    </row>
    <row r="2172" spans="1:8" ht="15.75" customHeight="1">
      <c r="A2172" s="16">
        <v>111974</v>
      </c>
      <c r="B2172" s="17">
        <v>41777.413055555553</v>
      </c>
      <c r="C2172" s="19" t="s">
        <v>9</v>
      </c>
      <c r="D2172" s="19" t="s">
        <v>10</v>
      </c>
      <c r="E2172" s="19" t="s">
        <v>27</v>
      </c>
      <c r="F2172" s="19" t="s">
        <v>26</v>
      </c>
      <c r="G2172" s="24" t="str">
        <f>CONCATENATE('Question-2 Solution'!$E2172, " - ",'Question-2 Solution'!$F2172)</f>
        <v>Operations Department - c9</v>
      </c>
      <c r="H2172" s="20">
        <v>42594</v>
      </c>
    </row>
    <row r="2173" spans="1:8" ht="15.75" customHeight="1">
      <c r="A2173" s="16">
        <v>877234</v>
      </c>
      <c r="B2173" s="17">
        <v>41780.755914351852</v>
      </c>
      <c r="C2173" s="19" t="s">
        <v>29</v>
      </c>
      <c r="D2173" s="19" t="s">
        <v>15</v>
      </c>
      <c r="E2173" s="19" t="s">
        <v>27</v>
      </c>
      <c r="F2173" s="19" t="s">
        <v>26</v>
      </c>
      <c r="G2173" s="24" t="str">
        <f>CONCATENATE('Question-2 Solution'!$E2173, " - ",'Question-2 Solution'!$F2173)</f>
        <v>Operations Department - c9</v>
      </c>
      <c r="H2173" s="20">
        <v>13609</v>
      </c>
    </row>
    <row r="2174" spans="1:8" ht="15.75" customHeight="1">
      <c r="A2174" s="16">
        <v>751309</v>
      </c>
      <c r="B2174" s="17">
        <v>41880.396817129629</v>
      </c>
      <c r="C2174" s="19" t="s">
        <v>9</v>
      </c>
      <c r="D2174" s="19" t="s">
        <v>15</v>
      </c>
      <c r="E2174" s="19" t="s">
        <v>27</v>
      </c>
      <c r="F2174" s="19" t="s">
        <v>28</v>
      </c>
      <c r="G2174" s="24" t="str">
        <f>CONCATENATE('Question-2 Solution'!$E2174, " - ",'Question-2 Solution'!$F2174)</f>
        <v>Operations Department - c5</v>
      </c>
      <c r="H2174" s="20">
        <v>33554</v>
      </c>
    </row>
    <row r="2175" spans="1:8" ht="15.75" customHeight="1">
      <c r="A2175" s="16">
        <v>211689</v>
      </c>
      <c r="B2175" s="17">
        <v>41764.398229166669</v>
      </c>
      <c r="C2175" s="19" t="s">
        <v>29</v>
      </c>
      <c r="D2175" s="19" t="s">
        <v>10</v>
      </c>
      <c r="E2175" s="19" t="s">
        <v>27</v>
      </c>
      <c r="F2175" s="19" t="s">
        <v>36</v>
      </c>
      <c r="G2175" s="24" t="str">
        <f>CONCATENATE('Question-2 Solution'!$E2175, " - ",'Question-2 Solution'!$F2175)</f>
        <v>Operations Department - i6</v>
      </c>
      <c r="H2175" s="20">
        <v>96350</v>
      </c>
    </row>
    <row r="2176" spans="1:8" ht="15.75" customHeight="1">
      <c r="A2176" s="16">
        <v>423758</v>
      </c>
      <c r="B2176" s="17">
        <v>41764.400358796294</v>
      </c>
      <c r="C2176" s="19" t="s">
        <v>9</v>
      </c>
      <c r="D2176" s="19" t="s">
        <v>15</v>
      </c>
      <c r="E2176" s="19" t="s">
        <v>27</v>
      </c>
      <c r="F2176" s="19" t="s">
        <v>36</v>
      </c>
      <c r="G2176" s="24" t="str">
        <f>CONCATENATE('Question-2 Solution'!$E2176, " - ",'Question-2 Solution'!$F2176)</f>
        <v>Operations Department - i6</v>
      </c>
      <c r="H2176" s="20">
        <v>35381</v>
      </c>
    </row>
    <row r="2177" spans="1:8" ht="15.75" customHeight="1">
      <c r="A2177" s="16">
        <v>684373</v>
      </c>
      <c r="B2177" s="17">
        <v>41764.71974537037</v>
      </c>
      <c r="C2177" s="19" t="s">
        <v>9</v>
      </c>
      <c r="D2177" s="19" t="s">
        <v>10</v>
      </c>
      <c r="E2177" s="19" t="s">
        <v>27</v>
      </c>
      <c r="F2177" s="19" t="s">
        <v>36</v>
      </c>
      <c r="G2177" s="24" t="str">
        <f>CONCATENATE('Question-2 Solution'!$E2177, " - ",'Question-2 Solution'!$F2177)</f>
        <v>Operations Department - i6</v>
      </c>
      <c r="H2177" s="20">
        <v>79587</v>
      </c>
    </row>
    <row r="2178" spans="1:8" ht="15.75" customHeight="1">
      <c r="A2178" s="16">
        <v>972481</v>
      </c>
      <c r="B2178" s="17">
        <v>41764.720868055556</v>
      </c>
      <c r="C2178" s="19" t="s">
        <v>9</v>
      </c>
      <c r="D2178" s="19" t="s">
        <v>15</v>
      </c>
      <c r="E2178" s="19" t="s">
        <v>27</v>
      </c>
      <c r="F2178" s="19" t="s">
        <v>36</v>
      </c>
      <c r="G2178" s="24" t="str">
        <f>CONCATENATE('Question-2 Solution'!$E2178, " - ",'Question-2 Solution'!$F2178)</f>
        <v>Operations Department - i6</v>
      </c>
      <c r="H2178" s="20">
        <v>22587</v>
      </c>
    </row>
    <row r="2179" spans="1:8" ht="15.75" customHeight="1">
      <c r="A2179" s="16">
        <v>949027</v>
      </c>
      <c r="B2179" s="17">
        <v>41785.396736111114</v>
      </c>
      <c r="C2179" s="19" t="s">
        <v>9</v>
      </c>
      <c r="D2179" s="19" t="s">
        <v>15</v>
      </c>
      <c r="E2179" s="19" t="s">
        <v>27</v>
      </c>
      <c r="F2179" s="19" t="s">
        <v>36</v>
      </c>
      <c r="G2179" s="24" t="str">
        <f>CONCATENATE('Question-2 Solution'!$E2179, " - ",'Question-2 Solution'!$F2179)</f>
        <v>Operations Department - i6</v>
      </c>
      <c r="H2179" s="20">
        <v>71933</v>
      </c>
    </row>
    <row r="2180" spans="1:8" ht="15.75" customHeight="1">
      <c r="A2180" s="16">
        <v>80545</v>
      </c>
      <c r="B2180" s="17">
        <v>41785.397361111114</v>
      </c>
      <c r="C2180" s="19" t="s">
        <v>29</v>
      </c>
      <c r="D2180" s="19" t="s">
        <v>10</v>
      </c>
      <c r="E2180" s="19" t="s">
        <v>27</v>
      </c>
      <c r="F2180" s="19" t="s">
        <v>36</v>
      </c>
      <c r="G2180" s="24" t="str">
        <f>CONCATENATE('Question-2 Solution'!$E2180, " - ",'Question-2 Solution'!$F2180)</f>
        <v>Operations Department - i6</v>
      </c>
      <c r="H2180" s="20">
        <v>35833</v>
      </c>
    </row>
    <row r="2181" spans="1:8" ht="15.75" customHeight="1">
      <c r="A2181" s="16">
        <v>235151</v>
      </c>
      <c r="B2181" s="17">
        <v>41870.763414351852</v>
      </c>
      <c r="C2181" s="19" t="s">
        <v>9</v>
      </c>
      <c r="D2181" s="19" t="s">
        <v>15</v>
      </c>
      <c r="E2181" s="19" t="s">
        <v>27</v>
      </c>
      <c r="F2181" s="19" t="s">
        <v>26</v>
      </c>
      <c r="G2181" s="24" t="str">
        <f>CONCATENATE('Question-2 Solution'!$E2181, " - ",'Question-2 Solution'!$F2181)</f>
        <v>Operations Department - c9</v>
      </c>
      <c r="H2181" s="20">
        <v>44070</v>
      </c>
    </row>
    <row r="2182" spans="1:8" ht="15.75" customHeight="1">
      <c r="A2182" s="16">
        <v>180899</v>
      </c>
      <c r="B2182" s="17">
        <v>41859.486701388887</v>
      </c>
      <c r="C2182" s="19" t="s">
        <v>9</v>
      </c>
      <c r="D2182" s="19" t="s">
        <v>15</v>
      </c>
      <c r="E2182" s="19" t="s">
        <v>27</v>
      </c>
      <c r="F2182" s="19" t="s">
        <v>16</v>
      </c>
      <c r="G2182" s="24" t="str">
        <f>CONCATENATE('Question-2 Solution'!$E2182, " - ",'Question-2 Solution'!$F2182)</f>
        <v>Operations Department - i7</v>
      </c>
      <c r="H2182" s="20">
        <v>23320</v>
      </c>
    </row>
    <row r="2183" spans="1:8" ht="15.75" customHeight="1">
      <c r="A2183" s="16">
        <v>946296</v>
      </c>
      <c r="B2183" s="17">
        <v>41859.488761574074</v>
      </c>
      <c r="C2183" s="19" t="s">
        <v>29</v>
      </c>
      <c r="D2183" s="19" t="s">
        <v>10</v>
      </c>
      <c r="E2183" s="19" t="s">
        <v>27</v>
      </c>
      <c r="F2183" s="19" t="s">
        <v>16</v>
      </c>
      <c r="G2183" s="24" t="str">
        <f>CONCATENATE('Question-2 Solution'!$E2183, " - ",'Question-2 Solution'!$F2183)</f>
        <v>Operations Department - i7</v>
      </c>
      <c r="H2183" s="20">
        <v>6783</v>
      </c>
    </row>
    <row r="2184" spans="1:8" ht="15.75" customHeight="1">
      <c r="A2184" s="16">
        <v>521742</v>
      </c>
      <c r="B2184" s="17">
        <v>41859.487812500003</v>
      </c>
      <c r="C2184" s="19" t="s">
        <v>9</v>
      </c>
      <c r="D2184" s="19" t="s">
        <v>10</v>
      </c>
      <c r="E2184" s="19" t="s">
        <v>27</v>
      </c>
      <c r="F2184" s="19" t="s">
        <v>16</v>
      </c>
      <c r="G2184" s="24" t="str">
        <f>CONCATENATE('Question-2 Solution'!$E2184, " - ",'Question-2 Solution'!$F2184)</f>
        <v>Operations Department - i7</v>
      </c>
      <c r="H2184" s="20">
        <v>34249</v>
      </c>
    </row>
    <row r="2185" spans="1:8" ht="15.75" customHeight="1">
      <c r="A2185" s="16">
        <v>570413</v>
      </c>
      <c r="B2185" s="17">
        <v>41859.48814814815</v>
      </c>
      <c r="C2185" s="19" t="s">
        <v>29</v>
      </c>
      <c r="D2185" s="19" t="s">
        <v>10</v>
      </c>
      <c r="E2185" s="19" t="s">
        <v>27</v>
      </c>
      <c r="F2185" s="19" t="s">
        <v>16</v>
      </c>
      <c r="G2185" s="24" t="str">
        <f>CONCATENATE('Question-2 Solution'!$E2185, " - ",'Question-2 Solution'!$F2185)</f>
        <v>Operations Department - i7</v>
      </c>
      <c r="H2185" s="20">
        <v>6224</v>
      </c>
    </row>
    <row r="2186" spans="1:8" ht="15.75" customHeight="1">
      <c r="A2186" s="16">
        <v>19895</v>
      </c>
      <c r="B2186" s="17">
        <v>41829.371967592589</v>
      </c>
      <c r="C2186" s="19" t="s">
        <v>9</v>
      </c>
      <c r="D2186" s="19" t="s">
        <v>15</v>
      </c>
      <c r="E2186" s="19" t="s">
        <v>27</v>
      </c>
      <c r="F2186" s="19" t="s">
        <v>20</v>
      </c>
      <c r="G2186" s="24" t="str">
        <f>CONCATENATE('Question-2 Solution'!$E2186, " - ",'Question-2 Solution'!$F2186)</f>
        <v>Operations Department - b9</v>
      </c>
      <c r="H2186" s="20">
        <v>63225</v>
      </c>
    </row>
    <row r="2187" spans="1:8" ht="15.75" customHeight="1">
      <c r="A2187" s="16">
        <v>326192</v>
      </c>
      <c r="B2187" s="17">
        <v>41760.397407407407</v>
      </c>
      <c r="C2187" s="19" t="s">
        <v>9</v>
      </c>
      <c r="D2187" s="19" t="s">
        <v>15</v>
      </c>
      <c r="E2187" s="19" t="s">
        <v>27</v>
      </c>
      <c r="F2187" s="19" t="s">
        <v>28</v>
      </c>
      <c r="G2187" s="24" t="str">
        <f>CONCATENATE('Question-2 Solution'!$E2187, " - ",'Question-2 Solution'!$F2187)</f>
        <v>Operations Department - c5</v>
      </c>
      <c r="H2187" s="20">
        <v>32306</v>
      </c>
    </row>
    <row r="2188" spans="1:8" ht="15.75" customHeight="1">
      <c r="A2188" s="16">
        <v>881007</v>
      </c>
      <c r="B2188" s="17">
        <v>41760.399814814817</v>
      </c>
      <c r="C2188" s="19" t="s">
        <v>9</v>
      </c>
      <c r="D2188" s="19" t="s">
        <v>15</v>
      </c>
      <c r="E2188" s="19" t="s">
        <v>27</v>
      </c>
      <c r="F2188" s="19" t="s">
        <v>28</v>
      </c>
      <c r="G2188" s="24" t="str">
        <f>CONCATENATE('Question-2 Solution'!$E2188, " - ",'Question-2 Solution'!$F2188)</f>
        <v>Operations Department - c5</v>
      </c>
      <c r="H2188" s="20">
        <v>76581</v>
      </c>
    </row>
    <row r="2189" spans="1:8" ht="15.75" customHeight="1">
      <c r="A2189" s="16">
        <v>805270</v>
      </c>
      <c r="B2189" s="17">
        <v>41779.540868055556</v>
      </c>
      <c r="C2189" s="19" t="s">
        <v>9</v>
      </c>
      <c r="D2189" s="19" t="s">
        <v>10</v>
      </c>
      <c r="E2189" s="19" t="s">
        <v>27</v>
      </c>
      <c r="F2189" s="19" t="s">
        <v>28</v>
      </c>
      <c r="G2189" s="24" t="str">
        <f>CONCATENATE('Question-2 Solution'!$E2189, " - ",'Question-2 Solution'!$F2189)</f>
        <v>Operations Department - c5</v>
      </c>
      <c r="H2189" s="20">
        <v>42803</v>
      </c>
    </row>
    <row r="2190" spans="1:8" ht="15.75" customHeight="1">
      <c r="A2190" s="16">
        <v>255063</v>
      </c>
      <c r="B2190" s="17">
        <v>41779.543229166666</v>
      </c>
      <c r="C2190" s="19" t="s">
        <v>9</v>
      </c>
      <c r="D2190" s="19" t="s">
        <v>10</v>
      </c>
      <c r="E2190" s="19" t="s">
        <v>27</v>
      </c>
      <c r="F2190" s="19" t="s">
        <v>28</v>
      </c>
      <c r="G2190" s="24" t="str">
        <f>CONCATENATE('Question-2 Solution'!$E2190, " - ",'Question-2 Solution'!$F2190)</f>
        <v>Operations Department - c5</v>
      </c>
      <c r="H2190" s="20">
        <v>94634</v>
      </c>
    </row>
    <row r="2191" spans="1:8" ht="15.75" customHeight="1">
      <c r="A2191" s="16">
        <v>798324</v>
      </c>
      <c r="B2191" s="17">
        <v>41779.539236111108</v>
      </c>
      <c r="C2191" s="19" t="s">
        <v>9</v>
      </c>
      <c r="D2191" s="19" t="s">
        <v>10</v>
      </c>
      <c r="E2191" s="19" t="s">
        <v>27</v>
      </c>
      <c r="F2191" s="19" t="s">
        <v>28</v>
      </c>
      <c r="G2191" s="24" t="str">
        <f>CONCATENATE('Question-2 Solution'!$E2191, " - ",'Question-2 Solution'!$F2191)</f>
        <v>Operations Department - c5</v>
      </c>
      <c r="H2191" s="20">
        <v>51293</v>
      </c>
    </row>
    <row r="2192" spans="1:8" ht="15.75" customHeight="1">
      <c r="A2192" s="16">
        <v>412624</v>
      </c>
      <c r="B2192" s="17">
        <v>41780.597175925926</v>
      </c>
      <c r="C2192" s="19" t="s">
        <v>9</v>
      </c>
      <c r="D2192" s="19" t="s">
        <v>15</v>
      </c>
      <c r="E2192" s="19" t="s">
        <v>27</v>
      </c>
      <c r="F2192" s="19" t="s">
        <v>28</v>
      </c>
      <c r="G2192" s="24" t="str">
        <f>CONCATENATE('Question-2 Solution'!$E2192, " - ",'Question-2 Solution'!$F2192)</f>
        <v>Operations Department - c5</v>
      </c>
      <c r="H2192" s="20">
        <v>97066</v>
      </c>
    </row>
    <row r="2193" spans="1:8" ht="15.75" customHeight="1">
      <c r="A2193" s="16">
        <v>962745</v>
      </c>
      <c r="B2193" s="17">
        <v>41781.635474537034</v>
      </c>
      <c r="C2193" s="19" t="s">
        <v>29</v>
      </c>
      <c r="D2193" s="19" t="s">
        <v>15</v>
      </c>
      <c r="E2193" s="19" t="s">
        <v>27</v>
      </c>
      <c r="F2193" s="19" t="s">
        <v>28</v>
      </c>
      <c r="G2193" s="24" t="str">
        <f>CONCATENATE('Question-2 Solution'!$E2193, " - ",'Question-2 Solution'!$F2193)</f>
        <v>Operations Department - c5</v>
      </c>
      <c r="H2193" s="20">
        <v>30637</v>
      </c>
    </row>
    <row r="2194" spans="1:8" ht="15.75" customHeight="1">
      <c r="A2194" s="16">
        <v>157956</v>
      </c>
      <c r="B2194" s="17">
        <v>41788.58185185185</v>
      </c>
      <c r="C2194" s="19" t="s">
        <v>9</v>
      </c>
      <c r="D2194" s="19" t="s">
        <v>15</v>
      </c>
      <c r="E2194" s="19" t="s">
        <v>27</v>
      </c>
      <c r="F2194" s="19" t="s">
        <v>28</v>
      </c>
      <c r="G2194" s="24" t="str">
        <f>CONCATENATE('Question-2 Solution'!$E2194, " - ",'Question-2 Solution'!$F2194)</f>
        <v>Operations Department - c5</v>
      </c>
      <c r="H2194" s="20">
        <v>67035</v>
      </c>
    </row>
    <row r="2195" spans="1:8" ht="15.75" customHeight="1">
      <c r="A2195" s="16">
        <v>89359</v>
      </c>
      <c r="B2195" s="17">
        <v>41788.583969907406</v>
      </c>
      <c r="C2195" s="19" t="s">
        <v>9</v>
      </c>
      <c r="D2195" s="19" t="s">
        <v>10</v>
      </c>
      <c r="E2195" s="19" t="s">
        <v>27</v>
      </c>
      <c r="F2195" s="19" t="s">
        <v>28</v>
      </c>
      <c r="G2195" s="24" t="str">
        <f>CONCATENATE('Question-2 Solution'!$E2195, " - ",'Question-2 Solution'!$F2195)</f>
        <v>Operations Department - c5</v>
      </c>
      <c r="H2195" s="20">
        <v>40000</v>
      </c>
    </row>
    <row r="2196" spans="1:8" ht="15.75" customHeight="1">
      <c r="A2196" s="16">
        <v>771658</v>
      </c>
      <c r="B2196" s="17">
        <v>41776.582407407404</v>
      </c>
      <c r="C2196" s="19" t="s">
        <v>29</v>
      </c>
      <c r="D2196" s="19" t="s">
        <v>15</v>
      </c>
      <c r="E2196" s="19" t="s">
        <v>27</v>
      </c>
      <c r="F2196" s="19" t="s">
        <v>26</v>
      </c>
      <c r="G2196" s="24" t="str">
        <f>CONCATENATE('Question-2 Solution'!$E2196, " - ",'Question-2 Solution'!$F2196)</f>
        <v>Operations Department - c9</v>
      </c>
      <c r="H2196" s="20">
        <v>82718</v>
      </c>
    </row>
    <row r="2197" spans="1:8" ht="15.75" customHeight="1">
      <c r="A2197" s="16">
        <v>555783</v>
      </c>
      <c r="B2197" s="17">
        <v>41785.580254629633</v>
      </c>
      <c r="C2197" s="19" t="s">
        <v>9</v>
      </c>
      <c r="D2197" s="19" t="s">
        <v>15</v>
      </c>
      <c r="E2197" s="19" t="s">
        <v>27</v>
      </c>
      <c r="F2197" s="19" t="s">
        <v>26</v>
      </c>
      <c r="G2197" s="24" t="str">
        <f>CONCATENATE('Question-2 Solution'!$E2197, " - ",'Question-2 Solution'!$F2197)</f>
        <v>Operations Department - c9</v>
      </c>
      <c r="H2197" s="20">
        <v>86177</v>
      </c>
    </row>
    <row r="2198" spans="1:8" ht="15.75" customHeight="1">
      <c r="A2198" s="16">
        <v>295010</v>
      </c>
      <c r="B2198" s="17">
        <v>41785.582453703704</v>
      </c>
      <c r="C2198" s="19" t="s">
        <v>9</v>
      </c>
      <c r="D2198" s="19" t="s">
        <v>10</v>
      </c>
      <c r="E2198" s="19" t="s">
        <v>27</v>
      </c>
      <c r="F2198" s="19" t="s">
        <v>26</v>
      </c>
      <c r="G2198" s="24" t="str">
        <f>CONCATENATE('Question-2 Solution'!$E2198, " - ",'Question-2 Solution'!$F2198)</f>
        <v>Operations Department - c9</v>
      </c>
      <c r="H2198" s="20">
        <v>1389</v>
      </c>
    </row>
    <row r="2199" spans="1:8" ht="15.75" customHeight="1">
      <c r="A2199" s="16">
        <v>191186</v>
      </c>
      <c r="B2199" s="17">
        <v>41788.594699074078</v>
      </c>
      <c r="C2199" s="19" t="s">
        <v>29</v>
      </c>
      <c r="D2199" s="19" t="s">
        <v>15</v>
      </c>
      <c r="E2199" s="19" t="s">
        <v>27</v>
      </c>
      <c r="F2199" s="19" t="s">
        <v>26</v>
      </c>
      <c r="G2199" s="24" t="str">
        <f>CONCATENATE('Question-2 Solution'!$E2199, " - ",'Question-2 Solution'!$F2199)</f>
        <v>Operations Department - c9</v>
      </c>
      <c r="H2199" s="20">
        <v>25627</v>
      </c>
    </row>
    <row r="2200" spans="1:8" ht="15.75" customHeight="1">
      <c r="A2200" s="16">
        <v>35482</v>
      </c>
      <c r="B2200" s="17">
        <v>41788.599432870367</v>
      </c>
      <c r="C2200" s="19" t="s">
        <v>9</v>
      </c>
      <c r="D2200" s="19" t="s">
        <v>10</v>
      </c>
      <c r="E2200" s="19" t="s">
        <v>27</v>
      </c>
      <c r="F2200" s="19" t="s">
        <v>26</v>
      </c>
      <c r="G2200" s="24" t="str">
        <f>CONCATENATE('Question-2 Solution'!$E2200, " - ",'Question-2 Solution'!$F2200)</f>
        <v>Operations Department - c9</v>
      </c>
      <c r="H2200" s="20">
        <v>91603</v>
      </c>
    </row>
    <row r="2201" spans="1:8" ht="15.75" customHeight="1">
      <c r="A2201" s="16">
        <v>501268</v>
      </c>
      <c r="B2201" s="17">
        <v>41793.682303240741</v>
      </c>
      <c r="C2201" s="19" t="s">
        <v>9</v>
      </c>
      <c r="D2201" s="19" t="s">
        <v>15</v>
      </c>
      <c r="E2201" s="19" t="s">
        <v>27</v>
      </c>
      <c r="F2201" s="19" t="s">
        <v>26</v>
      </c>
      <c r="G2201" s="24" t="str">
        <f>CONCATENATE('Question-2 Solution'!$E2201, " - ",'Question-2 Solution'!$F2201)</f>
        <v>Operations Department - c9</v>
      </c>
      <c r="H2201" s="20">
        <v>14197</v>
      </c>
    </row>
    <row r="2202" spans="1:8" ht="15.75" customHeight="1">
      <c r="A2202" s="16">
        <v>476705</v>
      </c>
      <c r="B2202" s="17">
        <v>41803.397476851853</v>
      </c>
      <c r="C2202" s="19" t="s">
        <v>29</v>
      </c>
      <c r="D2202" s="19" t="s">
        <v>15</v>
      </c>
      <c r="E2202" s="19" t="s">
        <v>27</v>
      </c>
      <c r="F2202" s="19" t="s">
        <v>26</v>
      </c>
      <c r="G2202" s="24" t="str">
        <f>CONCATENATE('Question-2 Solution'!$E2202, " - ",'Question-2 Solution'!$F2202)</f>
        <v>Operations Department - c9</v>
      </c>
      <c r="H2202" s="20">
        <v>76771</v>
      </c>
    </row>
    <row r="2203" spans="1:8" ht="15.75" customHeight="1">
      <c r="A2203" s="16">
        <v>864490</v>
      </c>
      <c r="B2203" s="17">
        <v>41778.817916666667</v>
      </c>
      <c r="C2203" s="19" t="s">
        <v>29</v>
      </c>
      <c r="D2203" s="19" t="s">
        <v>15</v>
      </c>
      <c r="E2203" s="19" t="s">
        <v>27</v>
      </c>
      <c r="F2203" s="19" t="s">
        <v>26</v>
      </c>
      <c r="G2203" s="24" t="str">
        <f>CONCATENATE('Question-2 Solution'!$E2203, " - ",'Question-2 Solution'!$F2203)</f>
        <v>Operations Department - c9</v>
      </c>
      <c r="H2203" s="20">
        <v>64995</v>
      </c>
    </row>
    <row r="2204" spans="1:8" ht="15.75" customHeight="1">
      <c r="A2204" s="16">
        <v>870435</v>
      </c>
      <c r="B2204" s="17">
        <v>41778.818298611113</v>
      </c>
      <c r="C2204" s="19" t="s">
        <v>9</v>
      </c>
      <c r="D2204" s="19" t="s">
        <v>15</v>
      </c>
      <c r="E2204" s="19" t="s">
        <v>27</v>
      </c>
      <c r="F2204" s="19" t="s">
        <v>26</v>
      </c>
      <c r="G2204" s="24" t="str">
        <f>CONCATENATE('Question-2 Solution'!$E2204, " - ",'Question-2 Solution'!$F2204)</f>
        <v>Operations Department - c9</v>
      </c>
      <c r="H2204" s="20">
        <v>35264</v>
      </c>
    </row>
    <row r="2205" spans="1:8" ht="15.75" customHeight="1">
      <c r="A2205" s="16">
        <v>663150</v>
      </c>
      <c r="B2205" s="17">
        <v>41778.818194444444</v>
      </c>
      <c r="C2205" s="19" t="s">
        <v>9</v>
      </c>
      <c r="D2205" s="19" t="s">
        <v>10</v>
      </c>
      <c r="E2205" s="19" t="s">
        <v>27</v>
      </c>
      <c r="F2205" s="19" t="s">
        <v>26</v>
      </c>
      <c r="G2205" s="24" t="str">
        <f>CONCATENATE('Question-2 Solution'!$E2205, " - ",'Question-2 Solution'!$F2205)</f>
        <v>Operations Department - c9</v>
      </c>
      <c r="H2205" s="20">
        <v>70471</v>
      </c>
    </row>
    <row r="2206" spans="1:8" ht="15.75" customHeight="1">
      <c r="A2206" s="16">
        <v>293055</v>
      </c>
      <c r="B2206" s="17">
        <v>41786.537060185183</v>
      </c>
      <c r="C2206" s="19" t="s">
        <v>9</v>
      </c>
      <c r="D2206" s="19" t="s">
        <v>15</v>
      </c>
      <c r="E2206" s="19" t="s">
        <v>27</v>
      </c>
      <c r="F2206" s="19" t="s">
        <v>26</v>
      </c>
      <c r="G2206" s="24" t="str">
        <f>CONCATENATE('Question-2 Solution'!$E2206, " - ",'Question-2 Solution'!$F2206)</f>
        <v>Operations Department - c9</v>
      </c>
      <c r="H2206" s="20">
        <v>25660</v>
      </c>
    </row>
    <row r="2207" spans="1:8" ht="15.75" customHeight="1">
      <c r="A2207" s="16">
        <v>372242</v>
      </c>
      <c r="B2207" s="17">
        <v>41786.536238425928</v>
      </c>
      <c r="C2207" s="19" t="s">
        <v>9</v>
      </c>
      <c r="D2207" s="19" t="s">
        <v>10</v>
      </c>
      <c r="E2207" s="19" t="s">
        <v>27</v>
      </c>
      <c r="F2207" s="19" t="s">
        <v>26</v>
      </c>
      <c r="G2207" s="24" t="str">
        <f>CONCATENATE('Question-2 Solution'!$E2207, " - ",'Question-2 Solution'!$F2207)</f>
        <v>Operations Department - c9</v>
      </c>
      <c r="H2207" s="20">
        <v>14281</v>
      </c>
    </row>
    <row r="2208" spans="1:8" ht="15.75" customHeight="1">
      <c r="A2208" s="16">
        <v>461858</v>
      </c>
      <c r="B2208" s="17">
        <v>41802.672488425924</v>
      </c>
      <c r="C2208" s="19" t="s">
        <v>9</v>
      </c>
      <c r="D2208" s="19" t="s">
        <v>15</v>
      </c>
      <c r="E2208" s="19" t="s">
        <v>27</v>
      </c>
      <c r="F2208" s="19" t="s">
        <v>26</v>
      </c>
      <c r="G2208" s="24" t="str">
        <f>CONCATENATE('Question-2 Solution'!$E2208, " - ",'Question-2 Solution'!$F2208)</f>
        <v>Operations Department - c9</v>
      </c>
      <c r="H2208" s="20">
        <v>62495</v>
      </c>
    </row>
    <row r="2209" spans="1:8" ht="15.75" customHeight="1">
      <c r="A2209" s="16">
        <v>96586</v>
      </c>
      <c r="B2209" s="17">
        <v>41802.673101851855</v>
      </c>
      <c r="C2209" s="19" t="s">
        <v>9</v>
      </c>
      <c r="D2209" s="19" t="s">
        <v>15</v>
      </c>
      <c r="E2209" s="19" t="s">
        <v>27</v>
      </c>
      <c r="F2209" s="19" t="s">
        <v>26</v>
      </c>
      <c r="G2209" s="24" t="str">
        <f>CONCATENATE('Question-2 Solution'!$E2209, " - ",'Question-2 Solution'!$F2209)</f>
        <v>Operations Department - c9</v>
      </c>
      <c r="H2209" s="20">
        <v>79181</v>
      </c>
    </row>
    <row r="2210" spans="1:8" ht="15.75" customHeight="1">
      <c r="A2210" s="16">
        <v>239312</v>
      </c>
      <c r="B2210" s="17">
        <v>41802.674571759257</v>
      </c>
      <c r="C2210" s="19" t="s">
        <v>29</v>
      </c>
      <c r="D2210" s="19" t="s">
        <v>15</v>
      </c>
      <c r="E2210" s="19" t="s">
        <v>27</v>
      </c>
      <c r="F2210" s="19" t="s">
        <v>26</v>
      </c>
      <c r="G2210" s="24" t="str">
        <f>CONCATENATE('Question-2 Solution'!$E2210, " - ",'Question-2 Solution'!$F2210)</f>
        <v>Operations Department - c9</v>
      </c>
      <c r="H2210" s="20">
        <v>11583</v>
      </c>
    </row>
    <row r="2211" spans="1:8" ht="15.75" customHeight="1">
      <c r="A2211" s="16">
        <v>209714</v>
      </c>
      <c r="B2211" s="17">
        <v>41813.397337962961</v>
      </c>
      <c r="C2211" s="19" t="s">
        <v>9</v>
      </c>
      <c r="D2211" s="19" t="s">
        <v>15</v>
      </c>
      <c r="E2211" s="19" t="s">
        <v>27</v>
      </c>
      <c r="F2211" s="19" t="s">
        <v>28</v>
      </c>
      <c r="G2211" s="24" t="str">
        <f>CONCATENATE('Question-2 Solution'!$E2211, " - ",'Question-2 Solution'!$F2211)</f>
        <v>Operations Department - c5</v>
      </c>
      <c r="H2211" s="20">
        <v>86414</v>
      </c>
    </row>
    <row r="2212" spans="1:8" ht="15.75" customHeight="1">
      <c r="A2212" s="16">
        <v>450326</v>
      </c>
      <c r="B2212" s="17">
        <v>41824.796851851854</v>
      </c>
      <c r="C2212" s="19" t="s">
        <v>29</v>
      </c>
      <c r="D2212" s="19" t="s">
        <v>10</v>
      </c>
      <c r="E2212" s="19" t="s">
        <v>27</v>
      </c>
      <c r="F2212" s="19" t="s">
        <v>28</v>
      </c>
      <c r="G2212" s="24" t="str">
        <f>CONCATENATE('Question-2 Solution'!$E2212, " - ",'Question-2 Solution'!$F2212)</f>
        <v>Operations Department - c5</v>
      </c>
      <c r="H2212" s="20">
        <v>53110</v>
      </c>
    </row>
    <row r="2213" spans="1:8" ht="15.75" customHeight="1">
      <c r="A2213" s="16">
        <v>692156</v>
      </c>
      <c r="B2213" s="17">
        <v>41824.798634259256</v>
      </c>
      <c r="C2213" s="19" t="s">
        <v>29</v>
      </c>
      <c r="D2213" s="19" t="s">
        <v>15</v>
      </c>
      <c r="E2213" s="19" t="s">
        <v>27</v>
      </c>
      <c r="F2213" s="19" t="s">
        <v>28</v>
      </c>
      <c r="G2213" s="24" t="str">
        <f>CONCATENATE('Question-2 Solution'!$E2213, " - ",'Question-2 Solution'!$F2213)</f>
        <v>Operations Department - c5</v>
      </c>
      <c r="H2213" s="20">
        <v>96435</v>
      </c>
    </row>
    <row r="2214" spans="1:8" ht="15.75" customHeight="1">
      <c r="A2214" s="16">
        <v>314177</v>
      </c>
      <c r="B2214" s="17">
        <v>41838.811365740738</v>
      </c>
      <c r="C2214" s="19" t="s">
        <v>9</v>
      </c>
      <c r="D2214" s="19" t="s">
        <v>10</v>
      </c>
      <c r="E2214" s="19" t="s">
        <v>27</v>
      </c>
      <c r="F2214" s="19" t="s">
        <v>28</v>
      </c>
      <c r="G2214" s="24" t="str">
        <f>CONCATENATE('Question-2 Solution'!$E2214, " - ",'Question-2 Solution'!$F2214)</f>
        <v>Operations Department - c5</v>
      </c>
      <c r="H2214" s="20">
        <v>40265</v>
      </c>
    </row>
    <row r="2215" spans="1:8" ht="15.75" customHeight="1">
      <c r="A2215" s="16">
        <v>287282</v>
      </c>
      <c r="B2215" s="17">
        <v>41841.398032407407</v>
      </c>
      <c r="C2215" s="19" t="s">
        <v>29</v>
      </c>
      <c r="D2215" s="19" t="s">
        <v>10</v>
      </c>
      <c r="E2215" s="19" t="s">
        <v>27</v>
      </c>
      <c r="F2215" s="19" t="s">
        <v>28</v>
      </c>
      <c r="G2215" s="24" t="str">
        <f>CONCATENATE('Question-2 Solution'!$E2215, " - ",'Question-2 Solution'!$F2215)</f>
        <v>Operations Department - c5</v>
      </c>
      <c r="H2215" s="20">
        <v>68115</v>
      </c>
    </row>
    <row r="2216" spans="1:8" ht="15.75" customHeight="1">
      <c r="A2216" s="16">
        <v>425236</v>
      </c>
      <c r="B2216" s="17">
        <v>41852.550891203704</v>
      </c>
      <c r="C2216" s="19" t="s">
        <v>9</v>
      </c>
      <c r="D2216" s="19" t="s">
        <v>10</v>
      </c>
      <c r="E2216" s="19" t="s">
        <v>27</v>
      </c>
      <c r="F2216" s="19" t="s">
        <v>28</v>
      </c>
      <c r="G2216" s="24" t="str">
        <f>CONCATENATE('Question-2 Solution'!$E2216, " - ",'Question-2 Solution'!$F2216)</f>
        <v>Operations Department - c5</v>
      </c>
      <c r="H2216" s="20">
        <v>25430</v>
      </c>
    </row>
    <row r="2217" spans="1:8" ht="15.75" customHeight="1">
      <c r="A2217" s="16">
        <v>411122</v>
      </c>
      <c r="B2217" s="17">
        <v>41852.550219907411</v>
      </c>
      <c r="C2217" s="19" t="s">
        <v>29</v>
      </c>
      <c r="D2217" s="19" t="s">
        <v>37</v>
      </c>
      <c r="E2217" s="19" t="s">
        <v>27</v>
      </c>
      <c r="F2217" s="19" t="s">
        <v>28</v>
      </c>
      <c r="G2217" s="24" t="str">
        <f>CONCATENATE('Question-2 Solution'!$E2217, " - ",'Question-2 Solution'!$F2217)</f>
        <v>Operations Department - c5</v>
      </c>
      <c r="H2217" s="20">
        <v>6861</v>
      </c>
    </row>
    <row r="2218" spans="1:8" ht="15.75" customHeight="1">
      <c r="A2218" s="16">
        <v>879110</v>
      </c>
      <c r="B2218" s="17">
        <v>41852.551574074074</v>
      </c>
      <c r="C2218" s="19" t="s">
        <v>29</v>
      </c>
      <c r="D2218" s="19" t="s">
        <v>37</v>
      </c>
      <c r="E2218" s="19" t="s">
        <v>27</v>
      </c>
      <c r="F2218" s="19" t="s">
        <v>28</v>
      </c>
      <c r="G2218" s="24" t="str">
        <f>CONCATENATE('Question-2 Solution'!$E2218, " - ",'Question-2 Solution'!$F2218)</f>
        <v>Operations Department - c5</v>
      </c>
      <c r="H2218" s="20">
        <v>24435</v>
      </c>
    </row>
    <row r="2219" spans="1:8" ht="15.75" customHeight="1">
      <c r="A2219" s="16">
        <v>946771</v>
      </c>
      <c r="B2219" s="17">
        <v>41874.363298611112</v>
      </c>
      <c r="C2219" s="19" t="s">
        <v>9</v>
      </c>
      <c r="D2219" s="19" t="s">
        <v>15</v>
      </c>
      <c r="E2219" s="19" t="s">
        <v>27</v>
      </c>
      <c r="F2219" s="19" t="s">
        <v>28</v>
      </c>
      <c r="G2219" s="24" t="str">
        <f>CONCATENATE('Question-2 Solution'!$E2219, " - ",'Question-2 Solution'!$F2219)</f>
        <v>Operations Department - c5</v>
      </c>
      <c r="H2219" s="20">
        <v>55305</v>
      </c>
    </row>
    <row r="2220" spans="1:8" ht="15.75" customHeight="1">
      <c r="A2220" s="16">
        <v>36448</v>
      </c>
      <c r="B2220" s="17">
        <v>41874.363587962966</v>
      </c>
      <c r="C2220" s="19" t="s">
        <v>29</v>
      </c>
      <c r="D2220" s="19" t="s">
        <v>10</v>
      </c>
      <c r="E2220" s="19" t="s">
        <v>27</v>
      </c>
      <c r="F2220" s="19" t="s">
        <v>28</v>
      </c>
      <c r="G2220" s="24" t="str">
        <f>CONCATENATE('Question-2 Solution'!$E2220, " - ",'Question-2 Solution'!$F2220)</f>
        <v>Operations Department - c5</v>
      </c>
      <c r="H2220" s="20">
        <v>92809</v>
      </c>
    </row>
    <row r="2221" spans="1:8" ht="15.75" customHeight="1">
      <c r="A2221" s="16">
        <v>545541</v>
      </c>
      <c r="B2221" s="17">
        <v>41776.719270833331</v>
      </c>
      <c r="C2221" s="19" t="s">
        <v>9</v>
      </c>
      <c r="D2221" s="19" t="s">
        <v>15</v>
      </c>
      <c r="E2221" s="19" t="s">
        <v>27</v>
      </c>
      <c r="F2221" s="19" t="s">
        <v>28</v>
      </c>
      <c r="G2221" s="24" t="str">
        <f>CONCATENATE('Question-2 Solution'!$E2221, " - ",'Question-2 Solution'!$F2221)</f>
        <v>Operations Department - c5</v>
      </c>
      <c r="H2221" s="20">
        <v>85322</v>
      </c>
    </row>
    <row r="2222" spans="1:8" ht="15.75" customHeight="1">
      <c r="A2222" s="16">
        <v>187628</v>
      </c>
      <c r="B2222" s="17">
        <v>41772.397534722222</v>
      </c>
      <c r="C2222" s="19" t="s">
        <v>29</v>
      </c>
      <c r="D2222" s="19" t="s">
        <v>10</v>
      </c>
      <c r="E2222" s="19" t="s">
        <v>27</v>
      </c>
      <c r="F2222" s="19" t="s">
        <v>16</v>
      </c>
      <c r="G2222" s="24" t="str">
        <f>CONCATENATE('Question-2 Solution'!$E2222, " - ",'Question-2 Solution'!$F2222)</f>
        <v>Operations Department - i7</v>
      </c>
      <c r="H2222" s="20">
        <v>87060</v>
      </c>
    </row>
    <row r="2223" spans="1:8" ht="15.75" customHeight="1">
      <c r="A2223" s="16">
        <v>20274</v>
      </c>
      <c r="B2223" s="17">
        <v>41779.728645833333</v>
      </c>
      <c r="C2223" s="19" t="s">
        <v>9</v>
      </c>
      <c r="D2223" s="19" t="s">
        <v>15</v>
      </c>
      <c r="E2223" s="19" t="s">
        <v>27</v>
      </c>
      <c r="F2223" s="19" t="s">
        <v>16</v>
      </c>
      <c r="G2223" s="24" t="str">
        <f>CONCATENATE('Question-2 Solution'!$E2223, " - ",'Question-2 Solution'!$F2223)</f>
        <v>Operations Department - i7</v>
      </c>
      <c r="H2223" s="20">
        <v>42409</v>
      </c>
    </row>
    <row r="2224" spans="1:8" ht="15.75" customHeight="1">
      <c r="A2224" s="16">
        <v>476863</v>
      </c>
      <c r="B2224" s="17">
        <v>41780.314791666664</v>
      </c>
      <c r="C2224" s="19" t="s">
        <v>29</v>
      </c>
      <c r="D2224" s="19" t="s">
        <v>15</v>
      </c>
      <c r="E2224" s="19" t="s">
        <v>27</v>
      </c>
      <c r="F2224" s="19" t="s">
        <v>16</v>
      </c>
      <c r="G2224" s="24" t="str">
        <f>CONCATENATE('Question-2 Solution'!$E2224, " - ",'Question-2 Solution'!$F2224)</f>
        <v>Operations Department - i7</v>
      </c>
      <c r="H2224" s="20">
        <v>86320</v>
      </c>
    </row>
    <row r="2225" spans="1:8" ht="15.75" customHeight="1">
      <c r="A2225" s="16">
        <v>198865</v>
      </c>
      <c r="B2225" s="17">
        <v>41809.398726851854</v>
      </c>
      <c r="C2225" s="19" t="s">
        <v>9</v>
      </c>
      <c r="D2225" s="19" t="s">
        <v>10</v>
      </c>
      <c r="E2225" s="19" t="s">
        <v>27</v>
      </c>
      <c r="F2225" s="19" t="s">
        <v>26</v>
      </c>
      <c r="G2225" s="24" t="str">
        <f>CONCATENATE('Question-2 Solution'!$E2225, " - ",'Question-2 Solution'!$F2225)</f>
        <v>Operations Department - c9</v>
      </c>
      <c r="H2225" s="20">
        <v>49604</v>
      </c>
    </row>
    <row r="2226" spans="1:8" ht="15.75" customHeight="1">
      <c r="A2226" s="16">
        <v>373265</v>
      </c>
      <c r="B2226" s="17">
        <v>41782.396817129629</v>
      </c>
      <c r="C2226" s="19" t="s">
        <v>29</v>
      </c>
      <c r="D2226" s="19" t="s">
        <v>15</v>
      </c>
      <c r="E2226" s="19" t="s">
        <v>27</v>
      </c>
      <c r="F2226" s="19" t="s">
        <v>28</v>
      </c>
      <c r="G2226" s="24" t="str">
        <f>CONCATENATE('Question-2 Solution'!$E2226, " - ",'Question-2 Solution'!$F2226)</f>
        <v>Operations Department - c5</v>
      </c>
      <c r="H2226" s="20">
        <v>82628</v>
      </c>
    </row>
    <row r="2227" spans="1:8" ht="15.75" customHeight="1">
      <c r="A2227" s="16">
        <v>506014</v>
      </c>
      <c r="B2227" s="17">
        <v>41799.396747685183</v>
      </c>
      <c r="C2227" s="19" t="s">
        <v>9</v>
      </c>
      <c r="D2227" s="19" t="s">
        <v>15</v>
      </c>
      <c r="E2227" s="19" t="s">
        <v>27</v>
      </c>
      <c r="F2227" s="19" t="s">
        <v>36</v>
      </c>
      <c r="G2227" s="24" t="str">
        <f>CONCATENATE('Question-2 Solution'!$E2227, " - ",'Question-2 Solution'!$F2227)</f>
        <v>Operations Department - i6</v>
      </c>
      <c r="H2227" s="20">
        <v>27703</v>
      </c>
    </row>
    <row r="2228" spans="1:8" ht="15.75" customHeight="1">
      <c r="A2228" s="16">
        <v>448476</v>
      </c>
      <c r="B2228" s="17">
        <v>41820.329918981479</v>
      </c>
      <c r="C2228" s="19" t="s">
        <v>9</v>
      </c>
      <c r="D2228" s="19" t="s">
        <v>15</v>
      </c>
      <c r="E2228" s="19" t="s">
        <v>27</v>
      </c>
      <c r="F2228" s="19" t="s">
        <v>36</v>
      </c>
      <c r="G2228" s="24" t="str">
        <f>CONCATENATE('Question-2 Solution'!$E2228, " - ",'Question-2 Solution'!$F2228)</f>
        <v>Operations Department - i6</v>
      </c>
      <c r="H2228" s="20">
        <v>42138</v>
      </c>
    </row>
    <row r="2229" spans="1:8" ht="15.75" customHeight="1">
      <c r="A2229" s="16">
        <v>164695</v>
      </c>
      <c r="B2229" s="17">
        <v>41820.333402777775</v>
      </c>
      <c r="C2229" s="19" t="s">
        <v>9</v>
      </c>
      <c r="D2229" s="19" t="s">
        <v>15</v>
      </c>
      <c r="E2229" s="19" t="s">
        <v>27</v>
      </c>
      <c r="F2229" s="19" t="s">
        <v>36</v>
      </c>
      <c r="G2229" s="24" t="str">
        <f>CONCATENATE('Question-2 Solution'!$E2229, " - ",'Question-2 Solution'!$F2229)</f>
        <v>Operations Department - i6</v>
      </c>
      <c r="H2229" s="20">
        <v>16268</v>
      </c>
    </row>
    <row r="2230" spans="1:8" ht="15.75" customHeight="1">
      <c r="A2230" s="16">
        <v>677313</v>
      </c>
      <c r="B2230" s="17">
        <v>41848.396909722222</v>
      </c>
      <c r="C2230" s="19" t="s">
        <v>9</v>
      </c>
      <c r="D2230" s="19" t="s">
        <v>15</v>
      </c>
      <c r="E2230" s="19" t="s">
        <v>27</v>
      </c>
      <c r="F2230" s="19" t="s">
        <v>26</v>
      </c>
      <c r="G2230" s="24" t="str">
        <f>CONCATENATE('Question-2 Solution'!$E2230, " - ",'Question-2 Solution'!$F2230)</f>
        <v>Operations Department - c9</v>
      </c>
      <c r="H2230" s="20">
        <v>18431</v>
      </c>
    </row>
    <row r="2231" spans="1:8" ht="15.75" customHeight="1">
      <c r="A2231" s="16">
        <v>805606</v>
      </c>
      <c r="B2231" s="17">
        <v>41849.503379629627</v>
      </c>
      <c r="C2231" s="19" t="s">
        <v>9</v>
      </c>
      <c r="D2231" s="19" t="s">
        <v>15</v>
      </c>
      <c r="E2231" s="19" t="s">
        <v>27</v>
      </c>
      <c r="F2231" s="19" t="s">
        <v>20</v>
      </c>
      <c r="G2231" s="24" t="str">
        <f>CONCATENATE('Question-2 Solution'!$E2231, " - ",'Question-2 Solution'!$F2231)</f>
        <v>Operations Department - b9</v>
      </c>
      <c r="H2231" s="20">
        <v>10691</v>
      </c>
    </row>
    <row r="2232" spans="1:8" ht="15.75" customHeight="1">
      <c r="A2232" s="16">
        <v>476925</v>
      </c>
      <c r="B2232" s="17">
        <v>41865.473912037036</v>
      </c>
      <c r="C2232" s="19" t="s">
        <v>9</v>
      </c>
      <c r="D2232" s="19" t="s">
        <v>15</v>
      </c>
      <c r="E2232" s="19" t="s">
        <v>27</v>
      </c>
      <c r="F2232" s="19" t="s">
        <v>26</v>
      </c>
      <c r="G2232" s="24" t="str">
        <f>CONCATENATE('Question-2 Solution'!$E2232, " - ",'Question-2 Solution'!$F2232)</f>
        <v>Operations Department - c9</v>
      </c>
      <c r="H2232" s="20">
        <v>99554</v>
      </c>
    </row>
    <row r="2233" spans="1:8" ht="15.75" customHeight="1">
      <c r="A2233" s="16">
        <v>345513</v>
      </c>
      <c r="B2233" s="17">
        <v>41865.474733796298</v>
      </c>
      <c r="C2233" s="19" t="s">
        <v>9</v>
      </c>
      <c r="D2233" s="19" t="s">
        <v>15</v>
      </c>
      <c r="E2233" s="19" t="s">
        <v>27</v>
      </c>
      <c r="F2233" s="19" t="s">
        <v>26</v>
      </c>
      <c r="G2233" s="24" t="str">
        <f>CONCATENATE('Question-2 Solution'!$E2233, " - ",'Question-2 Solution'!$F2233)</f>
        <v>Operations Department - c9</v>
      </c>
      <c r="H2233" s="20">
        <v>24756</v>
      </c>
    </row>
    <row r="2234" spans="1:8" ht="15.75" customHeight="1">
      <c r="A2234" s="16">
        <v>264413</v>
      </c>
      <c r="B2234" s="17">
        <v>41865.473773148151</v>
      </c>
      <c r="C2234" s="19" t="s">
        <v>29</v>
      </c>
      <c r="D2234" s="19" t="s">
        <v>37</v>
      </c>
      <c r="E2234" s="19" t="s">
        <v>27</v>
      </c>
      <c r="F2234" s="19" t="s">
        <v>26</v>
      </c>
      <c r="G2234" s="24" t="str">
        <f>CONCATENATE('Question-2 Solution'!$E2234, " - ",'Question-2 Solution'!$F2234)</f>
        <v>Operations Department - c9</v>
      </c>
      <c r="H2234" s="20">
        <v>84552</v>
      </c>
    </row>
    <row r="2235" spans="1:8" ht="15.75" customHeight="1">
      <c r="A2235" s="16">
        <v>971950</v>
      </c>
      <c r="B2235" s="17">
        <v>41872.728738425925</v>
      </c>
      <c r="C2235" s="19" t="s">
        <v>9</v>
      </c>
      <c r="D2235" s="19" t="s">
        <v>15</v>
      </c>
      <c r="E2235" s="19" t="s">
        <v>27</v>
      </c>
      <c r="F2235" s="19" t="s">
        <v>36</v>
      </c>
      <c r="G2235" s="24" t="str">
        <f>CONCATENATE('Question-2 Solution'!$E2235, " - ",'Question-2 Solution'!$F2235)</f>
        <v>Operations Department - i6</v>
      </c>
      <c r="H2235" s="20">
        <v>28180</v>
      </c>
    </row>
    <row r="2236" spans="1:8" ht="15.75" customHeight="1">
      <c r="A2236" s="16">
        <v>828711</v>
      </c>
      <c r="B2236" s="17">
        <v>41872.729560185187</v>
      </c>
      <c r="C2236" s="19" t="s">
        <v>9</v>
      </c>
      <c r="D2236" s="19" t="s">
        <v>10</v>
      </c>
      <c r="E2236" s="19" t="s">
        <v>27</v>
      </c>
      <c r="F2236" s="19" t="s">
        <v>36</v>
      </c>
      <c r="G2236" s="24" t="str">
        <f>CONCATENATE('Question-2 Solution'!$E2236, " - ",'Question-2 Solution'!$F2236)</f>
        <v>Operations Department - i6</v>
      </c>
      <c r="H2236" s="20">
        <v>75762</v>
      </c>
    </row>
    <row r="2237" spans="1:8" ht="15.75" customHeight="1">
      <c r="A2237" s="16">
        <v>369701</v>
      </c>
      <c r="B2237" s="17">
        <v>41872.786122685182</v>
      </c>
      <c r="C2237" s="19" t="s">
        <v>9</v>
      </c>
      <c r="D2237" s="19" t="s">
        <v>15</v>
      </c>
      <c r="E2237" s="19" t="s">
        <v>27</v>
      </c>
      <c r="F2237" s="19" t="s">
        <v>36</v>
      </c>
      <c r="G2237" s="24" t="str">
        <f>CONCATENATE('Question-2 Solution'!$E2237, " - ",'Question-2 Solution'!$F2237)</f>
        <v>Operations Department - i6</v>
      </c>
      <c r="H2237" s="20">
        <v>42790</v>
      </c>
    </row>
    <row r="2238" spans="1:8" ht="15.75" customHeight="1">
      <c r="A2238" s="16">
        <v>786103</v>
      </c>
      <c r="B2238" s="17">
        <v>41873.57675925926</v>
      </c>
      <c r="C2238" s="19" t="s">
        <v>29</v>
      </c>
      <c r="D2238" s="19" t="s">
        <v>10</v>
      </c>
      <c r="E2238" s="19" t="s">
        <v>27</v>
      </c>
      <c r="F2238" s="19" t="s">
        <v>20</v>
      </c>
      <c r="G2238" s="24" t="str">
        <f>CONCATENATE('Question-2 Solution'!$E2238, " - ",'Question-2 Solution'!$F2238)</f>
        <v>Operations Department - b9</v>
      </c>
      <c r="H2238" s="20">
        <v>19217</v>
      </c>
    </row>
    <row r="2239" spans="1:8" ht="15.75" customHeight="1">
      <c r="A2239" s="16">
        <v>596520</v>
      </c>
      <c r="B2239" s="17">
        <v>41878.580972222226</v>
      </c>
      <c r="C2239" s="19" t="s">
        <v>29</v>
      </c>
      <c r="D2239" s="19" t="s">
        <v>10</v>
      </c>
      <c r="E2239" s="19" t="s">
        <v>27</v>
      </c>
      <c r="F2239" s="19" t="s">
        <v>26</v>
      </c>
      <c r="G2239" s="24" t="str">
        <f>CONCATENATE('Question-2 Solution'!$E2239, " - ",'Question-2 Solution'!$F2239)</f>
        <v>Operations Department - c9</v>
      </c>
      <c r="H2239" s="20">
        <v>43284</v>
      </c>
    </row>
    <row r="2240" spans="1:8" ht="15.75" customHeight="1">
      <c r="A2240" s="16">
        <v>716768</v>
      </c>
      <c r="B2240" s="17">
        <v>41876.398912037039</v>
      </c>
      <c r="C2240" s="19" t="s">
        <v>29</v>
      </c>
      <c r="D2240" s="19" t="s">
        <v>15</v>
      </c>
      <c r="E2240" s="19" t="s">
        <v>27</v>
      </c>
      <c r="F2240" s="19" t="s">
        <v>39</v>
      </c>
      <c r="G2240" s="24" t="str">
        <f>CONCATENATE('Question-2 Solution'!$E2240, " - ",'Question-2 Solution'!$F2240)</f>
        <v>Operations Department - i5</v>
      </c>
      <c r="H2240" s="20">
        <v>5433</v>
      </c>
    </row>
    <row r="2241" spans="1:8" ht="15.75" customHeight="1">
      <c r="A2241" s="16">
        <v>729601</v>
      </c>
      <c r="B2241" s="17">
        <v>41877.395509259259</v>
      </c>
      <c r="C2241" s="19" t="s">
        <v>9</v>
      </c>
      <c r="D2241" s="19" t="s">
        <v>10</v>
      </c>
      <c r="E2241" s="19" t="s">
        <v>27</v>
      </c>
      <c r="F2241" s="19" t="s">
        <v>39</v>
      </c>
      <c r="G2241" s="24" t="str">
        <f>CONCATENATE('Question-2 Solution'!$E2241, " - ",'Question-2 Solution'!$F2241)</f>
        <v>Operations Department - i5</v>
      </c>
      <c r="H2241" s="20">
        <v>37115</v>
      </c>
    </row>
    <row r="2242" spans="1:8" ht="15.75" customHeight="1">
      <c r="A2242" s="16">
        <v>646084</v>
      </c>
      <c r="B2242" s="17">
        <v>41788.313773148147</v>
      </c>
      <c r="C2242" s="19" t="s">
        <v>29</v>
      </c>
      <c r="D2242" s="19" t="s">
        <v>10</v>
      </c>
      <c r="E2242" s="19" t="s">
        <v>27</v>
      </c>
      <c r="F2242" s="19" t="s">
        <v>23</v>
      </c>
      <c r="G2242" s="24" t="str">
        <f>CONCATENATE('Question-2 Solution'!$E2242, " - ",'Question-2 Solution'!$F2242)</f>
        <v>Operations Department - c8</v>
      </c>
      <c r="H2242" s="20">
        <v>89351</v>
      </c>
    </row>
    <row r="2243" spans="1:8" ht="15.75" customHeight="1">
      <c r="A2243" s="16">
        <v>510340</v>
      </c>
      <c r="B2243" s="17">
        <v>41786.497534722221</v>
      </c>
      <c r="C2243" s="19" t="s">
        <v>9</v>
      </c>
      <c r="D2243" s="19" t="s">
        <v>15</v>
      </c>
      <c r="E2243" s="19" t="s">
        <v>27</v>
      </c>
      <c r="F2243" s="19" t="s">
        <v>23</v>
      </c>
      <c r="G2243" s="24" t="str">
        <f>CONCATENATE('Question-2 Solution'!$E2243, " - ",'Question-2 Solution'!$F2243)</f>
        <v>Operations Department - c8</v>
      </c>
      <c r="H2243" s="20">
        <v>88420</v>
      </c>
    </row>
    <row r="2244" spans="1:8" ht="15.75" customHeight="1">
      <c r="A2244" s="16">
        <v>273255</v>
      </c>
      <c r="B2244" s="17">
        <v>41815.769699074073</v>
      </c>
      <c r="C2244" s="19" t="s">
        <v>9</v>
      </c>
      <c r="D2244" s="19" t="s">
        <v>15</v>
      </c>
      <c r="E2244" s="19" t="s">
        <v>27</v>
      </c>
      <c r="F2244" s="19" t="s">
        <v>26</v>
      </c>
      <c r="G2244" s="24" t="str">
        <f>CONCATENATE('Question-2 Solution'!$E2244, " - ",'Question-2 Solution'!$F2244)</f>
        <v>Operations Department - c9</v>
      </c>
      <c r="H2244" s="20">
        <v>36183</v>
      </c>
    </row>
    <row r="2245" spans="1:8" ht="15.75" customHeight="1">
      <c r="A2245" s="16">
        <v>84107</v>
      </c>
      <c r="B2245" s="17">
        <v>41815.771041666667</v>
      </c>
      <c r="C2245" s="19" t="s">
        <v>9</v>
      </c>
      <c r="D2245" s="19" t="s">
        <v>15</v>
      </c>
      <c r="E2245" s="19" t="s">
        <v>27</v>
      </c>
      <c r="F2245" s="19" t="s">
        <v>26</v>
      </c>
      <c r="G2245" s="24" t="str">
        <f>CONCATENATE('Question-2 Solution'!$E2245, " - ",'Question-2 Solution'!$F2245)</f>
        <v>Operations Department - c9</v>
      </c>
      <c r="H2245" s="20">
        <v>62664</v>
      </c>
    </row>
    <row r="2246" spans="1:8" ht="15.75" customHeight="1">
      <c r="A2246" s="16">
        <v>365351</v>
      </c>
      <c r="B2246" s="17">
        <v>41815.773460648146</v>
      </c>
      <c r="C2246" s="19" t="s">
        <v>29</v>
      </c>
      <c r="D2246" s="19" t="s">
        <v>10</v>
      </c>
      <c r="E2246" s="19" t="s">
        <v>27</v>
      </c>
      <c r="F2246" s="19" t="s">
        <v>26</v>
      </c>
      <c r="G2246" s="24" t="str">
        <f>CONCATENATE('Question-2 Solution'!$E2246, " - ",'Question-2 Solution'!$F2246)</f>
        <v>Operations Department - c9</v>
      </c>
      <c r="H2246" s="20">
        <v>45092</v>
      </c>
    </row>
    <row r="2247" spans="1:8" ht="15.75" customHeight="1">
      <c r="A2247" s="16">
        <v>322814</v>
      </c>
      <c r="B2247" s="17">
        <v>41815.774224537039</v>
      </c>
      <c r="C2247" s="19" t="s">
        <v>29</v>
      </c>
      <c r="D2247" s="19" t="s">
        <v>10</v>
      </c>
      <c r="E2247" s="19" t="s">
        <v>27</v>
      </c>
      <c r="F2247" s="19" t="s">
        <v>26</v>
      </c>
      <c r="G2247" s="24" t="str">
        <f>CONCATENATE('Question-2 Solution'!$E2247, " - ",'Question-2 Solution'!$F2247)</f>
        <v>Operations Department - c9</v>
      </c>
      <c r="H2247" s="20">
        <v>86015</v>
      </c>
    </row>
    <row r="2248" spans="1:8" ht="15.75" customHeight="1">
      <c r="A2248" s="16">
        <v>228996</v>
      </c>
      <c r="B2248" s="17">
        <v>41815.770960648151</v>
      </c>
      <c r="C2248" s="19" t="s">
        <v>9</v>
      </c>
      <c r="D2248" s="19" t="s">
        <v>10</v>
      </c>
      <c r="E2248" s="19" t="s">
        <v>27</v>
      </c>
      <c r="F2248" s="19" t="s">
        <v>26</v>
      </c>
      <c r="G2248" s="24" t="str">
        <f>CONCATENATE('Question-2 Solution'!$E2248, " - ",'Question-2 Solution'!$F2248)</f>
        <v>Operations Department - c9</v>
      </c>
      <c r="H2248" s="20">
        <v>56965</v>
      </c>
    </row>
    <row r="2249" spans="1:8" ht="15.75" customHeight="1">
      <c r="A2249" s="16">
        <v>498378</v>
      </c>
      <c r="B2249" s="17">
        <v>41760.399189814816</v>
      </c>
      <c r="C2249" s="19" t="s">
        <v>29</v>
      </c>
      <c r="D2249" s="19" t="s">
        <v>15</v>
      </c>
      <c r="E2249" s="19" t="s">
        <v>27</v>
      </c>
      <c r="F2249" s="19" t="s">
        <v>28</v>
      </c>
      <c r="G2249" s="24" t="str">
        <f>CONCATENATE('Question-2 Solution'!$E2249, " - ",'Question-2 Solution'!$F2249)</f>
        <v>Operations Department - c5</v>
      </c>
      <c r="H2249" s="20">
        <v>64300</v>
      </c>
    </row>
    <row r="2250" spans="1:8" ht="15.75" customHeight="1">
      <c r="A2250" s="16">
        <v>209648</v>
      </c>
      <c r="B2250" s="17">
        <v>41761.737025462964</v>
      </c>
      <c r="C2250" s="19" t="s">
        <v>9</v>
      </c>
      <c r="D2250" s="19" t="s">
        <v>15</v>
      </c>
      <c r="E2250" s="19" t="s">
        <v>27</v>
      </c>
      <c r="F2250" s="19" t="s">
        <v>28</v>
      </c>
      <c r="G2250" s="24" t="str">
        <f>CONCATENATE('Question-2 Solution'!$E2250, " - ",'Question-2 Solution'!$F2250)</f>
        <v>Operations Department - c5</v>
      </c>
      <c r="H2250" s="20">
        <v>83423</v>
      </c>
    </row>
    <row r="2251" spans="1:8" ht="15.75" customHeight="1">
      <c r="A2251" s="16">
        <v>516009</v>
      </c>
      <c r="B2251" s="17">
        <v>41761.738194444442</v>
      </c>
      <c r="C2251" s="19" t="s">
        <v>29</v>
      </c>
      <c r="D2251" s="19" t="s">
        <v>10</v>
      </c>
      <c r="E2251" s="19" t="s">
        <v>27</v>
      </c>
      <c r="F2251" s="19" t="s">
        <v>28</v>
      </c>
      <c r="G2251" s="24" t="str">
        <f>CONCATENATE('Question-2 Solution'!$E2251, " - ",'Question-2 Solution'!$F2251)</f>
        <v>Operations Department - c5</v>
      </c>
      <c r="H2251" s="20">
        <v>52475</v>
      </c>
    </row>
    <row r="2252" spans="1:8" ht="15.75" customHeight="1">
      <c r="A2252" s="16">
        <v>568970</v>
      </c>
      <c r="B2252" s="17">
        <v>41761.73778935185</v>
      </c>
      <c r="C2252" s="19" t="s">
        <v>9</v>
      </c>
      <c r="D2252" s="19" t="s">
        <v>10</v>
      </c>
      <c r="E2252" s="19" t="s">
        <v>27</v>
      </c>
      <c r="F2252" s="19" t="s">
        <v>28</v>
      </c>
      <c r="G2252" s="24" t="str">
        <f>CONCATENATE('Question-2 Solution'!$E2252, " - ",'Question-2 Solution'!$F2252)</f>
        <v>Operations Department - c5</v>
      </c>
      <c r="H2252" s="20">
        <v>19753</v>
      </c>
    </row>
    <row r="2253" spans="1:8" ht="15.75" customHeight="1">
      <c r="A2253" s="16">
        <v>435558</v>
      </c>
      <c r="B2253" s="17">
        <v>41762.809201388889</v>
      </c>
      <c r="C2253" s="19" t="s">
        <v>9</v>
      </c>
      <c r="D2253" s="19" t="s">
        <v>10</v>
      </c>
      <c r="E2253" s="19" t="s">
        <v>27</v>
      </c>
      <c r="F2253" s="19" t="s">
        <v>16</v>
      </c>
      <c r="G2253" s="24" t="str">
        <f>CONCATENATE('Question-2 Solution'!$E2253, " - ",'Question-2 Solution'!$F2253)</f>
        <v>Operations Department - i7</v>
      </c>
      <c r="H2253" s="20">
        <v>31878</v>
      </c>
    </row>
    <row r="2254" spans="1:8" ht="15.75" customHeight="1">
      <c r="A2254" s="16">
        <v>602613</v>
      </c>
      <c r="B2254" s="17">
        <v>41762.809803240743</v>
      </c>
      <c r="C2254" s="19" t="s">
        <v>29</v>
      </c>
      <c r="D2254" s="19" t="s">
        <v>10</v>
      </c>
      <c r="E2254" s="19" t="s">
        <v>27</v>
      </c>
      <c r="F2254" s="19" t="s">
        <v>16</v>
      </c>
      <c r="G2254" s="24" t="str">
        <f>CONCATENATE('Question-2 Solution'!$E2254, " - ",'Question-2 Solution'!$F2254)</f>
        <v>Operations Department - i7</v>
      </c>
      <c r="H2254" s="20">
        <v>60876</v>
      </c>
    </row>
    <row r="2255" spans="1:8" ht="15.75" customHeight="1">
      <c r="A2255" s="16">
        <v>770165</v>
      </c>
      <c r="B2255" s="17">
        <v>41762.809178240743</v>
      </c>
      <c r="C2255" s="19" t="s">
        <v>9</v>
      </c>
      <c r="D2255" s="19" t="s">
        <v>10</v>
      </c>
      <c r="E2255" s="19" t="s">
        <v>27</v>
      </c>
      <c r="F2255" s="19" t="s">
        <v>16</v>
      </c>
      <c r="G2255" s="24" t="str">
        <f>CONCATENATE('Question-2 Solution'!$E2255, " - ",'Question-2 Solution'!$F2255)</f>
        <v>Operations Department - i7</v>
      </c>
      <c r="H2255" s="20">
        <v>50356</v>
      </c>
    </row>
    <row r="2256" spans="1:8" ht="15.75" customHeight="1">
      <c r="A2256" s="16">
        <v>102190</v>
      </c>
      <c r="B2256" s="17">
        <v>41762.808668981481</v>
      </c>
      <c r="C2256" s="19" t="s">
        <v>9</v>
      </c>
      <c r="D2256" s="19" t="s">
        <v>10</v>
      </c>
      <c r="E2256" s="19" t="s">
        <v>27</v>
      </c>
      <c r="F2256" s="19" t="s">
        <v>16</v>
      </c>
      <c r="G2256" s="24" t="str">
        <f>CONCATENATE('Question-2 Solution'!$E2256, " - ",'Question-2 Solution'!$F2256)</f>
        <v>Operations Department - i7</v>
      </c>
      <c r="H2256" s="20">
        <v>77465</v>
      </c>
    </row>
    <row r="2257" spans="1:8" ht="15.75" customHeight="1">
      <c r="A2257" s="16">
        <v>825318</v>
      </c>
      <c r="B2257" s="17">
        <v>41820.645416666666</v>
      </c>
      <c r="C2257" s="19" t="s">
        <v>29</v>
      </c>
      <c r="D2257" s="19" t="s">
        <v>15</v>
      </c>
      <c r="E2257" s="19" t="s">
        <v>27</v>
      </c>
      <c r="F2257" s="19" t="s">
        <v>16</v>
      </c>
      <c r="G2257" s="24" t="str">
        <f>CONCATENATE('Question-2 Solution'!$E2257, " - ",'Question-2 Solution'!$F2257)</f>
        <v>Operations Department - i7</v>
      </c>
      <c r="H2257" s="20">
        <v>85202</v>
      </c>
    </row>
    <row r="2258" spans="1:8" ht="15.75" customHeight="1">
      <c r="A2258" s="16">
        <v>677490</v>
      </c>
      <c r="B2258" s="17">
        <v>41820.646134259259</v>
      </c>
      <c r="C2258" s="19" t="s">
        <v>29</v>
      </c>
      <c r="D2258" s="19" t="s">
        <v>15</v>
      </c>
      <c r="E2258" s="19" t="s">
        <v>27</v>
      </c>
      <c r="F2258" s="19" t="s">
        <v>16</v>
      </c>
      <c r="G2258" s="24" t="str">
        <f>CONCATENATE('Question-2 Solution'!$E2258, " - ",'Question-2 Solution'!$F2258)</f>
        <v>Operations Department - i7</v>
      </c>
      <c r="H2258" s="20">
        <v>66876</v>
      </c>
    </row>
    <row r="2259" spans="1:8" ht="15.75" customHeight="1">
      <c r="A2259" s="16">
        <v>231481</v>
      </c>
      <c r="B2259" s="17">
        <v>41820.64770833333</v>
      </c>
      <c r="C2259" s="19" t="s">
        <v>9</v>
      </c>
      <c r="D2259" s="19" t="s">
        <v>10</v>
      </c>
      <c r="E2259" s="19" t="s">
        <v>27</v>
      </c>
      <c r="F2259" s="19" t="s">
        <v>16</v>
      </c>
      <c r="G2259" s="24" t="str">
        <f>CONCATENATE('Question-2 Solution'!$E2259, " - ",'Question-2 Solution'!$F2259)</f>
        <v>Operations Department - i7</v>
      </c>
      <c r="H2259" s="20">
        <v>68875</v>
      </c>
    </row>
    <row r="2260" spans="1:8" ht="15.75" customHeight="1">
      <c r="A2260" s="16">
        <v>226498</v>
      </c>
      <c r="B2260" s="17">
        <v>41820.648831018516</v>
      </c>
      <c r="C2260" s="19" t="s">
        <v>9</v>
      </c>
      <c r="D2260" s="19" t="s">
        <v>10</v>
      </c>
      <c r="E2260" s="19" t="s">
        <v>27</v>
      </c>
      <c r="F2260" s="19" t="s">
        <v>16</v>
      </c>
      <c r="G2260" s="24" t="str">
        <f>CONCATENATE('Question-2 Solution'!$E2260, " - ",'Question-2 Solution'!$F2260)</f>
        <v>Operations Department - i7</v>
      </c>
      <c r="H2260" s="20">
        <v>69912</v>
      </c>
    </row>
    <row r="2261" spans="1:8" ht="15.75" customHeight="1">
      <c r="A2261" s="16">
        <v>81536</v>
      </c>
      <c r="B2261" s="17">
        <v>41820.650682870371</v>
      </c>
      <c r="C2261" s="19" t="s">
        <v>9</v>
      </c>
      <c r="D2261" s="19" t="s">
        <v>15</v>
      </c>
      <c r="E2261" s="19" t="s">
        <v>27</v>
      </c>
      <c r="F2261" s="19" t="s">
        <v>16</v>
      </c>
      <c r="G2261" s="24" t="str">
        <f>CONCATENATE('Question-2 Solution'!$E2261, " - ",'Question-2 Solution'!$F2261)</f>
        <v>Operations Department - i7</v>
      </c>
      <c r="H2261" s="20">
        <v>57554</v>
      </c>
    </row>
    <row r="2262" spans="1:8" ht="15.75" customHeight="1">
      <c r="A2262" s="16">
        <v>177150</v>
      </c>
      <c r="B2262" s="17">
        <v>41820.650960648149</v>
      </c>
      <c r="C2262" s="19" t="s">
        <v>9</v>
      </c>
      <c r="D2262" s="19" t="s">
        <v>10</v>
      </c>
      <c r="E2262" s="19" t="s">
        <v>27</v>
      </c>
      <c r="F2262" s="19" t="s">
        <v>16</v>
      </c>
      <c r="G2262" s="24" t="str">
        <f>CONCATENATE('Question-2 Solution'!$E2262, " - ",'Question-2 Solution'!$F2262)</f>
        <v>Operations Department - i7</v>
      </c>
      <c r="H2262" s="20">
        <v>8302</v>
      </c>
    </row>
    <row r="2263" spans="1:8" ht="15.75" customHeight="1">
      <c r="A2263" s="16">
        <v>476248</v>
      </c>
      <c r="B2263" s="17">
        <v>41859.449884259258</v>
      </c>
      <c r="C2263" s="19" t="s">
        <v>9</v>
      </c>
      <c r="D2263" s="19" t="s">
        <v>15</v>
      </c>
      <c r="E2263" s="19" t="s">
        <v>27</v>
      </c>
      <c r="F2263" s="19" t="s">
        <v>16</v>
      </c>
      <c r="G2263" s="24" t="str">
        <f>CONCATENATE('Question-2 Solution'!$E2263, " - ",'Question-2 Solution'!$F2263)</f>
        <v>Operations Department - i7</v>
      </c>
      <c r="H2263" s="20">
        <v>70632</v>
      </c>
    </row>
    <row r="2264" spans="1:8" ht="15.75" customHeight="1">
      <c r="A2264" s="16">
        <v>214731</v>
      </c>
      <c r="B2264" s="17">
        <v>41859.450208333335</v>
      </c>
      <c r="C2264" s="19" t="s">
        <v>9</v>
      </c>
      <c r="D2264" s="19" t="s">
        <v>10</v>
      </c>
      <c r="E2264" s="19" t="s">
        <v>27</v>
      </c>
      <c r="F2264" s="19" t="s">
        <v>16</v>
      </c>
      <c r="G2264" s="24" t="str">
        <f>CONCATENATE('Question-2 Solution'!$E2264, " - ",'Question-2 Solution'!$F2264)</f>
        <v>Operations Department - i7</v>
      </c>
      <c r="H2264" s="20">
        <v>98878</v>
      </c>
    </row>
    <row r="2265" spans="1:8" ht="15.75" customHeight="1">
      <c r="A2265" s="16">
        <v>710689</v>
      </c>
      <c r="B2265" s="17">
        <v>41859.45144675926</v>
      </c>
      <c r="C2265" s="19" t="s">
        <v>9</v>
      </c>
      <c r="D2265" s="19" t="s">
        <v>15</v>
      </c>
      <c r="E2265" s="19" t="s">
        <v>27</v>
      </c>
      <c r="F2265" s="19" t="s">
        <v>16</v>
      </c>
      <c r="G2265" s="24" t="str">
        <f>CONCATENATE('Question-2 Solution'!$E2265, " - ",'Question-2 Solution'!$F2265)</f>
        <v>Operations Department - i7</v>
      </c>
      <c r="H2265" s="20">
        <v>34404</v>
      </c>
    </row>
    <row r="2266" spans="1:8" ht="15.75" customHeight="1">
      <c r="A2266" s="16">
        <v>153327</v>
      </c>
      <c r="B2266" s="17">
        <v>41789.399375000001</v>
      </c>
      <c r="C2266" s="19" t="s">
        <v>9</v>
      </c>
      <c r="D2266" s="19" t="s">
        <v>15</v>
      </c>
      <c r="E2266" s="19" t="s">
        <v>27</v>
      </c>
      <c r="F2266" s="19" t="s">
        <v>36</v>
      </c>
      <c r="G2266" s="24" t="str">
        <f>CONCATENATE('Question-2 Solution'!$E2266, " - ",'Question-2 Solution'!$F2266)</f>
        <v>Operations Department - i6</v>
      </c>
      <c r="H2266" s="20">
        <v>70088</v>
      </c>
    </row>
    <row r="2267" spans="1:8" ht="15.75" customHeight="1">
      <c r="A2267" s="16">
        <v>574895</v>
      </c>
      <c r="B2267" s="17">
        <v>41782.398321759261</v>
      </c>
      <c r="C2267" s="19" t="s">
        <v>9</v>
      </c>
      <c r="D2267" s="19" t="s">
        <v>10</v>
      </c>
      <c r="E2267" s="19" t="s">
        <v>27</v>
      </c>
      <c r="F2267" s="19" t="s">
        <v>28</v>
      </c>
      <c r="G2267" s="24" t="str">
        <f>CONCATENATE('Question-2 Solution'!$E2267, " - ",'Question-2 Solution'!$F2267)</f>
        <v>Operations Department - c5</v>
      </c>
      <c r="H2267" s="20">
        <v>89482</v>
      </c>
    </row>
    <row r="2268" spans="1:8" ht="15.75" customHeight="1">
      <c r="A2268" s="16">
        <v>307227</v>
      </c>
      <c r="B2268" s="17">
        <v>41782.399351851855</v>
      </c>
      <c r="C2268" s="19" t="s">
        <v>29</v>
      </c>
      <c r="D2268" s="19" t="s">
        <v>15</v>
      </c>
      <c r="E2268" s="19" t="s">
        <v>27</v>
      </c>
      <c r="F2268" s="19" t="s">
        <v>28</v>
      </c>
      <c r="G2268" s="24" t="str">
        <f>CONCATENATE('Question-2 Solution'!$E2268, " - ",'Question-2 Solution'!$F2268)</f>
        <v>Operations Department - c5</v>
      </c>
      <c r="H2268" s="20">
        <v>54160</v>
      </c>
    </row>
    <row r="2269" spans="1:8" ht="15.75" customHeight="1">
      <c r="A2269" s="16">
        <v>473427</v>
      </c>
      <c r="B2269" s="17">
        <v>41797.447430555556</v>
      </c>
      <c r="C2269" s="19" t="s">
        <v>9</v>
      </c>
      <c r="D2269" s="19" t="s">
        <v>15</v>
      </c>
      <c r="E2269" s="19" t="s">
        <v>27</v>
      </c>
      <c r="F2269" s="19" t="s">
        <v>28</v>
      </c>
      <c r="G2269" s="24" t="str">
        <f>CONCATENATE('Question-2 Solution'!$E2269, " - ",'Question-2 Solution'!$F2269)</f>
        <v>Operations Department - c5</v>
      </c>
      <c r="H2269" s="20">
        <v>24409</v>
      </c>
    </row>
    <row r="2270" spans="1:8" ht="15.75" customHeight="1">
      <c r="A2270" s="16">
        <v>993206</v>
      </c>
      <c r="B2270" s="17">
        <v>41838.399571759262</v>
      </c>
      <c r="C2270" s="19" t="s">
        <v>9</v>
      </c>
      <c r="D2270" s="19" t="s">
        <v>15</v>
      </c>
      <c r="E2270" s="19" t="s">
        <v>27</v>
      </c>
      <c r="F2270" s="19" t="s">
        <v>28</v>
      </c>
      <c r="G2270" s="24" t="str">
        <f>CONCATENATE('Question-2 Solution'!$E2270, " - ",'Question-2 Solution'!$F2270)</f>
        <v>Operations Department - c5</v>
      </c>
      <c r="H2270" s="20">
        <v>79742</v>
      </c>
    </row>
    <row r="2271" spans="1:8" ht="15.75" customHeight="1">
      <c r="A2271" s="16">
        <v>609596</v>
      </c>
      <c r="B2271" s="17">
        <v>41841.470486111109</v>
      </c>
      <c r="C2271" s="19" t="s">
        <v>29</v>
      </c>
      <c r="D2271" s="19" t="s">
        <v>15</v>
      </c>
      <c r="E2271" s="19" t="s">
        <v>27</v>
      </c>
      <c r="F2271" s="19" t="s">
        <v>28</v>
      </c>
      <c r="G2271" s="24" t="str">
        <f>CONCATENATE('Question-2 Solution'!$E2271, " - ",'Question-2 Solution'!$F2271)</f>
        <v>Operations Department - c5</v>
      </c>
      <c r="H2271" s="20">
        <v>95702</v>
      </c>
    </row>
    <row r="2272" spans="1:8" ht="15.75" customHeight="1">
      <c r="A2272" s="16">
        <v>911832</v>
      </c>
      <c r="B2272" s="17">
        <v>41841.47074074074</v>
      </c>
      <c r="C2272" s="19" t="s">
        <v>29</v>
      </c>
      <c r="D2272" s="19" t="s">
        <v>15</v>
      </c>
      <c r="E2272" s="19" t="s">
        <v>27</v>
      </c>
      <c r="F2272" s="19" t="s">
        <v>28</v>
      </c>
      <c r="G2272" s="24" t="str">
        <f>CONCATENATE('Question-2 Solution'!$E2272, " - ",'Question-2 Solution'!$F2272)</f>
        <v>Operations Department - c5</v>
      </c>
      <c r="H2272" s="20">
        <v>4665</v>
      </c>
    </row>
    <row r="2273" spans="1:8" ht="15.75" customHeight="1">
      <c r="A2273" s="16">
        <v>203158</v>
      </c>
      <c r="B2273" s="17">
        <v>41842.546643518515</v>
      </c>
      <c r="C2273" s="19" t="s">
        <v>29</v>
      </c>
      <c r="D2273" s="19" t="s">
        <v>15</v>
      </c>
      <c r="E2273" s="19" t="s">
        <v>27</v>
      </c>
      <c r="F2273" s="19" t="s">
        <v>26</v>
      </c>
      <c r="G2273" s="24" t="str">
        <f>CONCATENATE('Question-2 Solution'!$E2273, " - ",'Question-2 Solution'!$F2273)</f>
        <v>Operations Department - c9</v>
      </c>
      <c r="H2273" s="20">
        <v>81419</v>
      </c>
    </row>
    <row r="2274" spans="1:8" ht="15.75" customHeight="1">
      <c r="A2274" s="16">
        <v>844634</v>
      </c>
      <c r="B2274" s="17">
        <v>41842.548750000002</v>
      </c>
      <c r="C2274" s="19" t="s">
        <v>9</v>
      </c>
      <c r="D2274" s="19" t="s">
        <v>15</v>
      </c>
      <c r="E2274" s="19" t="s">
        <v>27</v>
      </c>
      <c r="F2274" s="19" t="s">
        <v>26</v>
      </c>
      <c r="G2274" s="24" t="str">
        <f>CONCATENATE('Question-2 Solution'!$E2274, " - ",'Question-2 Solution'!$F2274)</f>
        <v>Operations Department - c9</v>
      </c>
      <c r="H2274" s="20">
        <v>85902</v>
      </c>
    </row>
    <row r="2275" spans="1:8" ht="15.75" customHeight="1">
      <c r="A2275" s="16">
        <v>142362</v>
      </c>
      <c r="B2275" s="17">
        <v>41842.547291666669</v>
      </c>
      <c r="C2275" s="19" t="s">
        <v>29</v>
      </c>
      <c r="D2275" s="19" t="s">
        <v>10</v>
      </c>
      <c r="E2275" s="19" t="s">
        <v>27</v>
      </c>
      <c r="F2275" s="19" t="s">
        <v>26</v>
      </c>
      <c r="G2275" s="24" t="str">
        <f>CONCATENATE('Question-2 Solution'!$E2275, " - ",'Question-2 Solution'!$F2275)</f>
        <v>Operations Department - c9</v>
      </c>
      <c r="H2275" s="20">
        <v>75180</v>
      </c>
    </row>
    <row r="2276" spans="1:8" ht="15.75" customHeight="1">
      <c r="A2276" s="16">
        <v>292591</v>
      </c>
      <c r="B2276" s="17">
        <v>41842.550775462965</v>
      </c>
      <c r="C2276" s="19" t="s">
        <v>9</v>
      </c>
      <c r="D2276" s="19" t="s">
        <v>10</v>
      </c>
      <c r="E2276" s="19" t="s">
        <v>27</v>
      </c>
      <c r="F2276" s="19" t="s">
        <v>26</v>
      </c>
      <c r="G2276" s="24" t="str">
        <f>CONCATENATE('Question-2 Solution'!$E2276, " - ",'Question-2 Solution'!$F2276)</f>
        <v>Operations Department - c9</v>
      </c>
      <c r="H2276" s="20">
        <v>20789</v>
      </c>
    </row>
    <row r="2277" spans="1:8" ht="15.75" customHeight="1">
      <c r="A2277" s="16">
        <v>950745</v>
      </c>
      <c r="B2277" s="17">
        <v>41842.547002314815</v>
      </c>
      <c r="C2277" s="19" t="s">
        <v>29</v>
      </c>
      <c r="D2277" s="19" t="s">
        <v>37</v>
      </c>
      <c r="E2277" s="19" t="s">
        <v>27</v>
      </c>
      <c r="F2277" s="19" t="s">
        <v>26</v>
      </c>
      <c r="G2277" s="24" t="str">
        <f>CONCATENATE('Question-2 Solution'!$E2277, " - ",'Question-2 Solution'!$F2277)</f>
        <v>Operations Department - c9</v>
      </c>
      <c r="H2277" s="20">
        <v>36897</v>
      </c>
    </row>
    <row r="2278" spans="1:8" ht="15.75" customHeight="1">
      <c r="A2278" s="16">
        <v>407392</v>
      </c>
      <c r="B2278" s="17">
        <v>41850.663402777776</v>
      </c>
      <c r="C2278" s="19" t="s">
        <v>9</v>
      </c>
      <c r="D2278" s="19" t="s">
        <v>15</v>
      </c>
      <c r="E2278" s="19" t="s">
        <v>27</v>
      </c>
      <c r="F2278" s="19" t="s">
        <v>26</v>
      </c>
      <c r="G2278" s="24" t="str">
        <f>CONCATENATE('Question-2 Solution'!$E2278, " - ",'Question-2 Solution'!$F2278)</f>
        <v>Operations Department - c9</v>
      </c>
      <c r="H2278" s="20">
        <v>33426</v>
      </c>
    </row>
    <row r="2279" spans="1:8" ht="15.75" customHeight="1">
      <c r="A2279" s="16">
        <v>438945</v>
      </c>
      <c r="B2279" s="17">
        <v>41855.556504629632</v>
      </c>
      <c r="C2279" s="19" t="s">
        <v>29</v>
      </c>
      <c r="D2279" s="19" t="s">
        <v>15</v>
      </c>
      <c r="E2279" s="19" t="s">
        <v>27</v>
      </c>
      <c r="F2279" s="19" t="s">
        <v>28</v>
      </c>
      <c r="G2279" s="24" t="str">
        <f>CONCATENATE('Question-2 Solution'!$E2279, " - ",'Question-2 Solution'!$F2279)</f>
        <v>Operations Department - c5</v>
      </c>
      <c r="H2279" s="20">
        <v>58513</v>
      </c>
    </row>
    <row r="2280" spans="1:8" ht="15.75" customHeight="1">
      <c r="A2280" s="16">
        <v>346065</v>
      </c>
      <c r="B2280" s="17">
        <v>41855.556793981479</v>
      </c>
      <c r="C2280" s="19" t="s">
        <v>9</v>
      </c>
      <c r="D2280" s="19" t="s">
        <v>15</v>
      </c>
      <c r="E2280" s="19" t="s">
        <v>27</v>
      </c>
      <c r="F2280" s="19" t="s">
        <v>28</v>
      </c>
      <c r="G2280" s="24" t="str">
        <f>CONCATENATE('Question-2 Solution'!$E2280, " - ",'Question-2 Solution'!$F2280)</f>
        <v>Operations Department - c5</v>
      </c>
      <c r="H2280" s="20">
        <v>88507</v>
      </c>
    </row>
    <row r="2281" spans="1:8" ht="15.75" customHeight="1">
      <c r="A2281" s="16">
        <v>394250</v>
      </c>
      <c r="B2281" s="17">
        <v>41855.557037037041</v>
      </c>
      <c r="C2281" s="19" t="s">
        <v>29</v>
      </c>
      <c r="D2281" s="19" t="s">
        <v>15</v>
      </c>
      <c r="E2281" s="19" t="s">
        <v>27</v>
      </c>
      <c r="F2281" s="19" t="s">
        <v>28</v>
      </c>
      <c r="G2281" s="24" t="str">
        <f>CONCATENATE('Question-2 Solution'!$E2281, " - ",'Question-2 Solution'!$F2281)</f>
        <v>Operations Department - c5</v>
      </c>
      <c r="H2281" s="20">
        <v>54952</v>
      </c>
    </row>
    <row r="2282" spans="1:8" ht="15.75" customHeight="1">
      <c r="A2282" s="16">
        <v>882084</v>
      </c>
      <c r="B2282" s="17">
        <v>41855.557685185187</v>
      </c>
      <c r="C2282" s="19" t="s">
        <v>29</v>
      </c>
      <c r="D2282" s="19" t="s">
        <v>15</v>
      </c>
      <c r="E2282" s="19" t="s">
        <v>27</v>
      </c>
      <c r="F2282" s="19" t="s">
        <v>28</v>
      </c>
      <c r="G2282" s="24" t="str">
        <f>CONCATENATE('Question-2 Solution'!$E2282, " - ",'Question-2 Solution'!$F2282)</f>
        <v>Operations Department - c5</v>
      </c>
      <c r="H2282" s="20">
        <v>60226</v>
      </c>
    </row>
    <row r="2283" spans="1:8" ht="15.75" customHeight="1">
      <c r="A2283" s="16">
        <v>181952</v>
      </c>
      <c r="B2283" s="17">
        <v>41850.520069444443</v>
      </c>
      <c r="C2283" s="19" t="s">
        <v>9</v>
      </c>
      <c r="D2283" s="19" t="s">
        <v>15</v>
      </c>
      <c r="E2283" s="19" t="s">
        <v>27</v>
      </c>
      <c r="F2283" s="19" t="s">
        <v>26</v>
      </c>
      <c r="G2283" s="24" t="str">
        <f>CONCATENATE('Question-2 Solution'!$E2283, " - ",'Question-2 Solution'!$F2283)</f>
        <v>Operations Department - c9</v>
      </c>
      <c r="H2283" s="20">
        <v>1351</v>
      </c>
    </row>
    <row r="2284" spans="1:8" ht="15.75" customHeight="1">
      <c r="A2284" s="16">
        <v>484669</v>
      </c>
      <c r="B2284" s="17">
        <v>41850.52270833333</v>
      </c>
      <c r="C2284" s="19" t="s">
        <v>9</v>
      </c>
      <c r="D2284" s="19" t="s">
        <v>10</v>
      </c>
      <c r="E2284" s="19" t="s">
        <v>27</v>
      </c>
      <c r="F2284" s="19" t="s">
        <v>26</v>
      </c>
      <c r="G2284" s="24" t="str">
        <f>CONCATENATE('Question-2 Solution'!$E2284, " - ",'Question-2 Solution'!$F2284)</f>
        <v>Operations Department - c9</v>
      </c>
      <c r="H2284" s="20">
        <v>26156</v>
      </c>
    </row>
    <row r="2285" spans="1:8" ht="15.75" customHeight="1">
      <c r="A2285" s="16">
        <v>152014</v>
      </c>
      <c r="B2285" s="17">
        <v>41852.510266203702</v>
      </c>
      <c r="C2285" s="19" t="s">
        <v>9</v>
      </c>
      <c r="D2285" s="19" t="s">
        <v>15</v>
      </c>
      <c r="E2285" s="19" t="s">
        <v>27</v>
      </c>
      <c r="F2285" s="19" t="s">
        <v>26</v>
      </c>
      <c r="G2285" s="24" t="str">
        <f>CONCATENATE('Question-2 Solution'!$E2285, " - ",'Question-2 Solution'!$F2285)</f>
        <v>Operations Department - c9</v>
      </c>
      <c r="H2285" s="20">
        <v>1808</v>
      </c>
    </row>
    <row r="2286" spans="1:8" ht="15.75" customHeight="1">
      <c r="A2286" s="16">
        <v>573438</v>
      </c>
      <c r="B2286" s="17">
        <v>41852.510925925926</v>
      </c>
      <c r="C2286" s="19" t="s">
        <v>29</v>
      </c>
      <c r="D2286" s="19" t="s">
        <v>15</v>
      </c>
      <c r="E2286" s="19" t="s">
        <v>27</v>
      </c>
      <c r="F2286" s="19" t="s">
        <v>26</v>
      </c>
      <c r="G2286" s="24" t="str">
        <f>CONCATENATE('Question-2 Solution'!$E2286, " - ",'Question-2 Solution'!$F2286)</f>
        <v>Operations Department - c9</v>
      </c>
      <c r="H2286" s="20">
        <v>44750</v>
      </c>
    </row>
    <row r="2287" spans="1:8" ht="15.75" customHeight="1">
      <c r="A2287" s="16">
        <v>340032</v>
      </c>
      <c r="B2287" s="17">
        <v>41856.273101851853</v>
      </c>
      <c r="C2287" s="19" t="s">
        <v>9</v>
      </c>
      <c r="D2287" s="19" t="s">
        <v>15</v>
      </c>
      <c r="E2287" s="19" t="s">
        <v>27</v>
      </c>
      <c r="F2287" s="19" t="s">
        <v>26</v>
      </c>
      <c r="G2287" s="24" t="str">
        <f>CONCATENATE('Question-2 Solution'!$E2287, " - ",'Question-2 Solution'!$F2287)</f>
        <v>Operations Department - c9</v>
      </c>
      <c r="H2287" s="20">
        <v>73978</v>
      </c>
    </row>
    <row r="2288" spans="1:8" ht="15.75" customHeight="1">
      <c r="A2288" s="16">
        <v>492572</v>
      </c>
      <c r="B2288" s="17">
        <v>41856.273923611108</v>
      </c>
      <c r="C2288" s="19" t="s">
        <v>29</v>
      </c>
      <c r="D2288" s="19" t="s">
        <v>10</v>
      </c>
      <c r="E2288" s="19" t="s">
        <v>27</v>
      </c>
      <c r="F2288" s="19" t="s">
        <v>26</v>
      </c>
      <c r="G2288" s="24" t="str">
        <f>CONCATENATE('Question-2 Solution'!$E2288, " - ",'Question-2 Solution'!$F2288)</f>
        <v>Operations Department - c9</v>
      </c>
      <c r="H2288" s="20">
        <v>47467</v>
      </c>
    </row>
    <row r="2289" spans="1:8" ht="15.75" customHeight="1">
      <c r="A2289" s="16">
        <v>865052</v>
      </c>
      <c r="B2289" s="17">
        <v>41856.274525462963</v>
      </c>
      <c r="C2289" s="19" t="s">
        <v>29</v>
      </c>
      <c r="D2289" s="19" t="s">
        <v>10</v>
      </c>
      <c r="E2289" s="19" t="s">
        <v>27</v>
      </c>
      <c r="F2289" s="19" t="s">
        <v>26</v>
      </c>
      <c r="G2289" s="24" t="str">
        <f>CONCATENATE('Question-2 Solution'!$E2289, " - ",'Question-2 Solution'!$F2289)</f>
        <v>Operations Department - c9</v>
      </c>
      <c r="H2289" s="20">
        <v>18125</v>
      </c>
    </row>
    <row r="2290" spans="1:8" ht="15.75" customHeight="1">
      <c r="A2290" s="16">
        <v>59309</v>
      </c>
      <c r="B2290" s="17">
        <v>41858.631840277776</v>
      </c>
      <c r="C2290" s="19" t="s">
        <v>9</v>
      </c>
      <c r="D2290" s="19" t="s">
        <v>10</v>
      </c>
      <c r="E2290" s="19" t="s">
        <v>27</v>
      </c>
      <c r="F2290" s="19" t="s">
        <v>26</v>
      </c>
      <c r="G2290" s="24" t="str">
        <f>CONCATENATE('Question-2 Solution'!$E2290, " - ",'Question-2 Solution'!$F2290)</f>
        <v>Operations Department - c9</v>
      </c>
      <c r="H2290" s="20">
        <v>36217</v>
      </c>
    </row>
    <row r="2291" spans="1:8" ht="15.75" customHeight="1">
      <c r="A2291" s="16">
        <v>587861</v>
      </c>
      <c r="B2291" s="17">
        <v>41880.396944444445</v>
      </c>
      <c r="C2291" s="19" t="s">
        <v>9</v>
      </c>
      <c r="D2291" s="19" t="s">
        <v>15</v>
      </c>
      <c r="E2291" s="19" t="s">
        <v>27</v>
      </c>
      <c r="F2291" s="19" t="s">
        <v>28</v>
      </c>
      <c r="G2291" s="24" t="str">
        <f>CONCATENATE('Question-2 Solution'!$E2291, " - ",'Question-2 Solution'!$F2291)</f>
        <v>Operations Department - c5</v>
      </c>
      <c r="H2291" s="20">
        <v>86256</v>
      </c>
    </row>
    <row r="2292" spans="1:8" ht="15.75" customHeight="1">
      <c r="A2292" s="16">
        <v>926169</v>
      </c>
      <c r="B2292" s="17">
        <v>41772.398252314815</v>
      </c>
      <c r="C2292" s="19" t="s">
        <v>9</v>
      </c>
      <c r="D2292" s="19" t="s">
        <v>15</v>
      </c>
      <c r="E2292" s="19" t="s">
        <v>27</v>
      </c>
      <c r="F2292" s="19" t="s">
        <v>23</v>
      </c>
      <c r="G2292" s="24" t="str">
        <f>CONCATENATE('Question-2 Solution'!$E2292, " - ",'Question-2 Solution'!$F2292)</f>
        <v>Operations Department - c8</v>
      </c>
      <c r="H2292" s="20">
        <v>74005</v>
      </c>
    </row>
    <row r="2293" spans="1:8" ht="15.75" customHeight="1">
      <c r="A2293" s="16">
        <v>569868</v>
      </c>
      <c r="B2293" s="17">
        <v>41807.401192129626</v>
      </c>
      <c r="C2293" s="19" t="s">
        <v>29</v>
      </c>
      <c r="D2293" s="19" t="s">
        <v>10</v>
      </c>
      <c r="E2293" s="19" t="s">
        <v>27</v>
      </c>
      <c r="F2293" s="19" t="s">
        <v>23</v>
      </c>
      <c r="G2293" s="24" t="str">
        <f>CONCATENATE('Question-2 Solution'!$E2293, " - ",'Question-2 Solution'!$F2293)</f>
        <v>Operations Department - c8</v>
      </c>
      <c r="H2293" s="20">
        <v>57447</v>
      </c>
    </row>
    <row r="2294" spans="1:8" ht="15.75" customHeight="1">
      <c r="A2294" s="16">
        <v>118591</v>
      </c>
      <c r="B2294" s="17">
        <v>41850.450509259259</v>
      </c>
      <c r="C2294" s="19" t="s">
        <v>9</v>
      </c>
      <c r="D2294" s="19" t="s">
        <v>15</v>
      </c>
      <c r="E2294" s="19" t="s">
        <v>27</v>
      </c>
      <c r="F2294" s="19" t="s">
        <v>23</v>
      </c>
      <c r="G2294" s="24" t="str">
        <f>CONCATENATE('Question-2 Solution'!$E2294, " - ",'Question-2 Solution'!$F2294)</f>
        <v>Operations Department - c8</v>
      </c>
      <c r="H2294" s="20">
        <v>42927</v>
      </c>
    </row>
    <row r="2295" spans="1:8" ht="15.75" customHeight="1">
      <c r="A2295" s="16">
        <v>500344</v>
      </c>
      <c r="B2295" s="17">
        <v>41850.450891203705</v>
      </c>
      <c r="C2295" s="19" t="s">
        <v>29</v>
      </c>
      <c r="D2295" s="19" t="s">
        <v>15</v>
      </c>
      <c r="E2295" s="19" t="s">
        <v>27</v>
      </c>
      <c r="F2295" s="19" t="s">
        <v>23</v>
      </c>
      <c r="G2295" s="24" t="str">
        <f>CONCATENATE('Question-2 Solution'!$E2295, " - ",'Question-2 Solution'!$F2295)</f>
        <v>Operations Department - c8</v>
      </c>
      <c r="H2295" s="20">
        <v>92701</v>
      </c>
    </row>
    <row r="2296" spans="1:8" ht="15.75" customHeight="1">
      <c r="A2296" s="16">
        <v>651323</v>
      </c>
      <c r="B2296" s="17">
        <v>41850.452650462961</v>
      </c>
      <c r="C2296" s="19" t="s">
        <v>29</v>
      </c>
      <c r="D2296" s="19" t="s">
        <v>10</v>
      </c>
      <c r="E2296" s="19" t="s">
        <v>27</v>
      </c>
      <c r="F2296" s="19" t="s">
        <v>23</v>
      </c>
      <c r="G2296" s="24" t="str">
        <f>CONCATENATE('Question-2 Solution'!$E2296, " - ",'Question-2 Solution'!$F2296)</f>
        <v>Operations Department - c8</v>
      </c>
      <c r="H2296" s="20">
        <v>72220</v>
      </c>
    </row>
    <row r="2297" spans="1:8" ht="15.75" customHeight="1">
      <c r="A2297" s="16">
        <v>791199</v>
      </c>
      <c r="B2297" s="17">
        <v>41850.450844907406</v>
      </c>
      <c r="C2297" s="19" t="s">
        <v>29</v>
      </c>
      <c r="D2297" s="19" t="s">
        <v>37</v>
      </c>
      <c r="E2297" s="19" t="s">
        <v>27</v>
      </c>
      <c r="F2297" s="19" t="s">
        <v>23</v>
      </c>
      <c r="G2297" s="24" t="str">
        <f>CONCATENATE('Question-2 Solution'!$E2297, " - ",'Question-2 Solution'!$F2297)</f>
        <v>Operations Department - c8</v>
      </c>
      <c r="H2297" s="20">
        <v>33291</v>
      </c>
    </row>
    <row r="2298" spans="1:8" ht="15.75" customHeight="1">
      <c r="A2298" s="16">
        <v>439089</v>
      </c>
      <c r="B2298" s="17">
        <v>41861.500925925924</v>
      </c>
      <c r="C2298" s="19" t="s">
        <v>29</v>
      </c>
      <c r="D2298" s="19" t="s">
        <v>10</v>
      </c>
      <c r="E2298" s="19" t="s">
        <v>27</v>
      </c>
      <c r="F2298" s="19" t="s">
        <v>23</v>
      </c>
      <c r="G2298" s="24" t="str">
        <f>CONCATENATE('Question-2 Solution'!$E2298, " - ",'Question-2 Solution'!$F2298)</f>
        <v>Operations Department - c8</v>
      </c>
      <c r="H2298" s="20">
        <v>97711</v>
      </c>
    </row>
    <row r="2299" spans="1:8" ht="15.75" customHeight="1">
      <c r="A2299" s="16">
        <v>441573</v>
      </c>
      <c r="B2299" s="17">
        <v>41861.501527777778</v>
      </c>
      <c r="C2299" s="19" t="s">
        <v>29</v>
      </c>
      <c r="D2299" s="19" t="s">
        <v>10</v>
      </c>
      <c r="E2299" s="19" t="s">
        <v>27</v>
      </c>
      <c r="F2299" s="19" t="s">
        <v>23</v>
      </c>
      <c r="G2299" s="24" t="str">
        <f>CONCATENATE('Question-2 Solution'!$E2299, " - ",'Question-2 Solution'!$F2299)</f>
        <v>Operations Department - c8</v>
      </c>
      <c r="H2299" s="20">
        <v>45833</v>
      </c>
    </row>
    <row r="2300" spans="1:8" ht="15.75" customHeight="1">
      <c r="A2300" s="16">
        <v>534643</v>
      </c>
      <c r="B2300" s="17">
        <v>41861.501006944447</v>
      </c>
      <c r="C2300" s="19" t="s">
        <v>29</v>
      </c>
      <c r="D2300" s="19" t="s">
        <v>37</v>
      </c>
      <c r="E2300" s="19" t="s">
        <v>27</v>
      </c>
      <c r="F2300" s="19" t="s">
        <v>23</v>
      </c>
      <c r="G2300" s="24" t="str">
        <f>CONCATENATE('Question-2 Solution'!$E2300, " - ",'Question-2 Solution'!$F2300)</f>
        <v>Operations Department - c8</v>
      </c>
      <c r="H2300" s="20">
        <v>38669</v>
      </c>
    </row>
    <row r="2301" spans="1:8" ht="15.75" customHeight="1">
      <c r="A2301" s="16">
        <v>387342</v>
      </c>
      <c r="B2301" s="17">
        <v>41861.50136574074</v>
      </c>
      <c r="C2301" s="19" t="s">
        <v>9</v>
      </c>
      <c r="D2301" s="19" t="s">
        <v>37</v>
      </c>
      <c r="E2301" s="19" t="s">
        <v>27</v>
      </c>
      <c r="F2301" s="19" t="s">
        <v>23</v>
      </c>
      <c r="G2301" s="24" t="str">
        <f>CONCATENATE('Question-2 Solution'!$E2301, " - ",'Question-2 Solution'!$F2301)</f>
        <v>Operations Department - c8</v>
      </c>
      <c r="H2301" s="20">
        <v>4639</v>
      </c>
    </row>
    <row r="2302" spans="1:8" ht="15.75" customHeight="1">
      <c r="A2302" s="16">
        <v>890690</v>
      </c>
      <c r="B2302" s="17">
        <v>41808.510057870371</v>
      </c>
      <c r="C2302" s="19" t="s">
        <v>9</v>
      </c>
      <c r="D2302" s="19" t="s">
        <v>15</v>
      </c>
      <c r="E2302" s="19" t="s">
        <v>27</v>
      </c>
      <c r="F2302" s="19" t="s">
        <v>23</v>
      </c>
      <c r="G2302" s="24" t="str">
        <f>CONCATENATE('Question-2 Solution'!$E2302, " - ",'Question-2 Solution'!$F2302)</f>
        <v>Operations Department - c8</v>
      </c>
      <c r="H2302" s="20">
        <v>67278</v>
      </c>
    </row>
    <row r="2303" spans="1:8" ht="15.75" customHeight="1">
      <c r="A2303" s="16">
        <v>50851</v>
      </c>
      <c r="B2303" s="17">
        <v>41810.432650462964</v>
      </c>
      <c r="C2303" s="19" t="s">
        <v>9</v>
      </c>
      <c r="D2303" s="19" t="s">
        <v>15</v>
      </c>
      <c r="E2303" s="19" t="s">
        <v>27</v>
      </c>
      <c r="F2303" s="19" t="s">
        <v>23</v>
      </c>
      <c r="G2303" s="24" t="str">
        <f>CONCATENATE('Question-2 Solution'!$E2303, " - ",'Question-2 Solution'!$F2303)</f>
        <v>Operations Department - c8</v>
      </c>
      <c r="H2303" s="20">
        <v>54399</v>
      </c>
    </row>
    <row r="2304" spans="1:8" ht="15.75" customHeight="1">
      <c r="A2304" s="16">
        <v>482193</v>
      </c>
      <c r="B2304" s="17">
        <v>41810.434027777781</v>
      </c>
      <c r="C2304" s="19" t="s">
        <v>29</v>
      </c>
      <c r="D2304" s="19" t="s">
        <v>37</v>
      </c>
      <c r="E2304" s="19" t="s">
        <v>27</v>
      </c>
      <c r="F2304" s="19" t="s">
        <v>23</v>
      </c>
      <c r="G2304" s="24" t="str">
        <f>CONCATENATE('Question-2 Solution'!$E2304, " - ",'Question-2 Solution'!$F2304)</f>
        <v>Operations Department - c8</v>
      </c>
      <c r="H2304" s="20">
        <v>4341</v>
      </c>
    </row>
    <row r="2305" spans="1:8" ht="15.75" customHeight="1">
      <c r="A2305" s="16">
        <v>248927</v>
      </c>
      <c r="B2305" s="17">
        <v>41821.742465277777</v>
      </c>
      <c r="C2305" s="19" t="s">
        <v>9</v>
      </c>
      <c r="D2305" s="19" t="s">
        <v>15</v>
      </c>
      <c r="E2305" s="19" t="s">
        <v>27</v>
      </c>
      <c r="F2305" s="19" t="s">
        <v>23</v>
      </c>
      <c r="G2305" s="24" t="str">
        <f>CONCATENATE('Question-2 Solution'!$E2305, " - ",'Question-2 Solution'!$F2305)</f>
        <v>Operations Department - c8</v>
      </c>
      <c r="H2305" s="20">
        <v>65670</v>
      </c>
    </row>
    <row r="2306" spans="1:8" ht="15.75" customHeight="1">
      <c r="A2306" s="16">
        <v>161102</v>
      </c>
      <c r="B2306" s="17">
        <v>41822.564085648148</v>
      </c>
      <c r="C2306" s="19" t="s">
        <v>29</v>
      </c>
      <c r="D2306" s="19" t="s">
        <v>15</v>
      </c>
      <c r="E2306" s="19" t="s">
        <v>27</v>
      </c>
      <c r="F2306" s="19" t="s">
        <v>23</v>
      </c>
      <c r="G2306" s="24" t="str">
        <f>CONCATENATE('Question-2 Solution'!$E2306, " - ",'Question-2 Solution'!$F2306)</f>
        <v>Operations Department - c8</v>
      </c>
      <c r="H2306" s="20">
        <v>82259</v>
      </c>
    </row>
    <row r="2307" spans="1:8" ht="15.75" customHeight="1">
      <c r="A2307" s="16">
        <v>61387</v>
      </c>
      <c r="B2307" s="17">
        <v>41859.522800925923</v>
      </c>
      <c r="C2307" s="19" t="s">
        <v>29</v>
      </c>
      <c r="D2307" s="19" t="s">
        <v>37</v>
      </c>
      <c r="E2307" s="19" t="s">
        <v>27</v>
      </c>
      <c r="F2307" s="19" t="s">
        <v>36</v>
      </c>
      <c r="G2307" s="24" t="str">
        <f>CONCATENATE('Question-2 Solution'!$E2307, " - ",'Question-2 Solution'!$F2307)</f>
        <v>Operations Department - i6</v>
      </c>
      <c r="H2307" s="20">
        <v>5757</v>
      </c>
    </row>
    <row r="2308" spans="1:8" ht="15.75" customHeight="1">
      <c r="A2308" s="16">
        <v>756858</v>
      </c>
      <c r="B2308" s="17">
        <v>41863.398287037038</v>
      </c>
      <c r="C2308" s="19" t="s">
        <v>9</v>
      </c>
      <c r="D2308" s="19" t="s">
        <v>10</v>
      </c>
      <c r="E2308" s="19" t="s">
        <v>27</v>
      </c>
      <c r="F2308" s="19" t="s">
        <v>36</v>
      </c>
      <c r="G2308" s="24" t="str">
        <f>CONCATENATE('Question-2 Solution'!$E2308, " - ",'Question-2 Solution'!$F2308)</f>
        <v>Operations Department - i6</v>
      </c>
      <c r="H2308" s="20">
        <v>49903</v>
      </c>
    </row>
    <row r="2309" spans="1:8" ht="15.75" customHeight="1">
      <c r="A2309" s="16">
        <v>306825</v>
      </c>
      <c r="B2309" s="17">
        <v>41807.479953703703</v>
      </c>
      <c r="C2309" s="19" t="s">
        <v>29</v>
      </c>
      <c r="D2309" s="19" t="s">
        <v>15</v>
      </c>
      <c r="E2309" s="19" t="s">
        <v>27</v>
      </c>
      <c r="F2309" s="19" t="s">
        <v>23</v>
      </c>
      <c r="G2309" s="24" t="str">
        <f>CONCATENATE('Question-2 Solution'!$E2309, " - ",'Question-2 Solution'!$F2309)</f>
        <v>Operations Department - c8</v>
      </c>
      <c r="H2309" s="20">
        <v>14794</v>
      </c>
    </row>
    <row r="2310" spans="1:8" ht="15.75" customHeight="1">
      <c r="A2310" s="16">
        <v>123721</v>
      </c>
      <c r="B2310" s="17">
        <v>41852.741620370369</v>
      </c>
      <c r="C2310" s="19" t="s">
        <v>9</v>
      </c>
      <c r="D2310" s="19" t="s">
        <v>10</v>
      </c>
      <c r="E2310" s="19" t="s">
        <v>27</v>
      </c>
      <c r="F2310" s="19" t="s">
        <v>31</v>
      </c>
      <c r="G2310" s="24" t="str">
        <f>CONCATENATE('Question-2 Solution'!$E2310, " - ",'Question-2 Solution'!$F2310)</f>
        <v>Operations Department - i1</v>
      </c>
      <c r="H2310" s="20">
        <v>55487</v>
      </c>
    </row>
    <row r="2311" spans="1:8" ht="15.75" customHeight="1">
      <c r="A2311" s="16">
        <v>306163</v>
      </c>
      <c r="B2311" s="17">
        <v>41847.359872685185</v>
      </c>
      <c r="C2311" s="19" t="s">
        <v>9</v>
      </c>
      <c r="D2311" s="19" t="s">
        <v>15</v>
      </c>
      <c r="E2311" s="19" t="s">
        <v>27</v>
      </c>
      <c r="F2311" s="19" t="s">
        <v>31</v>
      </c>
      <c r="G2311" s="24" t="str">
        <f>CONCATENATE('Question-2 Solution'!$E2311, " - ",'Question-2 Solution'!$F2311)</f>
        <v>Operations Department - i1</v>
      </c>
      <c r="H2311" s="20">
        <v>12105</v>
      </c>
    </row>
    <row r="2312" spans="1:8" ht="15.75" customHeight="1">
      <c r="A2312" s="16">
        <v>141433</v>
      </c>
      <c r="B2312" s="17">
        <v>41816.397222222222</v>
      </c>
      <c r="C2312" s="19" t="s">
        <v>9</v>
      </c>
      <c r="D2312" s="19" t="s">
        <v>15</v>
      </c>
      <c r="E2312" s="19" t="s">
        <v>27</v>
      </c>
      <c r="F2312" s="19" t="s">
        <v>28</v>
      </c>
      <c r="G2312" s="24" t="str">
        <f>CONCATENATE('Question-2 Solution'!$E2312, " - ",'Question-2 Solution'!$F2312)</f>
        <v>Operations Department - c5</v>
      </c>
      <c r="H2312" s="20">
        <v>89135</v>
      </c>
    </row>
    <row r="2313" spans="1:8" ht="15.75" customHeight="1">
      <c r="A2313" s="16">
        <v>503081</v>
      </c>
      <c r="B2313" s="17">
        <v>41868.574687499997</v>
      </c>
      <c r="C2313" s="19" t="s">
        <v>9</v>
      </c>
      <c r="D2313" s="19" t="s">
        <v>15</v>
      </c>
      <c r="E2313" s="19" t="s">
        <v>27</v>
      </c>
      <c r="F2313" s="19" t="s">
        <v>28</v>
      </c>
      <c r="G2313" s="24" t="str">
        <f>CONCATENATE('Question-2 Solution'!$E2313, " - ",'Question-2 Solution'!$F2313)</f>
        <v>Operations Department - c5</v>
      </c>
      <c r="H2313" s="20">
        <v>17512</v>
      </c>
    </row>
    <row r="2314" spans="1:8" ht="15.75" customHeight="1">
      <c r="A2314" s="16">
        <v>976197</v>
      </c>
      <c r="B2314" s="17">
        <v>41868.575011574074</v>
      </c>
      <c r="C2314" s="19" t="s">
        <v>9</v>
      </c>
      <c r="D2314" s="19" t="s">
        <v>10</v>
      </c>
      <c r="E2314" s="19" t="s">
        <v>27</v>
      </c>
      <c r="F2314" s="19" t="s">
        <v>28</v>
      </c>
      <c r="G2314" s="24" t="str">
        <f>CONCATENATE('Question-2 Solution'!$E2314, " - ",'Question-2 Solution'!$F2314)</f>
        <v>Operations Department - c5</v>
      </c>
      <c r="H2314" s="20">
        <v>41667</v>
      </c>
    </row>
    <row r="2315" spans="1:8" ht="15.75" customHeight="1">
      <c r="A2315" s="16">
        <v>729174</v>
      </c>
      <c r="B2315" s="17">
        <v>41851.397615740738</v>
      </c>
      <c r="C2315" s="19" t="s">
        <v>9</v>
      </c>
      <c r="D2315" s="19" t="s">
        <v>15</v>
      </c>
      <c r="E2315" s="19" t="s">
        <v>27</v>
      </c>
      <c r="F2315" s="19" t="s">
        <v>28</v>
      </c>
      <c r="G2315" s="24" t="str">
        <f>CONCATENATE('Question-2 Solution'!$E2315, " - ",'Question-2 Solution'!$F2315)</f>
        <v>Operations Department - c5</v>
      </c>
      <c r="H2315" s="20">
        <v>56352</v>
      </c>
    </row>
    <row r="2316" spans="1:8" ht="15.75" customHeight="1">
      <c r="A2316" s="16">
        <v>937152</v>
      </c>
      <c r="B2316" s="17">
        <v>41788.400046296294</v>
      </c>
      <c r="C2316" s="19" t="s">
        <v>29</v>
      </c>
      <c r="D2316" s="19" t="s">
        <v>15</v>
      </c>
      <c r="E2316" s="19" t="s">
        <v>27</v>
      </c>
      <c r="F2316" s="19" t="s">
        <v>26</v>
      </c>
      <c r="G2316" s="24" t="str">
        <f>CONCATENATE('Question-2 Solution'!$E2316, " - ",'Question-2 Solution'!$F2316)</f>
        <v>Operations Department - c9</v>
      </c>
      <c r="H2316" s="20">
        <v>71803</v>
      </c>
    </row>
    <row r="2317" spans="1:8" ht="15.75" customHeight="1">
      <c r="A2317" s="16">
        <v>798215</v>
      </c>
      <c r="B2317" s="17">
        <v>41814.309687499997</v>
      </c>
      <c r="C2317" s="19" t="s">
        <v>29</v>
      </c>
      <c r="D2317" s="19" t="s">
        <v>10</v>
      </c>
      <c r="E2317" s="19" t="s">
        <v>27</v>
      </c>
      <c r="F2317" s="19" t="s">
        <v>26</v>
      </c>
      <c r="G2317" s="24" t="str">
        <f>CONCATENATE('Question-2 Solution'!$E2317, " - ",'Question-2 Solution'!$F2317)</f>
        <v>Operations Department - c9</v>
      </c>
      <c r="H2317" s="20">
        <v>18475</v>
      </c>
    </row>
    <row r="2318" spans="1:8" ht="15.75" customHeight="1">
      <c r="A2318" s="16">
        <v>188079</v>
      </c>
      <c r="B2318" s="17">
        <v>41814.309050925927</v>
      </c>
      <c r="C2318" s="19" t="s">
        <v>9</v>
      </c>
      <c r="D2318" s="19" t="s">
        <v>37</v>
      </c>
      <c r="E2318" s="19" t="s">
        <v>27</v>
      </c>
      <c r="F2318" s="19" t="s">
        <v>26</v>
      </c>
      <c r="G2318" s="24" t="str">
        <f>CONCATENATE('Question-2 Solution'!$E2318, " - ",'Question-2 Solution'!$F2318)</f>
        <v>Operations Department - c9</v>
      </c>
      <c r="H2318" s="20">
        <v>86347</v>
      </c>
    </row>
    <row r="2319" spans="1:8" ht="15.75" customHeight="1">
      <c r="A2319" s="16">
        <v>571355</v>
      </c>
      <c r="B2319" s="17">
        <v>41814.857812499999</v>
      </c>
      <c r="C2319" s="19" t="s">
        <v>9</v>
      </c>
      <c r="D2319" s="19" t="s">
        <v>10</v>
      </c>
      <c r="E2319" s="19" t="s">
        <v>27</v>
      </c>
      <c r="F2319" s="19" t="s">
        <v>26</v>
      </c>
      <c r="G2319" s="24" t="str">
        <f>CONCATENATE('Question-2 Solution'!$E2319, " - ",'Question-2 Solution'!$F2319)</f>
        <v>Operations Department - c9</v>
      </c>
      <c r="H2319" s="20">
        <v>19117</v>
      </c>
    </row>
    <row r="2320" spans="1:8" ht="15.75" customHeight="1">
      <c r="A2320" s="16">
        <v>990783</v>
      </c>
      <c r="B2320" s="17">
        <v>41814.858124999999</v>
      </c>
      <c r="C2320" s="19" t="s">
        <v>29</v>
      </c>
      <c r="D2320" s="19" t="s">
        <v>15</v>
      </c>
      <c r="E2320" s="19" t="s">
        <v>27</v>
      </c>
      <c r="F2320" s="19" t="s">
        <v>26</v>
      </c>
      <c r="G2320" s="24" t="str">
        <f>CONCATENATE('Question-2 Solution'!$E2320, " - ",'Question-2 Solution'!$F2320)</f>
        <v>Operations Department - c9</v>
      </c>
      <c r="H2320" s="20">
        <v>1326</v>
      </c>
    </row>
    <row r="2321" spans="1:8" ht="15.75" customHeight="1">
      <c r="A2321" s="16">
        <v>513992</v>
      </c>
      <c r="B2321" s="17">
        <v>41814.859791666669</v>
      </c>
      <c r="C2321" s="19" t="s">
        <v>9</v>
      </c>
      <c r="D2321" s="19" t="s">
        <v>15</v>
      </c>
      <c r="E2321" s="19" t="s">
        <v>27</v>
      </c>
      <c r="F2321" s="19" t="s">
        <v>26</v>
      </c>
      <c r="G2321" s="24" t="str">
        <f>CONCATENATE('Question-2 Solution'!$E2321, " - ",'Question-2 Solution'!$F2321)</f>
        <v>Operations Department - c9</v>
      </c>
      <c r="H2321" s="20">
        <v>3701</v>
      </c>
    </row>
    <row r="2322" spans="1:8" ht="15.75" customHeight="1">
      <c r="A2322" s="16">
        <v>198610</v>
      </c>
      <c r="B2322" s="17">
        <v>41815.57234953704</v>
      </c>
      <c r="C2322" s="19" t="s">
        <v>9</v>
      </c>
      <c r="D2322" s="19" t="s">
        <v>15</v>
      </c>
      <c r="E2322" s="19" t="s">
        <v>27</v>
      </c>
      <c r="F2322" s="19" t="s">
        <v>26</v>
      </c>
      <c r="G2322" s="24" t="str">
        <f>CONCATENATE('Question-2 Solution'!$E2322, " - ",'Question-2 Solution'!$F2322)</f>
        <v>Operations Department - c9</v>
      </c>
      <c r="H2322" s="20">
        <v>27219</v>
      </c>
    </row>
    <row r="2323" spans="1:8" ht="15.75" customHeight="1">
      <c r="A2323" s="16">
        <v>671060</v>
      </c>
      <c r="B2323" s="17">
        <v>41815.573252314818</v>
      </c>
      <c r="C2323" s="19" t="s">
        <v>9</v>
      </c>
      <c r="D2323" s="19" t="s">
        <v>15</v>
      </c>
      <c r="E2323" s="19" t="s">
        <v>27</v>
      </c>
      <c r="F2323" s="19" t="s">
        <v>26</v>
      </c>
      <c r="G2323" s="24" t="str">
        <f>CONCATENATE('Question-2 Solution'!$E2323, " - ",'Question-2 Solution'!$F2323)</f>
        <v>Operations Department - c9</v>
      </c>
      <c r="H2323" s="20">
        <v>88285</v>
      </c>
    </row>
    <row r="2324" spans="1:8" ht="15.75" customHeight="1">
      <c r="A2324" s="16">
        <v>58230</v>
      </c>
      <c r="B2324" s="17">
        <v>41873.396886574075</v>
      </c>
      <c r="C2324" s="19" t="s">
        <v>9</v>
      </c>
      <c r="D2324" s="19" t="s">
        <v>15</v>
      </c>
      <c r="E2324" s="19" t="s">
        <v>27</v>
      </c>
      <c r="F2324" s="19" t="s">
        <v>28</v>
      </c>
      <c r="G2324" s="24" t="str">
        <f>CONCATENATE('Question-2 Solution'!$E2324, " - ",'Question-2 Solution'!$F2324)</f>
        <v>Operations Department - c5</v>
      </c>
      <c r="H2324" s="20">
        <v>99343</v>
      </c>
    </row>
    <row r="2325" spans="1:8" ht="15.75" customHeight="1">
      <c r="A2325" s="16">
        <v>366376</v>
      </c>
      <c r="B2325" s="17">
        <v>41873.398460648146</v>
      </c>
      <c r="C2325" s="19" t="s">
        <v>29</v>
      </c>
      <c r="D2325" s="19" t="s">
        <v>15</v>
      </c>
      <c r="E2325" s="19" t="s">
        <v>27</v>
      </c>
      <c r="F2325" s="19" t="s">
        <v>28</v>
      </c>
      <c r="G2325" s="24" t="str">
        <f>CONCATENATE('Question-2 Solution'!$E2325, " - ",'Question-2 Solution'!$F2325)</f>
        <v>Operations Department - c5</v>
      </c>
      <c r="H2325" s="20">
        <v>69100</v>
      </c>
    </row>
    <row r="2326" spans="1:8" ht="15.75" customHeight="1">
      <c r="A2326" s="16">
        <v>165558</v>
      </c>
      <c r="B2326" s="17">
        <v>41848.397349537037</v>
      </c>
      <c r="C2326" s="19" t="s">
        <v>9</v>
      </c>
      <c r="D2326" s="19" t="s">
        <v>10</v>
      </c>
      <c r="E2326" s="19" t="s">
        <v>27</v>
      </c>
      <c r="F2326" s="19" t="s">
        <v>20</v>
      </c>
      <c r="G2326" s="24" t="str">
        <f>CONCATENATE('Question-2 Solution'!$E2326, " - ",'Question-2 Solution'!$F2326)</f>
        <v>Operations Department - b9</v>
      </c>
      <c r="H2326" s="20">
        <v>77540</v>
      </c>
    </row>
    <row r="2327" spans="1:8" ht="15.75" customHeight="1">
      <c r="A2327" s="16">
        <v>63476</v>
      </c>
      <c r="B2327" s="17">
        <v>41855.540405092594</v>
      </c>
      <c r="C2327" s="19" t="s">
        <v>29</v>
      </c>
      <c r="D2327" s="19" t="s">
        <v>15</v>
      </c>
      <c r="E2327" s="19" t="s">
        <v>27</v>
      </c>
      <c r="F2327" s="19" t="s">
        <v>20</v>
      </c>
      <c r="G2327" s="24" t="str">
        <f>CONCATENATE('Question-2 Solution'!$E2327, " - ",'Question-2 Solution'!$F2327)</f>
        <v>Operations Department - b9</v>
      </c>
      <c r="H2327" s="20">
        <v>52833</v>
      </c>
    </row>
    <row r="2328" spans="1:8" ht="15.75" customHeight="1">
      <c r="A2328" s="16">
        <v>719478</v>
      </c>
      <c r="B2328" s="17">
        <v>41761.82309027778</v>
      </c>
      <c r="C2328" s="19" t="s">
        <v>29</v>
      </c>
      <c r="D2328" s="19" t="s">
        <v>15</v>
      </c>
      <c r="E2328" s="19" t="s">
        <v>27</v>
      </c>
      <c r="F2328" s="19" t="s">
        <v>36</v>
      </c>
      <c r="G2328" s="24" t="str">
        <f>CONCATENATE('Question-2 Solution'!$E2328, " - ",'Question-2 Solution'!$F2328)</f>
        <v>Operations Department - i6</v>
      </c>
      <c r="H2328" s="20">
        <v>5553</v>
      </c>
    </row>
    <row r="2329" spans="1:8" ht="15.75" customHeight="1">
      <c r="A2329" s="16">
        <v>664697</v>
      </c>
      <c r="B2329" s="17">
        <v>41761.824537037035</v>
      </c>
      <c r="C2329" s="19" t="s">
        <v>9</v>
      </c>
      <c r="D2329" s="19" t="s">
        <v>15</v>
      </c>
      <c r="E2329" s="19" t="s">
        <v>27</v>
      </c>
      <c r="F2329" s="19" t="s">
        <v>36</v>
      </c>
      <c r="G2329" s="24" t="str">
        <f>CONCATENATE('Question-2 Solution'!$E2329, " - ",'Question-2 Solution'!$F2329)</f>
        <v>Operations Department - i6</v>
      </c>
      <c r="H2329" s="20">
        <v>28257</v>
      </c>
    </row>
    <row r="2330" spans="1:8" ht="15.75" customHeight="1">
      <c r="A2330" s="16">
        <v>766137</v>
      </c>
      <c r="B2330" s="17">
        <v>41761.824803240743</v>
      </c>
      <c r="C2330" s="19" t="s">
        <v>9</v>
      </c>
      <c r="D2330" s="19" t="s">
        <v>10</v>
      </c>
      <c r="E2330" s="19" t="s">
        <v>27</v>
      </c>
      <c r="F2330" s="19" t="s">
        <v>36</v>
      </c>
      <c r="G2330" s="24" t="str">
        <f>CONCATENATE('Question-2 Solution'!$E2330, " - ",'Question-2 Solution'!$F2330)</f>
        <v>Operations Department - i6</v>
      </c>
      <c r="H2330" s="20">
        <v>78187</v>
      </c>
    </row>
    <row r="2331" spans="1:8" ht="15.75" customHeight="1">
      <c r="A2331" s="16">
        <v>690257</v>
      </c>
      <c r="B2331" s="17">
        <v>41768.427777777775</v>
      </c>
      <c r="C2331" s="19" t="s">
        <v>29</v>
      </c>
      <c r="D2331" s="19" t="s">
        <v>10</v>
      </c>
      <c r="E2331" s="19" t="s">
        <v>27</v>
      </c>
      <c r="F2331" s="19" t="s">
        <v>36</v>
      </c>
      <c r="G2331" s="24" t="str">
        <f>CONCATENATE('Question-2 Solution'!$E2331, " - ",'Question-2 Solution'!$F2331)</f>
        <v>Operations Department - i6</v>
      </c>
      <c r="H2331" s="20">
        <v>57304</v>
      </c>
    </row>
    <row r="2332" spans="1:8" ht="15.75" customHeight="1">
      <c r="A2332" s="16">
        <v>881053</v>
      </c>
      <c r="B2332" s="17">
        <v>41768.428159722222</v>
      </c>
      <c r="C2332" s="19" t="s">
        <v>9</v>
      </c>
      <c r="D2332" s="19" t="s">
        <v>15</v>
      </c>
      <c r="E2332" s="19" t="s">
        <v>27</v>
      </c>
      <c r="F2332" s="19" t="s">
        <v>36</v>
      </c>
      <c r="G2332" s="24" t="str">
        <f>CONCATENATE('Question-2 Solution'!$E2332, " - ",'Question-2 Solution'!$F2332)</f>
        <v>Operations Department - i6</v>
      </c>
      <c r="H2332" s="20">
        <v>97560</v>
      </c>
    </row>
    <row r="2333" spans="1:8" ht="15.75" customHeight="1">
      <c r="A2333" s="16">
        <v>121902</v>
      </c>
      <c r="B2333" s="17">
        <v>41768.428460648145</v>
      </c>
      <c r="C2333" s="19" t="s">
        <v>9</v>
      </c>
      <c r="D2333" s="19" t="s">
        <v>15</v>
      </c>
      <c r="E2333" s="19" t="s">
        <v>27</v>
      </c>
      <c r="F2333" s="19" t="s">
        <v>36</v>
      </c>
      <c r="G2333" s="24" t="str">
        <f>CONCATENATE('Question-2 Solution'!$E2333, " - ",'Question-2 Solution'!$F2333)</f>
        <v>Operations Department - i6</v>
      </c>
      <c r="H2333" s="20">
        <v>25403</v>
      </c>
    </row>
    <row r="2334" spans="1:8" ht="15.75" customHeight="1">
      <c r="A2334" s="16">
        <v>572267</v>
      </c>
      <c r="B2334" s="17">
        <v>41772.707766203705</v>
      </c>
      <c r="C2334" s="19" t="s">
        <v>29</v>
      </c>
      <c r="D2334" s="19" t="s">
        <v>10</v>
      </c>
      <c r="E2334" s="19" t="s">
        <v>27</v>
      </c>
      <c r="F2334" s="19" t="s">
        <v>36</v>
      </c>
      <c r="G2334" s="24" t="str">
        <f>CONCATENATE('Question-2 Solution'!$E2334, " - ",'Question-2 Solution'!$F2334)</f>
        <v>Operations Department - i6</v>
      </c>
      <c r="H2334" s="20">
        <v>34974</v>
      </c>
    </row>
    <row r="2335" spans="1:8" ht="15.75" customHeight="1">
      <c r="A2335" s="16">
        <v>750370</v>
      </c>
      <c r="B2335" s="17">
        <v>41772.708078703705</v>
      </c>
      <c r="C2335" s="19" t="s">
        <v>29</v>
      </c>
      <c r="D2335" s="19" t="s">
        <v>15</v>
      </c>
      <c r="E2335" s="19" t="s">
        <v>27</v>
      </c>
      <c r="F2335" s="19" t="s">
        <v>36</v>
      </c>
      <c r="G2335" s="24" t="str">
        <f>CONCATENATE('Question-2 Solution'!$E2335, " - ",'Question-2 Solution'!$F2335)</f>
        <v>Operations Department - i6</v>
      </c>
      <c r="H2335" s="20">
        <v>85237</v>
      </c>
    </row>
    <row r="2336" spans="1:8" ht="15.75" customHeight="1">
      <c r="A2336" s="16">
        <v>72946</v>
      </c>
      <c r="B2336" s="17">
        <v>41855.399027777778</v>
      </c>
      <c r="C2336" s="19" t="s">
        <v>9</v>
      </c>
      <c r="D2336" s="19" t="s">
        <v>15</v>
      </c>
      <c r="E2336" s="19" t="s">
        <v>27</v>
      </c>
      <c r="F2336" s="19" t="s">
        <v>36</v>
      </c>
      <c r="G2336" s="24" t="str">
        <f>CONCATENATE('Question-2 Solution'!$E2336, " - ",'Question-2 Solution'!$F2336)</f>
        <v>Operations Department - i6</v>
      </c>
      <c r="H2336" s="20">
        <v>79985</v>
      </c>
    </row>
    <row r="2337" spans="1:8" ht="15.75" customHeight="1">
      <c r="A2337" s="16">
        <v>104284</v>
      </c>
      <c r="B2337" s="17">
        <v>41855.399340277778</v>
      </c>
      <c r="C2337" s="19" t="s">
        <v>29</v>
      </c>
      <c r="D2337" s="19" t="s">
        <v>15</v>
      </c>
      <c r="E2337" s="19" t="s">
        <v>27</v>
      </c>
      <c r="F2337" s="19" t="s">
        <v>36</v>
      </c>
      <c r="G2337" s="24" t="str">
        <f>CONCATENATE('Question-2 Solution'!$E2337, " - ",'Question-2 Solution'!$F2337)</f>
        <v>Operations Department - i6</v>
      </c>
      <c r="H2337" s="20">
        <v>67822</v>
      </c>
    </row>
    <row r="2338" spans="1:8" ht="15.75" customHeight="1">
      <c r="A2338" s="16">
        <v>938023</v>
      </c>
      <c r="B2338" s="17">
        <v>41859.638831018521</v>
      </c>
      <c r="C2338" s="19" t="s">
        <v>29</v>
      </c>
      <c r="D2338" s="19" t="s">
        <v>15</v>
      </c>
      <c r="E2338" s="19" t="s">
        <v>27</v>
      </c>
      <c r="F2338" s="19" t="s">
        <v>36</v>
      </c>
      <c r="G2338" s="24" t="str">
        <f>CONCATENATE('Question-2 Solution'!$E2338, " - ",'Question-2 Solution'!$F2338)</f>
        <v>Operations Department - i6</v>
      </c>
      <c r="H2338" s="20">
        <v>78911</v>
      </c>
    </row>
    <row r="2339" spans="1:8" ht="15.75" customHeight="1">
      <c r="A2339" s="16">
        <v>945961</v>
      </c>
      <c r="B2339" s="17">
        <v>41859.63858796296</v>
      </c>
      <c r="C2339" s="19" t="s">
        <v>9</v>
      </c>
      <c r="D2339" s="19" t="s">
        <v>10</v>
      </c>
      <c r="E2339" s="19" t="s">
        <v>27</v>
      </c>
      <c r="F2339" s="19" t="s">
        <v>36</v>
      </c>
      <c r="G2339" s="24" t="str">
        <f>CONCATENATE('Question-2 Solution'!$E2339, " - ",'Question-2 Solution'!$F2339)</f>
        <v>Operations Department - i6</v>
      </c>
      <c r="H2339" s="20">
        <v>91185</v>
      </c>
    </row>
    <row r="2340" spans="1:8" ht="15.75" customHeight="1">
      <c r="A2340" s="16">
        <v>789972</v>
      </c>
      <c r="B2340" s="17">
        <v>41815.860486111109</v>
      </c>
      <c r="C2340" s="19" t="s">
        <v>29</v>
      </c>
      <c r="D2340" s="19" t="s">
        <v>15</v>
      </c>
      <c r="E2340" s="19" t="s">
        <v>27</v>
      </c>
      <c r="F2340" s="19" t="s">
        <v>26</v>
      </c>
      <c r="G2340" s="24" t="str">
        <f>CONCATENATE('Question-2 Solution'!$E2340, " - ",'Question-2 Solution'!$F2340)</f>
        <v>Operations Department - c9</v>
      </c>
      <c r="H2340" s="20">
        <v>47837</v>
      </c>
    </row>
    <row r="2341" spans="1:8" ht="15.75" customHeight="1">
      <c r="A2341" s="16">
        <v>203714</v>
      </c>
      <c r="B2341" s="17">
        <v>41815.862083333333</v>
      </c>
      <c r="C2341" s="19" t="s">
        <v>9</v>
      </c>
      <c r="D2341" s="19" t="s">
        <v>15</v>
      </c>
      <c r="E2341" s="19" t="s">
        <v>27</v>
      </c>
      <c r="F2341" s="19" t="s">
        <v>26</v>
      </c>
      <c r="G2341" s="24" t="str">
        <f>CONCATENATE('Question-2 Solution'!$E2341, " - ",'Question-2 Solution'!$F2341)</f>
        <v>Operations Department - c9</v>
      </c>
      <c r="H2341" s="20">
        <v>75116</v>
      </c>
    </row>
    <row r="2342" spans="1:8" ht="15.75" customHeight="1">
      <c r="A2342" s="16">
        <v>777804</v>
      </c>
      <c r="B2342" s="17">
        <v>41876.453229166669</v>
      </c>
      <c r="C2342" s="19" t="s">
        <v>9</v>
      </c>
      <c r="D2342" s="19" t="s">
        <v>15</v>
      </c>
      <c r="E2342" s="19" t="s">
        <v>27</v>
      </c>
      <c r="F2342" s="19" t="s">
        <v>26</v>
      </c>
      <c r="G2342" s="24" t="str">
        <f>CONCATENATE('Question-2 Solution'!$E2342, " - ",'Question-2 Solution'!$F2342)</f>
        <v>Operations Department - c9</v>
      </c>
      <c r="H2342" s="20">
        <v>19035</v>
      </c>
    </row>
    <row r="2343" spans="1:8" ht="15.75" customHeight="1">
      <c r="A2343" s="16">
        <v>936259</v>
      </c>
      <c r="B2343" s="17">
        <v>41876.454270833332</v>
      </c>
      <c r="C2343" s="19" t="s">
        <v>29</v>
      </c>
      <c r="D2343" s="19" t="s">
        <v>10</v>
      </c>
      <c r="E2343" s="19" t="s">
        <v>27</v>
      </c>
      <c r="F2343" s="19" t="s">
        <v>26</v>
      </c>
      <c r="G2343" s="24" t="str">
        <f>CONCATENATE('Question-2 Solution'!$E2343, " - ",'Question-2 Solution'!$F2343)</f>
        <v>Operations Department - c9</v>
      </c>
      <c r="H2343" s="20">
        <v>38306</v>
      </c>
    </row>
    <row r="2344" spans="1:8" ht="15.75" customHeight="1">
      <c r="A2344" s="16">
        <v>721414</v>
      </c>
      <c r="B2344" s="17">
        <v>41781.39739583333</v>
      </c>
      <c r="C2344" s="19" t="s">
        <v>29</v>
      </c>
      <c r="D2344" s="19" t="s">
        <v>15</v>
      </c>
      <c r="E2344" s="19" t="s">
        <v>27</v>
      </c>
      <c r="F2344" s="19" t="s">
        <v>28</v>
      </c>
      <c r="G2344" s="24" t="str">
        <f>CONCATENATE('Question-2 Solution'!$E2344, " - ",'Question-2 Solution'!$F2344)</f>
        <v>Operations Department - c5</v>
      </c>
      <c r="H2344" s="20">
        <v>75544</v>
      </c>
    </row>
    <row r="2345" spans="1:8" ht="15.75" customHeight="1">
      <c r="A2345" s="16">
        <v>386336</v>
      </c>
      <c r="B2345" s="17">
        <v>41781.398379629631</v>
      </c>
      <c r="C2345" s="19" t="s">
        <v>29</v>
      </c>
      <c r="D2345" s="19" t="s">
        <v>15</v>
      </c>
      <c r="E2345" s="19" t="s">
        <v>27</v>
      </c>
      <c r="F2345" s="19" t="s">
        <v>28</v>
      </c>
      <c r="G2345" s="24" t="str">
        <f>CONCATENATE('Question-2 Solution'!$E2345, " - ",'Question-2 Solution'!$F2345)</f>
        <v>Operations Department - c5</v>
      </c>
      <c r="H2345" s="20">
        <v>11142</v>
      </c>
    </row>
    <row r="2346" spans="1:8" ht="15.75" customHeight="1">
      <c r="A2346" s="16">
        <v>149551</v>
      </c>
      <c r="B2346" s="17">
        <v>41795.759340277778</v>
      </c>
      <c r="C2346" s="19" t="s">
        <v>9</v>
      </c>
      <c r="D2346" s="19" t="s">
        <v>15</v>
      </c>
      <c r="E2346" s="19" t="s">
        <v>27</v>
      </c>
      <c r="F2346" s="19" t="s">
        <v>28</v>
      </c>
      <c r="G2346" s="24" t="str">
        <f>CONCATENATE('Question-2 Solution'!$E2346, " - ",'Question-2 Solution'!$F2346)</f>
        <v>Operations Department - c5</v>
      </c>
      <c r="H2346" s="20">
        <v>15887</v>
      </c>
    </row>
    <row r="2347" spans="1:8" ht="15.75" customHeight="1">
      <c r="A2347" s="16">
        <v>201882</v>
      </c>
      <c r="B2347" s="17">
        <v>41795.759687500002</v>
      </c>
      <c r="C2347" s="19" t="s">
        <v>9</v>
      </c>
      <c r="D2347" s="19" t="s">
        <v>10</v>
      </c>
      <c r="E2347" s="19" t="s">
        <v>27</v>
      </c>
      <c r="F2347" s="19" t="s">
        <v>28</v>
      </c>
      <c r="G2347" s="24" t="str">
        <f>CONCATENATE('Question-2 Solution'!$E2347, " - ",'Question-2 Solution'!$F2347)</f>
        <v>Operations Department - c5</v>
      </c>
      <c r="H2347" s="20">
        <v>93106</v>
      </c>
    </row>
    <row r="2348" spans="1:8" ht="15.75" customHeight="1">
      <c r="A2348" s="16">
        <v>595148</v>
      </c>
      <c r="B2348" s="17">
        <v>41795.760162037041</v>
      </c>
      <c r="C2348" s="19" t="s">
        <v>9</v>
      </c>
      <c r="D2348" s="19" t="s">
        <v>15</v>
      </c>
      <c r="E2348" s="19" t="s">
        <v>27</v>
      </c>
      <c r="F2348" s="19" t="s">
        <v>28</v>
      </c>
      <c r="G2348" s="24" t="str">
        <f>CONCATENATE('Question-2 Solution'!$E2348, " - ",'Question-2 Solution'!$F2348)</f>
        <v>Operations Department - c5</v>
      </c>
      <c r="H2348" s="20">
        <v>3251</v>
      </c>
    </row>
    <row r="2349" spans="1:8" ht="15.75" customHeight="1">
      <c r="A2349" s="16">
        <v>434492</v>
      </c>
      <c r="B2349" s="17">
        <v>41797.48951388889</v>
      </c>
      <c r="C2349" s="19" t="s">
        <v>29</v>
      </c>
      <c r="D2349" s="19" t="s">
        <v>10</v>
      </c>
      <c r="E2349" s="19" t="s">
        <v>27</v>
      </c>
      <c r="F2349" s="19" t="s">
        <v>28</v>
      </c>
      <c r="G2349" s="24" t="str">
        <f>CONCATENATE('Question-2 Solution'!$E2349, " - ",'Question-2 Solution'!$F2349)</f>
        <v>Operations Department - c5</v>
      </c>
      <c r="H2349" s="20">
        <v>51865</v>
      </c>
    </row>
    <row r="2350" spans="1:8" ht="15.75" customHeight="1">
      <c r="A2350" s="16">
        <v>149844</v>
      </c>
      <c r="B2350" s="17">
        <v>41837.401863425926</v>
      </c>
      <c r="C2350" s="19" t="s">
        <v>9</v>
      </c>
      <c r="D2350" s="19" t="s">
        <v>15</v>
      </c>
      <c r="E2350" s="19" t="s">
        <v>27</v>
      </c>
      <c r="F2350" s="19" t="s">
        <v>28</v>
      </c>
      <c r="G2350" s="24" t="str">
        <f>CONCATENATE('Question-2 Solution'!$E2350, " - ",'Question-2 Solution'!$F2350)</f>
        <v>Operations Department - c5</v>
      </c>
      <c r="H2350" s="20">
        <v>95833</v>
      </c>
    </row>
    <row r="2351" spans="1:8" ht="15.75" customHeight="1">
      <c r="A2351" s="16">
        <v>641503</v>
      </c>
      <c r="B2351" s="17">
        <v>41837.402569444443</v>
      </c>
      <c r="C2351" s="19" t="s">
        <v>29</v>
      </c>
      <c r="D2351" s="19" t="s">
        <v>10</v>
      </c>
      <c r="E2351" s="19" t="s">
        <v>27</v>
      </c>
      <c r="F2351" s="19" t="s">
        <v>28</v>
      </c>
      <c r="G2351" s="24" t="str">
        <f>CONCATENATE('Question-2 Solution'!$E2351, " - ",'Question-2 Solution'!$F2351)</f>
        <v>Operations Department - c5</v>
      </c>
      <c r="H2351" s="20">
        <v>28413</v>
      </c>
    </row>
    <row r="2352" spans="1:8" ht="15.75" customHeight="1">
      <c r="A2352" s="16">
        <v>37024</v>
      </c>
      <c r="B2352" s="17">
        <v>41837.403715277775</v>
      </c>
      <c r="C2352" s="19" t="s">
        <v>29</v>
      </c>
      <c r="D2352" s="19" t="s">
        <v>10</v>
      </c>
      <c r="E2352" s="19" t="s">
        <v>27</v>
      </c>
      <c r="F2352" s="19" t="s">
        <v>28</v>
      </c>
      <c r="G2352" s="24" t="str">
        <f>CONCATENATE('Question-2 Solution'!$E2352, " - ",'Question-2 Solution'!$F2352)</f>
        <v>Operations Department - c5</v>
      </c>
      <c r="H2352" s="20">
        <v>73512</v>
      </c>
    </row>
    <row r="2353" spans="1:8" ht="15.75" customHeight="1">
      <c r="A2353" s="16">
        <v>508595</v>
      </c>
      <c r="B2353" s="17">
        <v>41837.404722222222</v>
      </c>
      <c r="C2353" s="19" t="s">
        <v>29</v>
      </c>
      <c r="D2353" s="19" t="s">
        <v>10</v>
      </c>
      <c r="E2353" s="19" t="s">
        <v>27</v>
      </c>
      <c r="F2353" s="19" t="s">
        <v>28</v>
      </c>
      <c r="G2353" s="24" t="str">
        <f>CONCATENATE('Question-2 Solution'!$E2353, " - ",'Question-2 Solution'!$F2353)</f>
        <v>Operations Department - c5</v>
      </c>
      <c r="H2353" s="20">
        <v>52875</v>
      </c>
    </row>
    <row r="2354" spans="1:8" ht="15.75" customHeight="1">
      <c r="A2354" s="16">
        <v>604590</v>
      </c>
      <c r="B2354" s="17">
        <v>41837.405173611114</v>
      </c>
      <c r="C2354" s="19" t="s">
        <v>29</v>
      </c>
      <c r="D2354" s="19" t="s">
        <v>15</v>
      </c>
      <c r="E2354" s="19" t="s">
        <v>27</v>
      </c>
      <c r="F2354" s="19" t="s">
        <v>28</v>
      </c>
      <c r="G2354" s="24" t="str">
        <f>CONCATENATE('Question-2 Solution'!$E2354, " - ",'Question-2 Solution'!$F2354)</f>
        <v>Operations Department - c5</v>
      </c>
      <c r="H2354" s="20">
        <v>78962</v>
      </c>
    </row>
    <row r="2355" spans="1:8" ht="15.75" customHeight="1">
      <c r="A2355" s="16">
        <v>461013</v>
      </c>
      <c r="B2355" s="17">
        <v>41838.592638888891</v>
      </c>
      <c r="C2355" s="19" t="s">
        <v>9</v>
      </c>
      <c r="D2355" s="19" t="s">
        <v>15</v>
      </c>
      <c r="E2355" s="19" t="s">
        <v>27</v>
      </c>
      <c r="F2355" s="19" t="s">
        <v>28</v>
      </c>
      <c r="G2355" s="24" t="str">
        <f>CONCATENATE('Question-2 Solution'!$E2355, " - ",'Question-2 Solution'!$F2355)</f>
        <v>Operations Department - c5</v>
      </c>
      <c r="H2355" s="20">
        <v>27465</v>
      </c>
    </row>
    <row r="2356" spans="1:8" ht="15.75" customHeight="1">
      <c r="A2356" s="16">
        <v>844190</v>
      </c>
      <c r="B2356" s="17">
        <v>41838.593541666669</v>
      </c>
      <c r="C2356" s="19" t="s">
        <v>9</v>
      </c>
      <c r="D2356" s="19" t="s">
        <v>15</v>
      </c>
      <c r="E2356" s="19" t="s">
        <v>27</v>
      </c>
      <c r="F2356" s="19" t="s">
        <v>28</v>
      </c>
      <c r="G2356" s="24" t="str">
        <f>CONCATENATE('Question-2 Solution'!$E2356, " - ",'Question-2 Solution'!$F2356)</f>
        <v>Operations Department - c5</v>
      </c>
      <c r="H2356" s="20">
        <v>40744</v>
      </c>
    </row>
    <row r="2357" spans="1:8" ht="15.75" customHeight="1">
      <c r="A2357" s="16">
        <v>684558</v>
      </c>
      <c r="B2357" s="17">
        <v>41838.594259259262</v>
      </c>
      <c r="C2357" s="19" t="s">
        <v>29</v>
      </c>
      <c r="D2357" s="19" t="s">
        <v>15</v>
      </c>
      <c r="E2357" s="19" t="s">
        <v>27</v>
      </c>
      <c r="F2357" s="19" t="s">
        <v>28</v>
      </c>
      <c r="G2357" s="24" t="str">
        <f>CONCATENATE('Question-2 Solution'!$E2357, " - ",'Question-2 Solution'!$F2357)</f>
        <v>Operations Department - c5</v>
      </c>
      <c r="H2357" s="20">
        <v>58001</v>
      </c>
    </row>
    <row r="2358" spans="1:8" ht="15.75" customHeight="1">
      <c r="A2358" s="16">
        <v>707322</v>
      </c>
      <c r="B2358" s="17">
        <v>41867.40420138889</v>
      </c>
      <c r="C2358" s="19" t="s">
        <v>9</v>
      </c>
      <c r="D2358" s="19" t="s">
        <v>10</v>
      </c>
      <c r="E2358" s="19" t="s">
        <v>27</v>
      </c>
      <c r="F2358" s="19" t="s">
        <v>28</v>
      </c>
      <c r="G2358" s="24" t="str">
        <f>CONCATENATE('Question-2 Solution'!$E2358, " - ",'Question-2 Solution'!$F2358)</f>
        <v>Operations Department - c5</v>
      </c>
      <c r="H2358" s="20">
        <v>52191</v>
      </c>
    </row>
    <row r="2359" spans="1:8" ht="15.75" customHeight="1">
      <c r="A2359" s="16">
        <v>801707</v>
      </c>
      <c r="B2359" s="17">
        <v>41872.33902777778</v>
      </c>
      <c r="C2359" s="19" t="s">
        <v>29</v>
      </c>
      <c r="D2359" s="19" t="s">
        <v>15</v>
      </c>
      <c r="E2359" s="19" t="s">
        <v>27</v>
      </c>
      <c r="F2359" s="19" t="s">
        <v>28</v>
      </c>
      <c r="G2359" s="24" t="str">
        <f>CONCATENATE('Question-2 Solution'!$E2359, " - ",'Question-2 Solution'!$F2359)</f>
        <v>Operations Department - c5</v>
      </c>
      <c r="H2359" s="20">
        <v>15641</v>
      </c>
    </row>
    <row r="2360" spans="1:8" ht="15.75" customHeight="1">
      <c r="A2360" s="16">
        <v>592371</v>
      </c>
      <c r="B2360" s="17">
        <v>41872.33971064815</v>
      </c>
      <c r="C2360" s="19" t="s">
        <v>29</v>
      </c>
      <c r="D2360" s="19" t="s">
        <v>15</v>
      </c>
      <c r="E2360" s="19" t="s">
        <v>27</v>
      </c>
      <c r="F2360" s="19" t="s">
        <v>28</v>
      </c>
      <c r="G2360" s="24" t="str">
        <f>CONCATENATE('Question-2 Solution'!$E2360, " - ",'Question-2 Solution'!$F2360)</f>
        <v>Operations Department - c5</v>
      </c>
      <c r="H2360" s="20">
        <v>28415</v>
      </c>
    </row>
    <row r="2361" spans="1:8" ht="15.75" customHeight="1">
      <c r="A2361" s="16">
        <v>283689</v>
      </c>
      <c r="B2361" s="17">
        <v>41872.341539351852</v>
      </c>
      <c r="C2361" s="19" t="s">
        <v>9</v>
      </c>
      <c r="D2361" s="19" t="s">
        <v>15</v>
      </c>
      <c r="E2361" s="19" t="s">
        <v>27</v>
      </c>
      <c r="F2361" s="19" t="s">
        <v>28</v>
      </c>
      <c r="G2361" s="24" t="str">
        <f>CONCATENATE('Question-2 Solution'!$E2361, " - ",'Question-2 Solution'!$F2361)</f>
        <v>Operations Department - c5</v>
      </c>
      <c r="H2361" s="20">
        <v>2654</v>
      </c>
    </row>
    <row r="2362" spans="1:8" ht="15.75" customHeight="1">
      <c r="A2362" s="16">
        <v>620338</v>
      </c>
      <c r="B2362" s="17">
        <v>41803.398101851853</v>
      </c>
      <c r="C2362" s="19" t="s">
        <v>9</v>
      </c>
      <c r="D2362" s="19" t="s">
        <v>15</v>
      </c>
      <c r="E2362" s="19" t="s">
        <v>27</v>
      </c>
      <c r="F2362" s="19" t="s">
        <v>16</v>
      </c>
      <c r="G2362" s="24" t="str">
        <f>CONCATENATE('Question-2 Solution'!$E2362, " - ",'Question-2 Solution'!$F2362)</f>
        <v>Operations Department - i7</v>
      </c>
      <c r="H2362" s="20">
        <v>91273</v>
      </c>
    </row>
    <row r="2363" spans="1:8" ht="15.75" customHeight="1">
      <c r="A2363" s="16">
        <v>514881</v>
      </c>
      <c r="B2363" s="17">
        <v>41821.215428240743</v>
      </c>
      <c r="C2363" s="19" t="s">
        <v>29</v>
      </c>
      <c r="D2363" s="19" t="s">
        <v>37</v>
      </c>
      <c r="E2363" s="19" t="s">
        <v>27</v>
      </c>
      <c r="F2363" s="19" t="s">
        <v>16</v>
      </c>
      <c r="G2363" s="24" t="str">
        <f>CONCATENATE('Question-2 Solution'!$E2363, " - ",'Question-2 Solution'!$F2363)</f>
        <v>Operations Department - i7</v>
      </c>
      <c r="H2363" s="20">
        <v>63585</v>
      </c>
    </row>
    <row r="2364" spans="1:8" ht="15.75" customHeight="1">
      <c r="A2364" s="16">
        <v>662089</v>
      </c>
      <c r="B2364" s="17">
        <v>41831.39949074074</v>
      </c>
      <c r="C2364" s="19" t="s">
        <v>9</v>
      </c>
      <c r="D2364" s="19" t="s">
        <v>15</v>
      </c>
      <c r="E2364" s="19" t="s">
        <v>27</v>
      </c>
      <c r="F2364" s="19" t="s">
        <v>16</v>
      </c>
      <c r="G2364" s="24" t="str">
        <f>CONCATENATE('Question-2 Solution'!$E2364, " - ",'Question-2 Solution'!$F2364)</f>
        <v>Operations Department - i7</v>
      </c>
      <c r="H2364" s="20">
        <v>29896</v>
      </c>
    </row>
    <row r="2365" spans="1:8" ht="15.75" customHeight="1">
      <c r="A2365" s="16">
        <v>282188</v>
      </c>
      <c r="B2365" s="17">
        <v>41831.399814814817</v>
      </c>
      <c r="C2365" s="19" t="s">
        <v>9</v>
      </c>
      <c r="D2365" s="19" t="s">
        <v>15</v>
      </c>
      <c r="E2365" s="19" t="s">
        <v>27</v>
      </c>
      <c r="F2365" s="19" t="s">
        <v>16</v>
      </c>
      <c r="G2365" s="24" t="str">
        <f>CONCATENATE('Question-2 Solution'!$E2365, " - ",'Question-2 Solution'!$F2365)</f>
        <v>Operations Department - i7</v>
      </c>
      <c r="H2365" s="20">
        <v>67135</v>
      </c>
    </row>
    <row r="2366" spans="1:8" ht="15.75" customHeight="1">
      <c r="A2366" s="16">
        <v>563335</v>
      </c>
      <c r="B2366" s="17">
        <v>41831.400462962964</v>
      </c>
      <c r="C2366" s="19" t="s">
        <v>9</v>
      </c>
      <c r="D2366" s="19" t="s">
        <v>10</v>
      </c>
      <c r="E2366" s="19" t="s">
        <v>27</v>
      </c>
      <c r="F2366" s="19" t="s">
        <v>16</v>
      </c>
      <c r="G2366" s="24" t="str">
        <f>CONCATENATE('Question-2 Solution'!$E2366, " - ",'Question-2 Solution'!$F2366)</f>
        <v>Operations Department - i7</v>
      </c>
      <c r="H2366" s="20">
        <v>24723</v>
      </c>
    </row>
    <row r="2367" spans="1:8" ht="15.75" customHeight="1">
      <c r="A2367" s="16">
        <v>579155</v>
      </c>
      <c r="B2367" s="17">
        <v>41848.773310185185</v>
      </c>
      <c r="C2367" s="19" t="s">
        <v>29</v>
      </c>
      <c r="D2367" s="19" t="s">
        <v>15</v>
      </c>
      <c r="E2367" s="19" t="s">
        <v>27</v>
      </c>
      <c r="F2367" s="19" t="s">
        <v>16</v>
      </c>
      <c r="G2367" s="24" t="str">
        <f>CONCATENATE('Question-2 Solution'!$E2367, " - ",'Question-2 Solution'!$F2367)</f>
        <v>Operations Department - i7</v>
      </c>
      <c r="H2367" s="20">
        <v>47646</v>
      </c>
    </row>
    <row r="2368" spans="1:8" ht="15.75" customHeight="1">
      <c r="A2368" s="16">
        <v>25908</v>
      </c>
      <c r="B2368" s="17">
        <v>41878.720185185186</v>
      </c>
      <c r="C2368" s="19" t="s">
        <v>29</v>
      </c>
      <c r="D2368" s="19" t="s">
        <v>15</v>
      </c>
      <c r="E2368" s="19" t="s">
        <v>27</v>
      </c>
      <c r="F2368" s="19" t="s">
        <v>36</v>
      </c>
      <c r="G2368" s="24" t="str">
        <f>CONCATENATE('Question-2 Solution'!$E2368, " - ",'Question-2 Solution'!$F2368)</f>
        <v>Operations Department - i6</v>
      </c>
      <c r="H2368" s="20">
        <v>80073</v>
      </c>
    </row>
    <row r="2369" spans="1:8" ht="15.75" customHeight="1">
      <c r="A2369" s="16">
        <v>685934</v>
      </c>
      <c r="B2369" s="17">
        <v>41843.526597222219</v>
      </c>
      <c r="C2369" s="19" t="s">
        <v>29</v>
      </c>
      <c r="D2369" s="19" t="s">
        <v>15</v>
      </c>
      <c r="E2369" s="19" t="s">
        <v>27</v>
      </c>
      <c r="F2369" s="19" t="s">
        <v>39</v>
      </c>
      <c r="G2369" s="24" t="str">
        <f>CONCATENATE('Question-2 Solution'!$E2369, " - ",'Question-2 Solution'!$F2369)</f>
        <v>Operations Department - i5</v>
      </c>
      <c r="H2369" s="20">
        <v>63577</v>
      </c>
    </row>
    <row r="2370" spans="1:8" ht="15.75" customHeight="1">
      <c r="A2370" s="16">
        <v>844493</v>
      </c>
      <c r="B2370" s="17">
        <v>41765.397557870368</v>
      </c>
      <c r="C2370" s="19" t="s">
        <v>9</v>
      </c>
      <c r="D2370" s="19" t="s">
        <v>15</v>
      </c>
      <c r="E2370" s="19" t="s">
        <v>27</v>
      </c>
      <c r="F2370" s="19" t="s">
        <v>39</v>
      </c>
      <c r="G2370" s="24" t="str">
        <f>CONCATENATE('Question-2 Solution'!$E2370, " - ",'Question-2 Solution'!$F2370)</f>
        <v>Operations Department - i5</v>
      </c>
      <c r="H2370" s="20">
        <v>84470</v>
      </c>
    </row>
    <row r="2371" spans="1:8" ht="15.75" customHeight="1">
      <c r="A2371" s="16">
        <v>233446</v>
      </c>
      <c r="B2371" s="17">
        <v>41765.440381944441</v>
      </c>
      <c r="C2371" s="19" t="s">
        <v>9</v>
      </c>
      <c r="D2371" s="19" t="s">
        <v>10</v>
      </c>
      <c r="E2371" s="19" t="s">
        <v>27</v>
      </c>
      <c r="F2371" s="19" t="s">
        <v>23</v>
      </c>
      <c r="G2371" s="24" t="str">
        <f>CONCATENATE('Question-2 Solution'!$E2371, " - ",'Question-2 Solution'!$F2371)</f>
        <v>Operations Department - c8</v>
      </c>
      <c r="H2371" s="20">
        <v>46708</v>
      </c>
    </row>
    <row r="2372" spans="1:8" ht="15.75" customHeight="1">
      <c r="A2372" s="16">
        <v>233095</v>
      </c>
      <c r="B2372" s="17">
        <v>41786.396689814814</v>
      </c>
      <c r="C2372" s="19" t="s">
        <v>29</v>
      </c>
      <c r="D2372" s="19" t="s">
        <v>15</v>
      </c>
      <c r="E2372" s="19" t="s">
        <v>27</v>
      </c>
      <c r="F2372" s="19" t="s">
        <v>23</v>
      </c>
      <c r="G2372" s="24" t="str">
        <f>CONCATENATE('Question-2 Solution'!$E2372, " - ",'Question-2 Solution'!$F2372)</f>
        <v>Operations Department - c8</v>
      </c>
      <c r="H2372" s="20">
        <v>57238</v>
      </c>
    </row>
    <row r="2373" spans="1:8" ht="15.75" customHeight="1">
      <c r="A2373" s="16">
        <v>662487</v>
      </c>
      <c r="B2373" s="17">
        <v>41780.396921296298</v>
      </c>
      <c r="C2373" s="19" t="s">
        <v>9</v>
      </c>
      <c r="D2373" s="19" t="s">
        <v>15</v>
      </c>
      <c r="E2373" s="19" t="s">
        <v>27</v>
      </c>
      <c r="F2373" s="19" t="s">
        <v>26</v>
      </c>
      <c r="G2373" s="24" t="str">
        <f>CONCATENATE('Question-2 Solution'!$E2373, " - ",'Question-2 Solution'!$F2373)</f>
        <v>Operations Department - c9</v>
      </c>
      <c r="H2373" s="20">
        <v>80916</v>
      </c>
    </row>
    <row r="2374" spans="1:8" ht="15.75" customHeight="1">
      <c r="A2374" s="16">
        <v>131773</v>
      </c>
      <c r="B2374" s="17">
        <v>41810.561585648145</v>
      </c>
      <c r="C2374" s="19" t="s">
        <v>29</v>
      </c>
      <c r="D2374" s="19" t="s">
        <v>15</v>
      </c>
      <c r="E2374" s="19" t="s">
        <v>27</v>
      </c>
      <c r="F2374" s="19" t="s">
        <v>26</v>
      </c>
      <c r="G2374" s="24" t="str">
        <f>CONCATENATE('Question-2 Solution'!$E2374, " - ",'Question-2 Solution'!$F2374)</f>
        <v>Operations Department - c9</v>
      </c>
      <c r="H2374" s="20">
        <v>69933</v>
      </c>
    </row>
    <row r="2375" spans="1:8" ht="15.75" customHeight="1">
      <c r="A2375" s="16">
        <v>830960</v>
      </c>
      <c r="B2375" s="17">
        <v>41831.397534722222</v>
      </c>
      <c r="C2375" s="19" t="s">
        <v>29</v>
      </c>
      <c r="D2375" s="19" t="s">
        <v>37</v>
      </c>
      <c r="E2375" s="19" t="s">
        <v>27</v>
      </c>
      <c r="F2375" s="19" t="s">
        <v>26</v>
      </c>
      <c r="G2375" s="24" t="str">
        <f>CONCATENATE('Question-2 Solution'!$E2375, " - ",'Question-2 Solution'!$F2375)</f>
        <v>Operations Department - c9</v>
      </c>
      <c r="H2375" s="20">
        <v>80857</v>
      </c>
    </row>
    <row r="2376" spans="1:8" ht="15.75" customHeight="1">
      <c r="A2376" s="16">
        <v>926957</v>
      </c>
      <c r="B2376" s="17">
        <v>41775.747870370367</v>
      </c>
      <c r="C2376" s="19" t="s">
        <v>9</v>
      </c>
      <c r="D2376" s="19" t="s">
        <v>15</v>
      </c>
      <c r="E2376" s="19" t="s">
        <v>27</v>
      </c>
      <c r="F2376" s="19" t="s">
        <v>36</v>
      </c>
      <c r="G2376" s="24" t="str">
        <f>CONCATENATE('Question-2 Solution'!$E2376, " - ",'Question-2 Solution'!$F2376)</f>
        <v>Operations Department - i6</v>
      </c>
      <c r="H2376" s="20">
        <v>66430</v>
      </c>
    </row>
    <row r="2377" spans="1:8" ht="15.75" customHeight="1">
      <c r="A2377" s="16">
        <v>818752</v>
      </c>
      <c r="B2377" s="17">
        <v>41781.777974537035</v>
      </c>
      <c r="C2377" s="19" t="s">
        <v>9</v>
      </c>
      <c r="D2377" s="19" t="s">
        <v>10</v>
      </c>
      <c r="E2377" s="19" t="s">
        <v>27</v>
      </c>
      <c r="F2377" s="19" t="s">
        <v>16</v>
      </c>
      <c r="G2377" s="24" t="str">
        <f>CONCATENATE('Question-2 Solution'!$E2377, " - ",'Question-2 Solution'!$F2377)</f>
        <v>Operations Department - i7</v>
      </c>
      <c r="H2377" s="20">
        <v>59012</v>
      </c>
    </row>
    <row r="2378" spans="1:8" ht="15.75" customHeight="1">
      <c r="A2378" s="16">
        <v>554427</v>
      </c>
      <c r="B2378" s="17">
        <v>41781.778356481482</v>
      </c>
      <c r="C2378" s="19" t="s">
        <v>9</v>
      </c>
      <c r="D2378" s="19" t="s">
        <v>15</v>
      </c>
      <c r="E2378" s="19" t="s">
        <v>27</v>
      </c>
      <c r="F2378" s="19" t="s">
        <v>16</v>
      </c>
      <c r="G2378" s="24" t="str">
        <f>CONCATENATE('Question-2 Solution'!$E2378, " - ",'Question-2 Solution'!$F2378)</f>
        <v>Operations Department - i7</v>
      </c>
      <c r="H2378" s="20">
        <v>5107</v>
      </c>
    </row>
    <row r="2379" spans="1:8" ht="15.75" customHeight="1">
      <c r="A2379" s="16">
        <v>281882</v>
      </c>
      <c r="B2379" s="17">
        <v>41781.778622685182</v>
      </c>
      <c r="C2379" s="19" t="s">
        <v>29</v>
      </c>
      <c r="D2379" s="19" t="s">
        <v>10</v>
      </c>
      <c r="E2379" s="19" t="s">
        <v>27</v>
      </c>
      <c r="F2379" s="19" t="s">
        <v>16</v>
      </c>
      <c r="G2379" s="24" t="str">
        <f>CONCATENATE('Question-2 Solution'!$E2379, " - ",'Question-2 Solution'!$F2379)</f>
        <v>Operations Department - i7</v>
      </c>
      <c r="H2379" s="20">
        <v>99408</v>
      </c>
    </row>
    <row r="2380" spans="1:8" ht="15.75" customHeight="1">
      <c r="A2380" s="16">
        <v>262806</v>
      </c>
      <c r="B2380" s="17">
        <v>41781.777916666666</v>
      </c>
      <c r="C2380" s="19" t="s">
        <v>9</v>
      </c>
      <c r="D2380" s="19" t="s">
        <v>37</v>
      </c>
      <c r="E2380" s="19" t="s">
        <v>27</v>
      </c>
      <c r="F2380" s="19" t="s">
        <v>16</v>
      </c>
      <c r="G2380" s="24" t="str">
        <f>CONCATENATE('Question-2 Solution'!$E2380, " - ",'Question-2 Solution'!$F2380)</f>
        <v>Operations Department - i7</v>
      </c>
      <c r="H2380" s="20">
        <v>87327</v>
      </c>
    </row>
    <row r="2381" spans="1:8" ht="15.75" customHeight="1">
      <c r="A2381" s="16">
        <v>691563</v>
      </c>
      <c r="B2381" s="17">
        <v>41816.396932870368</v>
      </c>
      <c r="C2381" s="19" t="s">
        <v>9</v>
      </c>
      <c r="D2381" s="19" t="s">
        <v>15</v>
      </c>
      <c r="E2381" s="19" t="s">
        <v>27</v>
      </c>
      <c r="F2381" s="19" t="s">
        <v>16</v>
      </c>
      <c r="G2381" s="24" t="str">
        <f>CONCATENATE('Question-2 Solution'!$E2381, " - ",'Question-2 Solution'!$F2381)</f>
        <v>Operations Department - i7</v>
      </c>
      <c r="H2381" s="20">
        <v>68344</v>
      </c>
    </row>
    <row r="2382" spans="1:8" ht="15.75" customHeight="1">
      <c r="A2382" s="16">
        <v>42630</v>
      </c>
      <c r="B2382" s="17">
        <v>41830.397280092591</v>
      </c>
      <c r="C2382" s="19" t="s">
        <v>29</v>
      </c>
      <c r="D2382" s="19" t="s">
        <v>15</v>
      </c>
      <c r="E2382" s="19" t="s">
        <v>27</v>
      </c>
      <c r="F2382" s="19" t="s">
        <v>16</v>
      </c>
      <c r="G2382" s="24" t="str">
        <f>CONCATENATE('Question-2 Solution'!$E2382, " - ",'Question-2 Solution'!$F2382)</f>
        <v>Operations Department - i7</v>
      </c>
      <c r="H2382" s="20">
        <v>7149</v>
      </c>
    </row>
    <row r="2383" spans="1:8" ht="15.75" customHeight="1">
      <c r="A2383" s="16">
        <v>695887</v>
      </c>
      <c r="B2383" s="17">
        <v>41835.397291666668</v>
      </c>
      <c r="C2383" s="19" t="s">
        <v>29</v>
      </c>
      <c r="D2383" s="19" t="s">
        <v>15</v>
      </c>
      <c r="E2383" s="19" t="s">
        <v>27</v>
      </c>
      <c r="F2383" s="19" t="s">
        <v>26</v>
      </c>
      <c r="G2383" s="24" t="str">
        <f>CONCATENATE('Question-2 Solution'!$E2383, " - ",'Question-2 Solution'!$F2383)</f>
        <v>Operations Department - c9</v>
      </c>
      <c r="H2383" s="20">
        <v>50191</v>
      </c>
    </row>
    <row r="2384" spans="1:8" ht="15.75" customHeight="1">
      <c r="A2384" s="16">
        <v>581201</v>
      </c>
      <c r="B2384" s="17">
        <v>41871.397835648146</v>
      </c>
      <c r="C2384" s="19" t="s">
        <v>9</v>
      </c>
      <c r="D2384" s="19" t="s">
        <v>10</v>
      </c>
      <c r="E2384" s="19" t="s">
        <v>27</v>
      </c>
      <c r="F2384" s="19" t="s">
        <v>36</v>
      </c>
      <c r="G2384" s="24" t="str">
        <f>CONCATENATE('Question-2 Solution'!$E2384, " - ",'Question-2 Solution'!$F2384)</f>
        <v>Operations Department - i6</v>
      </c>
      <c r="H2384" s="20">
        <v>18067</v>
      </c>
    </row>
    <row r="2385" spans="1:8" ht="15.75" customHeight="1">
      <c r="A2385" s="16">
        <v>288349</v>
      </c>
      <c r="B2385" s="17">
        <v>41865.480856481481</v>
      </c>
      <c r="C2385" s="19" t="s">
        <v>29</v>
      </c>
      <c r="D2385" s="19" t="s">
        <v>37</v>
      </c>
      <c r="E2385" s="19" t="s">
        <v>27</v>
      </c>
      <c r="F2385" s="19" t="s">
        <v>28</v>
      </c>
      <c r="G2385" s="24" t="str">
        <f>CONCATENATE('Question-2 Solution'!$E2385, " - ",'Question-2 Solution'!$F2385)</f>
        <v>Operations Department - c5</v>
      </c>
      <c r="H2385" s="20">
        <v>36109</v>
      </c>
    </row>
    <row r="2386" spans="1:8" ht="15.75" customHeight="1">
      <c r="A2386" s="16">
        <v>163682</v>
      </c>
      <c r="B2386" s="17">
        <v>41804.578553240739</v>
      </c>
      <c r="C2386" s="19" t="s">
        <v>9</v>
      </c>
      <c r="D2386" s="19" t="s">
        <v>15</v>
      </c>
      <c r="E2386" s="19" t="s">
        <v>27</v>
      </c>
      <c r="F2386" s="19" t="s">
        <v>28</v>
      </c>
      <c r="G2386" s="24" t="str">
        <f>CONCATENATE('Question-2 Solution'!$E2386, " - ",'Question-2 Solution'!$F2386)</f>
        <v>Operations Department - c5</v>
      </c>
      <c r="H2386" s="20">
        <v>78826</v>
      </c>
    </row>
    <row r="2387" spans="1:8" ht="15.75" customHeight="1">
      <c r="A2387" s="16">
        <v>690427</v>
      </c>
      <c r="B2387" s="17">
        <v>41804.579814814817</v>
      </c>
      <c r="C2387" s="19" t="s">
        <v>9</v>
      </c>
      <c r="D2387" s="19" t="s">
        <v>15</v>
      </c>
      <c r="E2387" s="19" t="s">
        <v>27</v>
      </c>
      <c r="F2387" s="19" t="s">
        <v>28</v>
      </c>
      <c r="G2387" s="24" t="str">
        <f>CONCATENATE('Question-2 Solution'!$E2387, " - ",'Question-2 Solution'!$F2387)</f>
        <v>Operations Department - c5</v>
      </c>
      <c r="H2387" s="20">
        <v>99948</v>
      </c>
    </row>
    <row r="2388" spans="1:8" ht="15.75" customHeight="1">
      <c r="A2388" s="16">
        <v>526126</v>
      </c>
      <c r="B2388" s="17">
        <v>41817.244328703702</v>
      </c>
      <c r="C2388" s="19" t="s">
        <v>9</v>
      </c>
      <c r="D2388" s="19" t="s">
        <v>10</v>
      </c>
      <c r="E2388" s="19" t="s">
        <v>27</v>
      </c>
      <c r="F2388" s="19" t="s">
        <v>28</v>
      </c>
      <c r="G2388" s="24" t="str">
        <f>CONCATENATE('Question-2 Solution'!$E2388, " - ",'Question-2 Solution'!$F2388)</f>
        <v>Operations Department - c5</v>
      </c>
      <c r="H2388" s="20">
        <v>86706</v>
      </c>
    </row>
    <row r="2389" spans="1:8" ht="15.75" customHeight="1">
      <c r="A2389" s="16">
        <v>303583</v>
      </c>
      <c r="B2389" s="17">
        <v>41817.245891203704</v>
      </c>
      <c r="C2389" s="19" t="s">
        <v>9</v>
      </c>
      <c r="D2389" s="19" t="s">
        <v>15</v>
      </c>
      <c r="E2389" s="19" t="s">
        <v>27</v>
      </c>
      <c r="F2389" s="19" t="s">
        <v>28</v>
      </c>
      <c r="G2389" s="24" t="str">
        <f>CONCATENATE('Question-2 Solution'!$E2389, " - ",'Question-2 Solution'!$F2389)</f>
        <v>Operations Department - c5</v>
      </c>
      <c r="H2389" s="20">
        <v>91305</v>
      </c>
    </row>
    <row r="2390" spans="1:8" ht="15.75" customHeight="1">
      <c r="A2390" s="16">
        <v>852401</v>
      </c>
      <c r="B2390" s="17">
        <v>41817.24628472222</v>
      </c>
      <c r="C2390" s="19" t="s">
        <v>9</v>
      </c>
      <c r="D2390" s="19" t="s">
        <v>10</v>
      </c>
      <c r="E2390" s="19" t="s">
        <v>27</v>
      </c>
      <c r="F2390" s="19" t="s">
        <v>28</v>
      </c>
      <c r="G2390" s="24" t="str">
        <f>CONCATENATE('Question-2 Solution'!$E2390, " - ",'Question-2 Solution'!$F2390)</f>
        <v>Operations Department - c5</v>
      </c>
      <c r="H2390" s="20">
        <v>81579</v>
      </c>
    </row>
    <row r="2391" spans="1:8" ht="15.75" customHeight="1">
      <c r="A2391" s="16">
        <v>494189</v>
      </c>
      <c r="B2391" s="17">
        <v>41771.59611111111</v>
      </c>
      <c r="C2391" s="19" t="s">
        <v>9</v>
      </c>
      <c r="D2391" s="19" t="s">
        <v>15</v>
      </c>
      <c r="E2391" s="19" t="s">
        <v>27</v>
      </c>
      <c r="F2391" s="19" t="s">
        <v>26</v>
      </c>
      <c r="G2391" s="24" t="str">
        <f>CONCATENATE('Question-2 Solution'!$E2391, " - ",'Question-2 Solution'!$F2391)</f>
        <v>Operations Department - c9</v>
      </c>
      <c r="H2391" s="20">
        <v>92741</v>
      </c>
    </row>
    <row r="2392" spans="1:8" ht="15.75" customHeight="1">
      <c r="A2392" s="16">
        <v>873066</v>
      </c>
      <c r="B2392" s="17">
        <v>41775.397719907407</v>
      </c>
      <c r="C2392" s="19" t="s">
        <v>9</v>
      </c>
      <c r="D2392" s="19" t="s">
        <v>15</v>
      </c>
      <c r="E2392" s="19" t="s">
        <v>27</v>
      </c>
      <c r="F2392" s="19" t="s">
        <v>26</v>
      </c>
      <c r="G2392" s="24" t="str">
        <f>CONCATENATE('Question-2 Solution'!$E2392, " - ",'Question-2 Solution'!$F2392)</f>
        <v>Operations Department - c9</v>
      </c>
      <c r="H2392" s="20">
        <v>81960</v>
      </c>
    </row>
    <row r="2393" spans="1:8" ht="15.75" customHeight="1">
      <c r="A2393" s="16">
        <v>526795</v>
      </c>
      <c r="B2393" s="17">
        <v>41806.397002314814</v>
      </c>
      <c r="C2393" s="19" t="s">
        <v>29</v>
      </c>
      <c r="D2393" s="19" t="s">
        <v>10</v>
      </c>
      <c r="E2393" s="19" t="s">
        <v>27</v>
      </c>
      <c r="F2393" s="19" t="s">
        <v>20</v>
      </c>
      <c r="G2393" s="24" t="str">
        <f>CONCATENATE('Question-2 Solution'!$E2393, " - ",'Question-2 Solution'!$F2393)</f>
        <v>Operations Department - b9</v>
      </c>
      <c r="H2393" s="20">
        <v>30441</v>
      </c>
    </row>
    <row r="2394" spans="1:8" ht="15.75" customHeight="1">
      <c r="A2394" s="16">
        <v>661250</v>
      </c>
      <c r="B2394" s="17">
        <v>41806.397372685184</v>
      </c>
      <c r="C2394" s="19" t="s">
        <v>29</v>
      </c>
      <c r="D2394" s="19" t="s">
        <v>10</v>
      </c>
      <c r="E2394" s="19" t="s">
        <v>27</v>
      </c>
      <c r="F2394" s="19" t="s">
        <v>20</v>
      </c>
      <c r="G2394" s="24" t="str">
        <f>CONCATENATE('Question-2 Solution'!$E2394, " - ",'Question-2 Solution'!$F2394)</f>
        <v>Operations Department - b9</v>
      </c>
      <c r="H2394" s="20">
        <v>80845</v>
      </c>
    </row>
    <row r="2395" spans="1:8" ht="15.75" customHeight="1">
      <c r="A2395" s="16">
        <v>941070</v>
      </c>
      <c r="B2395" s="17">
        <v>41869.398611111108</v>
      </c>
      <c r="C2395" s="19" t="s">
        <v>29</v>
      </c>
      <c r="D2395" s="19" t="s">
        <v>15</v>
      </c>
      <c r="E2395" s="19" t="s">
        <v>27</v>
      </c>
      <c r="F2395" s="19" t="s">
        <v>28</v>
      </c>
      <c r="G2395" s="24" t="str">
        <f>CONCATENATE('Question-2 Solution'!$E2395, " - ",'Question-2 Solution'!$F2395)</f>
        <v>Operations Department - c5</v>
      </c>
      <c r="H2395" s="20">
        <v>44468</v>
      </c>
    </row>
    <row r="2396" spans="1:8" ht="15.75" customHeight="1">
      <c r="A2396" s="16">
        <v>372091</v>
      </c>
      <c r="B2396" s="17">
        <v>41869.398854166669</v>
      </c>
      <c r="C2396" s="19" t="s">
        <v>29</v>
      </c>
      <c r="D2396" s="19" t="s">
        <v>15</v>
      </c>
      <c r="E2396" s="19" t="s">
        <v>27</v>
      </c>
      <c r="F2396" s="19" t="s">
        <v>28</v>
      </c>
      <c r="G2396" s="24" t="str">
        <f>CONCATENATE('Question-2 Solution'!$E2396, " - ",'Question-2 Solution'!$F2396)</f>
        <v>Operations Department - c5</v>
      </c>
      <c r="H2396" s="20">
        <v>14577</v>
      </c>
    </row>
    <row r="2397" spans="1:8" ht="15.75" customHeight="1">
      <c r="A2397" s="16">
        <v>208725</v>
      </c>
      <c r="B2397" s="17">
        <v>41869.400706018518</v>
      </c>
      <c r="C2397" s="19" t="s">
        <v>29</v>
      </c>
      <c r="D2397" s="19" t="s">
        <v>15</v>
      </c>
      <c r="E2397" s="19" t="s">
        <v>27</v>
      </c>
      <c r="F2397" s="19" t="s">
        <v>28</v>
      </c>
      <c r="G2397" s="24" t="str">
        <f>CONCATENATE('Question-2 Solution'!$E2397, " - ",'Question-2 Solution'!$F2397)</f>
        <v>Operations Department - c5</v>
      </c>
      <c r="H2397" s="20">
        <v>5043</v>
      </c>
    </row>
    <row r="2398" spans="1:8" ht="15.75" customHeight="1">
      <c r="A2398" s="16">
        <v>301382</v>
      </c>
      <c r="B2398" s="17">
        <v>41764.397662037038</v>
      </c>
      <c r="C2398" s="19" t="s">
        <v>9</v>
      </c>
      <c r="D2398" s="19" t="s">
        <v>10</v>
      </c>
      <c r="E2398" s="19" t="s">
        <v>27</v>
      </c>
      <c r="F2398" s="19" t="s">
        <v>16</v>
      </c>
      <c r="G2398" s="24" t="str">
        <f>CONCATENATE('Question-2 Solution'!$E2398, " - ",'Question-2 Solution'!$F2398)</f>
        <v>Operations Department - i7</v>
      </c>
      <c r="H2398" s="20">
        <v>52816</v>
      </c>
    </row>
    <row r="2399" spans="1:8" ht="15.75" customHeight="1">
      <c r="A2399" s="16">
        <v>314905</v>
      </c>
      <c r="B2399" s="17">
        <v>41767.572870370372</v>
      </c>
      <c r="C2399" s="19" t="s">
        <v>29</v>
      </c>
      <c r="D2399" s="19" t="s">
        <v>15</v>
      </c>
      <c r="E2399" s="19" t="s">
        <v>27</v>
      </c>
      <c r="F2399" s="19" t="s">
        <v>31</v>
      </c>
      <c r="G2399" s="24" t="str">
        <f>CONCATENATE('Question-2 Solution'!$E2399, " - ",'Question-2 Solution'!$F2399)</f>
        <v>Operations Department - i1</v>
      </c>
      <c r="H2399" s="20">
        <v>54283</v>
      </c>
    </row>
    <row r="2400" spans="1:8" ht="15.75" customHeight="1">
      <c r="A2400" s="16">
        <v>841929</v>
      </c>
      <c r="B2400" s="17">
        <v>41813.397951388892</v>
      </c>
      <c r="C2400" s="19" t="s">
        <v>9</v>
      </c>
      <c r="D2400" s="19" t="s">
        <v>10</v>
      </c>
      <c r="E2400" s="19" t="s">
        <v>27</v>
      </c>
      <c r="F2400" s="19" t="s">
        <v>16</v>
      </c>
      <c r="G2400" s="24" t="str">
        <f>CONCATENATE('Question-2 Solution'!$E2400, " - ",'Question-2 Solution'!$F2400)</f>
        <v>Operations Department - i7</v>
      </c>
      <c r="H2400" s="20">
        <v>54176</v>
      </c>
    </row>
    <row r="2401" spans="1:8" ht="15.75" customHeight="1">
      <c r="A2401" s="16">
        <v>338221</v>
      </c>
      <c r="B2401" s="17">
        <v>41813.397083333337</v>
      </c>
      <c r="C2401" s="19" t="s">
        <v>9</v>
      </c>
      <c r="D2401" s="19" t="s">
        <v>10</v>
      </c>
      <c r="E2401" s="19" t="s">
        <v>27</v>
      </c>
      <c r="F2401" s="19" t="s">
        <v>16</v>
      </c>
      <c r="G2401" s="24" t="str">
        <f>CONCATENATE('Question-2 Solution'!$E2401, " - ",'Question-2 Solution'!$F2401)</f>
        <v>Operations Department - i7</v>
      </c>
      <c r="H2401" s="20">
        <v>58527</v>
      </c>
    </row>
    <row r="2402" spans="1:8" ht="15.75" customHeight="1">
      <c r="A2402" s="16">
        <v>394323</v>
      </c>
      <c r="B2402" s="17">
        <v>41815.747719907406</v>
      </c>
      <c r="C2402" s="19" t="s">
        <v>9</v>
      </c>
      <c r="D2402" s="19" t="s">
        <v>15</v>
      </c>
      <c r="E2402" s="19" t="s">
        <v>27</v>
      </c>
      <c r="F2402" s="19" t="s">
        <v>26</v>
      </c>
      <c r="G2402" s="24" t="str">
        <f>CONCATENATE('Question-2 Solution'!$E2402, " - ",'Question-2 Solution'!$F2402)</f>
        <v>Operations Department - c9</v>
      </c>
      <c r="H2402" s="20">
        <v>57181</v>
      </c>
    </row>
    <row r="2403" spans="1:8" ht="15.75" customHeight="1">
      <c r="A2403" s="16">
        <v>583920</v>
      </c>
      <c r="B2403" s="17">
        <v>41815.748414351852</v>
      </c>
      <c r="C2403" s="19" t="s">
        <v>9</v>
      </c>
      <c r="D2403" s="19" t="s">
        <v>15</v>
      </c>
      <c r="E2403" s="19" t="s">
        <v>27</v>
      </c>
      <c r="F2403" s="19" t="s">
        <v>26</v>
      </c>
      <c r="G2403" s="24" t="str">
        <f>CONCATENATE('Question-2 Solution'!$E2403, " - ",'Question-2 Solution'!$F2403)</f>
        <v>Operations Department - c9</v>
      </c>
      <c r="H2403" s="20">
        <v>25059</v>
      </c>
    </row>
    <row r="2404" spans="1:8" ht="15.75" customHeight="1">
      <c r="A2404" s="16">
        <v>849885</v>
      </c>
      <c r="B2404" s="17">
        <v>41820.655219907407</v>
      </c>
      <c r="C2404" s="19" t="s">
        <v>9</v>
      </c>
      <c r="D2404" s="19" t="s">
        <v>15</v>
      </c>
      <c r="E2404" s="19" t="s">
        <v>27</v>
      </c>
      <c r="F2404" s="19" t="s">
        <v>31</v>
      </c>
      <c r="G2404" s="24" t="str">
        <f>CONCATENATE('Question-2 Solution'!$E2404, " - ",'Question-2 Solution'!$F2404)</f>
        <v>Operations Department - i1</v>
      </c>
      <c r="H2404" s="20">
        <v>2626</v>
      </c>
    </row>
    <row r="2405" spans="1:8" ht="15.75" customHeight="1">
      <c r="A2405" s="16">
        <v>540241</v>
      </c>
      <c r="B2405" s="17">
        <v>41824.631296296298</v>
      </c>
      <c r="C2405" s="19" t="s">
        <v>9</v>
      </c>
      <c r="D2405" s="19" t="s">
        <v>15</v>
      </c>
      <c r="E2405" s="19" t="s">
        <v>27</v>
      </c>
      <c r="F2405" s="19" t="s">
        <v>16</v>
      </c>
      <c r="G2405" s="24" t="str">
        <f>CONCATENATE('Question-2 Solution'!$E2405, " - ",'Question-2 Solution'!$F2405)</f>
        <v>Operations Department - i7</v>
      </c>
      <c r="H2405" s="20">
        <v>8433</v>
      </c>
    </row>
    <row r="2406" spans="1:8" ht="15.75" customHeight="1">
      <c r="A2406" s="16">
        <v>715095</v>
      </c>
      <c r="B2406" s="17">
        <v>41764.809884259259</v>
      </c>
      <c r="C2406" s="19" t="s">
        <v>9</v>
      </c>
      <c r="D2406" s="19" t="s">
        <v>15</v>
      </c>
      <c r="E2406" s="19" t="s">
        <v>27</v>
      </c>
      <c r="F2406" s="19" t="s">
        <v>16</v>
      </c>
      <c r="G2406" s="24" t="str">
        <f>CONCATENATE('Question-2 Solution'!$E2406, " - ",'Question-2 Solution'!$F2406)</f>
        <v>Operations Department - i7</v>
      </c>
      <c r="H2406" s="20">
        <v>65169</v>
      </c>
    </row>
    <row r="2407" spans="1:8" ht="15.75" customHeight="1">
      <c r="A2407" s="16">
        <v>188572</v>
      </c>
      <c r="B2407" s="17">
        <v>41842.3981712963</v>
      </c>
      <c r="C2407" s="19" t="s">
        <v>9</v>
      </c>
      <c r="D2407" s="19" t="s">
        <v>15</v>
      </c>
      <c r="E2407" s="19" t="s">
        <v>27</v>
      </c>
      <c r="F2407" s="19" t="s">
        <v>16</v>
      </c>
      <c r="G2407" s="24" t="str">
        <f>CONCATENATE('Question-2 Solution'!$E2407, " - ",'Question-2 Solution'!$F2407)</f>
        <v>Operations Department - i7</v>
      </c>
      <c r="H2407" s="20">
        <v>26028</v>
      </c>
    </row>
    <row r="2408" spans="1:8" ht="15.75" customHeight="1">
      <c r="A2408" s="16">
        <v>86558</v>
      </c>
      <c r="B2408" s="17">
        <v>41760.732453703706</v>
      </c>
      <c r="C2408" s="19" t="s">
        <v>9</v>
      </c>
      <c r="D2408" s="19" t="s">
        <v>15</v>
      </c>
      <c r="E2408" s="19" t="s">
        <v>27</v>
      </c>
      <c r="F2408" s="19" t="s">
        <v>36</v>
      </c>
      <c r="G2408" s="24" t="str">
        <f>CONCATENATE('Question-2 Solution'!$E2408, " - ",'Question-2 Solution'!$F2408)</f>
        <v>Operations Department - i6</v>
      </c>
      <c r="H2408" s="20">
        <v>45622</v>
      </c>
    </row>
    <row r="2409" spans="1:8" ht="15.75" customHeight="1">
      <c r="A2409" s="16">
        <v>389356</v>
      </c>
      <c r="B2409" s="17">
        <v>41773.707256944443</v>
      </c>
      <c r="C2409" s="19" t="s">
        <v>29</v>
      </c>
      <c r="D2409" s="19" t="s">
        <v>10</v>
      </c>
      <c r="E2409" s="19" t="s">
        <v>27</v>
      </c>
      <c r="F2409" s="19" t="s">
        <v>39</v>
      </c>
      <c r="G2409" s="24" t="str">
        <f>CONCATENATE('Question-2 Solution'!$E2409, " - ",'Question-2 Solution'!$F2409)</f>
        <v>Operations Department - i5</v>
      </c>
      <c r="H2409" s="20">
        <v>46857</v>
      </c>
    </row>
    <row r="2410" spans="1:8" ht="15.75" customHeight="1">
      <c r="A2410" s="16">
        <v>544804</v>
      </c>
      <c r="B2410" s="17">
        <v>41792.429710648146</v>
      </c>
      <c r="C2410" s="19" t="s">
        <v>29</v>
      </c>
      <c r="D2410" s="19" t="s">
        <v>15</v>
      </c>
      <c r="E2410" s="19" t="s">
        <v>27</v>
      </c>
      <c r="F2410" s="19" t="s">
        <v>39</v>
      </c>
      <c r="G2410" s="24" t="str">
        <f>CONCATENATE('Question-2 Solution'!$E2410, " - ",'Question-2 Solution'!$F2410)</f>
        <v>Operations Department - i5</v>
      </c>
      <c r="H2410" s="20">
        <v>13458</v>
      </c>
    </row>
    <row r="2411" spans="1:8" ht="15.75" customHeight="1">
      <c r="A2411" s="16">
        <v>581823</v>
      </c>
      <c r="B2411" s="17">
        <v>41793.561643518522</v>
      </c>
      <c r="C2411" s="19" t="s">
        <v>9</v>
      </c>
      <c r="D2411" s="19" t="s">
        <v>15</v>
      </c>
      <c r="E2411" s="19" t="s">
        <v>27</v>
      </c>
      <c r="F2411" s="19" t="s">
        <v>39</v>
      </c>
      <c r="G2411" s="24" t="str">
        <f>CONCATENATE('Question-2 Solution'!$E2411, " - ",'Question-2 Solution'!$F2411)</f>
        <v>Operations Department - i5</v>
      </c>
      <c r="H2411" s="20">
        <v>86978</v>
      </c>
    </row>
    <row r="2412" spans="1:8" ht="15.75" customHeight="1">
      <c r="A2412" s="16">
        <v>162502</v>
      </c>
      <c r="B2412" s="17">
        <v>41793.800763888888</v>
      </c>
      <c r="C2412" s="19" t="s">
        <v>9</v>
      </c>
      <c r="D2412" s="19" t="s">
        <v>15</v>
      </c>
      <c r="E2412" s="19" t="s">
        <v>27</v>
      </c>
      <c r="F2412" s="19" t="s">
        <v>39</v>
      </c>
      <c r="G2412" s="24" t="str">
        <f>CONCATENATE('Question-2 Solution'!$E2412, " - ",'Question-2 Solution'!$F2412)</f>
        <v>Operations Department - i5</v>
      </c>
      <c r="H2412" s="20">
        <v>32356</v>
      </c>
    </row>
    <row r="2413" spans="1:8" ht="15.75" customHeight="1">
      <c r="A2413" s="16">
        <v>752842</v>
      </c>
      <c r="B2413" s="17">
        <v>41796.814652777779</v>
      </c>
      <c r="C2413" s="19" t="s">
        <v>9</v>
      </c>
      <c r="D2413" s="19" t="s">
        <v>10</v>
      </c>
      <c r="E2413" s="19" t="s">
        <v>27</v>
      </c>
      <c r="F2413" s="19" t="s">
        <v>39</v>
      </c>
      <c r="G2413" s="24" t="str">
        <f>CONCATENATE('Question-2 Solution'!$E2413, " - ",'Question-2 Solution'!$F2413)</f>
        <v>Operations Department - i5</v>
      </c>
      <c r="H2413" s="20">
        <v>69060</v>
      </c>
    </row>
    <row r="2414" spans="1:8" ht="15.75" customHeight="1">
      <c r="A2414" s="16">
        <v>668210</v>
      </c>
      <c r="B2414" s="17">
        <v>41796.817199074074</v>
      </c>
      <c r="C2414" s="19" t="s">
        <v>29</v>
      </c>
      <c r="D2414" s="19" t="s">
        <v>10</v>
      </c>
      <c r="E2414" s="19" t="s">
        <v>27</v>
      </c>
      <c r="F2414" s="19" t="s">
        <v>39</v>
      </c>
      <c r="G2414" s="24" t="str">
        <f>CONCATENATE('Question-2 Solution'!$E2414, " - ",'Question-2 Solution'!$F2414)</f>
        <v>Operations Department - i5</v>
      </c>
      <c r="H2414" s="20">
        <v>10907</v>
      </c>
    </row>
    <row r="2415" spans="1:8" ht="15.75" customHeight="1">
      <c r="A2415" s="16">
        <v>807867</v>
      </c>
      <c r="B2415" s="17">
        <v>41803.710381944446</v>
      </c>
      <c r="C2415" s="19" t="s">
        <v>29</v>
      </c>
      <c r="D2415" s="19" t="s">
        <v>15</v>
      </c>
      <c r="E2415" s="19" t="s">
        <v>27</v>
      </c>
      <c r="F2415" s="19" t="s">
        <v>39</v>
      </c>
      <c r="G2415" s="24" t="str">
        <f>CONCATENATE('Question-2 Solution'!$E2415, " - ",'Question-2 Solution'!$F2415)</f>
        <v>Operations Department - i5</v>
      </c>
      <c r="H2415" s="20">
        <v>22441</v>
      </c>
    </row>
    <row r="2416" spans="1:8" ht="15.75" customHeight="1">
      <c r="A2416" s="16">
        <v>490961</v>
      </c>
      <c r="B2416" s="17">
        <v>41803.711168981485</v>
      </c>
      <c r="C2416" s="19" t="s">
        <v>9</v>
      </c>
      <c r="D2416" s="19" t="s">
        <v>15</v>
      </c>
      <c r="E2416" s="19" t="s">
        <v>27</v>
      </c>
      <c r="F2416" s="19" t="s">
        <v>39</v>
      </c>
      <c r="G2416" s="24" t="str">
        <f>CONCATENATE('Question-2 Solution'!$E2416, " - ",'Question-2 Solution'!$F2416)</f>
        <v>Operations Department - i5</v>
      </c>
      <c r="H2416" s="20">
        <v>87059</v>
      </c>
    </row>
    <row r="2417" spans="1:8" ht="15.75" customHeight="1">
      <c r="A2417" s="16">
        <v>775320</v>
      </c>
      <c r="B2417" s="17">
        <v>41803.711469907408</v>
      </c>
      <c r="C2417" s="19" t="s">
        <v>9</v>
      </c>
      <c r="D2417" s="19" t="s">
        <v>15</v>
      </c>
      <c r="E2417" s="19" t="s">
        <v>27</v>
      </c>
      <c r="F2417" s="19" t="s">
        <v>39</v>
      </c>
      <c r="G2417" s="24" t="str">
        <f>CONCATENATE('Question-2 Solution'!$E2417, " - ",'Question-2 Solution'!$F2417)</f>
        <v>Operations Department - i5</v>
      </c>
      <c r="H2417" s="20">
        <v>10554</v>
      </c>
    </row>
    <row r="2418" spans="1:8" ht="15.75" customHeight="1">
      <c r="A2418" s="16">
        <v>995000</v>
      </c>
      <c r="B2418" s="17">
        <v>41803.711782407408</v>
      </c>
      <c r="C2418" s="19" t="s">
        <v>29</v>
      </c>
      <c r="D2418" s="19" t="s">
        <v>15</v>
      </c>
      <c r="E2418" s="19" t="s">
        <v>27</v>
      </c>
      <c r="F2418" s="19" t="s">
        <v>39</v>
      </c>
      <c r="G2418" s="24" t="str">
        <f>CONCATENATE('Question-2 Solution'!$E2418, " - ",'Question-2 Solution'!$F2418)</f>
        <v>Operations Department - i5</v>
      </c>
      <c r="H2418" s="20">
        <v>43167</v>
      </c>
    </row>
    <row r="2419" spans="1:8" ht="15.75" customHeight="1">
      <c r="A2419" s="16">
        <v>92908</v>
      </c>
      <c r="B2419" s="17">
        <v>41817.545590277776</v>
      </c>
      <c r="C2419" s="19" t="s">
        <v>9</v>
      </c>
      <c r="D2419" s="19" t="s">
        <v>15</v>
      </c>
      <c r="E2419" s="19" t="s">
        <v>27</v>
      </c>
      <c r="F2419" s="19" t="s">
        <v>39</v>
      </c>
      <c r="G2419" s="24" t="str">
        <f>CONCATENATE('Question-2 Solution'!$E2419, " - ",'Question-2 Solution'!$F2419)</f>
        <v>Operations Department - i5</v>
      </c>
      <c r="H2419" s="20">
        <v>28427</v>
      </c>
    </row>
    <row r="2420" spans="1:8" ht="15.75" customHeight="1">
      <c r="A2420" s="16">
        <v>410576</v>
      </c>
      <c r="B2420" s="17">
        <v>41817.545925925922</v>
      </c>
      <c r="C2420" s="19" t="s">
        <v>9</v>
      </c>
      <c r="D2420" s="19" t="s">
        <v>10</v>
      </c>
      <c r="E2420" s="19" t="s">
        <v>27</v>
      </c>
      <c r="F2420" s="19" t="s">
        <v>39</v>
      </c>
      <c r="G2420" s="24" t="str">
        <f>CONCATENATE('Question-2 Solution'!$E2420, " - ",'Question-2 Solution'!$F2420)</f>
        <v>Operations Department - i5</v>
      </c>
      <c r="H2420" s="20">
        <v>76961</v>
      </c>
    </row>
    <row r="2421" spans="1:8" ht="15.75" customHeight="1">
      <c r="A2421" s="16">
        <v>445934</v>
      </c>
      <c r="B2421" s="17">
        <v>41817.550393518519</v>
      </c>
      <c r="C2421" s="19" t="s">
        <v>9</v>
      </c>
      <c r="D2421" s="19" t="s">
        <v>10</v>
      </c>
      <c r="E2421" s="19" t="s">
        <v>27</v>
      </c>
      <c r="F2421" s="19" t="s">
        <v>39</v>
      </c>
      <c r="G2421" s="24" t="str">
        <f>CONCATENATE('Question-2 Solution'!$E2421, " - ",'Question-2 Solution'!$F2421)</f>
        <v>Operations Department - i5</v>
      </c>
      <c r="H2421" s="20">
        <v>45433</v>
      </c>
    </row>
    <row r="2422" spans="1:8" ht="15.75" customHeight="1">
      <c r="A2422" s="16">
        <v>489709</v>
      </c>
      <c r="B2422" s="17">
        <v>41817.550752314812</v>
      </c>
      <c r="C2422" s="19" t="s">
        <v>29</v>
      </c>
      <c r="D2422" s="19" t="s">
        <v>10</v>
      </c>
      <c r="E2422" s="19" t="s">
        <v>27</v>
      </c>
      <c r="F2422" s="19" t="s">
        <v>39</v>
      </c>
      <c r="G2422" s="24" t="str">
        <f>CONCATENATE('Question-2 Solution'!$E2422, " - ",'Question-2 Solution'!$F2422)</f>
        <v>Operations Department - i5</v>
      </c>
      <c r="H2422" s="20">
        <v>74065</v>
      </c>
    </row>
    <row r="2423" spans="1:8" ht="15.75" customHeight="1">
      <c r="A2423" s="16">
        <v>347050</v>
      </c>
      <c r="B2423" s="17">
        <v>41880.398692129631</v>
      </c>
      <c r="C2423" s="19" t="s">
        <v>9</v>
      </c>
      <c r="D2423" s="19" t="s">
        <v>10</v>
      </c>
      <c r="E2423" s="19" t="s">
        <v>27</v>
      </c>
      <c r="F2423" s="19" t="s">
        <v>39</v>
      </c>
      <c r="G2423" s="24" t="str">
        <f>CONCATENATE('Question-2 Solution'!$E2423, " - ",'Question-2 Solution'!$F2423)</f>
        <v>Operations Department - i5</v>
      </c>
      <c r="H2423" s="20">
        <v>72901</v>
      </c>
    </row>
    <row r="2424" spans="1:8" ht="15.75" customHeight="1">
      <c r="A2424" s="16">
        <v>402395</v>
      </c>
      <c r="B2424" s="17">
        <v>41880.399027777778</v>
      </c>
      <c r="C2424" s="19" t="s">
        <v>9</v>
      </c>
      <c r="D2424" s="19" t="s">
        <v>15</v>
      </c>
      <c r="E2424" s="19" t="s">
        <v>27</v>
      </c>
      <c r="F2424" s="19" t="s">
        <v>39</v>
      </c>
      <c r="G2424" s="24" t="str">
        <f>CONCATENATE('Question-2 Solution'!$E2424, " - ",'Question-2 Solution'!$F2424)</f>
        <v>Operations Department - i5</v>
      </c>
      <c r="H2424" s="20">
        <v>40686</v>
      </c>
    </row>
    <row r="2425" spans="1:8" ht="15.75" customHeight="1">
      <c r="A2425" s="16">
        <v>714920</v>
      </c>
      <c r="B2425" s="17">
        <v>41835.602962962963</v>
      </c>
      <c r="C2425" s="19" t="s">
        <v>9</v>
      </c>
      <c r="D2425" s="19" t="s">
        <v>37</v>
      </c>
      <c r="E2425" s="19" t="s">
        <v>27</v>
      </c>
      <c r="F2425" s="19" t="s">
        <v>26</v>
      </c>
      <c r="G2425" s="24" t="str">
        <f>CONCATENATE('Question-2 Solution'!$E2425, " - ",'Question-2 Solution'!$F2425)</f>
        <v>Operations Department - c9</v>
      </c>
      <c r="H2425" s="20">
        <v>78340</v>
      </c>
    </row>
    <row r="2426" spans="1:8" ht="15.75" customHeight="1">
      <c r="A2426" s="16">
        <v>111014</v>
      </c>
      <c r="B2426" s="17">
        <v>41848.397141203706</v>
      </c>
      <c r="C2426" s="19" t="s">
        <v>29</v>
      </c>
      <c r="D2426" s="19" t="s">
        <v>15</v>
      </c>
      <c r="E2426" s="19" t="s">
        <v>27</v>
      </c>
      <c r="F2426" s="19" t="s">
        <v>26</v>
      </c>
      <c r="G2426" s="24" t="str">
        <f>CONCATENATE('Question-2 Solution'!$E2426, " - ",'Question-2 Solution'!$F2426)</f>
        <v>Operations Department - c9</v>
      </c>
      <c r="H2426" s="20">
        <v>68392</v>
      </c>
    </row>
    <row r="2427" spans="1:8" ht="15.75" customHeight="1">
      <c r="A2427" s="16">
        <v>455088</v>
      </c>
      <c r="B2427" s="17">
        <v>41778.397337962961</v>
      </c>
      <c r="C2427" s="19" t="s">
        <v>29</v>
      </c>
      <c r="D2427" s="19" t="s">
        <v>37</v>
      </c>
      <c r="E2427" s="19" t="s">
        <v>27</v>
      </c>
      <c r="F2427" s="19" t="s">
        <v>20</v>
      </c>
      <c r="G2427" s="24" t="str">
        <f>CONCATENATE('Question-2 Solution'!$E2427, " - ",'Question-2 Solution'!$F2427)</f>
        <v>Operations Department - b9</v>
      </c>
      <c r="H2427" s="20">
        <v>38741</v>
      </c>
    </row>
    <row r="2428" spans="1:8" ht="15.75" customHeight="1">
      <c r="A2428" s="16">
        <v>345724</v>
      </c>
      <c r="B2428" s="17">
        <v>41778.398425925923</v>
      </c>
      <c r="C2428" s="19" t="s">
        <v>29</v>
      </c>
      <c r="D2428" s="19" t="s">
        <v>37</v>
      </c>
      <c r="E2428" s="19" t="s">
        <v>27</v>
      </c>
      <c r="F2428" s="19" t="s">
        <v>20</v>
      </c>
      <c r="G2428" s="24" t="str">
        <f>CONCATENATE('Question-2 Solution'!$E2428, " - ",'Question-2 Solution'!$F2428)</f>
        <v>Operations Department - b9</v>
      </c>
      <c r="H2428" s="20">
        <v>73038</v>
      </c>
    </row>
    <row r="2429" spans="1:8" ht="15.75" customHeight="1">
      <c r="A2429" s="16">
        <v>280171</v>
      </c>
      <c r="B2429" s="17">
        <v>41778.398715277777</v>
      </c>
      <c r="C2429" s="19" t="s">
        <v>29</v>
      </c>
      <c r="D2429" s="19" t="s">
        <v>37</v>
      </c>
      <c r="E2429" s="19" t="s">
        <v>27</v>
      </c>
      <c r="F2429" s="19" t="s">
        <v>20</v>
      </c>
      <c r="G2429" s="24" t="str">
        <f>CONCATENATE('Question-2 Solution'!$E2429, " - ",'Question-2 Solution'!$F2429)</f>
        <v>Operations Department - b9</v>
      </c>
      <c r="H2429" s="20">
        <v>68777</v>
      </c>
    </row>
    <row r="2430" spans="1:8" ht="15.75" customHeight="1">
      <c r="A2430" s="16">
        <v>174611</v>
      </c>
      <c r="B2430" s="17">
        <v>41789.985000000001</v>
      </c>
      <c r="C2430" s="19" t="s">
        <v>29</v>
      </c>
      <c r="D2430" s="19" t="s">
        <v>15</v>
      </c>
      <c r="E2430" s="19" t="s">
        <v>27</v>
      </c>
      <c r="F2430" s="19" t="s">
        <v>20</v>
      </c>
      <c r="G2430" s="24" t="str">
        <f>CONCATENATE('Question-2 Solution'!$E2430, " - ",'Question-2 Solution'!$F2430)</f>
        <v>Operations Department - b9</v>
      </c>
      <c r="H2430" s="20">
        <v>81964</v>
      </c>
    </row>
    <row r="2431" spans="1:8" ht="15.75" customHeight="1">
      <c r="A2431" s="16">
        <v>192049</v>
      </c>
      <c r="B2431" s="17">
        <v>41864.668807870374</v>
      </c>
      <c r="C2431" s="19" t="s">
        <v>9</v>
      </c>
      <c r="D2431" s="19" t="s">
        <v>15</v>
      </c>
      <c r="E2431" s="19" t="s">
        <v>27</v>
      </c>
      <c r="F2431" s="19" t="s">
        <v>20</v>
      </c>
      <c r="G2431" s="24" t="str">
        <f>CONCATENATE('Question-2 Solution'!$E2431, " - ",'Question-2 Solution'!$F2431)</f>
        <v>Operations Department - b9</v>
      </c>
      <c r="H2431" s="20">
        <v>11856</v>
      </c>
    </row>
    <row r="2432" spans="1:8" ht="15.75" customHeight="1">
      <c r="A2432" s="16">
        <v>489111</v>
      </c>
      <c r="B2432" s="17">
        <v>41864.66915509259</v>
      </c>
      <c r="C2432" s="19" t="s">
        <v>9</v>
      </c>
      <c r="D2432" s="19" t="s">
        <v>15</v>
      </c>
      <c r="E2432" s="19" t="s">
        <v>27</v>
      </c>
      <c r="F2432" s="19" t="s">
        <v>20</v>
      </c>
      <c r="G2432" s="24" t="str">
        <f>CONCATENATE('Question-2 Solution'!$E2432, " - ",'Question-2 Solution'!$F2432)</f>
        <v>Operations Department - b9</v>
      </c>
      <c r="H2432" s="20">
        <v>89202</v>
      </c>
    </row>
    <row r="2433" spans="1:8" ht="15.75" customHeight="1">
      <c r="A2433" s="16">
        <v>839265</v>
      </c>
      <c r="B2433" s="17">
        <v>41764.552743055552</v>
      </c>
      <c r="C2433" s="19" t="s">
        <v>9</v>
      </c>
      <c r="D2433" s="19" t="s">
        <v>15</v>
      </c>
      <c r="E2433" s="19" t="s">
        <v>27</v>
      </c>
      <c r="F2433" s="19" t="s">
        <v>26</v>
      </c>
      <c r="G2433" s="24" t="str">
        <f>CONCATENATE('Question-2 Solution'!$E2433, " - ",'Question-2 Solution'!$F2433)</f>
        <v>Operations Department - c9</v>
      </c>
      <c r="H2433" s="20">
        <v>33367</v>
      </c>
    </row>
    <row r="2434" spans="1:8" ht="15.75" customHeight="1">
      <c r="A2434" s="16">
        <v>934573</v>
      </c>
      <c r="B2434" s="17">
        <v>41764.553391203706</v>
      </c>
      <c r="C2434" s="19" t="s">
        <v>9</v>
      </c>
      <c r="D2434" s="19" t="s">
        <v>10</v>
      </c>
      <c r="E2434" s="19" t="s">
        <v>27</v>
      </c>
      <c r="F2434" s="19" t="s">
        <v>26</v>
      </c>
      <c r="G2434" s="24" t="str">
        <f>CONCATENATE('Question-2 Solution'!$E2434, " - ",'Question-2 Solution'!$F2434)</f>
        <v>Operations Department - c9</v>
      </c>
      <c r="H2434" s="20">
        <v>69471</v>
      </c>
    </row>
    <row r="2435" spans="1:8" ht="15.75" customHeight="1">
      <c r="A2435" s="16">
        <v>41899</v>
      </c>
      <c r="B2435" s="17">
        <v>41764.555138888885</v>
      </c>
      <c r="C2435" s="19" t="s">
        <v>9</v>
      </c>
      <c r="D2435" s="19" t="s">
        <v>10</v>
      </c>
      <c r="E2435" s="19" t="s">
        <v>27</v>
      </c>
      <c r="F2435" s="19" t="s">
        <v>26</v>
      </c>
      <c r="G2435" s="24" t="str">
        <f>CONCATENATE('Question-2 Solution'!$E2435, " - ",'Question-2 Solution'!$F2435)</f>
        <v>Operations Department - c9</v>
      </c>
      <c r="H2435" s="20">
        <v>12070</v>
      </c>
    </row>
    <row r="2436" spans="1:8" ht="15.75" customHeight="1">
      <c r="A2436" s="16">
        <v>366947</v>
      </c>
      <c r="B2436" s="17">
        <v>41765.703414351854</v>
      </c>
      <c r="C2436" s="19" t="s">
        <v>9</v>
      </c>
      <c r="D2436" s="19" t="s">
        <v>15</v>
      </c>
      <c r="E2436" s="19" t="s">
        <v>27</v>
      </c>
      <c r="F2436" s="19" t="s">
        <v>20</v>
      </c>
      <c r="G2436" s="24" t="str">
        <f>CONCATENATE('Question-2 Solution'!$E2436, " - ",'Question-2 Solution'!$F2436)</f>
        <v>Operations Department - b9</v>
      </c>
      <c r="H2436" s="20">
        <v>29273</v>
      </c>
    </row>
    <row r="2437" spans="1:8" ht="15.75" customHeight="1">
      <c r="A2437" s="16">
        <v>873768</v>
      </c>
      <c r="B2437" s="17">
        <v>41765.703796296293</v>
      </c>
      <c r="C2437" s="19" t="s">
        <v>9</v>
      </c>
      <c r="D2437" s="19" t="s">
        <v>10</v>
      </c>
      <c r="E2437" s="19" t="s">
        <v>27</v>
      </c>
      <c r="F2437" s="19" t="s">
        <v>20</v>
      </c>
      <c r="G2437" s="24" t="str">
        <f>CONCATENATE('Question-2 Solution'!$E2437, " - ",'Question-2 Solution'!$F2437)</f>
        <v>Operations Department - b9</v>
      </c>
      <c r="H2437" s="20">
        <v>48191</v>
      </c>
    </row>
    <row r="2438" spans="1:8" ht="15.75" customHeight="1">
      <c r="A2438" s="16">
        <v>823286</v>
      </c>
      <c r="B2438" s="17">
        <v>41838.55872685185</v>
      </c>
      <c r="C2438" s="19" t="s">
        <v>29</v>
      </c>
      <c r="D2438" s="19" t="s">
        <v>10</v>
      </c>
      <c r="E2438" s="19" t="s">
        <v>27</v>
      </c>
      <c r="F2438" s="19" t="s">
        <v>26</v>
      </c>
      <c r="G2438" s="24" t="str">
        <f>CONCATENATE('Question-2 Solution'!$E2438, " - ",'Question-2 Solution'!$F2438)</f>
        <v>Operations Department - c9</v>
      </c>
      <c r="H2438" s="20">
        <v>44155</v>
      </c>
    </row>
    <row r="2439" spans="1:8" ht="15.75" customHeight="1">
      <c r="A2439" s="16">
        <v>865295</v>
      </c>
      <c r="B2439" s="17">
        <v>41838.559050925927</v>
      </c>
      <c r="C2439" s="19" t="s">
        <v>29</v>
      </c>
      <c r="D2439" s="19" t="s">
        <v>15</v>
      </c>
      <c r="E2439" s="19" t="s">
        <v>27</v>
      </c>
      <c r="F2439" s="19" t="s">
        <v>26</v>
      </c>
      <c r="G2439" s="24" t="str">
        <f>CONCATENATE('Question-2 Solution'!$E2439, " - ",'Question-2 Solution'!$F2439)</f>
        <v>Operations Department - c9</v>
      </c>
      <c r="H2439" s="20">
        <v>83387</v>
      </c>
    </row>
    <row r="2440" spans="1:8" ht="15.75" customHeight="1">
      <c r="A2440" s="16">
        <v>503622</v>
      </c>
      <c r="B2440" s="17">
        <v>41838.559664351851</v>
      </c>
      <c r="C2440" s="19" t="s">
        <v>9</v>
      </c>
      <c r="D2440" s="19" t="s">
        <v>15</v>
      </c>
      <c r="E2440" s="19" t="s">
        <v>27</v>
      </c>
      <c r="F2440" s="19" t="s">
        <v>26</v>
      </c>
      <c r="G2440" s="24" t="str">
        <f>CONCATENATE('Question-2 Solution'!$E2440, " - ",'Question-2 Solution'!$F2440)</f>
        <v>Operations Department - c9</v>
      </c>
      <c r="H2440" s="20">
        <v>99127</v>
      </c>
    </row>
    <row r="2441" spans="1:8" ht="15.75" customHeight="1">
      <c r="A2441" s="16">
        <v>697309</v>
      </c>
      <c r="B2441" s="17">
        <v>41878.794502314813</v>
      </c>
      <c r="C2441" s="19" t="s">
        <v>29</v>
      </c>
      <c r="D2441" s="19" t="s">
        <v>15</v>
      </c>
      <c r="E2441" s="19" t="s">
        <v>27</v>
      </c>
      <c r="F2441" s="19" t="s">
        <v>20</v>
      </c>
      <c r="G2441" s="24" t="str">
        <f>CONCATENATE('Question-2 Solution'!$E2441, " - ",'Question-2 Solution'!$F2441)</f>
        <v>Operations Department - b9</v>
      </c>
      <c r="H2441" s="20">
        <v>48129</v>
      </c>
    </row>
    <row r="2442" spans="1:8" ht="15.75" customHeight="1">
      <c r="A2442" s="16">
        <v>543138</v>
      </c>
      <c r="B2442" s="17">
        <v>41785.663900462961</v>
      </c>
      <c r="C2442" s="19" t="s">
        <v>9</v>
      </c>
      <c r="D2442" s="19" t="s">
        <v>15</v>
      </c>
      <c r="E2442" s="19" t="s">
        <v>27</v>
      </c>
      <c r="F2442" s="19" t="s">
        <v>28</v>
      </c>
      <c r="G2442" s="24" t="str">
        <f>CONCATENATE('Question-2 Solution'!$E2442, " - ",'Question-2 Solution'!$F2442)</f>
        <v>Operations Department - c5</v>
      </c>
      <c r="H2442" s="20">
        <v>68590</v>
      </c>
    </row>
    <row r="2443" spans="1:8" ht="15.75" customHeight="1">
      <c r="A2443" s="16">
        <v>166850</v>
      </c>
      <c r="B2443" s="17">
        <v>41789.287372685183</v>
      </c>
      <c r="C2443" s="19" t="s">
        <v>9</v>
      </c>
      <c r="D2443" s="19" t="s">
        <v>10</v>
      </c>
      <c r="E2443" s="19" t="s">
        <v>27</v>
      </c>
      <c r="F2443" s="19" t="s">
        <v>28</v>
      </c>
      <c r="G2443" s="24" t="str">
        <f>CONCATENATE('Question-2 Solution'!$E2443, " - ",'Question-2 Solution'!$F2443)</f>
        <v>Operations Department - c5</v>
      </c>
      <c r="H2443" s="20">
        <v>23249</v>
      </c>
    </row>
    <row r="2444" spans="1:8" ht="15.75" customHeight="1">
      <c r="A2444" s="16">
        <v>710798</v>
      </c>
      <c r="B2444" s="17">
        <v>41829.396817129629</v>
      </c>
      <c r="C2444" s="19" t="s">
        <v>29</v>
      </c>
      <c r="D2444" s="19" t="s">
        <v>15</v>
      </c>
      <c r="E2444" s="19" t="s">
        <v>27</v>
      </c>
      <c r="F2444" s="19" t="s">
        <v>28</v>
      </c>
      <c r="G2444" s="24" t="str">
        <f>CONCATENATE('Question-2 Solution'!$E2444, " - ",'Question-2 Solution'!$F2444)</f>
        <v>Operations Department - c5</v>
      </c>
      <c r="H2444" s="20">
        <v>30140</v>
      </c>
    </row>
    <row r="2445" spans="1:8" ht="15.75" customHeight="1">
      <c r="A2445" s="16">
        <v>562873</v>
      </c>
      <c r="B2445" s="17">
        <v>41829.398912037039</v>
      </c>
      <c r="C2445" s="19" t="s">
        <v>9</v>
      </c>
      <c r="D2445" s="19" t="s">
        <v>15</v>
      </c>
      <c r="E2445" s="19" t="s">
        <v>27</v>
      </c>
      <c r="F2445" s="19" t="s">
        <v>28</v>
      </c>
      <c r="G2445" s="24" t="str">
        <f>CONCATENATE('Question-2 Solution'!$E2445, " - ",'Question-2 Solution'!$F2445)</f>
        <v>Operations Department - c5</v>
      </c>
      <c r="H2445" s="20">
        <v>30100</v>
      </c>
    </row>
    <row r="2446" spans="1:8" ht="15.75" customHeight="1">
      <c r="A2446" s="16">
        <v>116216</v>
      </c>
      <c r="B2446" s="17">
        <v>41829.399293981478</v>
      </c>
      <c r="C2446" s="19" t="s">
        <v>9</v>
      </c>
      <c r="D2446" s="19" t="s">
        <v>10</v>
      </c>
      <c r="E2446" s="19" t="s">
        <v>27</v>
      </c>
      <c r="F2446" s="19" t="s">
        <v>28</v>
      </c>
      <c r="G2446" s="24" t="str">
        <f>CONCATENATE('Question-2 Solution'!$E2446, " - ",'Question-2 Solution'!$F2446)</f>
        <v>Operations Department - c5</v>
      </c>
      <c r="H2446" s="20">
        <v>19850</v>
      </c>
    </row>
    <row r="2447" spans="1:8" ht="15.75" customHeight="1">
      <c r="A2447" s="16">
        <v>232657</v>
      </c>
      <c r="B2447" s="17">
        <v>41774.563310185185</v>
      </c>
      <c r="C2447" s="19" t="s">
        <v>9</v>
      </c>
      <c r="D2447" s="19" t="s">
        <v>15</v>
      </c>
      <c r="E2447" s="19" t="s">
        <v>27</v>
      </c>
      <c r="F2447" s="19" t="s">
        <v>28</v>
      </c>
      <c r="G2447" s="24" t="str">
        <f>CONCATENATE('Question-2 Solution'!$E2447, " - ",'Question-2 Solution'!$F2447)</f>
        <v>Operations Department - c5</v>
      </c>
      <c r="H2447" s="20">
        <v>57400</v>
      </c>
    </row>
    <row r="2448" spans="1:8" ht="15.75" customHeight="1">
      <c r="A2448" s="16">
        <v>558724</v>
      </c>
      <c r="B2448" s="17">
        <v>41785.734733796293</v>
      </c>
      <c r="C2448" s="19" t="s">
        <v>29</v>
      </c>
      <c r="D2448" s="19" t="s">
        <v>15</v>
      </c>
      <c r="E2448" s="19" t="s">
        <v>27</v>
      </c>
      <c r="F2448" s="19" t="s">
        <v>28</v>
      </c>
      <c r="G2448" s="24" t="str">
        <f>CONCATENATE('Question-2 Solution'!$E2448, " - ",'Question-2 Solution'!$F2448)</f>
        <v>Operations Department - c5</v>
      </c>
      <c r="H2448" s="20">
        <v>47351</v>
      </c>
    </row>
    <row r="2449" spans="1:8" ht="15.75" customHeight="1">
      <c r="A2449" s="16">
        <v>67488</v>
      </c>
      <c r="B2449" s="17">
        <v>41855.396932870368</v>
      </c>
      <c r="C2449" s="19" t="s">
        <v>9</v>
      </c>
      <c r="D2449" s="19" t="s">
        <v>15</v>
      </c>
      <c r="E2449" s="19" t="s">
        <v>27</v>
      </c>
      <c r="F2449" s="19" t="s">
        <v>28</v>
      </c>
      <c r="G2449" s="24" t="str">
        <f>CONCATENATE('Question-2 Solution'!$E2449, " - ",'Question-2 Solution'!$F2449)</f>
        <v>Operations Department - c5</v>
      </c>
      <c r="H2449" s="20">
        <v>10631</v>
      </c>
    </row>
    <row r="2450" spans="1:8" ht="15.75" customHeight="1">
      <c r="A2450" s="16">
        <v>695891</v>
      </c>
      <c r="B2450" s="17">
        <v>41807.687002314815</v>
      </c>
      <c r="C2450" s="19" t="s">
        <v>9</v>
      </c>
      <c r="D2450" s="19" t="s">
        <v>10</v>
      </c>
      <c r="E2450" s="19" t="s">
        <v>27</v>
      </c>
      <c r="F2450" s="19" t="s">
        <v>31</v>
      </c>
      <c r="G2450" s="24" t="str">
        <f>CONCATENATE('Question-2 Solution'!$E2450, " - ",'Question-2 Solution'!$F2450)</f>
        <v>Operations Department - i1</v>
      </c>
      <c r="H2450" s="20">
        <v>69597</v>
      </c>
    </row>
    <row r="2451" spans="1:8" ht="15.75" customHeight="1">
      <c r="A2451" s="16">
        <v>415382</v>
      </c>
      <c r="B2451" s="17">
        <v>41807.688298611109</v>
      </c>
      <c r="C2451" s="19" t="s">
        <v>9</v>
      </c>
      <c r="D2451" s="19" t="s">
        <v>10</v>
      </c>
      <c r="E2451" s="19" t="s">
        <v>27</v>
      </c>
      <c r="F2451" s="19" t="s">
        <v>31</v>
      </c>
      <c r="G2451" s="24" t="str">
        <f>CONCATENATE('Question-2 Solution'!$E2451, " - ",'Question-2 Solution'!$F2451)</f>
        <v>Operations Department - i1</v>
      </c>
      <c r="H2451" s="20">
        <v>79833</v>
      </c>
    </row>
    <row r="2452" spans="1:8" ht="15.75" customHeight="1">
      <c r="A2452" s="16">
        <v>405152</v>
      </c>
      <c r="B2452" s="17">
        <v>41807.688136574077</v>
      </c>
      <c r="C2452" s="19" t="s">
        <v>29</v>
      </c>
      <c r="D2452" s="19" t="s">
        <v>10</v>
      </c>
      <c r="E2452" s="19" t="s">
        <v>27</v>
      </c>
      <c r="F2452" s="19" t="s">
        <v>31</v>
      </c>
      <c r="G2452" s="24" t="str">
        <f>CONCATENATE('Question-2 Solution'!$E2452, " - ",'Question-2 Solution'!$F2452)</f>
        <v>Operations Department - i1</v>
      </c>
      <c r="H2452" s="20">
        <v>60789</v>
      </c>
    </row>
    <row r="2453" spans="1:8" ht="15.75" customHeight="1">
      <c r="A2453" s="16">
        <v>922942</v>
      </c>
      <c r="B2453" s="17">
        <v>41869.396608796298</v>
      </c>
      <c r="C2453" s="19" t="s">
        <v>9</v>
      </c>
      <c r="D2453" s="19" t="s">
        <v>15</v>
      </c>
      <c r="E2453" s="19" t="s">
        <v>27</v>
      </c>
      <c r="F2453" s="19" t="s">
        <v>36</v>
      </c>
      <c r="G2453" s="24" t="str">
        <f>CONCATENATE('Question-2 Solution'!$E2453, " - ",'Question-2 Solution'!$F2453)</f>
        <v>Operations Department - i6</v>
      </c>
      <c r="H2453" s="20">
        <v>18480</v>
      </c>
    </row>
    <row r="2454" spans="1:8" ht="15.75" customHeight="1">
      <c r="A2454" s="16">
        <v>120355</v>
      </c>
      <c r="B2454" s="17">
        <v>41765.397060185183</v>
      </c>
      <c r="C2454" s="19" t="s">
        <v>29</v>
      </c>
      <c r="D2454" s="19" t="s">
        <v>15</v>
      </c>
      <c r="E2454" s="19" t="s">
        <v>27</v>
      </c>
      <c r="F2454" s="19" t="s">
        <v>16</v>
      </c>
      <c r="G2454" s="24" t="str">
        <f>CONCATENATE('Question-2 Solution'!$E2454, " - ",'Question-2 Solution'!$F2454)</f>
        <v>Operations Department - i7</v>
      </c>
      <c r="H2454" s="20">
        <v>78769</v>
      </c>
    </row>
    <row r="2455" spans="1:8" ht="15.75" customHeight="1">
      <c r="A2455" s="16">
        <v>915403</v>
      </c>
      <c r="B2455" s="17">
        <v>41765.398113425923</v>
      </c>
      <c r="C2455" s="19" t="s">
        <v>29</v>
      </c>
      <c r="D2455" s="19" t="s">
        <v>15</v>
      </c>
      <c r="E2455" s="19" t="s">
        <v>27</v>
      </c>
      <c r="F2455" s="19" t="s">
        <v>16</v>
      </c>
      <c r="G2455" s="24" t="str">
        <f>CONCATENATE('Question-2 Solution'!$E2455, " - ",'Question-2 Solution'!$F2455)</f>
        <v>Operations Department - i7</v>
      </c>
      <c r="H2455" s="20">
        <v>83655</v>
      </c>
    </row>
    <row r="2456" spans="1:8" ht="15.75" customHeight="1">
      <c r="A2456" s="16">
        <v>218613</v>
      </c>
      <c r="B2456" s="17">
        <v>41765.400381944448</v>
      </c>
      <c r="C2456" s="19" t="s">
        <v>9</v>
      </c>
      <c r="D2456" s="19" t="s">
        <v>15</v>
      </c>
      <c r="E2456" s="19" t="s">
        <v>27</v>
      </c>
      <c r="F2456" s="19" t="s">
        <v>16</v>
      </c>
      <c r="G2456" s="24" t="str">
        <f>CONCATENATE('Question-2 Solution'!$E2456, " - ",'Question-2 Solution'!$F2456)</f>
        <v>Operations Department - i7</v>
      </c>
      <c r="H2456" s="20">
        <v>9149</v>
      </c>
    </row>
    <row r="2457" spans="1:8" ht="15.75" customHeight="1">
      <c r="A2457" s="16">
        <v>525791</v>
      </c>
      <c r="B2457" s="17">
        <v>41775.315694444442</v>
      </c>
      <c r="C2457" s="19" t="s">
        <v>9</v>
      </c>
      <c r="D2457" s="19" t="s">
        <v>15</v>
      </c>
      <c r="E2457" s="19" t="s">
        <v>27</v>
      </c>
      <c r="F2457" s="19" t="s">
        <v>16</v>
      </c>
      <c r="G2457" s="24" t="str">
        <f>CONCATENATE('Question-2 Solution'!$E2457, " - ",'Question-2 Solution'!$F2457)</f>
        <v>Operations Department - i7</v>
      </c>
      <c r="H2457" s="20">
        <v>76751</v>
      </c>
    </row>
    <row r="2458" spans="1:8" ht="15.75" customHeight="1">
      <c r="A2458" s="16">
        <v>665191</v>
      </c>
      <c r="B2458" s="17">
        <v>41775.316203703704</v>
      </c>
      <c r="C2458" s="19" t="s">
        <v>9</v>
      </c>
      <c r="D2458" s="19" t="s">
        <v>15</v>
      </c>
      <c r="E2458" s="19" t="s">
        <v>27</v>
      </c>
      <c r="F2458" s="19" t="s">
        <v>16</v>
      </c>
      <c r="G2458" s="24" t="str">
        <f>CONCATENATE('Question-2 Solution'!$E2458, " - ",'Question-2 Solution'!$F2458)</f>
        <v>Operations Department - i7</v>
      </c>
      <c r="H2458" s="20">
        <v>47531</v>
      </c>
    </row>
    <row r="2459" spans="1:8" ht="15.75" customHeight="1">
      <c r="A2459" s="16">
        <v>461695</v>
      </c>
      <c r="B2459" s="17">
        <v>41794.660405092596</v>
      </c>
      <c r="C2459" s="19" t="s">
        <v>29</v>
      </c>
      <c r="D2459" s="19" t="s">
        <v>15</v>
      </c>
      <c r="E2459" s="19" t="s">
        <v>27</v>
      </c>
      <c r="F2459" s="19" t="s">
        <v>39</v>
      </c>
      <c r="G2459" s="24" t="str">
        <f>CONCATENATE('Question-2 Solution'!$E2459, " - ",'Question-2 Solution'!$F2459)</f>
        <v>Operations Department - i5</v>
      </c>
      <c r="H2459" s="20">
        <v>46636</v>
      </c>
    </row>
    <row r="2460" spans="1:8" ht="15.75" customHeight="1">
      <c r="A2460" s="16">
        <v>25761</v>
      </c>
      <c r="B2460" s="17">
        <v>41794.662314814814</v>
      </c>
      <c r="C2460" s="19" t="s">
        <v>9</v>
      </c>
      <c r="D2460" s="19" t="s">
        <v>15</v>
      </c>
      <c r="E2460" s="19" t="s">
        <v>27</v>
      </c>
      <c r="F2460" s="19" t="s">
        <v>39</v>
      </c>
      <c r="G2460" s="24" t="str">
        <f>CONCATENATE('Question-2 Solution'!$E2460, " - ",'Question-2 Solution'!$F2460)</f>
        <v>Operations Department - i5</v>
      </c>
      <c r="H2460" s="20">
        <v>55502</v>
      </c>
    </row>
    <row r="2461" spans="1:8" ht="15.75" customHeight="1">
      <c r="A2461" s="16">
        <v>511313</v>
      </c>
      <c r="B2461" s="17">
        <v>41815.592939814815</v>
      </c>
      <c r="C2461" s="19" t="s">
        <v>29</v>
      </c>
      <c r="D2461" s="19" t="s">
        <v>15</v>
      </c>
      <c r="E2461" s="19" t="s">
        <v>27</v>
      </c>
      <c r="F2461" s="19" t="s">
        <v>16</v>
      </c>
      <c r="G2461" s="24" t="str">
        <f>CONCATENATE('Question-2 Solution'!$E2461, " - ",'Question-2 Solution'!$F2461)</f>
        <v>Operations Department - i7</v>
      </c>
      <c r="H2461" s="20">
        <v>87691</v>
      </c>
    </row>
    <row r="2462" spans="1:8" ht="15.75" customHeight="1">
      <c r="A2462" s="16">
        <v>327673</v>
      </c>
      <c r="B2462" s="17">
        <v>41815.593263888892</v>
      </c>
      <c r="C2462" s="19" t="s">
        <v>29</v>
      </c>
      <c r="D2462" s="19" t="s">
        <v>15</v>
      </c>
      <c r="E2462" s="19" t="s">
        <v>27</v>
      </c>
      <c r="F2462" s="19" t="s">
        <v>16</v>
      </c>
      <c r="G2462" s="24" t="str">
        <f>CONCATENATE('Question-2 Solution'!$E2462, " - ",'Question-2 Solution'!$F2462)</f>
        <v>Operations Department - i7</v>
      </c>
      <c r="H2462" s="20">
        <v>22503</v>
      </c>
    </row>
    <row r="2463" spans="1:8" ht="15.75" customHeight="1">
      <c r="A2463" s="16">
        <v>130020</v>
      </c>
      <c r="B2463" s="17">
        <v>41815.594444444447</v>
      </c>
      <c r="C2463" s="19" t="s">
        <v>9</v>
      </c>
      <c r="D2463" s="19" t="s">
        <v>15</v>
      </c>
      <c r="E2463" s="19" t="s">
        <v>27</v>
      </c>
      <c r="F2463" s="19" t="s">
        <v>16</v>
      </c>
      <c r="G2463" s="24" t="str">
        <f>CONCATENATE('Question-2 Solution'!$E2463, " - ",'Question-2 Solution'!$F2463)</f>
        <v>Operations Department - i7</v>
      </c>
      <c r="H2463" s="20">
        <v>80256</v>
      </c>
    </row>
    <row r="2464" spans="1:8" ht="15.75" customHeight="1">
      <c r="A2464" s="16">
        <v>916438</v>
      </c>
      <c r="B2464" s="17">
        <v>41815.607256944444</v>
      </c>
      <c r="C2464" s="19" t="s">
        <v>29</v>
      </c>
      <c r="D2464" s="19" t="s">
        <v>10</v>
      </c>
      <c r="E2464" s="19" t="s">
        <v>27</v>
      </c>
      <c r="F2464" s="19" t="s">
        <v>16</v>
      </c>
      <c r="G2464" s="24" t="str">
        <f>CONCATENATE('Question-2 Solution'!$E2464, " - ",'Question-2 Solution'!$F2464)</f>
        <v>Operations Department - i7</v>
      </c>
      <c r="H2464" s="20">
        <v>41453</v>
      </c>
    </row>
    <row r="2465" spans="1:8" ht="15.75" customHeight="1">
      <c r="A2465" s="16">
        <v>402937</v>
      </c>
      <c r="B2465" s="17">
        <v>41815.607777777775</v>
      </c>
      <c r="C2465" s="19" t="s">
        <v>9</v>
      </c>
      <c r="D2465" s="19" t="s">
        <v>15</v>
      </c>
      <c r="E2465" s="19" t="s">
        <v>27</v>
      </c>
      <c r="F2465" s="19" t="s">
        <v>16</v>
      </c>
      <c r="G2465" s="24" t="str">
        <f>CONCATENATE('Question-2 Solution'!$E2465, " - ",'Question-2 Solution'!$F2465)</f>
        <v>Operations Department - i7</v>
      </c>
      <c r="H2465" s="20">
        <v>38604</v>
      </c>
    </row>
    <row r="2466" spans="1:8" ht="15.75" customHeight="1">
      <c r="A2466" s="16">
        <v>637597</v>
      </c>
      <c r="B2466" s="17">
        <v>41822.436238425929</v>
      </c>
      <c r="C2466" s="19" t="s">
        <v>29</v>
      </c>
      <c r="D2466" s="19" t="s">
        <v>10</v>
      </c>
      <c r="E2466" s="19" t="s">
        <v>27</v>
      </c>
      <c r="F2466" s="19" t="s">
        <v>39</v>
      </c>
      <c r="G2466" s="24" t="str">
        <f>CONCATENATE('Question-2 Solution'!$E2466, " - ",'Question-2 Solution'!$F2466)</f>
        <v>Operations Department - i5</v>
      </c>
      <c r="H2466" s="20">
        <v>6653</v>
      </c>
    </row>
    <row r="2467" spans="1:8" ht="15.75" customHeight="1">
      <c r="A2467" s="16">
        <v>911871</v>
      </c>
      <c r="B2467" s="17">
        <v>41828.39880787037</v>
      </c>
      <c r="C2467" s="19" t="s">
        <v>9</v>
      </c>
      <c r="D2467" s="19" t="s">
        <v>15</v>
      </c>
      <c r="E2467" s="19" t="s">
        <v>27</v>
      </c>
      <c r="F2467" s="19" t="s">
        <v>16</v>
      </c>
      <c r="G2467" s="24" t="str">
        <f>CONCATENATE('Question-2 Solution'!$E2467, " - ",'Question-2 Solution'!$F2467)</f>
        <v>Operations Department - i7</v>
      </c>
      <c r="H2467" s="20">
        <v>83971</v>
      </c>
    </row>
    <row r="2468" spans="1:8" ht="15.75" customHeight="1">
      <c r="A2468" s="16">
        <v>102217</v>
      </c>
      <c r="B2468" s="17">
        <v>41807.397222222222</v>
      </c>
      <c r="C2468" s="19" t="s">
        <v>9</v>
      </c>
      <c r="D2468" s="19" t="s">
        <v>37</v>
      </c>
      <c r="E2468" s="19" t="s">
        <v>27</v>
      </c>
      <c r="F2468" s="19" t="s">
        <v>28</v>
      </c>
      <c r="G2468" s="24" t="str">
        <f>CONCATENATE('Question-2 Solution'!$E2468, " - ",'Question-2 Solution'!$F2468)</f>
        <v>Operations Department - c5</v>
      </c>
      <c r="H2468" s="20">
        <v>23608</v>
      </c>
    </row>
    <row r="2469" spans="1:8" ht="15.75" customHeight="1">
      <c r="A2469" s="16">
        <v>151795</v>
      </c>
      <c r="B2469" s="17">
        <v>41828.677905092591</v>
      </c>
      <c r="C2469" s="19" t="s">
        <v>9</v>
      </c>
      <c r="D2469" s="19" t="s">
        <v>10</v>
      </c>
      <c r="E2469" s="19" t="s">
        <v>27</v>
      </c>
      <c r="F2469" s="19" t="s">
        <v>28</v>
      </c>
      <c r="G2469" s="24" t="str">
        <f>CONCATENATE('Question-2 Solution'!$E2469, " - ",'Question-2 Solution'!$F2469)</f>
        <v>Operations Department - c5</v>
      </c>
      <c r="H2469" s="20">
        <v>31123</v>
      </c>
    </row>
    <row r="2470" spans="1:8" ht="15.75" customHeight="1">
      <c r="A2470" s="16">
        <v>832700</v>
      </c>
      <c r="B2470" s="17">
        <v>41828.675543981481</v>
      </c>
      <c r="C2470" s="19" t="s">
        <v>29</v>
      </c>
      <c r="D2470" s="19" t="s">
        <v>10</v>
      </c>
      <c r="E2470" s="19" t="s">
        <v>27</v>
      </c>
      <c r="F2470" s="19" t="s">
        <v>28</v>
      </c>
      <c r="G2470" s="24" t="str">
        <f>CONCATENATE('Question-2 Solution'!$E2470, " - ",'Question-2 Solution'!$F2470)</f>
        <v>Operations Department - c5</v>
      </c>
      <c r="H2470" s="20">
        <v>57219</v>
      </c>
    </row>
    <row r="2471" spans="1:8" ht="15.75" customHeight="1">
      <c r="A2471" s="16">
        <v>960256</v>
      </c>
      <c r="B2471" s="17">
        <v>41862.539247685185</v>
      </c>
      <c r="C2471" s="19" t="s">
        <v>9</v>
      </c>
      <c r="D2471" s="19" t="s">
        <v>15</v>
      </c>
      <c r="E2471" s="19" t="s">
        <v>27</v>
      </c>
      <c r="F2471" s="19" t="s">
        <v>28</v>
      </c>
      <c r="G2471" s="24" t="str">
        <f>CONCATENATE('Question-2 Solution'!$E2471, " - ",'Question-2 Solution'!$F2471)</f>
        <v>Operations Department - c5</v>
      </c>
      <c r="H2471" s="20">
        <v>69108</v>
      </c>
    </row>
    <row r="2472" spans="1:8" ht="15.75" customHeight="1">
      <c r="A2472" s="16">
        <v>530605</v>
      </c>
      <c r="B2472" s="17">
        <v>41862.539513888885</v>
      </c>
      <c r="C2472" s="19" t="s">
        <v>9</v>
      </c>
      <c r="D2472" s="19" t="s">
        <v>10</v>
      </c>
      <c r="E2472" s="19" t="s">
        <v>27</v>
      </c>
      <c r="F2472" s="19" t="s">
        <v>28</v>
      </c>
      <c r="G2472" s="24" t="str">
        <f>CONCATENATE('Question-2 Solution'!$E2472, " - ",'Question-2 Solution'!$F2472)</f>
        <v>Operations Department - c5</v>
      </c>
      <c r="H2472" s="20">
        <v>10518</v>
      </c>
    </row>
    <row r="2473" spans="1:8" ht="15.75" customHeight="1">
      <c r="A2473" s="16">
        <v>250940</v>
      </c>
      <c r="B2473" s="17">
        <v>41870.422418981485</v>
      </c>
      <c r="C2473" s="19" t="s">
        <v>29</v>
      </c>
      <c r="D2473" s="19" t="s">
        <v>10</v>
      </c>
      <c r="E2473" s="19" t="s">
        <v>27</v>
      </c>
      <c r="F2473" s="19" t="s">
        <v>28</v>
      </c>
      <c r="G2473" s="24" t="str">
        <f>CONCATENATE('Question-2 Solution'!$E2473, " - ",'Question-2 Solution'!$F2473)</f>
        <v>Operations Department - c5</v>
      </c>
      <c r="H2473" s="20">
        <v>28339</v>
      </c>
    </row>
    <row r="2474" spans="1:8" ht="15.75" customHeight="1">
      <c r="A2474" s="16">
        <v>323612</v>
      </c>
      <c r="B2474" s="17">
        <v>41870.422291666669</v>
      </c>
      <c r="C2474" s="19" t="s">
        <v>9</v>
      </c>
      <c r="D2474" s="19" t="s">
        <v>37</v>
      </c>
      <c r="E2474" s="19" t="s">
        <v>27</v>
      </c>
      <c r="F2474" s="19" t="s">
        <v>28</v>
      </c>
      <c r="G2474" s="24" t="str">
        <f>CONCATENATE('Question-2 Solution'!$E2474, " - ",'Question-2 Solution'!$F2474)</f>
        <v>Operations Department - c5</v>
      </c>
      <c r="H2474" s="20">
        <v>54909</v>
      </c>
    </row>
    <row r="2475" spans="1:8" ht="15.75" customHeight="1">
      <c r="A2475" s="16">
        <v>345891</v>
      </c>
      <c r="B2475" s="17">
        <v>41831.825150462966</v>
      </c>
      <c r="C2475" s="19" t="s">
        <v>9</v>
      </c>
      <c r="D2475" s="19" t="s">
        <v>10</v>
      </c>
      <c r="E2475" s="19" t="s">
        <v>27</v>
      </c>
      <c r="F2475" s="19" t="s">
        <v>28</v>
      </c>
      <c r="G2475" s="24" t="str">
        <f>CONCATENATE('Question-2 Solution'!$E2475, " - ",'Question-2 Solution'!$F2475)</f>
        <v>Operations Department - c5</v>
      </c>
      <c r="H2475" s="20">
        <v>15450</v>
      </c>
    </row>
    <row r="2476" spans="1:8" ht="15.75" customHeight="1">
      <c r="A2476" s="16">
        <v>987463</v>
      </c>
      <c r="B2476" s="17">
        <v>41831.826249999998</v>
      </c>
      <c r="C2476" s="19" t="s">
        <v>9</v>
      </c>
      <c r="D2476" s="19" t="s">
        <v>15</v>
      </c>
      <c r="E2476" s="19" t="s">
        <v>27</v>
      </c>
      <c r="F2476" s="19" t="s">
        <v>28</v>
      </c>
      <c r="G2476" s="24" t="str">
        <f>CONCATENATE('Question-2 Solution'!$E2476, " - ",'Question-2 Solution'!$F2476)</f>
        <v>Operations Department - c5</v>
      </c>
      <c r="H2476" s="20">
        <v>37936</v>
      </c>
    </row>
    <row r="2477" spans="1:8" ht="15.75" customHeight="1">
      <c r="A2477" s="16">
        <v>27372</v>
      </c>
      <c r="B2477" s="17">
        <v>41838.55127314815</v>
      </c>
      <c r="C2477" s="19" t="s">
        <v>29</v>
      </c>
      <c r="D2477" s="19" t="s">
        <v>10</v>
      </c>
      <c r="E2477" s="19" t="s">
        <v>27</v>
      </c>
      <c r="F2477" s="19" t="s">
        <v>28</v>
      </c>
      <c r="G2477" s="24" t="str">
        <f>CONCATENATE('Question-2 Solution'!$E2477, " - ",'Question-2 Solution'!$F2477)</f>
        <v>Operations Department - c5</v>
      </c>
      <c r="H2477" s="20">
        <v>12875</v>
      </c>
    </row>
    <row r="2478" spans="1:8" ht="15.75" customHeight="1">
      <c r="A2478" s="16">
        <v>695272</v>
      </c>
      <c r="B2478" s="17">
        <v>41842.397986111115</v>
      </c>
      <c r="C2478" s="19" t="s">
        <v>9</v>
      </c>
      <c r="D2478" s="19" t="s">
        <v>15</v>
      </c>
      <c r="E2478" s="19" t="s">
        <v>27</v>
      </c>
      <c r="F2478" s="19" t="s">
        <v>28</v>
      </c>
      <c r="G2478" s="24" t="str">
        <f>CONCATENATE('Question-2 Solution'!$E2478, " - ",'Question-2 Solution'!$F2478)</f>
        <v>Operations Department - c5</v>
      </c>
      <c r="H2478" s="20">
        <v>23379</v>
      </c>
    </row>
    <row r="2479" spans="1:8" ht="15.75" customHeight="1">
      <c r="A2479" s="16">
        <v>516982</v>
      </c>
      <c r="B2479" s="17">
        <v>41760.399594907409</v>
      </c>
      <c r="C2479" s="19" t="s">
        <v>9</v>
      </c>
      <c r="D2479" s="19" t="s">
        <v>15</v>
      </c>
      <c r="E2479" s="19" t="s">
        <v>27</v>
      </c>
      <c r="F2479" s="19" t="s">
        <v>36</v>
      </c>
      <c r="G2479" s="24" t="str">
        <f>CONCATENATE('Question-2 Solution'!$E2479, " - ",'Question-2 Solution'!$F2479)</f>
        <v>Operations Department - i6</v>
      </c>
      <c r="H2479" s="20">
        <v>41757</v>
      </c>
    </row>
    <row r="2480" spans="1:8" ht="15.75" customHeight="1">
      <c r="A2480" s="16">
        <v>91804</v>
      </c>
      <c r="B2480" s="17">
        <v>41874.373449074075</v>
      </c>
      <c r="C2480" s="19" t="s">
        <v>9</v>
      </c>
      <c r="D2480" s="19" t="s">
        <v>10</v>
      </c>
      <c r="E2480" s="19" t="s">
        <v>27</v>
      </c>
      <c r="F2480" s="19" t="s">
        <v>36</v>
      </c>
      <c r="G2480" s="24" t="str">
        <f>CONCATENATE('Question-2 Solution'!$E2480, " - ",'Question-2 Solution'!$F2480)</f>
        <v>Operations Department - i6</v>
      </c>
      <c r="H2480" s="20">
        <v>43469</v>
      </c>
    </row>
    <row r="2481" spans="1:8" ht="15.75" customHeight="1">
      <c r="A2481" s="16">
        <v>728062</v>
      </c>
      <c r="B2481" s="17">
        <v>41874.373831018522</v>
      </c>
      <c r="C2481" s="19" t="s">
        <v>29</v>
      </c>
      <c r="D2481" s="19" t="s">
        <v>10</v>
      </c>
      <c r="E2481" s="19" t="s">
        <v>27</v>
      </c>
      <c r="F2481" s="19" t="s">
        <v>36</v>
      </c>
      <c r="G2481" s="24" t="str">
        <f>CONCATENATE('Question-2 Solution'!$E2481, " - ",'Question-2 Solution'!$F2481)</f>
        <v>Operations Department - i6</v>
      </c>
      <c r="H2481" s="20">
        <v>55369</v>
      </c>
    </row>
    <row r="2482" spans="1:8" ht="15.75" customHeight="1">
      <c r="A2482" s="16">
        <v>245050</v>
      </c>
      <c r="B2482" s="17">
        <v>41760.44730324074</v>
      </c>
      <c r="C2482" s="19" t="s">
        <v>9</v>
      </c>
      <c r="D2482" s="19" t="s">
        <v>15</v>
      </c>
      <c r="E2482" s="19" t="s">
        <v>27</v>
      </c>
      <c r="F2482" s="19" t="s">
        <v>28</v>
      </c>
      <c r="G2482" s="24" t="str">
        <f>CONCATENATE('Question-2 Solution'!$E2482, " - ",'Question-2 Solution'!$F2482)</f>
        <v>Operations Department - c5</v>
      </c>
      <c r="H2482" s="20">
        <v>25888</v>
      </c>
    </row>
    <row r="2483" spans="1:8" ht="15.75" customHeight="1">
      <c r="A2483" s="16">
        <v>892747</v>
      </c>
      <c r="B2483" s="17">
        <v>41760.449166666665</v>
      </c>
      <c r="C2483" s="19" t="s">
        <v>9</v>
      </c>
      <c r="D2483" s="19" t="s">
        <v>10</v>
      </c>
      <c r="E2483" s="19" t="s">
        <v>27</v>
      </c>
      <c r="F2483" s="19" t="s">
        <v>28</v>
      </c>
      <c r="G2483" s="24" t="str">
        <f>CONCATENATE('Question-2 Solution'!$E2483, " - ",'Question-2 Solution'!$F2483)</f>
        <v>Operations Department - c5</v>
      </c>
      <c r="H2483" s="20">
        <v>32605</v>
      </c>
    </row>
    <row r="2484" spans="1:8" ht="15.75" customHeight="1">
      <c r="A2484" s="16">
        <v>910415</v>
      </c>
      <c r="B2484" s="17">
        <v>41760.44736111111</v>
      </c>
      <c r="C2484" s="19" t="s">
        <v>29</v>
      </c>
      <c r="D2484" s="19" t="s">
        <v>37</v>
      </c>
      <c r="E2484" s="19" t="s">
        <v>27</v>
      </c>
      <c r="F2484" s="19" t="s">
        <v>28</v>
      </c>
      <c r="G2484" s="24" t="str">
        <f>CONCATENATE('Question-2 Solution'!$E2484, " - ",'Question-2 Solution'!$F2484)</f>
        <v>Operations Department - c5</v>
      </c>
      <c r="H2484" s="20">
        <v>19171</v>
      </c>
    </row>
    <row r="2485" spans="1:8" ht="15.75" customHeight="1">
      <c r="A2485" s="16">
        <v>410772</v>
      </c>
      <c r="B2485" s="17">
        <v>41768.747210648151</v>
      </c>
      <c r="C2485" s="19" t="s">
        <v>9</v>
      </c>
      <c r="D2485" s="19" t="s">
        <v>15</v>
      </c>
      <c r="E2485" s="19" t="s">
        <v>27</v>
      </c>
      <c r="F2485" s="19" t="s">
        <v>28</v>
      </c>
      <c r="G2485" s="24" t="str">
        <f>CONCATENATE('Question-2 Solution'!$E2485, " - ",'Question-2 Solution'!$F2485)</f>
        <v>Operations Department - c5</v>
      </c>
      <c r="H2485" s="20">
        <v>88636</v>
      </c>
    </row>
    <row r="2486" spans="1:8" ht="15.75" customHeight="1">
      <c r="A2486" s="16">
        <v>908363</v>
      </c>
      <c r="B2486" s="17">
        <v>41768.748344907406</v>
      </c>
      <c r="C2486" s="19" t="s">
        <v>9</v>
      </c>
      <c r="D2486" s="19" t="s">
        <v>15</v>
      </c>
      <c r="E2486" s="19" t="s">
        <v>27</v>
      </c>
      <c r="F2486" s="19" t="s">
        <v>28</v>
      </c>
      <c r="G2486" s="24" t="str">
        <f>CONCATENATE('Question-2 Solution'!$E2486, " - ",'Question-2 Solution'!$F2486)</f>
        <v>Operations Department - c5</v>
      </c>
      <c r="H2486" s="20">
        <v>59445</v>
      </c>
    </row>
    <row r="2487" spans="1:8" ht="15.75" customHeight="1">
      <c r="A2487" s="16">
        <v>376260</v>
      </c>
      <c r="B2487" s="17">
        <v>41768.748738425929</v>
      </c>
      <c r="C2487" s="19" t="s">
        <v>29</v>
      </c>
      <c r="D2487" s="19" t="s">
        <v>10</v>
      </c>
      <c r="E2487" s="19" t="s">
        <v>27</v>
      </c>
      <c r="F2487" s="19" t="s">
        <v>28</v>
      </c>
      <c r="G2487" s="24" t="str">
        <f>CONCATENATE('Question-2 Solution'!$E2487, " - ",'Question-2 Solution'!$F2487)</f>
        <v>Operations Department - c5</v>
      </c>
      <c r="H2487" s="20">
        <v>62773</v>
      </c>
    </row>
    <row r="2488" spans="1:8" ht="15.75" customHeight="1">
      <c r="A2488" s="16">
        <v>651481</v>
      </c>
      <c r="B2488" s="17">
        <v>41782.482187499998</v>
      </c>
      <c r="C2488" s="19" t="s">
        <v>9</v>
      </c>
      <c r="D2488" s="19" t="s">
        <v>15</v>
      </c>
      <c r="E2488" s="19" t="s">
        <v>27</v>
      </c>
      <c r="F2488" s="19" t="s">
        <v>28</v>
      </c>
      <c r="G2488" s="24" t="str">
        <f>CONCATENATE('Question-2 Solution'!$E2488, " - ",'Question-2 Solution'!$F2488)</f>
        <v>Operations Department - c5</v>
      </c>
      <c r="H2488" s="20">
        <v>49827</v>
      </c>
    </row>
    <row r="2489" spans="1:8" ht="15.75" customHeight="1">
      <c r="A2489" s="16">
        <v>585158</v>
      </c>
      <c r="B2489" s="17">
        <v>41782.479930555557</v>
      </c>
      <c r="C2489" s="19" t="s">
        <v>29</v>
      </c>
      <c r="D2489" s="19" t="s">
        <v>37</v>
      </c>
      <c r="E2489" s="19" t="s">
        <v>27</v>
      </c>
      <c r="F2489" s="19" t="s">
        <v>28</v>
      </c>
      <c r="G2489" s="24" t="str">
        <f>CONCATENATE('Question-2 Solution'!$E2489, " - ",'Question-2 Solution'!$F2489)</f>
        <v>Operations Department - c5</v>
      </c>
      <c r="H2489" s="20">
        <v>64340</v>
      </c>
    </row>
    <row r="2490" spans="1:8" ht="15.75" customHeight="1">
      <c r="A2490" s="16">
        <v>65620</v>
      </c>
      <c r="B2490" s="17">
        <v>41775.400810185187</v>
      </c>
      <c r="C2490" s="19" t="s">
        <v>29</v>
      </c>
      <c r="D2490" s="19" t="s">
        <v>15</v>
      </c>
      <c r="E2490" s="19" t="s">
        <v>27</v>
      </c>
      <c r="F2490" s="19" t="s">
        <v>20</v>
      </c>
      <c r="G2490" s="24" t="str">
        <f>CONCATENATE('Question-2 Solution'!$E2490, " - ",'Question-2 Solution'!$F2490)</f>
        <v>Operations Department - b9</v>
      </c>
      <c r="H2490" s="20">
        <v>35469</v>
      </c>
    </row>
    <row r="2491" spans="1:8" ht="15.75" customHeight="1">
      <c r="A2491" s="16">
        <v>820771</v>
      </c>
      <c r="B2491" s="17">
        <v>41866.397627314815</v>
      </c>
      <c r="C2491" s="19" t="s">
        <v>9</v>
      </c>
      <c r="D2491" s="19" t="s">
        <v>15</v>
      </c>
      <c r="E2491" s="19" t="s">
        <v>27</v>
      </c>
      <c r="F2491" s="19" t="s">
        <v>26</v>
      </c>
      <c r="G2491" s="24" t="str">
        <f>CONCATENATE('Question-2 Solution'!$E2491, " - ",'Question-2 Solution'!$F2491)</f>
        <v>Operations Department - c9</v>
      </c>
      <c r="H2491" s="20">
        <v>39064</v>
      </c>
    </row>
    <row r="2492" spans="1:8" ht="15.75" customHeight="1">
      <c r="A2492" s="16">
        <v>62419</v>
      </c>
      <c r="B2492" s="17">
        <v>41803.399317129632</v>
      </c>
      <c r="C2492" s="19" t="s">
        <v>9</v>
      </c>
      <c r="D2492" s="19" t="s">
        <v>15</v>
      </c>
      <c r="E2492" s="19" t="s">
        <v>27</v>
      </c>
      <c r="F2492" s="19" t="s">
        <v>16</v>
      </c>
      <c r="G2492" s="24" t="str">
        <f>CONCATENATE('Question-2 Solution'!$E2492, " - ",'Question-2 Solution'!$F2492)</f>
        <v>Operations Department - i7</v>
      </c>
      <c r="H2492" s="20">
        <v>26272</v>
      </c>
    </row>
    <row r="2493" spans="1:8" ht="15.75" customHeight="1">
      <c r="A2493" s="16">
        <v>114395</v>
      </c>
      <c r="B2493" s="17">
        <v>41788.399004629631</v>
      </c>
      <c r="C2493" s="19" t="s">
        <v>29</v>
      </c>
      <c r="D2493" s="19" t="s">
        <v>15</v>
      </c>
      <c r="E2493" s="19" t="s">
        <v>27</v>
      </c>
      <c r="F2493" s="19" t="s">
        <v>16</v>
      </c>
      <c r="G2493" s="24" t="str">
        <f>CONCATENATE('Question-2 Solution'!$E2493, " - ",'Question-2 Solution'!$F2493)</f>
        <v>Operations Department - i7</v>
      </c>
      <c r="H2493" s="20">
        <v>25674</v>
      </c>
    </row>
    <row r="2494" spans="1:8" ht="15.75" customHeight="1">
      <c r="A2494" s="16">
        <v>210709</v>
      </c>
      <c r="B2494" s="17">
        <v>41768.53738425926</v>
      </c>
      <c r="C2494" s="19" t="s">
        <v>29</v>
      </c>
      <c r="D2494" s="19" t="s">
        <v>15</v>
      </c>
      <c r="E2494" s="19" t="s">
        <v>27</v>
      </c>
      <c r="F2494" s="19" t="s">
        <v>20</v>
      </c>
      <c r="G2494" s="24" t="str">
        <f>CONCATENATE('Question-2 Solution'!$E2494, " - ",'Question-2 Solution'!$F2494)</f>
        <v>Operations Department - b9</v>
      </c>
      <c r="H2494" s="20">
        <v>76369</v>
      </c>
    </row>
    <row r="2495" spans="1:8" ht="15.75" customHeight="1">
      <c r="A2495" s="16">
        <v>411665</v>
      </c>
      <c r="B2495" s="17">
        <v>41768.538368055553</v>
      </c>
      <c r="C2495" s="19" t="s">
        <v>9</v>
      </c>
      <c r="D2495" s="19" t="s">
        <v>10</v>
      </c>
      <c r="E2495" s="19" t="s">
        <v>27</v>
      </c>
      <c r="F2495" s="19" t="s">
        <v>20</v>
      </c>
      <c r="G2495" s="24" t="str">
        <f>CONCATENATE('Question-2 Solution'!$E2495, " - ",'Question-2 Solution'!$F2495)</f>
        <v>Operations Department - b9</v>
      </c>
      <c r="H2495" s="20">
        <v>36071</v>
      </c>
    </row>
    <row r="2496" spans="1:8" ht="15.75" customHeight="1">
      <c r="A2496" s="16">
        <v>347912</v>
      </c>
      <c r="B2496" s="17">
        <v>41793.69090277778</v>
      </c>
      <c r="C2496" s="19" t="s">
        <v>9</v>
      </c>
      <c r="D2496" s="19" t="s">
        <v>15</v>
      </c>
      <c r="E2496" s="19" t="s">
        <v>27</v>
      </c>
      <c r="F2496" s="19" t="s">
        <v>20</v>
      </c>
      <c r="G2496" s="24" t="str">
        <f>CONCATENATE('Question-2 Solution'!$E2496, " - ",'Question-2 Solution'!$F2496)</f>
        <v>Operations Department - b9</v>
      </c>
      <c r="H2496" s="20">
        <v>79645</v>
      </c>
    </row>
    <row r="2497" spans="1:8" ht="15.75" customHeight="1">
      <c r="A2497" s="16">
        <v>214457</v>
      </c>
      <c r="B2497" s="17">
        <v>41799.407905092594</v>
      </c>
      <c r="C2497" s="19" t="s">
        <v>9</v>
      </c>
      <c r="D2497" s="19" t="s">
        <v>10</v>
      </c>
      <c r="E2497" s="19" t="s">
        <v>27</v>
      </c>
      <c r="F2497" s="19" t="s">
        <v>20</v>
      </c>
      <c r="G2497" s="24" t="str">
        <f>CONCATENATE('Question-2 Solution'!$E2497, " - ",'Question-2 Solution'!$F2497)</f>
        <v>Operations Department - b9</v>
      </c>
      <c r="H2497" s="20">
        <v>22965</v>
      </c>
    </row>
    <row r="2498" spans="1:8" ht="15.75" customHeight="1">
      <c r="A2498" s="16">
        <v>47821</v>
      </c>
      <c r="B2498" s="17">
        <v>41799.411643518521</v>
      </c>
      <c r="C2498" s="19" t="s">
        <v>29</v>
      </c>
      <c r="D2498" s="19" t="s">
        <v>10</v>
      </c>
      <c r="E2498" s="19" t="s">
        <v>27</v>
      </c>
      <c r="F2498" s="19" t="s">
        <v>20</v>
      </c>
      <c r="G2498" s="24" t="str">
        <f>CONCATENATE('Question-2 Solution'!$E2498, " - ",'Question-2 Solution'!$F2498)</f>
        <v>Operations Department - b9</v>
      </c>
      <c r="H2498" s="20">
        <v>63596</v>
      </c>
    </row>
    <row r="2499" spans="1:8" ht="15.75" customHeight="1">
      <c r="A2499" s="16">
        <v>918944</v>
      </c>
      <c r="B2499" s="17">
        <v>41807.823993055557</v>
      </c>
      <c r="C2499" s="19" t="s">
        <v>9</v>
      </c>
      <c r="D2499" s="19" t="s">
        <v>15</v>
      </c>
      <c r="E2499" s="19" t="s">
        <v>27</v>
      </c>
      <c r="F2499" s="19" t="s">
        <v>20</v>
      </c>
      <c r="G2499" s="24" t="str">
        <f>CONCATENATE('Question-2 Solution'!$E2499, " - ",'Question-2 Solution'!$F2499)</f>
        <v>Operations Department - b9</v>
      </c>
      <c r="H2499" s="20">
        <v>46943</v>
      </c>
    </row>
    <row r="2500" spans="1:8" ht="15.75" customHeight="1">
      <c r="A2500" s="16">
        <v>640586</v>
      </c>
      <c r="B2500" s="17">
        <v>41816.42359953704</v>
      </c>
      <c r="C2500" s="19" t="s">
        <v>9</v>
      </c>
      <c r="D2500" s="19" t="s">
        <v>10</v>
      </c>
      <c r="E2500" s="19" t="s">
        <v>27</v>
      </c>
      <c r="F2500" s="19" t="s">
        <v>20</v>
      </c>
      <c r="G2500" s="24" t="str">
        <f>CONCATENATE('Question-2 Solution'!$E2500, " - ",'Question-2 Solution'!$F2500)</f>
        <v>Operations Department - b9</v>
      </c>
      <c r="H2500" s="20">
        <v>14594</v>
      </c>
    </row>
    <row r="2501" spans="1:8" ht="15.75" customHeight="1">
      <c r="A2501" s="16">
        <v>518428</v>
      </c>
      <c r="B2501" s="17">
        <v>41816.425115740742</v>
      </c>
      <c r="C2501" s="19" t="s">
        <v>29</v>
      </c>
      <c r="D2501" s="19" t="s">
        <v>10</v>
      </c>
      <c r="E2501" s="19" t="s">
        <v>27</v>
      </c>
      <c r="F2501" s="19" t="s">
        <v>20</v>
      </c>
      <c r="G2501" s="24" t="str">
        <f>CONCATENATE('Question-2 Solution'!$E2501, " - ",'Question-2 Solution'!$F2501)</f>
        <v>Operations Department - b9</v>
      </c>
      <c r="H2501" s="20">
        <v>73022</v>
      </c>
    </row>
    <row r="2502" spans="1:8" ht="15.75" customHeight="1">
      <c r="A2502" s="16">
        <v>66761</v>
      </c>
      <c r="B2502" s="17">
        <v>41768.430567129632</v>
      </c>
      <c r="C2502" s="19" t="s">
        <v>29</v>
      </c>
      <c r="D2502" s="19" t="s">
        <v>15</v>
      </c>
      <c r="E2502" s="19" t="s">
        <v>27</v>
      </c>
      <c r="F2502" s="19" t="s">
        <v>28</v>
      </c>
      <c r="G2502" s="24" t="str">
        <f>CONCATENATE('Question-2 Solution'!$E2502, " - ",'Question-2 Solution'!$F2502)</f>
        <v>Operations Department - c5</v>
      </c>
      <c r="H2502" s="20">
        <v>7562</v>
      </c>
    </row>
    <row r="2503" spans="1:8" ht="15.75" customHeight="1">
      <c r="A2503" s="16">
        <v>432788</v>
      </c>
      <c r="B2503" s="17">
        <v>41879.39770833333</v>
      </c>
      <c r="C2503" s="19" t="s">
        <v>29</v>
      </c>
      <c r="D2503" s="19" t="s">
        <v>15</v>
      </c>
      <c r="E2503" s="19" t="s">
        <v>27</v>
      </c>
      <c r="F2503" s="19" t="s">
        <v>28</v>
      </c>
      <c r="G2503" s="24" t="str">
        <f>CONCATENATE('Question-2 Solution'!$E2503, " - ",'Question-2 Solution'!$F2503)</f>
        <v>Operations Department - c5</v>
      </c>
      <c r="H2503" s="20">
        <v>54893</v>
      </c>
    </row>
    <row r="2504" spans="1:8" ht="15.75" customHeight="1">
      <c r="A2504" s="16">
        <v>426146</v>
      </c>
      <c r="B2504" s="17">
        <v>41781.401203703703</v>
      </c>
      <c r="C2504" s="19" t="s">
        <v>29</v>
      </c>
      <c r="D2504" s="19" t="s">
        <v>15</v>
      </c>
      <c r="E2504" s="19" t="s">
        <v>27</v>
      </c>
      <c r="F2504" s="19" t="s">
        <v>26</v>
      </c>
      <c r="G2504" s="24" t="str">
        <f>CONCATENATE('Question-2 Solution'!$E2504, " - ",'Question-2 Solution'!$F2504)</f>
        <v>Operations Department - c9</v>
      </c>
      <c r="H2504" s="20">
        <v>29377</v>
      </c>
    </row>
    <row r="2505" spans="1:8" ht="15.75" customHeight="1">
      <c r="A2505" s="16">
        <v>168663</v>
      </c>
      <c r="B2505" s="17">
        <v>41782.397453703707</v>
      </c>
      <c r="C2505" s="19" t="s">
        <v>29</v>
      </c>
      <c r="D2505" s="19" t="s">
        <v>15</v>
      </c>
      <c r="E2505" s="19" t="s">
        <v>27</v>
      </c>
      <c r="F2505" s="19" t="s">
        <v>39</v>
      </c>
      <c r="G2505" s="24" t="str">
        <f>CONCATENATE('Question-2 Solution'!$E2505, " - ",'Question-2 Solution'!$F2505)</f>
        <v>Operations Department - i5</v>
      </c>
      <c r="H2505" s="20">
        <v>41794</v>
      </c>
    </row>
    <row r="2506" spans="1:8" ht="15.75" customHeight="1">
      <c r="A2506" s="16">
        <v>258521</v>
      </c>
      <c r="B2506" s="17">
        <v>41782.397824074076</v>
      </c>
      <c r="C2506" s="19" t="s">
        <v>9</v>
      </c>
      <c r="D2506" s="19" t="s">
        <v>15</v>
      </c>
      <c r="E2506" s="19" t="s">
        <v>27</v>
      </c>
      <c r="F2506" s="19" t="s">
        <v>39</v>
      </c>
      <c r="G2506" s="24" t="str">
        <f>CONCATENATE('Question-2 Solution'!$E2506, " - ",'Question-2 Solution'!$F2506)</f>
        <v>Operations Department - i5</v>
      </c>
      <c r="H2506" s="20">
        <v>35273</v>
      </c>
    </row>
    <row r="2507" spans="1:8" ht="15.75" customHeight="1">
      <c r="A2507" s="16">
        <v>368800</v>
      </c>
      <c r="B2507" s="17">
        <v>41782.399942129632</v>
      </c>
      <c r="C2507" s="19" t="s">
        <v>9</v>
      </c>
      <c r="D2507" s="19" t="s">
        <v>10</v>
      </c>
      <c r="E2507" s="19" t="s">
        <v>27</v>
      </c>
      <c r="F2507" s="19" t="s">
        <v>39</v>
      </c>
      <c r="G2507" s="24" t="str">
        <f>CONCATENATE('Question-2 Solution'!$E2507, " - ",'Question-2 Solution'!$F2507)</f>
        <v>Operations Department - i5</v>
      </c>
      <c r="H2507" s="20">
        <v>22051</v>
      </c>
    </row>
    <row r="2508" spans="1:8" ht="15.75" customHeight="1">
      <c r="A2508" s="16">
        <v>456819</v>
      </c>
      <c r="B2508" s="17">
        <v>41782.401018518518</v>
      </c>
      <c r="C2508" s="19" t="s">
        <v>9</v>
      </c>
      <c r="D2508" s="19" t="s">
        <v>15</v>
      </c>
      <c r="E2508" s="19" t="s">
        <v>27</v>
      </c>
      <c r="F2508" s="19" t="s">
        <v>39</v>
      </c>
      <c r="G2508" s="24" t="str">
        <f>CONCATENATE('Question-2 Solution'!$E2508, " - ",'Question-2 Solution'!$F2508)</f>
        <v>Operations Department - i5</v>
      </c>
      <c r="H2508" s="20">
        <v>36358</v>
      </c>
    </row>
    <row r="2509" spans="1:8" ht="15.75" customHeight="1">
      <c r="A2509" s="16">
        <v>859916</v>
      </c>
      <c r="B2509" s="17">
        <v>41782.401319444441</v>
      </c>
      <c r="C2509" s="19" t="s">
        <v>29</v>
      </c>
      <c r="D2509" s="19" t="s">
        <v>15</v>
      </c>
      <c r="E2509" s="19" t="s">
        <v>27</v>
      </c>
      <c r="F2509" s="19" t="s">
        <v>39</v>
      </c>
      <c r="G2509" s="24" t="str">
        <f>CONCATENATE('Question-2 Solution'!$E2509, " - ",'Question-2 Solution'!$F2509)</f>
        <v>Operations Department - i5</v>
      </c>
      <c r="H2509" s="20">
        <v>28326</v>
      </c>
    </row>
    <row r="2510" spans="1:8" ht="15.75" customHeight="1">
      <c r="A2510" s="16">
        <v>340541</v>
      </c>
      <c r="B2510" s="17">
        <v>41806.397060185183</v>
      </c>
      <c r="C2510" s="19" t="s">
        <v>29</v>
      </c>
      <c r="D2510" s="19" t="s">
        <v>15</v>
      </c>
      <c r="E2510" s="19" t="s">
        <v>27</v>
      </c>
      <c r="F2510" s="19" t="s">
        <v>26</v>
      </c>
      <c r="G2510" s="24" t="str">
        <f>CONCATENATE('Question-2 Solution'!$E2510, " - ",'Question-2 Solution'!$F2510)</f>
        <v>Operations Department - c9</v>
      </c>
      <c r="H2510" s="20">
        <v>51089</v>
      </c>
    </row>
    <row r="2511" spans="1:8" ht="15.75" customHeight="1">
      <c r="A2511" s="16">
        <v>167429</v>
      </c>
      <c r="B2511" s="17">
        <v>41806.39738425926</v>
      </c>
      <c r="C2511" s="19" t="s">
        <v>29</v>
      </c>
      <c r="D2511" s="19" t="s">
        <v>15</v>
      </c>
      <c r="E2511" s="19" t="s">
        <v>27</v>
      </c>
      <c r="F2511" s="19" t="s">
        <v>26</v>
      </c>
      <c r="G2511" s="24" t="str">
        <f>CONCATENATE('Question-2 Solution'!$E2511, " - ",'Question-2 Solution'!$F2511)</f>
        <v>Operations Department - c9</v>
      </c>
      <c r="H2511" s="20">
        <v>42152</v>
      </c>
    </row>
    <row r="2512" spans="1:8" ht="15.75" customHeight="1">
      <c r="A2512" s="16">
        <v>930315</v>
      </c>
      <c r="B2512" s="17">
        <v>41834.396655092591</v>
      </c>
      <c r="C2512" s="19" t="s">
        <v>29</v>
      </c>
      <c r="D2512" s="19" t="s">
        <v>15</v>
      </c>
      <c r="E2512" s="19" t="s">
        <v>27</v>
      </c>
      <c r="F2512" s="19" t="s">
        <v>26</v>
      </c>
      <c r="G2512" s="24" t="str">
        <f>CONCATENATE('Question-2 Solution'!$E2512, " - ",'Question-2 Solution'!$F2512)</f>
        <v>Operations Department - c9</v>
      </c>
      <c r="H2512" s="20">
        <v>5213</v>
      </c>
    </row>
    <row r="2513" spans="1:8" ht="15.75" customHeight="1">
      <c r="A2513" s="16">
        <v>738685</v>
      </c>
      <c r="B2513" s="17">
        <v>41846.565983796296</v>
      </c>
      <c r="C2513" s="19" t="s">
        <v>29</v>
      </c>
      <c r="D2513" s="19" t="s">
        <v>15</v>
      </c>
      <c r="E2513" s="19" t="s">
        <v>27</v>
      </c>
      <c r="F2513" s="19" t="s">
        <v>26</v>
      </c>
      <c r="G2513" s="24" t="str">
        <f>CONCATENATE('Question-2 Solution'!$E2513, " - ",'Question-2 Solution'!$F2513)</f>
        <v>Operations Department - c9</v>
      </c>
      <c r="H2513" s="20">
        <v>22434</v>
      </c>
    </row>
    <row r="2514" spans="1:8" ht="15.75" customHeight="1">
      <c r="A2514" s="16">
        <v>516140</v>
      </c>
      <c r="B2514" s="17">
        <v>41775.653923611113</v>
      </c>
      <c r="C2514" s="19" t="s">
        <v>9</v>
      </c>
      <c r="D2514" s="19" t="s">
        <v>10</v>
      </c>
      <c r="E2514" s="19" t="s">
        <v>27</v>
      </c>
      <c r="F2514" s="19" t="s">
        <v>20</v>
      </c>
      <c r="G2514" s="24" t="str">
        <f>CONCATENATE('Question-2 Solution'!$E2514, " - ",'Question-2 Solution'!$F2514)</f>
        <v>Operations Department - b9</v>
      </c>
      <c r="H2514" s="20">
        <v>68202</v>
      </c>
    </row>
    <row r="2515" spans="1:8" ht="15.75" customHeight="1">
      <c r="A2515" s="16">
        <v>538144</v>
      </c>
      <c r="B2515" s="17">
        <v>41775.654409722221</v>
      </c>
      <c r="C2515" s="19" t="s">
        <v>9</v>
      </c>
      <c r="D2515" s="19" t="s">
        <v>15</v>
      </c>
      <c r="E2515" s="19" t="s">
        <v>27</v>
      </c>
      <c r="F2515" s="19" t="s">
        <v>20</v>
      </c>
      <c r="G2515" s="24" t="str">
        <f>CONCATENATE('Question-2 Solution'!$E2515, " - ",'Question-2 Solution'!$F2515)</f>
        <v>Operations Department - b9</v>
      </c>
      <c r="H2515" s="20">
        <v>76672</v>
      </c>
    </row>
    <row r="2516" spans="1:8" ht="15.75" customHeight="1">
      <c r="A2516" s="16">
        <v>639391</v>
      </c>
      <c r="B2516" s="17">
        <v>41775.655277777776</v>
      </c>
      <c r="C2516" s="19" t="s">
        <v>29</v>
      </c>
      <c r="D2516" s="19" t="s">
        <v>10</v>
      </c>
      <c r="E2516" s="19" t="s">
        <v>27</v>
      </c>
      <c r="F2516" s="19" t="s">
        <v>20</v>
      </c>
      <c r="G2516" s="24" t="str">
        <f>CONCATENATE('Question-2 Solution'!$E2516, " - ",'Question-2 Solution'!$F2516)</f>
        <v>Operations Department - b9</v>
      </c>
      <c r="H2516" s="20">
        <v>35910</v>
      </c>
    </row>
    <row r="2517" spans="1:8" ht="15.75" customHeight="1">
      <c r="A2517" s="16">
        <v>201849</v>
      </c>
      <c r="B2517" s="17">
        <v>41775.656076388892</v>
      </c>
      <c r="C2517" s="19" t="s">
        <v>9</v>
      </c>
      <c r="D2517" s="19" t="s">
        <v>15</v>
      </c>
      <c r="E2517" s="19" t="s">
        <v>27</v>
      </c>
      <c r="F2517" s="19" t="s">
        <v>20</v>
      </c>
      <c r="G2517" s="24" t="str">
        <f>CONCATENATE('Question-2 Solution'!$E2517, " - ",'Question-2 Solution'!$F2517)</f>
        <v>Operations Department - b9</v>
      </c>
      <c r="H2517" s="20">
        <v>17810</v>
      </c>
    </row>
    <row r="2518" spans="1:8" ht="15.75" customHeight="1">
      <c r="A2518" s="16">
        <v>74550</v>
      </c>
      <c r="B2518" s="17">
        <v>41827.398935185185</v>
      </c>
      <c r="C2518" s="19" t="s">
        <v>29</v>
      </c>
      <c r="D2518" s="19" t="s">
        <v>15</v>
      </c>
      <c r="E2518" s="19" t="s">
        <v>27</v>
      </c>
      <c r="F2518" s="19" t="s">
        <v>20</v>
      </c>
      <c r="G2518" s="24" t="str">
        <f>CONCATENATE('Question-2 Solution'!$E2518, " - ",'Question-2 Solution'!$F2518)</f>
        <v>Operations Department - b9</v>
      </c>
      <c r="H2518" s="20">
        <v>72022</v>
      </c>
    </row>
    <row r="2519" spans="1:8" ht="15.75" customHeight="1">
      <c r="A2519" s="16">
        <v>926184</v>
      </c>
      <c r="B2519" s="17">
        <v>41761.581770833334</v>
      </c>
      <c r="C2519" s="19" t="s">
        <v>9</v>
      </c>
      <c r="D2519" s="19" t="s">
        <v>15</v>
      </c>
      <c r="E2519" s="19" t="s">
        <v>27</v>
      </c>
      <c r="F2519" s="19" t="s">
        <v>26</v>
      </c>
      <c r="G2519" s="24" t="str">
        <f>CONCATENATE('Question-2 Solution'!$E2519, " - ",'Question-2 Solution'!$F2519)</f>
        <v>Operations Department - c9</v>
      </c>
      <c r="H2519" s="20">
        <v>59961</v>
      </c>
    </row>
    <row r="2520" spans="1:8" ht="15.75" customHeight="1">
      <c r="A2520" s="16">
        <v>311962</v>
      </c>
      <c r="B2520" s="17">
        <v>41761.582187499997</v>
      </c>
      <c r="C2520" s="19" t="s">
        <v>9</v>
      </c>
      <c r="D2520" s="19" t="s">
        <v>15</v>
      </c>
      <c r="E2520" s="19" t="s">
        <v>27</v>
      </c>
      <c r="F2520" s="19" t="s">
        <v>26</v>
      </c>
      <c r="G2520" s="24" t="str">
        <f>CONCATENATE('Question-2 Solution'!$E2520, " - ",'Question-2 Solution'!$F2520)</f>
        <v>Operations Department - c9</v>
      </c>
      <c r="H2520" s="20">
        <v>43323</v>
      </c>
    </row>
    <row r="2521" spans="1:8" ht="15.75" customHeight="1">
      <c r="A2521" s="16">
        <v>847124</v>
      </c>
      <c r="B2521" s="17">
        <v>41761.583402777775</v>
      </c>
      <c r="C2521" s="19" t="s">
        <v>9</v>
      </c>
      <c r="D2521" s="19" t="s">
        <v>10</v>
      </c>
      <c r="E2521" s="19" t="s">
        <v>27</v>
      </c>
      <c r="F2521" s="19" t="s">
        <v>26</v>
      </c>
      <c r="G2521" s="24" t="str">
        <f>CONCATENATE('Question-2 Solution'!$E2521, " - ",'Question-2 Solution'!$F2521)</f>
        <v>Operations Department - c9</v>
      </c>
      <c r="H2521" s="20">
        <v>76724</v>
      </c>
    </row>
    <row r="2522" spans="1:8" ht="15.75" customHeight="1">
      <c r="A2522" s="16">
        <v>235082</v>
      </c>
      <c r="B2522" s="17">
        <v>41761.582060185188</v>
      </c>
      <c r="C2522" s="19" t="s">
        <v>9</v>
      </c>
      <c r="D2522" s="19" t="s">
        <v>10</v>
      </c>
      <c r="E2522" s="19" t="s">
        <v>27</v>
      </c>
      <c r="F2522" s="19" t="s">
        <v>26</v>
      </c>
      <c r="G2522" s="24" t="str">
        <f>CONCATENATE('Question-2 Solution'!$E2522, " - ",'Question-2 Solution'!$F2522)</f>
        <v>Operations Department - c9</v>
      </c>
      <c r="H2522" s="20">
        <v>35832</v>
      </c>
    </row>
    <row r="2523" spans="1:8" ht="15.75" customHeight="1">
      <c r="A2523" s="16">
        <v>365644</v>
      </c>
      <c r="B2523" s="17">
        <v>41771.261134259257</v>
      </c>
      <c r="C2523" s="19" t="s">
        <v>29</v>
      </c>
      <c r="D2523" s="19" t="s">
        <v>15</v>
      </c>
      <c r="E2523" s="19" t="s">
        <v>27</v>
      </c>
      <c r="F2523" s="19" t="s">
        <v>26</v>
      </c>
      <c r="G2523" s="24" t="str">
        <f>CONCATENATE('Question-2 Solution'!$E2523, " - ",'Question-2 Solution'!$F2523)</f>
        <v>Operations Department - c9</v>
      </c>
      <c r="H2523" s="20">
        <v>74125</v>
      </c>
    </row>
    <row r="2524" spans="1:8" ht="15.75" customHeight="1">
      <c r="A2524" s="16">
        <v>347068</v>
      </c>
      <c r="B2524" s="17">
        <v>41767.627291666664</v>
      </c>
      <c r="C2524" s="19" t="s">
        <v>9</v>
      </c>
      <c r="D2524" s="19" t="s">
        <v>15</v>
      </c>
      <c r="E2524" s="19" t="s">
        <v>27</v>
      </c>
      <c r="F2524" s="19" t="s">
        <v>26</v>
      </c>
      <c r="G2524" s="24" t="str">
        <f>CONCATENATE('Question-2 Solution'!$E2524, " - ",'Question-2 Solution'!$F2524)</f>
        <v>Operations Department - c9</v>
      </c>
      <c r="H2524" s="20">
        <v>1177</v>
      </c>
    </row>
    <row r="2525" spans="1:8" ht="15.75" customHeight="1">
      <c r="A2525" s="16">
        <v>669899</v>
      </c>
      <c r="B2525" s="17">
        <v>41842.39949074074</v>
      </c>
      <c r="C2525" s="19" t="s">
        <v>9</v>
      </c>
      <c r="D2525" s="19" t="s">
        <v>15</v>
      </c>
      <c r="E2525" s="19" t="s">
        <v>27</v>
      </c>
      <c r="F2525" s="19" t="s">
        <v>26</v>
      </c>
      <c r="G2525" s="24" t="str">
        <f>CONCATENATE('Question-2 Solution'!$E2525, " - ",'Question-2 Solution'!$F2525)</f>
        <v>Operations Department - c9</v>
      </c>
      <c r="H2525" s="20">
        <v>39395</v>
      </c>
    </row>
    <row r="2526" spans="1:8" ht="15.75" customHeight="1">
      <c r="A2526" s="16">
        <v>798412</v>
      </c>
      <c r="B2526" s="17">
        <v>41842.399108796293</v>
      </c>
      <c r="C2526" s="19" t="s">
        <v>9</v>
      </c>
      <c r="D2526" s="19" t="s">
        <v>10</v>
      </c>
      <c r="E2526" s="19" t="s">
        <v>27</v>
      </c>
      <c r="F2526" s="19" t="s">
        <v>26</v>
      </c>
      <c r="G2526" s="24" t="str">
        <f>CONCATENATE('Question-2 Solution'!$E2526, " - ",'Question-2 Solution'!$F2526)</f>
        <v>Operations Department - c9</v>
      </c>
      <c r="H2526" s="20">
        <v>76159</v>
      </c>
    </row>
    <row r="2527" spans="1:8" ht="15.75" customHeight="1">
      <c r="A2527" s="16">
        <v>388435</v>
      </c>
      <c r="B2527" s="17">
        <v>41844.972372685188</v>
      </c>
      <c r="C2527" s="19" t="s">
        <v>9</v>
      </c>
      <c r="D2527" s="19" t="s">
        <v>15</v>
      </c>
      <c r="E2527" s="19" t="s">
        <v>27</v>
      </c>
      <c r="F2527" s="19" t="s">
        <v>26</v>
      </c>
      <c r="G2527" s="24" t="str">
        <f>CONCATENATE('Question-2 Solution'!$E2527, " - ",'Question-2 Solution'!$F2527)</f>
        <v>Operations Department - c9</v>
      </c>
      <c r="H2527" s="20">
        <v>23442</v>
      </c>
    </row>
    <row r="2528" spans="1:8" ht="15.75" customHeight="1">
      <c r="A2528" s="16">
        <v>642984</v>
      </c>
      <c r="B2528" s="17">
        <v>41844.973703703705</v>
      </c>
      <c r="C2528" s="19" t="s">
        <v>9</v>
      </c>
      <c r="D2528" s="19" t="s">
        <v>10</v>
      </c>
      <c r="E2528" s="19" t="s">
        <v>27</v>
      </c>
      <c r="F2528" s="19" t="s">
        <v>26</v>
      </c>
      <c r="G2528" s="24" t="str">
        <f>CONCATENATE('Question-2 Solution'!$E2528, " - ",'Question-2 Solution'!$F2528)</f>
        <v>Operations Department - c9</v>
      </c>
      <c r="H2528" s="20">
        <v>34424</v>
      </c>
    </row>
    <row r="2529" spans="1:8" ht="15.75" customHeight="1">
      <c r="A2529" s="16">
        <v>675956</v>
      </c>
      <c r="B2529" s="17">
        <v>41786.396851851852</v>
      </c>
      <c r="C2529" s="19" t="s">
        <v>29</v>
      </c>
      <c r="D2529" s="19" t="s">
        <v>15</v>
      </c>
      <c r="E2529" s="19" t="s">
        <v>27</v>
      </c>
      <c r="F2529" s="19" t="s">
        <v>26</v>
      </c>
      <c r="G2529" s="24" t="str">
        <f>CONCATENATE('Question-2 Solution'!$E2529, " - ",'Question-2 Solution'!$F2529)</f>
        <v>Operations Department - c9</v>
      </c>
      <c r="H2529" s="20">
        <v>23006</v>
      </c>
    </row>
    <row r="2530" spans="1:8" ht="15.75" customHeight="1">
      <c r="A2530" s="16">
        <v>294977</v>
      </c>
      <c r="B2530" s="17">
        <v>41772.397141203706</v>
      </c>
      <c r="C2530" s="19" t="s">
        <v>9</v>
      </c>
      <c r="D2530" s="19" t="s">
        <v>15</v>
      </c>
      <c r="E2530" s="19" t="s">
        <v>27</v>
      </c>
      <c r="F2530" s="19" t="s">
        <v>26</v>
      </c>
      <c r="G2530" s="24" t="str">
        <f>CONCATENATE('Question-2 Solution'!$E2530, " - ",'Question-2 Solution'!$F2530)</f>
        <v>Operations Department - c9</v>
      </c>
      <c r="H2530" s="20">
        <v>21338</v>
      </c>
    </row>
    <row r="2531" spans="1:8" ht="15.75" customHeight="1">
      <c r="A2531" s="16">
        <v>599099</v>
      </c>
      <c r="B2531" s="17">
        <v>41777.408506944441</v>
      </c>
      <c r="C2531" s="19" t="s">
        <v>29</v>
      </c>
      <c r="D2531" s="19" t="s">
        <v>15</v>
      </c>
      <c r="E2531" s="19" t="s">
        <v>27</v>
      </c>
      <c r="F2531" s="19" t="s">
        <v>26</v>
      </c>
      <c r="G2531" s="24" t="str">
        <f>CONCATENATE('Question-2 Solution'!$E2531, " - ",'Question-2 Solution'!$F2531)</f>
        <v>Operations Department - c9</v>
      </c>
      <c r="H2531" s="20">
        <v>83408</v>
      </c>
    </row>
    <row r="2532" spans="1:8" ht="15.75" customHeight="1">
      <c r="A2532" s="16">
        <v>771721</v>
      </c>
      <c r="B2532" s="17">
        <v>41777.411608796298</v>
      </c>
      <c r="C2532" s="19" t="s">
        <v>29</v>
      </c>
      <c r="D2532" s="19" t="s">
        <v>10</v>
      </c>
      <c r="E2532" s="19" t="s">
        <v>27</v>
      </c>
      <c r="F2532" s="19" t="s">
        <v>26</v>
      </c>
      <c r="G2532" s="24" t="str">
        <f>CONCATENATE('Question-2 Solution'!$E2532, " - ",'Question-2 Solution'!$F2532)</f>
        <v>Operations Department - c9</v>
      </c>
      <c r="H2532" s="20">
        <v>83887</v>
      </c>
    </row>
    <row r="2533" spans="1:8" ht="15.75" customHeight="1">
      <c r="A2533" s="16">
        <v>704623</v>
      </c>
      <c r="B2533" s="17">
        <v>41778.409201388888</v>
      </c>
      <c r="C2533" s="19" t="s">
        <v>9</v>
      </c>
      <c r="D2533" s="19" t="s">
        <v>15</v>
      </c>
      <c r="E2533" s="19" t="s">
        <v>27</v>
      </c>
      <c r="F2533" s="19" t="s">
        <v>26</v>
      </c>
      <c r="G2533" s="24" t="str">
        <f>CONCATENATE('Question-2 Solution'!$E2533, " - ",'Question-2 Solution'!$F2533)</f>
        <v>Operations Department - c9</v>
      </c>
      <c r="H2533" s="20">
        <v>26301</v>
      </c>
    </row>
    <row r="2534" spans="1:8" ht="15.75" customHeight="1">
      <c r="A2534" s="16">
        <v>969042</v>
      </c>
      <c r="B2534" s="17">
        <v>41778.409618055557</v>
      </c>
      <c r="C2534" s="19" t="s">
        <v>9</v>
      </c>
      <c r="D2534" s="19" t="s">
        <v>15</v>
      </c>
      <c r="E2534" s="19" t="s">
        <v>27</v>
      </c>
      <c r="F2534" s="19" t="s">
        <v>26</v>
      </c>
      <c r="G2534" s="24" t="str">
        <f>CONCATENATE('Question-2 Solution'!$E2534, " - ",'Question-2 Solution'!$F2534)</f>
        <v>Operations Department - c9</v>
      </c>
      <c r="H2534" s="20">
        <v>85160</v>
      </c>
    </row>
    <row r="2535" spans="1:8" ht="15.75" customHeight="1">
      <c r="A2535" s="16">
        <v>527659</v>
      </c>
      <c r="B2535" s="17">
        <v>41794.714872685188</v>
      </c>
      <c r="C2535" s="19" t="s">
        <v>9</v>
      </c>
      <c r="D2535" s="19" t="s">
        <v>10</v>
      </c>
      <c r="E2535" s="19" t="s">
        <v>27</v>
      </c>
      <c r="F2535" s="19" t="s">
        <v>39</v>
      </c>
      <c r="G2535" s="24" t="str">
        <f>CONCATENATE('Question-2 Solution'!$E2535, " - ",'Question-2 Solution'!$F2535)</f>
        <v>Operations Department - i5</v>
      </c>
      <c r="H2535" s="20">
        <v>37630</v>
      </c>
    </row>
    <row r="2536" spans="1:8" ht="15.75" customHeight="1">
      <c r="A2536" s="16">
        <v>107783</v>
      </c>
      <c r="B2536" s="17">
        <v>41811.345381944448</v>
      </c>
      <c r="C2536" s="19" t="s">
        <v>29</v>
      </c>
      <c r="D2536" s="19" t="s">
        <v>15</v>
      </c>
      <c r="E2536" s="19" t="s">
        <v>27</v>
      </c>
      <c r="F2536" s="19" t="s">
        <v>39</v>
      </c>
      <c r="G2536" s="24" t="str">
        <f>CONCATENATE('Question-2 Solution'!$E2536, " - ",'Question-2 Solution'!$F2536)</f>
        <v>Operations Department - i5</v>
      </c>
      <c r="H2536" s="20">
        <v>81252</v>
      </c>
    </row>
    <row r="2537" spans="1:8" ht="15.75" customHeight="1">
      <c r="A2537" s="16">
        <v>31461</v>
      </c>
      <c r="B2537" s="17">
        <v>41811.345682870371</v>
      </c>
      <c r="C2537" s="19" t="s">
        <v>9</v>
      </c>
      <c r="D2537" s="19" t="s">
        <v>15</v>
      </c>
      <c r="E2537" s="19" t="s">
        <v>27</v>
      </c>
      <c r="F2537" s="19" t="s">
        <v>39</v>
      </c>
      <c r="G2537" s="24" t="str">
        <f>CONCATENATE('Question-2 Solution'!$E2537, " - ",'Question-2 Solution'!$F2537)</f>
        <v>Operations Department - i5</v>
      </c>
      <c r="H2537" s="20">
        <v>73684</v>
      </c>
    </row>
    <row r="2538" spans="1:8" ht="15.75" customHeight="1">
      <c r="A2538" s="16">
        <v>459524</v>
      </c>
      <c r="B2538" s="17">
        <v>41760.356504629628</v>
      </c>
      <c r="C2538" s="19" t="s">
        <v>9</v>
      </c>
      <c r="D2538" s="19" t="s">
        <v>15</v>
      </c>
      <c r="E2538" s="19" t="s">
        <v>27</v>
      </c>
      <c r="F2538" s="19" t="s">
        <v>36</v>
      </c>
      <c r="G2538" s="24" t="str">
        <f>CONCATENATE('Question-2 Solution'!$E2538, " - ",'Question-2 Solution'!$F2538)</f>
        <v>Operations Department - i6</v>
      </c>
      <c r="H2538" s="20">
        <v>16195</v>
      </c>
    </row>
    <row r="2539" spans="1:8" ht="15.75" customHeight="1">
      <c r="A2539" s="16">
        <v>302245</v>
      </c>
      <c r="B2539" s="17">
        <v>41765.735613425924</v>
      </c>
      <c r="C2539" s="19" t="s">
        <v>29</v>
      </c>
      <c r="D2539" s="19" t="s">
        <v>10</v>
      </c>
      <c r="E2539" s="19" t="s">
        <v>27</v>
      </c>
      <c r="F2539" s="19" t="s">
        <v>28</v>
      </c>
      <c r="G2539" s="24" t="str">
        <f>CONCATENATE('Question-2 Solution'!$E2539, " - ",'Question-2 Solution'!$F2539)</f>
        <v>Operations Department - c5</v>
      </c>
      <c r="H2539" s="20">
        <v>21638</v>
      </c>
    </row>
    <row r="2540" spans="1:8" ht="15.75" customHeight="1">
      <c r="A2540" s="16">
        <v>275154</v>
      </c>
      <c r="B2540" s="17">
        <v>41765.738935185182</v>
      </c>
      <c r="C2540" s="19" t="s">
        <v>9</v>
      </c>
      <c r="D2540" s="19" t="s">
        <v>10</v>
      </c>
      <c r="E2540" s="19" t="s">
        <v>27</v>
      </c>
      <c r="F2540" s="19" t="s">
        <v>28</v>
      </c>
      <c r="G2540" s="24" t="str">
        <f>CONCATENATE('Question-2 Solution'!$E2540, " - ",'Question-2 Solution'!$F2540)</f>
        <v>Operations Department - c5</v>
      </c>
      <c r="H2540" s="20">
        <v>34296</v>
      </c>
    </row>
    <row r="2541" spans="1:8" ht="15.75" customHeight="1">
      <c r="A2541" s="16">
        <v>287494</v>
      </c>
      <c r="B2541" s="17">
        <v>41767.543969907405</v>
      </c>
      <c r="C2541" s="19" t="s">
        <v>9</v>
      </c>
      <c r="D2541" s="19" t="s">
        <v>15</v>
      </c>
      <c r="E2541" s="19" t="s">
        <v>27</v>
      </c>
      <c r="F2541" s="19" t="s">
        <v>36</v>
      </c>
      <c r="G2541" s="24" t="str">
        <f>CONCATENATE('Question-2 Solution'!$E2541, " - ",'Question-2 Solution'!$F2541)</f>
        <v>Operations Department - i6</v>
      </c>
      <c r="H2541" s="20">
        <v>53935</v>
      </c>
    </row>
    <row r="2542" spans="1:8" ht="15.75" customHeight="1">
      <c r="A2542" s="16">
        <v>100435</v>
      </c>
      <c r="B2542" s="17">
        <v>41769.457395833335</v>
      </c>
      <c r="C2542" s="19" t="s">
        <v>9</v>
      </c>
      <c r="D2542" s="19" t="s">
        <v>15</v>
      </c>
      <c r="E2542" s="19" t="s">
        <v>27</v>
      </c>
      <c r="F2542" s="19" t="s">
        <v>28</v>
      </c>
      <c r="G2542" s="24" t="str">
        <f>CONCATENATE('Question-2 Solution'!$E2542, " - ",'Question-2 Solution'!$F2542)</f>
        <v>Operations Department - c5</v>
      </c>
      <c r="H2542" s="20">
        <v>79877</v>
      </c>
    </row>
    <row r="2543" spans="1:8" ht="15.75" customHeight="1">
      <c r="A2543" s="16">
        <v>134343</v>
      </c>
      <c r="B2543" s="17">
        <v>41777.629733796297</v>
      </c>
      <c r="C2543" s="19" t="s">
        <v>9</v>
      </c>
      <c r="D2543" s="19" t="s">
        <v>10</v>
      </c>
      <c r="E2543" s="19" t="s">
        <v>27</v>
      </c>
      <c r="F2543" s="19" t="s">
        <v>28</v>
      </c>
      <c r="G2543" s="24" t="str">
        <f>CONCATENATE('Question-2 Solution'!$E2543, " - ",'Question-2 Solution'!$F2543)</f>
        <v>Operations Department - c5</v>
      </c>
      <c r="H2543" s="20">
        <v>38364</v>
      </c>
    </row>
    <row r="2544" spans="1:8" ht="15.75" customHeight="1">
      <c r="A2544" s="16">
        <v>865788</v>
      </c>
      <c r="B2544" s="17">
        <v>41777.634479166663</v>
      </c>
      <c r="C2544" s="19" t="s">
        <v>9</v>
      </c>
      <c r="D2544" s="19" t="s">
        <v>10</v>
      </c>
      <c r="E2544" s="19" t="s">
        <v>27</v>
      </c>
      <c r="F2544" s="19" t="s">
        <v>28</v>
      </c>
      <c r="G2544" s="24" t="str">
        <f>CONCATENATE('Question-2 Solution'!$E2544, " - ",'Question-2 Solution'!$F2544)</f>
        <v>Operations Department - c5</v>
      </c>
      <c r="H2544" s="20">
        <v>7260</v>
      </c>
    </row>
    <row r="2545" spans="1:8" ht="15.75" customHeight="1">
      <c r="A2545" s="16">
        <v>337965</v>
      </c>
      <c r="B2545" s="17">
        <v>41777.630231481482</v>
      </c>
      <c r="C2545" s="19" t="s">
        <v>29</v>
      </c>
      <c r="D2545" s="19" t="s">
        <v>37</v>
      </c>
      <c r="E2545" s="19" t="s">
        <v>27</v>
      </c>
      <c r="F2545" s="19" t="s">
        <v>28</v>
      </c>
      <c r="G2545" s="24" t="str">
        <f>CONCATENATE('Question-2 Solution'!$E2545, " - ",'Question-2 Solution'!$F2545)</f>
        <v>Operations Department - c5</v>
      </c>
      <c r="H2545" s="20">
        <v>93936</v>
      </c>
    </row>
    <row r="2546" spans="1:8" ht="15.75" customHeight="1">
      <c r="A2546" s="16">
        <v>811174</v>
      </c>
      <c r="B2546" s="17">
        <v>41778.60765046296</v>
      </c>
      <c r="C2546" s="19" t="s">
        <v>29</v>
      </c>
      <c r="D2546" s="19" t="s">
        <v>15</v>
      </c>
      <c r="E2546" s="19" t="s">
        <v>27</v>
      </c>
      <c r="F2546" s="19" t="s">
        <v>36</v>
      </c>
      <c r="G2546" s="24" t="str">
        <f>CONCATENATE('Question-2 Solution'!$E2546, " - ",'Question-2 Solution'!$F2546)</f>
        <v>Operations Department - i6</v>
      </c>
      <c r="H2546" s="20">
        <v>23030</v>
      </c>
    </row>
    <row r="2547" spans="1:8" ht="15.75" customHeight="1">
      <c r="A2547" s="16">
        <v>553857</v>
      </c>
      <c r="B2547" s="17">
        <v>41778.608807870369</v>
      </c>
      <c r="C2547" s="19" t="s">
        <v>9</v>
      </c>
      <c r="D2547" s="19" t="s">
        <v>15</v>
      </c>
      <c r="E2547" s="19" t="s">
        <v>27</v>
      </c>
      <c r="F2547" s="19" t="s">
        <v>36</v>
      </c>
      <c r="G2547" s="24" t="str">
        <f>CONCATENATE('Question-2 Solution'!$E2547, " - ",'Question-2 Solution'!$F2547)</f>
        <v>Operations Department - i6</v>
      </c>
      <c r="H2547" s="20">
        <v>82873</v>
      </c>
    </row>
    <row r="2548" spans="1:8" ht="15.75" customHeight="1">
      <c r="A2548" s="16">
        <v>769485</v>
      </c>
      <c r="B2548" s="17">
        <v>41761.397453703707</v>
      </c>
      <c r="C2548" s="19" t="s">
        <v>9</v>
      </c>
      <c r="D2548" s="19" t="s">
        <v>15</v>
      </c>
      <c r="E2548" s="19" t="s">
        <v>27</v>
      </c>
      <c r="F2548" s="19" t="s">
        <v>28</v>
      </c>
      <c r="G2548" s="24" t="str">
        <f>CONCATENATE('Question-2 Solution'!$E2548, " - ",'Question-2 Solution'!$F2548)</f>
        <v>Operations Department - c5</v>
      </c>
      <c r="H2548" s="20">
        <v>93649</v>
      </c>
    </row>
    <row r="2549" spans="1:8" ht="15.75" customHeight="1">
      <c r="A2549" s="16">
        <v>944835</v>
      </c>
      <c r="B2549" s="17">
        <v>41767.713159722225</v>
      </c>
      <c r="C2549" s="19" t="s">
        <v>9</v>
      </c>
      <c r="D2549" s="19" t="s">
        <v>15</v>
      </c>
      <c r="E2549" s="19" t="s">
        <v>27</v>
      </c>
      <c r="F2549" s="19" t="s">
        <v>36</v>
      </c>
      <c r="G2549" s="24" t="str">
        <f>CONCATENATE('Question-2 Solution'!$E2549, " - ",'Question-2 Solution'!$F2549)</f>
        <v>Operations Department - i6</v>
      </c>
      <c r="H2549" s="20">
        <v>34674</v>
      </c>
    </row>
    <row r="2550" spans="1:8" ht="15.75" customHeight="1">
      <c r="A2550" s="16">
        <v>541702</v>
      </c>
      <c r="B2550" s="17">
        <v>41774.319085648145</v>
      </c>
      <c r="C2550" s="19" t="s">
        <v>9</v>
      </c>
      <c r="D2550" s="19" t="s">
        <v>15</v>
      </c>
      <c r="E2550" s="19" t="s">
        <v>27</v>
      </c>
      <c r="F2550" s="19" t="s">
        <v>28</v>
      </c>
      <c r="G2550" s="24" t="str">
        <f>CONCATENATE('Question-2 Solution'!$E2550, " - ",'Question-2 Solution'!$F2550)</f>
        <v>Operations Department - c5</v>
      </c>
      <c r="H2550" s="20">
        <v>12614</v>
      </c>
    </row>
    <row r="2551" spans="1:8" ht="15.75" customHeight="1">
      <c r="A2551" s="16">
        <v>783992</v>
      </c>
      <c r="B2551" s="17">
        <v>41774.317743055559</v>
      </c>
      <c r="C2551" s="19" t="s">
        <v>29</v>
      </c>
      <c r="D2551" s="19" t="s">
        <v>37</v>
      </c>
      <c r="E2551" s="19" t="s">
        <v>27</v>
      </c>
      <c r="F2551" s="19" t="s">
        <v>28</v>
      </c>
      <c r="G2551" s="24" t="str">
        <f>CONCATENATE('Question-2 Solution'!$E2551, " - ",'Question-2 Solution'!$F2551)</f>
        <v>Operations Department - c5</v>
      </c>
      <c r="H2551" s="20">
        <v>12895</v>
      </c>
    </row>
    <row r="2552" spans="1:8" ht="15.75" customHeight="1">
      <c r="A2552" s="16">
        <v>185279</v>
      </c>
      <c r="B2552" s="17">
        <v>41774.318101851852</v>
      </c>
      <c r="C2552" s="19" t="s">
        <v>9</v>
      </c>
      <c r="D2552" s="19" t="s">
        <v>37</v>
      </c>
      <c r="E2552" s="19" t="s">
        <v>27</v>
      </c>
      <c r="F2552" s="19" t="s">
        <v>28</v>
      </c>
      <c r="G2552" s="24" t="str">
        <f>CONCATENATE('Question-2 Solution'!$E2552, " - ",'Question-2 Solution'!$F2552)</f>
        <v>Operations Department - c5</v>
      </c>
      <c r="H2552" s="20">
        <v>43019</v>
      </c>
    </row>
    <row r="2553" spans="1:8" ht="15.75" customHeight="1">
      <c r="A2553" s="16">
        <v>948017</v>
      </c>
      <c r="B2553" s="17">
        <v>41783.408148148148</v>
      </c>
      <c r="C2553" s="19" t="s">
        <v>9</v>
      </c>
      <c r="D2553" s="19" t="s">
        <v>15</v>
      </c>
      <c r="E2553" s="19" t="s">
        <v>27</v>
      </c>
      <c r="F2553" s="19" t="s">
        <v>28</v>
      </c>
      <c r="G2553" s="24" t="str">
        <f>CONCATENATE('Question-2 Solution'!$E2553, " - ",'Question-2 Solution'!$F2553)</f>
        <v>Operations Department - c5</v>
      </c>
      <c r="H2553" s="20">
        <v>80756</v>
      </c>
    </row>
    <row r="2554" spans="1:8" ht="15.75" customHeight="1">
      <c r="A2554" s="16">
        <v>699051</v>
      </c>
      <c r="B2554" s="17">
        <v>41783.408518518518</v>
      </c>
      <c r="C2554" s="19" t="s">
        <v>29</v>
      </c>
      <c r="D2554" s="19" t="s">
        <v>10</v>
      </c>
      <c r="E2554" s="19" t="s">
        <v>27</v>
      </c>
      <c r="F2554" s="19" t="s">
        <v>28</v>
      </c>
      <c r="G2554" s="24" t="str">
        <f>CONCATENATE('Question-2 Solution'!$E2554, " - ",'Question-2 Solution'!$F2554)</f>
        <v>Operations Department - c5</v>
      </c>
      <c r="H2554" s="20">
        <v>18985</v>
      </c>
    </row>
    <row r="2555" spans="1:8" ht="15.75" customHeight="1">
      <c r="A2555" s="16">
        <v>103836</v>
      </c>
      <c r="B2555" s="17">
        <v>41783.410567129627</v>
      </c>
      <c r="C2555" s="19" t="s">
        <v>9</v>
      </c>
      <c r="D2555" s="19" t="s">
        <v>15</v>
      </c>
      <c r="E2555" s="19" t="s">
        <v>27</v>
      </c>
      <c r="F2555" s="19" t="s">
        <v>28</v>
      </c>
      <c r="G2555" s="24" t="str">
        <f>CONCATENATE('Question-2 Solution'!$E2555, " - ",'Question-2 Solution'!$F2555)</f>
        <v>Operations Department - c5</v>
      </c>
      <c r="H2555" s="20">
        <v>34773</v>
      </c>
    </row>
    <row r="2556" spans="1:8" ht="15.75" customHeight="1">
      <c r="A2556" s="16">
        <v>206453</v>
      </c>
      <c r="B2556" s="17">
        <v>41789.585625</v>
      </c>
      <c r="C2556" s="19" t="s">
        <v>9</v>
      </c>
      <c r="D2556" s="19" t="s">
        <v>15</v>
      </c>
      <c r="E2556" s="19" t="s">
        <v>27</v>
      </c>
      <c r="F2556" s="19" t="s">
        <v>36</v>
      </c>
      <c r="G2556" s="24" t="str">
        <f>CONCATENATE('Question-2 Solution'!$E2556, " - ",'Question-2 Solution'!$F2556)</f>
        <v>Operations Department - i6</v>
      </c>
      <c r="H2556" s="20">
        <v>30863</v>
      </c>
    </row>
    <row r="2557" spans="1:8" ht="15.75" customHeight="1">
      <c r="A2557" s="16">
        <v>837861</v>
      </c>
      <c r="B2557" s="17">
        <v>41789.586585648147</v>
      </c>
      <c r="C2557" s="19" t="s">
        <v>9</v>
      </c>
      <c r="D2557" s="19" t="s">
        <v>15</v>
      </c>
      <c r="E2557" s="19" t="s">
        <v>27</v>
      </c>
      <c r="F2557" s="19" t="s">
        <v>36</v>
      </c>
      <c r="G2557" s="24" t="str">
        <f>CONCATENATE('Question-2 Solution'!$E2557, " - ",'Question-2 Solution'!$F2557)</f>
        <v>Operations Department - i6</v>
      </c>
      <c r="H2557" s="20">
        <v>50500</v>
      </c>
    </row>
    <row r="2558" spans="1:8" ht="15.75" customHeight="1">
      <c r="A2558" s="16">
        <v>163162</v>
      </c>
      <c r="B2558" s="17">
        <v>41796.645694444444</v>
      </c>
      <c r="C2558" s="19" t="s">
        <v>9</v>
      </c>
      <c r="D2558" s="19" t="s">
        <v>10</v>
      </c>
      <c r="E2558" s="19" t="s">
        <v>27</v>
      </c>
      <c r="F2558" s="19" t="s">
        <v>36</v>
      </c>
      <c r="G2558" s="24" t="str">
        <f>CONCATENATE('Question-2 Solution'!$E2558, " - ",'Question-2 Solution'!$F2558)</f>
        <v>Operations Department - i6</v>
      </c>
      <c r="H2558" s="20">
        <v>15888</v>
      </c>
    </row>
    <row r="2559" spans="1:8" ht="15.75" customHeight="1">
      <c r="A2559" s="16">
        <v>550778</v>
      </c>
      <c r="B2559" s="17">
        <v>41802.367083333331</v>
      </c>
      <c r="C2559" s="19" t="s">
        <v>9</v>
      </c>
      <c r="D2559" s="19" t="s">
        <v>10</v>
      </c>
      <c r="E2559" s="19" t="s">
        <v>27</v>
      </c>
      <c r="F2559" s="19" t="s">
        <v>28</v>
      </c>
      <c r="G2559" s="24" t="str">
        <f>CONCATENATE('Question-2 Solution'!$E2559, " - ",'Question-2 Solution'!$F2559)</f>
        <v>Operations Department - c5</v>
      </c>
      <c r="H2559" s="20">
        <v>95629</v>
      </c>
    </row>
    <row r="2560" spans="1:8" ht="15.75" customHeight="1">
      <c r="A2560" s="16">
        <v>519128</v>
      </c>
      <c r="B2560" s="17">
        <v>41816.841296296298</v>
      </c>
      <c r="C2560" s="19" t="s">
        <v>29</v>
      </c>
      <c r="D2560" s="19" t="s">
        <v>15</v>
      </c>
      <c r="E2560" s="19" t="s">
        <v>27</v>
      </c>
      <c r="F2560" s="19" t="s">
        <v>36</v>
      </c>
      <c r="G2560" s="24" t="str">
        <f>CONCATENATE('Question-2 Solution'!$E2560, " - ",'Question-2 Solution'!$F2560)</f>
        <v>Operations Department - i6</v>
      </c>
      <c r="H2560" s="20">
        <v>19454</v>
      </c>
    </row>
    <row r="2561" spans="1:8" ht="15.75" customHeight="1">
      <c r="A2561" s="16">
        <v>419081</v>
      </c>
      <c r="B2561" s="17">
        <v>41828.513009259259</v>
      </c>
      <c r="C2561" s="19" t="s">
        <v>9</v>
      </c>
      <c r="D2561" s="19" t="s">
        <v>15</v>
      </c>
      <c r="E2561" s="19" t="s">
        <v>27</v>
      </c>
      <c r="F2561" s="19" t="s">
        <v>36</v>
      </c>
      <c r="G2561" s="24" t="str">
        <f>CONCATENATE('Question-2 Solution'!$E2561, " - ",'Question-2 Solution'!$F2561)</f>
        <v>Operations Department - i6</v>
      </c>
      <c r="H2561" s="20">
        <v>2668</v>
      </c>
    </row>
    <row r="2562" spans="1:8" ht="15.75" customHeight="1">
      <c r="A2562" s="16">
        <v>716401</v>
      </c>
      <c r="B2562" s="17">
        <v>41828.513506944444</v>
      </c>
      <c r="C2562" s="19" t="s">
        <v>29</v>
      </c>
      <c r="D2562" s="19" t="s">
        <v>15</v>
      </c>
      <c r="E2562" s="19" t="s">
        <v>27</v>
      </c>
      <c r="F2562" s="19" t="s">
        <v>36</v>
      </c>
      <c r="G2562" s="24" t="str">
        <f>CONCATENATE('Question-2 Solution'!$E2562, " - ",'Question-2 Solution'!$F2562)</f>
        <v>Operations Department - i6</v>
      </c>
      <c r="H2562" s="20">
        <v>2008</v>
      </c>
    </row>
    <row r="2563" spans="1:8" ht="15.75" customHeight="1">
      <c r="A2563" s="16">
        <v>142961</v>
      </c>
      <c r="B2563" s="17">
        <v>41830.36917824074</v>
      </c>
      <c r="C2563" s="19" t="s">
        <v>29</v>
      </c>
      <c r="D2563" s="19" t="s">
        <v>15</v>
      </c>
      <c r="E2563" s="19" t="s">
        <v>27</v>
      </c>
      <c r="F2563" s="19" t="s">
        <v>36</v>
      </c>
      <c r="G2563" s="24" t="str">
        <f>CONCATENATE('Question-2 Solution'!$E2563, " - ",'Question-2 Solution'!$F2563)</f>
        <v>Operations Department - i6</v>
      </c>
      <c r="H2563" s="20">
        <v>11840</v>
      </c>
    </row>
    <row r="2564" spans="1:8" ht="15.75" customHeight="1">
      <c r="A2564" s="16">
        <v>238407</v>
      </c>
      <c r="B2564" s="17">
        <v>41830.370868055557</v>
      </c>
      <c r="C2564" s="19" t="s">
        <v>9</v>
      </c>
      <c r="D2564" s="19" t="s">
        <v>10</v>
      </c>
      <c r="E2564" s="19" t="s">
        <v>27</v>
      </c>
      <c r="F2564" s="19" t="s">
        <v>36</v>
      </c>
      <c r="G2564" s="24" t="str">
        <f>CONCATENATE('Question-2 Solution'!$E2564, " - ",'Question-2 Solution'!$F2564)</f>
        <v>Operations Department - i6</v>
      </c>
      <c r="H2564" s="20">
        <v>52278</v>
      </c>
    </row>
    <row r="2565" spans="1:8" ht="15.75" customHeight="1">
      <c r="A2565" s="16">
        <v>240004</v>
      </c>
      <c r="B2565" s="17">
        <v>41831.401030092595</v>
      </c>
      <c r="C2565" s="19" t="s">
        <v>9</v>
      </c>
      <c r="D2565" s="19" t="s">
        <v>10</v>
      </c>
      <c r="E2565" s="19" t="s">
        <v>27</v>
      </c>
      <c r="F2565" s="19" t="s">
        <v>36</v>
      </c>
      <c r="G2565" s="24" t="str">
        <f>CONCATENATE('Question-2 Solution'!$E2565, " - ",'Question-2 Solution'!$F2565)</f>
        <v>Operations Department - i6</v>
      </c>
      <c r="H2565" s="20">
        <v>12991</v>
      </c>
    </row>
    <row r="2566" spans="1:8" ht="15.75" customHeight="1">
      <c r="A2566" s="16">
        <v>659234</v>
      </c>
      <c r="B2566" s="17">
        <v>41859.397847222222</v>
      </c>
      <c r="C2566" s="19" t="s">
        <v>29</v>
      </c>
      <c r="D2566" s="19" t="s">
        <v>10</v>
      </c>
      <c r="E2566" s="19" t="s">
        <v>27</v>
      </c>
      <c r="F2566" s="19" t="s">
        <v>28</v>
      </c>
      <c r="G2566" s="24" t="str">
        <f>CONCATENATE('Question-2 Solution'!$E2566, " - ",'Question-2 Solution'!$F2566)</f>
        <v>Operations Department - c5</v>
      </c>
      <c r="H2566" s="20">
        <v>98590</v>
      </c>
    </row>
    <row r="2567" spans="1:8" ht="15.75" customHeight="1">
      <c r="A2567" s="16">
        <v>664101</v>
      </c>
      <c r="B2567" s="17">
        <v>41859.398564814815</v>
      </c>
      <c r="C2567" s="19" t="s">
        <v>9</v>
      </c>
      <c r="D2567" s="19" t="s">
        <v>10</v>
      </c>
      <c r="E2567" s="19" t="s">
        <v>27</v>
      </c>
      <c r="F2567" s="19" t="s">
        <v>28</v>
      </c>
      <c r="G2567" s="24" t="str">
        <f>CONCATENATE('Question-2 Solution'!$E2567, " - ",'Question-2 Solution'!$F2567)</f>
        <v>Operations Department - c5</v>
      </c>
      <c r="H2567" s="20">
        <v>41524</v>
      </c>
    </row>
    <row r="2568" spans="1:8" ht="15.75" customHeight="1">
      <c r="A2568" s="16">
        <v>184275</v>
      </c>
      <c r="B2568" s="17">
        <v>41863.409467592595</v>
      </c>
      <c r="C2568" s="19" t="s">
        <v>9</v>
      </c>
      <c r="D2568" s="19" t="s">
        <v>15</v>
      </c>
      <c r="E2568" s="19" t="s">
        <v>27</v>
      </c>
      <c r="F2568" s="19" t="s">
        <v>36</v>
      </c>
      <c r="G2568" s="24" t="str">
        <f>CONCATENATE('Question-2 Solution'!$E2568, " - ",'Question-2 Solution'!$F2568)</f>
        <v>Operations Department - i6</v>
      </c>
      <c r="H2568" s="20">
        <v>23504</v>
      </c>
    </row>
    <row r="2569" spans="1:8" ht="15.75" customHeight="1">
      <c r="A2569" s="16">
        <v>818366</v>
      </c>
      <c r="B2569" s="17">
        <v>41863.410104166665</v>
      </c>
      <c r="C2569" s="19" t="s">
        <v>9</v>
      </c>
      <c r="D2569" s="19" t="s">
        <v>10</v>
      </c>
      <c r="E2569" s="19" t="s">
        <v>27</v>
      </c>
      <c r="F2569" s="19" t="s">
        <v>36</v>
      </c>
      <c r="G2569" s="24" t="str">
        <f>CONCATENATE('Question-2 Solution'!$E2569, " - ",'Question-2 Solution'!$F2569)</f>
        <v>Operations Department - i6</v>
      </c>
      <c r="H2569" s="20">
        <v>84015</v>
      </c>
    </row>
    <row r="2570" spans="1:8" ht="15.75" customHeight="1">
      <c r="A2570" s="16">
        <v>55833</v>
      </c>
      <c r="B2570" s="17">
        <v>41874.59097222222</v>
      </c>
      <c r="C2570" s="19" t="s">
        <v>9</v>
      </c>
      <c r="D2570" s="19" t="s">
        <v>15</v>
      </c>
      <c r="E2570" s="19" t="s">
        <v>27</v>
      </c>
      <c r="F2570" s="19" t="s">
        <v>28</v>
      </c>
      <c r="G2570" s="24" t="str">
        <f>CONCATENATE('Question-2 Solution'!$E2570, " - ",'Question-2 Solution'!$F2570)</f>
        <v>Operations Department - c5</v>
      </c>
      <c r="H2570" s="20">
        <v>88439</v>
      </c>
    </row>
    <row r="2571" spans="1:8" ht="15.75" customHeight="1">
      <c r="A2571" s="16">
        <v>603411</v>
      </c>
      <c r="B2571" s="17">
        <v>41874.591284722221</v>
      </c>
      <c r="C2571" s="19" t="s">
        <v>9</v>
      </c>
      <c r="D2571" s="19" t="s">
        <v>10</v>
      </c>
      <c r="E2571" s="19" t="s">
        <v>27</v>
      </c>
      <c r="F2571" s="19" t="s">
        <v>28</v>
      </c>
      <c r="G2571" s="24" t="str">
        <f>CONCATENATE('Question-2 Solution'!$E2571, " - ",'Question-2 Solution'!$F2571)</f>
        <v>Operations Department - c5</v>
      </c>
      <c r="H2571" s="20">
        <v>12658</v>
      </c>
    </row>
    <row r="2572" spans="1:8" ht="15.75" customHeight="1">
      <c r="A2572" s="16">
        <v>232836</v>
      </c>
      <c r="B2572" s="17">
        <v>41880.596550925926</v>
      </c>
      <c r="C2572" s="19" t="s">
        <v>29</v>
      </c>
      <c r="D2572" s="19" t="s">
        <v>10</v>
      </c>
      <c r="E2572" s="19" t="s">
        <v>27</v>
      </c>
      <c r="F2572" s="19" t="s">
        <v>28</v>
      </c>
      <c r="G2572" s="24" t="str">
        <f>CONCATENATE('Question-2 Solution'!$E2572, " - ",'Question-2 Solution'!$F2572)</f>
        <v>Operations Department - c5</v>
      </c>
      <c r="H2572" s="20">
        <v>66735</v>
      </c>
    </row>
    <row r="2573" spans="1:8" ht="15.75" customHeight="1">
      <c r="A2573" s="16">
        <v>363571</v>
      </c>
      <c r="B2573" s="17">
        <v>41880.598194444443</v>
      </c>
      <c r="C2573" s="19" t="s">
        <v>29</v>
      </c>
      <c r="D2573" s="19" t="s">
        <v>15</v>
      </c>
      <c r="E2573" s="19" t="s">
        <v>27</v>
      </c>
      <c r="F2573" s="19" t="s">
        <v>28</v>
      </c>
      <c r="G2573" s="24" t="str">
        <f>CONCATENATE('Question-2 Solution'!$E2573, " - ",'Question-2 Solution'!$F2573)</f>
        <v>Operations Department - c5</v>
      </c>
      <c r="H2573" s="20">
        <v>1635</v>
      </c>
    </row>
    <row r="2574" spans="1:8" ht="15.75" customHeight="1">
      <c r="A2574" s="16">
        <v>58648</v>
      </c>
      <c r="B2574" s="17">
        <v>41880.598553240743</v>
      </c>
      <c r="C2574" s="19" t="s">
        <v>9</v>
      </c>
      <c r="D2574" s="19" t="s">
        <v>10</v>
      </c>
      <c r="E2574" s="19" t="s">
        <v>27</v>
      </c>
      <c r="F2574" s="19" t="s">
        <v>28</v>
      </c>
      <c r="G2574" s="24" t="str">
        <f>CONCATENATE('Question-2 Solution'!$E2574, " - ",'Question-2 Solution'!$F2574)</f>
        <v>Operations Department - c5</v>
      </c>
      <c r="H2574" s="20">
        <v>63894</v>
      </c>
    </row>
    <row r="2575" spans="1:8" ht="15.75" customHeight="1">
      <c r="A2575" s="16">
        <v>214501</v>
      </c>
      <c r="B2575" s="17">
        <v>41789.657916666663</v>
      </c>
      <c r="C2575" s="19" t="s">
        <v>29</v>
      </c>
      <c r="D2575" s="19" t="s">
        <v>10</v>
      </c>
      <c r="E2575" s="19" t="s">
        <v>27</v>
      </c>
      <c r="F2575" s="19" t="s">
        <v>16</v>
      </c>
      <c r="G2575" s="24" t="str">
        <f>CONCATENATE('Question-2 Solution'!$E2575, " - ",'Question-2 Solution'!$F2575)</f>
        <v>Operations Department - i7</v>
      </c>
      <c r="H2575" s="20">
        <v>46041</v>
      </c>
    </row>
    <row r="2576" spans="1:8" ht="15.75" customHeight="1">
      <c r="A2576" s="16">
        <v>75454</v>
      </c>
      <c r="B2576" s="17">
        <v>41796.433206018519</v>
      </c>
      <c r="C2576" s="19" t="s">
        <v>9</v>
      </c>
      <c r="D2576" s="19" t="s">
        <v>15</v>
      </c>
      <c r="E2576" s="19" t="s">
        <v>27</v>
      </c>
      <c r="F2576" s="19" t="s">
        <v>16</v>
      </c>
      <c r="G2576" s="24" t="str">
        <f>CONCATENATE('Question-2 Solution'!$E2576, " - ",'Question-2 Solution'!$F2576)</f>
        <v>Operations Department - i7</v>
      </c>
      <c r="H2576" s="20">
        <v>88514</v>
      </c>
    </row>
    <row r="2577" spans="1:8" ht="15.75" customHeight="1">
      <c r="A2577" s="16">
        <v>500425</v>
      </c>
      <c r="B2577" s="17">
        <v>41796.730925925927</v>
      </c>
      <c r="C2577" s="19" t="s">
        <v>29</v>
      </c>
      <c r="D2577" s="19" t="s">
        <v>15</v>
      </c>
      <c r="E2577" s="19" t="s">
        <v>27</v>
      </c>
      <c r="F2577" s="19" t="s">
        <v>23</v>
      </c>
      <c r="G2577" s="24" t="str">
        <f>CONCATENATE('Question-2 Solution'!$E2577, " - ",'Question-2 Solution'!$F2577)</f>
        <v>Operations Department - c8</v>
      </c>
      <c r="H2577" s="20">
        <v>36170</v>
      </c>
    </row>
    <row r="2578" spans="1:8" ht="15.75" customHeight="1">
      <c r="A2578" s="16">
        <v>304127</v>
      </c>
      <c r="B2578" s="17">
        <v>41786.685682870368</v>
      </c>
      <c r="C2578" s="19" t="s">
        <v>9</v>
      </c>
      <c r="D2578" s="19" t="s">
        <v>15</v>
      </c>
      <c r="E2578" s="19" t="s">
        <v>27</v>
      </c>
      <c r="F2578" s="19" t="s">
        <v>23</v>
      </c>
      <c r="G2578" s="24" t="str">
        <f>CONCATENATE('Question-2 Solution'!$E2578, " - ",'Question-2 Solution'!$F2578)</f>
        <v>Operations Department - c8</v>
      </c>
      <c r="H2578" s="20">
        <v>93664</v>
      </c>
    </row>
    <row r="2579" spans="1:8" ht="15.75" customHeight="1">
      <c r="A2579" s="16">
        <v>609311</v>
      </c>
      <c r="B2579" s="17">
        <v>41790.704212962963</v>
      </c>
      <c r="C2579" s="19" t="s">
        <v>29</v>
      </c>
      <c r="D2579" s="19" t="s">
        <v>10</v>
      </c>
      <c r="E2579" s="19" t="s">
        <v>27</v>
      </c>
      <c r="F2579" s="19" t="s">
        <v>39</v>
      </c>
      <c r="G2579" s="24" t="str">
        <f>CONCATENATE('Question-2 Solution'!$E2579, " - ",'Question-2 Solution'!$F2579)</f>
        <v>Operations Department - i5</v>
      </c>
      <c r="H2579" s="20">
        <v>75764</v>
      </c>
    </row>
    <row r="2580" spans="1:8" ht="15.75" customHeight="1">
      <c r="A2580" s="16">
        <v>709462</v>
      </c>
      <c r="B2580" s="17">
        <v>41799.397361111114</v>
      </c>
      <c r="C2580" s="19" t="s">
        <v>9</v>
      </c>
      <c r="D2580" s="19" t="s">
        <v>15</v>
      </c>
      <c r="E2580" s="19" t="s">
        <v>27</v>
      </c>
      <c r="F2580" s="19" t="s">
        <v>39</v>
      </c>
      <c r="G2580" s="24" t="str">
        <f>CONCATENATE('Question-2 Solution'!$E2580, " - ",'Question-2 Solution'!$F2580)</f>
        <v>Operations Department - i5</v>
      </c>
      <c r="H2580" s="20">
        <v>76421</v>
      </c>
    </row>
    <row r="2581" spans="1:8" ht="15.75" customHeight="1">
      <c r="A2581" s="16">
        <v>894161</v>
      </c>
      <c r="B2581" s="17">
        <v>41801.4921412037</v>
      </c>
      <c r="C2581" s="19" t="s">
        <v>9</v>
      </c>
      <c r="D2581" s="19" t="s">
        <v>10</v>
      </c>
      <c r="E2581" s="19" t="s">
        <v>27</v>
      </c>
      <c r="F2581" s="19" t="s">
        <v>28</v>
      </c>
      <c r="G2581" s="24" t="str">
        <f>CONCATENATE('Question-2 Solution'!$E2581, " - ",'Question-2 Solution'!$F2581)</f>
        <v>Operations Department - c5</v>
      </c>
      <c r="H2581" s="20">
        <v>23726</v>
      </c>
    </row>
    <row r="2582" spans="1:8" ht="15.75" customHeight="1">
      <c r="A2582" s="16">
        <v>186172</v>
      </c>
      <c r="B2582" s="17">
        <v>41814.397256944445</v>
      </c>
      <c r="C2582" s="19" t="s">
        <v>9</v>
      </c>
      <c r="D2582" s="19" t="s">
        <v>10</v>
      </c>
      <c r="E2582" s="19" t="s">
        <v>27</v>
      </c>
      <c r="F2582" s="19" t="s">
        <v>20</v>
      </c>
      <c r="G2582" s="24" t="str">
        <f>CONCATENATE('Question-2 Solution'!$E2582, " - ",'Question-2 Solution'!$F2582)</f>
        <v>Operations Department - b9</v>
      </c>
      <c r="H2582" s="20">
        <v>89244</v>
      </c>
    </row>
    <row r="2583" spans="1:8" ht="15.75" customHeight="1">
      <c r="A2583" s="16">
        <v>91111</v>
      </c>
      <c r="B2583" s="17">
        <v>41815.397662037038</v>
      </c>
      <c r="C2583" s="19" t="s">
        <v>9</v>
      </c>
      <c r="D2583" s="19" t="s">
        <v>15</v>
      </c>
      <c r="E2583" s="19" t="s">
        <v>27</v>
      </c>
      <c r="F2583" s="19" t="s">
        <v>26</v>
      </c>
      <c r="G2583" s="24" t="str">
        <f>CONCATENATE('Question-2 Solution'!$E2583, " - ",'Question-2 Solution'!$F2583)</f>
        <v>Operations Department - c9</v>
      </c>
      <c r="H2583" s="20">
        <v>90355</v>
      </c>
    </row>
    <row r="2584" spans="1:8" ht="15.75" customHeight="1">
      <c r="A2584" s="16">
        <v>787156</v>
      </c>
      <c r="B2584" s="17">
        <v>41829.397175925929</v>
      </c>
      <c r="C2584" s="19" t="s">
        <v>29</v>
      </c>
      <c r="D2584" s="19" t="s">
        <v>15</v>
      </c>
      <c r="E2584" s="19" t="s">
        <v>27</v>
      </c>
      <c r="F2584" s="19" t="s">
        <v>26</v>
      </c>
      <c r="G2584" s="24" t="str">
        <f>CONCATENATE('Question-2 Solution'!$E2584, " - ",'Question-2 Solution'!$F2584)</f>
        <v>Operations Department - c9</v>
      </c>
      <c r="H2584" s="20">
        <v>42832</v>
      </c>
    </row>
    <row r="2585" spans="1:8" ht="15.75" customHeight="1">
      <c r="A2585" s="16">
        <v>554095</v>
      </c>
      <c r="B2585" s="17">
        <v>41781.425138888888</v>
      </c>
      <c r="C2585" s="19" t="s">
        <v>9</v>
      </c>
      <c r="D2585" s="19" t="s">
        <v>15</v>
      </c>
      <c r="E2585" s="19" t="s">
        <v>27</v>
      </c>
      <c r="F2585" s="19" t="s">
        <v>36</v>
      </c>
      <c r="G2585" s="24" t="str">
        <f>CONCATENATE('Question-2 Solution'!$E2585, " - ",'Question-2 Solution'!$F2585)</f>
        <v>Operations Department - i6</v>
      </c>
      <c r="H2585" s="20">
        <v>34588</v>
      </c>
    </row>
    <row r="2586" spans="1:8" ht="15.75" customHeight="1">
      <c r="A2586" s="16">
        <v>126252</v>
      </c>
      <c r="B2586" s="17">
        <v>41789.636828703704</v>
      </c>
      <c r="C2586" s="19" t="s">
        <v>9</v>
      </c>
      <c r="D2586" s="19" t="s">
        <v>15</v>
      </c>
      <c r="E2586" s="19" t="s">
        <v>27</v>
      </c>
      <c r="F2586" s="19" t="s">
        <v>36</v>
      </c>
      <c r="G2586" s="24" t="str">
        <f>CONCATENATE('Question-2 Solution'!$E2586, " - ",'Question-2 Solution'!$F2586)</f>
        <v>Operations Department - i6</v>
      </c>
      <c r="H2586" s="20">
        <v>41157</v>
      </c>
    </row>
    <row r="2587" spans="1:8" ht="15.75" customHeight="1">
      <c r="A2587" s="16">
        <v>469996</v>
      </c>
      <c r="B2587" s="17">
        <v>41780.399467592593</v>
      </c>
      <c r="C2587" s="19" t="s">
        <v>9</v>
      </c>
      <c r="D2587" s="19" t="s">
        <v>15</v>
      </c>
      <c r="E2587" s="19" t="s">
        <v>27</v>
      </c>
      <c r="F2587" s="19" t="s">
        <v>36</v>
      </c>
      <c r="G2587" s="24" t="str">
        <f>CONCATENATE('Question-2 Solution'!$E2587, " - ",'Question-2 Solution'!$F2587)</f>
        <v>Operations Department - i6</v>
      </c>
      <c r="H2587" s="20">
        <v>18464</v>
      </c>
    </row>
    <row r="2588" spans="1:8" ht="15.75" customHeight="1">
      <c r="A2588" s="16">
        <v>101434</v>
      </c>
      <c r="B2588" s="17">
        <v>41807.623287037037</v>
      </c>
      <c r="C2588" s="19" t="s">
        <v>9</v>
      </c>
      <c r="D2588" s="19" t="s">
        <v>10</v>
      </c>
      <c r="E2588" s="19" t="s">
        <v>27</v>
      </c>
      <c r="F2588" s="19" t="s">
        <v>36</v>
      </c>
      <c r="G2588" s="24" t="str">
        <f>CONCATENATE('Question-2 Solution'!$E2588, " - ",'Question-2 Solution'!$F2588)</f>
        <v>Operations Department - i6</v>
      </c>
      <c r="H2588" s="20">
        <v>82135</v>
      </c>
    </row>
    <row r="2589" spans="1:8" ht="15.75" customHeight="1">
      <c r="A2589" s="16">
        <v>115579</v>
      </c>
      <c r="B2589" s="17">
        <v>41807.626064814816</v>
      </c>
      <c r="C2589" s="19" t="s">
        <v>9</v>
      </c>
      <c r="D2589" s="19" t="s">
        <v>15</v>
      </c>
      <c r="E2589" s="19" t="s">
        <v>27</v>
      </c>
      <c r="F2589" s="19" t="s">
        <v>36</v>
      </c>
      <c r="G2589" s="24" t="str">
        <f>CONCATENATE('Question-2 Solution'!$E2589, " - ",'Question-2 Solution'!$F2589)</f>
        <v>Operations Department - i6</v>
      </c>
      <c r="H2589" s="20">
        <v>76291</v>
      </c>
    </row>
    <row r="2590" spans="1:8" ht="15.75" customHeight="1">
      <c r="A2590" s="16">
        <v>432166</v>
      </c>
      <c r="B2590" s="17">
        <v>41810.314826388887</v>
      </c>
      <c r="C2590" s="19" t="s">
        <v>9</v>
      </c>
      <c r="D2590" s="19" t="s">
        <v>15</v>
      </c>
      <c r="E2590" s="19" t="s">
        <v>27</v>
      </c>
      <c r="F2590" s="19" t="s">
        <v>36</v>
      </c>
      <c r="G2590" s="24" t="str">
        <f>CONCATENATE('Question-2 Solution'!$E2590, " - ",'Question-2 Solution'!$F2590)</f>
        <v>Operations Department - i6</v>
      </c>
      <c r="H2590" s="20">
        <v>39270</v>
      </c>
    </row>
    <row r="2591" spans="1:8" ht="15.75" customHeight="1">
      <c r="A2591" s="16">
        <v>619099</v>
      </c>
      <c r="B2591" s="17">
        <v>41810.317893518521</v>
      </c>
      <c r="C2591" s="19" t="s">
        <v>29</v>
      </c>
      <c r="D2591" s="19" t="s">
        <v>15</v>
      </c>
      <c r="E2591" s="19" t="s">
        <v>27</v>
      </c>
      <c r="F2591" s="19" t="s">
        <v>36</v>
      </c>
      <c r="G2591" s="24" t="str">
        <f>CONCATENATE('Question-2 Solution'!$E2591, " - ",'Question-2 Solution'!$F2591)</f>
        <v>Operations Department - i6</v>
      </c>
      <c r="H2591" s="20">
        <v>5621</v>
      </c>
    </row>
    <row r="2592" spans="1:8" ht="15.75" customHeight="1">
      <c r="A2592" s="16">
        <v>377160</v>
      </c>
      <c r="B2592" s="17">
        <v>41810.318159722221</v>
      </c>
      <c r="C2592" s="19" t="s">
        <v>9</v>
      </c>
      <c r="D2592" s="19" t="s">
        <v>15</v>
      </c>
      <c r="E2592" s="19" t="s">
        <v>27</v>
      </c>
      <c r="F2592" s="19" t="s">
        <v>36</v>
      </c>
      <c r="G2592" s="24" t="str">
        <f>CONCATENATE('Question-2 Solution'!$E2592, " - ",'Question-2 Solution'!$F2592)</f>
        <v>Operations Department - i6</v>
      </c>
      <c r="H2592" s="20">
        <v>83734</v>
      </c>
    </row>
    <row r="2593" spans="1:8" ht="15.75" customHeight="1">
      <c r="A2593" s="16">
        <v>727510</v>
      </c>
      <c r="B2593" s="17">
        <v>41810.318831018521</v>
      </c>
      <c r="C2593" s="19" t="s">
        <v>9</v>
      </c>
      <c r="D2593" s="19" t="s">
        <v>15</v>
      </c>
      <c r="E2593" s="19" t="s">
        <v>27</v>
      </c>
      <c r="F2593" s="19" t="s">
        <v>36</v>
      </c>
      <c r="G2593" s="24" t="str">
        <f>CONCATENATE('Question-2 Solution'!$E2593, " - ",'Question-2 Solution'!$F2593)</f>
        <v>Operations Department - i6</v>
      </c>
      <c r="H2593" s="20">
        <v>58419</v>
      </c>
    </row>
    <row r="2594" spans="1:8" ht="15.75" customHeight="1">
      <c r="A2594" s="16">
        <v>820716</v>
      </c>
      <c r="B2594" s="17">
        <v>41814.750347222223</v>
      </c>
      <c r="C2594" s="19" t="s">
        <v>9</v>
      </c>
      <c r="D2594" s="19" t="s">
        <v>15</v>
      </c>
      <c r="E2594" s="19" t="s">
        <v>27</v>
      </c>
      <c r="F2594" s="19" t="s">
        <v>36</v>
      </c>
      <c r="G2594" s="24" t="str">
        <f>CONCATENATE('Question-2 Solution'!$E2594, " - ",'Question-2 Solution'!$F2594)</f>
        <v>Operations Department - i6</v>
      </c>
      <c r="H2594" s="20">
        <v>76090</v>
      </c>
    </row>
    <row r="2595" spans="1:8" ht="15.75" customHeight="1">
      <c r="A2595" s="16">
        <v>797456</v>
      </c>
      <c r="B2595" s="17">
        <v>41831.375648148147</v>
      </c>
      <c r="C2595" s="19" t="s">
        <v>9</v>
      </c>
      <c r="D2595" s="19" t="s">
        <v>15</v>
      </c>
      <c r="E2595" s="19" t="s">
        <v>27</v>
      </c>
      <c r="F2595" s="19" t="s">
        <v>36</v>
      </c>
      <c r="G2595" s="24" t="str">
        <f>CONCATENATE('Question-2 Solution'!$E2595, " - ",'Question-2 Solution'!$F2595)</f>
        <v>Operations Department - i6</v>
      </c>
      <c r="H2595" s="20">
        <v>10036</v>
      </c>
    </row>
    <row r="2596" spans="1:8" ht="15.75" customHeight="1">
      <c r="A2596" s="16">
        <v>63948</v>
      </c>
      <c r="B2596" s="17">
        <v>41761.790810185186</v>
      </c>
      <c r="C2596" s="19" t="s">
        <v>9</v>
      </c>
      <c r="D2596" s="19" t="s">
        <v>10</v>
      </c>
      <c r="E2596" s="19" t="s">
        <v>27</v>
      </c>
      <c r="F2596" s="19" t="s">
        <v>39</v>
      </c>
      <c r="G2596" s="24" t="str">
        <f>CONCATENATE('Question-2 Solution'!$E2596, " - ",'Question-2 Solution'!$F2596)</f>
        <v>Operations Department - i5</v>
      </c>
      <c r="H2596" s="20">
        <v>78389</v>
      </c>
    </row>
    <row r="2597" spans="1:8" ht="15.75" customHeight="1">
      <c r="A2597" s="16">
        <v>773795</v>
      </c>
      <c r="B2597" s="17">
        <v>41865.643217592595</v>
      </c>
      <c r="C2597" s="19" t="s">
        <v>9</v>
      </c>
      <c r="D2597" s="19" t="s">
        <v>37</v>
      </c>
      <c r="E2597" s="19" t="s">
        <v>27</v>
      </c>
      <c r="F2597" s="19" t="s">
        <v>39</v>
      </c>
      <c r="G2597" s="24" t="str">
        <f>CONCATENATE('Question-2 Solution'!$E2597, " - ",'Question-2 Solution'!$F2597)</f>
        <v>Operations Department - i5</v>
      </c>
      <c r="H2597" s="20">
        <v>28477</v>
      </c>
    </row>
    <row r="2598" spans="1:8" ht="15.75" customHeight="1">
      <c r="A2598" s="16">
        <v>809978</v>
      </c>
      <c r="B2598" s="17">
        <v>41817.586712962962</v>
      </c>
      <c r="C2598" s="19" t="s">
        <v>9</v>
      </c>
      <c r="D2598" s="19" t="s">
        <v>15</v>
      </c>
      <c r="E2598" s="19" t="s">
        <v>27</v>
      </c>
      <c r="F2598" s="19" t="s">
        <v>16</v>
      </c>
      <c r="G2598" s="24" t="str">
        <f>CONCATENATE('Question-2 Solution'!$E2598, " - ",'Question-2 Solution'!$F2598)</f>
        <v>Operations Department - i7</v>
      </c>
      <c r="H2598" s="20">
        <v>85187</v>
      </c>
    </row>
    <row r="2599" spans="1:8" ht="15.75" customHeight="1">
      <c r="A2599" s="16">
        <v>533072</v>
      </c>
      <c r="B2599" s="17">
        <v>41878.431759259256</v>
      </c>
      <c r="C2599" s="19" t="s">
        <v>9</v>
      </c>
      <c r="D2599" s="19" t="s">
        <v>15</v>
      </c>
      <c r="E2599" s="19" t="s">
        <v>27</v>
      </c>
      <c r="F2599" s="19" t="s">
        <v>23</v>
      </c>
      <c r="G2599" s="24" t="str">
        <f>CONCATENATE('Question-2 Solution'!$E2599, " - ",'Question-2 Solution'!$F2599)</f>
        <v>Operations Department - c8</v>
      </c>
      <c r="H2599" s="20">
        <v>60231</v>
      </c>
    </row>
    <row r="2600" spans="1:8" ht="15.75" customHeight="1">
      <c r="A2600" s="16">
        <v>456716</v>
      </c>
      <c r="B2600" s="17">
        <v>41878.433483796296</v>
      </c>
      <c r="C2600" s="19" t="s">
        <v>29</v>
      </c>
      <c r="D2600" s="19" t="s">
        <v>15</v>
      </c>
      <c r="E2600" s="19" t="s">
        <v>27</v>
      </c>
      <c r="F2600" s="19" t="s">
        <v>23</v>
      </c>
      <c r="G2600" s="24" t="str">
        <f>CONCATENATE('Question-2 Solution'!$E2600, " - ",'Question-2 Solution'!$F2600)</f>
        <v>Operations Department - c8</v>
      </c>
      <c r="H2600" s="20">
        <v>36746</v>
      </c>
    </row>
    <row r="2601" spans="1:8" ht="15.75" customHeight="1">
      <c r="A2601" s="16">
        <v>260474</v>
      </c>
      <c r="B2601" s="17">
        <v>41768.397499999999</v>
      </c>
      <c r="C2601" s="19" t="s">
        <v>29</v>
      </c>
      <c r="D2601" s="19" t="s">
        <v>15</v>
      </c>
      <c r="E2601" s="19" t="s">
        <v>27</v>
      </c>
      <c r="F2601" s="19" t="s">
        <v>39</v>
      </c>
      <c r="G2601" s="24" t="str">
        <f>CONCATENATE('Question-2 Solution'!$E2601, " - ",'Question-2 Solution'!$F2601)</f>
        <v>Operations Department - i5</v>
      </c>
      <c r="H2601" s="20">
        <v>89212</v>
      </c>
    </row>
    <row r="2602" spans="1:8" ht="15.75" customHeight="1">
      <c r="A2602" s="16">
        <v>402828</v>
      </c>
      <c r="B2602" s="17">
        <v>41768.39775462963</v>
      </c>
      <c r="C2602" s="19" t="s">
        <v>9</v>
      </c>
      <c r="D2602" s="19" t="s">
        <v>10</v>
      </c>
      <c r="E2602" s="19" t="s">
        <v>27</v>
      </c>
      <c r="F2602" s="19" t="s">
        <v>39</v>
      </c>
      <c r="G2602" s="24" t="str">
        <f>CONCATENATE('Question-2 Solution'!$E2602, " - ",'Question-2 Solution'!$F2602)</f>
        <v>Operations Department - i5</v>
      </c>
      <c r="H2602" s="20">
        <v>20285</v>
      </c>
    </row>
    <row r="2603" spans="1:8" ht="15.75" customHeight="1">
      <c r="A2603" s="16">
        <v>535927</v>
      </c>
      <c r="B2603" s="17">
        <v>41776.86346064815</v>
      </c>
      <c r="C2603" s="19" t="s">
        <v>9</v>
      </c>
      <c r="D2603" s="19" t="s">
        <v>37</v>
      </c>
      <c r="E2603" s="19" t="s">
        <v>27</v>
      </c>
      <c r="F2603" s="19" t="s">
        <v>39</v>
      </c>
      <c r="G2603" s="24" t="str">
        <f>CONCATENATE('Question-2 Solution'!$E2603, " - ",'Question-2 Solution'!$F2603)</f>
        <v>Operations Department - i5</v>
      </c>
      <c r="H2603" s="20">
        <v>87974</v>
      </c>
    </row>
    <row r="2604" spans="1:8" ht="15.75" customHeight="1">
      <c r="A2604" s="16">
        <v>163731</v>
      </c>
      <c r="B2604" s="17">
        <v>41778.750115740739</v>
      </c>
      <c r="C2604" s="19" t="s">
        <v>29</v>
      </c>
      <c r="D2604" s="19" t="s">
        <v>15</v>
      </c>
      <c r="E2604" s="19" t="s">
        <v>27</v>
      </c>
      <c r="F2604" s="19" t="s">
        <v>39</v>
      </c>
      <c r="G2604" s="24" t="str">
        <f>CONCATENATE('Question-2 Solution'!$E2604, " - ",'Question-2 Solution'!$F2604)</f>
        <v>Operations Department - i5</v>
      </c>
      <c r="H2604" s="20">
        <v>40750</v>
      </c>
    </row>
    <row r="2605" spans="1:8" ht="15.75" customHeight="1">
      <c r="A2605" s="16">
        <v>41523</v>
      </c>
      <c r="B2605" s="17">
        <v>41778.750416666669</v>
      </c>
      <c r="C2605" s="19" t="s">
        <v>9</v>
      </c>
      <c r="D2605" s="19" t="s">
        <v>10</v>
      </c>
      <c r="E2605" s="19" t="s">
        <v>27</v>
      </c>
      <c r="F2605" s="19" t="s">
        <v>39</v>
      </c>
      <c r="G2605" s="24" t="str">
        <f>CONCATENATE('Question-2 Solution'!$E2605, " - ",'Question-2 Solution'!$F2605)</f>
        <v>Operations Department - i5</v>
      </c>
      <c r="H2605" s="20">
        <v>47394</v>
      </c>
    </row>
    <row r="2606" spans="1:8" ht="15.75" customHeight="1">
      <c r="A2606" s="16">
        <v>412637</v>
      </c>
      <c r="B2606" s="17">
        <v>41789.397673611114</v>
      </c>
      <c r="C2606" s="19" t="s">
        <v>29</v>
      </c>
      <c r="D2606" s="19" t="s">
        <v>37</v>
      </c>
      <c r="E2606" s="19" t="s">
        <v>27</v>
      </c>
      <c r="F2606" s="19" t="s">
        <v>39</v>
      </c>
      <c r="G2606" s="24" t="str">
        <f>CONCATENATE('Question-2 Solution'!$E2606, " - ",'Question-2 Solution'!$F2606)</f>
        <v>Operations Department - i5</v>
      </c>
      <c r="H2606" s="20">
        <v>35208</v>
      </c>
    </row>
    <row r="2607" spans="1:8" ht="15.75" customHeight="1">
      <c r="A2607" s="16">
        <v>684308</v>
      </c>
      <c r="B2607" s="17">
        <v>41813.418425925927</v>
      </c>
      <c r="C2607" s="19" t="s">
        <v>9</v>
      </c>
      <c r="D2607" s="19" t="s">
        <v>37</v>
      </c>
      <c r="E2607" s="19" t="s">
        <v>27</v>
      </c>
      <c r="F2607" s="19" t="s">
        <v>39</v>
      </c>
      <c r="G2607" s="24" t="str">
        <f>CONCATENATE('Question-2 Solution'!$E2607, " - ",'Question-2 Solution'!$F2607)</f>
        <v>Operations Department - i5</v>
      </c>
      <c r="H2607" s="20">
        <v>45677</v>
      </c>
    </row>
    <row r="2608" spans="1:8" ht="15.75" customHeight="1">
      <c r="A2608" s="16">
        <v>567566</v>
      </c>
      <c r="B2608" s="17">
        <v>41781.778784722221</v>
      </c>
      <c r="C2608" s="19" t="s">
        <v>9</v>
      </c>
      <c r="D2608" s="19" t="s">
        <v>10</v>
      </c>
      <c r="E2608" s="19" t="s">
        <v>27</v>
      </c>
      <c r="F2608" s="19" t="s">
        <v>36</v>
      </c>
      <c r="G2608" s="24" t="str">
        <f>CONCATENATE('Question-2 Solution'!$E2608, " - ",'Question-2 Solution'!$F2608)</f>
        <v>Operations Department - i6</v>
      </c>
      <c r="H2608" s="20">
        <v>76190</v>
      </c>
    </row>
    <row r="2609" spans="1:8" ht="15.75" customHeight="1">
      <c r="A2609" s="16">
        <v>331482</v>
      </c>
      <c r="B2609" s="17">
        <v>41787.733726851853</v>
      </c>
      <c r="C2609" s="19" t="s">
        <v>29</v>
      </c>
      <c r="D2609" s="19" t="s">
        <v>15</v>
      </c>
      <c r="E2609" s="19" t="s">
        <v>27</v>
      </c>
      <c r="F2609" s="19" t="s">
        <v>36</v>
      </c>
      <c r="G2609" s="24" t="str">
        <f>CONCATENATE('Question-2 Solution'!$E2609, " - ",'Question-2 Solution'!$F2609)</f>
        <v>Operations Department - i6</v>
      </c>
      <c r="H2609" s="20">
        <v>85181</v>
      </c>
    </row>
    <row r="2610" spans="1:8" ht="15.75" customHeight="1">
      <c r="A2610" s="16">
        <v>791869</v>
      </c>
      <c r="B2610" s="17">
        <v>41787.734780092593</v>
      </c>
      <c r="C2610" s="19" t="s">
        <v>29</v>
      </c>
      <c r="D2610" s="19" t="s">
        <v>15</v>
      </c>
      <c r="E2610" s="19" t="s">
        <v>27</v>
      </c>
      <c r="F2610" s="19" t="s">
        <v>36</v>
      </c>
      <c r="G2610" s="24" t="str">
        <f>CONCATENATE('Question-2 Solution'!$E2610, " - ",'Question-2 Solution'!$F2610)</f>
        <v>Operations Department - i6</v>
      </c>
      <c r="H2610" s="20">
        <v>43998</v>
      </c>
    </row>
    <row r="2611" spans="1:8" ht="15.75" customHeight="1">
      <c r="A2611" s="16">
        <v>514518</v>
      </c>
      <c r="B2611" s="17">
        <v>41787.736192129632</v>
      </c>
      <c r="C2611" s="19" t="s">
        <v>9</v>
      </c>
      <c r="D2611" s="19" t="s">
        <v>15</v>
      </c>
      <c r="E2611" s="19" t="s">
        <v>27</v>
      </c>
      <c r="F2611" s="19" t="s">
        <v>36</v>
      </c>
      <c r="G2611" s="24" t="str">
        <f>CONCATENATE('Question-2 Solution'!$E2611, " - ",'Question-2 Solution'!$F2611)</f>
        <v>Operations Department - i6</v>
      </c>
      <c r="H2611" s="20">
        <v>75838</v>
      </c>
    </row>
    <row r="2612" spans="1:8" ht="15.75" customHeight="1">
      <c r="A2612" s="16">
        <v>880677</v>
      </c>
      <c r="B2612" s="17">
        <v>41797.833287037036</v>
      </c>
      <c r="C2612" s="19" t="s">
        <v>9</v>
      </c>
      <c r="D2612" s="19" t="s">
        <v>15</v>
      </c>
      <c r="E2612" s="19" t="s">
        <v>27</v>
      </c>
      <c r="F2612" s="19" t="s">
        <v>36</v>
      </c>
      <c r="G2612" s="24" t="str">
        <f>CONCATENATE('Question-2 Solution'!$E2612, " - ",'Question-2 Solution'!$F2612)</f>
        <v>Operations Department - i6</v>
      </c>
      <c r="H2612" s="20">
        <v>47669</v>
      </c>
    </row>
    <row r="2613" spans="1:8" ht="15.75" customHeight="1">
      <c r="A2613" s="16">
        <v>587140</v>
      </c>
      <c r="B2613" s="17">
        <v>41799.509560185186</v>
      </c>
      <c r="C2613" s="19" t="s">
        <v>9</v>
      </c>
      <c r="D2613" s="19" t="s">
        <v>15</v>
      </c>
      <c r="E2613" s="19" t="s">
        <v>27</v>
      </c>
      <c r="F2613" s="19" t="s">
        <v>36</v>
      </c>
      <c r="G2613" s="24" t="str">
        <f>CONCATENATE('Question-2 Solution'!$E2613, " - ",'Question-2 Solution'!$F2613)</f>
        <v>Operations Department - i6</v>
      </c>
      <c r="H2613" s="20">
        <v>96520</v>
      </c>
    </row>
    <row r="2614" spans="1:8" ht="15.75" customHeight="1">
      <c r="A2614" s="16">
        <v>907345</v>
      </c>
      <c r="B2614" s="17">
        <v>41873.396793981483</v>
      </c>
      <c r="C2614" s="19" t="s">
        <v>9</v>
      </c>
      <c r="D2614" s="19" t="s">
        <v>15</v>
      </c>
      <c r="E2614" s="19" t="s">
        <v>27</v>
      </c>
      <c r="F2614" s="19" t="s">
        <v>36</v>
      </c>
      <c r="G2614" s="24" t="str">
        <f>CONCATENATE('Question-2 Solution'!$E2614, " - ",'Question-2 Solution'!$F2614)</f>
        <v>Operations Department - i6</v>
      </c>
      <c r="H2614" s="20">
        <v>38140</v>
      </c>
    </row>
    <row r="2615" spans="1:8" ht="15.75" customHeight="1">
      <c r="A2615" s="16">
        <v>463879</v>
      </c>
      <c r="B2615" s="17">
        <v>41873.397546296299</v>
      </c>
      <c r="C2615" s="19" t="s">
        <v>29</v>
      </c>
      <c r="D2615" s="19" t="s">
        <v>15</v>
      </c>
      <c r="E2615" s="19" t="s">
        <v>27</v>
      </c>
      <c r="F2615" s="19" t="s">
        <v>36</v>
      </c>
      <c r="G2615" s="24" t="str">
        <f>CONCATENATE('Question-2 Solution'!$E2615, " - ",'Question-2 Solution'!$F2615)</f>
        <v>Operations Department - i6</v>
      </c>
      <c r="H2615" s="20">
        <v>39857</v>
      </c>
    </row>
    <row r="2616" spans="1:8" ht="15.75" customHeight="1">
      <c r="A2616" s="16">
        <v>734752</v>
      </c>
      <c r="B2616" s="17">
        <v>41873.397870370369</v>
      </c>
      <c r="C2616" s="19" t="s">
        <v>29</v>
      </c>
      <c r="D2616" s="19" t="s">
        <v>15</v>
      </c>
      <c r="E2616" s="19" t="s">
        <v>27</v>
      </c>
      <c r="F2616" s="19" t="s">
        <v>36</v>
      </c>
      <c r="G2616" s="24" t="str">
        <f>CONCATENATE('Question-2 Solution'!$E2616, " - ",'Question-2 Solution'!$F2616)</f>
        <v>Operations Department - i6</v>
      </c>
      <c r="H2616" s="20">
        <v>65972</v>
      </c>
    </row>
    <row r="2617" spans="1:8" ht="15.75" customHeight="1">
      <c r="A2617" s="16">
        <v>187773</v>
      </c>
      <c r="B2617" s="17">
        <v>41792.397222222222</v>
      </c>
      <c r="C2617" s="19" t="s">
        <v>29</v>
      </c>
      <c r="D2617" s="19" t="s">
        <v>15</v>
      </c>
      <c r="E2617" s="19" t="s">
        <v>27</v>
      </c>
      <c r="F2617" s="19" t="s">
        <v>20</v>
      </c>
      <c r="G2617" s="24" t="str">
        <f>CONCATENATE('Question-2 Solution'!$E2617, " - ",'Question-2 Solution'!$F2617)</f>
        <v>Operations Department - b9</v>
      </c>
      <c r="H2617" s="20">
        <v>66781</v>
      </c>
    </row>
    <row r="2618" spans="1:8" ht="15.75" customHeight="1">
      <c r="A2618" s="16">
        <v>265723</v>
      </c>
      <c r="B2618" s="17">
        <v>41773.51353009259</v>
      </c>
      <c r="C2618" s="19" t="s">
        <v>9</v>
      </c>
      <c r="D2618" s="19" t="s">
        <v>15</v>
      </c>
      <c r="E2618" s="19" t="s">
        <v>27</v>
      </c>
      <c r="F2618" s="19" t="s">
        <v>26</v>
      </c>
      <c r="G2618" s="24" t="str">
        <f>CONCATENATE('Question-2 Solution'!$E2618, " - ",'Question-2 Solution'!$F2618)</f>
        <v>Operations Department - c9</v>
      </c>
      <c r="H2618" s="20">
        <v>55316</v>
      </c>
    </row>
    <row r="2619" spans="1:8" ht="15.75" customHeight="1">
      <c r="A2619" s="16">
        <v>943287</v>
      </c>
      <c r="B2619" s="17">
        <v>41767.397546296299</v>
      </c>
      <c r="C2619" s="19" t="s">
        <v>9</v>
      </c>
      <c r="D2619" s="19" t="s">
        <v>15</v>
      </c>
      <c r="E2619" s="19" t="s">
        <v>27</v>
      </c>
      <c r="F2619" s="19" t="s">
        <v>26</v>
      </c>
      <c r="G2619" s="24" t="str">
        <f>CONCATENATE('Question-2 Solution'!$E2619, " - ",'Question-2 Solution'!$F2619)</f>
        <v>Operations Department - c9</v>
      </c>
      <c r="H2619" s="20">
        <v>33202</v>
      </c>
    </row>
    <row r="2620" spans="1:8" ht="15.75" customHeight="1">
      <c r="A2620" s="16">
        <v>184016</v>
      </c>
      <c r="B2620" s="17">
        <v>41767.397916666669</v>
      </c>
      <c r="C2620" s="19" t="s">
        <v>29</v>
      </c>
      <c r="D2620" s="19" t="s">
        <v>15</v>
      </c>
      <c r="E2620" s="19" t="s">
        <v>27</v>
      </c>
      <c r="F2620" s="19" t="s">
        <v>26</v>
      </c>
      <c r="G2620" s="24" t="str">
        <f>CONCATENATE('Question-2 Solution'!$E2620, " - ",'Question-2 Solution'!$F2620)</f>
        <v>Operations Department - c9</v>
      </c>
      <c r="H2620" s="20">
        <v>93071</v>
      </c>
    </row>
    <row r="2621" spans="1:8" ht="15.75" customHeight="1">
      <c r="A2621" s="16">
        <v>712512</v>
      </c>
      <c r="B2621" s="17">
        <v>41767.399131944447</v>
      </c>
      <c r="C2621" s="19" t="s">
        <v>9</v>
      </c>
      <c r="D2621" s="19" t="s">
        <v>15</v>
      </c>
      <c r="E2621" s="19" t="s">
        <v>27</v>
      </c>
      <c r="F2621" s="19" t="s">
        <v>26</v>
      </c>
      <c r="G2621" s="24" t="str">
        <f>CONCATENATE('Question-2 Solution'!$E2621, " - ",'Question-2 Solution'!$F2621)</f>
        <v>Operations Department - c9</v>
      </c>
      <c r="H2621" s="20">
        <v>42237</v>
      </c>
    </row>
    <row r="2622" spans="1:8" ht="15.75" customHeight="1">
      <c r="A2622" s="16">
        <v>699072</v>
      </c>
      <c r="B2622" s="17">
        <v>41844.398923611108</v>
      </c>
      <c r="C2622" s="19" t="s">
        <v>9</v>
      </c>
      <c r="D2622" s="19" t="s">
        <v>15</v>
      </c>
      <c r="E2622" s="19" t="s">
        <v>27</v>
      </c>
      <c r="F2622" s="19" t="s">
        <v>26</v>
      </c>
      <c r="G2622" s="24" t="str">
        <f>CONCATENATE('Question-2 Solution'!$E2622, " - ",'Question-2 Solution'!$F2622)</f>
        <v>Operations Department - c9</v>
      </c>
      <c r="H2622" s="20">
        <v>14556</v>
      </c>
    </row>
    <row r="2623" spans="1:8" ht="15.75" customHeight="1">
      <c r="A2623" s="16">
        <v>551794</v>
      </c>
      <c r="B2623" s="17">
        <v>41766.591296296298</v>
      </c>
      <c r="C2623" s="19" t="s">
        <v>9</v>
      </c>
      <c r="D2623" s="19" t="s">
        <v>15</v>
      </c>
      <c r="E2623" s="19" t="s">
        <v>27</v>
      </c>
      <c r="F2623" s="19" t="s">
        <v>26</v>
      </c>
      <c r="G2623" s="24" t="str">
        <f>CONCATENATE('Question-2 Solution'!$E2623, " - ",'Question-2 Solution'!$F2623)</f>
        <v>Operations Department - c9</v>
      </c>
      <c r="H2623" s="20">
        <v>41403</v>
      </c>
    </row>
    <row r="2624" spans="1:8" ht="15.75" customHeight="1">
      <c r="A2624" s="16">
        <v>95527</v>
      </c>
      <c r="B2624" s="17">
        <v>41803.670856481483</v>
      </c>
      <c r="C2624" s="19" t="s">
        <v>9</v>
      </c>
      <c r="D2624" s="19" t="s">
        <v>15</v>
      </c>
      <c r="E2624" s="19" t="s">
        <v>27</v>
      </c>
      <c r="F2624" s="19" t="s">
        <v>26</v>
      </c>
      <c r="G2624" s="24" t="str">
        <f>CONCATENATE('Question-2 Solution'!$E2624, " - ",'Question-2 Solution'!$F2624)</f>
        <v>Operations Department - c9</v>
      </c>
      <c r="H2624" s="20">
        <v>93290</v>
      </c>
    </row>
    <row r="2625" spans="1:8" ht="15.75" customHeight="1">
      <c r="A2625" s="16">
        <v>488750</v>
      </c>
      <c r="B2625" s="17">
        <v>41771.398379629631</v>
      </c>
      <c r="C2625" s="19" t="s">
        <v>29</v>
      </c>
      <c r="D2625" s="19" t="s">
        <v>10</v>
      </c>
      <c r="E2625" s="19" t="s">
        <v>27</v>
      </c>
      <c r="F2625" s="19" t="s">
        <v>28</v>
      </c>
      <c r="G2625" s="24" t="str">
        <f>CONCATENATE('Question-2 Solution'!$E2625, " - ",'Question-2 Solution'!$F2625)</f>
        <v>Operations Department - c5</v>
      </c>
      <c r="H2625" s="20">
        <v>79784</v>
      </c>
    </row>
    <row r="2626" spans="1:8" ht="15.75" customHeight="1">
      <c r="A2626" s="16">
        <v>814562</v>
      </c>
      <c r="B2626" s="17">
        <v>41771.399050925924</v>
      </c>
      <c r="C2626" s="19" t="s">
        <v>9</v>
      </c>
      <c r="D2626" s="19" t="s">
        <v>10</v>
      </c>
      <c r="E2626" s="19" t="s">
        <v>27</v>
      </c>
      <c r="F2626" s="19" t="s">
        <v>28</v>
      </c>
      <c r="G2626" s="24" t="str">
        <f>CONCATENATE('Question-2 Solution'!$E2626, " - ",'Question-2 Solution'!$F2626)</f>
        <v>Operations Department - c5</v>
      </c>
      <c r="H2626" s="20">
        <v>83617</v>
      </c>
    </row>
    <row r="2627" spans="1:8" ht="15.75" customHeight="1">
      <c r="A2627" s="16">
        <v>516103</v>
      </c>
      <c r="B2627" s="17">
        <v>41778.711921296293</v>
      </c>
      <c r="C2627" s="19" t="s">
        <v>9</v>
      </c>
      <c r="D2627" s="19" t="s">
        <v>37</v>
      </c>
      <c r="E2627" s="19" t="s">
        <v>27</v>
      </c>
      <c r="F2627" s="19" t="s">
        <v>28</v>
      </c>
      <c r="G2627" s="24" t="str">
        <f>CONCATENATE('Question-2 Solution'!$E2627, " - ",'Question-2 Solution'!$F2627)</f>
        <v>Operations Department - c5</v>
      </c>
      <c r="H2627" s="20">
        <v>37668</v>
      </c>
    </row>
    <row r="2628" spans="1:8" ht="15.75" customHeight="1">
      <c r="A2628" s="16">
        <v>856141</v>
      </c>
      <c r="B2628" s="17">
        <v>41779.397326388891</v>
      </c>
      <c r="C2628" s="19" t="s">
        <v>29</v>
      </c>
      <c r="D2628" s="19" t="s">
        <v>15</v>
      </c>
      <c r="E2628" s="19" t="s">
        <v>27</v>
      </c>
      <c r="F2628" s="19" t="s">
        <v>16</v>
      </c>
      <c r="G2628" s="24" t="str">
        <f>CONCATENATE('Question-2 Solution'!$E2628, " - ",'Question-2 Solution'!$F2628)</f>
        <v>Operations Department - i7</v>
      </c>
      <c r="H2628" s="20">
        <v>22508</v>
      </c>
    </row>
    <row r="2629" spans="1:8" ht="15.75" customHeight="1">
      <c r="A2629" s="16">
        <v>356398</v>
      </c>
      <c r="B2629" s="17">
        <v>41786.509108796294</v>
      </c>
      <c r="C2629" s="19" t="s">
        <v>9</v>
      </c>
      <c r="D2629" s="19" t="s">
        <v>15</v>
      </c>
      <c r="E2629" s="19" t="s">
        <v>27</v>
      </c>
      <c r="F2629" s="19" t="s">
        <v>16</v>
      </c>
      <c r="G2629" s="24" t="str">
        <f>CONCATENATE('Question-2 Solution'!$E2629, " - ",'Question-2 Solution'!$F2629)</f>
        <v>Operations Department - i7</v>
      </c>
      <c r="H2629" s="20">
        <v>55254</v>
      </c>
    </row>
    <row r="2630" spans="1:8" ht="15.75" customHeight="1">
      <c r="A2630" s="16">
        <v>948977</v>
      </c>
      <c r="B2630" s="17">
        <v>41789.786458333336</v>
      </c>
      <c r="C2630" s="19" t="s">
        <v>9</v>
      </c>
      <c r="D2630" s="19" t="s">
        <v>10</v>
      </c>
      <c r="E2630" s="19" t="s">
        <v>27</v>
      </c>
      <c r="F2630" s="19" t="s">
        <v>16</v>
      </c>
      <c r="G2630" s="24" t="str">
        <f>CONCATENATE('Question-2 Solution'!$E2630, " - ",'Question-2 Solution'!$F2630)</f>
        <v>Operations Department - i7</v>
      </c>
      <c r="H2630" s="20">
        <v>13302</v>
      </c>
    </row>
    <row r="2631" spans="1:8" ht="15.75" customHeight="1">
      <c r="A2631" s="16">
        <v>446111</v>
      </c>
      <c r="B2631" s="17">
        <v>41787.398356481484</v>
      </c>
      <c r="C2631" s="19" t="s">
        <v>9</v>
      </c>
      <c r="D2631" s="19" t="s">
        <v>15</v>
      </c>
      <c r="E2631" s="19" t="s">
        <v>27</v>
      </c>
      <c r="F2631" s="19" t="s">
        <v>28</v>
      </c>
      <c r="G2631" s="24" t="str">
        <f>CONCATENATE('Question-2 Solution'!$E2631, " - ",'Question-2 Solution'!$F2631)</f>
        <v>Operations Department - c5</v>
      </c>
      <c r="H2631" s="20">
        <v>46261</v>
      </c>
    </row>
    <row r="2632" spans="1:8" ht="15.75" customHeight="1">
      <c r="A2632" s="16">
        <v>661687</v>
      </c>
      <c r="B2632" s="17">
        <v>41794.575902777775</v>
      </c>
      <c r="C2632" s="19" t="s">
        <v>9</v>
      </c>
      <c r="D2632" s="19" t="s">
        <v>10</v>
      </c>
      <c r="E2632" s="19" t="s">
        <v>27</v>
      </c>
      <c r="F2632" s="19" t="s">
        <v>28</v>
      </c>
      <c r="G2632" s="24" t="str">
        <f>CONCATENATE('Question-2 Solution'!$E2632, " - ",'Question-2 Solution'!$F2632)</f>
        <v>Operations Department - c5</v>
      </c>
      <c r="H2632" s="20">
        <v>62921</v>
      </c>
    </row>
    <row r="2633" spans="1:8" ht="15.75" customHeight="1">
      <c r="A2633" s="16">
        <v>462821</v>
      </c>
      <c r="B2633" s="17">
        <v>41794.575995370367</v>
      </c>
      <c r="C2633" s="19" t="s">
        <v>9</v>
      </c>
      <c r="D2633" s="19" t="s">
        <v>37</v>
      </c>
      <c r="E2633" s="19" t="s">
        <v>27</v>
      </c>
      <c r="F2633" s="19" t="s">
        <v>28</v>
      </c>
      <c r="G2633" s="24" t="str">
        <f>CONCATENATE('Question-2 Solution'!$E2633, " - ",'Question-2 Solution'!$F2633)</f>
        <v>Operations Department - c5</v>
      </c>
      <c r="H2633" s="20">
        <v>77888</v>
      </c>
    </row>
    <row r="2634" spans="1:8" ht="15.75" customHeight="1">
      <c r="A2634" s="16">
        <v>839429</v>
      </c>
      <c r="B2634" s="17">
        <v>41787.39702546296</v>
      </c>
      <c r="C2634" s="19" t="s">
        <v>29</v>
      </c>
      <c r="D2634" s="19" t="s">
        <v>15</v>
      </c>
      <c r="E2634" s="19" t="s">
        <v>27</v>
      </c>
      <c r="F2634" s="19" t="s">
        <v>28</v>
      </c>
      <c r="G2634" s="24" t="str">
        <f>CONCATENATE('Question-2 Solution'!$E2634, " - ",'Question-2 Solution'!$F2634)</f>
        <v>Operations Department - c5</v>
      </c>
      <c r="H2634" s="20">
        <v>13382</v>
      </c>
    </row>
    <row r="2635" spans="1:8" ht="15.75" customHeight="1">
      <c r="A2635" s="16">
        <v>648497</v>
      </c>
      <c r="B2635" s="17">
        <v>41799.337962962964</v>
      </c>
      <c r="C2635" s="19" t="s">
        <v>9</v>
      </c>
      <c r="D2635" s="19" t="s">
        <v>15</v>
      </c>
      <c r="E2635" s="19" t="s">
        <v>27</v>
      </c>
      <c r="F2635" s="19" t="s">
        <v>28</v>
      </c>
      <c r="G2635" s="24" t="str">
        <f>CONCATENATE('Question-2 Solution'!$E2635, " - ",'Question-2 Solution'!$F2635)</f>
        <v>Operations Department - c5</v>
      </c>
      <c r="H2635" s="20">
        <v>91868</v>
      </c>
    </row>
    <row r="2636" spans="1:8" ht="15.75" customHeight="1">
      <c r="A2636" s="16">
        <v>782375</v>
      </c>
      <c r="B2636" s="17">
        <v>41807.532372685186</v>
      </c>
      <c r="C2636" s="19" t="s">
        <v>9</v>
      </c>
      <c r="D2636" s="19" t="s">
        <v>15</v>
      </c>
      <c r="E2636" s="19" t="s">
        <v>27</v>
      </c>
      <c r="F2636" s="19" t="s">
        <v>28</v>
      </c>
      <c r="G2636" s="24" t="str">
        <f>CONCATENATE('Question-2 Solution'!$E2636, " - ",'Question-2 Solution'!$F2636)</f>
        <v>Operations Department - c5</v>
      </c>
      <c r="H2636" s="20">
        <v>29213</v>
      </c>
    </row>
    <row r="2637" spans="1:8" ht="15.75" customHeight="1">
      <c r="A2637" s="16">
        <v>635222</v>
      </c>
      <c r="B2637" s="17">
        <v>41807.532638888886</v>
      </c>
      <c r="C2637" s="19" t="s">
        <v>29</v>
      </c>
      <c r="D2637" s="19" t="s">
        <v>15</v>
      </c>
      <c r="E2637" s="19" t="s">
        <v>27</v>
      </c>
      <c r="F2637" s="19" t="s">
        <v>28</v>
      </c>
      <c r="G2637" s="24" t="str">
        <f>CONCATENATE('Question-2 Solution'!$E2637, " - ",'Question-2 Solution'!$F2637)</f>
        <v>Operations Department - c5</v>
      </c>
      <c r="H2637" s="20">
        <v>44465</v>
      </c>
    </row>
    <row r="2638" spans="1:8" ht="15.75" customHeight="1">
      <c r="A2638" s="16">
        <v>497576</v>
      </c>
      <c r="B2638" s="17">
        <v>41807.53324074074</v>
      </c>
      <c r="C2638" s="19" t="s">
        <v>9</v>
      </c>
      <c r="D2638" s="19" t="s">
        <v>15</v>
      </c>
      <c r="E2638" s="19" t="s">
        <v>27</v>
      </c>
      <c r="F2638" s="19" t="s">
        <v>28</v>
      </c>
      <c r="G2638" s="24" t="str">
        <f>CONCATENATE('Question-2 Solution'!$E2638, " - ",'Question-2 Solution'!$F2638)</f>
        <v>Operations Department - c5</v>
      </c>
      <c r="H2638" s="20">
        <v>57523</v>
      </c>
    </row>
    <row r="2639" spans="1:8" ht="15.75" customHeight="1">
      <c r="A2639" s="16">
        <v>909684</v>
      </c>
      <c r="B2639" s="17">
        <v>41807.53361111111</v>
      </c>
      <c r="C2639" s="19" t="s">
        <v>9</v>
      </c>
      <c r="D2639" s="19" t="s">
        <v>15</v>
      </c>
      <c r="E2639" s="19" t="s">
        <v>27</v>
      </c>
      <c r="F2639" s="19" t="s">
        <v>28</v>
      </c>
      <c r="G2639" s="24" t="str">
        <f>CONCATENATE('Question-2 Solution'!$E2639, " - ",'Question-2 Solution'!$F2639)</f>
        <v>Operations Department - c5</v>
      </c>
      <c r="H2639" s="20">
        <v>8728</v>
      </c>
    </row>
    <row r="2640" spans="1:8" ht="15.75" customHeight="1">
      <c r="A2640" s="16">
        <v>639524</v>
      </c>
      <c r="B2640" s="17">
        <v>41807.532453703701</v>
      </c>
      <c r="C2640" s="19" t="s">
        <v>29</v>
      </c>
      <c r="D2640" s="19" t="s">
        <v>10</v>
      </c>
      <c r="E2640" s="19" t="s">
        <v>27</v>
      </c>
      <c r="F2640" s="19" t="s">
        <v>28</v>
      </c>
      <c r="G2640" s="24" t="str">
        <f>CONCATENATE('Question-2 Solution'!$E2640, " - ",'Question-2 Solution'!$F2640)</f>
        <v>Operations Department - c5</v>
      </c>
      <c r="H2640" s="20">
        <v>3191</v>
      </c>
    </row>
    <row r="2641" spans="1:8" ht="15.75" customHeight="1">
      <c r="A2641" s="16">
        <v>387477</v>
      </c>
      <c r="B2641" s="17">
        <v>41807.533634259256</v>
      </c>
      <c r="C2641" s="19" t="s">
        <v>9</v>
      </c>
      <c r="D2641" s="19" t="s">
        <v>10</v>
      </c>
      <c r="E2641" s="19" t="s">
        <v>27</v>
      </c>
      <c r="F2641" s="19" t="s">
        <v>28</v>
      </c>
      <c r="G2641" s="24" t="str">
        <f>CONCATENATE('Question-2 Solution'!$E2641, " - ",'Question-2 Solution'!$F2641)</f>
        <v>Operations Department - c5</v>
      </c>
      <c r="H2641" s="20">
        <v>53615</v>
      </c>
    </row>
    <row r="2642" spans="1:8" ht="15.75" customHeight="1">
      <c r="A2642" s="16">
        <v>779639</v>
      </c>
      <c r="B2642" s="17">
        <v>41774.817499999997</v>
      </c>
      <c r="C2642" s="19" t="s">
        <v>9</v>
      </c>
      <c r="D2642" s="19" t="s">
        <v>10</v>
      </c>
      <c r="E2642" s="19" t="s">
        <v>27</v>
      </c>
      <c r="F2642" s="19" t="s">
        <v>28</v>
      </c>
      <c r="G2642" s="24" t="str">
        <f>CONCATENATE('Question-2 Solution'!$E2642, " - ",'Question-2 Solution'!$F2642)</f>
        <v>Operations Department - c5</v>
      </c>
      <c r="H2642" s="20">
        <v>68294</v>
      </c>
    </row>
    <row r="2643" spans="1:8" ht="15.75" customHeight="1">
      <c r="A2643" s="16">
        <v>887127</v>
      </c>
      <c r="B2643" s="17">
        <v>41771.356273148151</v>
      </c>
      <c r="C2643" s="19" t="s">
        <v>9</v>
      </c>
      <c r="D2643" s="19" t="s">
        <v>10</v>
      </c>
      <c r="E2643" s="19" t="s">
        <v>27</v>
      </c>
      <c r="F2643" s="19" t="s">
        <v>28</v>
      </c>
      <c r="G2643" s="24" t="str">
        <f>CONCATENATE('Question-2 Solution'!$E2643, " - ",'Question-2 Solution'!$F2643)</f>
        <v>Operations Department - c5</v>
      </c>
      <c r="H2643" s="20">
        <v>30614</v>
      </c>
    </row>
    <row r="2644" spans="1:8" ht="15.75" customHeight="1">
      <c r="A2644" s="16">
        <v>29295</v>
      </c>
      <c r="B2644" s="17">
        <v>41771.359120370369</v>
      </c>
      <c r="C2644" s="19" t="s">
        <v>9</v>
      </c>
      <c r="D2644" s="19" t="s">
        <v>15</v>
      </c>
      <c r="E2644" s="19" t="s">
        <v>27</v>
      </c>
      <c r="F2644" s="19" t="s">
        <v>28</v>
      </c>
      <c r="G2644" s="24" t="str">
        <f>CONCATENATE('Question-2 Solution'!$E2644, " - ",'Question-2 Solution'!$F2644)</f>
        <v>Operations Department - c5</v>
      </c>
      <c r="H2644" s="20">
        <v>41964</v>
      </c>
    </row>
    <row r="2645" spans="1:8" ht="15.75" customHeight="1">
      <c r="A2645" s="16">
        <v>855241</v>
      </c>
      <c r="B2645" s="17">
        <v>41771.356145833335</v>
      </c>
      <c r="C2645" s="19" t="s">
        <v>9</v>
      </c>
      <c r="D2645" s="19" t="s">
        <v>37</v>
      </c>
      <c r="E2645" s="19" t="s">
        <v>27</v>
      </c>
      <c r="F2645" s="19" t="s">
        <v>28</v>
      </c>
      <c r="G2645" s="24" t="str">
        <f>CONCATENATE('Question-2 Solution'!$E2645, " - ",'Question-2 Solution'!$F2645)</f>
        <v>Operations Department - c5</v>
      </c>
      <c r="H2645" s="20">
        <v>45191</v>
      </c>
    </row>
    <row r="2646" spans="1:8" ht="15.75" customHeight="1">
      <c r="A2646" s="16">
        <v>271089</v>
      </c>
      <c r="B2646" s="17">
        <v>41771.384664351855</v>
      </c>
      <c r="C2646" s="19" t="s">
        <v>29</v>
      </c>
      <c r="D2646" s="19" t="s">
        <v>15</v>
      </c>
      <c r="E2646" s="19" t="s">
        <v>27</v>
      </c>
      <c r="F2646" s="19" t="s">
        <v>28</v>
      </c>
      <c r="G2646" s="24" t="str">
        <f>CONCATENATE('Question-2 Solution'!$E2646, " - ",'Question-2 Solution'!$F2646)</f>
        <v>Operations Department - c5</v>
      </c>
      <c r="H2646" s="20">
        <v>96041</v>
      </c>
    </row>
    <row r="2647" spans="1:8" ht="15.75" customHeight="1">
      <c r="A2647" s="16">
        <v>809236</v>
      </c>
      <c r="B2647" s="17">
        <v>41781.39770833333</v>
      </c>
      <c r="C2647" s="19" t="s">
        <v>9</v>
      </c>
      <c r="D2647" s="19" t="s">
        <v>15</v>
      </c>
      <c r="E2647" s="19" t="s">
        <v>27</v>
      </c>
      <c r="F2647" s="19" t="s">
        <v>28</v>
      </c>
      <c r="G2647" s="24" t="str">
        <f>CONCATENATE('Question-2 Solution'!$E2647, " - ",'Question-2 Solution'!$F2647)</f>
        <v>Operations Department - c5</v>
      </c>
      <c r="H2647" s="20">
        <v>14605</v>
      </c>
    </row>
    <row r="2648" spans="1:8" ht="15.75" customHeight="1">
      <c r="A2648" s="16">
        <v>378743</v>
      </c>
      <c r="B2648" s="17">
        <v>41788.761053240742</v>
      </c>
      <c r="C2648" s="19" t="s">
        <v>29</v>
      </c>
      <c r="D2648" s="19" t="s">
        <v>15</v>
      </c>
      <c r="E2648" s="19" t="s">
        <v>27</v>
      </c>
      <c r="F2648" s="19" t="s">
        <v>28</v>
      </c>
      <c r="G2648" s="24" t="str">
        <f>CONCATENATE('Question-2 Solution'!$E2648, " - ",'Question-2 Solution'!$F2648)</f>
        <v>Operations Department - c5</v>
      </c>
      <c r="H2648" s="20">
        <v>27190</v>
      </c>
    </row>
    <row r="2649" spans="1:8" ht="15.75" customHeight="1">
      <c r="A2649" s="16">
        <v>54723</v>
      </c>
      <c r="B2649" s="17">
        <v>41788.900381944448</v>
      </c>
      <c r="C2649" s="19" t="s">
        <v>9</v>
      </c>
      <c r="D2649" s="19" t="s">
        <v>10</v>
      </c>
      <c r="E2649" s="19" t="s">
        <v>27</v>
      </c>
      <c r="F2649" s="19" t="s">
        <v>28</v>
      </c>
      <c r="G2649" s="24" t="str">
        <f>CONCATENATE('Question-2 Solution'!$E2649, " - ",'Question-2 Solution'!$F2649)</f>
        <v>Operations Department - c5</v>
      </c>
      <c r="H2649" s="20">
        <v>2860</v>
      </c>
    </row>
    <row r="2650" spans="1:8" ht="15.75" customHeight="1">
      <c r="A2650" s="16">
        <v>95496</v>
      </c>
      <c r="B2650" s="17">
        <v>41788.904629629629</v>
      </c>
      <c r="C2650" s="19" t="s">
        <v>9</v>
      </c>
      <c r="D2650" s="19" t="s">
        <v>15</v>
      </c>
      <c r="E2650" s="19" t="s">
        <v>27</v>
      </c>
      <c r="F2650" s="19" t="s">
        <v>28</v>
      </c>
      <c r="G2650" s="24" t="str">
        <f>CONCATENATE('Question-2 Solution'!$E2650, " - ",'Question-2 Solution'!$F2650)</f>
        <v>Operations Department - c5</v>
      </c>
      <c r="H2650" s="20">
        <v>24782</v>
      </c>
    </row>
    <row r="2651" spans="1:8" ht="15.75" customHeight="1">
      <c r="A2651" s="16">
        <v>971957</v>
      </c>
      <c r="B2651" s="17">
        <v>41802.357407407406</v>
      </c>
      <c r="C2651" s="19" t="s">
        <v>9</v>
      </c>
      <c r="D2651" s="19" t="s">
        <v>15</v>
      </c>
      <c r="E2651" s="19" t="s">
        <v>27</v>
      </c>
      <c r="F2651" s="19" t="s">
        <v>28</v>
      </c>
      <c r="G2651" s="24" t="str">
        <f>CONCATENATE('Question-2 Solution'!$E2651, " - ",'Question-2 Solution'!$F2651)</f>
        <v>Operations Department - c5</v>
      </c>
      <c r="H2651" s="20">
        <v>76181</v>
      </c>
    </row>
    <row r="2652" spans="1:8" ht="15.75" customHeight="1">
      <c r="A2652" s="16">
        <v>654427</v>
      </c>
      <c r="B2652" s="17">
        <v>41802.355532407404</v>
      </c>
      <c r="C2652" s="19" t="s">
        <v>29</v>
      </c>
      <c r="D2652" s="19" t="s">
        <v>10</v>
      </c>
      <c r="E2652" s="19" t="s">
        <v>27</v>
      </c>
      <c r="F2652" s="19" t="s">
        <v>28</v>
      </c>
      <c r="G2652" s="24" t="str">
        <f>CONCATENATE('Question-2 Solution'!$E2652, " - ",'Question-2 Solution'!$F2652)</f>
        <v>Operations Department - c5</v>
      </c>
      <c r="H2652" s="20">
        <v>53660</v>
      </c>
    </row>
    <row r="2653" spans="1:8" ht="15.75" customHeight="1">
      <c r="A2653" s="16">
        <v>155708</v>
      </c>
      <c r="B2653" s="17">
        <v>41790.587905092594</v>
      </c>
      <c r="C2653" s="19" t="s">
        <v>9</v>
      </c>
      <c r="D2653" s="19" t="s">
        <v>15</v>
      </c>
      <c r="E2653" s="19" t="s">
        <v>27</v>
      </c>
      <c r="F2653" s="19" t="s">
        <v>28</v>
      </c>
      <c r="G2653" s="24" t="str">
        <f>CONCATENATE('Question-2 Solution'!$E2653, " - ",'Question-2 Solution'!$F2653)</f>
        <v>Operations Department - c5</v>
      </c>
      <c r="H2653" s="20">
        <v>61643</v>
      </c>
    </row>
    <row r="2654" spans="1:8" ht="15.75" customHeight="1">
      <c r="A2654" s="16">
        <v>708125</v>
      </c>
      <c r="B2654" s="17">
        <v>41790.588946759257</v>
      </c>
      <c r="C2654" s="19" t="s">
        <v>29</v>
      </c>
      <c r="D2654" s="19" t="s">
        <v>15</v>
      </c>
      <c r="E2654" s="19" t="s">
        <v>27</v>
      </c>
      <c r="F2654" s="19" t="s">
        <v>28</v>
      </c>
      <c r="G2654" s="24" t="str">
        <f>CONCATENATE('Question-2 Solution'!$E2654, " - ",'Question-2 Solution'!$F2654)</f>
        <v>Operations Department - c5</v>
      </c>
      <c r="H2654" s="20">
        <v>70430</v>
      </c>
    </row>
    <row r="2655" spans="1:8" ht="15.75" customHeight="1">
      <c r="A2655" s="16">
        <v>223843</v>
      </c>
      <c r="B2655" s="17">
        <v>41790.590810185182</v>
      </c>
      <c r="C2655" s="19" t="s">
        <v>29</v>
      </c>
      <c r="D2655" s="19" t="s">
        <v>15</v>
      </c>
      <c r="E2655" s="19" t="s">
        <v>27</v>
      </c>
      <c r="F2655" s="19" t="s">
        <v>28</v>
      </c>
      <c r="G2655" s="24" t="str">
        <f>CONCATENATE('Question-2 Solution'!$E2655, " - ",'Question-2 Solution'!$F2655)</f>
        <v>Operations Department - c5</v>
      </c>
      <c r="H2655" s="20">
        <v>8413</v>
      </c>
    </row>
    <row r="2656" spans="1:8" ht="15.75" customHeight="1">
      <c r="A2656" s="16">
        <v>582635</v>
      </c>
      <c r="B2656" s="17">
        <v>41792.135891203703</v>
      </c>
      <c r="C2656" s="19" t="s">
        <v>29</v>
      </c>
      <c r="D2656" s="19" t="s">
        <v>15</v>
      </c>
      <c r="E2656" s="19" t="s">
        <v>27</v>
      </c>
      <c r="F2656" s="19" t="s">
        <v>28</v>
      </c>
      <c r="G2656" s="24" t="str">
        <f>CONCATENATE('Question-2 Solution'!$E2656, " - ",'Question-2 Solution'!$F2656)</f>
        <v>Operations Department - c5</v>
      </c>
      <c r="H2656" s="20">
        <v>77272</v>
      </c>
    </row>
    <row r="2657" spans="1:8" ht="15.75" customHeight="1">
      <c r="A2657" s="16">
        <v>286547</v>
      </c>
      <c r="B2657" s="17">
        <v>41796.773842592593</v>
      </c>
      <c r="C2657" s="19" t="s">
        <v>9</v>
      </c>
      <c r="D2657" s="19" t="s">
        <v>10</v>
      </c>
      <c r="E2657" s="19" t="s">
        <v>27</v>
      </c>
      <c r="F2657" s="19" t="s">
        <v>28</v>
      </c>
      <c r="G2657" s="24" t="str">
        <f>CONCATENATE('Question-2 Solution'!$E2657, " - ",'Question-2 Solution'!$F2657)</f>
        <v>Operations Department - c5</v>
      </c>
      <c r="H2657" s="20">
        <v>73559</v>
      </c>
    </row>
    <row r="2658" spans="1:8" ht="15.75" customHeight="1">
      <c r="A2658" s="16">
        <v>455493</v>
      </c>
      <c r="B2658" s="17">
        <v>41796.774236111109</v>
      </c>
      <c r="C2658" s="19" t="s">
        <v>9</v>
      </c>
      <c r="D2658" s="19" t="s">
        <v>15</v>
      </c>
      <c r="E2658" s="19" t="s">
        <v>27</v>
      </c>
      <c r="F2658" s="19" t="s">
        <v>28</v>
      </c>
      <c r="G2658" s="24" t="str">
        <f>CONCATENATE('Question-2 Solution'!$E2658, " - ",'Question-2 Solution'!$F2658)</f>
        <v>Operations Department - c5</v>
      </c>
      <c r="H2658" s="20">
        <v>17698</v>
      </c>
    </row>
    <row r="2659" spans="1:8" ht="15.75" customHeight="1">
      <c r="A2659" s="16">
        <v>487282</v>
      </c>
      <c r="B2659" s="17">
        <v>41796.774976851855</v>
      </c>
      <c r="C2659" s="19" t="s">
        <v>29</v>
      </c>
      <c r="D2659" s="19" t="s">
        <v>10</v>
      </c>
      <c r="E2659" s="19" t="s">
        <v>27</v>
      </c>
      <c r="F2659" s="19" t="s">
        <v>28</v>
      </c>
      <c r="G2659" s="24" t="str">
        <f>CONCATENATE('Question-2 Solution'!$E2659, " - ",'Question-2 Solution'!$F2659)</f>
        <v>Operations Department - c5</v>
      </c>
      <c r="H2659" s="20">
        <v>54274</v>
      </c>
    </row>
    <row r="2660" spans="1:8" ht="15.75" customHeight="1">
      <c r="A2660" s="16">
        <v>940819</v>
      </c>
      <c r="B2660" s="17">
        <v>41796.776724537034</v>
      </c>
      <c r="C2660" s="19" t="s">
        <v>9</v>
      </c>
      <c r="D2660" s="19" t="s">
        <v>10</v>
      </c>
      <c r="E2660" s="19" t="s">
        <v>27</v>
      </c>
      <c r="F2660" s="19" t="s">
        <v>28</v>
      </c>
      <c r="G2660" s="24" t="str">
        <f>CONCATENATE('Question-2 Solution'!$E2660, " - ",'Question-2 Solution'!$F2660)</f>
        <v>Operations Department - c5</v>
      </c>
      <c r="H2660" s="20">
        <v>94677</v>
      </c>
    </row>
    <row r="2661" spans="1:8" ht="15.75" customHeight="1">
      <c r="A2661" s="16">
        <v>661209</v>
      </c>
      <c r="B2661" s="17">
        <v>41796.777060185188</v>
      </c>
      <c r="C2661" s="19" t="s">
        <v>9</v>
      </c>
      <c r="D2661" s="19" t="s">
        <v>15</v>
      </c>
      <c r="E2661" s="19" t="s">
        <v>27</v>
      </c>
      <c r="F2661" s="19" t="s">
        <v>28</v>
      </c>
      <c r="G2661" s="24" t="str">
        <f>CONCATENATE('Question-2 Solution'!$E2661, " - ",'Question-2 Solution'!$F2661)</f>
        <v>Operations Department - c5</v>
      </c>
      <c r="H2661" s="20">
        <v>17436</v>
      </c>
    </row>
    <row r="2662" spans="1:8" ht="15.75" customHeight="1">
      <c r="A2662" s="16">
        <v>808006</v>
      </c>
      <c r="B2662" s="17">
        <v>41796.777349537035</v>
      </c>
      <c r="C2662" s="19" t="s">
        <v>9</v>
      </c>
      <c r="D2662" s="19" t="s">
        <v>15</v>
      </c>
      <c r="E2662" s="19" t="s">
        <v>27</v>
      </c>
      <c r="F2662" s="19" t="s">
        <v>28</v>
      </c>
      <c r="G2662" s="24" t="str">
        <f>CONCATENATE('Question-2 Solution'!$E2662, " - ",'Question-2 Solution'!$F2662)</f>
        <v>Operations Department - c5</v>
      </c>
      <c r="H2662" s="20">
        <v>36887</v>
      </c>
    </row>
    <row r="2663" spans="1:8" ht="15.75" customHeight="1">
      <c r="A2663" s="16">
        <v>228903</v>
      </c>
      <c r="B2663" s="17">
        <v>41839.771493055552</v>
      </c>
      <c r="C2663" s="19" t="s">
        <v>29</v>
      </c>
      <c r="D2663" s="19" t="s">
        <v>10</v>
      </c>
      <c r="E2663" s="19" t="s">
        <v>27</v>
      </c>
      <c r="F2663" s="19" t="s">
        <v>26</v>
      </c>
      <c r="G2663" s="24" t="str">
        <f>CONCATENATE('Question-2 Solution'!$E2663, " - ",'Question-2 Solution'!$F2663)</f>
        <v>Operations Department - c9</v>
      </c>
      <c r="H2663" s="20">
        <v>93345</v>
      </c>
    </row>
    <row r="2664" spans="1:8" ht="15.75" customHeight="1">
      <c r="A2664" s="16">
        <v>921308</v>
      </c>
      <c r="B2664" s="17">
        <v>41839.772326388891</v>
      </c>
      <c r="C2664" s="19" t="s">
        <v>9</v>
      </c>
      <c r="D2664" s="19" t="s">
        <v>15</v>
      </c>
      <c r="E2664" s="19" t="s">
        <v>27</v>
      </c>
      <c r="F2664" s="19" t="s">
        <v>26</v>
      </c>
      <c r="G2664" s="24" t="str">
        <f>CONCATENATE('Question-2 Solution'!$E2664, " - ",'Question-2 Solution'!$F2664)</f>
        <v>Operations Department - c9</v>
      </c>
      <c r="H2664" s="20">
        <v>31438</v>
      </c>
    </row>
    <row r="2665" spans="1:8" ht="15.75" customHeight="1">
      <c r="A2665" s="16">
        <v>863564</v>
      </c>
      <c r="B2665" s="17">
        <v>41809.397164351853</v>
      </c>
      <c r="C2665" s="19" t="s">
        <v>9</v>
      </c>
      <c r="D2665" s="19" t="s">
        <v>15</v>
      </c>
      <c r="E2665" s="19" t="s">
        <v>27</v>
      </c>
      <c r="F2665" s="19" t="s">
        <v>39</v>
      </c>
      <c r="G2665" s="24" t="str">
        <f>CONCATENATE('Question-2 Solution'!$E2665, " - ",'Question-2 Solution'!$F2665)</f>
        <v>Operations Department - i5</v>
      </c>
      <c r="H2665" s="20">
        <v>65197</v>
      </c>
    </row>
    <row r="2666" spans="1:8" ht="15.75" customHeight="1">
      <c r="A2666" s="16">
        <v>197169</v>
      </c>
      <c r="B2666" s="17">
        <v>41792.401990740742</v>
      </c>
      <c r="C2666" s="19" t="s">
        <v>29</v>
      </c>
      <c r="D2666" s="19" t="s">
        <v>15</v>
      </c>
      <c r="E2666" s="19" t="s">
        <v>27</v>
      </c>
      <c r="F2666" s="19" t="s">
        <v>23</v>
      </c>
      <c r="G2666" s="24" t="str">
        <f>CONCATENATE('Question-2 Solution'!$E2666, " - ",'Question-2 Solution'!$F2666)</f>
        <v>Operations Department - c8</v>
      </c>
      <c r="H2666" s="20">
        <v>98968</v>
      </c>
    </row>
    <row r="2667" spans="1:8" ht="15.75" customHeight="1">
      <c r="A2667" s="16">
        <v>225384</v>
      </c>
      <c r="B2667" s="17">
        <v>41785.397060185183</v>
      </c>
      <c r="C2667" s="19" t="s">
        <v>9</v>
      </c>
      <c r="D2667" s="19" t="s">
        <v>15</v>
      </c>
      <c r="E2667" s="19" t="s">
        <v>27</v>
      </c>
      <c r="F2667" s="19" t="s">
        <v>28</v>
      </c>
      <c r="G2667" s="24" t="str">
        <f>CONCATENATE('Question-2 Solution'!$E2667, " - ",'Question-2 Solution'!$F2667)</f>
        <v>Operations Department - c5</v>
      </c>
      <c r="H2667" s="20">
        <v>77939</v>
      </c>
    </row>
    <row r="2668" spans="1:8" ht="15.75" customHeight="1">
      <c r="A2668" s="16">
        <v>972195</v>
      </c>
      <c r="B2668" s="17">
        <v>41870.396898148145</v>
      </c>
      <c r="C2668" s="19" t="s">
        <v>9</v>
      </c>
      <c r="D2668" s="19" t="s">
        <v>15</v>
      </c>
      <c r="E2668" s="19" t="s">
        <v>27</v>
      </c>
      <c r="F2668" s="19" t="s">
        <v>28</v>
      </c>
      <c r="G2668" s="24" t="str">
        <f>CONCATENATE('Question-2 Solution'!$E2668, " - ",'Question-2 Solution'!$F2668)</f>
        <v>Operations Department - c5</v>
      </c>
      <c r="H2668" s="20">
        <v>47164</v>
      </c>
    </row>
    <row r="2669" spans="1:8" ht="15.75" customHeight="1">
      <c r="A2669" s="16">
        <v>605511</v>
      </c>
      <c r="B2669" s="17">
        <v>41786.370104166665</v>
      </c>
      <c r="C2669" s="19" t="s">
        <v>9</v>
      </c>
      <c r="D2669" s="19" t="s">
        <v>15</v>
      </c>
      <c r="E2669" s="19" t="s">
        <v>27</v>
      </c>
      <c r="F2669" s="19" t="s">
        <v>36</v>
      </c>
      <c r="G2669" s="24" t="str">
        <f>CONCATENATE('Question-2 Solution'!$E2669, " - ",'Question-2 Solution'!$F2669)</f>
        <v>Operations Department - i6</v>
      </c>
      <c r="H2669" s="20">
        <v>49865</v>
      </c>
    </row>
    <row r="2670" spans="1:8" ht="15.75" customHeight="1">
      <c r="A2670" s="16">
        <v>810634</v>
      </c>
      <c r="B2670" s="17">
        <v>41786.370868055557</v>
      </c>
      <c r="C2670" s="19" t="s">
        <v>9</v>
      </c>
      <c r="D2670" s="19" t="s">
        <v>15</v>
      </c>
      <c r="E2670" s="19" t="s">
        <v>27</v>
      </c>
      <c r="F2670" s="19" t="s">
        <v>36</v>
      </c>
      <c r="G2670" s="24" t="str">
        <f>CONCATENATE('Question-2 Solution'!$E2670, " - ",'Question-2 Solution'!$F2670)</f>
        <v>Operations Department - i6</v>
      </c>
      <c r="H2670" s="20">
        <v>93020</v>
      </c>
    </row>
    <row r="2671" spans="1:8" ht="15.75" customHeight="1">
      <c r="A2671" s="16">
        <v>408953</v>
      </c>
      <c r="B2671" s="17">
        <v>41807.541597222225</v>
      </c>
      <c r="C2671" s="19" t="s">
        <v>29</v>
      </c>
      <c r="D2671" s="19" t="s">
        <v>15</v>
      </c>
      <c r="E2671" s="19" t="s">
        <v>27</v>
      </c>
      <c r="F2671" s="19" t="s">
        <v>39</v>
      </c>
      <c r="G2671" s="24" t="str">
        <f>CONCATENATE('Question-2 Solution'!$E2671, " - ",'Question-2 Solution'!$F2671)</f>
        <v>Operations Department - i5</v>
      </c>
      <c r="H2671" s="20">
        <v>90365</v>
      </c>
    </row>
    <row r="2672" spans="1:8" ht="15.75" customHeight="1">
      <c r="A2672" s="16">
        <v>65996</v>
      </c>
      <c r="B2672" s="17">
        <v>41807.542523148149</v>
      </c>
      <c r="C2672" s="19" t="s">
        <v>9</v>
      </c>
      <c r="D2672" s="19" t="s">
        <v>15</v>
      </c>
      <c r="E2672" s="19" t="s">
        <v>27</v>
      </c>
      <c r="F2672" s="19" t="s">
        <v>39</v>
      </c>
      <c r="G2672" s="24" t="str">
        <f>CONCATENATE('Question-2 Solution'!$E2672, " - ",'Question-2 Solution'!$F2672)</f>
        <v>Operations Department - i5</v>
      </c>
      <c r="H2672" s="20">
        <v>90336</v>
      </c>
    </row>
    <row r="2673" spans="1:8" ht="15.75" customHeight="1">
      <c r="A2673" s="16">
        <v>436789</v>
      </c>
      <c r="B2673" s="17">
        <v>41800.398182870369</v>
      </c>
      <c r="C2673" s="19" t="s">
        <v>9</v>
      </c>
      <c r="D2673" s="19" t="s">
        <v>15</v>
      </c>
      <c r="E2673" s="19" t="s">
        <v>27</v>
      </c>
      <c r="F2673" s="19" t="s">
        <v>39</v>
      </c>
      <c r="G2673" s="24" t="str">
        <f>CONCATENATE('Question-2 Solution'!$E2673, " - ",'Question-2 Solution'!$F2673)</f>
        <v>Operations Department - i5</v>
      </c>
      <c r="H2673" s="20">
        <v>78916</v>
      </c>
    </row>
    <row r="2674" spans="1:8" ht="15.75" customHeight="1">
      <c r="A2674" s="16">
        <v>190528</v>
      </c>
      <c r="B2674" s="17">
        <v>41800.398692129631</v>
      </c>
      <c r="C2674" s="19" t="s">
        <v>9</v>
      </c>
      <c r="D2674" s="19" t="s">
        <v>15</v>
      </c>
      <c r="E2674" s="19" t="s">
        <v>27</v>
      </c>
      <c r="F2674" s="19" t="s">
        <v>39</v>
      </c>
      <c r="G2674" s="24" t="str">
        <f>CONCATENATE('Question-2 Solution'!$E2674, " - ",'Question-2 Solution'!$F2674)</f>
        <v>Operations Department - i5</v>
      </c>
      <c r="H2674" s="20">
        <v>43024</v>
      </c>
    </row>
    <row r="2675" spans="1:8" ht="15.75" customHeight="1">
      <c r="A2675" s="16">
        <v>825980</v>
      </c>
      <c r="B2675" s="17">
        <v>41863.399606481478</v>
      </c>
      <c r="C2675" s="19" t="s">
        <v>9</v>
      </c>
      <c r="D2675" s="19" t="s">
        <v>15</v>
      </c>
      <c r="E2675" s="19" t="s">
        <v>27</v>
      </c>
      <c r="F2675" s="19" t="s">
        <v>39</v>
      </c>
      <c r="G2675" s="24" t="str">
        <f>CONCATENATE('Question-2 Solution'!$E2675, " - ",'Question-2 Solution'!$F2675)</f>
        <v>Operations Department - i5</v>
      </c>
      <c r="H2675" s="20">
        <v>13512</v>
      </c>
    </row>
    <row r="2676" spans="1:8" ht="15.75" customHeight="1">
      <c r="A2676" s="16">
        <v>307921</v>
      </c>
      <c r="B2676" s="17">
        <v>41878.560057870367</v>
      </c>
      <c r="C2676" s="19" t="s">
        <v>29</v>
      </c>
      <c r="D2676" s="19" t="s">
        <v>10</v>
      </c>
      <c r="E2676" s="19" t="s">
        <v>27</v>
      </c>
      <c r="F2676" s="19" t="s">
        <v>39</v>
      </c>
      <c r="G2676" s="24" t="str">
        <f>CONCATENATE('Question-2 Solution'!$E2676, " - ",'Question-2 Solution'!$F2676)</f>
        <v>Operations Department - i5</v>
      </c>
      <c r="H2676" s="20">
        <v>53611</v>
      </c>
    </row>
    <row r="2677" spans="1:8" ht="15.75" customHeight="1">
      <c r="A2677" s="16">
        <v>399679</v>
      </c>
      <c r="B2677" s="17">
        <v>41772.39980324074</v>
      </c>
      <c r="C2677" s="19" t="s">
        <v>9</v>
      </c>
      <c r="D2677" s="19" t="s">
        <v>10</v>
      </c>
      <c r="E2677" s="19" t="s">
        <v>27</v>
      </c>
      <c r="F2677" s="19" t="s">
        <v>26</v>
      </c>
      <c r="G2677" s="24" t="str">
        <f>CONCATENATE('Question-2 Solution'!$E2677, " - ",'Question-2 Solution'!$F2677)</f>
        <v>Operations Department - c9</v>
      </c>
      <c r="H2677" s="20">
        <v>75625</v>
      </c>
    </row>
    <row r="2678" spans="1:8" ht="15.75" customHeight="1">
      <c r="A2678" s="16">
        <v>366508</v>
      </c>
      <c r="B2678" s="17">
        <v>41776.393078703702</v>
      </c>
      <c r="C2678" s="19" t="s">
        <v>9</v>
      </c>
      <c r="D2678" s="19" t="s">
        <v>10</v>
      </c>
      <c r="E2678" s="19" t="s">
        <v>27</v>
      </c>
      <c r="F2678" s="19" t="s">
        <v>26</v>
      </c>
      <c r="G2678" s="24" t="str">
        <f>CONCATENATE('Question-2 Solution'!$E2678, " - ",'Question-2 Solution'!$F2678)</f>
        <v>Operations Department - c9</v>
      </c>
      <c r="H2678" s="20">
        <v>92121</v>
      </c>
    </row>
    <row r="2679" spans="1:8" ht="15.75" customHeight="1">
      <c r="A2679" s="16">
        <v>707189</v>
      </c>
      <c r="B2679" s="17">
        <v>41806.725775462961</v>
      </c>
      <c r="C2679" s="19" t="s">
        <v>9</v>
      </c>
      <c r="D2679" s="19" t="s">
        <v>15</v>
      </c>
      <c r="E2679" s="19" t="s">
        <v>27</v>
      </c>
      <c r="F2679" s="19" t="s">
        <v>26</v>
      </c>
      <c r="G2679" s="24" t="str">
        <f>CONCATENATE('Question-2 Solution'!$E2679, " - ",'Question-2 Solution'!$F2679)</f>
        <v>Operations Department - c9</v>
      </c>
      <c r="H2679" s="20">
        <v>41350</v>
      </c>
    </row>
    <row r="2680" spans="1:8" ht="15.75" customHeight="1">
      <c r="A2680" s="16">
        <v>854101</v>
      </c>
      <c r="B2680" s="17">
        <v>41806.727337962962</v>
      </c>
      <c r="C2680" s="19" t="s">
        <v>9</v>
      </c>
      <c r="D2680" s="19" t="s">
        <v>15</v>
      </c>
      <c r="E2680" s="19" t="s">
        <v>27</v>
      </c>
      <c r="F2680" s="19" t="s">
        <v>26</v>
      </c>
      <c r="G2680" s="24" t="str">
        <f>CONCATENATE('Question-2 Solution'!$E2680, " - ",'Question-2 Solution'!$F2680)</f>
        <v>Operations Department - c9</v>
      </c>
      <c r="H2680" s="20">
        <v>72912</v>
      </c>
    </row>
    <row r="2681" spans="1:8" ht="15.75" customHeight="1">
      <c r="A2681" s="16">
        <v>722399</v>
      </c>
      <c r="B2681" s="17">
        <v>41806.727650462963</v>
      </c>
      <c r="C2681" s="19" t="s">
        <v>9</v>
      </c>
      <c r="D2681" s="19" t="s">
        <v>10</v>
      </c>
      <c r="E2681" s="19" t="s">
        <v>27</v>
      </c>
      <c r="F2681" s="19" t="s">
        <v>26</v>
      </c>
      <c r="G2681" s="24" t="str">
        <f>CONCATENATE('Question-2 Solution'!$E2681, " - ",'Question-2 Solution'!$F2681)</f>
        <v>Operations Department - c9</v>
      </c>
      <c r="H2681" s="20">
        <v>94700</v>
      </c>
    </row>
    <row r="2682" spans="1:8" ht="15.75" customHeight="1">
      <c r="A2682" s="16">
        <v>358889</v>
      </c>
      <c r="B2682" s="17">
        <v>41787.677129629628</v>
      </c>
      <c r="C2682" s="19" t="s">
        <v>9</v>
      </c>
      <c r="D2682" s="19" t="s">
        <v>15</v>
      </c>
      <c r="E2682" s="19" t="s">
        <v>27</v>
      </c>
      <c r="F2682" s="19" t="s">
        <v>26</v>
      </c>
      <c r="G2682" s="24" t="str">
        <f>CONCATENATE('Question-2 Solution'!$E2682, " - ",'Question-2 Solution'!$F2682)</f>
        <v>Operations Department - c9</v>
      </c>
      <c r="H2682" s="20">
        <v>90048</v>
      </c>
    </row>
    <row r="2683" spans="1:8" ht="15.75" customHeight="1">
      <c r="A2683" s="16">
        <v>355385</v>
      </c>
      <c r="B2683" s="17">
        <v>41787.680798611109</v>
      </c>
      <c r="C2683" s="19" t="s">
        <v>9</v>
      </c>
      <c r="D2683" s="19" t="s">
        <v>10</v>
      </c>
      <c r="E2683" s="19" t="s">
        <v>27</v>
      </c>
      <c r="F2683" s="19" t="s">
        <v>26</v>
      </c>
      <c r="G2683" s="24" t="str">
        <f>CONCATENATE('Question-2 Solution'!$E2683, " - ",'Question-2 Solution'!$F2683)</f>
        <v>Operations Department - c9</v>
      </c>
      <c r="H2683" s="20">
        <v>23702</v>
      </c>
    </row>
    <row r="2684" spans="1:8" ht="15.75" customHeight="1">
      <c r="A2684" s="16">
        <v>132806</v>
      </c>
      <c r="B2684" s="17">
        <v>41789.761504629627</v>
      </c>
      <c r="C2684" s="19" t="s">
        <v>9</v>
      </c>
      <c r="D2684" s="19" t="s">
        <v>10</v>
      </c>
      <c r="E2684" s="19" t="s">
        <v>27</v>
      </c>
      <c r="F2684" s="19" t="s">
        <v>26</v>
      </c>
      <c r="G2684" s="24" t="str">
        <f>CONCATENATE('Question-2 Solution'!$E2684, " - ",'Question-2 Solution'!$F2684)</f>
        <v>Operations Department - c9</v>
      </c>
      <c r="H2684" s="20">
        <v>47505</v>
      </c>
    </row>
    <row r="2685" spans="1:8" ht="15.75" customHeight="1">
      <c r="A2685" s="16">
        <v>532565</v>
      </c>
      <c r="B2685" s="17">
        <v>41789.763854166667</v>
      </c>
      <c r="C2685" s="19" t="s">
        <v>9</v>
      </c>
      <c r="D2685" s="19" t="s">
        <v>10</v>
      </c>
      <c r="E2685" s="19" t="s">
        <v>27</v>
      </c>
      <c r="F2685" s="19" t="s">
        <v>26</v>
      </c>
      <c r="G2685" s="24" t="str">
        <f>CONCATENATE('Question-2 Solution'!$E2685, " - ",'Question-2 Solution'!$F2685)</f>
        <v>Operations Department - c9</v>
      </c>
      <c r="H2685" s="20">
        <v>33998</v>
      </c>
    </row>
    <row r="2686" spans="1:8" ht="15.75" customHeight="1">
      <c r="A2686" s="16">
        <v>362618</v>
      </c>
      <c r="B2686" s="17">
        <v>41789.759282407409</v>
      </c>
      <c r="C2686" s="19" t="s">
        <v>9</v>
      </c>
      <c r="D2686" s="19" t="s">
        <v>10</v>
      </c>
      <c r="E2686" s="19" t="s">
        <v>27</v>
      </c>
      <c r="F2686" s="19" t="s">
        <v>26</v>
      </c>
      <c r="G2686" s="24" t="str">
        <f>CONCATENATE('Question-2 Solution'!$E2686, " - ",'Question-2 Solution'!$F2686)</f>
        <v>Operations Department - c9</v>
      </c>
      <c r="H2686" s="20">
        <v>48558</v>
      </c>
    </row>
    <row r="2687" spans="1:8" ht="15.75" customHeight="1">
      <c r="A2687" s="16">
        <v>867705</v>
      </c>
      <c r="B2687" s="17">
        <v>41822.589942129627</v>
      </c>
      <c r="C2687" s="19" t="s">
        <v>29</v>
      </c>
      <c r="D2687" s="19" t="s">
        <v>15</v>
      </c>
      <c r="E2687" s="19" t="s">
        <v>27</v>
      </c>
      <c r="F2687" s="19" t="s">
        <v>26</v>
      </c>
      <c r="G2687" s="24" t="str">
        <f>CONCATENATE('Question-2 Solution'!$E2687, " - ",'Question-2 Solution'!$F2687)</f>
        <v>Operations Department - c9</v>
      </c>
      <c r="H2687" s="20">
        <v>38852</v>
      </c>
    </row>
    <row r="2688" spans="1:8" ht="15.75" customHeight="1">
      <c r="A2688" s="16">
        <v>551447</v>
      </c>
      <c r="B2688" s="17">
        <v>41794.397013888891</v>
      </c>
      <c r="C2688" s="19" t="s">
        <v>9</v>
      </c>
      <c r="D2688" s="19" t="s">
        <v>10</v>
      </c>
      <c r="E2688" s="19" t="s">
        <v>27</v>
      </c>
      <c r="F2688" s="19" t="s">
        <v>28</v>
      </c>
      <c r="G2688" s="24" t="str">
        <f>CONCATENATE('Question-2 Solution'!$E2688, " - ",'Question-2 Solution'!$F2688)</f>
        <v>Operations Department - c5</v>
      </c>
      <c r="H2688" s="20">
        <v>20232</v>
      </c>
    </row>
    <row r="2689" spans="1:8" ht="15.75" customHeight="1">
      <c r="A2689" s="16">
        <v>598001</v>
      </c>
      <c r="B2689" s="17">
        <v>41802.397083333337</v>
      </c>
      <c r="C2689" s="19" t="s">
        <v>29</v>
      </c>
      <c r="D2689" s="19" t="s">
        <v>15</v>
      </c>
      <c r="E2689" s="19" t="s">
        <v>27</v>
      </c>
      <c r="F2689" s="19" t="s">
        <v>39</v>
      </c>
      <c r="G2689" s="24" t="str">
        <f>CONCATENATE('Question-2 Solution'!$E2689, " - ",'Question-2 Solution'!$F2689)</f>
        <v>Operations Department - i5</v>
      </c>
      <c r="H2689" s="20">
        <v>30152</v>
      </c>
    </row>
    <row r="2690" spans="1:8" ht="15.75" customHeight="1">
      <c r="A2690" s="16">
        <v>997474</v>
      </c>
      <c r="B2690" s="17">
        <v>41823.399004629631</v>
      </c>
      <c r="C2690" s="19" t="s">
        <v>9</v>
      </c>
      <c r="D2690" s="19" t="s">
        <v>15</v>
      </c>
      <c r="E2690" s="19" t="s">
        <v>27</v>
      </c>
      <c r="F2690" s="19" t="s">
        <v>28</v>
      </c>
      <c r="G2690" s="24" t="str">
        <f>CONCATENATE('Question-2 Solution'!$E2690, " - ",'Question-2 Solution'!$F2690)</f>
        <v>Operations Department - c5</v>
      </c>
      <c r="H2690" s="20">
        <v>13143</v>
      </c>
    </row>
    <row r="2691" spans="1:8" ht="15.75" customHeight="1">
      <c r="A2691" s="16">
        <v>146332</v>
      </c>
      <c r="B2691" s="17">
        <v>41823.399328703701</v>
      </c>
      <c r="C2691" s="19" t="s">
        <v>9</v>
      </c>
      <c r="D2691" s="19" t="s">
        <v>15</v>
      </c>
      <c r="E2691" s="19" t="s">
        <v>27</v>
      </c>
      <c r="F2691" s="19" t="s">
        <v>28</v>
      </c>
      <c r="G2691" s="24" t="str">
        <f>CONCATENATE('Question-2 Solution'!$E2691, " - ",'Question-2 Solution'!$F2691)</f>
        <v>Operations Department - c5</v>
      </c>
      <c r="H2691" s="20">
        <v>36283</v>
      </c>
    </row>
    <row r="2692" spans="1:8" ht="15.75" customHeight="1">
      <c r="A2692" s="16">
        <v>485005</v>
      </c>
      <c r="B2692" s="17">
        <v>41835.678437499999</v>
      </c>
      <c r="C2692" s="19" t="s">
        <v>9</v>
      </c>
      <c r="D2692" s="19" t="s">
        <v>37</v>
      </c>
      <c r="E2692" s="19" t="s">
        <v>27</v>
      </c>
      <c r="F2692" s="19" t="s">
        <v>28</v>
      </c>
      <c r="G2692" s="24" t="str">
        <f>CONCATENATE('Question-2 Solution'!$E2692, " - ",'Question-2 Solution'!$F2692)</f>
        <v>Operations Department - c5</v>
      </c>
      <c r="H2692" s="20">
        <v>47503</v>
      </c>
    </row>
    <row r="2693" spans="1:8" ht="15.75" customHeight="1">
      <c r="A2693" s="16">
        <v>133581</v>
      </c>
      <c r="B2693" s="17">
        <v>41835.678761574076</v>
      </c>
      <c r="C2693" s="19" t="s">
        <v>9</v>
      </c>
      <c r="D2693" s="19" t="s">
        <v>37</v>
      </c>
      <c r="E2693" s="19" t="s">
        <v>27</v>
      </c>
      <c r="F2693" s="19" t="s">
        <v>28</v>
      </c>
      <c r="G2693" s="24" t="str">
        <f>CONCATENATE('Question-2 Solution'!$E2693, " - ",'Question-2 Solution'!$F2693)</f>
        <v>Operations Department - c5</v>
      </c>
      <c r="H2693" s="20">
        <v>49877</v>
      </c>
    </row>
    <row r="2694" spans="1:8" ht="15.75" customHeight="1">
      <c r="A2694" s="16">
        <v>14318</v>
      </c>
      <c r="B2694" s="17">
        <v>41879.397048611114</v>
      </c>
      <c r="C2694" s="19" t="s">
        <v>9</v>
      </c>
      <c r="D2694" s="19" t="s">
        <v>10</v>
      </c>
      <c r="E2694" s="19" t="s">
        <v>27</v>
      </c>
      <c r="F2694" s="19" t="s">
        <v>28</v>
      </c>
      <c r="G2694" s="24" t="str">
        <f>CONCATENATE('Question-2 Solution'!$E2694, " - ",'Question-2 Solution'!$F2694)</f>
        <v>Operations Department - c5</v>
      </c>
      <c r="H2694" s="20">
        <v>5223</v>
      </c>
    </row>
    <row r="2695" spans="1:8" ht="15.75" customHeight="1">
      <c r="A2695" s="16">
        <v>532766</v>
      </c>
      <c r="B2695" s="17">
        <v>41866.695115740738</v>
      </c>
      <c r="C2695" s="19" t="s">
        <v>29</v>
      </c>
      <c r="D2695" s="19" t="s">
        <v>15</v>
      </c>
      <c r="E2695" s="19" t="s">
        <v>27</v>
      </c>
      <c r="F2695" s="19" t="s">
        <v>28</v>
      </c>
      <c r="G2695" s="24" t="str">
        <f>CONCATENATE('Question-2 Solution'!$E2695, " - ",'Question-2 Solution'!$F2695)</f>
        <v>Operations Department - c5</v>
      </c>
      <c r="H2695" s="20">
        <v>19391</v>
      </c>
    </row>
    <row r="2696" spans="1:8" ht="15.75" customHeight="1">
      <c r="A2696" s="16">
        <v>228278</v>
      </c>
      <c r="B2696" s="17">
        <v>41868.557280092595</v>
      </c>
      <c r="C2696" s="19" t="s">
        <v>9</v>
      </c>
      <c r="D2696" s="19" t="s">
        <v>15</v>
      </c>
      <c r="E2696" s="19" t="s">
        <v>27</v>
      </c>
      <c r="F2696" s="19" t="s">
        <v>28</v>
      </c>
      <c r="G2696" s="24" t="str">
        <f>CONCATENATE('Question-2 Solution'!$E2696, " - ",'Question-2 Solution'!$F2696)</f>
        <v>Operations Department - c5</v>
      </c>
      <c r="H2696" s="20">
        <v>90747</v>
      </c>
    </row>
    <row r="2697" spans="1:8" ht="15.75" customHeight="1">
      <c r="A2697" s="16">
        <v>996910</v>
      </c>
      <c r="B2697" s="17">
        <v>41868.558020833334</v>
      </c>
      <c r="C2697" s="19" t="s">
        <v>9</v>
      </c>
      <c r="D2697" s="19" t="s">
        <v>10</v>
      </c>
      <c r="E2697" s="19" t="s">
        <v>27</v>
      </c>
      <c r="F2697" s="19" t="s">
        <v>28</v>
      </c>
      <c r="G2697" s="24" t="str">
        <f>CONCATENATE('Question-2 Solution'!$E2697, " - ",'Question-2 Solution'!$F2697)</f>
        <v>Operations Department - c5</v>
      </c>
      <c r="H2697" s="20">
        <v>76895</v>
      </c>
    </row>
    <row r="2698" spans="1:8" ht="15.75" customHeight="1">
      <c r="A2698" s="16">
        <v>737589</v>
      </c>
      <c r="B2698" s="17">
        <v>41868.558807870373</v>
      </c>
      <c r="C2698" s="19" t="s">
        <v>9</v>
      </c>
      <c r="D2698" s="19" t="s">
        <v>15</v>
      </c>
      <c r="E2698" s="19" t="s">
        <v>27</v>
      </c>
      <c r="F2698" s="19" t="s">
        <v>28</v>
      </c>
      <c r="G2698" s="24" t="str">
        <f>CONCATENATE('Question-2 Solution'!$E2698, " - ",'Question-2 Solution'!$F2698)</f>
        <v>Operations Department - c5</v>
      </c>
      <c r="H2698" s="20">
        <v>91905</v>
      </c>
    </row>
    <row r="2699" spans="1:8" ht="15.75" customHeight="1">
      <c r="A2699" s="16">
        <v>350567</v>
      </c>
      <c r="B2699" s="17">
        <v>41868.557824074072</v>
      </c>
      <c r="C2699" s="19" t="s">
        <v>9</v>
      </c>
      <c r="D2699" s="19" t="s">
        <v>37</v>
      </c>
      <c r="E2699" s="19" t="s">
        <v>27</v>
      </c>
      <c r="F2699" s="19" t="s">
        <v>28</v>
      </c>
      <c r="G2699" s="24" t="str">
        <f>CONCATENATE('Question-2 Solution'!$E2699, " - ",'Question-2 Solution'!$F2699)</f>
        <v>Operations Department - c5</v>
      </c>
      <c r="H2699" s="20">
        <v>35972</v>
      </c>
    </row>
    <row r="2700" spans="1:8" ht="15.75" customHeight="1">
      <c r="A2700" s="16">
        <v>935580</v>
      </c>
      <c r="B2700" s="17">
        <v>41801.323506944442</v>
      </c>
      <c r="C2700" s="19" t="s">
        <v>9</v>
      </c>
      <c r="D2700" s="19" t="s">
        <v>15</v>
      </c>
      <c r="E2700" s="19" t="s">
        <v>27</v>
      </c>
      <c r="F2700" s="19" t="s">
        <v>16</v>
      </c>
      <c r="G2700" s="24" t="str">
        <f>CONCATENATE('Question-2 Solution'!$E2700, " - ",'Question-2 Solution'!$F2700)</f>
        <v>Operations Department - i7</v>
      </c>
      <c r="H2700" s="20">
        <v>75137</v>
      </c>
    </row>
    <row r="2701" spans="1:8" ht="15.75" customHeight="1">
      <c r="A2701" s="16">
        <v>998478</v>
      </c>
      <c r="B2701" s="17">
        <v>41810.407789351855</v>
      </c>
      <c r="C2701" s="19" t="s">
        <v>9</v>
      </c>
      <c r="D2701" s="19" t="s">
        <v>15</v>
      </c>
      <c r="E2701" s="19" t="s">
        <v>27</v>
      </c>
      <c r="F2701" s="19" t="s">
        <v>16</v>
      </c>
      <c r="G2701" s="24" t="str">
        <f>CONCATENATE('Question-2 Solution'!$E2701, " - ",'Question-2 Solution'!$F2701)</f>
        <v>Operations Department - i7</v>
      </c>
      <c r="H2701" s="20">
        <v>5143</v>
      </c>
    </row>
    <row r="2702" spans="1:8" ht="15.75" customHeight="1">
      <c r="A2702" s="16">
        <v>563648</v>
      </c>
      <c r="B2702" s="17">
        <v>41810.408541666664</v>
      </c>
      <c r="C2702" s="19" t="s">
        <v>9</v>
      </c>
      <c r="D2702" s="19" t="s">
        <v>15</v>
      </c>
      <c r="E2702" s="19" t="s">
        <v>27</v>
      </c>
      <c r="F2702" s="19" t="s">
        <v>16</v>
      </c>
      <c r="G2702" s="24" t="str">
        <f>CONCATENATE('Question-2 Solution'!$E2702, " - ",'Question-2 Solution'!$F2702)</f>
        <v>Operations Department - i7</v>
      </c>
      <c r="H2702" s="20">
        <v>26508</v>
      </c>
    </row>
    <row r="2703" spans="1:8" ht="15.75" customHeight="1">
      <c r="A2703" s="16">
        <v>531055</v>
      </c>
      <c r="B2703" s="17">
        <v>41812.576689814814</v>
      </c>
      <c r="C2703" s="19" t="s">
        <v>9</v>
      </c>
      <c r="D2703" s="19" t="s">
        <v>10</v>
      </c>
      <c r="E2703" s="19" t="s">
        <v>27</v>
      </c>
      <c r="F2703" s="19" t="s">
        <v>16</v>
      </c>
      <c r="G2703" s="24" t="str">
        <f>CONCATENATE('Question-2 Solution'!$E2703, " - ",'Question-2 Solution'!$F2703)</f>
        <v>Operations Department - i7</v>
      </c>
      <c r="H2703" s="20">
        <v>24791</v>
      </c>
    </row>
    <row r="2704" spans="1:8" ht="15.75" customHeight="1">
      <c r="A2704" s="16">
        <v>755156</v>
      </c>
      <c r="B2704" s="17">
        <v>41824.436620370368</v>
      </c>
      <c r="C2704" s="19" t="s">
        <v>29</v>
      </c>
      <c r="D2704" s="19" t="s">
        <v>10</v>
      </c>
      <c r="E2704" s="19" t="s">
        <v>27</v>
      </c>
      <c r="F2704" s="19" t="s">
        <v>16</v>
      </c>
      <c r="G2704" s="24" t="str">
        <f>CONCATENATE('Question-2 Solution'!$E2704, " - ",'Question-2 Solution'!$F2704)</f>
        <v>Operations Department - i7</v>
      </c>
      <c r="H2704" s="20">
        <v>39818</v>
      </c>
    </row>
    <row r="2705" spans="1:8" ht="15.75" customHeight="1">
      <c r="A2705" s="16">
        <v>709538</v>
      </c>
      <c r="B2705" s="17">
        <v>41824.439259259256</v>
      </c>
      <c r="C2705" s="19" t="s">
        <v>9</v>
      </c>
      <c r="D2705" s="19" t="s">
        <v>10</v>
      </c>
      <c r="E2705" s="19" t="s">
        <v>27</v>
      </c>
      <c r="F2705" s="19" t="s">
        <v>16</v>
      </c>
      <c r="G2705" s="24" t="str">
        <f>CONCATENATE('Question-2 Solution'!$E2705, " - ",'Question-2 Solution'!$F2705)</f>
        <v>Operations Department - i7</v>
      </c>
      <c r="H2705" s="20">
        <v>9733</v>
      </c>
    </row>
    <row r="2706" spans="1:8" ht="15.75" customHeight="1">
      <c r="A2706" s="16">
        <v>233897</v>
      </c>
      <c r="B2706" s="17">
        <v>41824.442546296297</v>
      </c>
      <c r="C2706" s="19" t="s">
        <v>9</v>
      </c>
      <c r="D2706" s="19" t="s">
        <v>10</v>
      </c>
      <c r="E2706" s="19" t="s">
        <v>27</v>
      </c>
      <c r="F2706" s="19" t="s">
        <v>16</v>
      </c>
      <c r="G2706" s="24" t="str">
        <f>CONCATENATE('Question-2 Solution'!$E2706, " - ",'Question-2 Solution'!$F2706)</f>
        <v>Operations Department - i7</v>
      </c>
      <c r="H2706" s="20">
        <v>8237</v>
      </c>
    </row>
    <row r="2707" spans="1:8" ht="15.75" customHeight="1">
      <c r="A2707" s="16">
        <v>929923</v>
      </c>
      <c r="B2707" s="17">
        <v>41767.563819444447</v>
      </c>
      <c r="C2707" s="19" t="s">
        <v>9</v>
      </c>
      <c r="D2707" s="19" t="s">
        <v>15</v>
      </c>
      <c r="E2707" s="19" t="s">
        <v>27</v>
      </c>
      <c r="F2707" s="19" t="s">
        <v>36</v>
      </c>
      <c r="G2707" s="24" t="str">
        <f>CONCATENATE('Question-2 Solution'!$E2707, " - ",'Question-2 Solution'!$F2707)</f>
        <v>Operations Department - i6</v>
      </c>
      <c r="H2707" s="20">
        <v>9150</v>
      </c>
    </row>
    <row r="2708" spans="1:8" ht="15.75" customHeight="1">
      <c r="A2708" s="16">
        <v>102990</v>
      </c>
      <c r="B2708" s="17">
        <v>41808.705625000002</v>
      </c>
      <c r="C2708" s="19" t="s">
        <v>9</v>
      </c>
      <c r="D2708" s="19" t="s">
        <v>10</v>
      </c>
      <c r="E2708" s="19" t="s">
        <v>27</v>
      </c>
      <c r="F2708" s="19" t="s">
        <v>36</v>
      </c>
      <c r="G2708" s="24" t="str">
        <f>CONCATENATE('Question-2 Solution'!$E2708, " - ",'Question-2 Solution'!$F2708)</f>
        <v>Operations Department - i6</v>
      </c>
      <c r="H2708" s="20">
        <v>81256</v>
      </c>
    </row>
    <row r="2709" spans="1:8" ht="15.75" customHeight="1">
      <c r="A2709" s="16">
        <v>243390</v>
      </c>
      <c r="B2709" s="17">
        <v>41808.705937500003</v>
      </c>
      <c r="C2709" s="19" t="s">
        <v>9</v>
      </c>
      <c r="D2709" s="19" t="s">
        <v>15</v>
      </c>
      <c r="E2709" s="19" t="s">
        <v>27</v>
      </c>
      <c r="F2709" s="19" t="s">
        <v>36</v>
      </c>
      <c r="G2709" s="24" t="str">
        <f>CONCATENATE('Question-2 Solution'!$E2709, " - ",'Question-2 Solution'!$F2709)</f>
        <v>Operations Department - i6</v>
      </c>
      <c r="H2709" s="20">
        <v>64629</v>
      </c>
    </row>
    <row r="2710" spans="1:8" ht="15.75" customHeight="1">
      <c r="A2710" s="16">
        <v>329507</v>
      </c>
      <c r="B2710" s="17">
        <v>41808.70621527778</v>
      </c>
      <c r="C2710" s="19" t="s">
        <v>9</v>
      </c>
      <c r="D2710" s="19" t="s">
        <v>15</v>
      </c>
      <c r="E2710" s="19" t="s">
        <v>27</v>
      </c>
      <c r="F2710" s="19" t="s">
        <v>36</v>
      </c>
      <c r="G2710" s="24" t="str">
        <f>CONCATENATE('Question-2 Solution'!$E2710, " - ",'Question-2 Solution'!$F2710)</f>
        <v>Operations Department - i6</v>
      </c>
      <c r="H2710" s="20">
        <v>77546</v>
      </c>
    </row>
    <row r="2711" spans="1:8" ht="15.75" customHeight="1">
      <c r="A2711" s="16">
        <v>272114</v>
      </c>
      <c r="B2711" s="17">
        <v>41808.70652777778</v>
      </c>
      <c r="C2711" s="19" t="s">
        <v>9</v>
      </c>
      <c r="D2711" s="19" t="s">
        <v>15</v>
      </c>
      <c r="E2711" s="19" t="s">
        <v>27</v>
      </c>
      <c r="F2711" s="19" t="s">
        <v>36</v>
      </c>
      <c r="G2711" s="24" t="str">
        <f>CONCATENATE('Question-2 Solution'!$E2711, " - ",'Question-2 Solution'!$F2711)</f>
        <v>Operations Department - i6</v>
      </c>
      <c r="H2711" s="20">
        <v>73785</v>
      </c>
    </row>
    <row r="2712" spans="1:8" ht="15.75" customHeight="1">
      <c r="A2712" s="16">
        <v>205709</v>
      </c>
      <c r="B2712" s="17">
        <v>41808.708460648151</v>
      </c>
      <c r="C2712" s="19" t="s">
        <v>9</v>
      </c>
      <c r="D2712" s="19" t="s">
        <v>15</v>
      </c>
      <c r="E2712" s="19" t="s">
        <v>27</v>
      </c>
      <c r="F2712" s="19" t="s">
        <v>36</v>
      </c>
      <c r="G2712" s="24" t="str">
        <f>CONCATENATE('Question-2 Solution'!$E2712, " - ",'Question-2 Solution'!$F2712)</f>
        <v>Operations Department - i6</v>
      </c>
      <c r="H2712" s="20">
        <v>78256</v>
      </c>
    </row>
    <row r="2713" spans="1:8" ht="15.75" customHeight="1">
      <c r="A2713" s="16">
        <v>498450</v>
      </c>
      <c r="B2713" s="17">
        <v>41880.364305555559</v>
      </c>
      <c r="C2713" s="19" t="s">
        <v>9</v>
      </c>
      <c r="D2713" s="19" t="s">
        <v>10</v>
      </c>
      <c r="E2713" s="19" t="s">
        <v>27</v>
      </c>
      <c r="F2713" s="19" t="s">
        <v>36</v>
      </c>
      <c r="G2713" s="24" t="str">
        <f>CONCATENATE('Question-2 Solution'!$E2713, " - ",'Question-2 Solution'!$F2713)</f>
        <v>Operations Department - i6</v>
      </c>
      <c r="H2713" s="20">
        <v>71264</v>
      </c>
    </row>
    <row r="2714" spans="1:8" ht="15.75" customHeight="1">
      <c r="A2714" s="16">
        <v>316467</v>
      </c>
      <c r="B2714" s="17">
        <v>41880.364641203705</v>
      </c>
      <c r="C2714" s="19" t="s">
        <v>9</v>
      </c>
      <c r="D2714" s="19" t="s">
        <v>15</v>
      </c>
      <c r="E2714" s="19" t="s">
        <v>27</v>
      </c>
      <c r="F2714" s="19" t="s">
        <v>36</v>
      </c>
      <c r="G2714" s="24" t="str">
        <f>CONCATENATE('Question-2 Solution'!$E2714, " - ",'Question-2 Solution'!$F2714)</f>
        <v>Operations Department - i6</v>
      </c>
      <c r="H2714" s="20">
        <v>50714</v>
      </c>
    </row>
    <row r="2715" spans="1:8" ht="15.75" customHeight="1">
      <c r="A2715" s="16">
        <v>135319</v>
      </c>
      <c r="B2715" s="17">
        <v>41880.365243055552</v>
      </c>
      <c r="C2715" s="19" t="s">
        <v>9</v>
      </c>
      <c r="D2715" s="19" t="s">
        <v>10</v>
      </c>
      <c r="E2715" s="19" t="s">
        <v>27</v>
      </c>
      <c r="F2715" s="19" t="s">
        <v>36</v>
      </c>
      <c r="G2715" s="24" t="str">
        <f>CONCATENATE('Question-2 Solution'!$E2715, " - ",'Question-2 Solution'!$F2715)</f>
        <v>Operations Department - i6</v>
      </c>
      <c r="H2715" s="20">
        <v>52257</v>
      </c>
    </row>
    <row r="2716" spans="1:8" ht="15.75" customHeight="1">
      <c r="A2716" s="16">
        <v>521853</v>
      </c>
      <c r="B2716" s="17">
        <v>41760.488865740743</v>
      </c>
      <c r="C2716" s="19" t="s">
        <v>9</v>
      </c>
      <c r="D2716" s="19" t="s">
        <v>10</v>
      </c>
      <c r="E2716" s="19" t="s">
        <v>27</v>
      </c>
      <c r="F2716" s="19" t="s">
        <v>26</v>
      </c>
      <c r="G2716" s="24" t="str">
        <f>CONCATENATE('Question-2 Solution'!$E2716, " - ",'Question-2 Solution'!$F2716)</f>
        <v>Operations Department - c9</v>
      </c>
      <c r="H2716" s="20">
        <v>68268</v>
      </c>
    </row>
    <row r="2717" spans="1:8" ht="15.75" customHeight="1">
      <c r="A2717" s="16">
        <v>237408</v>
      </c>
      <c r="B2717" s="17">
        <v>41769.453599537039</v>
      </c>
      <c r="C2717" s="19" t="s">
        <v>9</v>
      </c>
      <c r="D2717" s="19" t="s">
        <v>15</v>
      </c>
      <c r="E2717" s="19" t="s">
        <v>27</v>
      </c>
      <c r="F2717" s="19" t="s">
        <v>39</v>
      </c>
      <c r="G2717" s="24" t="str">
        <f>CONCATENATE('Question-2 Solution'!$E2717, " - ",'Question-2 Solution'!$F2717)</f>
        <v>Operations Department - i5</v>
      </c>
      <c r="H2717" s="20">
        <v>81535</v>
      </c>
    </row>
    <row r="2718" spans="1:8" ht="15.75" customHeight="1">
      <c r="A2718" s="16">
        <v>327209</v>
      </c>
      <c r="B2718" s="17">
        <v>41769.454247685186</v>
      </c>
      <c r="C2718" s="19" t="s">
        <v>9</v>
      </c>
      <c r="D2718" s="19" t="s">
        <v>15</v>
      </c>
      <c r="E2718" s="19" t="s">
        <v>27</v>
      </c>
      <c r="F2718" s="19" t="s">
        <v>39</v>
      </c>
      <c r="G2718" s="24" t="str">
        <f>CONCATENATE('Question-2 Solution'!$E2718, " - ",'Question-2 Solution'!$F2718)</f>
        <v>Operations Department - i5</v>
      </c>
      <c r="H2718" s="20">
        <v>39207</v>
      </c>
    </row>
    <row r="2719" spans="1:8" ht="15.75" customHeight="1">
      <c r="A2719" s="16">
        <v>549553</v>
      </c>
      <c r="B2719" s="17">
        <v>41769.455393518518</v>
      </c>
      <c r="C2719" s="19" t="s">
        <v>9</v>
      </c>
      <c r="D2719" s="19" t="s">
        <v>15</v>
      </c>
      <c r="E2719" s="19" t="s">
        <v>27</v>
      </c>
      <c r="F2719" s="19" t="s">
        <v>39</v>
      </c>
      <c r="G2719" s="24" t="str">
        <f>CONCATENATE('Question-2 Solution'!$E2719, " - ",'Question-2 Solution'!$F2719)</f>
        <v>Operations Department - i5</v>
      </c>
      <c r="H2719" s="20">
        <v>57385</v>
      </c>
    </row>
    <row r="2720" spans="1:8" ht="15.75" customHeight="1">
      <c r="A2720" s="16">
        <v>547639</v>
      </c>
      <c r="B2720" s="17">
        <v>41783.360150462962</v>
      </c>
      <c r="C2720" s="19" t="s">
        <v>9</v>
      </c>
      <c r="D2720" s="19" t="s">
        <v>15</v>
      </c>
      <c r="E2720" s="19" t="s">
        <v>27</v>
      </c>
      <c r="F2720" s="19" t="s">
        <v>39</v>
      </c>
      <c r="G2720" s="24" t="str">
        <f>CONCATENATE('Question-2 Solution'!$E2720, " - ",'Question-2 Solution'!$F2720)</f>
        <v>Operations Department - i5</v>
      </c>
      <c r="H2720" s="20">
        <v>72419</v>
      </c>
    </row>
    <row r="2721" spans="1:8" ht="15.75" customHeight="1">
      <c r="A2721" s="16">
        <v>390500</v>
      </c>
      <c r="B2721" s="17">
        <v>41783.361041666663</v>
      </c>
      <c r="C2721" s="19" t="s">
        <v>9</v>
      </c>
      <c r="D2721" s="19" t="s">
        <v>15</v>
      </c>
      <c r="E2721" s="19" t="s">
        <v>27</v>
      </c>
      <c r="F2721" s="19" t="s">
        <v>39</v>
      </c>
      <c r="G2721" s="24" t="str">
        <f>CONCATENATE('Question-2 Solution'!$E2721, " - ",'Question-2 Solution'!$F2721)</f>
        <v>Operations Department - i5</v>
      </c>
      <c r="H2721" s="20">
        <v>54871</v>
      </c>
    </row>
    <row r="2722" spans="1:8" ht="15.75" customHeight="1">
      <c r="A2722" s="16">
        <v>767769</v>
      </c>
      <c r="B2722" s="17">
        <v>41783.36346064815</v>
      </c>
      <c r="C2722" s="19" t="s">
        <v>9</v>
      </c>
      <c r="D2722" s="19" t="s">
        <v>15</v>
      </c>
      <c r="E2722" s="19" t="s">
        <v>27</v>
      </c>
      <c r="F2722" s="19" t="s">
        <v>39</v>
      </c>
      <c r="G2722" s="24" t="str">
        <f>CONCATENATE('Question-2 Solution'!$E2722, " - ",'Question-2 Solution'!$F2722)</f>
        <v>Operations Department - i5</v>
      </c>
      <c r="H2722" s="20">
        <v>17807</v>
      </c>
    </row>
    <row r="2723" spans="1:8" ht="15.75" customHeight="1">
      <c r="A2723" s="16">
        <v>723418</v>
      </c>
      <c r="B2723" s="17">
        <v>41784.767488425925</v>
      </c>
      <c r="C2723" s="19" t="s">
        <v>9</v>
      </c>
      <c r="D2723" s="19" t="s">
        <v>15</v>
      </c>
      <c r="E2723" s="19" t="s">
        <v>27</v>
      </c>
      <c r="F2723" s="19" t="s">
        <v>39</v>
      </c>
      <c r="G2723" s="24" t="str">
        <f>CONCATENATE('Question-2 Solution'!$E2723, " - ",'Question-2 Solution'!$F2723)</f>
        <v>Operations Department - i5</v>
      </c>
      <c r="H2723" s="20">
        <v>14421</v>
      </c>
    </row>
    <row r="2724" spans="1:8" ht="15.75" customHeight="1">
      <c r="A2724" s="16">
        <v>168774</v>
      </c>
      <c r="B2724" s="17">
        <v>41789.56627314815</v>
      </c>
      <c r="C2724" s="19" t="s">
        <v>29</v>
      </c>
      <c r="D2724" s="19" t="s">
        <v>15</v>
      </c>
      <c r="E2724" s="19" t="s">
        <v>27</v>
      </c>
      <c r="F2724" s="19" t="s">
        <v>26</v>
      </c>
      <c r="G2724" s="24" t="str">
        <f>CONCATENATE('Question-2 Solution'!$E2724, " - ",'Question-2 Solution'!$F2724)</f>
        <v>Operations Department - c9</v>
      </c>
      <c r="H2724" s="20">
        <v>4835</v>
      </c>
    </row>
    <row r="2725" spans="1:8" ht="15.75" customHeight="1">
      <c r="A2725" s="16">
        <v>939626</v>
      </c>
      <c r="B2725" s="17">
        <v>41791.415949074071</v>
      </c>
      <c r="C2725" s="19" t="s">
        <v>9</v>
      </c>
      <c r="D2725" s="19" t="s">
        <v>37</v>
      </c>
      <c r="E2725" s="19" t="s">
        <v>27</v>
      </c>
      <c r="F2725" s="19" t="s">
        <v>39</v>
      </c>
      <c r="G2725" s="24" t="str">
        <f>CONCATENATE('Question-2 Solution'!$E2725, " - ",'Question-2 Solution'!$F2725)</f>
        <v>Operations Department - i5</v>
      </c>
      <c r="H2725" s="20">
        <v>80760</v>
      </c>
    </row>
    <row r="2726" spans="1:8" ht="15.75" customHeight="1">
      <c r="A2726" s="16">
        <v>40370</v>
      </c>
      <c r="B2726" s="17">
        <v>41780.39671296296</v>
      </c>
      <c r="C2726" s="19" t="s">
        <v>9</v>
      </c>
      <c r="D2726" s="19" t="s">
        <v>15</v>
      </c>
      <c r="E2726" s="19" t="s">
        <v>27</v>
      </c>
      <c r="F2726" s="19" t="s">
        <v>26</v>
      </c>
      <c r="G2726" s="24" t="str">
        <f>CONCATENATE('Question-2 Solution'!$E2726, " - ",'Question-2 Solution'!$F2726)</f>
        <v>Operations Department - c9</v>
      </c>
      <c r="H2726" s="20">
        <v>89675</v>
      </c>
    </row>
    <row r="2727" spans="1:8" ht="15.75" customHeight="1">
      <c r="A2727" s="16">
        <v>855651</v>
      </c>
      <c r="B2727" s="17">
        <v>41787.46056712963</v>
      </c>
      <c r="C2727" s="19" t="s">
        <v>9</v>
      </c>
      <c r="D2727" s="19" t="s">
        <v>15</v>
      </c>
      <c r="E2727" s="19" t="s">
        <v>27</v>
      </c>
      <c r="F2727" s="19" t="s">
        <v>26</v>
      </c>
      <c r="G2727" s="24" t="str">
        <f>CONCATENATE('Question-2 Solution'!$E2727, " - ",'Question-2 Solution'!$F2727)</f>
        <v>Operations Department - c9</v>
      </c>
      <c r="H2727" s="20">
        <v>22128</v>
      </c>
    </row>
    <row r="2728" spans="1:8" ht="15.75" customHeight="1">
      <c r="A2728" s="16">
        <v>304870</v>
      </c>
      <c r="B2728" s="17">
        <v>41787.462604166663</v>
      </c>
      <c r="C2728" s="19" t="s">
        <v>9</v>
      </c>
      <c r="D2728" s="19" t="s">
        <v>10</v>
      </c>
      <c r="E2728" s="19" t="s">
        <v>27</v>
      </c>
      <c r="F2728" s="19" t="s">
        <v>26</v>
      </c>
      <c r="G2728" s="24" t="str">
        <f>CONCATENATE('Question-2 Solution'!$E2728, " - ",'Question-2 Solution'!$F2728)</f>
        <v>Operations Department - c9</v>
      </c>
      <c r="H2728" s="20">
        <v>10749</v>
      </c>
    </row>
    <row r="2729" spans="1:8" ht="15.75" customHeight="1">
      <c r="A2729" s="16">
        <v>128164</v>
      </c>
      <c r="B2729" s="17">
        <v>41788.545115740744</v>
      </c>
      <c r="C2729" s="19" t="s">
        <v>9</v>
      </c>
      <c r="D2729" s="19" t="s">
        <v>15</v>
      </c>
      <c r="E2729" s="19" t="s">
        <v>27</v>
      </c>
      <c r="F2729" s="19" t="s">
        <v>26</v>
      </c>
      <c r="G2729" s="24" t="str">
        <f>CONCATENATE('Question-2 Solution'!$E2729, " - ",'Question-2 Solution'!$F2729)</f>
        <v>Operations Department - c9</v>
      </c>
      <c r="H2729" s="20">
        <v>91247</v>
      </c>
    </row>
    <row r="2730" spans="1:8" ht="15.75" customHeight="1">
      <c r="A2730" s="16">
        <v>71808</v>
      </c>
      <c r="B2730" s="17">
        <v>41788.547013888892</v>
      </c>
      <c r="C2730" s="19" t="s">
        <v>9</v>
      </c>
      <c r="D2730" s="19" t="s">
        <v>15</v>
      </c>
      <c r="E2730" s="19" t="s">
        <v>27</v>
      </c>
      <c r="F2730" s="19" t="s">
        <v>26</v>
      </c>
      <c r="G2730" s="24" t="str">
        <f>CONCATENATE('Question-2 Solution'!$E2730, " - ",'Question-2 Solution'!$F2730)</f>
        <v>Operations Department - c9</v>
      </c>
      <c r="H2730" s="20">
        <v>65949</v>
      </c>
    </row>
    <row r="2731" spans="1:8" ht="15.75" customHeight="1">
      <c r="A2731" s="16">
        <v>250294</v>
      </c>
      <c r="B2731" s="17">
        <v>41793.145104166666</v>
      </c>
      <c r="C2731" s="19" t="s">
        <v>9</v>
      </c>
      <c r="D2731" s="19" t="s">
        <v>15</v>
      </c>
      <c r="E2731" s="19" t="s">
        <v>27</v>
      </c>
      <c r="F2731" s="19" t="s">
        <v>26</v>
      </c>
      <c r="G2731" s="24" t="str">
        <f>CONCATENATE('Question-2 Solution'!$E2731, " - ",'Question-2 Solution'!$F2731)</f>
        <v>Operations Department - c9</v>
      </c>
      <c r="H2731" s="20">
        <v>56371</v>
      </c>
    </row>
    <row r="2732" spans="1:8" ht="15.75" customHeight="1">
      <c r="A2732" s="16">
        <v>188463</v>
      </c>
      <c r="B2732" s="17">
        <v>41793.146018518521</v>
      </c>
      <c r="C2732" s="19" t="s">
        <v>9</v>
      </c>
      <c r="D2732" s="19" t="s">
        <v>10</v>
      </c>
      <c r="E2732" s="19" t="s">
        <v>27</v>
      </c>
      <c r="F2732" s="19" t="s">
        <v>26</v>
      </c>
      <c r="G2732" s="24" t="str">
        <f>CONCATENATE('Question-2 Solution'!$E2732, " - ",'Question-2 Solution'!$F2732)</f>
        <v>Operations Department - c9</v>
      </c>
      <c r="H2732" s="20">
        <v>2658</v>
      </c>
    </row>
    <row r="2733" spans="1:8" ht="15.75" customHeight="1">
      <c r="A2733" s="16">
        <v>164394</v>
      </c>
      <c r="B2733" s="17">
        <v>41803.550243055557</v>
      </c>
      <c r="C2733" s="19" t="s">
        <v>9</v>
      </c>
      <c r="D2733" s="19" t="s">
        <v>15</v>
      </c>
      <c r="E2733" s="19" t="s">
        <v>27</v>
      </c>
      <c r="F2733" s="19" t="s">
        <v>26</v>
      </c>
      <c r="G2733" s="24" t="str">
        <f>CONCATENATE('Question-2 Solution'!$E2733, " - ",'Question-2 Solution'!$F2733)</f>
        <v>Operations Department - c9</v>
      </c>
      <c r="H2733" s="20">
        <v>96235</v>
      </c>
    </row>
    <row r="2734" spans="1:8" ht="15.75" customHeight="1">
      <c r="A2734" s="16">
        <v>899082</v>
      </c>
      <c r="B2734" s="17">
        <v>41815.826377314814</v>
      </c>
      <c r="C2734" s="19" t="s">
        <v>9</v>
      </c>
      <c r="D2734" s="19" t="s">
        <v>10</v>
      </c>
      <c r="E2734" s="19" t="s">
        <v>27</v>
      </c>
      <c r="F2734" s="19" t="s">
        <v>26</v>
      </c>
      <c r="G2734" s="24" t="str">
        <f>CONCATENATE('Question-2 Solution'!$E2734, " - ",'Question-2 Solution'!$F2734)</f>
        <v>Operations Department - c9</v>
      </c>
      <c r="H2734" s="20">
        <v>88125</v>
      </c>
    </row>
    <row r="2735" spans="1:8" ht="15.75" customHeight="1">
      <c r="A2735" s="16">
        <v>85276</v>
      </c>
      <c r="B2735" s="17">
        <v>41822.397743055553</v>
      </c>
      <c r="C2735" s="19" t="s">
        <v>9</v>
      </c>
      <c r="D2735" s="19" t="s">
        <v>15</v>
      </c>
      <c r="E2735" s="19" t="s">
        <v>27</v>
      </c>
      <c r="F2735" s="19" t="s">
        <v>26</v>
      </c>
      <c r="G2735" s="24" t="str">
        <f>CONCATENATE('Question-2 Solution'!$E2735, " - ",'Question-2 Solution'!$F2735)</f>
        <v>Operations Department - c9</v>
      </c>
      <c r="H2735" s="20">
        <v>13558</v>
      </c>
    </row>
    <row r="2736" spans="1:8" ht="15.75" customHeight="1">
      <c r="A2736" s="16">
        <v>334207</v>
      </c>
      <c r="B2736" s="17">
        <v>41824.569178240738</v>
      </c>
      <c r="C2736" s="19" t="s">
        <v>9</v>
      </c>
      <c r="D2736" s="19" t="s">
        <v>15</v>
      </c>
      <c r="E2736" s="19" t="s">
        <v>27</v>
      </c>
      <c r="F2736" s="19" t="s">
        <v>26</v>
      </c>
      <c r="G2736" s="24" t="str">
        <f>CONCATENATE('Question-2 Solution'!$E2736, " - ",'Question-2 Solution'!$F2736)</f>
        <v>Operations Department - c9</v>
      </c>
      <c r="H2736" s="20">
        <v>59450</v>
      </c>
    </row>
    <row r="2737" spans="1:8" ht="15.75" customHeight="1">
      <c r="A2737" s="16">
        <v>102923</v>
      </c>
      <c r="B2737" s="17">
        <v>41824.569756944446</v>
      </c>
      <c r="C2737" s="19" t="s">
        <v>9</v>
      </c>
      <c r="D2737" s="19" t="s">
        <v>15</v>
      </c>
      <c r="E2737" s="19" t="s">
        <v>27</v>
      </c>
      <c r="F2737" s="19" t="s">
        <v>26</v>
      </c>
      <c r="G2737" s="24" t="str">
        <f>CONCATENATE('Question-2 Solution'!$E2737, " - ",'Question-2 Solution'!$F2737)</f>
        <v>Operations Department - c9</v>
      </c>
      <c r="H2737" s="20">
        <v>45602</v>
      </c>
    </row>
    <row r="2738" spans="1:8" ht="15.75" customHeight="1">
      <c r="A2738" s="16">
        <v>915022</v>
      </c>
      <c r="B2738" s="17">
        <v>41824.631793981483</v>
      </c>
      <c r="C2738" s="19" t="s">
        <v>9</v>
      </c>
      <c r="D2738" s="19" t="s">
        <v>10</v>
      </c>
      <c r="E2738" s="19" t="s">
        <v>27</v>
      </c>
      <c r="F2738" s="19" t="s">
        <v>26</v>
      </c>
      <c r="G2738" s="24" t="str">
        <f>CONCATENATE('Question-2 Solution'!$E2738, " - ",'Question-2 Solution'!$F2738)</f>
        <v>Operations Department - c9</v>
      </c>
      <c r="H2738" s="20">
        <v>99852</v>
      </c>
    </row>
    <row r="2739" spans="1:8" ht="15.75" customHeight="1">
      <c r="A2739" s="16">
        <v>520654</v>
      </c>
      <c r="B2739" s="17">
        <v>41824.633449074077</v>
      </c>
      <c r="C2739" s="19" t="s">
        <v>9</v>
      </c>
      <c r="D2739" s="19" t="s">
        <v>15</v>
      </c>
      <c r="E2739" s="19" t="s">
        <v>27</v>
      </c>
      <c r="F2739" s="19" t="s">
        <v>26</v>
      </c>
      <c r="G2739" s="24" t="str">
        <f>CONCATENATE('Question-2 Solution'!$E2739, " - ",'Question-2 Solution'!$F2739)</f>
        <v>Operations Department - c9</v>
      </c>
      <c r="H2739" s="20">
        <v>87236</v>
      </c>
    </row>
    <row r="2740" spans="1:8" ht="15.75" customHeight="1">
      <c r="A2740" s="16">
        <v>994549</v>
      </c>
      <c r="B2740" s="17">
        <v>41837.327280092592</v>
      </c>
      <c r="C2740" s="19" t="s">
        <v>9</v>
      </c>
      <c r="D2740" s="19" t="s">
        <v>10</v>
      </c>
      <c r="E2740" s="19" t="s">
        <v>27</v>
      </c>
      <c r="F2740" s="19" t="s">
        <v>26</v>
      </c>
      <c r="G2740" s="24" t="str">
        <f>CONCATENATE('Question-2 Solution'!$E2740, " - ",'Question-2 Solution'!$F2740)</f>
        <v>Operations Department - c9</v>
      </c>
      <c r="H2740" s="20">
        <v>36563</v>
      </c>
    </row>
    <row r="2741" spans="1:8" ht="15.75" customHeight="1">
      <c r="A2741" s="16">
        <v>606323</v>
      </c>
      <c r="B2741" s="17">
        <v>41837.329236111109</v>
      </c>
      <c r="C2741" s="19" t="s">
        <v>9</v>
      </c>
      <c r="D2741" s="19" t="s">
        <v>15</v>
      </c>
      <c r="E2741" s="19" t="s">
        <v>27</v>
      </c>
      <c r="F2741" s="19" t="s">
        <v>26</v>
      </c>
      <c r="G2741" s="24" t="str">
        <f>CONCATENATE('Question-2 Solution'!$E2741, " - ",'Question-2 Solution'!$F2741)</f>
        <v>Operations Department - c9</v>
      </c>
      <c r="H2741" s="20">
        <v>30205</v>
      </c>
    </row>
    <row r="2742" spans="1:8" ht="15.75" customHeight="1">
      <c r="A2742" s="16">
        <v>209645</v>
      </c>
      <c r="B2742" s="17">
        <v>41846.523969907408</v>
      </c>
      <c r="C2742" s="19" t="s">
        <v>9</v>
      </c>
      <c r="D2742" s="19" t="s">
        <v>15</v>
      </c>
      <c r="E2742" s="19" t="s">
        <v>27</v>
      </c>
      <c r="F2742" s="19" t="s">
        <v>39</v>
      </c>
      <c r="G2742" s="24" t="str">
        <f>CONCATENATE('Question-2 Solution'!$E2742, " - ",'Question-2 Solution'!$F2742)</f>
        <v>Operations Department - i5</v>
      </c>
      <c r="H2742" s="20">
        <v>50191</v>
      </c>
    </row>
    <row r="2743" spans="1:8" ht="15.75" customHeight="1">
      <c r="A2743" s="16">
        <v>385163</v>
      </c>
      <c r="B2743" s="17">
        <v>41851.465150462966</v>
      </c>
      <c r="C2743" s="19" t="s">
        <v>9</v>
      </c>
      <c r="D2743" s="19" t="s">
        <v>15</v>
      </c>
      <c r="E2743" s="19" t="s">
        <v>27</v>
      </c>
      <c r="F2743" s="19" t="s">
        <v>39</v>
      </c>
      <c r="G2743" s="24" t="str">
        <f>CONCATENATE('Question-2 Solution'!$E2743, " - ",'Question-2 Solution'!$F2743)</f>
        <v>Operations Department - i5</v>
      </c>
      <c r="H2743" s="20">
        <v>23054</v>
      </c>
    </row>
    <row r="2744" spans="1:8" ht="15.75" customHeight="1">
      <c r="A2744" s="16">
        <v>96908</v>
      </c>
      <c r="B2744" s="17">
        <v>41851.469780092593</v>
      </c>
      <c r="C2744" s="19" t="s">
        <v>29</v>
      </c>
      <c r="D2744" s="19" t="s">
        <v>15</v>
      </c>
      <c r="E2744" s="19" t="s">
        <v>27</v>
      </c>
      <c r="F2744" s="19" t="s">
        <v>39</v>
      </c>
      <c r="G2744" s="24" t="str">
        <f>CONCATENATE('Question-2 Solution'!$E2744, " - ",'Question-2 Solution'!$F2744)</f>
        <v>Operations Department - i5</v>
      </c>
      <c r="H2744" s="20">
        <v>2773</v>
      </c>
    </row>
    <row r="2745" spans="1:8" ht="15.75" customHeight="1">
      <c r="A2745" s="16">
        <v>400560</v>
      </c>
      <c r="B2745" s="17">
        <v>41851.471412037034</v>
      </c>
      <c r="C2745" s="19" t="s">
        <v>9</v>
      </c>
      <c r="D2745" s="19" t="s">
        <v>15</v>
      </c>
      <c r="E2745" s="19" t="s">
        <v>27</v>
      </c>
      <c r="F2745" s="19" t="s">
        <v>39</v>
      </c>
      <c r="G2745" s="24" t="str">
        <f>CONCATENATE('Question-2 Solution'!$E2745, " - ",'Question-2 Solution'!$F2745)</f>
        <v>Operations Department - i5</v>
      </c>
      <c r="H2745" s="20">
        <v>13941</v>
      </c>
    </row>
    <row r="2746" spans="1:8" ht="15.75" customHeight="1">
      <c r="A2746" s="16">
        <v>902013</v>
      </c>
      <c r="B2746" s="17">
        <v>41836.397499999999</v>
      </c>
      <c r="C2746" s="19" t="s">
        <v>9</v>
      </c>
      <c r="D2746" s="19" t="s">
        <v>15</v>
      </c>
      <c r="E2746" s="19" t="s">
        <v>27</v>
      </c>
      <c r="F2746" s="19" t="s">
        <v>26</v>
      </c>
      <c r="G2746" s="24" t="str">
        <f>CONCATENATE('Question-2 Solution'!$E2746, " - ",'Question-2 Solution'!$F2746)</f>
        <v>Operations Department - c9</v>
      </c>
      <c r="H2746" s="20">
        <v>81465</v>
      </c>
    </row>
    <row r="2747" spans="1:8" ht="15.75" customHeight="1">
      <c r="A2747" s="16">
        <v>229001</v>
      </c>
      <c r="B2747" s="17">
        <v>41867.730057870373</v>
      </c>
      <c r="C2747" s="19" t="s">
        <v>9</v>
      </c>
      <c r="D2747" s="19" t="s">
        <v>15</v>
      </c>
      <c r="E2747" s="19" t="s">
        <v>27</v>
      </c>
      <c r="F2747" s="19" t="s">
        <v>26</v>
      </c>
      <c r="G2747" s="24" t="str">
        <f>CONCATENATE('Question-2 Solution'!$E2747, " - ",'Question-2 Solution'!$F2747)</f>
        <v>Operations Department - c9</v>
      </c>
      <c r="H2747" s="20">
        <v>31640</v>
      </c>
    </row>
    <row r="2748" spans="1:8" ht="15.75" customHeight="1">
      <c r="A2748" s="16">
        <v>681945</v>
      </c>
      <c r="B2748" s="17">
        <v>41881.356724537036</v>
      </c>
      <c r="C2748" s="19" t="s">
        <v>9</v>
      </c>
      <c r="D2748" s="19" t="s">
        <v>15</v>
      </c>
      <c r="E2748" s="19" t="s">
        <v>27</v>
      </c>
      <c r="F2748" s="19" t="s">
        <v>39</v>
      </c>
      <c r="G2748" s="24" t="str">
        <f>CONCATENATE('Question-2 Solution'!$E2748, " - ",'Question-2 Solution'!$F2748)</f>
        <v>Operations Department - i5</v>
      </c>
      <c r="H2748" s="20">
        <v>57024</v>
      </c>
    </row>
    <row r="2749" spans="1:8" ht="15.75" customHeight="1">
      <c r="A2749" s="16">
        <v>149895</v>
      </c>
      <c r="B2749" s="17">
        <v>41850.464375000003</v>
      </c>
      <c r="C2749" s="19" t="s">
        <v>9</v>
      </c>
      <c r="D2749" s="19" t="s">
        <v>15</v>
      </c>
      <c r="E2749" s="19" t="s">
        <v>27</v>
      </c>
      <c r="F2749" s="19" t="s">
        <v>26</v>
      </c>
      <c r="G2749" s="24" t="str">
        <f>CONCATENATE('Question-2 Solution'!$E2749, " - ",'Question-2 Solution'!$F2749)</f>
        <v>Operations Department - c9</v>
      </c>
      <c r="H2749" s="20">
        <v>50495</v>
      </c>
    </row>
    <row r="2750" spans="1:8" ht="15.75" customHeight="1">
      <c r="A2750" s="16">
        <v>283291</v>
      </c>
      <c r="B2750" s="17">
        <v>41871.397361111114</v>
      </c>
      <c r="C2750" s="19" t="s">
        <v>9</v>
      </c>
      <c r="D2750" s="19" t="s">
        <v>15</v>
      </c>
      <c r="E2750" s="19" t="s">
        <v>27</v>
      </c>
      <c r="F2750" s="19" t="s">
        <v>26</v>
      </c>
      <c r="G2750" s="24" t="str">
        <f>CONCATENATE('Question-2 Solution'!$E2750, " - ",'Question-2 Solution'!$F2750)</f>
        <v>Operations Department - c9</v>
      </c>
      <c r="H2750" s="20">
        <v>86926</v>
      </c>
    </row>
    <row r="2751" spans="1:8" ht="15.75" customHeight="1">
      <c r="A2751" s="16">
        <v>213119</v>
      </c>
      <c r="B2751" s="17">
        <v>41871.397037037037</v>
      </c>
      <c r="C2751" s="19" t="s">
        <v>9</v>
      </c>
      <c r="D2751" s="19" t="s">
        <v>37</v>
      </c>
      <c r="E2751" s="19" t="s">
        <v>27</v>
      </c>
      <c r="F2751" s="19" t="s">
        <v>26</v>
      </c>
      <c r="G2751" s="24" t="str">
        <f>CONCATENATE('Question-2 Solution'!$E2751, " - ",'Question-2 Solution'!$F2751)</f>
        <v>Operations Department - c9</v>
      </c>
      <c r="H2751" s="20">
        <v>85825</v>
      </c>
    </row>
    <row r="2752" spans="1:8" ht="15.75" customHeight="1">
      <c r="A2752" s="16">
        <v>276604</v>
      </c>
      <c r="B2752" s="17">
        <v>41871.397916666669</v>
      </c>
      <c r="C2752" s="19" t="s">
        <v>9</v>
      </c>
      <c r="D2752" s="19" t="s">
        <v>37</v>
      </c>
      <c r="E2752" s="19" t="s">
        <v>27</v>
      </c>
      <c r="F2752" s="19" t="s">
        <v>26</v>
      </c>
      <c r="G2752" s="24" t="str">
        <f>CONCATENATE('Question-2 Solution'!$E2752, " - ",'Question-2 Solution'!$F2752)</f>
        <v>Operations Department - c9</v>
      </c>
      <c r="H2752" s="20">
        <v>77543</v>
      </c>
    </row>
    <row r="2753" spans="1:8" ht="15.75" customHeight="1">
      <c r="A2753" s="16">
        <v>759940</v>
      </c>
      <c r="B2753" s="17">
        <v>41773.396932870368</v>
      </c>
      <c r="C2753" s="19" t="s">
        <v>9</v>
      </c>
      <c r="D2753" s="19" t="s">
        <v>15</v>
      </c>
      <c r="E2753" s="19" t="s">
        <v>27</v>
      </c>
      <c r="F2753" s="19" t="s">
        <v>26</v>
      </c>
      <c r="G2753" s="24" t="str">
        <f>CONCATENATE('Question-2 Solution'!$E2753, " - ",'Question-2 Solution'!$F2753)</f>
        <v>Operations Department - c9</v>
      </c>
      <c r="H2753" s="20">
        <v>36728</v>
      </c>
    </row>
    <row r="2754" spans="1:8" ht="15.75" customHeight="1">
      <c r="A2754" s="16">
        <v>321436</v>
      </c>
      <c r="B2754" s="17">
        <v>41779.425995370373</v>
      </c>
      <c r="C2754" s="19" t="s">
        <v>9</v>
      </c>
      <c r="D2754" s="19" t="s">
        <v>15</v>
      </c>
      <c r="E2754" s="19" t="s">
        <v>27</v>
      </c>
      <c r="F2754" s="19" t="s">
        <v>26</v>
      </c>
      <c r="G2754" s="24" t="str">
        <f>CONCATENATE('Question-2 Solution'!$E2754, " - ",'Question-2 Solution'!$F2754)</f>
        <v>Operations Department - c9</v>
      </c>
      <c r="H2754" s="20">
        <v>54996</v>
      </c>
    </row>
    <row r="2755" spans="1:8" ht="15.75" customHeight="1">
      <c r="A2755" s="16">
        <v>721878</v>
      </c>
      <c r="B2755" s="17">
        <v>41794.397893518515</v>
      </c>
      <c r="C2755" s="19" t="s">
        <v>9</v>
      </c>
      <c r="D2755" s="19" t="s">
        <v>10</v>
      </c>
      <c r="E2755" s="19" t="s">
        <v>27</v>
      </c>
      <c r="F2755" s="19" t="s">
        <v>26</v>
      </c>
      <c r="G2755" s="24" t="str">
        <f>CONCATENATE('Question-2 Solution'!$E2755, " - ",'Question-2 Solution'!$F2755)</f>
        <v>Operations Department - c9</v>
      </c>
      <c r="H2755" s="20">
        <v>62340</v>
      </c>
    </row>
    <row r="2756" spans="1:8" ht="15.75" customHeight="1">
      <c r="A2756" s="16">
        <v>197840</v>
      </c>
      <c r="B2756" s="17">
        <v>41801.396898148145</v>
      </c>
      <c r="C2756" s="19" t="s">
        <v>9</v>
      </c>
      <c r="D2756" s="19" t="s">
        <v>15</v>
      </c>
      <c r="E2756" s="19" t="s">
        <v>27</v>
      </c>
      <c r="F2756" s="19" t="s">
        <v>26</v>
      </c>
      <c r="G2756" s="24" t="str">
        <f>CONCATENATE('Question-2 Solution'!$E2756, " - ",'Question-2 Solution'!$F2756)</f>
        <v>Operations Department - c9</v>
      </c>
      <c r="H2756" s="20">
        <v>3225</v>
      </c>
    </row>
    <row r="2757" spans="1:8" ht="15.75" customHeight="1">
      <c r="A2757" s="16">
        <v>615676</v>
      </c>
      <c r="B2757" s="17">
        <v>41801.397152777776</v>
      </c>
      <c r="C2757" s="19" t="s">
        <v>9</v>
      </c>
      <c r="D2757" s="19" t="s">
        <v>15</v>
      </c>
      <c r="E2757" s="19" t="s">
        <v>27</v>
      </c>
      <c r="F2757" s="19" t="s">
        <v>26</v>
      </c>
      <c r="G2757" s="24" t="str">
        <f>CONCATENATE('Question-2 Solution'!$E2757, " - ",'Question-2 Solution'!$F2757)</f>
        <v>Operations Department - c9</v>
      </c>
      <c r="H2757" s="20">
        <v>85562</v>
      </c>
    </row>
    <row r="2758" spans="1:8" ht="15.75" customHeight="1">
      <c r="A2758" s="16">
        <v>722537</v>
      </c>
      <c r="B2758" s="17">
        <v>41801.398182870369</v>
      </c>
      <c r="C2758" s="19" t="s">
        <v>9</v>
      </c>
      <c r="D2758" s="19" t="s">
        <v>10</v>
      </c>
      <c r="E2758" s="19" t="s">
        <v>27</v>
      </c>
      <c r="F2758" s="19" t="s">
        <v>26</v>
      </c>
      <c r="G2758" s="24" t="str">
        <f>CONCATENATE('Question-2 Solution'!$E2758, " - ",'Question-2 Solution'!$F2758)</f>
        <v>Operations Department - c9</v>
      </c>
      <c r="H2758" s="20">
        <v>98994</v>
      </c>
    </row>
    <row r="2759" spans="1:8" ht="15.75" customHeight="1">
      <c r="A2759" s="16">
        <v>83528</v>
      </c>
      <c r="B2759" s="17">
        <v>41823.587071759262</v>
      </c>
      <c r="C2759" s="19" t="s">
        <v>9</v>
      </c>
      <c r="D2759" s="19" t="s">
        <v>10</v>
      </c>
      <c r="E2759" s="19" t="s">
        <v>27</v>
      </c>
      <c r="F2759" s="19" t="s">
        <v>26</v>
      </c>
      <c r="G2759" s="24" t="str">
        <f>CONCATENATE('Question-2 Solution'!$E2759, " - ",'Question-2 Solution'!$F2759)</f>
        <v>Operations Department - c9</v>
      </c>
      <c r="H2759" s="20">
        <v>32999</v>
      </c>
    </row>
    <row r="2760" spans="1:8" ht="15.75" customHeight="1">
      <c r="A2760" s="16">
        <v>890287</v>
      </c>
      <c r="B2760" s="17">
        <v>41821.941388888888</v>
      </c>
      <c r="C2760" s="19" t="s">
        <v>9</v>
      </c>
      <c r="D2760" s="19" t="s">
        <v>15</v>
      </c>
      <c r="E2760" s="19" t="s">
        <v>27</v>
      </c>
      <c r="F2760" s="19" t="s">
        <v>16</v>
      </c>
      <c r="G2760" s="24" t="str">
        <f>CONCATENATE('Question-2 Solution'!$E2760, " - ",'Question-2 Solution'!$F2760)</f>
        <v>Operations Department - i7</v>
      </c>
      <c r="H2760" s="20">
        <v>50719</v>
      </c>
    </row>
    <row r="2761" spans="1:8" ht="15.75" customHeight="1">
      <c r="A2761" s="16">
        <v>934036</v>
      </c>
      <c r="B2761" s="17">
        <v>41823.711793981478</v>
      </c>
      <c r="C2761" s="19" t="s">
        <v>9</v>
      </c>
      <c r="D2761" s="19" t="s">
        <v>15</v>
      </c>
      <c r="E2761" s="19" t="s">
        <v>27</v>
      </c>
      <c r="F2761" s="19" t="s">
        <v>16</v>
      </c>
      <c r="G2761" s="24" t="str">
        <f>CONCATENATE('Question-2 Solution'!$E2761, " - ",'Question-2 Solution'!$F2761)</f>
        <v>Operations Department - i7</v>
      </c>
      <c r="H2761" s="20">
        <v>20776</v>
      </c>
    </row>
    <row r="2762" spans="1:8" ht="15.75" customHeight="1">
      <c r="A2762" s="16">
        <v>725326</v>
      </c>
      <c r="B2762" s="17">
        <v>41823.713495370372</v>
      </c>
      <c r="C2762" s="19" t="s">
        <v>9</v>
      </c>
      <c r="D2762" s="19" t="s">
        <v>15</v>
      </c>
      <c r="E2762" s="19" t="s">
        <v>27</v>
      </c>
      <c r="F2762" s="19" t="s">
        <v>16</v>
      </c>
      <c r="G2762" s="24" t="str">
        <f>CONCATENATE('Question-2 Solution'!$E2762, " - ",'Question-2 Solution'!$F2762)</f>
        <v>Operations Department - i7</v>
      </c>
      <c r="H2762" s="20">
        <v>44153</v>
      </c>
    </row>
    <row r="2763" spans="1:8" ht="15.75" customHeight="1">
      <c r="A2763" s="16">
        <v>517263</v>
      </c>
      <c r="B2763" s="17">
        <v>41829.338356481479</v>
      </c>
      <c r="C2763" s="19" t="s">
        <v>29</v>
      </c>
      <c r="D2763" s="19" t="s">
        <v>15</v>
      </c>
      <c r="E2763" s="19" t="s">
        <v>27</v>
      </c>
      <c r="F2763" s="19" t="s">
        <v>16</v>
      </c>
      <c r="G2763" s="24" t="str">
        <f>CONCATENATE('Question-2 Solution'!$E2763, " - ",'Question-2 Solution'!$F2763)</f>
        <v>Operations Department - i7</v>
      </c>
      <c r="H2763" s="20">
        <v>26065</v>
      </c>
    </row>
    <row r="2764" spans="1:8" ht="15.75" customHeight="1">
      <c r="A2764" s="16">
        <v>683143</v>
      </c>
      <c r="B2764" s="17">
        <v>41829.338564814818</v>
      </c>
      <c r="C2764" s="19" t="s">
        <v>9</v>
      </c>
      <c r="D2764" s="19" t="s">
        <v>10</v>
      </c>
      <c r="E2764" s="19" t="s">
        <v>27</v>
      </c>
      <c r="F2764" s="19" t="s">
        <v>16</v>
      </c>
      <c r="G2764" s="24" t="str">
        <f>CONCATENATE('Question-2 Solution'!$E2764, " - ",'Question-2 Solution'!$F2764)</f>
        <v>Operations Department - i7</v>
      </c>
      <c r="H2764" s="20">
        <v>31497</v>
      </c>
    </row>
    <row r="2765" spans="1:8" ht="15.75" customHeight="1">
      <c r="A2765" s="16">
        <v>337978</v>
      </c>
      <c r="B2765" s="17">
        <v>41829.338541666664</v>
      </c>
      <c r="C2765" s="19" t="s">
        <v>9</v>
      </c>
      <c r="D2765" s="19" t="s">
        <v>10</v>
      </c>
      <c r="E2765" s="19" t="s">
        <v>27</v>
      </c>
      <c r="F2765" s="19" t="s">
        <v>16</v>
      </c>
      <c r="G2765" s="24" t="str">
        <f>CONCATENATE('Question-2 Solution'!$E2765, " - ",'Question-2 Solution'!$F2765)</f>
        <v>Operations Department - i7</v>
      </c>
      <c r="H2765" s="20">
        <v>57287</v>
      </c>
    </row>
    <row r="2766" spans="1:8" ht="15.75" customHeight="1">
      <c r="A2766" s="16">
        <v>584084</v>
      </c>
      <c r="B2766" s="17">
        <v>41829.339490740742</v>
      </c>
      <c r="C2766" s="19" t="s">
        <v>9</v>
      </c>
      <c r="D2766" s="19" t="s">
        <v>10</v>
      </c>
      <c r="E2766" s="19" t="s">
        <v>27</v>
      </c>
      <c r="F2766" s="19" t="s">
        <v>16</v>
      </c>
      <c r="G2766" s="24" t="str">
        <f>CONCATENATE('Question-2 Solution'!$E2766, " - ",'Question-2 Solution'!$F2766)</f>
        <v>Operations Department - i7</v>
      </c>
      <c r="H2766" s="20">
        <v>63870</v>
      </c>
    </row>
    <row r="2767" spans="1:8" ht="15.75" customHeight="1">
      <c r="A2767" s="16">
        <v>967295</v>
      </c>
      <c r="B2767" s="17">
        <v>41857.491006944445</v>
      </c>
      <c r="C2767" s="19" t="s">
        <v>9</v>
      </c>
      <c r="D2767" s="19" t="s">
        <v>15</v>
      </c>
      <c r="E2767" s="19" t="s">
        <v>27</v>
      </c>
      <c r="F2767" s="19" t="s">
        <v>16</v>
      </c>
      <c r="G2767" s="24" t="str">
        <f>CONCATENATE('Question-2 Solution'!$E2767, " - ",'Question-2 Solution'!$F2767)</f>
        <v>Operations Department - i7</v>
      </c>
      <c r="H2767" s="20">
        <v>30638</v>
      </c>
    </row>
    <row r="2768" spans="1:8" ht="15.75" customHeight="1">
      <c r="A2768" s="16">
        <v>826824</v>
      </c>
      <c r="B2768" s="17">
        <v>41792.398379629631</v>
      </c>
      <c r="C2768" s="19" t="s">
        <v>9</v>
      </c>
      <c r="D2768" s="19" t="s">
        <v>15</v>
      </c>
      <c r="E2768" s="19" t="s">
        <v>27</v>
      </c>
      <c r="F2768" s="19" t="s">
        <v>39</v>
      </c>
      <c r="G2768" s="24" t="str">
        <f>CONCATENATE('Question-2 Solution'!$E2768, " - ",'Question-2 Solution'!$F2768)</f>
        <v>Operations Department - i5</v>
      </c>
      <c r="H2768" s="20">
        <v>2420</v>
      </c>
    </row>
    <row r="2769" spans="1:8" ht="15.75" customHeight="1">
      <c r="A2769" s="16">
        <v>497438</v>
      </c>
      <c r="B2769" s="17">
        <v>41862.397048611114</v>
      </c>
      <c r="C2769" s="19" t="s">
        <v>9</v>
      </c>
      <c r="D2769" s="19" t="s">
        <v>15</v>
      </c>
      <c r="E2769" s="19" t="s">
        <v>27</v>
      </c>
      <c r="F2769" s="19" t="s">
        <v>39</v>
      </c>
      <c r="G2769" s="24" t="str">
        <f>CONCATENATE('Question-2 Solution'!$E2769, " - ",'Question-2 Solution'!$F2769)</f>
        <v>Operations Department - i5</v>
      </c>
      <c r="H2769" s="20">
        <v>39343</v>
      </c>
    </row>
    <row r="2770" spans="1:8" ht="15.75" customHeight="1">
      <c r="A2770" s="16">
        <v>534827</v>
      </c>
      <c r="B2770" s="17">
        <v>41786.397175925929</v>
      </c>
      <c r="C2770" s="19" t="s">
        <v>9</v>
      </c>
      <c r="D2770" s="19" t="s">
        <v>15</v>
      </c>
      <c r="E2770" s="19" t="s">
        <v>27</v>
      </c>
      <c r="F2770" s="19" t="s">
        <v>42</v>
      </c>
      <c r="G2770" s="24" t="str">
        <f>CONCATENATE('Question-2 Solution'!$E2770, " - ",'Question-2 Solution'!$F2770)</f>
        <v>Operations Department - m6</v>
      </c>
      <c r="H2770" s="20">
        <v>34298</v>
      </c>
    </row>
    <row r="2771" spans="1:8" ht="15.75" customHeight="1">
      <c r="A2771" s="16">
        <v>12713</v>
      </c>
      <c r="B2771" s="17">
        <v>41787.602939814817</v>
      </c>
      <c r="C2771" s="19" t="s">
        <v>9</v>
      </c>
      <c r="D2771" s="19" t="s">
        <v>10</v>
      </c>
      <c r="E2771" s="19" t="s">
        <v>27</v>
      </c>
      <c r="F2771" s="19" t="s">
        <v>26</v>
      </c>
      <c r="G2771" s="24" t="str">
        <f>CONCATENATE('Question-2 Solution'!$E2771, " - ",'Question-2 Solution'!$F2771)</f>
        <v>Operations Department - c9</v>
      </c>
      <c r="H2771" s="20">
        <v>53360</v>
      </c>
    </row>
    <row r="2772" spans="1:8" ht="15.75" customHeight="1">
      <c r="A2772" s="16">
        <v>53569</v>
      </c>
      <c r="B2772" s="17">
        <v>41787.603182870371</v>
      </c>
      <c r="C2772" s="19" t="s">
        <v>29</v>
      </c>
      <c r="D2772" s="19" t="s">
        <v>10</v>
      </c>
      <c r="E2772" s="19" t="s">
        <v>27</v>
      </c>
      <c r="F2772" s="19" t="s">
        <v>26</v>
      </c>
      <c r="G2772" s="24" t="str">
        <f>CONCATENATE('Question-2 Solution'!$E2772, " - ",'Question-2 Solution'!$F2772)</f>
        <v>Operations Department - c9</v>
      </c>
      <c r="H2772" s="20">
        <v>37037</v>
      </c>
    </row>
    <row r="2773" spans="1:8" ht="15.75" customHeight="1">
      <c r="A2773" s="16">
        <v>136222</v>
      </c>
      <c r="B2773" s="17">
        <v>41787.604004629633</v>
      </c>
      <c r="C2773" s="19" t="s">
        <v>9</v>
      </c>
      <c r="D2773" s="19" t="s">
        <v>10</v>
      </c>
      <c r="E2773" s="19" t="s">
        <v>27</v>
      </c>
      <c r="F2773" s="19" t="s">
        <v>26</v>
      </c>
      <c r="G2773" s="24" t="str">
        <f>CONCATENATE('Question-2 Solution'!$E2773, " - ",'Question-2 Solution'!$F2773)</f>
        <v>Operations Department - c9</v>
      </c>
      <c r="H2773" s="20">
        <v>32173</v>
      </c>
    </row>
    <row r="2774" spans="1:8" ht="15.75" customHeight="1">
      <c r="A2774" s="16">
        <v>48454</v>
      </c>
      <c r="B2774" s="17">
        <v>41842.397488425922</v>
      </c>
      <c r="C2774" s="19" t="s">
        <v>9</v>
      </c>
      <c r="D2774" s="19" t="s">
        <v>15</v>
      </c>
      <c r="E2774" s="19" t="s">
        <v>27</v>
      </c>
      <c r="F2774" s="19" t="s">
        <v>26</v>
      </c>
      <c r="G2774" s="24" t="str">
        <f>CONCATENATE('Question-2 Solution'!$E2774, " - ",'Question-2 Solution'!$F2774)</f>
        <v>Operations Department - c9</v>
      </c>
      <c r="H2774" s="20">
        <v>67756</v>
      </c>
    </row>
    <row r="2775" spans="1:8" ht="15.75" customHeight="1">
      <c r="A2775" s="16">
        <v>23734</v>
      </c>
      <c r="B2775" s="17">
        <v>41845.560277777775</v>
      </c>
      <c r="C2775" s="19" t="s">
        <v>29</v>
      </c>
      <c r="D2775" s="19" t="s">
        <v>10</v>
      </c>
      <c r="E2775" s="19" t="s">
        <v>27</v>
      </c>
      <c r="F2775" s="19" t="s">
        <v>36</v>
      </c>
      <c r="G2775" s="24" t="str">
        <f>CONCATENATE('Question-2 Solution'!$E2775, " - ",'Question-2 Solution'!$F2775)</f>
        <v>Operations Department - i6</v>
      </c>
      <c r="H2775" s="20">
        <v>16940</v>
      </c>
    </row>
    <row r="2776" spans="1:8" ht="15.75" customHeight="1">
      <c r="A2776" s="16">
        <v>233518</v>
      </c>
      <c r="B2776" s="17">
        <v>41845.560902777775</v>
      </c>
      <c r="C2776" s="19" t="s">
        <v>9</v>
      </c>
      <c r="D2776" s="19" t="s">
        <v>15</v>
      </c>
      <c r="E2776" s="19" t="s">
        <v>27</v>
      </c>
      <c r="F2776" s="19" t="s">
        <v>36</v>
      </c>
      <c r="G2776" s="24" t="str">
        <f>CONCATENATE('Question-2 Solution'!$E2776, " - ",'Question-2 Solution'!$F2776)</f>
        <v>Operations Department - i6</v>
      </c>
      <c r="H2776" s="20">
        <v>75652</v>
      </c>
    </row>
    <row r="2777" spans="1:8" ht="15.75" customHeight="1">
      <c r="A2777" s="16">
        <v>50753</v>
      </c>
      <c r="B2777" s="17">
        <v>41807.67895833333</v>
      </c>
      <c r="C2777" s="19" t="s">
        <v>9</v>
      </c>
      <c r="D2777" s="19" t="s">
        <v>15</v>
      </c>
      <c r="E2777" s="19" t="s">
        <v>27</v>
      </c>
      <c r="F2777" s="19" t="s">
        <v>23</v>
      </c>
      <c r="G2777" s="24" t="str">
        <f>CONCATENATE('Question-2 Solution'!$E2777, " - ",'Question-2 Solution'!$F2777)</f>
        <v>Operations Department - c8</v>
      </c>
      <c r="H2777" s="20">
        <v>54034</v>
      </c>
    </row>
    <row r="2778" spans="1:8" ht="15.75" customHeight="1">
      <c r="A2778" s="16">
        <v>77406</v>
      </c>
      <c r="B2778" s="17">
        <v>41829.392141203702</v>
      </c>
      <c r="C2778" s="19" t="s">
        <v>29</v>
      </c>
      <c r="D2778" s="19" t="s">
        <v>15</v>
      </c>
      <c r="E2778" s="19" t="s">
        <v>27</v>
      </c>
      <c r="F2778" s="19" t="s">
        <v>23</v>
      </c>
      <c r="G2778" s="24" t="str">
        <f>CONCATENATE('Question-2 Solution'!$E2778, " - ",'Question-2 Solution'!$F2778)</f>
        <v>Operations Department - c8</v>
      </c>
      <c r="H2778" s="20">
        <v>13278</v>
      </c>
    </row>
    <row r="2779" spans="1:8" ht="15.75" customHeight="1">
      <c r="A2779" s="16">
        <v>707556</v>
      </c>
      <c r="B2779" s="17">
        <v>41843.398275462961</v>
      </c>
      <c r="C2779" s="19" t="s">
        <v>9</v>
      </c>
      <c r="D2779" s="19" t="s">
        <v>15</v>
      </c>
      <c r="E2779" s="19" t="s">
        <v>27</v>
      </c>
      <c r="F2779" s="19" t="s">
        <v>26</v>
      </c>
      <c r="G2779" s="24" t="str">
        <f>CONCATENATE('Question-2 Solution'!$E2779, " - ",'Question-2 Solution'!$F2779)</f>
        <v>Operations Department - c9</v>
      </c>
      <c r="H2779" s="20">
        <v>65491</v>
      </c>
    </row>
    <row r="2780" spans="1:8" ht="15.75" customHeight="1">
      <c r="A2780" s="16">
        <v>971237</v>
      </c>
      <c r="B2780" s="17">
        <v>41843.556134259263</v>
      </c>
      <c r="C2780" s="19" t="s">
        <v>9</v>
      </c>
      <c r="D2780" s="19" t="s">
        <v>10</v>
      </c>
      <c r="E2780" s="19" t="s">
        <v>27</v>
      </c>
      <c r="F2780" s="19" t="s">
        <v>28</v>
      </c>
      <c r="G2780" s="24" t="str">
        <f>CONCATENATE('Question-2 Solution'!$E2780, " - ",'Question-2 Solution'!$F2780)</f>
        <v>Operations Department - c5</v>
      </c>
      <c r="H2780" s="20">
        <v>88555</v>
      </c>
    </row>
    <row r="2781" spans="1:8" ht="15.75" customHeight="1">
      <c r="A2781" s="16">
        <v>678553</v>
      </c>
      <c r="B2781" s="17">
        <v>41843.399143518516</v>
      </c>
      <c r="C2781" s="19" t="s">
        <v>29</v>
      </c>
      <c r="D2781" s="19" t="s">
        <v>15</v>
      </c>
      <c r="E2781" s="19" t="s">
        <v>27</v>
      </c>
      <c r="F2781" s="19" t="s">
        <v>36</v>
      </c>
      <c r="G2781" s="24" t="str">
        <f>CONCATENATE('Question-2 Solution'!$E2781, " - ",'Question-2 Solution'!$F2781)</f>
        <v>Operations Department - i6</v>
      </c>
      <c r="H2781" s="20">
        <v>13229</v>
      </c>
    </row>
    <row r="2782" spans="1:8" ht="15.75" customHeight="1">
      <c r="A2782" s="16">
        <v>835182</v>
      </c>
      <c r="B2782" s="17">
        <v>41843.400254629632</v>
      </c>
      <c r="C2782" s="19" t="s">
        <v>9</v>
      </c>
      <c r="D2782" s="19" t="s">
        <v>10</v>
      </c>
      <c r="E2782" s="19" t="s">
        <v>27</v>
      </c>
      <c r="F2782" s="19" t="s">
        <v>36</v>
      </c>
      <c r="G2782" s="24" t="str">
        <f>CONCATENATE('Question-2 Solution'!$E2782, " - ",'Question-2 Solution'!$F2782)</f>
        <v>Operations Department - i6</v>
      </c>
      <c r="H2782" s="20">
        <v>6902</v>
      </c>
    </row>
    <row r="2783" spans="1:8" ht="15.75" customHeight="1">
      <c r="A2783" s="16">
        <v>701444</v>
      </c>
      <c r="B2783" s="17">
        <v>41843.400659722225</v>
      </c>
      <c r="C2783" s="19" t="s">
        <v>9</v>
      </c>
      <c r="D2783" s="19" t="s">
        <v>15</v>
      </c>
      <c r="E2783" s="19" t="s">
        <v>27</v>
      </c>
      <c r="F2783" s="19" t="s">
        <v>36</v>
      </c>
      <c r="G2783" s="24" t="str">
        <f>CONCATENATE('Question-2 Solution'!$E2783, " - ",'Question-2 Solution'!$F2783)</f>
        <v>Operations Department - i6</v>
      </c>
      <c r="H2783" s="20">
        <v>13003</v>
      </c>
    </row>
    <row r="2784" spans="1:8" ht="15.75" customHeight="1">
      <c r="A2784" s="16">
        <v>304773</v>
      </c>
      <c r="B2784" s="17">
        <v>41789.787986111114</v>
      </c>
      <c r="C2784" s="19" t="s">
        <v>9</v>
      </c>
      <c r="D2784" s="19" t="s">
        <v>15</v>
      </c>
      <c r="E2784" s="19" t="s">
        <v>27</v>
      </c>
      <c r="F2784" s="19" t="s">
        <v>31</v>
      </c>
      <c r="G2784" s="24" t="str">
        <f>CONCATENATE('Question-2 Solution'!$E2784, " - ",'Question-2 Solution'!$F2784)</f>
        <v>Operations Department - i1</v>
      </c>
      <c r="H2784" s="20">
        <v>20844</v>
      </c>
    </row>
    <row r="2785" spans="1:8" ht="15.75" customHeight="1">
      <c r="A2785" s="16">
        <v>816440</v>
      </c>
      <c r="B2785" s="17">
        <v>41816.396863425929</v>
      </c>
      <c r="C2785" s="19" t="s">
        <v>9</v>
      </c>
      <c r="D2785" s="19" t="s">
        <v>15</v>
      </c>
      <c r="E2785" s="19" t="s">
        <v>27</v>
      </c>
      <c r="F2785" s="19" t="s">
        <v>28</v>
      </c>
      <c r="G2785" s="24" t="str">
        <f>CONCATENATE('Question-2 Solution'!$E2785, " - ",'Question-2 Solution'!$F2785)</f>
        <v>Operations Department - c5</v>
      </c>
      <c r="H2785" s="20">
        <v>85537</v>
      </c>
    </row>
    <row r="2786" spans="1:8" ht="15.75" customHeight="1">
      <c r="A2786" s="16">
        <v>756018</v>
      </c>
      <c r="B2786" s="17">
        <v>41816.397465277776</v>
      </c>
      <c r="C2786" s="19" t="s">
        <v>9</v>
      </c>
      <c r="D2786" s="19" t="s">
        <v>15</v>
      </c>
      <c r="E2786" s="19" t="s">
        <v>27</v>
      </c>
      <c r="F2786" s="19" t="s">
        <v>28</v>
      </c>
      <c r="G2786" s="24" t="str">
        <f>CONCATENATE('Question-2 Solution'!$E2786, " - ",'Question-2 Solution'!$F2786)</f>
        <v>Operations Department - c5</v>
      </c>
      <c r="H2786" s="20">
        <v>39162</v>
      </c>
    </row>
    <row r="2787" spans="1:8" ht="15.75" customHeight="1">
      <c r="A2787" s="16">
        <v>539099</v>
      </c>
      <c r="B2787" s="17">
        <v>41872.397615740738</v>
      </c>
      <c r="C2787" s="19" t="s">
        <v>9</v>
      </c>
      <c r="D2787" s="19" t="s">
        <v>37</v>
      </c>
      <c r="E2787" s="19" t="s">
        <v>27</v>
      </c>
      <c r="F2787" s="19" t="s">
        <v>28</v>
      </c>
      <c r="G2787" s="24" t="str">
        <f>CONCATENATE('Question-2 Solution'!$E2787, " - ",'Question-2 Solution'!$F2787)</f>
        <v>Operations Department - c5</v>
      </c>
      <c r="H2787" s="20">
        <v>77997</v>
      </c>
    </row>
    <row r="2788" spans="1:8" ht="15.75" customHeight="1">
      <c r="A2788" s="16">
        <v>216478</v>
      </c>
      <c r="B2788" s="17">
        <v>41792.398136574076</v>
      </c>
      <c r="C2788" s="19" t="s">
        <v>9</v>
      </c>
      <c r="D2788" s="19" t="s">
        <v>10</v>
      </c>
      <c r="E2788" s="19" t="s">
        <v>27</v>
      </c>
      <c r="F2788" s="19" t="s">
        <v>16</v>
      </c>
      <c r="G2788" s="24" t="str">
        <f>CONCATENATE('Question-2 Solution'!$E2788, " - ",'Question-2 Solution'!$F2788)</f>
        <v>Operations Department - i7</v>
      </c>
      <c r="H2788" s="20">
        <v>20593</v>
      </c>
    </row>
    <row r="2789" spans="1:8" ht="15.75" customHeight="1">
      <c r="A2789" s="16">
        <v>315193</v>
      </c>
      <c r="B2789" s="17">
        <v>41792.398599537039</v>
      </c>
      <c r="C2789" s="19" t="s">
        <v>29</v>
      </c>
      <c r="D2789" s="19" t="s">
        <v>10</v>
      </c>
      <c r="E2789" s="19" t="s">
        <v>27</v>
      </c>
      <c r="F2789" s="19" t="s">
        <v>16</v>
      </c>
      <c r="G2789" s="24" t="str">
        <f>CONCATENATE('Question-2 Solution'!$E2789, " - ",'Question-2 Solution'!$F2789)</f>
        <v>Operations Department - i7</v>
      </c>
      <c r="H2789" s="20">
        <v>57420</v>
      </c>
    </row>
    <row r="2790" spans="1:8" ht="15.75" customHeight="1">
      <c r="A2790" s="16">
        <v>119239</v>
      </c>
      <c r="B2790" s="17">
        <v>41792.465173611112</v>
      </c>
      <c r="C2790" s="19" t="s">
        <v>9</v>
      </c>
      <c r="D2790" s="19" t="s">
        <v>15</v>
      </c>
      <c r="E2790" s="19" t="s">
        <v>27</v>
      </c>
      <c r="F2790" s="19" t="s">
        <v>16</v>
      </c>
      <c r="G2790" s="24" t="str">
        <f>CONCATENATE('Question-2 Solution'!$E2790, " - ",'Question-2 Solution'!$F2790)</f>
        <v>Operations Department - i7</v>
      </c>
      <c r="H2790" s="20">
        <v>92386</v>
      </c>
    </row>
    <row r="2791" spans="1:8" ht="15.75" customHeight="1">
      <c r="A2791" s="16">
        <v>505550</v>
      </c>
      <c r="B2791" s="17">
        <v>41792.465925925928</v>
      </c>
      <c r="C2791" s="19" t="s">
        <v>9</v>
      </c>
      <c r="D2791" s="19" t="s">
        <v>37</v>
      </c>
      <c r="E2791" s="19" t="s">
        <v>27</v>
      </c>
      <c r="F2791" s="19" t="s">
        <v>16</v>
      </c>
      <c r="G2791" s="24" t="str">
        <f>CONCATENATE('Question-2 Solution'!$E2791, " - ",'Question-2 Solution'!$F2791)</f>
        <v>Operations Department - i7</v>
      </c>
      <c r="H2791" s="20">
        <v>9066</v>
      </c>
    </row>
    <row r="2792" spans="1:8" ht="15.75" customHeight="1">
      <c r="A2792" s="16">
        <v>998809</v>
      </c>
      <c r="B2792" s="17">
        <v>41813.399039351854</v>
      </c>
      <c r="C2792" s="19" t="s">
        <v>29</v>
      </c>
      <c r="D2792" s="19" t="s">
        <v>15</v>
      </c>
      <c r="E2792" s="19" t="s">
        <v>27</v>
      </c>
      <c r="F2792" s="19" t="s">
        <v>16</v>
      </c>
      <c r="G2792" s="24" t="str">
        <f>CONCATENATE('Question-2 Solution'!$E2792, " - ",'Question-2 Solution'!$F2792)</f>
        <v>Operations Department - i7</v>
      </c>
      <c r="H2792" s="20">
        <v>1460</v>
      </c>
    </row>
    <row r="2793" spans="1:8" ht="15.75" customHeight="1">
      <c r="A2793" s="16">
        <v>635425</v>
      </c>
      <c r="B2793" s="17">
        <v>41862.397337962961</v>
      </c>
      <c r="C2793" s="19" t="s">
        <v>9</v>
      </c>
      <c r="D2793" s="19" t="s">
        <v>10</v>
      </c>
      <c r="E2793" s="19" t="s">
        <v>27</v>
      </c>
      <c r="F2793" s="19" t="s">
        <v>16</v>
      </c>
      <c r="G2793" s="24" t="str">
        <f>CONCATENATE('Question-2 Solution'!$E2793, " - ",'Question-2 Solution'!$F2793)</f>
        <v>Operations Department - i7</v>
      </c>
      <c r="H2793" s="20">
        <v>61412</v>
      </c>
    </row>
    <row r="2794" spans="1:8" ht="15.75" customHeight="1">
      <c r="A2794" s="16">
        <v>826175</v>
      </c>
      <c r="B2794" s="17">
        <v>41785.397106481483</v>
      </c>
      <c r="C2794" s="19" t="s">
        <v>9</v>
      </c>
      <c r="D2794" s="19" t="s">
        <v>10</v>
      </c>
      <c r="E2794" s="19" t="s">
        <v>27</v>
      </c>
      <c r="F2794" s="19" t="s">
        <v>16</v>
      </c>
      <c r="G2794" s="24" t="str">
        <f>CONCATENATE('Question-2 Solution'!$E2794, " - ",'Question-2 Solution'!$F2794)</f>
        <v>Operations Department - i7</v>
      </c>
      <c r="H2794" s="20">
        <v>25875</v>
      </c>
    </row>
    <row r="2795" spans="1:8" ht="15.75" customHeight="1">
      <c r="A2795" s="16">
        <v>204701</v>
      </c>
      <c r="B2795" s="17">
        <v>41775.734849537039</v>
      </c>
      <c r="C2795" s="19" t="s">
        <v>9</v>
      </c>
      <c r="D2795" s="19" t="s">
        <v>10</v>
      </c>
      <c r="E2795" s="19" t="s">
        <v>27</v>
      </c>
      <c r="F2795" s="19" t="s">
        <v>28</v>
      </c>
      <c r="G2795" s="24" t="str">
        <f>CONCATENATE('Question-2 Solution'!$E2795, " - ",'Question-2 Solution'!$F2795)</f>
        <v>Operations Department - c5</v>
      </c>
      <c r="H2795" s="20">
        <v>65144</v>
      </c>
    </row>
    <row r="2796" spans="1:8" ht="15.75" customHeight="1">
      <c r="A2796" s="16">
        <v>642017</v>
      </c>
      <c r="B2796" s="17">
        <v>41775.397303240738</v>
      </c>
      <c r="C2796" s="19" t="s">
        <v>9</v>
      </c>
      <c r="D2796" s="19" t="s">
        <v>10</v>
      </c>
      <c r="E2796" s="19" t="s">
        <v>27</v>
      </c>
      <c r="F2796" s="19" t="s">
        <v>28</v>
      </c>
      <c r="G2796" s="24" t="str">
        <f>CONCATENATE('Question-2 Solution'!$E2796, " - ",'Question-2 Solution'!$F2796)</f>
        <v>Operations Department - c5</v>
      </c>
      <c r="H2796" s="20">
        <v>14698</v>
      </c>
    </row>
    <row r="2797" spans="1:8" ht="15.75" customHeight="1">
      <c r="A2797" s="16">
        <v>385229</v>
      </c>
      <c r="B2797" s="17">
        <v>41775.398576388892</v>
      </c>
      <c r="C2797" s="19" t="s">
        <v>9</v>
      </c>
      <c r="D2797" s="19" t="s">
        <v>15</v>
      </c>
      <c r="E2797" s="19" t="s">
        <v>27</v>
      </c>
      <c r="F2797" s="19" t="s">
        <v>28</v>
      </c>
      <c r="G2797" s="24" t="str">
        <f>CONCATENATE('Question-2 Solution'!$E2797, " - ",'Question-2 Solution'!$F2797)</f>
        <v>Operations Department - c5</v>
      </c>
      <c r="H2797" s="20">
        <v>67100</v>
      </c>
    </row>
    <row r="2798" spans="1:8" ht="15.75" customHeight="1">
      <c r="A2798" s="16">
        <v>746123</v>
      </c>
      <c r="B2798" s="17">
        <v>41775.400821759256</v>
      </c>
      <c r="C2798" s="19" t="s">
        <v>9</v>
      </c>
      <c r="D2798" s="19" t="s">
        <v>15</v>
      </c>
      <c r="E2798" s="19" t="s">
        <v>27</v>
      </c>
      <c r="F2798" s="19" t="s">
        <v>28</v>
      </c>
      <c r="G2798" s="24" t="str">
        <f>CONCATENATE('Question-2 Solution'!$E2798, " - ",'Question-2 Solution'!$F2798)</f>
        <v>Operations Department - c5</v>
      </c>
      <c r="H2798" s="20">
        <v>1962</v>
      </c>
    </row>
    <row r="2799" spans="1:8" ht="15.75" customHeight="1">
      <c r="A2799" s="16">
        <v>825797</v>
      </c>
      <c r="B2799" s="17">
        <v>41782.701689814814</v>
      </c>
      <c r="C2799" s="19" t="s">
        <v>9</v>
      </c>
      <c r="D2799" s="19" t="s">
        <v>15</v>
      </c>
      <c r="E2799" s="19" t="s">
        <v>27</v>
      </c>
      <c r="F2799" s="19" t="s">
        <v>28</v>
      </c>
      <c r="G2799" s="24" t="str">
        <f>CONCATENATE('Question-2 Solution'!$E2799, " - ",'Question-2 Solution'!$F2799)</f>
        <v>Operations Department - c5</v>
      </c>
      <c r="H2799" s="20">
        <v>84854</v>
      </c>
    </row>
    <row r="2800" spans="1:8" ht="15.75" customHeight="1">
      <c r="A2800" s="16">
        <v>69119</v>
      </c>
      <c r="B2800" s="17">
        <v>41782.704340277778</v>
      </c>
      <c r="C2800" s="19" t="s">
        <v>29</v>
      </c>
      <c r="D2800" s="19" t="s">
        <v>10</v>
      </c>
      <c r="E2800" s="19" t="s">
        <v>27</v>
      </c>
      <c r="F2800" s="19" t="s">
        <v>28</v>
      </c>
      <c r="G2800" s="24" t="str">
        <f>CONCATENATE('Question-2 Solution'!$E2800, " - ",'Question-2 Solution'!$F2800)</f>
        <v>Operations Department - c5</v>
      </c>
      <c r="H2800" s="20">
        <v>66892</v>
      </c>
    </row>
    <row r="2801" spans="1:8" ht="15.75" customHeight="1">
      <c r="A2801" s="16">
        <v>347718</v>
      </c>
      <c r="B2801" s="17">
        <v>41786.549097222225</v>
      </c>
      <c r="C2801" s="19" t="s">
        <v>29</v>
      </c>
      <c r="D2801" s="19" t="s">
        <v>10</v>
      </c>
      <c r="E2801" s="19" t="s">
        <v>27</v>
      </c>
      <c r="F2801" s="19" t="s">
        <v>28</v>
      </c>
      <c r="G2801" s="24" t="str">
        <f>CONCATENATE('Question-2 Solution'!$E2801, " - ",'Question-2 Solution'!$F2801)</f>
        <v>Operations Department - c5</v>
      </c>
      <c r="H2801" s="20">
        <v>30403</v>
      </c>
    </row>
    <row r="2802" spans="1:8" ht="15.75" customHeight="1">
      <c r="A2802" s="16">
        <v>529845</v>
      </c>
      <c r="B2802" s="17">
        <v>41786.549490740741</v>
      </c>
      <c r="C2802" s="19" t="s">
        <v>9</v>
      </c>
      <c r="D2802" s="19" t="s">
        <v>15</v>
      </c>
      <c r="E2802" s="19" t="s">
        <v>27</v>
      </c>
      <c r="F2802" s="19" t="s">
        <v>28</v>
      </c>
      <c r="G2802" s="24" t="str">
        <f>CONCATENATE('Question-2 Solution'!$E2802, " - ",'Question-2 Solution'!$F2802)</f>
        <v>Operations Department - c5</v>
      </c>
      <c r="H2802" s="20">
        <v>65253</v>
      </c>
    </row>
    <row r="2803" spans="1:8" ht="15.75" customHeight="1">
      <c r="A2803" s="16">
        <v>774091</v>
      </c>
      <c r="B2803" s="17">
        <v>41791.082928240743</v>
      </c>
      <c r="C2803" s="19" t="s">
        <v>9</v>
      </c>
      <c r="D2803" s="19" t="s">
        <v>10</v>
      </c>
      <c r="E2803" s="19" t="s">
        <v>27</v>
      </c>
      <c r="F2803" s="19" t="s">
        <v>28</v>
      </c>
      <c r="G2803" s="24" t="str">
        <f>CONCATENATE('Question-2 Solution'!$E2803, " - ",'Question-2 Solution'!$F2803)</f>
        <v>Operations Department - c5</v>
      </c>
      <c r="H2803" s="20">
        <v>18420</v>
      </c>
    </row>
    <row r="2804" spans="1:8" ht="15.75" customHeight="1">
      <c r="A2804" s="16">
        <v>299967</v>
      </c>
      <c r="B2804" s="17">
        <v>41791.085509259261</v>
      </c>
      <c r="C2804" s="19" t="s">
        <v>9</v>
      </c>
      <c r="D2804" s="19" t="s">
        <v>10</v>
      </c>
      <c r="E2804" s="19" t="s">
        <v>27</v>
      </c>
      <c r="F2804" s="19" t="s">
        <v>28</v>
      </c>
      <c r="G2804" s="24" t="str">
        <f>CONCATENATE('Question-2 Solution'!$E2804, " - ",'Question-2 Solution'!$F2804)</f>
        <v>Operations Department - c5</v>
      </c>
      <c r="H2804" s="20">
        <v>31807</v>
      </c>
    </row>
    <row r="2805" spans="1:8" ht="15.75" customHeight="1">
      <c r="A2805" s="16">
        <v>39698</v>
      </c>
      <c r="B2805" s="17">
        <v>41803.396805555552</v>
      </c>
      <c r="C2805" s="19" t="s">
        <v>29</v>
      </c>
      <c r="D2805" s="19" t="s">
        <v>10</v>
      </c>
      <c r="E2805" s="19" t="s">
        <v>27</v>
      </c>
      <c r="F2805" s="19" t="s">
        <v>26</v>
      </c>
      <c r="G2805" s="24" t="str">
        <f>CONCATENATE('Question-2 Solution'!$E2805, " - ",'Question-2 Solution'!$F2805)</f>
        <v>Operations Department - c9</v>
      </c>
      <c r="H2805" s="20">
        <v>23042</v>
      </c>
    </row>
    <row r="2806" spans="1:8" ht="15.75" customHeight="1">
      <c r="A2806" s="16">
        <v>263505</v>
      </c>
      <c r="B2806" s="17">
        <v>41845.396828703706</v>
      </c>
      <c r="C2806" s="19" t="s">
        <v>9</v>
      </c>
      <c r="D2806" s="19" t="s">
        <v>10</v>
      </c>
      <c r="E2806" s="19" t="s">
        <v>27</v>
      </c>
      <c r="F2806" s="19" t="s">
        <v>26</v>
      </c>
      <c r="G2806" s="24" t="str">
        <f>CONCATENATE('Question-2 Solution'!$E2806, " - ",'Question-2 Solution'!$F2806)</f>
        <v>Operations Department - c9</v>
      </c>
      <c r="H2806" s="20">
        <v>84716</v>
      </c>
    </row>
    <row r="2807" spans="1:8" ht="15.75" customHeight="1">
      <c r="A2807" s="16">
        <v>139528</v>
      </c>
      <c r="B2807" s="17">
        <v>41859.397870370369</v>
      </c>
      <c r="C2807" s="19" t="s">
        <v>29</v>
      </c>
      <c r="D2807" s="19" t="s">
        <v>10</v>
      </c>
      <c r="E2807" s="19" t="s">
        <v>27</v>
      </c>
      <c r="F2807" s="19" t="s">
        <v>26</v>
      </c>
      <c r="G2807" s="24" t="str">
        <f>CONCATENATE('Question-2 Solution'!$E2807, " - ",'Question-2 Solution'!$F2807)</f>
        <v>Operations Department - c9</v>
      </c>
      <c r="H2807" s="20">
        <v>52402</v>
      </c>
    </row>
    <row r="2808" spans="1:8" ht="15.75" customHeight="1">
      <c r="A2808" s="16">
        <v>755527</v>
      </c>
      <c r="B2808" s="17">
        <v>41778.396805555552</v>
      </c>
      <c r="C2808" s="19" t="s">
        <v>9</v>
      </c>
      <c r="D2808" s="19" t="s">
        <v>10</v>
      </c>
      <c r="E2808" s="19" t="s">
        <v>27</v>
      </c>
      <c r="F2808" s="19" t="s">
        <v>26</v>
      </c>
      <c r="G2808" s="24" t="str">
        <f>CONCATENATE('Question-2 Solution'!$E2808, " - ",'Question-2 Solution'!$F2808)</f>
        <v>Operations Department - c9</v>
      </c>
      <c r="H2808" s="20">
        <v>31956</v>
      </c>
    </row>
    <row r="2809" spans="1:8" ht="15.75" customHeight="1">
      <c r="A2809" s="16">
        <v>466767</v>
      </c>
      <c r="B2809" s="17">
        <v>41796.776076388887</v>
      </c>
      <c r="C2809" s="19" t="s">
        <v>9</v>
      </c>
      <c r="D2809" s="19" t="s">
        <v>10</v>
      </c>
      <c r="E2809" s="19" t="s">
        <v>27</v>
      </c>
      <c r="F2809" s="19" t="s">
        <v>16</v>
      </c>
      <c r="G2809" s="24" t="str">
        <f>CONCATENATE('Question-2 Solution'!$E2809, " - ",'Question-2 Solution'!$F2809)</f>
        <v>Operations Department - i7</v>
      </c>
      <c r="H2809" s="20">
        <v>95512</v>
      </c>
    </row>
    <row r="2810" spans="1:8" ht="15.75" customHeight="1">
      <c r="A2810" s="16">
        <v>475095</v>
      </c>
      <c r="B2810" s="17">
        <v>41796.776412037034</v>
      </c>
      <c r="C2810" s="19" t="s">
        <v>29</v>
      </c>
      <c r="D2810" s="19" t="s">
        <v>10</v>
      </c>
      <c r="E2810" s="19" t="s">
        <v>27</v>
      </c>
      <c r="F2810" s="19" t="s">
        <v>16</v>
      </c>
      <c r="G2810" s="24" t="str">
        <f>CONCATENATE('Question-2 Solution'!$E2810, " - ",'Question-2 Solution'!$F2810)</f>
        <v>Operations Department - i7</v>
      </c>
      <c r="H2810" s="20">
        <v>91565</v>
      </c>
    </row>
    <row r="2811" spans="1:8" ht="15.75" customHeight="1">
      <c r="A2811" s="16">
        <v>662635</v>
      </c>
      <c r="B2811" s="17">
        <v>41796.778275462966</v>
      </c>
      <c r="C2811" s="19" t="s">
        <v>9</v>
      </c>
      <c r="D2811" s="19" t="s">
        <v>10</v>
      </c>
      <c r="E2811" s="19" t="s">
        <v>27</v>
      </c>
      <c r="F2811" s="19" t="s">
        <v>16</v>
      </c>
      <c r="G2811" s="24" t="str">
        <f>CONCATENATE('Question-2 Solution'!$E2811, " - ",'Question-2 Solution'!$F2811)</f>
        <v>Operations Department - i7</v>
      </c>
      <c r="H2811" s="20">
        <v>11816</v>
      </c>
    </row>
    <row r="2812" spans="1:8" ht="15.75" customHeight="1">
      <c r="A2812" s="16">
        <v>190037</v>
      </c>
      <c r="B2812" s="17">
        <v>41808.731979166667</v>
      </c>
      <c r="C2812" s="19" t="s">
        <v>9</v>
      </c>
      <c r="D2812" s="19" t="s">
        <v>10</v>
      </c>
      <c r="E2812" s="19" t="s">
        <v>27</v>
      </c>
      <c r="F2812" s="19" t="s">
        <v>16</v>
      </c>
      <c r="G2812" s="24" t="str">
        <f>CONCATENATE('Question-2 Solution'!$E2812, " - ",'Question-2 Solution'!$F2812)</f>
        <v>Operations Department - i7</v>
      </c>
      <c r="H2812" s="20">
        <v>54823</v>
      </c>
    </row>
    <row r="2813" spans="1:8" ht="15.75" customHeight="1">
      <c r="A2813" s="16">
        <v>963776</v>
      </c>
      <c r="B2813" s="17">
        <v>41815.3124537037</v>
      </c>
      <c r="C2813" s="19" t="s">
        <v>9</v>
      </c>
      <c r="D2813" s="19" t="s">
        <v>10</v>
      </c>
      <c r="E2813" s="19" t="s">
        <v>27</v>
      </c>
      <c r="F2813" s="19" t="s">
        <v>28</v>
      </c>
      <c r="G2813" s="24" t="str">
        <f>CONCATENATE('Question-2 Solution'!$E2813, " - ",'Question-2 Solution'!$F2813)</f>
        <v>Operations Department - c5</v>
      </c>
      <c r="H2813" s="20">
        <v>96730</v>
      </c>
    </row>
    <row r="2814" spans="1:8" ht="15.75" customHeight="1">
      <c r="A2814" s="16">
        <v>706764</v>
      </c>
      <c r="B2814" s="17">
        <v>41820.612453703703</v>
      </c>
      <c r="C2814" s="19" t="s">
        <v>9</v>
      </c>
      <c r="D2814" s="19" t="s">
        <v>10</v>
      </c>
      <c r="E2814" s="19" t="s">
        <v>27</v>
      </c>
      <c r="F2814" s="19" t="s">
        <v>16</v>
      </c>
      <c r="G2814" s="24" t="str">
        <f>CONCATENATE('Question-2 Solution'!$E2814, " - ",'Question-2 Solution'!$F2814)</f>
        <v>Operations Department - i7</v>
      </c>
      <c r="H2814" s="20">
        <v>95802</v>
      </c>
    </row>
    <row r="2815" spans="1:8" ht="15.75" customHeight="1">
      <c r="A2815" s="16">
        <v>545855</v>
      </c>
      <c r="B2815" s="17">
        <v>41820.61273148148</v>
      </c>
      <c r="C2815" s="19" t="s">
        <v>9</v>
      </c>
      <c r="D2815" s="19" t="s">
        <v>10</v>
      </c>
      <c r="E2815" s="19" t="s">
        <v>27</v>
      </c>
      <c r="F2815" s="19" t="s">
        <v>16</v>
      </c>
      <c r="G2815" s="24" t="str">
        <f>CONCATENATE('Question-2 Solution'!$E2815, " - ",'Question-2 Solution'!$F2815)</f>
        <v>Operations Department - i7</v>
      </c>
      <c r="H2815" s="20">
        <v>35988</v>
      </c>
    </row>
    <row r="2816" spans="1:8" ht="15.75" customHeight="1">
      <c r="A2816" s="16">
        <v>608935</v>
      </c>
      <c r="B2816" s="17">
        <v>41820.614374999997</v>
      </c>
      <c r="C2816" s="19" t="s">
        <v>9</v>
      </c>
      <c r="D2816" s="19" t="s">
        <v>10</v>
      </c>
      <c r="E2816" s="19" t="s">
        <v>27</v>
      </c>
      <c r="F2816" s="19" t="s">
        <v>16</v>
      </c>
      <c r="G2816" s="24" t="str">
        <f>CONCATENATE('Question-2 Solution'!$E2816, " - ",'Question-2 Solution'!$F2816)</f>
        <v>Operations Department - i7</v>
      </c>
      <c r="H2816" s="20">
        <v>53545</v>
      </c>
    </row>
    <row r="2817" spans="1:8" ht="15.75" customHeight="1">
      <c r="A2817" s="16">
        <v>166217</v>
      </c>
      <c r="B2817" s="17">
        <v>41821.658460648148</v>
      </c>
      <c r="C2817" s="19" t="s">
        <v>29</v>
      </c>
      <c r="D2817" s="19" t="s">
        <v>10</v>
      </c>
      <c r="E2817" s="19" t="s">
        <v>27</v>
      </c>
      <c r="F2817" s="19" t="s">
        <v>16</v>
      </c>
      <c r="G2817" s="24" t="str">
        <f>CONCATENATE('Question-2 Solution'!$E2817, " - ",'Question-2 Solution'!$F2817)</f>
        <v>Operations Department - i7</v>
      </c>
      <c r="H2817" s="20">
        <v>47886</v>
      </c>
    </row>
    <row r="2818" spans="1:8" ht="15.75" customHeight="1">
      <c r="A2818" s="16">
        <v>296420</v>
      </c>
      <c r="B2818" s="17">
        <v>41824.728136574071</v>
      </c>
      <c r="C2818" s="19" t="s">
        <v>9</v>
      </c>
      <c r="D2818" s="19" t="s">
        <v>10</v>
      </c>
      <c r="E2818" s="19" t="s">
        <v>27</v>
      </c>
      <c r="F2818" s="19" t="s">
        <v>16</v>
      </c>
      <c r="G2818" s="24" t="str">
        <f>CONCATENATE('Question-2 Solution'!$E2818, " - ",'Question-2 Solution'!$F2818)</f>
        <v>Operations Department - i7</v>
      </c>
      <c r="H2818" s="20">
        <v>19935</v>
      </c>
    </row>
    <row r="2819" spans="1:8" ht="15.75" customHeight="1">
      <c r="A2819" s="16">
        <v>797838</v>
      </c>
      <c r="B2819" s="17">
        <v>41806.39880787037</v>
      </c>
      <c r="C2819" s="19" t="s">
        <v>9</v>
      </c>
      <c r="D2819" s="19" t="s">
        <v>10</v>
      </c>
      <c r="E2819" s="19" t="s">
        <v>27</v>
      </c>
      <c r="F2819" s="19" t="s">
        <v>16</v>
      </c>
      <c r="G2819" s="24" t="str">
        <f>CONCATENATE('Question-2 Solution'!$E2819, " - ",'Question-2 Solution'!$F2819)</f>
        <v>Operations Department - i7</v>
      </c>
      <c r="H2819" s="20">
        <v>31670</v>
      </c>
    </row>
    <row r="2820" spans="1:8" ht="15.75" customHeight="1">
      <c r="A2820" s="16">
        <v>944862</v>
      </c>
      <c r="B2820" s="17">
        <v>41814.466793981483</v>
      </c>
      <c r="C2820" s="19" t="s">
        <v>9</v>
      </c>
      <c r="D2820" s="19" t="s">
        <v>10</v>
      </c>
      <c r="E2820" s="19" t="s">
        <v>27</v>
      </c>
      <c r="F2820" s="19" t="s">
        <v>16</v>
      </c>
      <c r="G2820" s="24" t="str">
        <f>CONCATENATE('Question-2 Solution'!$E2820, " - ",'Question-2 Solution'!$F2820)</f>
        <v>Operations Department - i7</v>
      </c>
      <c r="H2820" s="20">
        <v>85882</v>
      </c>
    </row>
    <row r="2821" spans="1:8" ht="15.75" customHeight="1">
      <c r="A2821" s="16">
        <v>427953</v>
      </c>
      <c r="B2821" s="17">
        <v>41815.386597222219</v>
      </c>
      <c r="C2821" s="19" t="s">
        <v>9</v>
      </c>
      <c r="D2821" s="19" t="s">
        <v>10</v>
      </c>
      <c r="E2821" s="19" t="s">
        <v>27</v>
      </c>
      <c r="F2821" s="19" t="s">
        <v>28</v>
      </c>
      <c r="G2821" s="24" t="str">
        <f>CONCATENATE('Question-2 Solution'!$E2821, " - ",'Question-2 Solution'!$F2821)</f>
        <v>Operations Department - c5</v>
      </c>
      <c r="H2821" s="20">
        <v>80224</v>
      </c>
    </row>
    <row r="2822" spans="1:8" ht="15.75" customHeight="1">
      <c r="A2822" s="16">
        <v>716999</v>
      </c>
      <c r="B2822" s="17">
        <v>41815.387881944444</v>
      </c>
      <c r="C2822" s="19" t="s">
        <v>9</v>
      </c>
      <c r="D2822" s="19" t="s">
        <v>10</v>
      </c>
      <c r="E2822" s="19" t="s">
        <v>27</v>
      </c>
      <c r="F2822" s="19" t="s">
        <v>28</v>
      </c>
      <c r="G2822" s="24" t="str">
        <f>CONCATENATE('Question-2 Solution'!$E2822, " - ",'Question-2 Solution'!$F2822)</f>
        <v>Operations Department - c5</v>
      </c>
      <c r="H2822" s="20">
        <v>3117</v>
      </c>
    </row>
    <row r="2823" spans="1:8" ht="15.75" customHeight="1">
      <c r="A2823" s="16">
        <v>906233</v>
      </c>
      <c r="B2823" s="17">
        <v>41815.38858796296</v>
      </c>
      <c r="C2823" s="19" t="s">
        <v>9</v>
      </c>
      <c r="D2823" s="19" t="s">
        <v>10</v>
      </c>
      <c r="E2823" s="19" t="s">
        <v>27</v>
      </c>
      <c r="F2823" s="19" t="s">
        <v>28</v>
      </c>
      <c r="G2823" s="24" t="str">
        <f>CONCATENATE('Question-2 Solution'!$E2823, " - ",'Question-2 Solution'!$F2823)</f>
        <v>Operations Department - c5</v>
      </c>
      <c r="H2823" s="20">
        <v>42107</v>
      </c>
    </row>
    <row r="2824" spans="1:8" ht="15.75" customHeight="1">
      <c r="A2824" s="16">
        <v>472127</v>
      </c>
      <c r="B2824" s="17">
        <v>41825.444687499999</v>
      </c>
      <c r="C2824" s="19" t="s">
        <v>9</v>
      </c>
      <c r="D2824" s="19" t="s">
        <v>10</v>
      </c>
      <c r="E2824" s="19" t="s">
        <v>27</v>
      </c>
      <c r="F2824" s="19" t="s">
        <v>16</v>
      </c>
      <c r="G2824" s="24" t="str">
        <f>CONCATENATE('Question-2 Solution'!$E2824, " - ",'Question-2 Solution'!$F2824)</f>
        <v>Operations Department - i7</v>
      </c>
      <c r="H2824" s="20">
        <v>1458</v>
      </c>
    </row>
    <row r="2825" spans="1:8" ht="15.75" customHeight="1">
      <c r="A2825" s="16">
        <v>236028</v>
      </c>
      <c r="B2825" s="17">
        <v>41834.398819444446</v>
      </c>
      <c r="C2825" s="19" t="s">
        <v>9</v>
      </c>
      <c r="D2825" s="19" t="s">
        <v>10</v>
      </c>
      <c r="E2825" s="19" t="s">
        <v>27</v>
      </c>
      <c r="F2825" s="19" t="s">
        <v>28</v>
      </c>
      <c r="G2825" s="24" t="str">
        <f>CONCATENATE('Question-2 Solution'!$E2825, " - ",'Question-2 Solution'!$F2825)</f>
        <v>Operations Department - c5</v>
      </c>
      <c r="H2825" s="20">
        <v>80787</v>
      </c>
    </row>
    <row r="2826" spans="1:8" ht="15.75" customHeight="1">
      <c r="A2826" s="16">
        <v>452589</v>
      </c>
      <c r="B2826" s="17">
        <v>41835.474097222221</v>
      </c>
      <c r="C2826" s="19" t="s">
        <v>9</v>
      </c>
      <c r="D2826" s="19" t="s">
        <v>10</v>
      </c>
      <c r="E2826" s="19" t="s">
        <v>27</v>
      </c>
      <c r="F2826" s="19" t="s">
        <v>28</v>
      </c>
      <c r="G2826" s="24" t="str">
        <f>CONCATENATE('Question-2 Solution'!$E2826, " - ",'Question-2 Solution'!$F2826)</f>
        <v>Operations Department - c5</v>
      </c>
      <c r="H2826" s="20">
        <v>43379</v>
      </c>
    </row>
    <row r="2827" spans="1:8" ht="15.75" customHeight="1">
      <c r="A2827" s="16">
        <v>99825</v>
      </c>
      <c r="B2827" s="17">
        <v>41842.6406712963</v>
      </c>
      <c r="C2827" s="19" t="s">
        <v>9</v>
      </c>
      <c r="D2827" s="19" t="s">
        <v>10</v>
      </c>
      <c r="E2827" s="19" t="s">
        <v>27</v>
      </c>
      <c r="F2827" s="19" t="s">
        <v>28</v>
      </c>
      <c r="G2827" s="24" t="str">
        <f>CONCATENATE('Question-2 Solution'!$E2827, " - ",'Question-2 Solution'!$F2827)</f>
        <v>Operations Department - c5</v>
      </c>
      <c r="H2827" s="20">
        <v>89541</v>
      </c>
    </row>
    <row r="2828" spans="1:8" ht="15.75" customHeight="1">
      <c r="A2828" s="16">
        <v>159727</v>
      </c>
      <c r="B2828" s="17">
        <v>41842.641087962962</v>
      </c>
      <c r="C2828" s="19" t="s">
        <v>9</v>
      </c>
      <c r="D2828" s="19" t="s">
        <v>10</v>
      </c>
      <c r="E2828" s="19" t="s">
        <v>27</v>
      </c>
      <c r="F2828" s="19" t="s">
        <v>28</v>
      </c>
      <c r="G2828" s="24" t="str">
        <f>CONCATENATE('Question-2 Solution'!$E2828, " - ",'Question-2 Solution'!$F2828)</f>
        <v>Operations Department - c5</v>
      </c>
      <c r="H2828" s="20">
        <v>42542</v>
      </c>
    </row>
    <row r="2829" spans="1:8" ht="15.75" customHeight="1">
      <c r="A2829" s="16">
        <v>186817</v>
      </c>
      <c r="B2829" s="17">
        <v>41842.641770833332</v>
      </c>
      <c r="C2829" s="19" t="s">
        <v>9</v>
      </c>
      <c r="D2829" s="19" t="s">
        <v>10</v>
      </c>
      <c r="E2829" s="19" t="s">
        <v>27</v>
      </c>
      <c r="F2829" s="19" t="s">
        <v>28</v>
      </c>
      <c r="G2829" s="24" t="str">
        <f>CONCATENATE('Question-2 Solution'!$E2829, " - ",'Question-2 Solution'!$F2829)</f>
        <v>Operations Department - c5</v>
      </c>
      <c r="H2829" s="20">
        <v>46062</v>
      </c>
    </row>
    <row r="2830" spans="1:8" ht="15.75" customHeight="1">
      <c r="A2830" s="16">
        <v>946670</v>
      </c>
      <c r="B2830" s="17">
        <v>41820.529398148145</v>
      </c>
      <c r="C2830" s="19" t="s">
        <v>29</v>
      </c>
      <c r="D2830" s="19" t="s">
        <v>10</v>
      </c>
      <c r="E2830" s="19" t="s">
        <v>27</v>
      </c>
      <c r="F2830" s="19" t="s">
        <v>36</v>
      </c>
      <c r="G2830" s="24" t="str">
        <f>CONCATENATE('Question-2 Solution'!$E2830, " - ",'Question-2 Solution'!$F2830)</f>
        <v>Operations Department - i6</v>
      </c>
      <c r="H2830" s="20">
        <v>7669</v>
      </c>
    </row>
    <row r="2831" spans="1:8" ht="15.75" customHeight="1">
      <c r="A2831" s="16">
        <v>787385</v>
      </c>
      <c r="B2831" s="17">
        <v>41820.530740740738</v>
      </c>
      <c r="C2831" s="19" t="s">
        <v>9</v>
      </c>
      <c r="D2831" s="19" t="s">
        <v>10</v>
      </c>
      <c r="E2831" s="19" t="s">
        <v>27</v>
      </c>
      <c r="F2831" s="19" t="s">
        <v>36</v>
      </c>
      <c r="G2831" s="24" t="str">
        <f>CONCATENATE('Question-2 Solution'!$E2831, " - ",'Question-2 Solution'!$F2831)</f>
        <v>Operations Department - i6</v>
      </c>
      <c r="H2831" s="20">
        <v>5724</v>
      </c>
    </row>
    <row r="2832" spans="1:8" ht="15.75" customHeight="1">
      <c r="A2832" s="16">
        <v>236831</v>
      </c>
      <c r="B2832" s="17">
        <v>41820.396886574075</v>
      </c>
      <c r="C2832" s="19" t="s">
        <v>9</v>
      </c>
      <c r="D2832" s="19" t="s">
        <v>10</v>
      </c>
      <c r="E2832" s="19" t="s">
        <v>27</v>
      </c>
      <c r="F2832" s="19" t="s">
        <v>26</v>
      </c>
      <c r="G2832" s="24" t="str">
        <f>CONCATENATE('Question-2 Solution'!$E2832, " - ",'Question-2 Solution'!$F2832)</f>
        <v>Operations Department - c9</v>
      </c>
      <c r="H2832" s="20">
        <v>10300</v>
      </c>
    </row>
    <row r="2833" spans="1:8" ht="15.75" customHeight="1">
      <c r="A2833" s="16">
        <v>573753</v>
      </c>
      <c r="B2833" s="17">
        <v>41820.397233796299</v>
      </c>
      <c r="C2833" s="19" t="s">
        <v>9</v>
      </c>
      <c r="D2833" s="19" t="s">
        <v>10</v>
      </c>
      <c r="E2833" s="19" t="s">
        <v>27</v>
      </c>
      <c r="F2833" s="19" t="s">
        <v>26</v>
      </c>
      <c r="G2833" s="24" t="str">
        <f>CONCATENATE('Question-2 Solution'!$E2833, " - ",'Question-2 Solution'!$F2833)</f>
        <v>Operations Department - c9</v>
      </c>
      <c r="H2833" s="20">
        <v>88092</v>
      </c>
    </row>
    <row r="2834" spans="1:8" ht="15.75" customHeight="1">
      <c r="A2834" s="16">
        <v>206524</v>
      </c>
      <c r="B2834" s="17">
        <v>41820.397719907407</v>
      </c>
      <c r="C2834" s="19" t="s">
        <v>9</v>
      </c>
      <c r="D2834" s="19" t="s">
        <v>37</v>
      </c>
      <c r="E2834" s="19" t="s">
        <v>27</v>
      </c>
      <c r="F2834" s="19" t="s">
        <v>26</v>
      </c>
      <c r="G2834" s="24" t="str">
        <f>CONCATENATE('Question-2 Solution'!$E2834, " - ",'Question-2 Solution'!$F2834)</f>
        <v>Operations Department - c9</v>
      </c>
      <c r="H2834" s="20">
        <v>42584</v>
      </c>
    </row>
    <row r="2835" spans="1:8" ht="15.75" customHeight="1">
      <c r="A2835" s="16">
        <v>904324</v>
      </c>
      <c r="B2835" s="17">
        <v>41820.398460648146</v>
      </c>
      <c r="C2835" s="19" t="s">
        <v>9</v>
      </c>
      <c r="D2835" s="19" t="s">
        <v>37</v>
      </c>
      <c r="E2835" s="19" t="s">
        <v>27</v>
      </c>
      <c r="F2835" s="19" t="s">
        <v>26</v>
      </c>
      <c r="G2835" s="24" t="str">
        <f>CONCATENATE('Question-2 Solution'!$E2835, " - ",'Question-2 Solution'!$F2835)</f>
        <v>Operations Department - c9</v>
      </c>
      <c r="H2835" s="20">
        <v>97495</v>
      </c>
    </row>
    <row r="2836" spans="1:8" ht="15.75" customHeight="1">
      <c r="A2836" s="16">
        <v>763700</v>
      </c>
      <c r="B2836" s="17">
        <v>41782.60292824074</v>
      </c>
      <c r="C2836" s="19" t="s">
        <v>29</v>
      </c>
      <c r="D2836" s="19" t="s">
        <v>10</v>
      </c>
      <c r="E2836" s="19" t="s">
        <v>27</v>
      </c>
      <c r="F2836" s="19" t="s">
        <v>16</v>
      </c>
      <c r="G2836" s="24" t="str">
        <f>CONCATENATE('Question-2 Solution'!$E2836, " - ",'Question-2 Solution'!$F2836)</f>
        <v>Operations Department - i7</v>
      </c>
      <c r="H2836" s="20">
        <v>44858</v>
      </c>
    </row>
    <row r="2837" spans="1:8" ht="15.75" customHeight="1">
      <c r="A2837" s="16">
        <v>944662</v>
      </c>
      <c r="B2837" s="17">
        <v>41813.337835648148</v>
      </c>
      <c r="C2837" s="19" t="s">
        <v>9</v>
      </c>
      <c r="D2837" s="19" t="s">
        <v>10</v>
      </c>
      <c r="E2837" s="19" t="s">
        <v>27</v>
      </c>
      <c r="F2837" s="19" t="s">
        <v>23</v>
      </c>
      <c r="G2837" s="24" t="str">
        <f>CONCATENATE('Question-2 Solution'!$E2837, " - ",'Question-2 Solution'!$F2837)</f>
        <v>Operations Department - c8</v>
      </c>
      <c r="H2837" s="20">
        <v>23879</v>
      </c>
    </row>
    <row r="2838" spans="1:8" ht="15.75" customHeight="1">
      <c r="A2838" s="16">
        <v>960054</v>
      </c>
      <c r="B2838" s="17">
        <v>41831.189699074072</v>
      </c>
      <c r="C2838" s="19" t="s">
        <v>9</v>
      </c>
      <c r="D2838" s="19" t="s">
        <v>37</v>
      </c>
      <c r="E2838" s="19" t="s">
        <v>27</v>
      </c>
      <c r="F2838" s="19" t="s">
        <v>23</v>
      </c>
      <c r="G2838" s="24" t="str">
        <f>CONCATENATE('Question-2 Solution'!$E2838, " - ",'Question-2 Solution'!$F2838)</f>
        <v>Operations Department - c8</v>
      </c>
      <c r="H2838" s="20">
        <v>10105</v>
      </c>
    </row>
    <row r="2839" spans="1:8" ht="15.75" customHeight="1">
      <c r="A2839" s="16">
        <v>858295</v>
      </c>
      <c r="B2839" s="17">
        <v>41807.39607638889</v>
      </c>
      <c r="C2839" s="19" t="s">
        <v>9</v>
      </c>
      <c r="D2839" s="19" t="s">
        <v>10</v>
      </c>
      <c r="E2839" s="19" t="s">
        <v>27</v>
      </c>
      <c r="F2839" s="19" t="s">
        <v>26</v>
      </c>
      <c r="G2839" s="24" t="str">
        <f>CONCATENATE('Question-2 Solution'!$E2839, " - ",'Question-2 Solution'!$F2839)</f>
        <v>Operations Department - c9</v>
      </c>
      <c r="H2839" s="20">
        <v>23370</v>
      </c>
    </row>
    <row r="2840" spans="1:8" ht="15.75" customHeight="1">
      <c r="A2840" s="16">
        <v>171055</v>
      </c>
      <c r="B2840" s="17">
        <v>41821.600543981483</v>
      </c>
      <c r="C2840" s="19" t="s">
        <v>9</v>
      </c>
      <c r="D2840" s="19" t="s">
        <v>10</v>
      </c>
      <c r="E2840" s="19" t="s">
        <v>27</v>
      </c>
      <c r="F2840" s="19" t="s">
        <v>26</v>
      </c>
      <c r="G2840" s="24" t="str">
        <f>CONCATENATE('Question-2 Solution'!$E2840, " - ",'Question-2 Solution'!$F2840)</f>
        <v>Operations Department - c9</v>
      </c>
      <c r="H2840" s="20">
        <v>25617</v>
      </c>
    </row>
    <row r="2841" spans="1:8" ht="15.75" customHeight="1">
      <c r="A2841" s="16">
        <v>488237</v>
      </c>
      <c r="B2841" s="17">
        <v>41821.599282407406</v>
      </c>
      <c r="C2841" s="19" t="s">
        <v>9</v>
      </c>
      <c r="D2841" s="19" t="s">
        <v>37</v>
      </c>
      <c r="E2841" s="19" t="s">
        <v>27</v>
      </c>
      <c r="F2841" s="19" t="s">
        <v>26</v>
      </c>
      <c r="G2841" s="24" t="str">
        <f>CONCATENATE('Question-2 Solution'!$E2841, " - ",'Question-2 Solution'!$F2841)</f>
        <v>Operations Department - c9</v>
      </c>
      <c r="H2841" s="20">
        <v>26504</v>
      </c>
    </row>
    <row r="2842" spans="1:8" ht="15.75" customHeight="1">
      <c r="A2842" s="16">
        <v>394412</v>
      </c>
      <c r="B2842" s="17">
        <v>41807.397337962961</v>
      </c>
      <c r="C2842" s="19" t="s">
        <v>9</v>
      </c>
      <c r="D2842" s="19" t="s">
        <v>10</v>
      </c>
      <c r="E2842" s="19" t="s">
        <v>27</v>
      </c>
      <c r="F2842" s="19" t="s">
        <v>26</v>
      </c>
      <c r="G2842" s="24" t="str">
        <f>CONCATENATE('Question-2 Solution'!$E2842, " - ",'Question-2 Solution'!$F2842)</f>
        <v>Operations Department - c9</v>
      </c>
      <c r="H2842" s="20">
        <v>57956</v>
      </c>
    </row>
    <row r="2843" spans="1:8" ht="15.75" customHeight="1">
      <c r="A2843" s="16">
        <v>873558</v>
      </c>
      <c r="B2843" s="17">
        <v>41845.471979166665</v>
      </c>
      <c r="C2843" s="19" t="s">
        <v>29</v>
      </c>
      <c r="D2843" s="19" t="s">
        <v>10</v>
      </c>
      <c r="E2843" s="19" t="s">
        <v>27</v>
      </c>
      <c r="F2843" s="19" t="s">
        <v>28</v>
      </c>
      <c r="G2843" s="24" t="str">
        <f>CONCATENATE('Question-2 Solution'!$E2843, " - ",'Question-2 Solution'!$F2843)</f>
        <v>Operations Department - c5</v>
      </c>
      <c r="H2843" s="20">
        <v>9283</v>
      </c>
    </row>
    <row r="2844" spans="1:8" ht="15.75" customHeight="1">
      <c r="A2844" s="16">
        <v>312191</v>
      </c>
      <c r="B2844" s="17">
        <v>41845.472731481481</v>
      </c>
      <c r="C2844" s="19" t="s">
        <v>9</v>
      </c>
      <c r="D2844" s="19" t="s">
        <v>10</v>
      </c>
      <c r="E2844" s="19" t="s">
        <v>27</v>
      </c>
      <c r="F2844" s="19" t="s">
        <v>28</v>
      </c>
      <c r="G2844" s="24" t="str">
        <f>CONCATENATE('Question-2 Solution'!$E2844, " - ",'Question-2 Solution'!$F2844)</f>
        <v>Operations Department - c5</v>
      </c>
      <c r="H2844" s="20">
        <v>96770</v>
      </c>
    </row>
    <row r="2845" spans="1:8" ht="15.75" customHeight="1">
      <c r="A2845" s="16">
        <v>721233</v>
      </c>
      <c r="B2845" s="17">
        <v>41845.615254629629</v>
      </c>
      <c r="C2845" s="19" t="s">
        <v>9</v>
      </c>
      <c r="D2845" s="19" t="s">
        <v>10</v>
      </c>
      <c r="E2845" s="19" t="s">
        <v>27</v>
      </c>
      <c r="F2845" s="19" t="s">
        <v>28</v>
      </c>
      <c r="G2845" s="24" t="str">
        <f>CONCATENATE('Question-2 Solution'!$E2845, " - ",'Question-2 Solution'!$F2845)</f>
        <v>Operations Department - c5</v>
      </c>
      <c r="H2845" s="20">
        <v>46555</v>
      </c>
    </row>
    <row r="2846" spans="1:8" ht="15.75" customHeight="1">
      <c r="A2846" s="16">
        <v>567418</v>
      </c>
      <c r="B2846" s="17">
        <v>41824.294907407406</v>
      </c>
      <c r="C2846" s="19" t="s">
        <v>9</v>
      </c>
      <c r="D2846" s="19" t="s">
        <v>10</v>
      </c>
      <c r="E2846" s="19" t="s">
        <v>27</v>
      </c>
      <c r="F2846" s="19" t="s">
        <v>28</v>
      </c>
      <c r="G2846" s="24" t="str">
        <f>CONCATENATE('Question-2 Solution'!$E2846, " - ",'Question-2 Solution'!$F2846)</f>
        <v>Operations Department - c5</v>
      </c>
      <c r="H2846" s="20">
        <v>81931</v>
      </c>
    </row>
    <row r="2847" spans="1:8" ht="15.75" customHeight="1">
      <c r="A2847" s="16">
        <v>877141</v>
      </c>
      <c r="B2847" s="17">
        <v>41824.295277777775</v>
      </c>
      <c r="C2847" s="19" t="s">
        <v>9</v>
      </c>
      <c r="D2847" s="19" t="s">
        <v>10</v>
      </c>
      <c r="E2847" s="19" t="s">
        <v>27</v>
      </c>
      <c r="F2847" s="19" t="s">
        <v>28</v>
      </c>
      <c r="G2847" s="24" t="str">
        <f>CONCATENATE('Question-2 Solution'!$E2847, " - ",'Question-2 Solution'!$F2847)</f>
        <v>Operations Department - c5</v>
      </c>
      <c r="H2847" s="20">
        <v>60131</v>
      </c>
    </row>
    <row r="2848" spans="1:8" ht="15.75" customHeight="1">
      <c r="A2848" s="16">
        <v>584520</v>
      </c>
      <c r="B2848" s="17">
        <v>41872.398229166669</v>
      </c>
      <c r="C2848" s="19" t="s">
        <v>9</v>
      </c>
      <c r="D2848" s="19" t="s">
        <v>10</v>
      </c>
      <c r="E2848" s="19" t="s">
        <v>27</v>
      </c>
      <c r="F2848" s="19" t="s">
        <v>39</v>
      </c>
      <c r="G2848" s="24" t="str">
        <f>CONCATENATE('Question-2 Solution'!$E2848, " - ",'Question-2 Solution'!$F2848)</f>
        <v>Operations Department - i5</v>
      </c>
      <c r="H2848" s="20">
        <v>2666</v>
      </c>
    </row>
    <row r="2849" spans="1:8" ht="15.75" customHeight="1">
      <c r="A2849" s="16">
        <v>146893</v>
      </c>
      <c r="B2849" s="17">
        <v>41823.834618055553</v>
      </c>
      <c r="C2849" s="19" t="s">
        <v>9</v>
      </c>
      <c r="D2849" s="19" t="s">
        <v>10</v>
      </c>
      <c r="E2849" s="19" t="s">
        <v>27</v>
      </c>
      <c r="F2849" s="19" t="s">
        <v>28</v>
      </c>
      <c r="G2849" s="24" t="str">
        <f>CONCATENATE('Question-2 Solution'!$E2849, " - ",'Question-2 Solution'!$F2849)</f>
        <v>Operations Department - c5</v>
      </c>
      <c r="H2849" s="20">
        <v>33996</v>
      </c>
    </row>
    <row r="2850" spans="1:8" ht="15.75" customHeight="1">
      <c r="A2850" s="16">
        <v>143033</v>
      </c>
      <c r="B2850" s="17">
        <v>41824.397615740738</v>
      </c>
      <c r="C2850" s="19" t="s">
        <v>9</v>
      </c>
      <c r="D2850" s="19" t="s">
        <v>10</v>
      </c>
      <c r="E2850" s="19" t="s">
        <v>27</v>
      </c>
      <c r="F2850" s="19" t="s">
        <v>39</v>
      </c>
      <c r="G2850" s="24" t="str">
        <f>CONCATENATE('Question-2 Solution'!$E2850, " - ",'Question-2 Solution'!$F2850)</f>
        <v>Operations Department - i5</v>
      </c>
      <c r="H2850" s="20">
        <v>90559</v>
      </c>
    </row>
    <row r="2851" spans="1:8" ht="15.75" customHeight="1">
      <c r="A2851" s="16">
        <v>799163</v>
      </c>
      <c r="B2851" s="17">
        <v>41824.3987037037</v>
      </c>
      <c r="C2851" s="19" t="s">
        <v>9</v>
      </c>
      <c r="D2851" s="19" t="s">
        <v>10</v>
      </c>
      <c r="E2851" s="19" t="s">
        <v>27</v>
      </c>
      <c r="F2851" s="19" t="s">
        <v>39</v>
      </c>
      <c r="G2851" s="24" t="str">
        <f>CONCATENATE('Question-2 Solution'!$E2851, " - ",'Question-2 Solution'!$F2851)</f>
        <v>Operations Department - i5</v>
      </c>
      <c r="H2851" s="20">
        <v>7786</v>
      </c>
    </row>
    <row r="2852" spans="1:8" ht="15.75" customHeight="1">
      <c r="A2852" s="16">
        <v>16116</v>
      </c>
      <c r="B2852" s="17">
        <v>41810.401284722226</v>
      </c>
      <c r="C2852" s="19" t="s">
        <v>9</v>
      </c>
      <c r="D2852" s="19" t="s">
        <v>10</v>
      </c>
      <c r="E2852" s="19" t="s">
        <v>27</v>
      </c>
      <c r="F2852" s="19" t="s">
        <v>26</v>
      </c>
      <c r="G2852" s="24" t="str">
        <f>CONCATENATE('Question-2 Solution'!$E2852, " - ",'Question-2 Solution'!$F2852)</f>
        <v>Operations Department - c9</v>
      </c>
      <c r="H2852" s="20">
        <v>50144</v>
      </c>
    </row>
    <row r="2853" spans="1:8" ht="15.75" customHeight="1">
      <c r="A2853" s="16">
        <v>381454</v>
      </c>
      <c r="B2853" s="17">
        <v>41816.728796296295</v>
      </c>
      <c r="C2853" s="19" t="s">
        <v>9</v>
      </c>
      <c r="D2853" s="19" t="s">
        <v>10</v>
      </c>
      <c r="E2853" s="19" t="s">
        <v>27</v>
      </c>
      <c r="F2853" s="19" t="s">
        <v>26</v>
      </c>
      <c r="G2853" s="24" t="str">
        <f>CONCATENATE('Question-2 Solution'!$E2853, " - ",'Question-2 Solution'!$F2853)</f>
        <v>Operations Department - c9</v>
      </c>
      <c r="H2853" s="20">
        <v>9476</v>
      </c>
    </row>
    <row r="2854" spans="1:8" ht="15.75" customHeight="1">
      <c r="A2854" s="16">
        <v>831466</v>
      </c>
      <c r="B2854" s="17">
        <v>41859.397349537037</v>
      </c>
      <c r="C2854" s="19" t="s">
        <v>9</v>
      </c>
      <c r="D2854" s="19" t="s">
        <v>10</v>
      </c>
      <c r="E2854" s="19" t="s">
        <v>27</v>
      </c>
      <c r="F2854" s="19" t="s">
        <v>26</v>
      </c>
      <c r="G2854" s="24" t="str">
        <f>CONCATENATE('Question-2 Solution'!$E2854, " - ",'Question-2 Solution'!$F2854)</f>
        <v>Operations Department - c9</v>
      </c>
      <c r="H2854" s="20">
        <v>17255</v>
      </c>
    </row>
    <row r="2855" spans="1:8" ht="15.75" customHeight="1">
      <c r="A2855" s="16">
        <v>185908</v>
      </c>
      <c r="B2855" s="17">
        <v>41869.401828703703</v>
      </c>
      <c r="C2855" s="19" t="s">
        <v>9</v>
      </c>
      <c r="D2855" s="19" t="s">
        <v>10</v>
      </c>
      <c r="E2855" s="19" t="s">
        <v>27</v>
      </c>
      <c r="F2855" s="19" t="s">
        <v>26</v>
      </c>
      <c r="G2855" s="24" t="str">
        <f>CONCATENATE('Question-2 Solution'!$E2855, " - ",'Question-2 Solution'!$F2855)</f>
        <v>Operations Department - c9</v>
      </c>
      <c r="H2855" s="20">
        <v>89861</v>
      </c>
    </row>
    <row r="2856" spans="1:8" ht="15.75" customHeight="1">
      <c r="A2856" s="16">
        <v>171109</v>
      </c>
      <c r="B2856" s="17">
        <v>41871.568553240744</v>
      </c>
      <c r="C2856" s="19" t="s">
        <v>9</v>
      </c>
      <c r="D2856" s="19" t="s">
        <v>10</v>
      </c>
      <c r="E2856" s="19" t="s">
        <v>27</v>
      </c>
      <c r="F2856" s="19" t="s">
        <v>26</v>
      </c>
      <c r="G2856" s="24" t="str">
        <f>CONCATENATE('Question-2 Solution'!$E2856, " - ",'Question-2 Solution'!$F2856)</f>
        <v>Operations Department - c9</v>
      </c>
      <c r="H2856" s="20">
        <v>97910</v>
      </c>
    </row>
    <row r="2857" spans="1:8" ht="15.75" customHeight="1">
      <c r="A2857" s="16">
        <v>519908</v>
      </c>
      <c r="B2857" s="17">
        <v>41871.568668981483</v>
      </c>
      <c r="C2857" s="19" t="s">
        <v>9</v>
      </c>
      <c r="D2857" s="19" t="s">
        <v>10</v>
      </c>
      <c r="E2857" s="19" t="s">
        <v>27</v>
      </c>
      <c r="F2857" s="19" t="s">
        <v>26</v>
      </c>
      <c r="G2857" s="24" t="str">
        <f>CONCATENATE('Question-2 Solution'!$E2857, " - ",'Question-2 Solution'!$F2857)</f>
        <v>Operations Department - c9</v>
      </c>
      <c r="H2857" s="20">
        <v>54394</v>
      </c>
    </row>
    <row r="2858" spans="1:8" ht="15.75" customHeight="1">
      <c r="A2858" s="16">
        <v>756594</v>
      </c>
      <c r="B2858" s="17">
        <v>41836.76353009259</v>
      </c>
      <c r="C2858" s="19" t="s">
        <v>9</v>
      </c>
      <c r="D2858" s="19" t="s">
        <v>10</v>
      </c>
      <c r="E2858" s="19" t="s">
        <v>27</v>
      </c>
      <c r="F2858" s="19" t="s">
        <v>26</v>
      </c>
      <c r="G2858" s="24" t="str">
        <f>CONCATENATE('Question-2 Solution'!$E2858, " - ",'Question-2 Solution'!$F2858)</f>
        <v>Operations Department - c9</v>
      </c>
      <c r="H2858" s="20">
        <v>28483</v>
      </c>
    </row>
    <row r="2859" spans="1:8" ht="15.75" customHeight="1">
      <c r="A2859" s="16">
        <v>772086</v>
      </c>
      <c r="B2859" s="17">
        <v>41836.764791666668</v>
      </c>
      <c r="C2859" s="19" t="s">
        <v>9</v>
      </c>
      <c r="D2859" s="19" t="s">
        <v>10</v>
      </c>
      <c r="E2859" s="19" t="s">
        <v>27</v>
      </c>
      <c r="F2859" s="19" t="s">
        <v>26</v>
      </c>
      <c r="G2859" s="24" t="str">
        <f>CONCATENATE('Question-2 Solution'!$E2859, " - ",'Question-2 Solution'!$F2859)</f>
        <v>Operations Department - c9</v>
      </c>
      <c r="H2859" s="20">
        <v>1262</v>
      </c>
    </row>
    <row r="2860" spans="1:8" ht="15.75" customHeight="1">
      <c r="A2860" s="16">
        <v>903998</v>
      </c>
      <c r="B2860" s="17">
        <v>41803.388356481482</v>
      </c>
      <c r="C2860" s="19" t="s">
        <v>9</v>
      </c>
      <c r="D2860" s="19" t="s">
        <v>10</v>
      </c>
      <c r="E2860" s="19" t="s">
        <v>27</v>
      </c>
      <c r="F2860" s="19" t="s">
        <v>23</v>
      </c>
      <c r="G2860" s="24" t="str">
        <f>CONCATENATE('Question-2 Solution'!$E2860, " - ",'Question-2 Solution'!$F2860)</f>
        <v>Operations Department - c8</v>
      </c>
      <c r="H2860" s="20">
        <v>75006</v>
      </c>
    </row>
    <row r="2861" spans="1:8" ht="15.75" customHeight="1">
      <c r="A2861" s="16">
        <v>718437</v>
      </c>
      <c r="B2861" s="17">
        <v>41821.387025462966</v>
      </c>
      <c r="C2861" s="19" t="s">
        <v>9</v>
      </c>
      <c r="D2861" s="19" t="s">
        <v>10</v>
      </c>
      <c r="E2861" s="19" t="s">
        <v>27</v>
      </c>
      <c r="F2861" s="19" t="s">
        <v>20</v>
      </c>
      <c r="G2861" s="24" t="str">
        <f>CONCATENATE('Question-2 Solution'!$E2861, " - ",'Question-2 Solution'!$F2861)</f>
        <v>Operations Department - b9</v>
      </c>
      <c r="H2861" s="20">
        <v>37065</v>
      </c>
    </row>
    <row r="2862" spans="1:8" ht="15.75" customHeight="1">
      <c r="A2862" s="16">
        <v>646015</v>
      </c>
      <c r="B2862" s="17">
        <v>41821.390625</v>
      </c>
      <c r="C2862" s="19" t="s">
        <v>29</v>
      </c>
      <c r="D2862" s="19" t="s">
        <v>10</v>
      </c>
      <c r="E2862" s="19" t="s">
        <v>27</v>
      </c>
      <c r="F2862" s="19" t="s">
        <v>20</v>
      </c>
      <c r="G2862" s="24" t="str">
        <f>CONCATENATE('Question-2 Solution'!$E2862, " - ",'Question-2 Solution'!$F2862)</f>
        <v>Operations Department - b9</v>
      </c>
      <c r="H2862" s="20">
        <v>31500</v>
      </c>
    </row>
    <row r="2863" spans="1:8" ht="15.75" customHeight="1">
      <c r="A2863" s="16">
        <v>750712</v>
      </c>
      <c r="B2863" s="17">
        <v>41824.296585648146</v>
      </c>
      <c r="C2863" s="19" t="s">
        <v>29</v>
      </c>
      <c r="D2863" s="19" t="s">
        <v>10</v>
      </c>
      <c r="E2863" s="19" t="s">
        <v>27</v>
      </c>
      <c r="F2863" s="19" t="s">
        <v>20</v>
      </c>
      <c r="G2863" s="24" t="str">
        <f>CONCATENATE('Question-2 Solution'!$E2863, " - ",'Question-2 Solution'!$F2863)</f>
        <v>Operations Department - b9</v>
      </c>
      <c r="H2863" s="20">
        <v>3232</v>
      </c>
    </row>
    <row r="2864" spans="1:8" ht="15.75" customHeight="1">
      <c r="A2864" s="16">
        <v>769287</v>
      </c>
      <c r="B2864" s="17">
        <v>41824.297002314815</v>
      </c>
      <c r="C2864" s="19" t="s">
        <v>9</v>
      </c>
      <c r="D2864" s="19" t="s">
        <v>10</v>
      </c>
      <c r="E2864" s="19" t="s">
        <v>27</v>
      </c>
      <c r="F2864" s="19" t="s">
        <v>20</v>
      </c>
      <c r="G2864" s="24" t="str">
        <f>CONCATENATE('Question-2 Solution'!$E2864, " - ",'Question-2 Solution'!$F2864)</f>
        <v>Operations Department - b9</v>
      </c>
      <c r="H2864" s="20">
        <v>48223</v>
      </c>
    </row>
    <row r="2865" spans="1:8" ht="15.75" customHeight="1">
      <c r="A2865" s="16">
        <v>250577</v>
      </c>
      <c r="B2865" s="17">
        <v>41838.397835648146</v>
      </c>
      <c r="C2865" s="19" t="s">
        <v>9</v>
      </c>
      <c r="D2865" s="19" t="s">
        <v>10</v>
      </c>
      <c r="E2865" s="19" t="s">
        <v>27</v>
      </c>
      <c r="F2865" s="19" t="s">
        <v>20</v>
      </c>
      <c r="G2865" s="24" t="str">
        <f>CONCATENATE('Question-2 Solution'!$E2865, " - ",'Question-2 Solution'!$F2865)</f>
        <v>Operations Department - b9</v>
      </c>
      <c r="H2865" s="20">
        <v>21568</v>
      </c>
    </row>
    <row r="2866" spans="1:8" ht="15.75" customHeight="1">
      <c r="A2866" s="16">
        <v>314821</v>
      </c>
      <c r="B2866" s="17">
        <v>41858.75172453704</v>
      </c>
      <c r="C2866" s="19" t="s">
        <v>9</v>
      </c>
      <c r="D2866" s="19" t="s">
        <v>10</v>
      </c>
      <c r="E2866" s="19" t="s">
        <v>27</v>
      </c>
      <c r="F2866" s="19" t="s">
        <v>20</v>
      </c>
      <c r="G2866" s="24" t="str">
        <f>CONCATENATE('Question-2 Solution'!$E2866, " - ",'Question-2 Solution'!$F2866)</f>
        <v>Operations Department - b9</v>
      </c>
      <c r="H2866" s="20">
        <v>25320</v>
      </c>
    </row>
    <row r="2867" spans="1:8" ht="15.75" customHeight="1">
      <c r="A2867" s="16">
        <v>849742</v>
      </c>
      <c r="B2867" s="17">
        <v>41828.475763888891</v>
      </c>
      <c r="C2867" s="19" t="s">
        <v>9</v>
      </c>
      <c r="D2867" s="19" t="s">
        <v>10</v>
      </c>
      <c r="E2867" s="19" t="s">
        <v>27</v>
      </c>
      <c r="F2867" s="19" t="s">
        <v>28</v>
      </c>
      <c r="G2867" s="24" t="str">
        <f>CONCATENATE('Question-2 Solution'!$E2867, " - ",'Question-2 Solution'!$F2867)</f>
        <v>Operations Department - c5</v>
      </c>
      <c r="H2867" s="20">
        <v>46492</v>
      </c>
    </row>
    <row r="2868" spans="1:8" ht="15.75" customHeight="1">
      <c r="A2868" s="16">
        <v>793607</v>
      </c>
      <c r="B2868" s="17">
        <v>41838.398449074077</v>
      </c>
      <c r="C2868" s="19" t="s">
        <v>9</v>
      </c>
      <c r="D2868" s="19" t="s">
        <v>10</v>
      </c>
      <c r="E2868" s="19" t="s">
        <v>27</v>
      </c>
      <c r="F2868" s="19" t="s">
        <v>28</v>
      </c>
      <c r="G2868" s="24" t="str">
        <f>CONCATENATE('Question-2 Solution'!$E2868, " - ",'Question-2 Solution'!$F2868)</f>
        <v>Operations Department - c5</v>
      </c>
      <c r="H2868" s="20">
        <v>41403</v>
      </c>
    </row>
    <row r="2869" spans="1:8" ht="15.75" customHeight="1">
      <c r="A2869" s="16">
        <v>975812</v>
      </c>
      <c r="B2869" s="17">
        <v>41880.398090277777</v>
      </c>
      <c r="C2869" s="19" t="s">
        <v>9</v>
      </c>
      <c r="D2869" s="19" t="s">
        <v>10</v>
      </c>
      <c r="E2869" s="19" t="s">
        <v>27</v>
      </c>
      <c r="F2869" s="19" t="s">
        <v>28</v>
      </c>
      <c r="G2869" s="24" t="str">
        <f>CONCATENATE('Question-2 Solution'!$E2869, " - ",'Question-2 Solution'!$F2869)</f>
        <v>Operations Department - c5</v>
      </c>
      <c r="H2869" s="20">
        <v>93503</v>
      </c>
    </row>
    <row r="2870" spans="1:8" ht="15.75" customHeight="1">
      <c r="A2870" s="16">
        <v>367308</v>
      </c>
      <c r="B2870" s="17">
        <v>41824.397175925929</v>
      </c>
      <c r="C2870" s="19" t="s">
        <v>9</v>
      </c>
      <c r="D2870" s="19" t="s">
        <v>10</v>
      </c>
      <c r="E2870" s="19" t="s">
        <v>27</v>
      </c>
      <c r="F2870" s="19" t="s">
        <v>20</v>
      </c>
      <c r="G2870" s="24" t="str">
        <f>CONCATENATE('Question-2 Solution'!$E2870, " - ",'Question-2 Solution'!$F2870)</f>
        <v>Operations Department - b9</v>
      </c>
      <c r="H2870" s="20">
        <v>22376</v>
      </c>
    </row>
    <row r="2871" spans="1:8" ht="15.75" customHeight="1">
      <c r="A2871" s="16">
        <v>86740</v>
      </c>
      <c r="B2871" s="17">
        <v>41867.683113425926</v>
      </c>
      <c r="C2871" s="19" t="s">
        <v>9</v>
      </c>
      <c r="D2871" s="19" t="s">
        <v>10</v>
      </c>
      <c r="E2871" s="19" t="s">
        <v>27</v>
      </c>
      <c r="F2871" s="19" t="s">
        <v>26</v>
      </c>
      <c r="G2871" s="24" t="str">
        <f>CONCATENATE('Question-2 Solution'!$E2871, " - ",'Question-2 Solution'!$F2871)</f>
        <v>Operations Department - c9</v>
      </c>
      <c r="H2871" s="20">
        <v>35230</v>
      </c>
    </row>
    <row r="2872" spans="1:8" ht="15.75" customHeight="1">
      <c r="A2872" s="16">
        <v>463173</v>
      </c>
      <c r="B2872" s="17">
        <v>41827.397175925929</v>
      </c>
      <c r="C2872" s="19" t="s">
        <v>9</v>
      </c>
      <c r="D2872" s="19" t="s">
        <v>10</v>
      </c>
      <c r="E2872" s="19" t="s">
        <v>27</v>
      </c>
      <c r="F2872" s="19" t="s">
        <v>39</v>
      </c>
      <c r="G2872" s="24" t="str">
        <f>CONCATENATE('Question-2 Solution'!$E2872, " - ",'Question-2 Solution'!$F2872)</f>
        <v>Operations Department - i5</v>
      </c>
      <c r="H2872" s="20">
        <v>14640</v>
      </c>
    </row>
    <row r="2873" spans="1:8" ht="15.75" customHeight="1">
      <c r="A2873" s="16">
        <v>695060</v>
      </c>
      <c r="B2873" s="17">
        <v>41831.527175925927</v>
      </c>
      <c r="C2873" s="19" t="s">
        <v>9</v>
      </c>
      <c r="D2873" s="19" t="s">
        <v>10</v>
      </c>
      <c r="E2873" s="19" t="s">
        <v>27</v>
      </c>
      <c r="F2873" s="19" t="s">
        <v>28</v>
      </c>
      <c r="G2873" s="24" t="str">
        <f>CONCATENATE('Question-2 Solution'!$E2873, " - ",'Question-2 Solution'!$F2873)</f>
        <v>Operations Department - c5</v>
      </c>
      <c r="H2873" s="20">
        <v>73343</v>
      </c>
    </row>
    <row r="2874" spans="1:8" ht="15.75" customHeight="1">
      <c r="A2874" s="16">
        <v>537402</v>
      </c>
      <c r="B2874" s="17">
        <v>41806.733101851853</v>
      </c>
      <c r="C2874" s="19" t="s">
        <v>9</v>
      </c>
      <c r="D2874" s="19" t="s">
        <v>10</v>
      </c>
      <c r="E2874" s="19" t="s">
        <v>27</v>
      </c>
      <c r="F2874" s="19" t="s">
        <v>16</v>
      </c>
      <c r="G2874" s="24" t="str">
        <f>CONCATENATE('Question-2 Solution'!$E2874, " - ",'Question-2 Solution'!$F2874)</f>
        <v>Operations Department - i7</v>
      </c>
      <c r="H2874" s="20">
        <v>89931</v>
      </c>
    </row>
    <row r="2875" spans="1:8" ht="15.75" customHeight="1">
      <c r="A2875" s="16">
        <v>35660</v>
      </c>
      <c r="B2875" s="17">
        <v>41841.39806712963</v>
      </c>
      <c r="C2875" s="19" t="s">
        <v>9</v>
      </c>
      <c r="D2875" s="19" t="s">
        <v>10</v>
      </c>
      <c r="E2875" s="19" t="s">
        <v>27</v>
      </c>
      <c r="F2875" s="19" t="s">
        <v>28</v>
      </c>
      <c r="G2875" s="24" t="str">
        <f>CONCATENATE('Question-2 Solution'!$E2875, " - ",'Question-2 Solution'!$F2875)</f>
        <v>Operations Department - c5</v>
      </c>
      <c r="H2875" s="20">
        <v>9687</v>
      </c>
    </row>
    <row r="2876" spans="1:8" ht="15.75" customHeight="1">
      <c r="A2876" s="16">
        <v>197879</v>
      </c>
      <c r="B2876" s="17">
        <v>41841.397222222222</v>
      </c>
      <c r="C2876" s="19" t="s">
        <v>9</v>
      </c>
      <c r="D2876" s="19" t="s">
        <v>37</v>
      </c>
      <c r="E2876" s="19" t="s">
        <v>27</v>
      </c>
      <c r="F2876" s="19" t="s">
        <v>28</v>
      </c>
      <c r="G2876" s="24" t="str">
        <f>CONCATENATE('Question-2 Solution'!$E2876, " - ",'Question-2 Solution'!$F2876)</f>
        <v>Operations Department - c5</v>
      </c>
      <c r="H2876" s="20">
        <v>40787</v>
      </c>
    </row>
    <row r="2877" spans="1:8" ht="15.75" customHeight="1">
      <c r="A2877" s="16">
        <v>830455</v>
      </c>
      <c r="B2877" s="17">
        <v>41872.515219907407</v>
      </c>
      <c r="C2877" s="19" t="s">
        <v>9</v>
      </c>
      <c r="D2877" s="19" t="s">
        <v>10</v>
      </c>
      <c r="E2877" s="19" t="s">
        <v>27</v>
      </c>
      <c r="F2877" s="19" t="s">
        <v>28</v>
      </c>
      <c r="G2877" s="24" t="str">
        <f>CONCATENATE('Question-2 Solution'!$E2877, " - ",'Question-2 Solution'!$F2877)</f>
        <v>Operations Department - c5</v>
      </c>
      <c r="H2877" s="20">
        <v>36607</v>
      </c>
    </row>
    <row r="2878" spans="1:8" ht="15.75" customHeight="1">
      <c r="A2878" s="16">
        <v>950873</v>
      </c>
      <c r="B2878" s="17">
        <v>41876.398657407408</v>
      </c>
      <c r="C2878" s="19" t="s">
        <v>9</v>
      </c>
      <c r="D2878" s="19" t="s">
        <v>10</v>
      </c>
      <c r="E2878" s="19" t="s">
        <v>27</v>
      </c>
      <c r="F2878" s="19" t="s">
        <v>16</v>
      </c>
      <c r="G2878" s="24" t="str">
        <f>CONCATENATE('Question-2 Solution'!$E2878, " - ",'Question-2 Solution'!$F2878)</f>
        <v>Operations Department - i7</v>
      </c>
      <c r="H2878" s="20">
        <v>88043</v>
      </c>
    </row>
    <row r="2879" spans="1:8" ht="15.75" customHeight="1">
      <c r="A2879" s="16">
        <v>180813</v>
      </c>
      <c r="B2879" s="17">
        <v>41870.377418981479</v>
      </c>
      <c r="C2879" s="19" t="s">
        <v>9</v>
      </c>
      <c r="D2879" s="19" t="s">
        <v>37</v>
      </c>
      <c r="E2879" s="19" t="s">
        <v>27</v>
      </c>
      <c r="F2879" s="19" t="s">
        <v>26</v>
      </c>
      <c r="G2879" s="24" t="str">
        <f>CONCATENATE('Question-2 Solution'!$E2879, " - ",'Question-2 Solution'!$F2879)</f>
        <v>Operations Department - c9</v>
      </c>
      <c r="H2879" s="20">
        <v>93776</v>
      </c>
    </row>
    <row r="2880" spans="1:8" ht="15.75" customHeight="1">
      <c r="A2880" s="16">
        <v>638194</v>
      </c>
      <c r="B2880" s="17">
        <v>41856.397013888891</v>
      </c>
      <c r="C2880" s="19" t="s">
        <v>9</v>
      </c>
      <c r="D2880" s="19" t="s">
        <v>10</v>
      </c>
      <c r="E2880" s="19" t="s">
        <v>27</v>
      </c>
      <c r="F2880" s="19" t="s">
        <v>36</v>
      </c>
      <c r="G2880" s="24" t="str">
        <f>CONCATENATE('Question-2 Solution'!$E2880, " - ",'Question-2 Solution'!$F2880)</f>
        <v>Operations Department - i6</v>
      </c>
      <c r="H2880" s="20">
        <v>41584</v>
      </c>
    </row>
    <row r="2881" spans="1:8" ht="15.75" customHeight="1">
      <c r="A2881" s="16">
        <v>245884</v>
      </c>
      <c r="B2881" s="17">
        <v>41857.44295138889</v>
      </c>
      <c r="C2881" s="19" t="s">
        <v>9</v>
      </c>
      <c r="D2881" s="19" t="s">
        <v>37</v>
      </c>
      <c r="E2881" s="19" t="s">
        <v>27</v>
      </c>
      <c r="F2881" s="19" t="s">
        <v>36</v>
      </c>
      <c r="G2881" s="24" t="str">
        <f>CONCATENATE('Question-2 Solution'!$E2881, " - ",'Question-2 Solution'!$F2881)</f>
        <v>Operations Department - i6</v>
      </c>
      <c r="H2881" s="20">
        <v>33170</v>
      </c>
    </row>
    <row r="2882" spans="1:8" ht="15.75" customHeight="1">
      <c r="A2882" s="16">
        <v>371445</v>
      </c>
      <c r="B2882" s="17">
        <v>41836.345891203702</v>
      </c>
      <c r="C2882" s="19" t="s">
        <v>9</v>
      </c>
      <c r="D2882" s="19" t="s">
        <v>10</v>
      </c>
      <c r="E2882" s="19" t="s">
        <v>27</v>
      </c>
      <c r="F2882" s="19" t="s">
        <v>28</v>
      </c>
      <c r="G2882" s="24" t="str">
        <f>CONCATENATE('Question-2 Solution'!$E2882, " - ",'Question-2 Solution'!$F2882)</f>
        <v>Operations Department - c5</v>
      </c>
      <c r="H2882" s="20">
        <v>74516</v>
      </c>
    </row>
    <row r="2883" spans="1:8" ht="15.75" customHeight="1">
      <c r="A2883" s="16">
        <v>170341</v>
      </c>
      <c r="B2883" s="17">
        <v>41872.396932870368</v>
      </c>
      <c r="C2883" s="19" t="s">
        <v>9</v>
      </c>
      <c r="D2883" s="19" t="s">
        <v>10</v>
      </c>
      <c r="E2883" s="19" t="s">
        <v>27</v>
      </c>
      <c r="F2883" s="19" t="s">
        <v>28</v>
      </c>
      <c r="G2883" s="24" t="str">
        <f>CONCATENATE('Question-2 Solution'!$E2883, " - ",'Question-2 Solution'!$F2883)</f>
        <v>Operations Department - c5</v>
      </c>
      <c r="H2883" s="20">
        <v>80813</v>
      </c>
    </row>
    <row r="2884" spans="1:8" ht="15.75" customHeight="1">
      <c r="A2884" s="16">
        <v>153039</v>
      </c>
      <c r="B2884" s="17">
        <v>41872.398229166669</v>
      </c>
      <c r="C2884" s="19" t="s">
        <v>9</v>
      </c>
      <c r="D2884" s="19" t="s">
        <v>10</v>
      </c>
      <c r="E2884" s="19" t="s">
        <v>27</v>
      </c>
      <c r="F2884" s="19" t="s">
        <v>28</v>
      </c>
      <c r="G2884" s="24" t="str">
        <f>CONCATENATE('Question-2 Solution'!$E2884, " - ",'Question-2 Solution'!$F2884)</f>
        <v>Operations Department - c5</v>
      </c>
      <c r="H2884" s="20">
        <v>76503</v>
      </c>
    </row>
    <row r="2885" spans="1:8" ht="15.75" customHeight="1">
      <c r="A2885" s="16">
        <v>327139</v>
      </c>
      <c r="B2885" s="17">
        <v>41843.681469907409</v>
      </c>
      <c r="C2885" s="19" t="s">
        <v>29</v>
      </c>
      <c r="D2885" s="19" t="s">
        <v>10</v>
      </c>
      <c r="E2885" s="19" t="s">
        <v>27</v>
      </c>
      <c r="F2885" s="19" t="s">
        <v>28</v>
      </c>
      <c r="G2885" s="24" t="str">
        <f>CONCATENATE('Question-2 Solution'!$E2885, " - ",'Question-2 Solution'!$F2885)</f>
        <v>Operations Department - c5</v>
      </c>
      <c r="H2885" s="20">
        <v>4001</v>
      </c>
    </row>
    <row r="2886" spans="1:8" ht="15.75" customHeight="1">
      <c r="A2886" s="16">
        <v>639913</v>
      </c>
      <c r="B2886" s="17">
        <v>41789.397199074076</v>
      </c>
      <c r="C2886" s="19" t="s">
        <v>29</v>
      </c>
      <c r="D2886" s="19" t="s">
        <v>10</v>
      </c>
      <c r="E2886" s="19" t="s">
        <v>27</v>
      </c>
      <c r="F2886" s="19" t="s">
        <v>20</v>
      </c>
      <c r="G2886" s="24" t="str">
        <f>CONCATENATE('Question-2 Solution'!$E2886, " - ",'Question-2 Solution'!$F2886)</f>
        <v>Operations Department - b9</v>
      </c>
      <c r="H2886" s="20">
        <v>97381</v>
      </c>
    </row>
    <row r="2887" spans="1:8" ht="15.75" customHeight="1">
      <c r="A2887" s="16">
        <v>455397</v>
      </c>
      <c r="B2887" s="17">
        <v>41793.394224537034</v>
      </c>
      <c r="C2887" s="19" t="s">
        <v>29</v>
      </c>
      <c r="D2887" s="19" t="s">
        <v>10</v>
      </c>
      <c r="E2887" s="19" t="s">
        <v>27</v>
      </c>
      <c r="F2887" s="19" t="s">
        <v>20</v>
      </c>
      <c r="G2887" s="24" t="str">
        <f>CONCATENATE('Question-2 Solution'!$E2887, " - ",'Question-2 Solution'!$F2887)</f>
        <v>Operations Department - b9</v>
      </c>
      <c r="H2887" s="20">
        <v>69630</v>
      </c>
    </row>
    <row r="2888" spans="1:8" ht="15.75" customHeight="1">
      <c r="A2888" s="16">
        <v>420179</v>
      </c>
      <c r="B2888" s="17">
        <v>41803.398078703707</v>
      </c>
      <c r="C2888" s="19" t="s">
        <v>9</v>
      </c>
      <c r="D2888" s="19" t="s">
        <v>10</v>
      </c>
      <c r="E2888" s="19" t="s">
        <v>27</v>
      </c>
      <c r="F2888" s="19" t="s">
        <v>26</v>
      </c>
      <c r="G2888" s="24" t="str">
        <f>CONCATENATE('Question-2 Solution'!$E2888, " - ",'Question-2 Solution'!$F2888)</f>
        <v>Operations Department - c9</v>
      </c>
      <c r="H2888" s="20">
        <v>64873</v>
      </c>
    </row>
    <row r="2889" spans="1:8" ht="15.75" customHeight="1">
      <c r="A2889" s="16">
        <v>242694</v>
      </c>
      <c r="B2889" s="17">
        <v>41803.398206018515</v>
      </c>
      <c r="C2889" s="19" t="s">
        <v>9</v>
      </c>
      <c r="D2889" s="19" t="s">
        <v>10</v>
      </c>
      <c r="E2889" s="19" t="s">
        <v>27</v>
      </c>
      <c r="F2889" s="19" t="s">
        <v>26</v>
      </c>
      <c r="G2889" s="24" t="str">
        <f>CONCATENATE('Question-2 Solution'!$E2889, " - ",'Question-2 Solution'!$F2889)</f>
        <v>Operations Department - c9</v>
      </c>
      <c r="H2889" s="20">
        <v>77056</v>
      </c>
    </row>
    <row r="2890" spans="1:8" ht="15.75" customHeight="1">
      <c r="A2890" s="16">
        <v>129015</v>
      </c>
      <c r="B2890" s="17">
        <v>41845.396793981483</v>
      </c>
      <c r="C2890" s="19" t="s">
        <v>9</v>
      </c>
      <c r="D2890" s="19" t="s">
        <v>10</v>
      </c>
      <c r="E2890" s="19" t="s">
        <v>27</v>
      </c>
      <c r="F2890" s="19" t="s">
        <v>28</v>
      </c>
      <c r="G2890" s="24" t="str">
        <f>CONCATENATE('Question-2 Solution'!$E2890, " - ",'Question-2 Solution'!$F2890)</f>
        <v>Operations Department - c5</v>
      </c>
      <c r="H2890" s="20">
        <v>99285</v>
      </c>
    </row>
    <row r="2891" spans="1:8" ht="15.75" customHeight="1">
      <c r="A2891" s="16">
        <v>914251</v>
      </c>
      <c r="B2891" s="17">
        <v>41867.383611111109</v>
      </c>
      <c r="C2891" s="19" t="s">
        <v>9</v>
      </c>
      <c r="D2891" s="19" t="s">
        <v>10</v>
      </c>
      <c r="E2891" s="19" t="s">
        <v>27</v>
      </c>
      <c r="F2891" s="19" t="s">
        <v>28</v>
      </c>
      <c r="G2891" s="24" t="str">
        <f>CONCATENATE('Question-2 Solution'!$E2891, " - ",'Question-2 Solution'!$F2891)</f>
        <v>Operations Department - c5</v>
      </c>
      <c r="H2891" s="20">
        <v>29608</v>
      </c>
    </row>
    <row r="2892" spans="1:8" ht="15.75" customHeight="1">
      <c r="A2892" s="16">
        <v>977479</v>
      </c>
      <c r="B2892" s="17">
        <v>41867.387129629627</v>
      </c>
      <c r="C2892" s="19" t="s">
        <v>29</v>
      </c>
      <c r="D2892" s="19" t="s">
        <v>10</v>
      </c>
      <c r="E2892" s="19" t="s">
        <v>27</v>
      </c>
      <c r="F2892" s="19" t="s">
        <v>28</v>
      </c>
      <c r="G2892" s="24" t="str">
        <f>CONCATENATE('Question-2 Solution'!$E2892, " - ",'Question-2 Solution'!$F2892)</f>
        <v>Operations Department - c5</v>
      </c>
      <c r="H2892" s="20">
        <v>50769</v>
      </c>
    </row>
    <row r="2893" spans="1:8" ht="15.75" customHeight="1">
      <c r="A2893" s="16">
        <v>731738</v>
      </c>
      <c r="B2893" s="17">
        <v>41855.41605324074</v>
      </c>
      <c r="C2893" s="19" t="s">
        <v>9</v>
      </c>
      <c r="D2893" s="19" t="s">
        <v>10</v>
      </c>
      <c r="E2893" s="19" t="s">
        <v>27</v>
      </c>
      <c r="F2893" s="19" t="s">
        <v>28</v>
      </c>
      <c r="G2893" s="24" t="str">
        <f>CONCATENATE('Question-2 Solution'!$E2893, " - ",'Question-2 Solution'!$F2893)</f>
        <v>Operations Department - c5</v>
      </c>
      <c r="H2893" s="20">
        <v>81707</v>
      </c>
    </row>
    <row r="2894" spans="1:8" ht="15.75" customHeight="1">
      <c r="A2894" s="16">
        <v>412236</v>
      </c>
      <c r="B2894" s="17">
        <v>41873.602777777778</v>
      </c>
      <c r="C2894" s="19" t="s">
        <v>9</v>
      </c>
      <c r="D2894" s="19" t="s">
        <v>10</v>
      </c>
      <c r="E2894" s="19" t="s">
        <v>27</v>
      </c>
      <c r="F2894" s="19" t="s">
        <v>26</v>
      </c>
      <c r="G2894" s="24" t="str">
        <f>CONCATENATE('Question-2 Solution'!$E2894, " - ",'Question-2 Solution'!$F2894)</f>
        <v>Operations Department - c9</v>
      </c>
      <c r="H2894" s="20">
        <v>76874</v>
      </c>
    </row>
    <row r="2895" spans="1:8" ht="15.75" customHeight="1">
      <c r="A2895" s="16">
        <v>667649</v>
      </c>
      <c r="B2895" s="17">
        <v>41827.397037037037</v>
      </c>
      <c r="C2895" s="19" t="s">
        <v>9</v>
      </c>
      <c r="D2895" s="19" t="s">
        <v>10</v>
      </c>
      <c r="E2895" s="19" t="s">
        <v>27</v>
      </c>
      <c r="F2895" s="19" t="s">
        <v>36</v>
      </c>
      <c r="G2895" s="24" t="str">
        <f>CONCATENATE('Question-2 Solution'!$E2895, " - ",'Question-2 Solution'!$F2895)</f>
        <v>Operations Department - i6</v>
      </c>
      <c r="H2895" s="20">
        <v>18282</v>
      </c>
    </row>
    <row r="2896" spans="1:8" ht="15.75" customHeight="1">
      <c r="A2896" s="16">
        <v>603541</v>
      </c>
      <c r="B2896" s="17">
        <v>41827.397499999999</v>
      </c>
      <c r="C2896" s="19" t="s">
        <v>9</v>
      </c>
      <c r="D2896" s="19" t="s">
        <v>10</v>
      </c>
      <c r="E2896" s="19" t="s">
        <v>27</v>
      </c>
      <c r="F2896" s="19" t="s">
        <v>36</v>
      </c>
      <c r="G2896" s="24" t="str">
        <f>CONCATENATE('Question-2 Solution'!$E2896, " - ",'Question-2 Solution'!$F2896)</f>
        <v>Operations Department - i6</v>
      </c>
      <c r="H2896" s="20">
        <v>93902</v>
      </c>
    </row>
    <row r="2897" spans="1:8" ht="15.75" customHeight="1">
      <c r="A2897" s="16">
        <v>311719</v>
      </c>
      <c r="B2897" s="17">
        <v>41830.393587962964</v>
      </c>
      <c r="C2897" s="19" t="s">
        <v>9</v>
      </c>
      <c r="D2897" s="19" t="s">
        <v>10</v>
      </c>
      <c r="E2897" s="19" t="s">
        <v>27</v>
      </c>
      <c r="F2897" s="19" t="s">
        <v>31</v>
      </c>
      <c r="G2897" s="24" t="str">
        <f>CONCATENATE('Question-2 Solution'!$E2897, " - ",'Question-2 Solution'!$F2897)</f>
        <v>Operations Department - i1</v>
      </c>
      <c r="H2897" s="20">
        <v>10766</v>
      </c>
    </row>
    <row r="2898" spans="1:8" ht="15.75" customHeight="1">
      <c r="A2898" s="16">
        <v>538346</v>
      </c>
      <c r="B2898" s="17">
        <v>41830.394641203704</v>
      </c>
      <c r="C2898" s="19" t="s">
        <v>9</v>
      </c>
      <c r="D2898" s="19" t="s">
        <v>10</v>
      </c>
      <c r="E2898" s="19" t="s">
        <v>27</v>
      </c>
      <c r="F2898" s="19" t="s">
        <v>31</v>
      </c>
      <c r="G2898" s="24" t="str">
        <f>CONCATENATE('Question-2 Solution'!$E2898, " - ",'Question-2 Solution'!$F2898)</f>
        <v>Operations Department - i1</v>
      </c>
      <c r="H2898" s="20">
        <v>7636</v>
      </c>
    </row>
    <row r="2899" spans="1:8" ht="15.75" customHeight="1">
      <c r="A2899" s="16">
        <v>249278</v>
      </c>
      <c r="B2899" s="17">
        <v>41830.39303240741</v>
      </c>
      <c r="C2899" s="19" t="s">
        <v>9</v>
      </c>
      <c r="D2899" s="19" t="s">
        <v>10</v>
      </c>
      <c r="E2899" s="19" t="s">
        <v>27</v>
      </c>
      <c r="F2899" s="19" t="s">
        <v>31</v>
      </c>
      <c r="G2899" s="24" t="str">
        <f>CONCATENATE('Question-2 Solution'!$E2899, " - ",'Question-2 Solution'!$F2899)</f>
        <v>Operations Department - i1</v>
      </c>
      <c r="H2899" s="20">
        <v>73940</v>
      </c>
    </row>
    <row r="2900" spans="1:8" ht="15.75" customHeight="1">
      <c r="A2900" s="16">
        <v>330398</v>
      </c>
      <c r="B2900" s="17">
        <v>41845.585185185184</v>
      </c>
      <c r="C2900" s="19" t="s">
        <v>9</v>
      </c>
      <c r="D2900" s="19" t="s">
        <v>10</v>
      </c>
      <c r="E2900" s="19" t="s">
        <v>27</v>
      </c>
      <c r="F2900" s="19" t="s">
        <v>36</v>
      </c>
      <c r="G2900" s="24" t="str">
        <f>CONCATENATE('Question-2 Solution'!$E2900, " - ",'Question-2 Solution'!$F2900)</f>
        <v>Operations Department - i6</v>
      </c>
      <c r="H2900" s="20">
        <v>68535</v>
      </c>
    </row>
    <row r="2901" spans="1:8" ht="15.75" customHeight="1">
      <c r="A2901" s="16">
        <v>288840</v>
      </c>
      <c r="B2901" s="17">
        <v>41834.39916666667</v>
      </c>
      <c r="C2901" s="19" t="s">
        <v>9</v>
      </c>
      <c r="D2901" s="19" t="s">
        <v>10</v>
      </c>
      <c r="E2901" s="19" t="s">
        <v>27</v>
      </c>
      <c r="F2901" s="19" t="s">
        <v>36</v>
      </c>
      <c r="G2901" s="24" t="str">
        <f>CONCATENATE('Question-2 Solution'!$E2901, " - ",'Question-2 Solution'!$F2901)</f>
        <v>Operations Department - i6</v>
      </c>
      <c r="H2901" s="20">
        <v>29090</v>
      </c>
    </row>
    <row r="2902" spans="1:8" ht="15.75" customHeight="1">
      <c r="A2902" s="16">
        <v>372526</v>
      </c>
      <c r="B2902" s="17">
        <v>41834.39947916667</v>
      </c>
      <c r="C2902" s="19" t="s">
        <v>9</v>
      </c>
      <c r="D2902" s="19" t="s">
        <v>10</v>
      </c>
      <c r="E2902" s="19" t="s">
        <v>27</v>
      </c>
      <c r="F2902" s="19" t="s">
        <v>36</v>
      </c>
      <c r="G2902" s="24" t="str">
        <f>CONCATENATE('Question-2 Solution'!$E2902, " - ",'Question-2 Solution'!$F2902)</f>
        <v>Operations Department - i6</v>
      </c>
      <c r="H2902" s="20">
        <v>67021</v>
      </c>
    </row>
    <row r="2903" spans="1:8" ht="15.75" customHeight="1">
      <c r="A2903" s="16">
        <v>781540</v>
      </c>
      <c r="B2903" s="17">
        <v>41834.653692129628</v>
      </c>
      <c r="C2903" s="19" t="s">
        <v>9</v>
      </c>
      <c r="D2903" s="19" t="s">
        <v>10</v>
      </c>
      <c r="E2903" s="19" t="s">
        <v>27</v>
      </c>
      <c r="F2903" s="19" t="s">
        <v>31</v>
      </c>
      <c r="G2903" s="24" t="str">
        <f>CONCATENATE('Question-2 Solution'!$E2903, " - ",'Question-2 Solution'!$F2903)</f>
        <v>Operations Department - i1</v>
      </c>
      <c r="H2903" s="20">
        <v>65480</v>
      </c>
    </row>
    <row r="2904" spans="1:8" ht="15.75" customHeight="1">
      <c r="A2904" s="16">
        <v>926387</v>
      </c>
      <c r="B2904" s="17">
        <v>41799.396620370368</v>
      </c>
      <c r="C2904" s="19" t="s">
        <v>9</v>
      </c>
      <c r="D2904" s="19" t="s">
        <v>10</v>
      </c>
      <c r="E2904" s="19" t="s">
        <v>27</v>
      </c>
      <c r="F2904" s="19" t="s">
        <v>20</v>
      </c>
      <c r="G2904" s="24" t="str">
        <f>CONCATENATE('Question-2 Solution'!$E2904, " - ",'Question-2 Solution'!$F2904)</f>
        <v>Operations Department - b9</v>
      </c>
      <c r="H2904" s="20">
        <v>78537</v>
      </c>
    </row>
    <row r="2905" spans="1:8" ht="15.75" customHeight="1">
      <c r="A2905" s="16">
        <v>681488</v>
      </c>
      <c r="B2905" s="17">
        <v>41820.396967592591</v>
      </c>
      <c r="C2905" s="19" t="s">
        <v>9</v>
      </c>
      <c r="D2905" s="19" t="s">
        <v>10</v>
      </c>
      <c r="E2905" s="19" t="s">
        <v>27</v>
      </c>
      <c r="F2905" s="19" t="s">
        <v>20</v>
      </c>
      <c r="G2905" s="24" t="str">
        <f>CONCATENATE('Question-2 Solution'!$E2905, " - ",'Question-2 Solution'!$F2905)</f>
        <v>Operations Department - b9</v>
      </c>
      <c r="H2905" s="20">
        <v>70582</v>
      </c>
    </row>
    <row r="2906" spans="1:8" ht="15.75" customHeight="1">
      <c r="A2906" s="16">
        <v>62161</v>
      </c>
      <c r="B2906" s="17">
        <v>41801.398136574076</v>
      </c>
      <c r="C2906" s="19" t="s">
        <v>9</v>
      </c>
      <c r="D2906" s="19" t="s">
        <v>10</v>
      </c>
      <c r="E2906" s="19" t="s">
        <v>27</v>
      </c>
      <c r="F2906" s="19" t="s">
        <v>28</v>
      </c>
      <c r="G2906" s="24" t="str">
        <f>CONCATENATE('Question-2 Solution'!$E2906, " - ",'Question-2 Solution'!$F2906)</f>
        <v>Operations Department - c5</v>
      </c>
      <c r="H2906" s="20">
        <v>24243</v>
      </c>
    </row>
    <row r="2907" spans="1:8" ht="15.75" customHeight="1">
      <c r="A2907" s="16">
        <v>797741</v>
      </c>
      <c r="B2907" s="17">
        <v>41801.39947916667</v>
      </c>
      <c r="C2907" s="19" t="s">
        <v>9</v>
      </c>
      <c r="D2907" s="19" t="s">
        <v>10</v>
      </c>
      <c r="E2907" s="19" t="s">
        <v>27</v>
      </c>
      <c r="F2907" s="19" t="s">
        <v>28</v>
      </c>
      <c r="G2907" s="24" t="str">
        <f>CONCATENATE('Question-2 Solution'!$E2907, " - ",'Question-2 Solution'!$F2907)</f>
        <v>Operations Department - c5</v>
      </c>
      <c r="H2907" s="20">
        <v>84299</v>
      </c>
    </row>
    <row r="2908" spans="1:8" ht="15.75" customHeight="1">
      <c r="A2908" s="16">
        <v>498285</v>
      </c>
      <c r="B2908" s="17">
        <v>41811.372129629628</v>
      </c>
      <c r="C2908" s="19" t="s">
        <v>29</v>
      </c>
      <c r="D2908" s="19" t="s">
        <v>10</v>
      </c>
      <c r="E2908" s="19" t="s">
        <v>27</v>
      </c>
      <c r="F2908" s="19" t="s">
        <v>28</v>
      </c>
      <c r="G2908" s="24" t="str">
        <f>CONCATENATE('Question-2 Solution'!$E2908, " - ",'Question-2 Solution'!$F2908)</f>
        <v>Operations Department - c5</v>
      </c>
      <c r="H2908" s="20">
        <v>9085</v>
      </c>
    </row>
    <row r="2909" spans="1:8" ht="15.75" customHeight="1">
      <c r="A2909" s="16">
        <v>205300</v>
      </c>
      <c r="B2909" s="17">
        <v>41811.373020833336</v>
      </c>
      <c r="C2909" s="19" t="s">
        <v>9</v>
      </c>
      <c r="D2909" s="19" t="s">
        <v>10</v>
      </c>
      <c r="E2909" s="19" t="s">
        <v>27</v>
      </c>
      <c r="F2909" s="19" t="s">
        <v>28</v>
      </c>
      <c r="G2909" s="24" t="str">
        <f>CONCATENATE('Question-2 Solution'!$E2909, " - ",'Question-2 Solution'!$F2909)</f>
        <v>Operations Department - c5</v>
      </c>
      <c r="H2909" s="20">
        <v>53641</v>
      </c>
    </row>
    <row r="2910" spans="1:8" ht="15.75" customHeight="1">
      <c r="A2910" s="16">
        <v>981943</v>
      </c>
      <c r="B2910" s="17">
        <v>41814.742847222224</v>
      </c>
      <c r="C2910" s="19" t="s">
        <v>9</v>
      </c>
      <c r="D2910" s="19" t="s">
        <v>10</v>
      </c>
      <c r="E2910" s="19" t="s">
        <v>27</v>
      </c>
      <c r="F2910" s="19" t="s">
        <v>28</v>
      </c>
      <c r="G2910" s="24" t="str">
        <f>CONCATENATE('Question-2 Solution'!$E2910, " - ",'Question-2 Solution'!$F2910)</f>
        <v>Operations Department - c5</v>
      </c>
      <c r="H2910" s="20">
        <v>63574</v>
      </c>
    </row>
    <row r="2911" spans="1:8" ht="15.75" customHeight="1">
      <c r="A2911" s="16">
        <v>722714</v>
      </c>
      <c r="B2911" s="17">
        <v>41838.428773148145</v>
      </c>
      <c r="C2911" s="19" t="s">
        <v>9</v>
      </c>
      <c r="D2911" s="19" t="s">
        <v>10</v>
      </c>
      <c r="E2911" s="19" t="s">
        <v>27</v>
      </c>
      <c r="F2911" s="19" t="s">
        <v>28</v>
      </c>
      <c r="G2911" s="24" t="str">
        <f>CONCATENATE('Question-2 Solution'!$E2911, " - ",'Question-2 Solution'!$F2911)</f>
        <v>Operations Department - c5</v>
      </c>
      <c r="H2911" s="20">
        <v>63254</v>
      </c>
    </row>
    <row r="2912" spans="1:8" ht="15.75" customHeight="1">
      <c r="A2912" s="16">
        <v>883487</v>
      </c>
      <c r="B2912" s="17">
        <v>41859.670185185183</v>
      </c>
      <c r="C2912" s="19" t="s">
        <v>9</v>
      </c>
      <c r="D2912" s="19" t="s">
        <v>10</v>
      </c>
      <c r="E2912" s="19" t="s">
        <v>27</v>
      </c>
      <c r="F2912" s="19" t="s">
        <v>28</v>
      </c>
      <c r="G2912" s="24" t="str">
        <f>CONCATENATE('Question-2 Solution'!$E2912, " - ",'Question-2 Solution'!$F2912)</f>
        <v>Operations Department - c5</v>
      </c>
      <c r="H2912" s="20">
        <v>69583</v>
      </c>
    </row>
    <row r="2913" spans="1:8" ht="15.75" customHeight="1">
      <c r="A2913" s="16">
        <v>552854</v>
      </c>
      <c r="B2913" s="17">
        <v>41872.369942129626</v>
      </c>
      <c r="C2913" s="19" t="s">
        <v>9</v>
      </c>
      <c r="D2913" s="19" t="s">
        <v>10</v>
      </c>
      <c r="E2913" s="19" t="s">
        <v>27</v>
      </c>
      <c r="F2913" s="19" t="s">
        <v>28</v>
      </c>
      <c r="G2913" s="24" t="str">
        <f>CONCATENATE('Question-2 Solution'!$E2913, " - ",'Question-2 Solution'!$F2913)</f>
        <v>Operations Department - c5</v>
      </c>
      <c r="H2913" s="20">
        <v>37747</v>
      </c>
    </row>
    <row r="2914" spans="1:8" ht="15.75" customHeight="1">
      <c r="A2914" s="16">
        <v>137390</v>
      </c>
      <c r="B2914" s="17">
        <v>41872.372094907405</v>
      </c>
      <c r="C2914" s="19" t="s">
        <v>9</v>
      </c>
      <c r="D2914" s="19" t="s">
        <v>10</v>
      </c>
      <c r="E2914" s="19" t="s">
        <v>27</v>
      </c>
      <c r="F2914" s="19" t="s">
        <v>28</v>
      </c>
      <c r="G2914" s="24" t="str">
        <f>CONCATENATE('Question-2 Solution'!$E2914, " - ",'Question-2 Solution'!$F2914)</f>
        <v>Operations Department - c5</v>
      </c>
      <c r="H2914" s="20">
        <v>71919</v>
      </c>
    </row>
    <row r="2915" spans="1:8" ht="15.75" customHeight="1">
      <c r="A2915" s="16">
        <v>841103</v>
      </c>
      <c r="B2915" s="17">
        <v>41872.372453703705</v>
      </c>
      <c r="C2915" s="19" t="s">
        <v>9</v>
      </c>
      <c r="D2915" s="19" t="s">
        <v>10</v>
      </c>
      <c r="E2915" s="19" t="s">
        <v>27</v>
      </c>
      <c r="F2915" s="19" t="s">
        <v>28</v>
      </c>
      <c r="G2915" s="24" t="str">
        <f>CONCATENATE('Question-2 Solution'!$E2915, " - ",'Question-2 Solution'!$F2915)</f>
        <v>Operations Department - c5</v>
      </c>
      <c r="H2915" s="20">
        <v>10061</v>
      </c>
    </row>
    <row r="2916" spans="1:8" ht="15.75" customHeight="1">
      <c r="A2916" s="16">
        <v>256211</v>
      </c>
      <c r="B2916" s="17">
        <v>41872.372847222221</v>
      </c>
      <c r="C2916" s="19" t="s">
        <v>9</v>
      </c>
      <c r="D2916" s="19" t="s">
        <v>10</v>
      </c>
      <c r="E2916" s="19" t="s">
        <v>27</v>
      </c>
      <c r="F2916" s="19" t="s">
        <v>28</v>
      </c>
      <c r="G2916" s="24" t="str">
        <f>CONCATENATE('Question-2 Solution'!$E2916, " - ",'Question-2 Solution'!$F2916)</f>
        <v>Operations Department - c5</v>
      </c>
      <c r="H2916" s="20">
        <v>6718</v>
      </c>
    </row>
    <row r="2917" spans="1:8" ht="15.75" customHeight="1">
      <c r="A2917" s="16">
        <v>58018</v>
      </c>
      <c r="B2917" s="17">
        <v>41872.373298611114</v>
      </c>
      <c r="C2917" s="19" t="s">
        <v>9</v>
      </c>
      <c r="D2917" s="19" t="s">
        <v>10</v>
      </c>
      <c r="E2917" s="19" t="s">
        <v>27</v>
      </c>
      <c r="F2917" s="19" t="s">
        <v>28</v>
      </c>
      <c r="G2917" s="24" t="str">
        <f>CONCATENATE('Question-2 Solution'!$E2917, " - ",'Question-2 Solution'!$F2917)</f>
        <v>Operations Department - c5</v>
      </c>
      <c r="H2917" s="20">
        <v>63507</v>
      </c>
    </row>
    <row r="2918" spans="1:8" ht="15.75" customHeight="1">
      <c r="A2918" s="16">
        <v>563022</v>
      </c>
      <c r="B2918" s="17">
        <v>41806.686944444446</v>
      </c>
      <c r="C2918" s="19" t="s">
        <v>29</v>
      </c>
      <c r="D2918" s="19" t="s">
        <v>10</v>
      </c>
      <c r="E2918" s="19" t="s">
        <v>27</v>
      </c>
      <c r="F2918" s="19" t="s">
        <v>26</v>
      </c>
      <c r="G2918" s="24" t="str">
        <f>CONCATENATE('Question-2 Solution'!$E2918, " - ",'Question-2 Solution'!$F2918)</f>
        <v>Operations Department - c9</v>
      </c>
      <c r="H2918" s="20">
        <v>80120</v>
      </c>
    </row>
    <row r="2919" spans="1:8" ht="15.75" customHeight="1">
      <c r="A2919" s="16">
        <v>567566</v>
      </c>
      <c r="B2919" s="17">
        <v>41806.687905092593</v>
      </c>
      <c r="C2919" s="19" t="s">
        <v>9</v>
      </c>
      <c r="D2919" s="19" t="s">
        <v>10</v>
      </c>
      <c r="E2919" s="19" t="s">
        <v>27</v>
      </c>
      <c r="F2919" s="19" t="s">
        <v>26</v>
      </c>
      <c r="G2919" s="24" t="str">
        <f>CONCATENATE('Question-2 Solution'!$E2919, " - ",'Question-2 Solution'!$F2919)</f>
        <v>Operations Department - c9</v>
      </c>
      <c r="H2919" s="20">
        <v>72628</v>
      </c>
    </row>
    <row r="2920" spans="1:8" ht="15.75" customHeight="1">
      <c r="A2920" s="16">
        <v>427980</v>
      </c>
      <c r="B2920" s="17">
        <v>41871.397303240738</v>
      </c>
      <c r="C2920" s="19" t="s">
        <v>9</v>
      </c>
      <c r="D2920" s="19" t="s">
        <v>10</v>
      </c>
      <c r="E2920" s="19" t="s">
        <v>27</v>
      </c>
      <c r="F2920" s="19" t="s">
        <v>26</v>
      </c>
      <c r="G2920" s="24" t="str">
        <f>CONCATENATE('Question-2 Solution'!$E2920, " - ",'Question-2 Solution'!$F2920)</f>
        <v>Operations Department - c9</v>
      </c>
      <c r="H2920" s="20">
        <v>5157</v>
      </c>
    </row>
    <row r="2921" spans="1:8" ht="15.75" customHeight="1">
      <c r="A2921" s="16">
        <v>710245</v>
      </c>
      <c r="B2921" s="17">
        <v>41805.328750000001</v>
      </c>
      <c r="C2921" s="19" t="s">
        <v>29</v>
      </c>
      <c r="D2921" s="19" t="s">
        <v>10</v>
      </c>
      <c r="E2921" s="19" t="s">
        <v>27</v>
      </c>
      <c r="F2921" s="19" t="s">
        <v>39</v>
      </c>
      <c r="G2921" s="24" t="str">
        <f>CONCATENATE('Question-2 Solution'!$E2921, " - ",'Question-2 Solution'!$F2921)</f>
        <v>Operations Department - i5</v>
      </c>
      <c r="H2921" s="20">
        <v>23191</v>
      </c>
    </row>
    <row r="2922" spans="1:8" ht="15.75" customHeight="1">
      <c r="A2922" s="16">
        <v>352232</v>
      </c>
      <c r="B2922" s="17">
        <v>41850.397106481483</v>
      </c>
      <c r="C2922" s="19" t="s">
        <v>9</v>
      </c>
      <c r="D2922" s="19" t="s">
        <v>37</v>
      </c>
      <c r="E2922" s="19" t="s">
        <v>27</v>
      </c>
      <c r="F2922" s="19" t="s">
        <v>39</v>
      </c>
      <c r="G2922" s="24" t="str">
        <f>CONCATENATE('Question-2 Solution'!$E2922, " - ",'Question-2 Solution'!$F2922)</f>
        <v>Operations Department - i5</v>
      </c>
      <c r="H2922" s="20">
        <v>91608</v>
      </c>
    </row>
    <row r="2923" spans="1:8" ht="15.75" customHeight="1">
      <c r="A2923" s="16">
        <v>988022</v>
      </c>
      <c r="B2923" s="17">
        <v>41855.510196759256</v>
      </c>
      <c r="C2923" s="19" t="s">
        <v>9</v>
      </c>
      <c r="D2923" s="19" t="s">
        <v>10</v>
      </c>
      <c r="E2923" s="19" t="s">
        <v>27</v>
      </c>
      <c r="F2923" s="19" t="s">
        <v>39</v>
      </c>
      <c r="G2923" s="24" t="str">
        <f>CONCATENATE('Question-2 Solution'!$E2923, " - ",'Question-2 Solution'!$F2923)</f>
        <v>Operations Department - i5</v>
      </c>
      <c r="H2923" s="20">
        <v>33025</v>
      </c>
    </row>
    <row r="2924" spans="1:8" ht="15.75" customHeight="1">
      <c r="A2924" s="16">
        <v>976462</v>
      </c>
      <c r="B2924" s="17">
        <v>41864.397372685184</v>
      </c>
      <c r="C2924" s="19" t="s">
        <v>9</v>
      </c>
      <c r="D2924" s="19" t="s">
        <v>15</v>
      </c>
      <c r="E2924" s="19" t="s">
        <v>27</v>
      </c>
      <c r="F2924" s="19" t="s">
        <v>39</v>
      </c>
      <c r="G2924" s="24" t="str">
        <f>CONCATENATE('Question-2 Solution'!$E2924, " - ",'Question-2 Solution'!$F2924)</f>
        <v>Operations Department - i5</v>
      </c>
      <c r="H2924" s="20">
        <v>63209</v>
      </c>
    </row>
    <row r="2925" spans="1:8" ht="15.75" customHeight="1">
      <c r="A2925" s="16">
        <v>450766</v>
      </c>
      <c r="B2925" s="17">
        <v>41879.508819444447</v>
      </c>
      <c r="C2925" s="19" t="s">
        <v>9</v>
      </c>
      <c r="D2925" s="19" t="s">
        <v>15</v>
      </c>
      <c r="E2925" s="19" t="s">
        <v>27</v>
      </c>
      <c r="F2925" s="19" t="s">
        <v>39</v>
      </c>
      <c r="G2925" s="24" t="str">
        <f>CONCATENATE('Question-2 Solution'!$E2925, " - ",'Question-2 Solution'!$F2925)</f>
        <v>Operations Department - i5</v>
      </c>
      <c r="H2925" s="20">
        <v>6272</v>
      </c>
    </row>
    <row r="2926" spans="1:8" ht="15.75" customHeight="1">
      <c r="A2926" s="16">
        <v>278319</v>
      </c>
      <c r="B2926" s="17">
        <v>41879.509305555555</v>
      </c>
      <c r="C2926" s="19" t="s">
        <v>9</v>
      </c>
      <c r="D2926" s="19" t="s">
        <v>15</v>
      </c>
      <c r="E2926" s="19" t="s">
        <v>27</v>
      </c>
      <c r="F2926" s="19" t="s">
        <v>39</v>
      </c>
      <c r="G2926" s="24" t="str">
        <f>CONCATENATE('Question-2 Solution'!$E2926, " - ",'Question-2 Solution'!$F2926)</f>
        <v>Operations Department - i5</v>
      </c>
      <c r="H2926" s="20">
        <v>75867</v>
      </c>
    </row>
    <row r="2927" spans="1:8" ht="15.75" customHeight="1">
      <c r="A2927" s="16">
        <v>372707</v>
      </c>
      <c r="B2927" s="17">
        <v>41864.398414351854</v>
      </c>
      <c r="C2927" s="19" t="s">
        <v>29</v>
      </c>
      <c r="D2927" s="19" t="s">
        <v>15</v>
      </c>
      <c r="E2927" s="19" t="s">
        <v>27</v>
      </c>
      <c r="F2927" s="19" t="s">
        <v>16</v>
      </c>
      <c r="G2927" s="24" t="str">
        <f>CONCATENATE('Question-2 Solution'!$E2927, " - ",'Question-2 Solution'!$F2927)</f>
        <v>Operations Department - i7</v>
      </c>
      <c r="H2927" s="20">
        <v>73900</v>
      </c>
    </row>
    <row r="2928" spans="1:8" ht="15.75" customHeight="1">
      <c r="A2928" s="16">
        <v>354468</v>
      </c>
      <c r="B2928" s="17">
        <v>41799.397789351853</v>
      </c>
      <c r="C2928" s="19" t="s">
        <v>9</v>
      </c>
      <c r="D2928" s="19" t="s">
        <v>10</v>
      </c>
      <c r="E2928" s="19" t="s">
        <v>27</v>
      </c>
      <c r="F2928" s="19" t="s">
        <v>39</v>
      </c>
      <c r="G2928" s="24" t="str">
        <f>CONCATENATE('Question-2 Solution'!$E2928, " - ",'Question-2 Solution'!$F2928)</f>
        <v>Operations Department - i5</v>
      </c>
      <c r="H2928" s="20">
        <v>7308</v>
      </c>
    </row>
    <row r="2929" spans="1:8" ht="15.75" customHeight="1">
      <c r="A2929" s="16">
        <v>387429</v>
      </c>
      <c r="B2929" s="17">
        <v>41799.401076388887</v>
      </c>
      <c r="C2929" s="19" t="s">
        <v>9</v>
      </c>
      <c r="D2929" s="19" t="s">
        <v>15</v>
      </c>
      <c r="E2929" s="19" t="s">
        <v>27</v>
      </c>
      <c r="F2929" s="19" t="s">
        <v>39</v>
      </c>
      <c r="G2929" s="24" t="str">
        <f>CONCATENATE('Question-2 Solution'!$E2929, " - ",'Question-2 Solution'!$F2929)</f>
        <v>Operations Department - i5</v>
      </c>
      <c r="H2929" s="20">
        <v>36243</v>
      </c>
    </row>
    <row r="2930" spans="1:8" ht="15.75" customHeight="1">
      <c r="A2930" s="16">
        <v>618542</v>
      </c>
      <c r="B2930" s="17">
        <v>41799.40179398148</v>
      </c>
      <c r="C2930" s="19" t="s">
        <v>9</v>
      </c>
      <c r="D2930" s="19" t="s">
        <v>15</v>
      </c>
      <c r="E2930" s="19" t="s">
        <v>27</v>
      </c>
      <c r="F2930" s="19" t="s">
        <v>39</v>
      </c>
      <c r="G2930" s="24" t="str">
        <f>CONCATENATE('Question-2 Solution'!$E2930, " - ",'Question-2 Solution'!$F2930)</f>
        <v>Operations Department - i5</v>
      </c>
      <c r="H2930" s="20">
        <v>41580</v>
      </c>
    </row>
    <row r="2931" spans="1:8" ht="15.75" customHeight="1">
      <c r="A2931" s="16">
        <v>937631</v>
      </c>
      <c r="B2931" s="17">
        <v>41827.396817129629</v>
      </c>
      <c r="C2931" s="19" t="s">
        <v>9</v>
      </c>
      <c r="D2931" s="19" t="s">
        <v>15</v>
      </c>
      <c r="E2931" s="19" t="s">
        <v>27</v>
      </c>
      <c r="F2931" s="19" t="s">
        <v>26</v>
      </c>
      <c r="G2931" s="24" t="str">
        <f>CONCATENATE('Question-2 Solution'!$E2931, " - ",'Question-2 Solution'!$F2931)</f>
        <v>Operations Department - c9</v>
      </c>
      <c r="H2931" s="20">
        <v>80405</v>
      </c>
    </row>
    <row r="2932" spans="1:8" ht="15.75" customHeight="1">
      <c r="A2932" s="16">
        <v>157602</v>
      </c>
      <c r="B2932" s="17">
        <v>41827.399282407408</v>
      </c>
      <c r="C2932" s="19" t="s">
        <v>9</v>
      </c>
      <c r="D2932" s="19" t="s">
        <v>10</v>
      </c>
      <c r="E2932" s="19" t="s">
        <v>27</v>
      </c>
      <c r="F2932" s="19" t="s">
        <v>26</v>
      </c>
      <c r="G2932" s="24" t="str">
        <f>CONCATENATE('Question-2 Solution'!$E2932, " - ",'Question-2 Solution'!$F2932)</f>
        <v>Operations Department - c9</v>
      </c>
      <c r="H2932" s="20">
        <v>58930</v>
      </c>
    </row>
    <row r="2933" spans="1:8" ht="15.75" customHeight="1">
      <c r="A2933" s="16">
        <v>813607</v>
      </c>
      <c r="B2933" s="17">
        <v>41838.583831018521</v>
      </c>
      <c r="C2933" s="19" t="s">
        <v>9</v>
      </c>
      <c r="D2933" s="19" t="s">
        <v>15</v>
      </c>
      <c r="E2933" s="19" t="s">
        <v>27</v>
      </c>
      <c r="F2933" s="19" t="s">
        <v>36</v>
      </c>
      <c r="G2933" s="24" t="str">
        <f>CONCATENATE('Question-2 Solution'!$E2933, " - ",'Question-2 Solution'!$F2933)</f>
        <v>Operations Department - i6</v>
      </c>
      <c r="H2933" s="20">
        <v>22160</v>
      </c>
    </row>
    <row r="2934" spans="1:8" ht="15.75" customHeight="1">
      <c r="A2934" s="16">
        <v>340249</v>
      </c>
      <c r="B2934" s="17">
        <v>41838.584421296298</v>
      </c>
      <c r="C2934" s="19" t="s">
        <v>9</v>
      </c>
      <c r="D2934" s="19" t="s">
        <v>15</v>
      </c>
      <c r="E2934" s="19" t="s">
        <v>27</v>
      </c>
      <c r="F2934" s="19" t="s">
        <v>36</v>
      </c>
      <c r="G2934" s="24" t="str">
        <f>CONCATENATE('Question-2 Solution'!$E2934, " - ",'Question-2 Solution'!$F2934)</f>
        <v>Operations Department - i6</v>
      </c>
      <c r="H2934" s="20">
        <v>52281</v>
      </c>
    </row>
    <row r="2935" spans="1:8" ht="15.75" customHeight="1">
      <c r="A2935" s="16">
        <v>649668</v>
      </c>
      <c r="B2935" s="17">
        <v>41845.826516203706</v>
      </c>
      <c r="C2935" s="19" t="s">
        <v>9</v>
      </c>
      <c r="D2935" s="19" t="s">
        <v>15</v>
      </c>
      <c r="E2935" s="19" t="s">
        <v>27</v>
      </c>
      <c r="F2935" s="19" t="s">
        <v>36</v>
      </c>
      <c r="G2935" s="24" t="str">
        <f>CONCATENATE('Question-2 Solution'!$E2935, " - ",'Question-2 Solution'!$F2935)</f>
        <v>Operations Department - i6</v>
      </c>
      <c r="H2935" s="20">
        <v>62975</v>
      </c>
    </row>
    <row r="2936" spans="1:8" ht="15.75" customHeight="1">
      <c r="A2936" s="16">
        <v>587481</v>
      </c>
      <c r="B2936" s="17">
        <v>41845.826932870368</v>
      </c>
      <c r="C2936" s="19" t="s">
        <v>9</v>
      </c>
      <c r="D2936" s="19" t="s">
        <v>15</v>
      </c>
      <c r="E2936" s="19" t="s">
        <v>27</v>
      </c>
      <c r="F2936" s="19" t="s">
        <v>36</v>
      </c>
      <c r="G2936" s="24" t="str">
        <f>CONCATENATE('Question-2 Solution'!$E2936, " - ",'Question-2 Solution'!$F2936)</f>
        <v>Operations Department - i6</v>
      </c>
      <c r="H2936" s="20">
        <v>16717</v>
      </c>
    </row>
    <row r="2937" spans="1:8" ht="15.75" customHeight="1">
      <c r="A2937" s="16">
        <v>471298</v>
      </c>
      <c r="B2937" s="17">
        <v>41846.682962962965</v>
      </c>
      <c r="C2937" s="19" t="s">
        <v>9</v>
      </c>
      <c r="D2937" s="19" t="s">
        <v>15</v>
      </c>
      <c r="E2937" s="19" t="s">
        <v>27</v>
      </c>
      <c r="F2937" s="19" t="s">
        <v>36</v>
      </c>
      <c r="G2937" s="24" t="str">
        <f>CONCATENATE('Question-2 Solution'!$E2937, " - ",'Question-2 Solution'!$F2937)</f>
        <v>Operations Department - i6</v>
      </c>
      <c r="H2937" s="20">
        <v>12202</v>
      </c>
    </row>
    <row r="2938" spans="1:8" ht="15.75" customHeight="1">
      <c r="A2938" s="16">
        <v>621437</v>
      </c>
      <c r="B2938" s="17">
        <v>41846.684479166666</v>
      </c>
      <c r="C2938" s="19" t="s">
        <v>29</v>
      </c>
      <c r="D2938" s="19" t="s">
        <v>15</v>
      </c>
      <c r="E2938" s="19" t="s">
        <v>27</v>
      </c>
      <c r="F2938" s="19" t="s">
        <v>36</v>
      </c>
      <c r="G2938" s="24" t="str">
        <f>CONCATENATE('Question-2 Solution'!$E2938, " - ",'Question-2 Solution'!$F2938)</f>
        <v>Operations Department - i6</v>
      </c>
      <c r="H2938" s="20">
        <v>44621</v>
      </c>
    </row>
    <row r="2939" spans="1:8" ht="15.75" customHeight="1">
      <c r="A2939" s="16">
        <v>103119</v>
      </c>
      <c r="B2939" s="17">
        <v>41863.367777777778</v>
      </c>
      <c r="C2939" s="19" t="s">
        <v>9</v>
      </c>
      <c r="D2939" s="19" t="s">
        <v>15</v>
      </c>
      <c r="E2939" s="19" t="s">
        <v>27</v>
      </c>
      <c r="F2939" s="19" t="s">
        <v>26</v>
      </c>
      <c r="G2939" s="24" t="str">
        <f>CONCATENATE('Question-2 Solution'!$E2939, " - ",'Question-2 Solution'!$F2939)</f>
        <v>Operations Department - c9</v>
      </c>
      <c r="H2939" s="20">
        <v>79306</v>
      </c>
    </row>
    <row r="2940" spans="1:8" ht="15.75" customHeight="1">
      <c r="A2940" s="16">
        <v>611600</v>
      </c>
      <c r="B2940" s="17">
        <v>41864.684618055559</v>
      </c>
      <c r="C2940" s="19" t="s">
        <v>9</v>
      </c>
      <c r="D2940" s="19" t="s">
        <v>10</v>
      </c>
      <c r="E2940" s="19" t="s">
        <v>27</v>
      </c>
      <c r="F2940" s="19" t="s">
        <v>36</v>
      </c>
      <c r="G2940" s="24" t="str">
        <f>CONCATENATE('Question-2 Solution'!$E2940, " - ",'Question-2 Solution'!$F2940)</f>
        <v>Operations Department - i6</v>
      </c>
      <c r="H2940" s="20">
        <v>32006</v>
      </c>
    </row>
    <row r="2941" spans="1:8" ht="15.75" customHeight="1">
      <c r="A2941" s="16">
        <v>631449</v>
      </c>
      <c r="B2941" s="17">
        <v>41864.685891203706</v>
      </c>
      <c r="C2941" s="19" t="s">
        <v>9</v>
      </c>
      <c r="D2941" s="19" t="s">
        <v>10</v>
      </c>
      <c r="E2941" s="19" t="s">
        <v>27</v>
      </c>
      <c r="F2941" s="19" t="s">
        <v>36</v>
      </c>
      <c r="G2941" s="24" t="str">
        <f>CONCATENATE('Question-2 Solution'!$E2941, " - ",'Question-2 Solution'!$F2941)</f>
        <v>Operations Department - i6</v>
      </c>
      <c r="H2941" s="20">
        <v>20431</v>
      </c>
    </row>
    <row r="2942" spans="1:8" ht="15.75" customHeight="1">
      <c r="A2942" s="16">
        <v>602680</v>
      </c>
      <c r="B2942" s="17">
        <v>41857.397743055553</v>
      </c>
      <c r="C2942" s="19" t="s">
        <v>9</v>
      </c>
      <c r="D2942" s="19" t="s">
        <v>15</v>
      </c>
      <c r="E2942" s="19" t="s">
        <v>27</v>
      </c>
      <c r="F2942" s="19" t="s">
        <v>26</v>
      </c>
      <c r="G2942" s="24" t="str">
        <f>CONCATENATE('Question-2 Solution'!$E2942, " - ",'Question-2 Solution'!$F2942)</f>
        <v>Operations Department - c9</v>
      </c>
      <c r="H2942" s="20">
        <v>81254</v>
      </c>
    </row>
    <row r="2943" spans="1:8" ht="15.75" customHeight="1">
      <c r="A2943" s="16">
        <v>496437</v>
      </c>
      <c r="B2943" s="17">
        <v>41866.705520833333</v>
      </c>
      <c r="C2943" s="19" t="s">
        <v>9</v>
      </c>
      <c r="D2943" s="19" t="s">
        <v>15</v>
      </c>
      <c r="E2943" s="19" t="s">
        <v>27</v>
      </c>
      <c r="F2943" s="19" t="s">
        <v>26</v>
      </c>
      <c r="G2943" s="24" t="str">
        <f>CONCATENATE('Question-2 Solution'!$E2943, " - ",'Question-2 Solution'!$F2943)</f>
        <v>Operations Department - c9</v>
      </c>
      <c r="H2943" s="20">
        <v>44936</v>
      </c>
    </row>
    <row r="2944" spans="1:8" ht="15.75" customHeight="1">
      <c r="A2944" s="16">
        <v>576537</v>
      </c>
      <c r="B2944" s="17">
        <v>41873.529976851853</v>
      </c>
      <c r="C2944" s="19" t="s">
        <v>9</v>
      </c>
      <c r="D2944" s="19" t="s">
        <v>15</v>
      </c>
      <c r="E2944" s="19" t="s">
        <v>27</v>
      </c>
      <c r="F2944" s="19" t="s">
        <v>26</v>
      </c>
      <c r="G2944" s="24" t="str">
        <f>CONCATENATE('Question-2 Solution'!$E2944, " - ",'Question-2 Solution'!$F2944)</f>
        <v>Operations Department - c9</v>
      </c>
      <c r="H2944" s="20">
        <v>18839</v>
      </c>
    </row>
    <row r="2945" spans="1:8" ht="15.75" customHeight="1">
      <c r="A2945" s="16">
        <v>728911</v>
      </c>
      <c r="B2945" s="17">
        <v>41873.533472222225</v>
      </c>
      <c r="C2945" s="19" t="s">
        <v>9</v>
      </c>
      <c r="D2945" s="19" t="s">
        <v>10</v>
      </c>
      <c r="E2945" s="19" t="s">
        <v>27</v>
      </c>
      <c r="F2945" s="19" t="s">
        <v>26</v>
      </c>
      <c r="G2945" s="24" t="str">
        <f>CONCATENATE('Question-2 Solution'!$E2945, " - ",'Question-2 Solution'!$F2945)</f>
        <v>Operations Department - c9</v>
      </c>
      <c r="H2945" s="20">
        <v>57519</v>
      </c>
    </row>
    <row r="2946" spans="1:8" ht="15.75" customHeight="1">
      <c r="A2946" s="16">
        <v>515151</v>
      </c>
      <c r="B2946" s="17">
        <v>41878.398252314815</v>
      </c>
      <c r="C2946" s="19" t="s">
        <v>9</v>
      </c>
      <c r="D2946" s="19" t="s">
        <v>10</v>
      </c>
      <c r="E2946" s="19" t="s">
        <v>27</v>
      </c>
      <c r="F2946" s="19" t="s">
        <v>36</v>
      </c>
      <c r="G2946" s="24" t="str">
        <f>CONCATENATE('Question-2 Solution'!$E2946, " - ",'Question-2 Solution'!$F2946)</f>
        <v>Operations Department - i6</v>
      </c>
      <c r="H2946" s="20">
        <v>76958</v>
      </c>
    </row>
    <row r="2947" spans="1:8" ht="15.75" customHeight="1">
      <c r="A2947" s="16">
        <v>794344</v>
      </c>
      <c r="B2947" s="17">
        <v>41878.398981481485</v>
      </c>
      <c r="C2947" s="19" t="s">
        <v>9</v>
      </c>
      <c r="D2947" s="19" t="s">
        <v>10</v>
      </c>
      <c r="E2947" s="19" t="s">
        <v>27</v>
      </c>
      <c r="F2947" s="19" t="s">
        <v>36</v>
      </c>
      <c r="G2947" s="24" t="str">
        <f>CONCATENATE('Question-2 Solution'!$E2947, " - ",'Question-2 Solution'!$F2947)</f>
        <v>Operations Department - i6</v>
      </c>
      <c r="H2947" s="20">
        <v>49745</v>
      </c>
    </row>
    <row r="2948" spans="1:8" ht="15.75" customHeight="1">
      <c r="A2948" s="16">
        <v>934715</v>
      </c>
      <c r="B2948" s="17">
        <v>41810.43677083333</v>
      </c>
      <c r="C2948" s="19" t="s">
        <v>9</v>
      </c>
      <c r="D2948" s="19" t="s">
        <v>10</v>
      </c>
      <c r="E2948" s="19" t="s">
        <v>27</v>
      </c>
      <c r="F2948" s="19" t="s">
        <v>28</v>
      </c>
      <c r="G2948" s="24" t="str">
        <f>CONCATENATE('Question-2 Solution'!$E2948, " - ",'Question-2 Solution'!$F2948)</f>
        <v>Operations Department - c5</v>
      </c>
      <c r="H2948" s="20">
        <v>72027</v>
      </c>
    </row>
    <row r="2949" spans="1:8" ht="15.75" customHeight="1">
      <c r="A2949" s="16">
        <v>232512</v>
      </c>
      <c r="B2949" s="17">
        <v>41810.438888888886</v>
      </c>
      <c r="C2949" s="19" t="s">
        <v>9</v>
      </c>
      <c r="D2949" s="19" t="s">
        <v>10</v>
      </c>
      <c r="E2949" s="19" t="s">
        <v>27</v>
      </c>
      <c r="F2949" s="19" t="s">
        <v>28</v>
      </c>
      <c r="G2949" s="24" t="str">
        <f>CONCATENATE('Question-2 Solution'!$E2949, " - ",'Question-2 Solution'!$F2949)</f>
        <v>Operations Department - c5</v>
      </c>
      <c r="H2949" s="20">
        <v>57295</v>
      </c>
    </row>
    <row r="2950" spans="1:8" ht="15.75" customHeight="1">
      <c r="A2950" s="16">
        <v>586566</v>
      </c>
      <c r="B2950" s="17">
        <v>41837.808622685188</v>
      </c>
      <c r="C2950" s="19" t="s">
        <v>9</v>
      </c>
      <c r="D2950" s="19" t="s">
        <v>10</v>
      </c>
      <c r="E2950" s="19" t="s">
        <v>27</v>
      </c>
      <c r="F2950" s="19" t="s">
        <v>16</v>
      </c>
      <c r="G2950" s="24" t="str">
        <f>CONCATENATE('Question-2 Solution'!$E2950, " - ",'Question-2 Solution'!$F2950)</f>
        <v>Operations Department - i7</v>
      </c>
      <c r="H2950" s="20">
        <v>1763</v>
      </c>
    </row>
    <row r="2951" spans="1:8" ht="15.75" customHeight="1">
      <c r="A2951" s="16">
        <v>629604</v>
      </c>
      <c r="B2951" s="17">
        <v>41843.671030092592</v>
      </c>
      <c r="C2951" s="19" t="s">
        <v>9</v>
      </c>
      <c r="D2951" s="19" t="s">
        <v>15</v>
      </c>
      <c r="E2951" s="19" t="s">
        <v>27</v>
      </c>
      <c r="F2951" s="19" t="s">
        <v>16</v>
      </c>
      <c r="G2951" s="24" t="str">
        <f>CONCATENATE('Question-2 Solution'!$E2951, " - ",'Question-2 Solution'!$F2951)</f>
        <v>Operations Department - i7</v>
      </c>
      <c r="H2951" s="20">
        <v>59726</v>
      </c>
    </row>
    <row r="2952" spans="1:8" ht="15.75" customHeight="1">
      <c r="A2952" s="16">
        <v>895899</v>
      </c>
      <c r="B2952" s="17">
        <v>41810.396944444445</v>
      </c>
      <c r="C2952" s="19" t="s">
        <v>9</v>
      </c>
      <c r="D2952" s="19" t="s">
        <v>15</v>
      </c>
      <c r="E2952" s="19" t="s">
        <v>27</v>
      </c>
      <c r="F2952" s="19" t="s">
        <v>28</v>
      </c>
      <c r="G2952" s="24" t="str">
        <f>CONCATENATE('Question-2 Solution'!$E2952, " - ",'Question-2 Solution'!$F2952)</f>
        <v>Operations Department - c5</v>
      </c>
      <c r="H2952" s="20">
        <v>76694</v>
      </c>
    </row>
    <row r="2953" spans="1:8" ht="15.75" customHeight="1">
      <c r="A2953" s="16">
        <v>265397</v>
      </c>
      <c r="B2953" s="17">
        <v>41810.397696759261</v>
      </c>
      <c r="C2953" s="19" t="s">
        <v>9</v>
      </c>
      <c r="D2953" s="19" t="s">
        <v>10</v>
      </c>
      <c r="E2953" s="19" t="s">
        <v>27</v>
      </c>
      <c r="F2953" s="19" t="s">
        <v>28</v>
      </c>
      <c r="G2953" s="24" t="str">
        <f>CONCATENATE('Question-2 Solution'!$E2953, " - ",'Question-2 Solution'!$F2953)</f>
        <v>Operations Department - c5</v>
      </c>
      <c r="H2953" s="20">
        <v>4063</v>
      </c>
    </row>
    <row r="2954" spans="1:8" ht="15.75" customHeight="1">
      <c r="A2954" s="16">
        <v>336556</v>
      </c>
      <c r="B2954" s="17">
        <v>41812.502546296295</v>
      </c>
      <c r="C2954" s="19" t="s">
        <v>9</v>
      </c>
      <c r="D2954" s="19" t="s">
        <v>10</v>
      </c>
      <c r="E2954" s="19" t="s">
        <v>27</v>
      </c>
      <c r="F2954" s="19" t="s">
        <v>26</v>
      </c>
      <c r="G2954" s="24" t="str">
        <f>CONCATENATE('Question-2 Solution'!$E2954, " - ",'Question-2 Solution'!$F2954)</f>
        <v>Operations Department - c9</v>
      </c>
      <c r="H2954" s="20">
        <v>79072</v>
      </c>
    </row>
    <row r="2955" spans="1:8" ht="15.75" customHeight="1">
      <c r="A2955" s="16">
        <v>561070</v>
      </c>
      <c r="B2955" s="17">
        <v>41812.503009259257</v>
      </c>
      <c r="C2955" s="19" t="s">
        <v>9</v>
      </c>
      <c r="D2955" s="19" t="s">
        <v>37</v>
      </c>
      <c r="E2955" s="19" t="s">
        <v>27</v>
      </c>
      <c r="F2955" s="19" t="s">
        <v>26</v>
      </c>
      <c r="G2955" s="24" t="str">
        <f>CONCATENATE('Question-2 Solution'!$E2955, " - ",'Question-2 Solution'!$F2955)</f>
        <v>Operations Department - c9</v>
      </c>
      <c r="H2955" s="20">
        <v>87749</v>
      </c>
    </row>
    <row r="2956" spans="1:8" ht="15.75" customHeight="1">
      <c r="A2956" s="16">
        <v>311547</v>
      </c>
      <c r="B2956" s="17">
        <v>41812.503784722219</v>
      </c>
      <c r="C2956" s="19" t="s">
        <v>9</v>
      </c>
      <c r="D2956" s="19" t="s">
        <v>37</v>
      </c>
      <c r="E2956" s="19" t="s">
        <v>27</v>
      </c>
      <c r="F2956" s="19" t="s">
        <v>26</v>
      </c>
      <c r="G2956" s="24" t="str">
        <f>CONCATENATE('Question-2 Solution'!$E2956, " - ",'Question-2 Solution'!$F2956)</f>
        <v>Operations Department - c9</v>
      </c>
      <c r="H2956" s="20">
        <v>14183</v>
      </c>
    </row>
    <row r="2957" spans="1:8" ht="15.75" customHeight="1">
      <c r="A2957" s="16">
        <v>102613</v>
      </c>
      <c r="B2957" s="17">
        <v>41831.397986111115</v>
      </c>
      <c r="C2957" s="19" t="s">
        <v>9</v>
      </c>
      <c r="D2957" s="19" t="s">
        <v>15</v>
      </c>
      <c r="E2957" s="19" t="s">
        <v>27</v>
      </c>
      <c r="F2957" s="19" t="s">
        <v>28</v>
      </c>
      <c r="G2957" s="24" t="str">
        <f>CONCATENATE('Question-2 Solution'!$E2957, " - ",'Question-2 Solution'!$F2957)</f>
        <v>Operations Department - c5</v>
      </c>
      <c r="H2957" s="20">
        <v>70361</v>
      </c>
    </row>
    <row r="2958" spans="1:8" ht="15.75" customHeight="1">
      <c r="A2958" s="16">
        <v>689825</v>
      </c>
      <c r="B2958" s="17">
        <v>41831.398877314816</v>
      </c>
      <c r="C2958" s="19" t="s">
        <v>9</v>
      </c>
      <c r="D2958" s="19" t="s">
        <v>10</v>
      </c>
      <c r="E2958" s="19" t="s">
        <v>27</v>
      </c>
      <c r="F2958" s="19" t="s">
        <v>28</v>
      </c>
      <c r="G2958" s="24" t="str">
        <f>CONCATENATE('Question-2 Solution'!$E2958, " - ",'Question-2 Solution'!$F2958)</f>
        <v>Operations Department - c5</v>
      </c>
      <c r="H2958" s="20">
        <v>1461</v>
      </c>
    </row>
    <row r="2959" spans="1:8" ht="15.75" customHeight="1">
      <c r="A2959" s="16">
        <v>17674</v>
      </c>
      <c r="B2959" s="17">
        <v>41831.397777777776</v>
      </c>
      <c r="C2959" s="19" t="s">
        <v>29</v>
      </c>
      <c r="D2959" s="19" t="s">
        <v>37</v>
      </c>
      <c r="E2959" s="19" t="s">
        <v>27</v>
      </c>
      <c r="F2959" s="19" t="s">
        <v>28</v>
      </c>
      <c r="G2959" s="24" t="str">
        <f>CONCATENATE('Question-2 Solution'!$E2959, " - ",'Question-2 Solution'!$F2959)</f>
        <v>Operations Department - c5</v>
      </c>
      <c r="H2959" s="20">
        <v>35093</v>
      </c>
    </row>
    <row r="2960" spans="1:8" ht="15.75" customHeight="1">
      <c r="A2960" s="16">
        <v>487029</v>
      </c>
      <c r="B2960" s="17">
        <v>41836.676898148151</v>
      </c>
      <c r="C2960" s="19" t="s">
        <v>9</v>
      </c>
      <c r="D2960" s="19" t="s">
        <v>10</v>
      </c>
      <c r="E2960" s="19" t="s">
        <v>27</v>
      </c>
      <c r="F2960" s="19" t="s">
        <v>28</v>
      </c>
      <c r="G2960" s="24" t="str">
        <f>CONCATENATE('Question-2 Solution'!$E2960, " - ",'Question-2 Solution'!$F2960)</f>
        <v>Operations Department - c5</v>
      </c>
      <c r="H2960" s="20">
        <v>29355</v>
      </c>
    </row>
    <row r="2961" spans="1:8" ht="15.75" customHeight="1">
      <c r="A2961" s="16">
        <v>488003</v>
      </c>
      <c r="B2961" s="17">
        <v>41810.397199074076</v>
      </c>
      <c r="C2961" s="19" t="s">
        <v>9</v>
      </c>
      <c r="D2961" s="19" t="s">
        <v>15</v>
      </c>
      <c r="E2961" s="19" t="s">
        <v>27</v>
      </c>
      <c r="F2961" s="19" t="s">
        <v>16</v>
      </c>
      <c r="G2961" s="24" t="str">
        <f>CONCATENATE('Question-2 Solution'!$E2961, " - ",'Question-2 Solution'!$F2961)</f>
        <v>Operations Department - i7</v>
      </c>
      <c r="H2961" s="20">
        <v>7026</v>
      </c>
    </row>
    <row r="2962" spans="1:8" ht="15.75" customHeight="1">
      <c r="A2962" s="16">
        <v>607767</v>
      </c>
      <c r="B2962" s="17">
        <v>41851.80027777778</v>
      </c>
      <c r="C2962" s="19" t="s">
        <v>9</v>
      </c>
      <c r="D2962" s="19" t="s">
        <v>15</v>
      </c>
      <c r="E2962" s="19" t="s">
        <v>27</v>
      </c>
      <c r="F2962" s="19" t="s">
        <v>16</v>
      </c>
      <c r="G2962" s="24" t="str">
        <f>CONCATENATE('Question-2 Solution'!$E2962, " - ",'Question-2 Solution'!$F2962)</f>
        <v>Operations Department - i7</v>
      </c>
      <c r="H2962" s="20">
        <v>24608</v>
      </c>
    </row>
    <row r="2963" spans="1:8" ht="15.75" customHeight="1">
      <c r="A2963" s="16">
        <v>914951</v>
      </c>
      <c r="B2963" s="17">
        <v>41849.491643518515</v>
      </c>
      <c r="C2963" s="19" t="s">
        <v>9</v>
      </c>
      <c r="D2963" s="19" t="s">
        <v>15</v>
      </c>
      <c r="E2963" s="19" t="s">
        <v>27</v>
      </c>
      <c r="F2963" s="19" t="s">
        <v>28</v>
      </c>
      <c r="G2963" s="24" t="str">
        <f>CONCATENATE('Question-2 Solution'!$E2963, " - ",'Question-2 Solution'!$F2963)</f>
        <v>Operations Department - c5</v>
      </c>
      <c r="H2963" s="20">
        <v>98491</v>
      </c>
    </row>
    <row r="2964" spans="1:8" ht="15.75" customHeight="1">
      <c r="A2964" s="16">
        <v>181036</v>
      </c>
      <c r="B2964" s="17">
        <v>41849.592418981483</v>
      </c>
      <c r="C2964" s="19" t="s">
        <v>9</v>
      </c>
      <c r="D2964" s="19" t="s">
        <v>15</v>
      </c>
      <c r="E2964" s="19" t="s">
        <v>27</v>
      </c>
      <c r="F2964" s="19" t="s">
        <v>39</v>
      </c>
      <c r="G2964" s="24" t="str">
        <f>CONCATENATE('Question-2 Solution'!$E2964, " - ",'Question-2 Solution'!$F2964)</f>
        <v>Operations Department - i5</v>
      </c>
      <c r="H2964" s="20">
        <v>62406</v>
      </c>
    </row>
    <row r="2965" spans="1:8" ht="15.75" customHeight="1">
      <c r="A2965" s="16">
        <v>491599</v>
      </c>
      <c r="B2965" s="17">
        <v>41870.397881944446</v>
      </c>
      <c r="C2965" s="19" t="s">
        <v>9</v>
      </c>
      <c r="D2965" s="19" t="s">
        <v>15</v>
      </c>
      <c r="E2965" s="19" t="s">
        <v>27</v>
      </c>
      <c r="F2965" s="19" t="s">
        <v>28</v>
      </c>
      <c r="G2965" s="24" t="str">
        <f>CONCATENATE('Question-2 Solution'!$E2965, " - ",'Question-2 Solution'!$F2965)</f>
        <v>Operations Department - c5</v>
      </c>
      <c r="H2965" s="20">
        <v>73104</v>
      </c>
    </row>
    <row r="2966" spans="1:8" ht="15.75" customHeight="1">
      <c r="A2966" s="16">
        <v>960228</v>
      </c>
      <c r="B2966" s="17">
        <v>41821.985277777778</v>
      </c>
      <c r="C2966" s="19" t="s">
        <v>9</v>
      </c>
      <c r="D2966" s="19" t="s">
        <v>10</v>
      </c>
      <c r="E2966" s="19" t="s">
        <v>27</v>
      </c>
      <c r="F2966" s="19" t="s">
        <v>28</v>
      </c>
      <c r="G2966" s="24" t="str">
        <f>CONCATENATE('Question-2 Solution'!$E2966, " - ",'Question-2 Solution'!$F2966)</f>
        <v>Operations Department - c5</v>
      </c>
      <c r="H2966" s="20">
        <v>64110</v>
      </c>
    </row>
    <row r="2967" spans="1:8" ht="15.75" customHeight="1">
      <c r="A2967" s="16">
        <v>747382</v>
      </c>
      <c r="B2967" s="17">
        <v>41835.486631944441</v>
      </c>
      <c r="C2967" s="19" t="s">
        <v>9</v>
      </c>
      <c r="D2967" s="19" t="s">
        <v>15</v>
      </c>
      <c r="E2967" s="19" t="s">
        <v>27</v>
      </c>
      <c r="F2967" s="19" t="s">
        <v>31</v>
      </c>
      <c r="G2967" s="24" t="str">
        <f>CONCATENATE('Question-2 Solution'!$E2967, " - ",'Question-2 Solution'!$F2967)</f>
        <v>Operations Department - i1</v>
      </c>
      <c r="H2967" s="20">
        <v>81465</v>
      </c>
    </row>
    <row r="2968" spans="1:8" ht="15.75" customHeight="1">
      <c r="A2968" s="16">
        <v>870130</v>
      </c>
      <c r="B2968" s="17">
        <v>41844.61619212963</v>
      </c>
      <c r="C2968" s="19" t="s">
        <v>9</v>
      </c>
      <c r="D2968" s="19" t="s">
        <v>15</v>
      </c>
      <c r="E2968" s="19" t="s">
        <v>27</v>
      </c>
      <c r="F2968" s="19" t="s">
        <v>31</v>
      </c>
      <c r="G2968" s="24" t="str">
        <f>CONCATENATE('Question-2 Solution'!$E2968, " - ",'Question-2 Solution'!$F2968)</f>
        <v>Operations Department - i1</v>
      </c>
      <c r="H2968" s="20">
        <v>18468</v>
      </c>
    </row>
    <row r="2969" spans="1:8" ht="15.75" customHeight="1">
      <c r="A2969" s="16">
        <v>462319</v>
      </c>
      <c r="B2969" s="17">
        <v>41844.617129629631</v>
      </c>
      <c r="C2969" s="19" t="s">
        <v>9</v>
      </c>
      <c r="D2969" s="19" t="s">
        <v>15</v>
      </c>
      <c r="E2969" s="19" t="s">
        <v>27</v>
      </c>
      <c r="F2969" s="19" t="s">
        <v>31</v>
      </c>
      <c r="G2969" s="24" t="str">
        <f>CONCATENATE('Question-2 Solution'!$E2969, " - ",'Question-2 Solution'!$F2969)</f>
        <v>Operations Department - i1</v>
      </c>
      <c r="H2969" s="20">
        <v>98164</v>
      </c>
    </row>
    <row r="2970" spans="1:8" ht="15.75" customHeight="1">
      <c r="A2970" s="16">
        <v>158949</v>
      </c>
      <c r="B2970" s="17">
        <v>41844.619016203702</v>
      </c>
      <c r="C2970" s="19" t="s">
        <v>9</v>
      </c>
      <c r="D2970" s="19" t="s">
        <v>10</v>
      </c>
      <c r="E2970" s="19" t="s">
        <v>27</v>
      </c>
      <c r="F2970" s="19" t="s">
        <v>31</v>
      </c>
      <c r="G2970" s="24" t="str">
        <f>CONCATENATE('Question-2 Solution'!$E2970, " - ",'Question-2 Solution'!$F2970)</f>
        <v>Operations Department - i1</v>
      </c>
      <c r="H2970" s="20">
        <v>13296</v>
      </c>
    </row>
    <row r="2971" spans="1:8" ht="15.75" customHeight="1">
      <c r="A2971" s="16">
        <v>892655</v>
      </c>
      <c r="B2971" s="17">
        <v>41844.619629629633</v>
      </c>
      <c r="C2971" s="19" t="s">
        <v>9</v>
      </c>
      <c r="D2971" s="19" t="s">
        <v>10</v>
      </c>
      <c r="E2971" s="19" t="s">
        <v>27</v>
      </c>
      <c r="F2971" s="19" t="s">
        <v>31</v>
      </c>
      <c r="G2971" s="24" t="str">
        <f>CONCATENATE('Question-2 Solution'!$E2971, " - ",'Question-2 Solution'!$F2971)</f>
        <v>Operations Department - i1</v>
      </c>
      <c r="H2971" s="20">
        <v>17931</v>
      </c>
    </row>
    <row r="2972" spans="1:8" ht="15.75" customHeight="1">
      <c r="A2972" s="16">
        <v>467789</v>
      </c>
      <c r="B2972" s="17">
        <v>41815.398055555554</v>
      </c>
      <c r="C2972" s="19" t="s">
        <v>9</v>
      </c>
      <c r="D2972" s="19" t="s">
        <v>37</v>
      </c>
      <c r="E2972" s="19" t="s">
        <v>27</v>
      </c>
      <c r="F2972" s="19" t="s">
        <v>39</v>
      </c>
      <c r="G2972" s="24" t="str">
        <f>CONCATENATE('Question-2 Solution'!$E2972, " - ",'Question-2 Solution'!$F2972)</f>
        <v>Operations Department - i5</v>
      </c>
      <c r="H2972" s="20">
        <v>50670</v>
      </c>
    </row>
    <row r="2973" spans="1:8" ht="15.75" customHeight="1">
      <c r="A2973" s="16">
        <v>816081</v>
      </c>
      <c r="B2973" s="17">
        <v>41838.396874999999</v>
      </c>
      <c r="C2973" s="19" t="s">
        <v>9</v>
      </c>
      <c r="D2973" s="19" t="s">
        <v>15</v>
      </c>
      <c r="E2973" s="19" t="s">
        <v>27</v>
      </c>
      <c r="F2973" s="19" t="s">
        <v>28</v>
      </c>
      <c r="G2973" s="24" t="str">
        <f>CONCATENATE('Question-2 Solution'!$E2973, " - ",'Question-2 Solution'!$F2973)</f>
        <v>Operations Department - c5</v>
      </c>
      <c r="H2973" s="20">
        <v>64333</v>
      </c>
    </row>
    <row r="2974" spans="1:8" ht="15.75" customHeight="1">
      <c r="A2974" s="16">
        <v>545956</v>
      </c>
      <c r="B2974" s="17">
        <v>41838.397233796299</v>
      </c>
      <c r="C2974" s="19" t="s">
        <v>9</v>
      </c>
      <c r="D2974" s="19" t="s">
        <v>15</v>
      </c>
      <c r="E2974" s="19" t="s">
        <v>27</v>
      </c>
      <c r="F2974" s="19" t="s">
        <v>28</v>
      </c>
      <c r="G2974" s="24" t="str">
        <f>CONCATENATE('Question-2 Solution'!$E2974, " - ",'Question-2 Solution'!$F2974)</f>
        <v>Operations Department - c5</v>
      </c>
      <c r="H2974" s="20">
        <v>8196</v>
      </c>
    </row>
    <row r="2975" spans="1:8" ht="15.75" customHeight="1">
      <c r="A2975" s="16">
        <v>865579</v>
      </c>
      <c r="B2975" s="17">
        <v>41848.344722222224</v>
      </c>
      <c r="C2975" s="19" t="s">
        <v>9</v>
      </c>
      <c r="D2975" s="19" t="s">
        <v>15</v>
      </c>
      <c r="E2975" s="19" t="s">
        <v>27</v>
      </c>
      <c r="F2975" s="19" t="s">
        <v>28</v>
      </c>
      <c r="G2975" s="24" t="str">
        <f>CONCATENATE('Question-2 Solution'!$E2975, " - ",'Question-2 Solution'!$F2975)</f>
        <v>Operations Department - c5</v>
      </c>
      <c r="H2975" s="20">
        <v>10302</v>
      </c>
    </row>
    <row r="2976" spans="1:8" ht="15.75" customHeight="1">
      <c r="A2976" s="16">
        <v>777814</v>
      </c>
      <c r="B2976" s="17">
        <v>41848.346168981479</v>
      </c>
      <c r="C2976" s="19" t="s">
        <v>9</v>
      </c>
      <c r="D2976" s="19" t="s">
        <v>10</v>
      </c>
      <c r="E2976" s="19" t="s">
        <v>27</v>
      </c>
      <c r="F2976" s="19" t="s">
        <v>28</v>
      </c>
      <c r="G2976" s="24" t="str">
        <f>CONCATENATE('Question-2 Solution'!$E2976, " - ",'Question-2 Solution'!$F2976)</f>
        <v>Operations Department - c5</v>
      </c>
      <c r="H2976" s="20">
        <v>16771</v>
      </c>
    </row>
    <row r="2977" spans="1:8" ht="15.75" customHeight="1">
      <c r="A2977" s="16">
        <v>205159</v>
      </c>
      <c r="B2977" s="17">
        <v>41869.397048611114</v>
      </c>
      <c r="C2977" s="19" t="s">
        <v>9</v>
      </c>
      <c r="D2977" s="19" t="s">
        <v>15</v>
      </c>
      <c r="E2977" s="19" t="s">
        <v>27</v>
      </c>
      <c r="F2977" s="19" t="s">
        <v>28</v>
      </c>
      <c r="G2977" s="24" t="str">
        <f>CONCATENATE('Question-2 Solution'!$E2977, " - ",'Question-2 Solution'!$F2977)</f>
        <v>Operations Department - c5</v>
      </c>
      <c r="H2977" s="20">
        <v>64183</v>
      </c>
    </row>
    <row r="2978" spans="1:8" ht="15.75" customHeight="1">
      <c r="A2978" s="16">
        <v>998198</v>
      </c>
      <c r="B2978" s="17">
        <v>41850.749328703707</v>
      </c>
      <c r="C2978" s="19" t="s">
        <v>9</v>
      </c>
      <c r="D2978" s="19" t="s">
        <v>15</v>
      </c>
      <c r="E2978" s="19" t="s">
        <v>27</v>
      </c>
      <c r="F2978" s="19" t="s">
        <v>26</v>
      </c>
      <c r="G2978" s="24" t="str">
        <f>CONCATENATE('Question-2 Solution'!$E2978, " - ",'Question-2 Solution'!$F2978)</f>
        <v>Operations Department - c9</v>
      </c>
      <c r="H2978" s="20">
        <v>82051</v>
      </c>
    </row>
    <row r="2979" spans="1:8" ht="15.75" customHeight="1">
      <c r="A2979" s="16">
        <v>916063</v>
      </c>
      <c r="B2979" s="17">
        <v>41851.293807870374</v>
      </c>
      <c r="C2979" s="19" t="s">
        <v>9</v>
      </c>
      <c r="D2979" s="19" t="s">
        <v>10</v>
      </c>
      <c r="E2979" s="19" t="s">
        <v>27</v>
      </c>
      <c r="F2979" s="19" t="s">
        <v>26</v>
      </c>
      <c r="G2979" s="24" t="str">
        <f>CONCATENATE('Question-2 Solution'!$E2979, " - ",'Question-2 Solution'!$F2979)</f>
        <v>Operations Department - c9</v>
      </c>
      <c r="H2979" s="20">
        <v>42610</v>
      </c>
    </row>
    <row r="2980" spans="1:8" ht="15.75" customHeight="1">
      <c r="A2980" s="16">
        <v>17272</v>
      </c>
      <c r="B2980" s="17">
        <v>41870.397094907406</v>
      </c>
      <c r="C2980" s="19" t="s">
        <v>9</v>
      </c>
      <c r="D2980" s="19" t="s">
        <v>15</v>
      </c>
      <c r="E2980" s="19" t="s">
        <v>27</v>
      </c>
      <c r="F2980" s="19" t="s">
        <v>26</v>
      </c>
      <c r="G2980" s="24" t="str">
        <f>CONCATENATE('Question-2 Solution'!$E2980, " - ",'Question-2 Solution'!$F2980)</f>
        <v>Operations Department - c9</v>
      </c>
      <c r="H2980" s="20">
        <v>35716</v>
      </c>
    </row>
    <row r="2981" spans="1:8" ht="15.75" customHeight="1">
      <c r="A2981" s="16">
        <v>417612</v>
      </c>
      <c r="B2981" s="17">
        <v>41876.408043981479</v>
      </c>
      <c r="C2981" s="19" t="s">
        <v>9</v>
      </c>
      <c r="D2981" s="19" t="s">
        <v>15</v>
      </c>
      <c r="E2981" s="19" t="s">
        <v>27</v>
      </c>
      <c r="F2981" s="19" t="s">
        <v>28</v>
      </c>
      <c r="G2981" s="24" t="str">
        <f>CONCATENATE('Question-2 Solution'!$E2981, " - ",'Question-2 Solution'!$F2981)</f>
        <v>Operations Department - c5</v>
      </c>
      <c r="H2981" s="20">
        <v>30769</v>
      </c>
    </row>
    <row r="2982" spans="1:8" ht="15.75" customHeight="1">
      <c r="A2982" s="16">
        <v>612348</v>
      </c>
      <c r="B2982" s="17">
        <v>41870.396701388891</v>
      </c>
      <c r="C2982" s="19" t="s">
        <v>9</v>
      </c>
      <c r="D2982" s="19" t="s">
        <v>15</v>
      </c>
      <c r="E2982" s="19" t="s">
        <v>27</v>
      </c>
      <c r="F2982" s="19" t="s">
        <v>39</v>
      </c>
      <c r="G2982" s="24" t="str">
        <f>CONCATENATE('Question-2 Solution'!$E2982, " - ",'Question-2 Solution'!$F2982)</f>
        <v>Operations Department - i5</v>
      </c>
      <c r="H2982" s="20">
        <v>4969</v>
      </c>
    </row>
    <row r="2983" spans="1:8" ht="15.75" customHeight="1">
      <c r="A2983" s="16">
        <v>902601</v>
      </c>
      <c r="B2983" s="17">
        <v>41870.397094907406</v>
      </c>
      <c r="C2983" s="19" t="s">
        <v>9</v>
      </c>
      <c r="D2983" s="19" t="s">
        <v>15</v>
      </c>
      <c r="E2983" s="19" t="s">
        <v>27</v>
      </c>
      <c r="F2983" s="19" t="s">
        <v>39</v>
      </c>
      <c r="G2983" s="24" t="str">
        <f>CONCATENATE('Question-2 Solution'!$E2983, " - ",'Question-2 Solution'!$F2983)</f>
        <v>Operations Department - i5</v>
      </c>
      <c r="H2983" s="20">
        <v>35088</v>
      </c>
    </row>
    <row r="2984" spans="1:8" ht="15.75" customHeight="1">
      <c r="A2984" s="16">
        <v>753146</v>
      </c>
      <c r="B2984" s="17">
        <v>41870.45412037037</v>
      </c>
      <c r="C2984" s="19" t="s">
        <v>9</v>
      </c>
      <c r="D2984" s="19" t="s">
        <v>15</v>
      </c>
      <c r="E2984" s="19" t="s">
        <v>27</v>
      </c>
      <c r="F2984" s="19" t="s">
        <v>39</v>
      </c>
      <c r="G2984" s="24" t="str">
        <f>CONCATENATE('Question-2 Solution'!$E2984, " - ",'Question-2 Solution'!$F2984)</f>
        <v>Operations Department - i5</v>
      </c>
      <c r="H2984" s="20">
        <v>33946</v>
      </c>
    </row>
    <row r="2985" spans="1:8" ht="15.75" customHeight="1">
      <c r="A2985" s="16">
        <v>558034</v>
      </c>
      <c r="B2985" s="17">
        <v>41870.454409722224</v>
      </c>
      <c r="C2985" s="19" t="s">
        <v>9</v>
      </c>
      <c r="D2985" s="19" t="s">
        <v>10</v>
      </c>
      <c r="E2985" s="19" t="s">
        <v>27</v>
      </c>
      <c r="F2985" s="19" t="s">
        <v>39</v>
      </c>
      <c r="G2985" s="24" t="str">
        <f>CONCATENATE('Question-2 Solution'!$E2985, " - ",'Question-2 Solution'!$F2985)</f>
        <v>Operations Department - i5</v>
      </c>
      <c r="H2985" s="20">
        <v>87990</v>
      </c>
    </row>
    <row r="2986" spans="1:8" ht="15.75" customHeight="1">
      <c r="A2986" s="16">
        <v>986541</v>
      </c>
      <c r="B2986" s="17">
        <v>41870.45480324074</v>
      </c>
      <c r="C2986" s="19" t="s">
        <v>9</v>
      </c>
      <c r="D2986" s="19" t="s">
        <v>15</v>
      </c>
      <c r="E2986" s="19" t="s">
        <v>27</v>
      </c>
      <c r="F2986" s="19" t="s">
        <v>39</v>
      </c>
      <c r="G2986" s="24" t="str">
        <f>CONCATENATE('Question-2 Solution'!$E2986, " - ",'Question-2 Solution'!$F2986)</f>
        <v>Operations Department - i5</v>
      </c>
      <c r="H2986" s="20">
        <v>57840</v>
      </c>
    </row>
    <row r="2987" spans="1:8" ht="15.75" customHeight="1">
      <c r="A2987" s="16">
        <v>661432</v>
      </c>
      <c r="B2987" s="17">
        <v>41870.45511574074</v>
      </c>
      <c r="C2987" s="19" t="s">
        <v>9</v>
      </c>
      <c r="D2987" s="19" t="s">
        <v>10</v>
      </c>
      <c r="E2987" s="19" t="s">
        <v>27</v>
      </c>
      <c r="F2987" s="19" t="s">
        <v>39</v>
      </c>
      <c r="G2987" s="24" t="str">
        <f>CONCATENATE('Question-2 Solution'!$E2987, " - ",'Question-2 Solution'!$F2987)</f>
        <v>Operations Department - i5</v>
      </c>
      <c r="H2987" s="20">
        <v>2840</v>
      </c>
    </row>
    <row r="2988" spans="1:8" ht="15.75" customHeight="1">
      <c r="A2988" s="16">
        <v>572012</v>
      </c>
      <c r="B2988" s="17">
        <v>41870.455335648148</v>
      </c>
      <c r="C2988" s="19" t="s">
        <v>9</v>
      </c>
      <c r="D2988" s="19" t="s">
        <v>15</v>
      </c>
      <c r="E2988" s="19" t="s">
        <v>27</v>
      </c>
      <c r="F2988" s="19" t="s">
        <v>39</v>
      </c>
      <c r="G2988" s="24" t="str">
        <f>CONCATENATE('Question-2 Solution'!$E2988, " - ",'Question-2 Solution'!$F2988)</f>
        <v>Operations Department - i5</v>
      </c>
      <c r="H2988" s="20">
        <v>27602</v>
      </c>
    </row>
    <row r="2989" spans="1:8" ht="15.75" customHeight="1">
      <c r="A2989" s="16">
        <v>383387</v>
      </c>
      <c r="B2989" s="17">
        <v>41870.455706018518</v>
      </c>
      <c r="C2989" s="19" t="s">
        <v>9</v>
      </c>
      <c r="D2989" s="19" t="s">
        <v>10</v>
      </c>
      <c r="E2989" s="19" t="s">
        <v>27</v>
      </c>
      <c r="F2989" s="19" t="s">
        <v>39</v>
      </c>
      <c r="G2989" s="24" t="str">
        <f>CONCATENATE('Question-2 Solution'!$E2989, " - ",'Question-2 Solution'!$F2989)</f>
        <v>Operations Department - i5</v>
      </c>
      <c r="H2989" s="20">
        <v>32323</v>
      </c>
    </row>
    <row r="2990" spans="1:8" ht="15.75" customHeight="1">
      <c r="A2990" s="16">
        <v>552568</v>
      </c>
      <c r="B2990" s="17">
        <v>41870.456076388888</v>
      </c>
      <c r="C2990" s="19" t="s">
        <v>9</v>
      </c>
      <c r="D2990" s="19" t="s">
        <v>10</v>
      </c>
      <c r="E2990" s="19" t="s">
        <v>27</v>
      </c>
      <c r="F2990" s="19" t="s">
        <v>39</v>
      </c>
      <c r="G2990" s="24" t="str">
        <f>CONCATENATE('Question-2 Solution'!$E2990, " - ",'Question-2 Solution'!$F2990)</f>
        <v>Operations Department - i5</v>
      </c>
      <c r="H2990" s="20">
        <v>6929</v>
      </c>
    </row>
    <row r="2991" spans="1:8" ht="15.75" customHeight="1">
      <c r="A2991" s="16">
        <v>58620</v>
      </c>
      <c r="B2991" s="17">
        <v>41842.353958333333</v>
      </c>
      <c r="C2991" s="19" t="s">
        <v>9</v>
      </c>
      <c r="D2991" s="19" t="s">
        <v>15</v>
      </c>
      <c r="E2991" s="19" t="s">
        <v>27</v>
      </c>
      <c r="F2991" s="19" t="s">
        <v>26</v>
      </c>
      <c r="G2991" s="24" t="str">
        <f>CONCATENATE('Question-2 Solution'!$E2991, " - ",'Question-2 Solution'!$F2991)</f>
        <v>Operations Department - c9</v>
      </c>
      <c r="H2991" s="20">
        <v>43912</v>
      </c>
    </row>
    <row r="2992" spans="1:8" ht="15.75" customHeight="1">
      <c r="A2992" s="16">
        <v>984364</v>
      </c>
      <c r="B2992" s="17">
        <v>41844.397037037037</v>
      </c>
      <c r="C2992" s="19" t="s">
        <v>9</v>
      </c>
      <c r="D2992" s="19" t="s">
        <v>15</v>
      </c>
      <c r="E2992" s="19" t="s">
        <v>27</v>
      </c>
      <c r="F2992" s="19" t="s">
        <v>16</v>
      </c>
      <c r="G2992" s="24" t="str">
        <f>CONCATENATE('Question-2 Solution'!$E2992, " - ",'Question-2 Solution'!$F2992)</f>
        <v>Operations Department - i7</v>
      </c>
      <c r="H2992" s="20">
        <v>41854</v>
      </c>
    </row>
    <row r="2993" spans="1:8" ht="15.75" customHeight="1">
      <c r="A2993" s="16">
        <v>499633</v>
      </c>
      <c r="B2993" s="17">
        <v>41844.399456018517</v>
      </c>
      <c r="C2993" s="19" t="s">
        <v>29</v>
      </c>
      <c r="D2993" s="19" t="s">
        <v>15</v>
      </c>
      <c r="E2993" s="19" t="s">
        <v>27</v>
      </c>
      <c r="F2993" s="19" t="s">
        <v>16</v>
      </c>
      <c r="G2993" s="24" t="str">
        <f>CONCATENATE('Question-2 Solution'!$E2993, " - ",'Question-2 Solution'!$F2993)</f>
        <v>Operations Department - i7</v>
      </c>
      <c r="H2993" s="20">
        <v>68034</v>
      </c>
    </row>
    <row r="2994" spans="1:8" ht="15.75" customHeight="1">
      <c r="A2994" s="16">
        <v>991280</v>
      </c>
      <c r="B2994" s="17">
        <v>41849.691168981481</v>
      </c>
      <c r="C2994" s="19" t="s">
        <v>9</v>
      </c>
      <c r="D2994" s="19" t="s">
        <v>15</v>
      </c>
      <c r="E2994" s="19" t="s">
        <v>27</v>
      </c>
      <c r="F2994" s="19" t="s">
        <v>39</v>
      </c>
      <c r="G2994" s="24" t="str">
        <f>CONCATENATE('Question-2 Solution'!$E2994, " - ",'Question-2 Solution'!$F2994)</f>
        <v>Operations Department - i5</v>
      </c>
      <c r="H2994" s="20">
        <v>61686</v>
      </c>
    </row>
    <row r="2995" spans="1:8" ht="15.75" customHeight="1">
      <c r="A2995" s="16">
        <v>383763</v>
      </c>
      <c r="B2995" s="17">
        <v>41849.691076388888</v>
      </c>
      <c r="C2995" s="19" t="s">
        <v>9</v>
      </c>
      <c r="D2995" s="19" t="s">
        <v>10</v>
      </c>
      <c r="E2995" s="19" t="s">
        <v>27</v>
      </c>
      <c r="F2995" s="19" t="s">
        <v>39</v>
      </c>
      <c r="G2995" s="24" t="str">
        <f>CONCATENATE('Question-2 Solution'!$E2995, " - ",'Question-2 Solution'!$F2995)</f>
        <v>Operations Department - i5</v>
      </c>
      <c r="H2995" s="20">
        <v>22123</v>
      </c>
    </row>
    <row r="2996" spans="1:8" ht="15.75" customHeight="1">
      <c r="A2996" s="16">
        <v>520929</v>
      </c>
      <c r="B2996" s="17">
        <v>41849.692175925928</v>
      </c>
      <c r="C2996" s="19" t="s">
        <v>9</v>
      </c>
      <c r="D2996" s="19" t="s">
        <v>10</v>
      </c>
      <c r="E2996" s="19" t="s">
        <v>27</v>
      </c>
      <c r="F2996" s="19" t="s">
        <v>39</v>
      </c>
      <c r="G2996" s="24" t="str">
        <f>CONCATENATE('Question-2 Solution'!$E2996, " - ",'Question-2 Solution'!$F2996)</f>
        <v>Operations Department - i5</v>
      </c>
      <c r="H2996" s="20">
        <v>77001</v>
      </c>
    </row>
    <row r="2997" spans="1:8" ht="15.75" customHeight="1">
      <c r="A2997" s="16">
        <v>870791</v>
      </c>
      <c r="B2997" s="17">
        <v>41849.69253472222</v>
      </c>
      <c r="C2997" s="19" t="s">
        <v>29</v>
      </c>
      <c r="D2997" s="19" t="s">
        <v>10</v>
      </c>
      <c r="E2997" s="19" t="s">
        <v>27</v>
      </c>
      <c r="F2997" s="19" t="s">
        <v>39</v>
      </c>
      <c r="G2997" s="24" t="str">
        <f>CONCATENATE('Question-2 Solution'!$E2997, " - ",'Question-2 Solution'!$F2997)</f>
        <v>Operations Department - i5</v>
      </c>
      <c r="H2997" s="20">
        <v>74681</v>
      </c>
    </row>
    <row r="2998" spans="1:8" ht="15.75" customHeight="1">
      <c r="A2998" s="16">
        <v>193477</v>
      </c>
      <c r="B2998" s="17">
        <v>41849.694398148145</v>
      </c>
      <c r="C2998" s="19" t="s">
        <v>29</v>
      </c>
      <c r="D2998" s="19" t="s">
        <v>10</v>
      </c>
      <c r="E2998" s="19" t="s">
        <v>27</v>
      </c>
      <c r="F2998" s="19" t="s">
        <v>39</v>
      </c>
      <c r="G2998" s="24" t="str">
        <f>CONCATENATE('Question-2 Solution'!$E2998, " - ",'Question-2 Solution'!$F2998)</f>
        <v>Operations Department - i5</v>
      </c>
      <c r="H2998" s="20">
        <v>24735</v>
      </c>
    </row>
    <row r="2999" spans="1:8" ht="15.75" customHeight="1">
      <c r="A2999" s="16">
        <v>926573</v>
      </c>
      <c r="B2999" s="17">
        <v>41857.687511574077</v>
      </c>
      <c r="C2999" s="19" t="s">
        <v>9</v>
      </c>
      <c r="D2999" s="19" t="s">
        <v>15</v>
      </c>
      <c r="E2999" s="19" t="s">
        <v>27</v>
      </c>
      <c r="F2999" s="19" t="s">
        <v>39</v>
      </c>
      <c r="G2999" s="24" t="str">
        <f>CONCATENATE('Question-2 Solution'!$E2999, " - ",'Question-2 Solution'!$F2999)</f>
        <v>Operations Department - i5</v>
      </c>
      <c r="H2999" s="20">
        <v>77755</v>
      </c>
    </row>
    <row r="3000" spans="1:8" ht="15.75" customHeight="1">
      <c r="A3000" s="16">
        <v>571610</v>
      </c>
      <c r="B3000" s="17">
        <v>41859.742604166669</v>
      </c>
      <c r="C3000" s="19" t="s">
        <v>9</v>
      </c>
      <c r="D3000" s="19" t="s">
        <v>15</v>
      </c>
      <c r="E3000" s="19" t="s">
        <v>27</v>
      </c>
      <c r="F3000" s="19" t="s">
        <v>39</v>
      </c>
      <c r="G3000" s="24" t="str">
        <f>CONCATENATE('Question-2 Solution'!$E3000, " - ",'Question-2 Solution'!$F3000)</f>
        <v>Operations Department - i5</v>
      </c>
      <c r="H3000" s="20">
        <v>65650</v>
      </c>
    </row>
    <row r="3001" spans="1:8" ht="15.75" customHeight="1">
      <c r="A3001" s="16">
        <v>91074</v>
      </c>
      <c r="B3001" s="17">
        <v>41859.745104166665</v>
      </c>
      <c r="C3001" s="19" t="s">
        <v>29</v>
      </c>
      <c r="D3001" s="19" t="s">
        <v>15</v>
      </c>
      <c r="E3001" s="19" t="s">
        <v>27</v>
      </c>
      <c r="F3001" s="19" t="s">
        <v>39</v>
      </c>
      <c r="G3001" s="24" t="str">
        <f>CONCATENATE('Question-2 Solution'!$E3001, " - ",'Question-2 Solution'!$F3001)</f>
        <v>Operations Department - i5</v>
      </c>
      <c r="H3001" s="20">
        <v>63031</v>
      </c>
    </row>
    <row r="3002" spans="1:8" ht="15.75" customHeight="1">
      <c r="A3002" s="16">
        <v>487597</v>
      </c>
      <c r="B3002" s="17">
        <v>41862.357314814813</v>
      </c>
      <c r="C3002" s="19" t="s">
        <v>9</v>
      </c>
      <c r="D3002" s="19" t="s">
        <v>10</v>
      </c>
      <c r="E3002" s="19" t="s">
        <v>27</v>
      </c>
      <c r="F3002" s="19" t="s">
        <v>26</v>
      </c>
      <c r="G3002" s="24" t="str">
        <f>CONCATENATE('Question-2 Solution'!$E3002, " - ",'Question-2 Solution'!$F3002)</f>
        <v>Operations Department - c9</v>
      </c>
      <c r="H3002" s="20">
        <v>74590</v>
      </c>
    </row>
    <row r="3003" spans="1:8" ht="15.75" customHeight="1">
      <c r="A3003" s="16">
        <v>323196</v>
      </c>
      <c r="B3003" s="17">
        <v>41862.381099537037</v>
      </c>
      <c r="C3003" s="19" t="s">
        <v>9</v>
      </c>
      <c r="D3003" s="19" t="s">
        <v>10</v>
      </c>
      <c r="E3003" s="19" t="s">
        <v>27</v>
      </c>
      <c r="F3003" s="19" t="s">
        <v>26</v>
      </c>
      <c r="G3003" s="24" t="str">
        <f>CONCATENATE('Question-2 Solution'!$E3003, " - ",'Question-2 Solution'!$F3003)</f>
        <v>Operations Department - c9</v>
      </c>
      <c r="H3003" s="20">
        <v>55302</v>
      </c>
    </row>
    <row r="3004" spans="1:8" ht="15.75" customHeight="1">
      <c r="A3004" s="16">
        <v>897963</v>
      </c>
      <c r="B3004" s="17">
        <v>41850.666307870371</v>
      </c>
      <c r="C3004" s="19" t="s">
        <v>9</v>
      </c>
      <c r="D3004" s="19" t="s">
        <v>15</v>
      </c>
      <c r="E3004" s="19" t="s">
        <v>27</v>
      </c>
      <c r="F3004" s="19" t="s">
        <v>26</v>
      </c>
      <c r="G3004" s="24" t="str">
        <f>CONCATENATE('Question-2 Solution'!$E3004, " - ",'Question-2 Solution'!$F3004)</f>
        <v>Operations Department - c9</v>
      </c>
      <c r="H3004" s="20">
        <v>50825</v>
      </c>
    </row>
    <row r="3005" spans="1:8" ht="15.75" customHeight="1">
      <c r="A3005" s="16">
        <v>312322</v>
      </c>
      <c r="B3005" s="17">
        <v>41850.668275462966</v>
      </c>
      <c r="C3005" s="19" t="s">
        <v>9</v>
      </c>
      <c r="D3005" s="19" t="s">
        <v>15</v>
      </c>
      <c r="E3005" s="19" t="s">
        <v>27</v>
      </c>
      <c r="F3005" s="19" t="s">
        <v>26</v>
      </c>
      <c r="G3005" s="24" t="str">
        <f>CONCATENATE('Question-2 Solution'!$E3005, " - ",'Question-2 Solution'!$F3005)</f>
        <v>Operations Department - c9</v>
      </c>
      <c r="H3005" s="20">
        <v>38268</v>
      </c>
    </row>
    <row r="3006" spans="1:8" ht="15.75" customHeight="1">
      <c r="A3006" s="16">
        <v>511022</v>
      </c>
      <c r="B3006" s="17">
        <v>41870.620312500003</v>
      </c>
      <c r="C3006" s="19" t="s">
        <v>9</v>
      </c>
      <c r="D3006" s="19" t="s">
        <v>15</v>
      </c>
      <c r="E3006" s="19" t="s">
        <v>27</v>
      </c>
      <c r="F3006" s="19" t="s">
        <v>39</v>
      </c>
      <c r="G3006" s="24" t="str">
        <f>CONCATENATE('Question-2 Solution'!$E3006, " - ",'Question-2 Solution'!$F3006)</f>
        <v>Operations Department - i5</v>
      </c>
      <c r="H3006" s="20">
        <v>35436</v>
      </c>
    </row>
    <row r="3007" spans="1:8" ht="15.75" customHeight="1">
      <c r="A3007" s="16">
        <v>734194</v>
      </c>
      <c r="B3007" s="17">
        <v>41870.620925925927</v>
      </c>
      <c r="C3007" s="19" t="s">
        <v>9</v>
      </c>
      <c r="D3007" s="19" t="s">
        <v>15</v>
      </c>
      <c r="E3007" s="19" t="s">
        <v>27</v>
      </c>
      <c r="F3007" s="19" t="s">
        <v>39</v>
      </c>
      <c r="G3007" s="24" t="str">
        <f>CONCATENATE('Question-2 Solution'!$E3007, " - ",'Question-2 Solution'!$F3007)</f>
        <v>Operations Department - i5</v>
      </c>
      <c r="H3007" s="20">
        <v>61102</v>
      </c>
    </row>
    <row r="3008" spans="1:8" ht="15.75" customHeight="1">
      <c r="A3008" s="16">
        <v>600707</v>
      </c>
      <c r="B3008" s="17">
        <v>41872.399317129632</v>
      </c>
      <c r="C3008" s="19" t="s">
        <v>9</v>
      </c>
      <c r="D3008" s="19" t="s">
        <v>15</v>
      </c>
      <c r="E3008" s="19" t="s">
        <v>27</v>
      </c>
      <c r="F3008" s="19" t="s">
        <v>39</v>
      </c>
      <c r="G3008" s="24" t="str">
        <f>CONCATENATE('Question-2 Solution'!$E3008, " - ",'Question-2 Solution'!$F3008)</f>
        <v>Operations Department - i5</v>
      </c>
      <c r="H3008" s="20">
        <v>39745</v>
      </c>
    </row>
    <row r="3009" spans="1:8" ht="15.75" customHeight="1">
      <c r="A3009" s="16">
        <v>230580</v>
      </c>
      <c r="B3009" s="17">
        <v>41880.722361111111</v>
      </c>
      <c r="C3009" s="19" t="s">
        <v>9</v>
      </c>
      <c r="D3009" s="19" t="s">
        <v>15</v>
      </c>
      <c r="E3009" s="19" t="s">
        <v>27</v>
      </c>
      <c r="F3009" s="19" t="s">
        <v>26</v>
      </c>
      <c r="G3009" s="24" t="str">
        <f>CONCATENATE('Question-2 Solution'!$E3009, " - ",'Question-2 Solution'!$F3009)</f>
        <v>Operations Department - c9</v>
      </c>
      <c r="H3009" s="20">
        <v>76013</v>
      </c>
    </row>
    <row r="3010" spans="1:8" ht="15.75" customHeight="1">
      <c r="A3010" s="16">
        <v>843561</v>
      </c>
      <c r="B3010" s="17">
        <v>41852.314687500002</v>
      </c>
      <c r="C3010" s="19" t="s">
        <v>9</v>
      </c>
      <c r="D3010" s="19" t="s">
        <v>15</v>
      </c>
      <c r="E3010" s="19" t="s">
        <v>27</v>
      </c>
      <c r="F3010" s="19" t="s">
        <v>26</v>
      </c>
      <c r="G3010" s="24" t="str">
        <f>CONCATENATE('Question-2 Solution'!$E3010, " - ",'Question-2 Solution'!$F3010)</f>
        <v>Operations Department - c9</v>
      </c>
      <c r="H3010" s="20">
        <v>88087</v>
      </c>
    </row>
    <row r="3011" spans="1:8" ht="15.75" customHeight="1">
      <c r="A3011" s="16">
        <v>881883</v>
      </c>
      <c r="B3011" s="17">
        <v>41876.433136574073</v>
      </c>
      <c r="C3011" s="19" t="s">
        <v>9</v>
      </c>
      <c r="D3011" s="19" t="s">
        <v>15</v>
      </c>
      <c r="E3011" s="19" t="s">
        <v>27</v>
      </c>
      <c r="F3011" s="19" t="s">
        <v>26</v>
      </c>
      <c r="G3011" s="24" t="str">
        <f>CONCATENATE('Question-2 Solution'!$E3011, " - ",'Question-2 Solution'!$F3011)</f>
        <v>Operations Department - c9</v>
      </c>
      <c r="H3011" s="20">
        <v>70574</v>
      </c>
    </row>
    <row r="3012" spans="1:8" ht="15.75" customHeight="1">
      <c r="A3012" s="16">
        <v>962443</v>
      </c>
      <c r="B3012" s="17">
        <v>41853.223287037035</v>
      </c>
      <c r="C3012" s="19" t="s">
        <v>9</v>
      </c>
      <c r="D3012" s="19" t="s">
        <v>15</v>
      </c>
      <c r="E3012" s="19" t="s">
        <v>27</v>
      </c>
      <c r="F3012" s="19" t="s">
        <v>28</v>
      </c>
      <c r="G3012" s="24" t="str">
        <f>CONCATENATE('Question-2 Solution'!$E3012, " - ",'Question-2 Solution'!$F3012)</f>
        <v>Operations Department - c5</v>
      </c>
      <c r="H3012" s="20">
        <v>88896</v>
      </c>
    </row>
    <row r="3013" spans="1:8" ht="15.75" customHeight="1">
      <c r="A3013" s="16">
        <v>845846</v>
      </c>
      <c r="B3013" s="17">
        <v>41852.638009259259</v>
      </c>
      <c r="C3013" s="19" t="s">
        <v>29</v>
      </c>
      <c r="D3013" s="19" t="s">
        <v>15</v>
      </c>
      <c r="E3013" s="19" t="s">
        <v>27</v>
      </c>
      <c r="F3013" s="19" t="s">
        <v>31</v>
      </c>
      <c r="G3013" s="24" t="str">
        <f>CONCATENATE('Question-2 Solution'!$E3013, " - ",'Question-2 Solution'!$F3013)</f>
        <v>Operations Department - i1</v>
      </c>
      <c r="H3013" s="20">
        <v>56306</v>
      </c>
    </row>
    <row r="3014" spans="1:8" ht="15.75" customHeight="1">
      <c r="A3014" s="16">
        <v>632223</v>
      </c>
      <c r="B3014" s="17">
        <v>41862.396990740737</v>
      </c>
      <c r="C3014" s="19" t="s">
        <v>9</v>
      </c>
      <c r="D3014" s="19" t="s">
        <v>10</v>
      </c>
      <c r="E3014" s="19" t="s">
        <v>27</v>
      </c>
      <c r="F3014" s="19" t="s">
        <v>28</v>
      </c>
      <c r="G3014" s="24" t="str">
        <f>CONCATENATE('Question-2 Solution'!$E3014, " - ",'Question-2 Solution'!$F3014)</f>
        <v>Operations Department - c5</v>
      </c>
      <c r="H3014" s="20">
        <v>63429</v>
      </c>
    </row>
    <row r="3015" spans="1:8" ht="15.75" customHeight="1">
      <c r="A3015" s="16">
        <v>696668</v>
      </c>
      <c r="B3015" s="17">
        <v>41846.826956018522</v>
      </c>
      <c r="C3015" s="19" t="s">
        <v>9</v>
      </c>
      <c r="D3015" s="19" t="s">
        <v>15</v>
      </c>
      <c r="E3015" s="19" t="s">
        <v>27</v>
      </c>
      <c r="F3015" s="19" t="s">
        <v>36</v>
      </c>
      <c r="G3015" s="24" t="str">
        <f>CONCATENATE('Question-2 Solution'!$E3015, " - ",'Question-2 Solution'!$F3015)</f>
        <v>Operations Department - i6</v>
      </c>
      <c r="H3015" s="20">
        <v>70229</v>
      </c>
    </row>
    <row r="3016" spans="1:8" ht="15.75" customHeight="1">
      <c r="A3016" s="16">
        <v>27195</v>
      </c>
      <c r="B3016" s="17">
        <v>41843.397893518515</v>
      </c>
      <c r="C3016" s="19" t="s">
        <v>29</v>
      </c>
      <c r="D3016" s="19" t="s">
        <v>15</v>
      </c>
      <c r="E3016" s="19" t="s">
        <v>27</v>
      </c>
      <c r="F3016" s="19" t="s">
        <v>36</v>
      </c>
      <c r="G3016" s="24" t="str">
        <f>CONCATENATE('Question-2 Solution'!$E3016, " - ",'Question-2 Solution'!$F3016)</f>
        <v>Operations Department - i6</v>
      </c>
      <c r="H3016" s="20">
        <v>43775</v>
      </c>
    </row>
    <row r="3017" spans="1:8" ht="15.75" customHeight="1">
      <c r="A3017" s="16">
        <v>289399</v>
      </c>
      <c r="B3017" s="17">
        <v>41852.686909722222</v>
      </c>
      <c r="C3017" s="19" t="s">
        <v>9</v>
      </c>
      <c r="D3017" s="19" t="s">
        <v>15</v>
      </c>
      <c r="E3017" s="19" t="s">
        <v>27</v>
      </c>
      <c r="F3017" s="19" t="s">
        <v>36</v>
      </c>
      <c r="G3017" s="24" t="str">
        <f>CONCATENATE('Question-2 Solution'!$E3017, " - ",'Question-2 Solution'!$F3017)</f>
        <v>Operations Department - i6</v>
      </c>
      <c r="H3017" s="20">
        <v>89749</v>
      </c>
    </row>
    <row r="3018" spans="1:8" ht="15.75" customHeight="1">
      <c r="A3018" s="16">
        <v>237069</v>
      </c>
      <c r="B3018" s="17">
        <v>41867.671481481484</v>
      </c>
      <c r="C3018" s="19" t="s">
        <v>29</v>
      </c>
      <c r="D3018" s="19" t="s">
        <v>15</v>
      </c>
      <c r="E3018" s="19" t="s">
        <v>27</v>
      </c>
      <c r="F3018" s="19" t="s">
        <v>36</v>
      </c>
      <c r="G3018" s="24" t="str">
        <f>CONCATENATE('Question-2 Solution'!$E3018, " - ",'Question-2 Solution'!$F3018)</f>
        <v>Operations Department - i6</v>
      </c>
      <c r="H3018" s="20">
        <v>46329</v>
      </c>
    </row>
    <row r="3019" spans="1:8" ht="15.75" customHeight="1">
      <c r="A3019" s="16">
        <v>15315</v>
      </c>
      <c r="B3019" s="17">
        <v>41871.468090277776</v>
      </c>
      <c r="C3019" s="19" t="s">
        <v>9</v>
      </c>
      <c r="D3019" s="19" t="s">
        <v>10</v>
      </c>
      <c r="E3019" s="19" t="s">
        <v>27</v>
      </c>
      <c r="F3019" s="19" t="s">
        <v>36</v>
      </c>
      <c r="G3019" s="24" t="str">
        <f>CONCATENATE('Question-2 Solution'!$E3019, " - ",'Question-2 Solution'!$F3019)</f>
        <v>Operations Department - i6</v>
      </c>
      <c r="H3019" s="20">
        <v>48303</v>
      </c>
    </row>
    <row r="3020" spans="1:8" ht="15.75" customHeight="1">
      <c r="A3020" s="16">
        <v>83737</v>
      </c>
      <c r="B3020" s="17">
        <v>41871.467083333337</v>
      </c>
      <c r="C3020" s="19" t="s">
        <v>9</v>
      </c>
      <c r="D3020" s="19" t="s">
        <v>37</v>
      </c>
      <c r="E3020" s="19" t="s">
        <v>27</v>
      </c>
      <c r="F3020" s="19" t="s">
        <v>36</v>
      </c>
      <c r="G3020" s="24" t="str">
        <f>CONCATENATE('Question-2 Solution'!$E3020, " - ",'Question-2 Solution'!$F3020)</f>
        <v>Operations Department - i6</v>
      </c>
      <c r="H3020" s="20">
        <v>41256</v>
      </c>
    </row>
    <row r="3021" spans="1:8" ht="15.75" customHeight="1">
      <c r="A3021" s="16">
        <v>533925</v>
      </c>
      <c r="B3021" s="17">
        <v>41877.511574074073</v>
      </c>
      <c r="C3021" s="19" t="s">
        <v>9</v>
      </c>
      <c r="D3021" s="19" t="s">
        <v>15</v>
      </c>
      <c r="E3021" s="19" t="s">
        <v>27</v>
      </c>
      <c r="F3021" s="19" t="s">
        <v>36</v>
      </c>
      <c r="G3021" s="24" t="str">
        <f>CONCATENATE('Question-2 Solution'!$E3021, " - ",'Question-2 Solution'!$F3021)</f>
        <v>Operations Department - i6</v>
      </c>
      <c r="H3021" s="20">
        <v>85388</v>
      </c>
    </row>
    <row r="3022" spans="1:8" ht="15.75" customHeight="1">
      <c r="A3022" s="16">
        <v>96361</v>
      </c>
      <c r="B3022" s="17">
        <v>41877.514687499999</v>
      </c>
      <c r="C3022" s="19" t="s">
        <v>9</v>
      </c>
      <c r="D3022" s="19" t="s">
        <v>15</v>
      </c>
      <c r="E3022" s="19" t="s">
        <v>27</v>
      </c>
      <c r="F3022" s="19" t="s">
        <v>36</v>
      </c>
      <c r="G3022" s="24" t="str">
        <f>CONCATENATE('Question-2 Solution'!$E3022, " - ",'Question-2 Solution'!$F3022)</f>
        <v>Operations Department - i6</v>
      </c>
      <c r="H3022" s="20">
        <v>14622</v>
      </c>
    </row>
    <row r="3023" spans="1:8" ht="15.75" customHeight="1">
      <c r="A3023" s="16">
        <v>854129</v>
      </c>
      <c r="B3023" s="17">
        <v>41877.5153125</v>
      </c>
      <c r="C3023" s="19" t="s">
        <v>9</v>
      </c>
      <c r="D3023" s="19" t="s">
        <v>15</v>
      </c>
      <c r="E3023" s="19" t="s">
        <v>27</v>
      </c>
      <c r="F3023" s="19" t="s">
        <v>36</v>
      </c>
      <c r="G3023" s="24" t="str">
        <f>CONCATENATE('Question-2 Solution'!$E3023, " - ",'Question-2 Solution'!$F3023)</f>
        <v>Operations Department - i6</v>
      </c>
      <c r="H3023" s="20">
        <v>37532</v>
      </c>
    </row>
    <row r="3024" spans="1:8" ht="15.75" customHeight="1">
      <c r="A3024" s="16">
        <v>800904</v>
      </c>
      <c r="B3024" s="17">
        <v>41877.51158564815</v>
      </c>
      <c r="C3024" s="19" t="s">
        <v>9</v>
      </c>
      <c r="D3024" s="19" t="s">
        <v>37</v>
      </c>
      <c r="E3024" s="19" t="s">
        <v>27</v>
      </c>
      <c r="F3024" s="19" t="s">
        <v>36</v>
      </c>
      <c r="G3024" s="24" t="str">
        <f>CONCATENATE('Question-2 Solution'!$E3024, " - ",'Question-2 Solution'!$F3024)</f>
        <v>Operations Department - i6</v>
      </c>
      <c r="H3024" s="20">
        <v>49509</v>
      </c>
    </row>
    <row r="3025" spans="1:8" ht="15.75" customHeight="1">
      <c r="A3025" s="16">
        <v>569891</v>
      </c>
      <c r="B3025" s="17">
        <v>41878.649398148147</v>
      </c>
      <c r="C3025" s="19" t="s">
        <v>9</v>
      </c>
      <c r="D3025" s="19" t="s">
        <v>15</v>
      </c>
      <c r="E3025" s="19" t="s">
        <v>27</v>
      </c>
      <c r="F3025" s="19" t="s">
        <v>36</v>
      </c>
      <c r="G3025" s="24" t="str">
        <f>CONCATENATE('Question-2 Solution'!$E3025, " - ",'Question-2 Solution'!$F3025)</f>
        <v>Operations Department - i6</v>
      </c>
      <c r="H3025" s="20">
        <v>2090</v>
      </c>
    </row>
    <row r="3026" spans="1:8" ht="15.75" customHeight="1">
      <c r="A3026" s="16">
        <v>634766</v>
      </c>
      <c r="B3026" s="17">
        <v>41874.741898148146</v>
      </c>
      <c r="C3026" s="19" t="s">
        <v>9</v>
      </c>
      <c r="D3026" s="19" t="s">
        <v>10</v>
      </c>
      <c r="E3026" s="19" t="s">
        <v>27</v>
      </c>
      <c r="F3026" s="19" t="s">
        <v>28</v>
      </c>
      <c r="G3026" s="24" t="str">
        <f>CONCATENATE('Question-2 Solution'!$E3026, " - ",'Question-2 Solution'!$F3026)</f>
        <v>Operations Department - c5</v>
      </c>
      <c r="H3026" s="20">
        <v>42226</v>
      </c>
    </row>
    <row r="3027" spans="1:8" ht="15.75" customHeight="1">
      <c r="A3027" s="16">
        <v>118038</v>
      </c>
      <c r="B3027" s="17">
        <v>41844.697291666664</v>
      </c>
      <c r="C3027" s="19" t="s">
        <v>9</v>
      </c>
      <c r="D3027" s="19" t="s">
        <v>15</v>
      </c>
      <c r="E3027" s="19" t="s">
        <v>27</v>
      </c>
      <c r="F3027" s="19" t="s">
        <v>28</v>
      </c>
      <c r="G3027" s="24" t="str">
        <f>CONCATENATE('Question-2 Solution'!$E3027, " - ",'Question-2 Solution'!$F3027)</f>
        <v>Operations Department - c5</v>
      </c>
      <c r="H3027" s="20">
        <v>39556</v>
      </c>
    </row>
    <row r="3028" spans="1:8" ht="15.75" customHeight="1">
      <c r="A3028" s="16">
        <v>534433</v>
      </c>
      <c r="B3028" s="17">
        <v>41844.69803240741</v>
      </c>
      <c r="C3028" s="19" t="s">
        <v>9</v>
      </c>
      <c r="D3028" s="19" t="s">
        <v>15</v>
      </c>
      <c r="E3028" s="19" t="s">
        <v>27</v>
      </c>
      <c r="F3028" s="19" t="s">
        <v>28</v>
      </c>
      <c r="G3028" s="24" t="str">
        <f>CONCATENATE('Question-2 Solution'!$E3028, " - ",'Question-2 Solution'!$F3028)</f>
        <v>Operations Department - c5</v>
      </c>
      <c r="H3028" s="20">
        <v>95832</v>
      </c>
    </row>
    <row r="3029" spans="1:8" ht="15.75" customHeight="1">
      <c r="A3029" s="16">
        <v>623706</v>
      </c>
      <c r="B3029" s="17">
        <v>41846.412048611113</v>
      </c>
      <c r="C3029" s="19" t="s">
        <v>9</v>
      </c>
      <c r="D3029" s="19" t="s">
        <v>10</v>
      </c>
      <c r="E3029" s="19" t="s">
        <v>27</v>
      </c>
      <c r="F3029" s="19" t="s">
        <v>28</v>
      </c>
      <c r="G3029" s="24" t="str">
        <f>CONCATENATE('Question-2 Solution'!$E3029, " - ",'Question-2 Solution'!$F3029)</f>
        <v>Operations Department - c5</v>
      </c>
      <c r="H3029" s="20">
        <v>47217</v>
      </c>
    </row>
    <row r="3030" spans="1:8" ht="15.75" customHeight="1">
      <c r="A3030" s="16">
        <v>181703</v>
      </c>
      <c r="B3030" s="17">
        <v>41846.41201388889</v>
      </c>
      <c r="C3030" s="19" t="s">
        <v>9</v>
      </c>
      <c r="D3030" s="19" t="s">
        <v>37</v>
      </c>
      <c r="E3030" s="19" t="s">
        <v>27</v>
      </c>
      <c r="F3030" s="19" t="s">
        <v>28</v>
      </c>
      <c r="G3030" s="24" t="str">
        <f>CONCATENATE('Question-2 Solution'!$E3030, " - ",'Question-2 Solution'!$F3030)</f>
        <v>Operations Department - c5</v>
      </c>
      <c r="H3030" s="20">
        <v>71151</v>
      </c>
    </row>
    <row r="3031" spans="1:8" ht="15.75" customHeight="1">
      <c r="A3031" s="16">
        <v>111469</v>
      </c>
      <c r="B3031" s="17">
        <v>41850.409328703703</v>
      </c>
      <c r="C3031" s="19" t="s">
        <v>9</v>
      </c>
      <c r="D3031" s="19" t="s">
        <v>10</v>
      </c>
      <c r="E3031" s="19" t="s">
        <v>27</v>
      </c>
      <c r="F3031" s="19" t="s">
        <v>28</v>
      </c>
      <c r="G3031" s="24" t="str">
        <f>CONCATENATE('Question-2 Solution'!$E3031, " - ",'Question-2 Solution'!$F3031)</f>
        <v>Operations Department - c5</v>
      </c>
      <c r="H3031" s="20">
        <v>36419</v>
      </c>
    </row>
    <row r="3032" spans="1:8" ht="15.75" customHeight="1">
      <c r="A3032" s="16">
        <v>910075</v>
      </c>
      <c r="B3032" s="17">
        <v>41856.783148148148</v>
      </c>
      <c r="C3032" s="19" t="s">
        <v>9</v>
      </c>
      <c r="D3032" s="19" t="s">
        <v>10</v>
      </c>
      <c r="E3032" s="19" t="s">
        <v>27</v>
      </c>
      <c r="F3032" s="19" t="s">
        <v>28</v>
      </c>
      <c r="G3032" s="24" t="str">
        <f>CONCATENATE('Question-2 Solution'!$E3032, " - ",'Question-2 Solution'!$F3032)</f>
        <v>Operations Department - c5</v>
      </c>
      <c r="H3032" s="20">
        <v>16181</v>
      </c>
    </row>
    <row r="3033" spans="1:8" ht="15.75" customHeight="1">
      <c r="A3033" s="16">
        <v>312655</v>
      </c>
      <c r="B3033" s="17">
        <v>41880.398576388892</v>
      </c>
      <c r="C3033" s="19" t="s">
        <v>9</v>
      </c>
      <c r="D3033" s="19" t="s">
        <v>10</v>
      </c>
      <c r="E3033" s="19" t="s">
        <v>27</v>
      </c>
      <c r="F3033" s="19" t="s">
        <v>26</v>
      </c>
      <c r="G3033" s="24" t="str">
        <f>CONCATENATE('Question-2 Solution'!$E3033, " - ",'Question-2 Solution'!$F3033)</f>
        <v>Operations Department - c9</v>
      </c>
      <c r="H3033" s="20">
        <v>23726</v>
      </c>
    </row>
    <row r="3034" spans="1:8" ht="15.75" customHeight="1">
      <c r="A3034" s="16">
        <v>101339</v>
      </c>
      <c r="B3034" s="17">
        <v>41854.387627314813</v>
      </c>
      <c r="C3034" s="19" t="s">
        <v>9</v>
      </c>
      <c r="D3034" s="19" t="s">
        <v>15</v>
      </c>
      <c r="E3034" s="19" t="s">
        <v>27</v>
      </c>
      <c r="F3034" s="19" t="s">
        <v>26</v>
      </c>
      <c r="G3034" s="24" t="str">
        <f>CONCATENATE('Question-2 Solution'!$E3034, " - ",'Question-2 Solution'!$F3034)</f>
        <v>Operations Department - c9</v>
      </c>
      <c r="H3034" s="20">
        <v>6604</v>
      </c>
    </row>
    <row r="3035" spans="1:8" ht="15.75" customHeight="1">
      <c r="A3035" s="16">
        <v>964866</v>
      </c>
      <c r="B3035" s="17">
        <v>41854.386064814818</v>
      </c>
      <c r="C3035" s="19" t="s">
        <v>29</v>
      </c>
      <c r="D3035" s="19" t="s">
        <v>37</v>
      </c>
      <c r="E3035" s="19" t="s">
        <v>27</v>
      </c>
      <c r="F3035" s="19" t="s">
        <v>26</v>
      </c>
      <c r="G3035" s="24" t="str">
        <f>CONCATENATE('Question-2 Solution'!$E3035, " - ",'Question-2 Solution'!$F3035)</f>
        <v>Operations Department - c9</v>
      </c>
      <c r="H3035" s="20">
        <v>77654</v>
      </c>
    </row>
    <row r="3036" spans="1:8" ht="15.75" customHeight="1">
      <c r="A3036" s="16">
        <v>602766</v>
      </c>
      <c r="B3036" s="17">
        <v>41867.66983796296</v>
      </c>
      <c r="C3036" s="19" t="s">
        <v>9</v>
      </c>
      <c r="D3036" s="19" t="s">
        <v>15</v>
      </c>
      <c r="E3036" s="19" t="s">
        <v>27</v>
      </c>
      <c r="F3036" s="19" t="s">
        <v>26</v>
      </c>
      <c r="G3036" s="24" t="str">
        <f>CONCATENATE('Question-2 Solution'!$E3036, " - ",'Question-2 Solution'!$F3036)</f>
        <v>Operations Department - c9</v>
      </c>
      <c r="H3036" s="20">
        <v>76581</v>
      </c>
    </row>
    <row r="3037" spans="1:8" ht="15.75" customHeight="1">
      <c r="A3037" s="16">
        <v>544249</v>
      </c>
      <c r="B3037" s="17">
        <v>41862.331817129627</v>
      </c>
      <c r="C3037" s="19" t="s">
        <v>9</v>
      </c>
      <c r="D3037" s="19" t="s">
        <v>10</v>
      </c>
      <c r="E3037" s="19" t="s">
        <v>27</v>
      </c>
      <c r="F3037" s="19" t="s">
        <v>26</v>
      </c>
      <c r="G3037" s="24" t="str">
        <f>CONCATENATE('Question-2 Solution'!$E3037, " - ",'Question-2 Solution'!$F3037)</f>
        <v>Operations Department - c9</v>
      </c>
      <c r="H3037" s="20">
        <v>54308</v>
      </c>
    </row>
    <row r="3038" spans="1:8" ht="15.75" customHeight="1">
      <c r="A3038" s="16">
        <v>994547</v>
      </c>
      <c r="B3038" s="17">
        <v>41842.396793981483</v>
      </c>
      <c r="C3038" s="19" t="s">
        <v>29</v>
      </c>
      <c r="D3038" s="19" t="s">
        <v>15</v>
      </c>
      <c r="E3038" s="19" t="s">
        <v>27</v>
      </c>
      <c r="F3038" s="19" t="s">
        <v>26</v>
      </c>
      <c r="G3038" s="24" t="str">
        <f>CONCATENATE('Question-2 Solution'!$E3038, " - ",'Question-2 Solution'!$F3038)</f>
        <v>Operations Department - c9</v>
      </c>
      <c r="H3038" s="20">
        <v>24324</v>
      </c>
    </row>
    <row r="3039" spans="1:8" ht="15.75" customHeight="1">
      <c r="A3039" s="16">
        <v>472159</v>
      </c>
      <c r="B3039" s="17">
        <v>41842.401307870372</v>
      </c>
      <c r="C3039" s="19" t="s">
        <v>9</v>
      </c>
      <c r="D3039" s="19" t="s">
        <v>15</v>
      </c>
      <c r="E3039" s="19" t="s">
        <v>27</v>
      </c>
      <c r="F3039" s="19" t="s">
        <v>26</v>
      </c>
      <c r="G3039" s="24" t="str">
        <f>CONCATENATE('Question-2 Solution'!$E3039, " - ",'Question-2 Solution'!$F3039)</f>
        <v>Operations Department - c9</v>
      </c>
      <c r="H3039" s="20">
        <v>21527</v>
      </c>
    </row>
    <row r="3040" spans="1:8" ht="15.75" customHeight="1">
      <c r="A3040" s="16">
        <v>214831</v>
      </c>
      <c r="B3040" s="17">
        <v>41842.397534722222</v>
      </c>
      <c r="C3040" s="19" t="s">
        <v>9</v>
      </c>
      <c r="D3040" s="19" t="s">
        <v>10</v>
      </c>
      <c r="E3040" s="19" t="s">
        <v>27</v>
      </c>
      <c r="F3040" s="19" t="s">
        <v>26</v>
      </c>
      <c r="G3040" s="24" t="str">
        <f>CONCATENATE('Question-2 Solution'!$E3040, " - ",'Question-2 Solution'!$F3040)</f>
        <v>Operations Department - c9</v>
      </c>
      <c r="H3040" s="20">
        <v>64561</v>
      </c>
    </row>
    <row r="3041" spans="1:8" ht="15.75" customHeight="1">
      <c r="A3041" s="16">
        <v>469291</v>
      </c>
      <c r="B3041" s="17">
        <v>41866.730856481481</v>
      </c>
      <c r="C3041" s="19" t="s">
        <v>9</v>
      </c>
      <c r="D3041" s="19" t="s">
        <v>10</v>
      </c>
      <c r="E3041" s="19" t="s">
        <v>27</v>
      </c>
      <c r="F3041" s="19" t="s">
        <v>26</v>
      </c>
      <c r="G3041" s="24" t="str">
        <f>CONCATENATE('Question-2 Solution'!$E3041, " - ",'Question-2 Solution'!$F3041)</f>
        <v>Operations Department - c9</v>
      </c>
      <c r="H3041" s="20">
        <v>2418</v>
      </c>
    </row>
    <row r="3042" spans="1:8" ht="15.75" customHeight="1">
      <c r="A3042" s="16">
        <v>520857</v>
      </c>
      <c r="B3042" s="17">
        <v>41872.669502314813</v>
      </c>
      <c r="C3042" s="19" t="s">
        <v>9</v>
      </c>
      <c r="D3042" s="19" t="s">
        <v>37</v>
      </c>
      <c r="E3042" s="19" t="s">
        <v>27</v>
      </c>
      <c r="F3042" s="19" t="s">
        <v>26</v>
      </c>
      <c r="G3042" s="24" t="str">
        <f>CONCATENATE('Question-2 Solution'!$E3042, " - ",'Question-2 Solution'!$F3042)</f>
        <v>Operations Department - c9</v>
      </c>
      <c r="H3042" s="20">
        <v>82095</v>
      </c>
    </row>
    <row r="3043" spans="1:8" ht="15.75" customHeight="1">
      <c r="A3043" s="16">
        <v>70068</v>
      </c>
      <c r="B3043" s="17">
        <v>41878.826655092591</v>
      </c>
      <c r="C3043" s="19" t="s">
        <v>9</v>
      </c>
      <c r="D3043" s="19" t="s">
        <v>15</v>
      </c>
      <c r="E3043" s="19" t="s">
        <v>27</v>
      </c>
      <c r="F3043" s="19" t="s">
        <v>26</v>
      </c>
      <c r="G3043" s="24" t="str">
        <f>CONCATENATE('Question-2 Solution'!$E3043, " - ",'Question-2 Solution'!$F3043)</f>
        <v>Operations Department - c9</v>
      </c>
      <c r="H3043" s="20">
        <v>69583</v>
      </c>
    </row>
    <row r="3044" spans="1:8" ht="15.75" customHeight="1">
      <c r="A3044" s="16">
        <v>986428</v>
      </c>
      <c r="B3044" s="17">
        <v>41878.396770833337</v>
      </c>
      <c r="C3044" s="19" t="s">
        <v>9</v>
      </c>
      <c r="D3044" s="19" t="s">
        <v>15</v>
      </c>
      <c r="E3044" s="19" t="s">
        <v>27</v>
      </c>
      <c r="F3044" s="19" t="s">
        <v>28</v>
      </c>
      <c r="G3044" s="24" t="str">
        <f>CONCATENATE('Question-2 Solution'!$E3044, " - ",'Question-2 Solution'!$F3044)</f>
        <v>Operations Department - c5</v>
      </c>
      <c r="H3044" s="20">
        <v>13969</v>
      </c>
    </row>
    <row r="3045" spans="1:8" ht="15.75" customHeight="1">
      <c r="A3045" s="16">
        <v>930316</v>
      </c>
      <c r="B3045" s="17">
        <v>41878.893020833333</v>
      </c>
      <c r="C3045" s="19" t="s">
        <v>29</v>
      </c>
      <c r="D3045" s="19" t="s">
        <v>15</v>
      </c>
      <c r="E3045" s="19" t="s">
        <v>27</v>
      </c>
      <c r="F3045" s="19" t="s">
        <v>28</v>
      </c>
      <c r="G3045" s="24" t="str">
        <f>CONCATENATE('Question-2 Solution'!$E3045, " - ",'Question-2 Solution'!$F3045)</f>
        <v>Operations Department - c5</v>
      </c>
      <c r="H3045" s="20">
        <v>91546</v>
      </c>
    </row>
    <row r="3046" spans="1:8" ht="15.75" customHeight="1">
      <c r="A3046" s="16">
        <v>34301</v>
      </c>
      <c r="B3046" s="17">
        <v>41878.894386574073</v>
      </c>
      <c r="C3046" s="19" t="s">
        <v>29</v>
      </c>
      <c r="D3046" s="19" t="s">
        <v>15</v>
      </c>
      <c r="E3046" s="19" t="s">
        <v>27</v>
      </c>
      <c r="F3046" s="19" t="s">
        <v>28</v>
      </c>
      <c r="G3046" s="24" t="str">
        <f>CONCATENATE('Question-2 Solution'!$E3046, " - ",'Question-2 Solution'!$F3046)</f>
        <v>Operations Department - c5</v>
      </c>
      <c r="H3046" s="20">
        <v>13802</v>
      </c>
    </row>
    <row r="3047" spans="1:8" ht="15.75" customHeight="1">
      <c r="A3047" s="16">
        <v>203823</v>
      </c>
      <c r="B3047" s="17">
        <v>41878.893587962964</v>
      </c>
      <c r="C3047" s="19" t="s">
        <v>9</v>
      </c>
      <c r="D3047" s="19" t="s">
        <v>10</v>
      </c>
      <c r="E3047" s="19" t="s">
        <v>27</v>
      </c>
      <c r="F3047" s="19" t="s">
        <v>28</v>
      </c>
      <c r="G3047" s="24" t="str">
        <f>CONCATENATE('Question-2 Solution'!$E3047, " - ",'Question-2 Solution'!$F3047)</f>
        <v>Operations Department - c5</v>
      </c>
      <c r="H3047" s="20">
        <v>38047</v>
      </c>
    </row>
    <row r="3048" spans="1:8" ht="15.75" customHeight="1">
      <c r="A3048" s="16">
        <v>981779</v>
      </c>
      <c r="B3048" s="17">
        <v>41863.914027777777</v>
      </c>
      <c r="C3048" s="19" t="s">
        <v>9</v>
      </c>
      <c r="D3048" s="19" t="s">
        <v>15</v>
      </c>
      <c r="E3048" s="19" t="s">
        <v>27</v>
      </c>
      <c r="F3048" s="19" t="s">
        <v>39</v>
      </c>
      <c r="G3048" s="24" t="str">
        <f>CONCATENATE('Question-2 Solution'!$E3048, " - ",'Question-2 Solution'!$F3048)</f>
        <v>Operations Department - i5</v>
      </c>
      <c r="H3048" s="20">
        <v>27537</v>
      </c>
    </row>
    <row r="3049" spans="1:8" ht="15.75" customHeight="1">
      <c r="A3049" s="16">
        <v>763252</v>
      </c>
      <c r="B3049" s="17">
        <v>41870.397233796299</v>
      </c>
      <c r="C3049" s="19" t="s">
        <v>9</v>
      </c>
      <c r="D3049" s="19" t="s">
        <v>15</v>
      </c>
      <c r="E3049" s="19" t="s">
        <v>27</v>
      </c>
      <c r="F3049" s="19" t="s">
        <v>39</v>
      </c>
      <c r="G3049" s="24" t="str">
        <f>CONCATENATE('Question-2 Solution'!$E3049, " - ",'Question-2 Solution'!$F3049)</f>
        <v>Operations Department - i5</v>
      </c>
      <c r="H3049" s="20">
        <v>42231</v>
      </c>
    </row>
    <row r="3050" spans="1:8" ht="15.75" customHeight="1">
      <c r="A3050" s="16">
        <v>649743</v>
      </c>
      <c r="B3050" s="17">
        <v>41865.396817129629</v>
      </c>
      <c r="C3050" s="19" t="s">
        <v>9</v>
      </c>
      <c r="D3050" s="19" t="s">
        <v>15</v>
      </c>
      <c r="E3050" s="19" t="s">
        <v>27</v>
      </c>
      <c r="F3050" s="19" t="s">
        <v>26</v>
      </c>
      <c r="G3050" s="24" t="str">
        <f>CONCATENATE('Question-2 Solution'!$E3050, " - ",'Question-2 Solution'!$F3050)</f>
        <v>Operations Department - c9</v>
      </c>
      <c r="H3050" s="20">
        <v>36760</v>
      </c>
    </row>
    <row r="3051" spans="1:8" ht="15.75" customHeight="1">
      <c r="A3051" s="16">
        <v>114306</v>
      </c>
      <c r="B3051" s="17">
        <v>41866.397303240738</v>
      </c>
      <c r="C3051" s="19" t="s">
        <v>9</v>
      </c>
      <c r="D3051" s="19" t="s">
        <v>15</v>
      </c>
      <c r="E3051" s="19" t="s">
        <v>27</v>
      </c>
      <c r="F3051" s="19" t="s">
        <v>36</v>
      </c>
      <c r="G3051" s="24" t="str">
        <f>CONCATENATE('Question-2 Solution'!$E3051, " - ",'Question-2 Solution'!$F3051)</f>
        <v>Operations Department - i6</v>
      </c>
      <c r="H3051" s="20">
        <v>48320</v>
      </c>
    </row>
    <row r="3052" spans="1:8" ht="15.75" customHeight="1">
      <c r="A3052" s="16">
        <v>538330</v>
      </c>
      <c r="B3052" s="17">
        <v>41859.397615740738</v>
      </c>
      <c r="C3052" s="19" t="s">
        <v>9</v>
      </c>
      <c r="D3052" s="19" t="s">
        <v>10</v>
      </c>
      <c r="E3052" s="19" t="s">
        <v>27</v>
      </c>
      <c r="F3052" s="19" t="s">
        <v>16</v>
      </c>
      <c r="G3052" s="24" t="str">
        <f>CONCATENATE('Question-2 Solution'!$E3052, " - ",'Question-2 Solution'!$F3052)</f>
        <v>Operations Department - i7</v>
      </c>
      <c r="H3052" s="20">
        <v>52310</v>
      </c>
    </row>
    <row r="3053" spans="1:8" ht="15.75" customHeight="1">
      <c r="A3053" s="16">
        <v>320458</v>
      </c>
      <c r="B3053" s="17">
        <v>41859.400324074071</v>
      </c>
      <c r="C3053" s="19" t="s">
        <v>9</v>
      </c>
      <c r="D3053" s="19" t="s">
        <v>10</v>
      </c>
      <c r="E3053" s="19" t="s">
        <v>27</v>
      </c>
      <c r="F3053" s="19" t="s">
        <v>16</v>
      </c>
      <c r="G3053" s="24" t="str">
        <f>CONCATENATE('Question-2 Solution'!$E3053, " - ",'Question-2 Solution'!$F3053)</f>
        <v>Operations Department - i7</v>
      </c>
      <c r="H3053" s="20">
        <v>4239</v>
      </c>
    </row>
    <row r="3054" spans="1:8" ht="15.75" customHeight="1">
      <c r="A3054" s="16">
        <v>839931</v>
      </c>
      <c r="B3054" s="17">
        <v>41875.561666666668</v>
      </c>
      <c r="C3054" s="19" t="s">
        <v>9</v>
      </c>
      <c r="D3054" s="19" t="s">
        <v>15</v>
      </c>
      <c r="E3054" s="19" t="s">
        <v>27</v>
      </c>
      <c r="F3054" s="19" t="s">
        <v>23</v>
      </c>
      <c r="G3054" s="24" t="str">
        <f>CONCATENATE('Question-2 Solution'!$E3054, " - ",'Question-2 Solution'!$F3054)</f>
        <v>Operations Department - c8</v>
      </c>
      <c r="H3054" s="20">
        <v>39122</v>
      </c>
    </row>
    <row r="3055" spans="1:8" ht="15.75" customHeight="1">
      <c r="A3055" s="16">
        <v>966110</v>
      </c>
      <c r="B3055" s="17">
        <v>41881.646886574075</v>
      </c>
      <c r="C3055" s="19" t="s">
        <v>9</v>
      </c>
      <c r="D3055" s="19" t="s">
        <v>15</v>
      </c>
      <c r="E3055" s="19" t="s">
        <v>27</v>
      </c>
      <c r="F3055" s="19" t="s">
        <v>26</v>
      </c>
      <c r="G3055" s="24" t="str">
        <f>CONCATENATE('Question-2 Solution'!$E3055, " - ",'Question-2 Solution'!$F3055)</f>
        <v>Operations Department - c9</v>
      </c>
      <c r="H3055" s="20">
        <v>68121</v>
      </c>
    </row>
    <row r="3056" spans="1:8" ht="15.75" customHeight="1">
      <c r="A3056" s="16">
        <v>937115</v>
      </c>
      <c r="B3056" s="17">
        <v>41877.606793981482</v>
      </c>
      <c r="C3056" s="19" t="s">
        <v>9</v>
      </c>
      <c r="D3056" s="19" t="s">
        <v>15</v>
      </c>
      <c r="E3056" s="19" t="s">
        <v>27</v>
      </c>
      <c r="F3056" s="19" t="s">
        <v>28</v>
      </c>
      <c r="G3056" s="24" t="str">
        <f>CONCATENATE('Question-2 Solution'!$E3056, " - ",'Question-2 Solution'!$F3056)</f>
        <v>Operations Department - c5</v>
      </c>
      <c r="H3056" s="20">
        <v>53427</v>
      </c>
    </row>
    <row r="3057" spans="1:8" ht="15.75" customHeight="1">
      <c r="A3057" s="16">
        <v>999367</v>
      </c>
      <c r="B3057" s="17">
        <v>41865.398518518516</v>
      </c>
      <c r="C3057" s="19" t="s">
        <v>9</v>
      </c>
      <c r="D3057" s="19" t="s">
        <v>15</v>
      </c>
      <c r="E3057" s="19" t="s">
        <v>27</v>
      </c>
      <c r="F3057" s="19" t="s">
        <v>36</v>
      </c>
      <c r="G3057" s="24" t="str">
        <f>CONCATENATE('Question-2 Solution'!$E3057, " - ",'Question-2 Solution'!$F3057)</f>
        <v>Operations Department - i6</v>
      </c>
      <c r="H3057" s="20">
        <v>55977</v>
      </c>
    </row>
    <row r="3058" spans="1:8" ht="15.75" customHeight="1">
      <c r="A3058" s="16">
        <v>379272</v>
      </c>
      <c r="B3058" s="17">
        <v>41865.400879629633</v>
      </c>
      <c r="C3058" s="19" t="s">
        <v>9</v>
      </c>
      <c r="D3058" s="19" t="s">
        <v>15</v>
      </c>
      <c r="E3058" s="19" t="s">
        <v>27</v>
      </c>
      <c r="F3058" s="19" t="s">
        <v>36</v>
      </c>
      <c r="G3058" s="24" t="str">
        <f>CONCATENATE('Question-2 Solution'!$E3058, " - ",'Question-2 Solution'!$F3058)</f>
        <v>Operations Department - i6</v>
      </c>
      <c r="H3058" s="20">
        <v>49897</v>
      </c>
    </row>
    <row r="3059" spans="1:8" ht="15.75" customHeight="1">
      <c r="A3059" s="16">
        <v>323588</v>
      </c>
      <c r="B3059" s="17">
        <v>41866.789641203701</v>
      </c>
      <c r="C3059" s="19" t="s">
        <v>9</v>
      </c>
      <c r="D3059" s="19" t="s">
        <v>15</v>
      </c>
      <c r="E3059" s="19" t="s">
        <v>27</v>
      </c>
      <c r="F3059" s="19" t="s">
        <v>20</v>
      </c>
      <c r="G3059" s="24" t="str">
        <f>CONCATENATE('Question-2 Solution'!$E3059, " - ",'Question-2 Solution'!$F3059)</f>
        <v>Operations Department - b9</v>
      </c>
      <c r="H3059" s="20">
        <v>89133</v>
      </c>
    </row>
    <row r="3060" spans="1:8" ht="15.75" customHeight="1">
      <c r="A3060" s="16">
        <v>435399</v>
      </c>
      <c r="B3060" s="17">
        <v>41866.794571759259</v>
      </c>
      <c r="C3060" s="19" t="s">
        <v>29</v>
      </c>
      <c r="D3060" s="19" t="s">
        <v>15</v>
      </c>
      <c r="E3060" s="19" t="s">
        <v>27</v>
      </c>
      <c r="F3060" s="19" t="s">
        <v>20</v>
      </c>
      <c r="G3060" s="24" t="str">
        <f>CONCATENATE('Question-2 Solution'!$E3060, " - ",'Question-2 Solution'!$F3060)</f>
        <v>Operations Department - b9</v>
      </c>
      <c r="H3060" s="20">
        <v>53584</v>
      </c>
    </row>
    <row r="3061" spans="1:8" ht="15.75" customHeight="1">
      <c r="A3061" s="16">
        <v>343794</v>
      </c>
      <c r="B3061" s="17">
        <v>41869.780104166668</v>
      </c>
      <c r="C3061" s="19" t="s">
        <v>9</v>
      </c>
      <c r="D3061" s="19" t="s">
        <v>15</v>
      </c>
      <c r="E3061" s="19" t="s">
        <v>27</v>
      </c>
      <c r="F3061" s="19" t="s">
        <v>36</v>
      </c>
      <c r="G3061" s="24" t="str">
        <f>CONCATENATE('Question-2 Solution'!$E3061, " - ",'Question-2 Solution'!$F3061)</f>
        <v>Operations Department - i6</v>
      </c>
      <c r="H3061" s="20">
        <v>55509</v>
      </c>
    </row>
    <row r="3062" spans="1:8" ht="15.75" customHeight="1">
      <c r="A3062" s="16">
        <v>421772</v>
      </c>
      <c r="B3062" s="17">
        <v>41869.781111111108</v>
      </c>
      <c r="C3062" s="19" t="s">
        <v>9</v>
      </c>
      <c r="D3062" s="19" t="s">
        <v>15</v>
      </c>
      <c r="E3062" s="19" t="s">
        <v>27</v>
      </c>
      <c r="F3062" s="19" t="s">
        <v>36</v>
      </c>
      <c r="G3062" s="24" t="str">
        <f>CONCATENATE('Question-2 Solution'!$E3062, " - ",'Question-2 Solution'!$F3062)</f>
        <v>Operations Department - i6</v>
      </c>
      <c r="H3062" s="20">
        <v>23583</v>
      </c>
    </row>
    <row r="3063" spans="1:8" ht="15.75" customHeight="1">
      <c r="A3063" s="16">
        <v>852384</v>
      </c>
      <c r="B3063" s="17">
        <v>41866.399027777778</v>
      </c>
      <c r="C3063" s="19" t="s">
        <v>9</v>
      </c>
      <c r="D3063" s="19" t="s">
        <v>10</v>
      </c>
      <c r="E3063" s="19" t="s">
        <v>27</v>
      </c>
      <c r="F3063" s="19" t="s">
        <v>28</v>
      </c>
      <c r="G3063" s="24" t="str">
        <f>CONCATENATE('Question-2 Solution'!$E3063, " - ",'Question-2 Solution'!$F3063)</f>
        <v>Operations Department - c5</v>
      </c>
      <c r="H3063" s="20">
        <v>10158</v>
      </c>
    </row>
    <row r="3064" spans="1:8" ht="15.75" customHeight="1">
      <c r="A3064" s="16">
        <v>349018</v>
      </c>
      <c r="B3064" s="17">
        <v>41866.400081018517</v>
      </c>
      <c r="C3064" s="19" t="s">
        <v>9</v>
      </c>
      <c r="D3064" s="19" t="s">
        <v>10</v>
      </c>
      <c r="E3064" s="19" t="s">
        <v>27</v>
      </c>
      <c r="F3064" s="19" t="s">
        <v>28</v>
      </c>
      <c r="G3064" s="24" t="str">
        <f>CONCATENATE('Question-2 Solution'!$E3064, " - ",'Question-2 Solution'!$F3064)</f>
        <v>Operations Department - c5</v>
      </c>
      <c r="H3064" s="20">
        <v>6225</v>
      </c>
    </row>
    <row r="3065" spans="1:8" ht="15.75" customHeight="1">
      <c r="A3065" s="16">
        <v>277316</v>
      </c>
      <c r="B3065" s="17">
        <v>41870.396793981483</v>
      </c>
      <c r="C3065" s="19" t="s">
        <v>9</v>
      </c>
      <c r="D3065" s="19" t="s">
        <v>15</v>
      </c>
      <c r="E3065" s="19" t="s">
        <v>27</v>
      </c>
      <c r="F3065" s="19" t="s">
        <v>39</v>
      </c>
      <c r="G3065" s="24" t="str">
        <f>CONCATENATE('Question-2 Solution'!$E3065, " - ",'Question-2 Solution'!$F3065)</f>
        <v>Operations Department - i5</v>
      </c>
      <c r="H3065" s="20">
        <v>30060</v>
      </c>
    </row>
    <row r="3066" spans="1:8" ht="15.75" customHeight="1">
      <c r="A3066" s="16">
        <v>932245</v>
      </c>
      <c r="B3066" s="17">
        <v>41870.3981712963</v>
      </c>
      <c r="C3066" s="19" t="s">
        <v>9</v>
      </c>
      <c r="D3066" s="19" t="s">
        <v>15</v>
      </c>
      <c r="E3066" s="19" t="s">
        <v>27</v>
      </c>
      <c r="F3066" s="19" t="s">
        <v>39</v>
      </c>
      <c r="G3066" s="24" t="str">
        <f>CONCATENATE('Question-2 Solution'!$E3066, " - ",'Question-2 Solution'!$F3066)</f>
        <v>Operations Department - i5</v>
      </c>
      <c r="H3066" s="20">
        <v>2202</v>
      </c>
    </row>
    <row r="3067" spans="1:8" ht="15.75" customHeight="1">
      <c r="A3067" s="16">
        <v>514442</v>
      </c>
      <c r="B3067" s="17">
        <v>41870.398599537039</v>
      </c>
      <c r="C3067" s="19" t="s">
        <v>9</v>
      </c>
      <c r="D3067" s="19" t="s">
        <v>10</v>
      </c>
      <c r="E3067" s="19" t="s">
        <v>27</v>
      </c>
      <c r="F3067" s="19" t="s">
        <v>39</v>
      </c>
      <c r="G3067" s="24" t="str">
        <f>CONCATENATE('Question-2 Solution'!$E3067, " - ",'Question-2 Solution'!$F3067)</f>
        <v>Operations Department - i5</v>
      </c>
      <c r="H3067" s="20">
        <v>97066</v>
      </c>
    </row>
    <row r="3068" spans="1:8" ht="15.75" customHeight="1">
      <c r="A3068" s="16">
        <v>988416</v>
      </c>
      <c r="B3068" s="17">
        <v>41878.397858796299</v>
      </c>
      <c r="C3068" s="19" t="s">
        <v>29</v>
      </c>
      <c r="D3068" s="19" t="s">
        <v>15</v>
      </c>
      <c r="E3068" s="19" t="s">
        <v>27</v>
      </c>
      <c r="F3068" s="19" t="s">
        <v>28</v>
      </c>
      <c r="G3068" s="24" t="str">
        <f>CONCATENATE('Question-2 Solution'!$E3068, " - ",'Question-2 Solution'!$F3068)</f>
        <v>Operations Department - c5</v>
      </c>
      <c r="H3068" s="20">
        <v>44730</v>
      </c>
    </row>
    <row r="3069" spans="1:8" ht="15.75" customHeight="1">
      <c r="A3069" s="16">
        <v>198006</v>
      </c>
      <c r="B3069" s="17">
        <v>41878.398275462961</v>
      </c>
      <c r="C3069" s="19" t="s">
        <v>9</v>
      </c>
      <c r="D3069" s="19" t="s">
        <v>15</v>
      </c>
      <c r="E3069" s="19" t="s">
        <v>27</v>
      </c>
      <c r="F3069" s="19" t="s">
        <v>28</v>
      </c>
      <c r="G3069" s="24" t="str">
        <f>CONCATENATE('Question-2 Solution'!$E3069, " - ",'Question-2 Solution'!$F3069)</f>
        <v>Operations Department - c5</v>
      </c>
      <c r="H3069" s="20">
        <v>8690</v>
      </c>
    </row>
    <row r="3070" spans="1:8" ht="15.75" customHeight="1">
      <c r="A3070" s="16">
        <v>971257</v>
      </c>
      <c r="B3070" s="17">
        <v>41878.397094907406</v>
      </c>
      <c r="C3070" s="19" t="s">
        <v>9</v>
      </c>
      <c r="D3070" s="19" t="s">
        <v>10</v>
      </c>
      <c r="E3070" s="19" t="s">
        <v>27</v>
      </c>
      <c r="F3070" s="19" t="s">
        <v>26</v>
      </c>
      <c r="G3070" s="24" t="str">
        <f>CONCATENATE('Question-2 Solution'!$E3070, " - ",'Question-2 Solution'!$F3070)</f>
        <v>Operations Department - c9</v>
      </c>
      <c r="H3070" s="20">
        <v>12527</v>
      </c>
    </row>
    <row r="3071" spans="1:8" ht="15.75" customHeight="1">
      <c r="A3071" s="16">
        <v>748016</v>
      </c>
      <c r="B3071" s="17">
        <v>41879.723217592589</v>
      </c>
      <c r="C3071" s="19" t="s">
        <v>9</v>
      </c>
      <c r="D3071" s="19" t="s">
        <v>10</v>
      </c>
      <c r="E3071" s="19" t="s">
        <v>27</v>
      </c>
      <c r="F3071" s="19" t="s">
        <v>26</v>
      </c>
      <c r="G3071" s="24" t="str">
        <f>CONCATENATE('Question-2 Solution'!$E3071, " - ",'Question-2 Solution'!$F3071)</f>
        <v>Operations Department - c9</v>
      </c>
      <c r="H3071" s="20">
        <v>13152</v>
      </c>
    </row>
    <row r="3072" spans="1:8" ht="15.75" customHeight="1">
      <c r="A3072" s="16">
        <v>878270</v>
      </c>
      <c r="B3072" s="17">
        <v>41761.034502314818</v>
      </c>
      <c r="C3072" s="19" t="s">
        <v>9</v>
      </c>
      <c r="D3072" s="19" t="s">
        <v>15</v>
      </c>
      <c r="E3072" s="19" t="s">
        <v>27</v>
      </c>
      <c r="F3072" s="19" t="s">
        <v>28</v>
      </c>
      <c r="G3072" s="24" t="str">
        <f>CONCATENATE('Question-2 Solution'!$E3072, " - ",'Question-2 Solution'!$F3072)</f>
        <v>Operations Department - c5</v>
      </c>
      <c r="H3072" s="20">
        <v>64941</v>
      </c>
    </row>
    <row r="3073" spans="1:8" ht="15.75" customHeight="1">
      <c r="A3073" s="16">
        <v>938699</v>
      </c>
      <c r="B3073" s="17">
        <v>41766.679722222223</v>
      </c>
      <c r="C3073" s="19" t="s">
        <v>29</v>
      </c>
      <c r="D3073" s="19" t="s">
        <v>10</v>
      </c>
      <c r="E3073" s="19" t="s">
        <v>27</v>
      </c>
      <c r="F3073" s="19" t="s">
        <v>28</v>
      </c>
      <c r="G3073" s="24" t="str">
        <f>CONCATENATE('Question-2 Solution'!$E3073, " - ",'Question-2 Solution'!$F3073)</f>
        <v>Operations Department - c5</v>
      </c>
      <c r="H3073" s="20">
        <v>68601</v>
      </c>
    </row>
    <row r="3074" spans="1:8" ht="15.75" customHeight="1">
      <c r="A3074" s="16">
        <v>160023</v>
      </c>
      <c r="B3074" s="17">
        <v>41760.291296296295</v>
      </c>
      <c r="C3074" s="19" t="s">
        <v>9</v>
      </c>
      <c r="D3074" s="19" t="s">
        <v>10</v>
      </c>
      <c r="E3074" s="19" t="s">
        <v>27</v>
      </c>
      <c r="F3074" s="19" t="s">
        <v>26</v>
      </c>
      <c r="G3074" s="24" t="str">
        <f>CONCATENATE('Question-2 Solution'!$E3074, " - ",'Question-2 Solution'!$F3074)</f>
        <v>Operations Department - c9</v>
      </c>
      <c r="H3074" s="20">
        <v>94328</v>
      </c>
    </row>
    <row r="3075" spans="1:8" ht="15.75" customHeight="1">
      <c r="A3075" s="16">
        <v>591543</v>
      </c>
      <c r="B3075" s="17">
        <v>41760.295023148145</v>
      </c>
      <c r="C3075" s="19" t="s">
        <v>9</v>
      </c>
      <c r="D3075" s="19" t="s">
        <v>15</v>
      </c>
      <c r="E3075" s="19" t="s">
        <v>27</v>
      </c>
      <c r="F3075" s="19" t="s">
        <v>26</v>
      </c>
      <c r="G3075" s="24" t="str">
        <f>CONCATENATE('Question-2 Solution'!$E3075, " - ",'Question-2 Solution'!$F3075)</f>
        <v>Operations Department - c9</v>
      </c>
      <c r="H3075" s="20">
        <v>29216</v>
      </c>
    </row>
    <row r="3076" spans="1:8" ht="15.75" customHeight="1">
      <c r="A3076" s="16">
        <v>778435</v>
      </c>
      <c r="B3076" s="17">
        <v>41760.289421296293</v>
      </c>
      <c r="C3076" s="19" t="s">
        <v>9</v>
      </c>
      <c r="D3076" s="19" t="s">
        <v>10</v>
      </c>
      <c r="E3076" s="19" t="s">
        <v>27</v>
      </c>
      <c r="F3076" s="19" t="s">
        <v>26</v>
      </c>
      <c r="G3076" s="24" t="str">
        <f>CONCATENATE('Question-2 Solution'!$E3076, " - ",'Question-2 Solution'!$F3076)</f>
        <v>Operations Department - c9</v>
      </c>
      <c r="H3076" s="20">
        <v>55524</v>
      </c>
    </row>
    <row r="3077" spans="1:8" ht="15.75" customHeight="1">
      <c r="A3077" s="16">
        <v>356964</v>
      </c>
      <c r="B3077" s="17">
        <v>41768.997627314813</v>
      </c>
      <c r="C3077" s="19" t="s">
        <v>9</v>
      </c>
      <c r="D3077" s="19" t="s">
        <v>15</v>
      </c>
      <c r="E3077" s="19" t="s">
        <v>27</v>
      </c>
      <c r="F3077" s="19" t="s">
        <v>26</v>
      </c>
      <c r="G3077" s="24" t="str">
        <f>CONCATENATE('Question-2 Solution'!$E3077, " - ",'Question-2 Solution'!$F3077)</f>
        <v>Operations Department - c9</v>
      </c>
      <c r="H3077" s="20">
        <v>16944</v>
      </c>
    </row>
    <row r="3078" spans="1:8" ht="15.75" customHeight="1">
      <c r="A3078" s="16">
        <v>308808</v>
      </c>
      <c r="B3078" s="17">
        <v>41764.743564814817</v>
      </c>
      <c r="C3078" s="19" t="s">
        <v>9</v>
      </c>
      <c r="D3078" s="19" t="s">
        <v>15</v>
      </c>
      <c r="E3078" s="19" t="s">
        <v>27</v>
      </c>
      <c r="F3078" s="19" t="s">
        <v>26</v>
      </c>
      <c r="G3078" s="24" t="str">
        <f>CONCATENATE('Question-2 Solution'!$E3078, " - ",'Question-2 Solution'!$F3078)</f>
        <v>Operations Department - c9</v>
      </c>
      <c r="H3078" s="20">
        <v>59865</v>
      </c>
    </row>
    <row r="3079" spans="1:8" ht="15.75" customHeight="1">
      <c r="A3079" s="16">
        <v>32890</v>
      </c>
      <c r="B3079" s="17">
        <v>41771.456643518519</v>
      </c>
      <c r="C3079" s="19" t="s">
        <v>9</v>
      </c>
      <c r="D3079" s="19" t="s">
        <v>10</v>
      </c>
      <c r="E3079" s="19" t="s">
        <v>27</v>
      </c>
      <c r="F3079" s="19" t="s">
        <v>26</v>
      </c>
      <c r="G3079" s="24" t="str">
        <f>CONCATENATE('Question-2 Solution'!$E3079, " - ",'Question-2 Solution'!$F3079)</f>
        <v>Operations Department - c9</v>
      </c>
      <c r="H3079" s="20">
        <v>86902</v>
      </c>
    </row>
    <row r="3080" spans="1:8" ht="15.75" customHeight="1">
      <c r="A3080" s="16">
        <v>777717</v>
      </c>
      <c r="B3080" s="17">
        <v>41773.817106481481</v>
      </c>
      <c r="C3080" s="19" t="s">
        <v>29</v>
      </c>
      <c r="D3080" s="19" t="s">
        <v>15</v>
      </c>
      <c r="E3080" s="19" t="s">
        <v>27</v>
      </c>
      <c r="F3080" s="19" t="s">
        <v>26</v>
      </c>
      <c r="G3080" s="24" t="str">
        <f>CONCATENATE('Question-2 Solution'!$E3080, " - ",'Question-2 Solution'!$F3080)</f>
        <v>Operations Department - c9</v>
      </c>
      <c r="H3080" s="20">
        <v>49735</v>
      </c>
    </row>
    <row r="3081" spans="1:8" ht="15.75" customHeight="1">
      <c r="A3081" s="16">
        <v>867722</v>
      </c>
      <c r="B3081" s="17">
        <v>41779.7496875</v>
      </c>
      <c r="C3081" s="19" t="s">
        <v>9</v>
      </c>
      <c r="D3081" s="19" t="s">
        <v>10</v>
      </c>
      <c r="E3081" s="19" t="s">
        <v>27</v>
      </c>
      <c r="F3081" s="19" t="s">
        <v>26</v>
      </c>
      <c r="G3081" s="24" t="str">
        <f>CONCATENATE('Question-2 Solution'!$E3081, " - ",'Question-2 Solution'!$F3081)</f>
        <v>Operations Department - c9</v>
      </c>
      <c r="H3081" s="20">
        <v>73710</v>
      </c>
    </row>
    <row r="3082" spans="1:8" ht="15.75" customHeight="1">
      <c r="A3082" s="16">
        <v>522841</v>
      </c>
      <c r="B3082" s="17">
        <v>41767.628784722219</v>
      </c>
      <c r="C3082" s="19" t="s">
        <v>29</v>
      </c>
      <c r="D3082" s="19" t="s">
        <v>10</v>
      </c>
      <c r="E3082" s="19" t="s">
        <v>27</v>
      </c>
      <c r="F3082" s="19" t="s">
        <v>16</v>
      </c>
      <c r="G3082" s="24" t="str">
        <f>CONCATENATE('Question-2 Solution'!$E3082, " - ",'Question-2 Solution'!$F3082)</f>
        <v>Operations Department - i7</v>
      </c>
      <c r="H3082" s="20">
        <v>22484</v>
      </c>
    </row>
    <row r="3083" spans="1:8" ht="15.75" customHeight="1">
      <c r="A3083" s="16">
        <v>658132</v>
      </c>
      <c r="B3083" s="17">
        <v>41782.658379629633</v>
      </c>
      <c r="C3083" s="19" t="s">
        <v>29</v>
      </c>
      <c r="D3083" s="19" t="s">
        <v>10</v>
      </c>
      <c r="E3083" s="19" t="s">
        <v>27</v>
      </c>
      <c r="F3083" s="19" t="s">
        <v>20</v>
      </c>
      <c r="G3083" s="24" t="str">
        <f>CONCATENATE('Question-2 Solution'!$E3083, " - ",'Question-2 Solution'!$F3083)</f>
        <v>Operations Department - b9</v>
      </c>
      <c r="H3083" s="20">
        <v>10789</v>
      </c>
    </row>
    <row r="3084" spans="1:8" ht="15.75" customHeight="1">
      <c r="A3084" s="16">
        <v>998761</v>
      </c>
      <c r="B3084" s="17">
        <v>41782.658796296295</v>
      </c>
      <c r="C3084" s="19" t="s">
        <v>9</v>
      </c>
      <c r="D3084" s="19" t="s">
        <v>10</v>
      </c>
      <c r="E3084" s="19" t="s">
        <v>27</v>
      </c>
      <c r="F3084" s="19" t="s">
        <v>20</v>
      </c>
      <c r="G3084" s="24" t="str">
        <f>CONCATENATE('Question-2 Solution'!$E3084, " - ",'Question-2 Solution'!$F3084)</f>
        <v>Operations Department - b9</v>
      </c>
      <c r="H3084" s="20">
        <v>1422</v>
      </c>
    </row>
    <row r="3085" spans="1:8" ht="15.75" customHeight="1">
      <c r="A3085" s="16">
        <v>813464</v>
      </c>
      <c r="B3085" s="17">
        <v>41789.564803240741</v>
      </c>
      <c r="C3085" s="19" t="s">
        <v>29</v>
      </c>
      <c r="D3085" s="19" t="s">
        <v>10</v>
      </c>
      <c r="E3085" s="19" t="s">
        <v>27</v>
      </c>
      <c r="F3085" s="19" t="s">
        <v>28</v>
      </c>
      <c r="G3085" s="24" t="str">
        <f>CONCATENATE('Question-2 Solution'!$E3085, " - ",'Question-2 Solution'!$F3085)</f>
        <v>Operations Department - c5</v>
      </c>
      <c r="H3085" s="20">
        <v>27359</v>
      </c>
    </row>
    <row r="3086" spans="1:8" ht="15.75" customHeight="1">
      <c r="A3086" s="16">
        <v>750657</v>
      </c>
      <c r="B3086" s="17">
        <v>41791.653483796297</v>
      </c>
      <c r="C3086" s="19" t="s">
        <v>9</v>
      </c>
      <c r="D3086" s="19" t="s">
        <v>10</v>
      </c>
      <c r="E3086" s="19" t="s">
        <v>27</v>
      </c>
      <c r="F3086" s="19" t="s">
        <v>26</v>
      </c>
      <c r="G3086" s="24" t="str">
        <f>CONCATENATE('Question-2 Solution'!$E3086, " - ",'Question-2 Solution'!$F3086)</f>
        <v>Operations Department - c9</v>
      </c>
      <c r="H3086" s="20">
        <v>53580</v>
      </c>
    </row>
    <row r="3087" spans="1:8" ht="15.75" customHeight="1">
      <c r="A3087" s="16">
        <v>257710</v>
      </c>
      <c r="B3087" s="17">
        <v>41791.655497685184</v>
      </c>
      <c r="C3087" s="19" t="s">
        <v>9</v>
      </c>
      <c r="D3087" s="19" t="s">
        <v>10</v>
      </c>
      <c r="E3087" s="19" t="s">
        <v>27</v>
      </c>
      <c r="F3087" s="19" t="s">
        <v>26</v>
      </c>
      <c r="G3087" s="24" t="str">
        <f>CONCATENATE('Question-2 Solution'!$E3087, " - ",'Question-2 Solution'!$F3087)</f>
        <v>Operations Department - c9</v>
      </c>
      <c r="H3087" s="20">
        <v>37001</v>
      </c>
    </row>
    <row r="3088" spans="1:8" ht="15.75" customHeight="1">
      <c r="A3088" s="16">
        <v>918375</v>
      </c>
      <c r="B3088" s="17">
        <v>41801.773530092592</v>
      </c>
      <c r="C3088" s="19" t="s">
        <v>9</v>
      </c>
      <c r="D3088" s="19" t="s">
        <v>15</v>
      </c>
      <c r="E3088" s="19" t="s">
        <v>27</v>
      </c>
      <c r="F3088" s="19" t="s">
        <v>26</v>
      </c>
      <c r="G3088" s="24" t="str">
        <f>CONCATENATE('Question-2 Solution'!$E3088, " - ",'Question-2 Solution'!$F3088)</f>
        <v>Operations Department - c9</v>
      </c>
      <c r="H3088" s="20">
        <v>67934</v>
      </c>
    </row>
    <row r="3089" spans="1:8" ht="15.75" customHeight="1">
      <c r="A3089" s="16">
        <v>829413</v>
      </c>
      <c r="B3089" s="17">
        <v>41803.632268518515</v>
      </c>
      <c r="C3089" s="19" t="s">
        <v>9</v>
      </c>
      <c r="D3089" s="19" t="s">
        <v>10</v>
      </c>
      <c r="E3089" s="19" t="s">
        <v>27</v>
      </c>
      <c r="F3089" s="19" t="s">
        <v>26</v>
      </c>
      <c r="G3089" s="24" t="str">
        <f>CONCATENATE('Question-2 Solution'!$E3089, " - ",'Question-2 Solution'!$F3089)</f>
        <v>Operations Department - c9</v>
      </c>
      <c r="H3089" s="20">
        <v>9139</v>
      </c>
    </row>
    <row r="3090" spans="1:8" ht="15.75" customHeight="1">
      <c r="A3090" s="16">
        <v>445069</v>
      </c>
      <c r="B3090" s="17">
        <v>41803.632893518516</v>
      </c>
      <c r="C3090" s="19" t="s">
        <v>9</v>
      </c>
      <c r="D3090" s="19" t="s">
        <v>10</v>
      </c>
      <c r="E3090" s="19" t="s">
        <v>27</v>
      </c>
      <c r="F3090" s="19" t="s">
        <v>26</v>
      </c>
      <c r="G3090" s="24" t="str">
        <f>CONCATENATE('Question-2 Solution'!$E3090, " - ",'Question-2 Solution'!$F3090)</f>
        <v>Operations Department - c9</v>
      </c>
      <c r="H3090" s="20">
        <v>6697</v>
      </c>
    </row>
    <row r="3091" spans="1:8" ht="15.75" customHeight="1">
      <c r="A3091" s="16">
        <v>859920</v>
      </c>
      <c r="B3091" s="17">
        <v>41808.548761574071</v>
      </c>
      <c r="C3091" s="19" t="s">
        <v>9</v>
      </c>
      <c r="D3091" s="19" t="s">
        <v>15</v>
      </c>
      <c r="E3091" s="19" t="s">
        <v>27</v>
      </c>
      <c r="F3091" s="19" t="s">
        <v>39</v>
      </c>
      <c r="G3091" s="24" t="str">
        <f>CONCATENATE('Question-2 Solution'!$E3091, " - ",'Question-2 Solution'!$F3091)</f>
        <v>Operations Department - i5</v>
      </c>
      <c r="H3091" s="20">
        <v>88264</v>
      </c>
    </row>
    <row r="3092" spans="1:8" ht="15.75" customHeight="1">
      <c r="A3092" s="16">
        <v>73132</v>
      </c>
      <c r="B3092" s="17">
        <v>41795.714259259257</v>
      </c>
      <c r="C3092" s="19" t="s">
        <v>9</v>
      </c>
      <c r="D3092" s="19" t="s">
        <v>15</v>
      </c>
      <c r="E3092" s="19" t="s">
        <v>27</v>
      </c>
      <c r="F3092" s="19" t="s">
        <v>28</v>
      </c>
      <c r="G3092" s="24" t="str">
        <f>CONCATENATE('Question-2 Solution'!$E3092, " - ",'Question-2 Solution'!$F3092)</f>
        <v>Operations Department - c5</v>
      </c>
      <c r="H3092" s="20">
        <v>72695</v>
      </c>
    </row>
    <row r="3093" spans="1:8" ht="15.75" customHeight="1">
      <c r="A3093" s="16">
        <v>146458</v>
      </c>
      <c r="B3093" s="17">
        <v>41795.716921296298</v>
      </c>
      <c r="C3093" s="19" t="s">
        <v>29</v>
      </c>
      <c r="D3093" s="19" t="s">
        <v>15</v>
      </c>
      <c r="E3093" s="19" t="s">
        <v>27</v>
      </c>
      <c r="F3093" s="19" t="s">
        <v>28</v>
      </c>
      <c r="G3093" s="24" t="str">
        <f>CONCATENATE('Question-2 Solution'!$E3093, " - ",'Question-2 Solution'!$F3093)</f>
        <v>Operations Department - c5</v>
      </c>
      <c r="H3093" s="20">
        <v>37195</v>
      </c>
    </row>
    <row r="3094" spans="1:8" ht="15.75" customHeight="1">
      <c r="A3094" s="16">
        <v>244602</v>
      </c>
      <c r="B3094" s="17">
        <v>41807.406226851854</v>
      </c>
      <c r="C3094" s="19" t="s">
        <v>9</v>
      </c>
      <c r="D3094" s="19" t="s">
        <v>15</v>
      </c>
      <c r="E3094" s="19" t="s">
        <v>27</v>
      </c>
      <c r="F3094" s="19" t="s">
        <v>28</v>
      </c>
      <c r="G3094" s="24" t="str">
        <f>CONCATENATE('Question-2 Solution'!$E3094, " - ",'Question-2 Solution'!$F3094)</f>
        <v>Operations Department - c5</v>
      </c>
      <c r="H3094" s="20">
        <v>29874</v>
      </c>
    </row>
    <row r="3095" spans="1:8" ht="15.75" customHeight="1">
      <c r="A3095" s="16">
        <v>163967</v>
      </c>
      <c r="B3095" s="17">
        <v>41807.409085648149</v>
      </c>
      <c r="C3095" s="19" t="s">
        <v>9</v>
      </c>
      <c r="D3095" s="19" t="s">
        <v>10</v>
      </c>
      <c r="E3095" s="19" t="s">
        <v>27</v>
      </c>
      <c r="F3095" s="19" t="s">
        <v>28</v>
      </c>
      <c r="G3095" s="24" t="str">
        <f>CONCATENATE('Question-2 Solution'!$E3095, " - ",'Question-2 Solution'!$F3095)</f>
        <v>Operations Department - c5</v>
      </c>
      <c r="H3095" s="20">
        <v>35610</v>
      </c>
    </row>
    <row r="3096" spans="1:8" ht="15.75" customHeight="1">
      <c r="A3096" s="16">
        <v>747323</v>
      </c>
      <c r="B3096" s="17">
        <v>41832.797766203701</v>
      </c>
      <c r="C3096" s="19" t="s">
        <v>9</v>
      </c>
      <c r="D3096" s="19" t="s">
        <v>15</v>
      </c>
      <c r="E3096" s="19" t="s">
        <v>27</v>
      </c>
      <c r="F3096" s="19" t="s">
        <v>28</v>
      </c>
      <c r="G3096" s="24" t="str">
        <f>CONCATENATE('Question-2 Solution'!$E3096, " - ",'Question-2 Solution'!$F3096)</f>
        <v>Operations Department - c5</v>
      </c>
      <c r="H3096" s="20">
        <v>21635</v>
      </c>
    </row>
    <row r="3097" spans="1:8" ht="15.75" customHeight="1">
      <c r="A3097" s="16">
        <v>772703</v>
      </c>
      <c r="B3097" s="17">
        <v>41832.798032407409</v>
      </c>
      <c r="C3097" s="19" t="s">
        <v>9</v>
      </c>
      <c r="D3097" s="19" t="s">
        <v>15</v>
      </c>
      <c r="E3097" s="19" t="s">
        <v>27</v>
      </c>
      <c r="F3097" s="19" t="s">
        <v>28</v>
      </c>
      <c r="G3097" s="24" t="str">
        <f>CONCATENATE('Question-2 Solution'!$E3097, " - ",'Question-2 Solution'!$F3097)</f>
        <v>Operations Department - c5</v>
      </c>
      <c r="H3097" s="20">
        <v>9068</v>
      </c>
    </row>
    <row r="3098" spans="1:8" ht="15.75" customHeight="1">
      <c r="A3098" s="16">
        <v>561274</v>
      </c>
      <c r="B3098" s="17">
        <v>41841.456736111111</v>
      </c>
      <c r="C3098" s="19" t="s">
        <v>29</v>
      </c>
      <c r="D3098" s="19" t="s">
        <v>15</v>
      </c>
      <c r="E3098" s="19" t="s">
        <v>27</v>
      </c>
      <c r="F3098" s="19" t="s">
        <v>28</v>
      </c>
      <c r="G3098" s="24" t="str">
        <f>CONCATENATE('Question-2 Solution'!$E3098, " - ",'Question-2 Solution'!$F3098)</f>
        <v>Operations Department - c5</v>
      </c>
      <c r="H3098" s="20">
        <v>54729</v>
      </c>
    </row>
    <row r="3099" spans="1:8" ht="15.75" customHeight="1">
      <c r="A3099" s="16">
        <v>773099</v>
      </c>
      <c r="B3099" s="17">
        <v>41841.457662037035</v>
      </c>
      <c r="C3099" s="19" t="s">
        <v>9</v>
      </c>
      <c r="D3099" s="19" t="s">
        <v>15</v>
      </c>
      <c r="E3099" s="19" t="s">
        <v>27</v>
      </c>
      <c r="F3099" s="19" t="s">
        <v>28</v>
      </c>
      <c r="G3099" s="24" t="str">
        <f>CONCATENATE('Question-2 Solution'!$E3099, " - ",'Question-2 Solution'!$F3099)</f>
        <v>Operations Department - c5</v>
      </c>
      <c r="H3099" s="20">
        <v>16189</v>
      </c>
    </row>
    <row r="3100" spans="1:8" ht="15.75" customHeight="1">
      <c r="A3100" s="16">
        <v>735017</v>
      </c>
      <c r="B3100" s="17">
        <v>41829.316423611112</v>
      </c>
      <c r="C3100" s="19" t="s">
        <v>9</v>
      </c>
      <c r="D3100" s="19" t="s">
        <v>15</v>
      </c>
      <c r="E3100" s="19" t="s">
        <v>27</v>
      </c>
      <c r="F3100" s="19" t="s">
        <v>26</v>
      </c>
      <c r="G3100" s="24" t="str">
        <f>CONCATENATE('Question-2 Solution'!$E3100, " - ",'Question-2 Solution'!$F3100)</f>
        <v>Operations Department - c9</v>
      </c>
      <c r="H3100" s="20">
        <v>3565</v>
      </c>
    </row>
    <row r="3101" spans="1:8" ht="15.75" customHeight="1">
      <c r="A3101" s="16">
        <v>609384</v>
      </c>
      <c r="B3101" s="17">
        <v>41829.317060185182</v>
      </c>
      <c r="C3101" s="19" t="s">
        <v>9</v>
      </c>
      <c r="D3101" s="19" t="s">
        <v>10</v>
      </c>
      <c r="E3101" s="19" t="s">
        <v>27</v>
      </c>
      <c r="F3101" s="19" t="s">
        <v>26</v>
      </c>
      <c r="G3101" s="24" t="str">
        <f>CONCATENATE('Question-2 Solution'!$E3101, " - ",'Question-2 Solution'!$F3101)</f>
        <v>Operations Department - c9</v>
      </c>
      <c r="H3101" s="20">
        <v>13413</v>
      </c>
    </row>
    <row r="3102" spans="1:8" ht="15.75" customHeight="1">
      <c r="A3102" s="16">
        <v>762231</v>
      </c>
      <c r="B3102" s="17">
        <v>41824.664074074077</v>
      </c>
      <c r="C3102" s="19" t="s">
        <v>9</v>
      </c>
      <c r="D3102" s="19" t="s">
        <v>10</v>
      </c>
      <c r="E3102" s="19" t="s">
        <v>27</v>
      </c>
      <c r="F3102" s="19" t="s">
        <v>28</v>
      </c>
      <c r="G3102" s="24" t="str">
        <f>CONCATENATE('Question-2 Solution'!$E3102, " - ",'Question-2 Solution'!$F3102)</f>
        <v>Operations Department - c5</v>
      </c>
      <c r="H3102" s="20">
        <v>80531</v>
      </c>
    </row>
    <row r="3103" spans="1:8" ht="15.75" customHeight="1">
      <c r="A3103" s="16">
        <v>815871</v>
      </c>
      <c r="B3103" s="17">
        <v>41828.486354166664</v>
      </c>
      <c r="C3103" s="19" t="s">
        <v>29</v>
      </c>
      <c r="D3103" s="19" t="s">
        <v>15</v>
      </c>
      <c r="E3103" s="19" t="s">
        <v>27</v>
      </c>
      <c r="F3103" s="19" t="s">
        <v>28</v>
      </c>
      <c r="G3103" s="24" t="str">
        <f>CONCATENATE('Question-2 Solution'!$E3103, " - ",'Question-2 Solution'!$F3103)</f>
        <v>Operations Department - c5</v>
      </c>
      <c r="H3103" s="20">
        <v>26345</v>
      </c>
    </row>
    <row r="3104" spans="1:8" ht="15.75" customHeight="1">
      <c r="A3104" s="16">
        <v>419233</v>
      </c>
      <c r="B3104" s="17">
        <v>41760.227476851855</v>
      </c>
      <c r="C3104" s="19" t="s">
        <v>29</v>
      </c>
      <c r="D3104" s="19" t="s">
        <v>10</v>
      </c>
      <c r="E3104" s="19" t="s">
        <v>27</v>
      </c>
      <c r="F3104" s="19" t="s">
        <v>28</v>
      </c>
      <c r="G3104" s="24" t="str">
        <f>CONCATENATE('Question-2 Solution'!$E3104, " - ",'Question-2 Solution'!$F3104)</f>
        <v>Operations Department - c5</v>
      </c>
      <c r="H3104" s="20">
        <v>62790</v>
      </c>
    </row>
    <row r="3105" spans="1:8" ht="15.75" customHeight="1">
      <c r="A3105" s="16">
        <v>55915</v>
      </c>
      <c r="B3105" s="17">
        <v>41822.855046296296</v>
      </c>
      <c r="C3105" s="19" t="s">
        <v>9</v>
      </c>
      <c r="D3105" s="19" t="s">
        <v>10</v>
      </c>
      <c r="E3105" s="19" t="s">
        <v>27</v>
      </c>
      <c r="F3105" s="19" t="s">
        <v>26</v>
      </c>
      <c r="G3105" s="24" t="str">
        <f>CONCATENATE('Question-2 Solution'!$E3105, " - ",'Question-2 Solution'!$F3105)</f>
        <v>Operations Department - c9</v>
      </c>
      <c r="H3105" s="20">
        <v>78339</v>
      </c>
    </row>
    <row r="3106" spans="1:8" ht="15.75" customHeight="1">
      <c r="A3106" s="16">
        <v>121763</v>
      </c>
      <c r="B3106" s="17">
        <v>41823.657916666663</v>
      </c>
      <c r="C3106" s="19" t="s">
        <v>9</v>
      </c>
      <c r="D3106" s="19" t="s">
        <v>15</v>
      </c>
      <c r="E3106" s="19" t="s">
        <v>27</v>
      </c>
      <c r="F3106" s="19" t="s">
        <v>31</v>
      </c>
      <c r="G3106" s="24" t="str">
        <f>CONCATENATE('Question-2 Solution'!$E3106, " - ",'Question-2 Solution'!$F3106)</f>
        <v>Operations Department - i1</v>
      </c>
      <c r="H3106" s="20">
        <v>69114</v>
      </c>
    </row>
    <row r="3107" spans="1:8" ht="15.75" customHeight="1">
      <c r="A3107" s="16">
        <v>108534</v>
      </c>
      <c r="B3107" s="17">
        <v>41799.821377314816</v>
      </c>
      <c r="C3107" s="19" t="s">
        <v>9</v>
      </c>
      <c r="D3107" s="19" t="s">
        <v>15</v>
      </c>
      <c r="E3107" s="19" t="s">
        <v>27</v>
      </c>
      <c r="F3107" s="19" t="s">
        <v>28</v>
      </c>
      <c r="G3107" s="24" t="str">
        <f>CONCATENATE('Question-2 Solution'!$E3107, " - ",'Question-2 Solution'!$F3107)</f>
        <v>Operations Department - c5</v>
      </c>
      <c r="H3107" s="20">
        <v>50604</v>
      </c>
    </row>
    <row r="3108" spans="1:8" ht="15.75" customHeight="1">
      <c r="A3108" s="16">
        <v>319324</v>
      </c>
      <c r="B3108" s="17">
        <v>41807.508599537039</v>
      </c>
      <c r="C3108" s="19" t="s">
        <v>9</v>
      </c>
      <c r="D3108" s="19" t="s">
        <v>37</v>
      </c>
      <c r="E3108" s="19" t="s">
        <v>27</v>
      </c>
      <c r="F3108" s="19" t="s">
        <v>26</v>
      </c>
      <c r="G3108" s="24" t="str">
        <f>CONCATENATE('Question-2 Solution'!$E3108, " - ",'Question-2 Solution'!$F3108)</f>
        <v>Operations Department - c9</v>
      </c>
      <c r="H3108" s="20">
        <v>38036</v>
      </c>
    </row>
    <row r="3109" spans="1:8" ht="15.75" customHeight="1">
      <c r="A3109" s="16">
        <v>926485</v>
      </c>
      <c r="B3109" s="17">
        <v>41795.144143518519</v>
      </c>
      <c r="C3109" s="19" t="s">
        <v>9</v>
      </c>
      <c r="D3109" s="19" t="s">
        <v>10</v>
      </c>
      <c r="E3109" s="19" t="s">
        <v>27</v>
      </c>
      <c r="F3109" s="19" t="s">
        <v>26</v>
      </c>
      <c r="G3109" s="24" t="str">
        <f>CONCATENATE('Question-2 Solution'!$E3109, " - ",'Question-2 Solution'!$F3109)</f>
        <v>Operations Department - c9</v>
      </c>
      <c r="H3109" s="20">
        <v>88363</v>
      </c>
    </row>
    <row r="3110" spans="1:8" ht="15.75" customHeight="1">
      <c r="A3110" s="16">
        <v>791273</v>
      </c>
      <c r="B3110" s="17">
        <v>41795.360277777778</v>
      </c>
      <c r="C3110" s="19" t="s">
        <v>9</v>
      </c>
      <c r="D3110" s="19" t="s">
        <v>10</v>
      </c>
      <c r="E3110" s="19" t="s">
        <v>27</v>
      </c>
      <c r="F3110" s="19" t="s">
        <v>26</v>
      </c>
      <c r="G3110" s="24" t="str">
        <f>CONCATENATE('Question-2 Solution'!$E3110, " - ",'Question-2 Solution'!$F3110)</f>
        <v>Operations Department - c9</v>
      </c>
      <c r="H3110" s="20">
        <v>15721</v>
      </c>
    </row>
    <row r="3111" spans="1:8" ht="15.75" customHeight="1">
      <c r="A3111" s="16">
        <v>833656</v>
      </c>
      <c r="B3111" s="17">
        <v>41795.361597222225</v>
      </c>
      <c r="C3111" s="19" t="s">
        <v>9</v>
      </c>
      <c r="D3111" s="19" t="s">
        <v>10</v>
      </c>
      <c r="E3111" s="19" t="s">
        <v>27</v>
      </c>
      <c r="F3111" s="19" t="s">
        <v>26</v>
      </c>
      <c r="G3111" s="24" t="str">
        <f>CONCATENATE('Question-2 Solution'!$E3111, " - ",'Question-2 Solution'!$F3111)</f>
        <v>Operations Department - c9</v>
      </c>
      <c r="H3111" s="20">
        <v>14663</v>
      </c>
    </row>
    <row r="3112" spans="1:8" ht="15.75" customHeight="1">
      <c r="A3112" s="16">
        <v>115237</v>
      </c>
      <c r="B3112" s="17">
        <v>41793.625706018516</v>
      </c>
      <c r="C3112" s="19" t="s">
        <v>9</v>
      </c>
      <c r="D3112" s="19" t="s">
        <v>15</v>
      </c>
      <c r="E3112" s="19" t="s">
        <v>27</v>
      </c>
      <c r="F3112" s="19" t="s">
        <v>26</v>
      </c>
      <c r="G3112" s="24" t="str">
        <f>CONCATENATE('Question-2 Solution'!$E3112, " - ",'Question-2 Solution'!$F3112)</f>
        <v>Operations Department - c9</v>
      </c>
      <c r="H3112" s="20">
        <v>42735</v>
      </c>
    </row>
    <row r="3113" spans="1:8" ht="15.75" customHeight="1">
      <c r="A3113" s="16">
        <v>303831</v>
      </c>
      <c r="B3113" s="17">
        <v>41800.759814814817</v>
      </c>
      <c r="C3113" s="19" t="s">
        <v>9</v>
      </c>
      <c r="D3113" s="19" t="s">
        <v>10</v>
      </c>
      <c r="E3113" s="19" t="s">
        <v>27</v>
      </c>
      <c r="F3113" s="19" t="s">
        <v>26</v>
      </c>
      <c r="G3113" s="24" t="str">
        <f>CONCATENATE('Question-2 Solution'!$E3113, " - ",'Question-2 Solution'!$F3113)</f>
        <v>Operations Department - c9</v>
      </c>
      <c r="H3113" s="20">
        <v>59506</v>
      </c>
    </row>
    <row r="3114" spans="1:8" ht="15.75" customHeight="1">
      <c r="A3114" s="16">
        <v>849468</v>
      </c>
      <c r="B3114" s="17">
        <v>41805.544895833336</v>
      </c>
      <c r="C3114" s="19" t="s">
        <v>9</v>
      </c>
      <c r="D3114" s="19" t="s">
        <v>15</v>
      </c>
      <c r="E3114" s="19" t="s">
        <v>27</v>
      </c>
      <c r="F3114" s="19" t="s">
        <v>26</v>
      </c>
      <c r="G3114" s="24" t="str">
        <f>CONCATENATE('Question-2 Solution'!$E3114, " - ",'Question-2 Solution'!$F3114)</f>
        <v>Operations Department - c9</v>
      </c>
      <c r="H3114" s="20">
        <v>78755</v>
      </c>
    </row>
    <row r="3115" spans="1:8" ht="15.75" customHeight="1">
      <c r="A3115" s="16">
        <v>447358</v>
      </c>
      <c r="B3115" s="17">
        <v>41805.545219907406</v>
      </c>
      <c r="C3115" s="19" t="s">
        <v>9</v>
      </c>
      <c r="D3115" s="19" t="s">
        <v>10</v>
      </c>
      <c r="E3115" s="19" t="s">
        <v>27</v>
      </c>
      <c r="F3115" s="19" t="s">
        <v>26</v>
      </c>
      <c r="G3115" s="24" t="str">
        <f>CONCATENATE('Question-2 Solution'!$E3115, " - ",'Question-2 Solution'!$F3115)</f>
        <v>Operations Department - c9</v>
      </c>
      <c r="H3115" s="20">
        <v>37559</v>
      </c>
    </row>
    <row r="3116" spans="1:8" ht="15.75" customHeight="1">
      <c r="A3116" s="16">
        <v>632916</v>
      </c>
      <c r="B3116" s="17">
        <v>41822.512638888889</v>
      </c>
      <c r="C3116" s="19" t="s">
        <v>9</v>
      </c>
      <c r="D3116" s="19" t="s">
        <v>10</v>
      </c>
      <c r="E3116" s="19" t="s">
        <v>27</v>
      </c>
      <c r="F3116" s="19" t="s">
        <v>26</v>
      </c>
      <c r="G3116" s="24" t="str">
        <f>CONCATENATE('Question-2 Solution'!$E3116, " - ",'Question-2 Solution'!$F3116)</f>
        <v>Operations Department - c9</v>
      </c>
      <c r="H3116" s="20">
        <v>40018</v>
      </c>
    </row>
    <row r="3117" spans="1:8" ht="15.75" customHeight="1">
      <c r="A3117" s="16">
        <v>843195</v>
      </c>
      <c r="B3117" s="17">
        <v>41822.513032407405</v>
      </c>
      <c r="C3117" s="19" t="s">
        <v>9</v>
      </c>
      <c r="D3117" s="19" t="s">
        <v>15</v>
      </c>
      <c r="E3117" s="19" t="s">
        <v>27</v>
      </c>
      <c r="F3117" s="19" t="s">
        <v>26</v>
      </c>
      <c r="G3117" s="24" t="str">
        <f>CONCATENATE('Question-2 Solution'!$E3117, " - ",'Question-2 Solution'!$F3117)</f>
        <v>Operations Department - c9</v>
      </c>
      <c r="H3117" s="20">
        <v>6905</v>
      </c>
    </row>
    <row r="3118" spans="1:8" ht="15.75" customHeight="1">
      <c r="A3118" s="16">
        <v>29717</v>
      </c>
      <c r="B3118" s="17">
        <v>41828.661805555559</v>
      </c>
      <c r="C3118" s="19" t="s">
        <v>9</v>
      </c>
      <c r="D3118" s="19" t="s">
        <v>10</v>
      </c>
      <c r="E3118" s="19" t="s">
        <v>27</v>
      </c>
      <c r="F3118" s="19" t="s">
        <v>26</v>
      </c>
      <c r="G3118" s="24" t="str">
        <f>CONCATENATE('Question-2 Solution'!$E3118, " - ",'Question-2 Solution'!$F3118)</f>
        <v>Operations Department - c9</v>
      </c>
      <c r="H3118" s="20">
        <v>12085</v>
      </c>
    </row>
    <row r="3119" spans="1:8" ht="15.75" customHeight="1">
      <c r="A3119" s="16">
        <v>131235</v>
      </c>
      <c r="B3119" s="17">
        <v>41804.631736111114</v>
      </c>
      <c r="C3119" s="19" t="s">
        <v>9</v>
      </c>
      <c r="D3119" s="19" t="s">
        <v>15</v>
      </c>
      <c r="E3119" s="19" t="s">
        <v>27</v>
      </c>
      <c r="F3119" s="19" t="s">
        <v>36</v>
      </c>
      <c r="G3119" s="24" t="str">
        <f>CONCATENATE('Question-2 Solution'!$E3119, " - ",'Question-2 Solution'!$F3119)</f>
        <v>Operations Department - i6</v>
      </c>
      <c r="H3119" s="20">
        <v>91565</v>
      </c>
    </row>
    <row r="3120" spans="1:8" ht="15.75" customHeight="1">
      <c r="A3120" s="16">
        <v>408778</v>
      </c>
      <c r="B3120" s="17">
        <v>41811.810416666667</v>
      </c>
      <c r="C3120" s="19" t="s">
        <v>9</v>
      </c>
      <c r="D3120" s="19" t="s">
        <v>15</v>
      </c>
      <c r="E3120" s="19" t="s">
        <v>27</v>
      </c>
      <c r="F3120" s="19" t="s">
        <v>36</v>
      </c>
      <c r="G3120" s="24" t="str">
        <f>CONCATENATE('Question-2 Solution'!$E3120, " - ",'Question-2 Solution'!$F3120)</f>
        <v>Operations Department - i6</v>
      </c>
      <c r="H3120" s="20">
        <v>3066</v>
      </c>
    </row>
    <row r="3121" spans="1:8" ht="15.75" customHeight="1">
      <c r="A3121" s="16">
        <v>411113</v>
      </c>
      <c r="B3121" s="17">
        <v>41820.729097222225</v>
      </c>
      <c r="C3121" s="19" t="s">
        <v>9</v>
      </c>
      <c r="D3121" s="19" t="s">
        <v>15</v>
      </c>
      <c r="E3121" s="19" t="s">
        <v>27</v>
      </c>
      <c r="F3121" s="19" t="s">
        <v>36</v>
      </c>
      <c r="G3121" s="24" t="str">
        <f>CONCATENATE('Question-2 Solution'!$E3121, " - ",'Question-2 Solution'!$F3121)</f>
        <v>Operations Department - i6</v>
      </c>
      <c r="H3121" s="20">
        <v>49984</v>
      </c>
    </row>
    <row r="3122" spans="1:8" ht="15.75" customHeight="1">
      <c r="A3122" s="16">
        <v>422866</v>
      </c>
      <c r="B3122" s="17">
        <v>41820.729467592595</v>
      </c>
      <c r="C3122" s="19" t="s">
        <v>9</v>
      </c>
      <c r="D3122" s="19" t="s">
        <v>15</v>
      </c>
      <c r="E3122" s="19" t="s">
        <v>27</v>
      </c>
      <c r="F3122" s="19" t="s">
        <v>36</v>
      </c>
      <c r="G3122" s="24" t="str">
        <f>CONCATENATE('Question-2 Solution'!$E3122, " - ",'Question-2 Solution'!$F3122)</f>
        <v>Operations Department - i6</v>
      </c>
      <c r="H3122" s="20">
        <v>31394</v>
      </c>
    </row>
    <row r="3123" spans="1:8" ht="15.75" customHeight="1">
      <c r="A3123" s="16">
        <v>647542</v>
      </c>
      <c r="B3123" s="17">
        <v>41787.492071759261</v>
      </c>
      <c r="C3123" s="19" t="s">
        <v>9</v>
      </c>
      <c r="D3123" s="19" t="s">
        <v>15</v>
      </c>
      <c r="E3123" s="19" t="s">
        <v>27</v>
      </c>
      <c r="F3123" s="19" t="s">
        <v>26</v>
      </c>
      <c r="G3123" s="24" t="str">
        <f>CONCATENATE('Question-2 Solution'!$E3123, " - ",'Question-2 Solution'!$F3123)</f>
        <v>Operations Department - c9</v>
      </c>
      <c r="H3123" s="20">
        <v>59826</v>
      </c>
    </row>
    <row r="3124" spans="1:8" ht="15.75" customHeight="1">
      <c r="A3124" s="16">
        <v>919910</v>
      </c>
      <c r="B3124" s="17">
        <v>41787.450254629628</v>
      </c>
      <c r="C3124" s="19" t="s">
        <v>9</v>
      </c>
      <c r="D3124" s="19" t="s">
        <v>15</v>
      </c>
      <c r="E3124" s="19" t="s">
        <v>27</v>
      </c>
      <c r="F3124" s="19" t="s">
        <v>39</v>
      </c>
      <c r="G3124" s="24" t="str">
        <f>CONCATENATE('Question-2 Solution'!$E3124, " - ",'Question-2 Solution'!$F3124)</f>
        <v>Operations Department - i5</v>
      </c>
      <c r="H3124" s="20">
        <v>76058</v>
      </c>
    </row>
    <row r="3125" spans="1:8" ht="15.75" customHeight="1">
      <c r="A3125" s="16">
        <v>894106</v>
      </c>
      <c r="B3125" s="17">
        <v>41817.720543981479</v>
      </c>
      <c r="C3125" s="19" t="s">
        <v>9</v>
      </c>
      <c r="D3125" s="19" t="s">
        <v>15</v>
      </c>
      <c r="E3125" s="19" t="s">
        <v>27</v>
      </c>
      <c r="F3125" s="19" t="s">
        <v>20</v>
      </c>
      <c r="G3125" s="24" t="str">
        <f>CONCATENATE('Question-2 Solution'!$E3125, " - ",'Question-2 Solution'!$F3125)</f>
        <v>Operations Department - b9</v>
      </c>
      <c r="H3125" s="20">
        <v>12503</v>
      </c>
    </row>
    <row r="3126" spans="1:8" ht="15.75" customHeight="1">
      <c r="A3126" s="16">
        <v>790888</v>
      </c>
      <c r="B3126" s="17">
        <v>41820.646620370368</v>
      </c>
      <c r="C3126" s="19" t="s">
        <v>29</v>
      </c>
      <c r="D3126" s="19" t="s">
        <v>15</v>
      </c>
      <c r="E3126" s="19" t="s">
        <v>27</v>
      </c>
      <c r="F3126" s="19" t="s">
        <v>20</v>
      </c>
      <c r="G3126" s="24" t="str">
        <f>CONCATENATE('Question-2 Solution'!$E3126, " - ",'Question-2 Solution'!$F3126)</f>
        <v>Operations Department - b9</v>
      </c>
      <c r="H3126" s="20">
        <v>1999</v>
      </c>
    </row>
    <row r="3127" spans="1:8" ht="15.75" customHeight="1">
      <c r="A3127" s="16">
        <v>278724</v>
      </c>
      <c r="B3127" s="17">
        <v>41767.390787037039</v>
      </c>
      <c r="C3127" s="19" t="s">
        <v>9</v>
      </c>
      <c r="D3127" s="19" t="s">
        <v>15</v>
      </c>
      <c r="E3127" s="19" t="s">
        <v>27</v>
      </c>
      <c r="F3127" s="19" t="s">
        <v>20</v>
      </c>
      <c r="G3127" s="24" t="str">
        <f>CONCATENATE('Question-2 Solution'!$E3127, " - ",'Question-2 Solution'!$F3127)</f>
        <v>Operations Department - b9</v>
      </c>
      <c r="H3127" s="20">
        <v>13431</v>
      </c>
    </row>
    <row r="3128" spans="1:8" ht="15.75" customHeight="1">
      <c r="A3128" s="16">
        <v>860835</v>
      </c>
      <c r="B3128" s="17">
        <v>41767.391643518517</v>
      </c>
      <c r="C3128" s="19" t="s">
        <v>9</v>
      </c>
      <c r="D3128" s="19" t="s">
        <v>15</v>
      </c>
      <c r="E3128" s="19" t="s">
        <v>27</v>
      </c>
      <c r="F3128" s="19" t="s">
        <v>20</v>
      </c>
      <c r="G3128" s="24" t="str">
        <f>CONCATENATE('Question-2 Solution'!$E3128, " - ",'Question-2 Solution'!$F3128)</f>
        <v>Operations Department - b9</v>
      </c>
      <c r="H3128" s="20">
        <v>69793</v>
      </c>
    </row>
    <row r="3129" spans="1:8" ht="15.75" customHeight="1">
      <c r="A3129" s="16">
        <v>627715</v>
      </c>
      <c r="B3129" s="17">
        <v>41773.658020833333</v>
      </c>
      <c r="C3129" s="19" t="s">
        <v>29</v>
      </c>
      <c r="D3129" s="19" t="s">
        <v>15</v>
      </c>
      <c r="E3129" s="19" t="s">
        <v>27</v>
      </c>
      <c r="F3129" s="19" t="s">
        <v>20</v>
      </c>
      <c r="G3129" s="24" t="str">
        <f>CONCATENATE('Question-2 Solution'!$E3129, " - ",'Question-2 Solution'!$F3129)</f>
        <v>Operations Department - b9</v>
      </c>
      <c r="H3129" s="20">
        <v>42952</v>
      </c>
    </row>
    <row r="3130" spans="1:8" ht="15.75" customHeight="1">
      <c r="A3130" s="16">
        <v>356275</v>
      </c>
      <c r="B3130" s="17">
        <v>41801.528090277781</v>
      </c>
      <c r="C3130" s="19" t="s">
        <v>9</v>
      </c>
      <c r="D3130" s="19" t="s">
        <v>15</v>
      </c>
      <c r="E3130" s="19" t="s">
        <v>27</v>
      </c>
      <c r="F3130" s="19" t="s">
        <v>26</v>
      </c>
      <c r="G3130" s="24" t="str">
        <f>CONCATENATE('Question-2 Solution'!$E3130, " - ",'Question-2 Solution'!$F3130)</f>
        <v>Operations Department - c9</v>
      </c>
      <c r="H3130" s="20">
        <v>25857</v>
      </c>
    </row>
    <row r="3131" spans="1:8" ht="15.75" customHeight="1">
      <c r="A3131" s="16">
        <v>893070</v>
      </c>
      <c r="B3131" s="17">
        <v>41801.528923611113</v>
      </c>
      <c r="C3131" s="19" t="s">
        <v>9</v>
      </c>
      <c r="D3131" s="19" t="s">
        <v>10</v>
      </c>
      <c r="E3131" s="19" t="s">
        <v>27</v>
      </c>
      <c r="F3131" s="19" t="s">
        <v>26</v>
      </c>
      <c r="G3131" s="24" t="str">
        <f>CONCATENATE('Question-2 Solution'!$E3131, " - ",'Question-2 Solution'!$F3131)</f>
        <v>Operations Department - c9</v>
      </c>
      <c r="H3131" s="20">
        <v>64416</v>
      </c>
    </row>
    <row r="3132" spans="1:8" ht="15.75" customHeight="1">
      <c r="A3132" s="16">
        <v>899148</v>
      </c>
      <c r="B3132" s="17">
        <v>41801.529502314814</v>
      </c>
      <c r="C3132" s="19" t="s">
        <v>9</v>
      </c>
      <c r="D3132" s="19" t="s">
        <v>15</v>
      </c>
      <c r="E3132" s="19" t="s">
        <v>27</v>
      </c>
      <c r="F3132" s="19" t="s">
        <v>26</v>
      </c>
      <c r="G3132" s="24" t="str">
        <f>CONCATENATE('Question-2 Solution'!$E3132, " - ",'Question-2 Solution'!$F3132)</f>
        <v>Operations Department - c9</v>
      </c>
      <c r="H3132" s="20">
        <v>26938</v>
      </c>
    </row>
    <row r="3133" spans="1:8" ht="15.75" customHeight="1">
      <c r="A3133" s="16">
        <v>151108</v>
      </c>
      <c r="B3133" s="17">
        <v>41801.530381944445</v>
      </c>
      <c r="C3133" s="19" t="s">
        <v>9</v>
      </c>
      <c r="D3133" s="19" t="s">
        <v>10</v>
      </c>
      <c r="E3133" s="19" t="s">
        <v>27</v>
      </c>
      <c r="F3133" s="19" t="s">
        <v>26</v>
      </c>
      <c r="G3133" s="24" t="str">
        <f>CONCATENATE('Question-2 Solution'!$E3133, " - ",'Question-2 Solution'!$F3133)</f>
        <v>Operations Department - c9</v>
      </c>
      <c r="H3133" s="20">
        <v>54652</v>
      </c>
    </row>
    <row r="3134" spans="1:8" ht="15.75" customHeight="1">
      <c r="A3134" s="16">
        <v>510047</v>
      </c>
      <c r="B3134" s="17">
        <v>41772.737164351849</v>
      </c>
      <c r="C3134" s="19" t="s">
        <v>29</v>
      </c>
      <c r="D3134" s="19" t="s">
        <v>15</v>
      </c>
      <c r="E3134" s="19" t="s">
        <v>27</v>
      </c>
      <c r="F3134" s="19" t="s">
        <v>36</v>
      </c>
      <c r="G3134" s="24" t="str">
        <f>CONCATENATE('Question-2 Solution'!$E3134, " - ",'Question-2 Solution'!$F3134)</f>
        <v>Operations Department - i6</v>
      </c>
      <c r="H3134" s="20">
        <v>6223</v>
      </c>
    </row>
    <row r="3135" spans="1:8" ht="15.75" customHeight="1">
      <c r="A3135" s="16">
        <v>156770</v>
      </c>
      <c r="B3135" s="17">
        <v>41772.739039351851</v>
      </c>
      <c r="C3135" s="19" t="s">
        <v>9</v>
      </c>
      <c r="D3135" s="19" t="s">
        <v>10</v>
      </c>
      <c r="E3135" s="19" t="s">
        <v>27</v>
      </c>
      <c r="F3135" s="19" t="s">
        <v>36</v>
      </c>
      <c r="G3135" s="24" t="str">
        <f>CONCATENATE('Question-2 Solution'!$E3135, " - ",'Question-2 Solution'!$F3135)</f>
        <v>Operations Department - i6</v>
      </c>
      <c r="H3135" s="20">
        <v>75139</v>
      </c>
    </row>
    <row r="3136" spans="1:8" ht="15.75" customHeight="1">
      <c r="A3136" s="16">
        <v>943777</v>
      </c>
      <c r="B3136" s="17">
        <v>41773.761608796296</v>
      </c>
      <c r="C3136" s="19" t="s">
        <v>9</v>
      </c>
      <c r="D3136" s="19" t="s">
        <v>15</v>
      </c>
      <c r="E3136" s="19" t="s">
        <v>27</v>
      </c>
      <c r="F3136" s="19" t="s">
        <v>28</v>
      </c>
      <c r="G3136" s="24" t="str">
        <f>CONCATENATE('Question-2 Solution'!$E3136, " - ",'Question-2 Solution'!$F3136)</f>
        <v>Operations Department - c5</v>
      </c>
      <c r="H3136" s="20">
        <v>89261</v>
      </c>
    </row>
    <row r="3137" spans="1:8" ht="15.75" customHeight="1">
      <c r="A3137" s="16">
        <v>932009</v>
      </c>
      <c r="B3137" s="17">
        <v>41773.761805555558</v>
      </c>
      <c r="C3137" s="19" t="s">
        <v>9</v>
      </c>
      <c r="D3137" s="19" t="s">
        <v>10</v>
      </c>
      <c r="E3137" s="19" t="s">
        <v>27</v>
      </c>
      <c r="F3137" s="19" t="s">
        <v>28</v>
      </c>
      <c r="G3137" s="24" t="str">
        <f>CONCATENATE('Question-2 Solution'!$E3137, " - ",'Question-2 Solution'!$F3137)</f>
        <v>Operations Department - c5</v>
      </c>
      <c r="H3137" s="20">
        <v>3786</v>
      </c>
    </row>
    <row r="3138" spans="1:8" ht="15.75" customHeight="1">
      <c r="A3138" s="16">
        <v>138840</v>
      </c>
      <c r="B3138" s="17">
        <v>41773.762256944443</v>
      </c>
      <c r="C3138" s="19" t="s">
        <v>9</v>
      </c>
      <c r="D3138" s="19" t="s">
        <v>10</v>
      </c>
      <c r="E3138" s="19" t="s">
        <v>27</v>
      </c>
      <c r="F3138" s="19" t="s">
        <v>28</v>
      </c>
      <c r="G3138" s="24" t="str">
        <f>CONCATENATE('Question-2 Solution'!$E3138, " - ",'Question-2 Solution'!$F3138)</f>
        <v>Operations Department - c5</v>
      </c>
      <c r="H3138" s="20">
        <v>81456</v>
      </c>
    </row>
    <row r="3139" spans="1:8" ht="15.75" customHeight="1">
      <c r="A3139" s="16">
        <v>785073</v>
      </c>
      <c r="B3139" s="17">
        <v>41786.433657407404</v>
      </c>
      <c r="C3139" s="19" t="s">
        <v>9</v>
      </c>
      <c r="D3139" s="19" t="s">
        <v>15</v>
      </c>
      <c r="E3139" s="19" t="s">
        <v>27</v>
      </c>
      <c r="F3139" s="19" t="s">
        <v>28</v>
      </c>
      <c r="G3139" s="24" t="str">
        <f>CONCATENATE('Question-2 Solution'!$E3139, " - ",'Question-2 Solution'!$F3139)</f>
        <v>Operations Department - c5</v>
      </c>
      <c r="H3139" s="20">
        <v>82691</v>
      </c>
    </row>
    <row r="3140" spans="1:8" ht="15.75" customHeight="1">
      <c r="A3140" s="16">
        <v>827748</v>
      </c>
      <c r="B3140" s="17">
        <v>41797.682546296295</v>
      </c>
      <c r="C3140" s="19" t="s">
        <v>9</v>
      </c>
      <c r="D3140" s="19" t="s">
        <v>15</v>
      </c>
      <c r="E3140" s="19" t="s">
        <v>27</v>
      </c>
      <c r="F3140" s="19" t="s">
        <v>28</v>
      </c>
      <c r="G3140" s="24" t="str">
        <f>CONCATENATE('Question-2 Solution'!$E3140, " - ",'Question-2 Solution'!$F3140)</f>
        <v>Operations Department - c5</v>
      </c>
      <c r="H3140" s="20">
        <v>10110</v>
      </c>
    </row>
    <row r="3141" spans="1:8" ht="15.75" customHeight="1">
      <c r="A3141" s="16">
        <v>409844</v>
      </c>
      <c r="B3141" s="17">
        <v>41865.612199074072</v>
      </c>
      <c r="C3141" s="19" t="s">
        <v>9</v>
      </c>
      <c r="D3141" s="19" t="s">
        <v>15</v>
      </c>
      <c r="E3141" s="19" t="s">
        <v>27</v>
      </c>
      <c r="F3141" s="19" t="s">
        <v>26</v>
      </c>
      <c r="G3141" s="24" t="str">
        <f>CONCATENATE('Question-2 Solution'!$E3141, " - ",'Question-2 Solution'!$F3141)</f>
        <v>Operations Department - c9</v>
      </c>
      <c r="H3141" s="20">
        <v>77577</v>
      </c>
    </row>
    <row r="3142" spans="1:8" ht="15.75" customHeight="1">
      <c r="A3142" s="16">
        <v>87283</v>
      </c>
      <c r="B3142" s="17">
        <v>41857.785428240742</v>
      </c>
      <c r="C3142" s="19" t="s">
        <v>9</v>
      </c>
      <c r="D3142" s="19" t="s">
        <v>10</v>
      </c>
      <c r="E3142" s="19" t="s">
        <v>27</v>
      </c>
      <c r="F3142" s="19" t="s">
        <v>16</v>
      </c>
      <c r="G3142" s="24" t="str">
        <f>CONCATENATE('Question-2 Solution'!$E3142, " - ",'Question-2 Solution'!$F3142)</f>
        <v>Operations Department - i7</v>
      </c>
      <c r="H3142" s="20">
        <v>79161</v>
      </c>
    </row>
    <row r="3143" spans="1:8" ht="15.75" customHeight="1">
      <c r="A3143" s="16">
        <v>814767</v>
      </c>
      <c r="B3143" s="17">
        <v>41858.432511574072</v>
      </c>
      <c r="C3143" s="19" t="s">
        <v>9</v>
      </c>
      <c r="D3143" s="19" t="s">
        <v>10</v>
      </c>
      <c r="E3143" s="19" t="s">
        <v>27</v>
      </c>
      <c r="F3143" s="19" t="s">
        <v>16</v>
      </c>
      <c r="G3143" s="24" t="str">
        <f>CONCATENATE('Question-2 Solution'!$E3143, " - ",'Question-2 Solution'!$F3143)</f>
        <v>Operations Department - i7</v>
      </c>
      <c r="H3143" s="20">
        <v>75341</v>
      </c>
    </row>
    <row r="3144" spans="1:8" ht="15.75" customHeight="1">
      <c r="A3144" s="16">
        <v>571940</v>
      </c>
      <c r="B3144" s="17">
        <v>41858.529537037037</v>
      </c>
      <c r="C3144" s="19" t="s">
        <v>9</v>
      </c>
      <c r="D3144" s="19" t="s">
        <v>15</v>
      </c>
      <c r="E3144" s="19" t="s">
        <v>27</v>
      </c>
      <c r="F3144" s="19" t="s">
        <v>16</v>
      </c>
      <c r="G3144" s="24" t="str">
        <f>CONCATENATE('Question-2 Solution'!$E3144, " - ",'Question-2 Solution'!$F3144)</f>
        <v>Operations Department - i7</v>
      </c>
      <c r="H3144" s="20">
        <v>79154</v>
      </c>
    </row>
    <row r="3145" spans="1:8" ht="15.75" customHeight="1">
      <c r="A3145" s="16">
        <v>503930</v>
      </c>
      <c r="B3145" s="17">
        <v>41858.530914351853</v>
      </c>
      <c r="C3145" s="19" t="s">
        <v>9</v>
      </c>
      <c r="D3145" s="19" t="s">
        <v>15</v>
      </c>
      <c r="E3145" s="19" t="s">
        <v>27</v>
      </c>
      <c r="F3145" s="19" t="s">
        <v>16</v>
      </c>
      <c r="G3145" s="24" t="str">
        <f>CONCATENATE('Question-2 Solution'!$E3145, " - ",'Question-2 Solution'!$F3145)</f>
        <v>Operations Department - i7</v>
      </c>
      <c r="H3145" s="20">
        <v>41599</v>
      </c>
    </row>
    <row r="3146" spans="1:8" ht="15.75" customHeight="1">
      <c r="A3146" s="16">
        <v>874235</v>
      </c>
      <c r="B3146" s="17">
        <v>41863.532222222224</v>
      </c>
      <c r="C3146" s="19" t="s">
        <v>9</v>
      </c>
      <c r="D3146" s="19" t="s">
        <v>10</v>
      </c>
      <c r="E3146" s="19" t="s">
        <v>27</v>
      </c>
      <c r="F3146" s="19" t="s">
        <v>16</v>
      </c>
      <c r="G3146" s="24" t="str">
        <f>CONCATENATE('Question-2 Solution'!$E3146, " - ",'Question-2 Solution'!$F3146)</f>
        <v>Operations Department - i7</v>
      </c>
      <c r="H3146" s="20">
        <v>23122</v>
      </c>
    </row>
    <row r="3147" spans="1:8" ht="15.75" customHeight="1">
      <c r="A3147" s="16">
        <v>779461</v>
      </c>
      <c r="B3147" s="17">
        <v>41875.436956018515</v>
      </c>
      <c r="C3147" s="19" t="s">
        <v>9</v>
      </c>
      <c r="D3147" s="19" t="s">
        <v>15</v>
      </c>
      <c r="E3147" s="19" t="s">
        <v>27</v>
      </c>
      <c r="F3147" s="19" t="s">
        <v>26</v>
      </c>
      <c r="G3147" s="24" t="str">
        <f>CONCATENATE('Question-2 Solution'!$E3147, " - ",'Question-2 Solution'!$F3147)</f>
        <v>Operations Department - c9</v>
      </c>
      <c r="H3147" s="20">
        <v>35445</v>
      </c>
    </row>
    <row r="3148" spans="1:8" ht="15.75" customHeight="1">
      <c r="A3148" s="16">
        <v>674624</v>
      </c>
      <c r="B3148" s="17">
        <v>41867.474270833336</v>
      </c>
      <c r="C3148" s="19" t="s">
        <v>9</v>
      </c>
      <c r="D3148" s="19" t="s">
        <v>15</v>
      </c>
      <c r="E3148" s="19" t="s">
        <v>27</v>
      </c>
      <c r="F3148" s="19" t="s">
        <v>39</v>
      </c>
      <c r="G3148" s="24" t="str">
        <f>CONCATENATE('Question-2 Solution'!$E3148, " - ",'Question-2 Solution'!$F3148)</f>
        <v>Operations Department - i5</v>
      </c>
      <c r="H3148" s="20">
        <v>37309</v>
      </c>
    </row>
    <row r="3149" spans="1:8" ht="15.75" customHeight="1">
      <c r="A3149" s="16">
        <v>987391</v>
      </c>
      <c r="B3149" s="17">
        <v>41842.663518518515</v>
      </c>
      <c r="C3149" s="19" t="s">
        <v>9</v>
      </c>
      <c r="D3149" s="19" t="s">
        <v>10</v>
      </c>
      <c r="E3149" s="19" t="s">
        <v>27</v>
      </c>
      <c r="F3149" s="19" t="s">
        <v>16</v>
      </c>
      <c r="G3149" s="24" t="str">
        <f>CONCATENATE('Question-2 Solution'!$E3149, " - ",'Question-2 Solution'!$F3149)</f>
        <v>Operations Department - i7</v>
      </c>
      <c r="H3149" s="20">
        <v>38276</v>
      </c>
    </row>
    <row r="3150" spans="1:8" ht="15.75" customHeight="1">
      <c r="A3150" s="16">
        <v>949707</v>
      </c>
      <c r="B3150" s="17">
        <v>41821.195254629631</v>
      </c>
      <c r="C3150" s="19" t="s">
        <v>9</v>
      </c>
      <c r="D3150" s="19" t="s">
        <v>15</v>
      </c>
      <c r="E3150" s="19" t="s">
        <v>27</v>
      </c>
      <c r="F3150" s="19" t="s">
        <v>26</v>
      </c>
      <c r="G3150" s="24" t="str">
        <f>CONCATENATE('Question-2 Solution'!$E3150, " - ",'Question-2 Solution'!$F3150)</f>
        <v>Operations Department - c9</v>
      </c>
      <c r="H3150" s="20">
        <v>19600</v>
      </c>
    </row>
    <row r="3151" spans="1:8" ht="15.75" customHeight="1">
      <c r="A3151" s="16">
        <v>844076</v>
      </c>
      <c r="B3151" s="17">
        <v>41864.158807870372</v>
      </c>
      <c r="C3151" s="19" t="s">
        <v>9</v>
      </c>
      <c r="D3151" s="19" t="s">
        <v>15</v>
      </c>
      <c r="E3151" s="19" t="s">
        <v>27</v>
      </c>
      <c r="F3151" s="19" t="s">
        <v>39</v>
      </c>
      <c r="G3151" s="24" t="str">
        <f>CONCATENATE('Question-2 Solution'!$E3151, " - ",'Question-2 Solution'!$F3151)</f>
        <v>Operations Department - i5</v>
      </c>
      <c r="H3151" s="20">
        <v>22579</v>
      </c>
    </row>
    <row r="3152" spans="1:8" ht="15.75" customHeight="1">
      <c r="A3152" s="16">
        <v>800426</v>
      </c>
      <c r="B3152" s="17">
        <v>41786.364189814813</v>
      </c>
      <c r="C3152" s="19" t="s">
        <v>9</v>
      </c>
      <c r="D3152" s="19" t="s">
        <v>15</v>
      </c>
      <c r="E3152" s="19" t="s">
        <v>27</v>
      </c>
      <c r="F3152" s="19" t="s">
        <v>39</v>
      </c>
      <c r="G3152" s="24" t="str">
        <f>CONCATENATE('Question-2 Solution'!$E3152, " - ",'Question-2 Solution'!$F3152)</f>
        <v>Operations Department - i5</v>
      </c>
      <c r="H3152" s="20">
        <v>59438</v>
      </c>
    </row>
    <row r="3153" spans="1:8" ht="15.75" customHeight="1">
      <c r="A3153" s="16">
        <v>622564</v>
      </c>
      <c r="B3153" s="17">
        <v>41786.364803240744</v>
      </c>
      <c r="C3153" s="19" t="s">
        <v>9</v>
      </c>
      <c r="D3153" s="19" t="s">
        <v>15</v>
      </c>
      <c r="E3153" s="19" t="s">
        <v>27</v>
      </c>
      <c r="F3153" s="19" t="s">
        <v>39</v>
      </c>
      <c r="G3153" s="24" t="str">
        <f>CONCATENATE('Question-2 Solution'!$E3153, " - ",'Question-2 Solution'!$F3153)</f>
        <v>Operations Department - i5</v>
      </c>
      <c r="H3153" s="20">
        <v>43722</v>
      </c>
    </row>
    <row r="3154" spans="1:8" ht="15.75" customHeight="1">
      <c r="A3154" s="16">
        <v>212348</v>
      </c>
      <c r="B3154" s="17">
        <v>41786.365127314813</v>
      </c>
      <c r="C3154" s="19" t="s">
        <v>9</v>
      </c>
      <c r="D3154" s="19" t="s">
        <v>10</v>
      </c>
      <c r="E3154" s="19" t="s">
        <v>27</v>
      </c>
      <c r="F3154" s="19" t="s">
        <v>39</v>
      </c>
      <c r="G3154" s="24" t="str">
        <f>CONCATENATE('Question-2 Solution'!$E3154, " - ",'Question-2 Solution'!$F3154)</f>
        <v>Operations Department - i5</v>
      </c>
      <c r="H3154" s="20">
        <v>3486</v>
      </c>
    </row>
    <row r="3155" spans="1:8" ht="15.75" customHeight="1">
      <c r="A3155" s="16">
        <v>227831</v>
      </c>
      <c r="B3155" s="17">
        <v>41786.365555555552</v>
      </c>
      <c r="C3155" s="19" t="s">
        <v>9</v>
      </c>
      <c r="D3155" s="19" t="s">
        <v>10</v>
      </c>
      <c r="E3155" s="19" t="s">
        <v>27</v>
      </c>
      <c r="F3155" s="19" t="s">
        <v>39</v>
      </c>
      <c r="G3155" s="24" t="str">
        <f>CONCATENATE('Question-2 Solution'!$E3155, " - ",'Question-2 Solution'!$F3155)</f>
        <v>Operations Department - i5</v>
      </c>
      <c r="H3155" s="20">
        <v>47435</v>
      </c>
    </row>
    <row r="3156" spans="1:8" ht="15.75" customHeight="1">
      <c r="A3156" s="16">
        <v>221854</v>
      </c>
      <c r="B3156" s="17">
        <v>41761.623784722222</v>
      </c>
      <c r="C3156" s="19" t="s">
        <v>9</v>
      </c>
      <c r="D3156" s="19" t="s">
        <v>10</v>
      </c>
      <c r="E3156" s="19" t="s">
        <v>27</v>
      </c>
      <c r="F3156" s="19" t="s">
        <v>39</v>
      </c>
      <c r="G3156" s="24" t="str">
        <f>CONCATENATE('Question-2 Solution'!$E3156, " - ",'Question-2 Solution'!$F3156)</f>
        <v>Operations Department - i5</v>
      </c>
      <c r="H3156" s="20">
        <v>88022</v>
      </c>
    </row>
    <row r="3157" spans="1:8" ht="15.75" customHeight="1">
      <c r="A3157" s="16">
        <v>582300</v>
      </c>
      <c r="B3157" s="17">
        <v>41774.424849537034</v>
      </c>
      <c r="C3157" s="19" t="s">
        <v>9</v>
      </c>
      <c r="D3157" s="19" t="s">
        <v>10</v>
      </c>
      <c r="E3157" s="19" t="s">
        <v>27</v>
      </c>
      <c r="F3157" s="19" t="s">
        <v>28</v>
      </c>
      <c r="G3157" s="24" t="str">
        <f>CONCATENATE('Question-2 Solution'!$E3157, " - ",'Question-2 Solution'!$F3157)</f>
        <v>Operations Department - c5</v>
      </c>
      <c r="H3157" s="20">
        <v>24440</v>
      </c>
    </row>
    <row r="3158" spans="1:8" ht="15.75" customHeight="1">
      <c r="A3158" s="16">
        <v>47755</v>
      </c>
      <c r="B3158" s="17">
        <v>41821.733518518522</v>
      </c>
      <c r="C3158" s="19" t="s">
        <v>9</v>
      </c>
      <c r="D3158" s="19" t="s">
        <v>10</v>
      </c>
      <c r="E3158" s="19" t="s">
        <v>27</v>
      </c>
      <c r="F3158" s="19" t="s">
        <v>39</v>
      </c>
      <c r="G3158" s="24" t="str">
        <f>CONCATENATE('Question-2 Solution'!$E3158, " - ",'Question-2 Solution'!$F3158)</f>
        <v>Operations Department - i5</v>
      </c>
      <c r="H3158" s="20">
        <v>59354</v>
      </c>
    </row>
    <row r="3159" spans="1:8" ht="15.75" customHeight="1">
      <c r="A3159" s="16">
        <v>47621</v>
      </c>
      <c r="B3159" s="17">
        <v>41845.839166666665</v>
      </c>
      <c r="C3159" s="19" t="s">
        <v>29</v>
      </c>
      <c r="D3159" s="19" t="s">
        <v>10</v>
      </c>
      <c r="E3159" s="19" t="s">
        <v>27</v>
      </c>
      <c r="F3159" s="19" t="s">
        <v>16</v>
      </c>
      <c r="G3159" s="24" t="str">
        <f>CONCATENATE('Question-2 Solution'!$E3159, " - ",'Question-2 Solution'!$F3159)</f>
        <v>Operations Department - i7</v>
      </c>
      <c r="H3159" s="20">
        <v>30411</v>
      </c>
    </row>
    <row r="3160" spans="1:8" ht="15.75" customHeight="1">
      <c r="A3160" s="16">
        <v>315721</v>
      </c>
      <c r="B3160" s="17">
        <v>41845.843773148146</v>
      </c>
      <c r="C3160" s="19" t="s">
        <v>29</v>
      </c>
      <c r="D3160" s="19" t="s">
        <v>15</v>
      </c>
      <c r="E3160" s="19" t="s">
        <v>27</v>
      </c>
      <c r="F3160" s="19" t="s">
        <v>16</v>
      </c>
      <c r="G3160" s="24" t="str">
        <f>CONCATENATE('Question-2 Solution'!$E3160, " - ",'Question-2 Solution'!$F3160)</f>
        <v>Operations Department - i7</v>
      </c>
      <c r="H3160" s="20">
        <v>61886</v>
      </c>
    </row>
    <row r="3161" spans="1:8" ht="15.75" customHeight="1">
      <c r="A3161" s="16">
        <v>602838</v>
      </c>
      <c r="B3161" s="17">
        <v>41856.470034722224</v>
      </c>
      <c r="C3161" s="19" t="s">
        <v>9</v>
      </c>
      <c r="D3161" s="19" t="s">
        <v>15</v>
      </c>
      <c r="E3161" s="19" t="s">
        <v>27</v>
      </c>
      <c r="F3161" s="19" t="s">
        <v>16</v>
      </c>
      <c r="G3161" s="24" t="str">
        <f>CONCATENATE('Question-2 Solution'!$E3161, " - ",'Question-2 Solution'!$F3161)</f>
        <v>Operations Department - i7</v>
      </c>
      <c r="H3161" s="20">
        <v>31458</v>
      </c>
    </row>
    <row r="3162" spans="1:8" ht="15.75" customHeight="1">
      <c r="A3162" s="16">
        <v>306948</v>
      </c>
      <c r="B3162" s="17">
        <v>41848.4841087963</v>
      </c>
      <c r="C3162" s="19" t="s">
        <v>9</v>
      </c>
      <c r="D3162" s="19" t="s">
        <v>10</v>
      </c>
      <c r="E3162" s="19" t="s">
        <v>27</v>
      </c>
      <c r="F3162" s="19" t="s">
        <v>16</v>
      </c>
      <c r="G3162" s="24" t="str">
        <f>CONCATENATE('Question-2 Solution'!$E3162, " - ",'Question-2 Solution'!$F3162)</f>
        <v>Operations Department - i7</v>
      </c>
      <c r="H3162" s="20">
        <v>60988</v>
      </c>
    </row>
    <row r="3163" spans="1:8" ht="15.75" customHeight="1">
      <c r="A3163" s="16">
        <v>70696</v>
      </c>
      <c r="B3163" s="17">
        <v>41816.759050925924</v>
      </c>
      <c r="C3163" s="19" t="s">
        <v>9</v>
      </c>
      <c r="D3163" s="19" t="s">
        <v>15</v>
      </c>
      <c r="E3163" s="19" t="s">
        <v>27</v>
      </c>
      <c r="F3163" s="19" t="s">
        <v>20</v>
      </c>
      <c r="G3163" s="24" t="str">
        <f>CONCATENATE('Question-2 Solution'!$E3163, " - ",'Question-2 Solution'!$F3163)</f>
        <v>Operations Department - b9</v>
      </c>
      <c r="H3163" s="20">
        <v>65265</v>
      </c>
    </row>
    <row r="3164" spans="1:8" ht="15.75" customHeight="1">
      <c r="A3164" s="16">
        <v>313499</v>
      </c>
      <c r="B3164" s="17">
        <v>41825.780532407407</v>
      </c>
      <c r="C3164" s="19" t="s">
        <v>9</v>
      </c>
      <c r="D3164" s="19" t="s">
        <v>10</v>
      </c>
      <c r="E3164" s="19" t="s">
        <v>27</v>
      </c>
      <c r="F3164" s="19" t="s">
        <v>20</v>
      </c>
      <c r="G3164" s="24" t="str">
        <f>CONCATENATE('Question-2 Solution'!$E3164, " - ",'Question-2 Solution'!$F3164)</f>
        <v>Operations Department - b9</v>
      </c>
      <c r="H3164" s="20">
        <v>61897</v>
      </c>
    </row>
    <row r="3165" spans="1:8" ht="15.75" customHeight="1">
      <c r="A3165" s="16">
        <v>725901</v>
      </c>
      <c r="B3165" s="17">
        <v>41840.51489583333</v>
      </c>
      <c r="C3165" s="19" t="s">
        <v>9</v>
      </c>
      <c r="D3165" s="19" t="s">
        <v>15</v>
      </c>
      <c r="E3165" s="19" t="s">
        <v>27</v>
      </c>
      <c r="F3165" s="19" t="s">
        <v>20</v>
      </c>
      <c r="G3165" s="24" t="str">
        <f>CONCATENATE('Question-2 Solution'!$E3165, " - ",'Question-2 Solution'!$F3165)</f>
        <v>Operations Department - b9</v>
      </c>
      <c r="H3165" s="20">
        <v>68070</v>
      </c>
    </row>
    <row r="3166" spans="1:8" ht="15.75" customHeight="1">
      <c r="A3166" s="16">
        <v>295258</v>
      </c>
      <c r="B3166" s="17">
        <v>41840.51635416667</v>
      </c>
      <c r="C3166" s="19" t="s">
        <v>9</v>
      </c>
      <c r="D3166" s="19" t="s">
        <v>15</v>
      </c>
      <c r="E3166" s="19" t="s">
        <v>27</v>
      </c>
      <c r="F3166" s="19" t="s">
        <v>20</v>
      </c>
      <c r="G3166" s="24" t="str">
        <f>CONCATENATE('Question-2 Solution'!$E3166, " - ",'Question-2 Solution'!$F3166)</f>
        <v>Operations Department - b9</v>
      </c>
      <c r="H3166" s="20">
        <v>8444</v>
      </c>
    </row>
    <row r="3167" spans="1:8" ht="15.75" customHeight="1">
      <c r="A3167" s="16">
        <v>886674</v>
      </c>
      <c r="B3167" s="17">
        <v>41815.541493055556</v>
      </c>
      <c r="C3167" s="19" t="s">
        <v>9</v>
      </c>
      <c r="D3167" s="19" t="s">
        <v>37</v>
      </c>
      <c r="E3167" s="19" t="s">
        <v>27</v>
      </c>
      <c r="F3167" s="19" t="s">
        <v>31</v>
      </c>
      <c r="G3167" s="24" t="str">
        <f>CONCATENATE('Question-2 Solution'!$E3167, " - ",'Question-2 Solution'!$F3167)</f>
        <v>Operations Department - i1</v>
      </c>
      <c r="H3167" s="20">
        <v>90690</v>
      </c>
    </row>
    <row r="3168" spans="1:8" ht="15.75" customHeight="1">
      <c r="A3168" s="16">
        <v>12882</v>
      </c>
      <c r="B3168" s="17">
        <v>41815.542245370372</v>
      </c>
      <c r="C3168" s="19" t="s">
        <v>9</v>
      </c>
      <c r="D3168" s="19" t="s">
        <v>37</v>
      </c>
      <c r="E3168" s="19" t="s">
        <v>27</v>
      </c>
      <c r="F3168" s="19" t="s">
        <v>31</v>
      </c>
      <c r="G3168" s="24" t="str">
        <f>CONCATENATE('Question-2 Solution'!$E3168, " - ",'Question-2 Solution'!$F3168)</f>
        <v>Operations Department - i1</v>
      </c>
      <c r="H3168" s="20">
        <v>43137</v>
      </c>
    </row>
    <row r="3169" spans="1:8" ht="15.75" customHeight="1">
      <c r="A3169" s="16">
        <v>196817</v>
      </c>
      <c r="B3169" s="17">
        <v>41831.800023148149</v>
      </c>
      <c r="C3169" s="19" t="s">
        <v>9</v>
      </c>
      <c r="D3169" s="19" t="s">
        <v>15</v>
      </c>
      <c r="E3169" s="19" t="s">
        <v>27</v>
      </c>
      <c r="F3169" s="19" t="s">
        <v>31</v>
      </c>
      <c r="G3169" s="24" t="str">
        <f>CONCATENATE('Question-2 Solution'!$E3169, " - ",'Question-2 Solution'!$F3169)</f>
        <v>Operations Department - i1</v>
      </c>
      <c r="H3169" s="20">
        <v>91721</v>
      </c>
    </row>
    <row r="3170" spans="1:8" ht="15.75" customHeight="1">
      <c r="A3170" s="16">
        <v>341338</v>
      </c>
      <c r="B3170" s="17">
        <v>41815.811736111114</v>
      </c>
      <c r="C3170" s="19" t="s">
        <v>9</v>
      </c>
      <c r="D3170" s="19" t="s">
        <v>15</v>
      </c>
      <c r="E3170" s="19" t="s">
        <v>27</v>
      </c>
      <c r="F3170" s="19" t="s">
        <v>23</v>
      </c>
      <c r="G3170" s="24" t="str">
        <f>CONCATENATE('Question-2 Solution'!$E3170, " - ",'Question-2 Solution'!$F3170)</f>
        <v>Operations Department - c8</v>
      </c>
      <c r="H3170" s="20">
        <v>38098</v>
      </c>
    </row>
    <row r="3171" spans="1:8" ht="15.75" customHeight="1">
      <c r="A3171" s="16">
        <v>360856</v>
      </c>
      <c r="B3171" s="17">
        <v>41882.832256944443</v>
      </c>
      <c r="C3171" s="19" t="s">
        <v>9</v>
      </c>
      <c r="D3171" s="19" t="s">
        <v>15</v>
      </c>
      <c r="E3171" s="19" t="s">
        <v>27</v>
      </c>
      <c r="F3171" s="19" t="s">
        <v>36</v>
      </c>
      <c r="G3171" s="24" t="str">
        <f>CONCATENATE('Question-2 Solution'!$E3171, " - ",'Question-2 Solution'!$F3171)</f>
        <v>Operations Department - i6</v>
      </c>
      <c r="H3171" s="20">
        <v>84045</v>
      </c>
    </row>
    <row r="3172" spans="1:8" ht="15.75" customHeight="1">
      <c r="A3172" s="16">
        <v>498510</v>
      </c>
      <c r="B3172" s="17">
        <v>41768.414409722223</v>
      </c>
      <c r="C3172" s="19" t="s">
        <v>29</v>
      </c>
      <c r="D3172" s="19" t="s">
        <v>15</v>
      </c>
      <c r="E3172" s="19" t="s">
        <v>27</v>
      </c>
      <c r="F3172" s="19" t="s">
        <v>26</v>
      </c>
      <c r="G3172" s="24" t="str">
        <f>CONCATENATE('Question-2 Solution'!$E3172, " - ",'Question-2 Solution'!$F3172)</f>
        <v>Operations Department - c9</v>
      </c>
      <c r="H3172" s="20">
        <v>97702</v>
      </c>
    </row>
    <row r="3173" spans="1:8" ht="15.75" customHeight="1">
      <c r="A3173" s="16">
        <v>329539</v>
      </c>
      <c r="B3173" s="17">
        <v>41768.805671296293</v>
      </c>
      <c r="C3173" s="19" t="s">
        <v>9</v>
      </c>
      <c r="D3173" s="19" t="s">
        <v>15</v>
      </c>
      <c r="E3173" s="19" t="s">
        <v>27</v>
      </c>
      <c r="F3173" s="19" t="s">
        <v>26</v>
      </c>
      <c r="G3173" s="24" t="str">
        <f>CONCATENATE('Question-2 Solution'!$E3173, " - ",'Question-2 Solution'!$F3173)</f>
        <v>Operations Department - c9</v>
      </c>
      <c r="H3173" s="20">
        <v>3766</v>
      </c>
    </row>
    <row r="3174" spans="1:8" ht="15.75" customHeight="1">
      <c r="A3174" s="16">
        <v>19536</v>
      </c>
      <c r="B3174" s="17">
        <v>41772.649930555555</v>
      </c>
      <c r="C3174" s="19" t="s">
        <v>9</v>
      </c>
      <c r="D3174" s="19" t="s">
        <v>15</v>
      </c>
      <c r="E3174" s="19" t="s">
        <v>27</v>
      </c>
      <c r="F3174" s="19" t="s">
        <v>26</v>
      </c>
      <c r="G3174" s="24" t="str">
        <f>CONCATENATE('Question-2 Solution'!$E3174, " - ",'Question-2 Solution'!$F3174)</f>
        <v>Operations Department - c9</v>
      </c>
      <c r="H3174" s="20">
        <v>60688</v>
      </c>
    </row>
    <row r="3175" spans="1:8" ht="15.75" customHeight="1">
      <c r="A3175" s="16">
        <v>695719</v>
      </c>
      <c r="B3175" s="17">
        <v>41772.650185185186</v>
      </c>
      <c r="C3175" s="19" t="s">
        <v>9</v>
      </c>
      <c r="D3175" s="19" t="s">
        <v>10</v>
      </c>
      <c r="E3175" s="19" t="s">
        <v>27</v>
      </c>
      <c r="F3175" s="19" t="s">
        <v>26</v>
      </c>
      <c r="G3175" s="24" t="str">
        <f>CONCATENATE('Question-2 Solution'!$E3175, " - ",'Question-2 Solution'!$F3175)</f>
        <v>Operations Department - c9</v>
      </c>
      <c r="H3175" s="20">
        <v>39254</v>
      </c>
    </row>
    <row r="3176" spans="1:8" ht="15.75" customHeight="1">
      <c r="A3176" s="16">
        <v>826953</v>
      </c>
      <c r="B3176" s="17">
        <v>41779.425081018519</v>
      </c>
      <c r="C3176" s="19" t="s">
        <v>9</v>
      </c>
      <c r="D3176" s="19" t="s">
        <v>15</v>
      </c>
      <c r="E3176" s="19" t="s">
        <v>27</v>
      </c>
      <c r="F3176" s="19" t="s">
        <v>26</v>
      </c>
      <c r="G3176" s="24" t="str">
        <f>CONCATENATE('Question-2 Solution'!$E3176, " - ",'Question-2 Solution'!$F3176)</f>
        <v>Operations Department - c9</v>
      </c>
      <c r="H3176" s="20">
        <v>13640</v>
      </c>
    </row>
    <row r="3177" spans="1:8" ht="15.75" customHeight="1">
      <c r="A3177" s="16">
        <v>504463</v>
      </c>
      <c r="B3177" s="17">
        <v>41779.831909722219</v>
      </c>
      <c r="C3177" s="19" t="s">
        <v>9</v>
      </c>
      <c r="D3177" s="19" t="s">
        <v>10</v>
      </c>
      <c r="E3177" s="19" t="s">
        <v>27</v>
      </c>
      <c r="F3177" s="19" t="s">
        <v>26</v>
      </c>
      <c r="G3177" s="24" t="str">
        <f>CONCATENATE('Question-2 Solution'!$E3177, " - ",'Question-2 Solution'!$F3177)</f>
        <v>Operations Department - c9</v>
      </c>
      <c r="H3177" s="20">
        <v>60745</v>
      </c>
    </row>
    <row r="3178" spans="1:8" ht="15.75" customHeight="1">
      <c r="A3178" s="16">
        <v>309686</v>
      </c>
      <c r="B3178" s="17">
        <v>41779.834490740737</v>
      </c>
      <c r="C3178" s="19" t="s">
        <v>9</v>
      </c>
      <c r="D3178" s="19" t="s">
        <v>15</v>
      </c>
      <c r="E3178" s="19" t="s">
        <v>27</v>
      </c>
      <c r="F3178" s="19" t="s">
        <v>26</v>
      </c>
      <c r="G3178" s="24" t="str">
        <f>CONCATENATE('Question-2 Solution'!$E3178, " - ",'Question-2 Solution'!$F3178)</f>
        <v>Operations Department - c9</v>
      </c>
      <c r="H3178" s="20">
        <v>81799</v>
      </c>
    </row>
    <row r="3179" spans="1:8" ht="15.75" customHeight="1">
      <c r="A3179" s="16">
        <v>505801</v>
      </c>
      <c r="B3179" s="17">
        <v>41760.290312500001</v>
      </c>
      <c r="C3179" s="19" t="s">
        <v>9</v>
      </c>
      <c r="D3179" s="19" t="s">
        <v>10</v>
      </c>
      <c r="E3179" s="19" t="s">
        <v>27</v>
      </c>
      <c r="F3179" s="19" t="s">
        <v>36</v>
      </c>
      <c r="G3179" s="24" t="str">
        <f>CONCATENATE('Question-2 Solution'!$E3179, " - ",'Question-2 Solution'!$F3179)</f>
        <v>Operations Department - i6</v>
      </c>
      <c r="H3179" s="20">
        <v>42169</v>
      </c>
    </row>
    <row r="3180" spans="1:8" ht="15.75" customHeight="1">
      <c r="A3180" s="16">
        <v>211136</v>
      </c>
      <c r="B3180" s="17">
        <v>41760.29210648148</v>
      </c>
      <c r="C3180" s="19" t="s">
        <v>9</v>
      </c>
      <c r="D3180" s="19" t="s">
        <v>10</v>
      </c>
      <c r="E3180" s="19" t="s">
        <v>27</v>
      </c>
      <c r="F3180" s="19" t="s">
        <v>36</v>
      </c>
      <c r="G3180" s="24" t="str">
        <f>CONCATENATE('Question-2 Solution'!$E3180, " - ",'Question-2 Solution'!$F3180)</f>
        <v>Operations Department - i6</v>
      </c>
      <c r="H3180" s="20">
        <v>38217</v>
      </c>
    </row>
    <row r="3181" spans="1:8" ht="15.75" customHeight="1">
      <c r="A3181" s="16">
        <v>580219</v>
      </c>
      <c r="B3181" s="17">
        <v>41765.476655092592</v>
      </c>
      <c r="C3181" s="19" t="s">
        <v>9</v>
      </c>
      <c r="D3181" s="19" t="s">
        <v>15</v>
      </c>
      <c r="E3181" s="19" t="s">
        <v>27</v>
      </c>
      <c r="F3181" s="19" t="s">
        <v>28</v>
      </c>
      <c r="G3181" s="24" t="str">
        <f>CONCATENATE('Question-2 Solution'!$E3181, " - ",'Question-2 Solution'!$F3181)</f>
        <v>Operations Department - c5</v>
      </c>
      <c r="H3181" s="20">
        <v>47799</v>
      </c>
    </row>
    <row r="3182" spans="1:8" ht="15.75" customHeight="1">
      <c r="A3182" s="16">
        <v>650957</v>
      </c>
      <c r="B3182" s="17">
        <v>41767.661192129628</v>
      </c>
      <c r="C3182" s="19" t="s">
        <v>9</v>
      </c>
      <c r="D3182" s="19" t="s">
        <v>10</v>
      </c>
      <c r="E3182" s="19" t="s">
        <v>27</v>
      </c>
      <c r="F3182" s="19" t="s">
        <v>28</v>
      </c>
      <c r="G3182" s="24" t="str">
        <f>CONCATENATE('Question-2 Solution'!$E3182, " - ",'Question-2 Solution'!$F3182)</f>
        <v>Operations Department - c5</v>
      </c>
      <c r="H3182" s="20">
        <v>77943</v>
      </c>
    </row>
    <row r="3183" spans="1:8" ht="15.75" customHeight="1">
      <c r="A3183" s="16">
        <v>432575</v>
      </c>
      <c r="B3183" s="17">
        <v>41773.472673611112</v>
      </c>
      <c r="C3183" s="19" t="s">
        <v>9</v>
      </c>
      <c r="D3183" s="19" t="s">
        <v>10</v>
      </c>
      <c r="E3183" s="19" t="s">
        <v>27</v>
      </c>
      <c r="F3183" s="19" t="s">
        <v>28</v>
      </c>
      <c r="G3183" s="24" t="str">
        <f>CONCATENATE('Question-2 Solution'!$E3183, " - ",'Question-2 Solution'!$F3183)</f>
        <v>Operations Department - c5</v>
      </c>
      <c r="H3183" s="20">
        <v>59797</v>
      </c>
    </row>
    <row r="3184" spans="1:8" ht="15.75" customHeight="1">
      <c r="A3184" s="16">
        <v>375225</v>
      </c>
      <c r="B3184" s="17">
        <v>41779.66914351852</v>
      </c>
      <c r="C3184" s="19" t="s">
        <v>9</v>
      </c>
      <c r="D3184" s="19" t="s">
        <v>15</v>
      </c>
      <c r="E3184" s="19" t="s">
        <v>27</v>
      </c>
      <c r="F3184" s="19" t="s">
        <v>28</v>
      </c>
      <c r="G3184" s="24" t="str">
        <f>CONCATENATE('Question-2 Solution'!$E3184, " - ",'Question-2 Solution'!$F3184)</f>
        <v>Operations Department - c5</v>
      </c>
      <c r="H3184" s="20">
        <v>34478</v>
      </c>
    </row>
    <row r="3185" spans="1:8" ht="15.75" customHeight="1">
      <c r="A3185" s="16">
        <v>158941</v>
      </c>
      <c r="B3185" s="17">
        <v>41789.661400462966</v>
      </c>
      <c r="C3185" s="19" t="s">
        <v>9</v>
      </c>
      <c r="D3185" s="19" t="s">
        <v>15</v>
      </c>
      <c r="E3185" s="19" t="s">
        <v>27</v>
      </c>
      <c r="F3185" s="19" t="s">
        <v>28</v>
      </c>
      <c r="G3185" s="24" t="str">
        <f>CONCATENATE('Question-2 Solution'!$E3185, " - ",'Question-2 Solution'!$F3185)</f>
        <v>Operations Department - c5</v>
      </c>
      <c r="H3185" s="20">
        <v>80272</v>
      </c>
    </row>
    <row r="3186" spans="1:8" ht="15.75" customHeight="1">
      <c r="A3186" s="16">
        <v>482029</v>
      </c>
      <c r="B3186" s="17">
        <v>41761.261284722219</v>
      </c>
      <c r="C3186" s="19" t="s">
        <v>9</v>
      </c>
      <c r="D3186" s="19" t="s">
        <v>10</v>
      </c>
      <c r="E3186" s="19" t="s">
        <v>27</v>
      </c>
      <c r="F3186" s="19" t="s">
        <v>28</v>
      </c>
      <c r="G3186" s="24" t="str">
        <f>CONCATENATE('Question-2 Solution'!$E3186, " - ",'Question-2 Solution'!$F3186)</f>
        <v>Operations Department - c5</v>
      </c>
      <c r="H3186" s="20">
        <v>60250</v>
      </c>
    </row>
    <row r="3187" spans="1:8" ht="15.75" customHeight="1">
      <c r="A3187" s="16">
        <v>546281</v>
      </c>
      <c r="B3187" s="17">
        <v>41787.695983796293</v>
      </c>
      <c r="C3187" s="19" t="s">
        <v>9</v>
      </c>
      <c r="D3187" s="19" t="s">
        <v>37</v>
      </c>
      <c r="E3187" s="19" t="s">
        <v>27</v>
      </c>
      <c r="F3187" s="19" t="s">
        <v>39</v>
      </c>
      <c r="G3187" s="24" t="str">
        <f>CONCATENATE('Question-2 Solution'!$E3187, " - ",'Question-2 Solution'!$F3187)</f>
        <v>Operations Department - i5</v>
      </c>
      <c r="H3187" s="20">
        <v>2347</v>
      </c>
    </row>
    <row r="3188" spans="1:8" ht="15.75" customHeight="1">
      <c r="A3188" s="16">
        <v>467417</v>
      </c>
      <c r="B3188" s="17">
        <v>41771.437708333331</v>
      </c>
      <c r="C3188" s="19" t="s">
        <v>9</v>
      </c>
      <c r="D3188" s="19" t="s">
        <v>15</v>
      </c>
      <c r="E3188" s="19" t="s">
        <v>27</v>
      </c>
      <c r="F3188" s="19" t="s">
        <v>23</v>
      </c>
      <c r="G3188" s="24" t="str">
        <f>CONCATENATE('Question-2 Solution'!$E3188, " - ",'Question-2 Solution'!$F3188)</f>
        <v>Operations Department - c8</v>
      </c>
      <c r="H3188" s="20">
        <v>67143</v>
      </c>
    </row>
    <row r="3189" spans="1:8" ht="15.75" customHeight="1">
      <c r="A3189" s="16">
        <v>400109</v>
      </c>
      <c r="B3189" s="17">
        <v>41771.438043981485</v>
      </c>
      <c r="C3189" s="19" t="s">
        <v>9</v>
      </c>
      <c r="D3189" s="19" t="s">
        <v>37</v>
      </c>
      <c r="E3189" s="19" t="s">
        <v>27</v>
      </c>
      <c r="F3189" s="19" t="s">
        <v>23</v>
      </c>
      <c r="G3189" s="24" t="str">
        <f>CONCATENATE('Question-2 Solution'!$E3189, " - ",'Question-2 Solution'!$F3189)</f>
        <v>Operations Department - c8</v>
      </c>
      <c r="H3189" s="20">
        <v>37109</v>
      </c>
    </row>
    <row r="3190" spans="1:8" ht="15.75" customHeight="1">
      <c r="A3190" s="16">
        <v>375609</v>
      </c>
      <c r="B3190" s="17">
        <v>41780.446250000001</v>
      </c>
      <c r="C3190" s="19" t="s">
        <v>29</v>
      </c>
      <c r="D3190" s="19" t="s">
        <v>10</v>
      </c>
      <c r="E3190" s="19" t="s">
        <v>27</v>
      </c>
      <c r="F3190" s="19" t="s">
        <v>28</v>
      </c>
      <c r="G3190" s="24" t="str">
        <f>CONCATENATE('Question-2 Solution'!$E3190, " - ",'Question-2 Solution'!$F3190)</f>
        <v>Operations Department - c5</v>
      </c>
      <c r="H3190" s="20">
        <v>41087</v>
      </c>
    </row>
    <row r="3191" spans="1:8" ht="15.75" customHeight="1">
      <c r="A3191" s="16">
        <v>854925</v>
      </c>
      <c r="B3191" s="17">
        <v>41780.447418981479</v>
      </c>
      <c r="C3191" s="19" t="s">
        <v>9</v>
      </c>
      <c r="D3191" s="19" t="s">
        <v>15</v>
      </c>
      <c r="E3191" s="19" t="s">
        <v>27</v>
      </c>
      <c r="F3191" s="19" t="s">
        <v>28</v>
      </c>
      <c r="G3191" s="24" t="str">
        <f>CONCATENATE('Question-2 Solution'!$E3191, " - ",'Question-2 Solution'!$F3191)</f>
        <v>Operations Department - c5</v>
      </c>
      <c r="H3191" s="20">
        <v>17524</v>
      </c>
    </row>
    <row r="3192" spans="1:8" ht="15.75" customHeight="1">
      <c r="A3192" s="16">
        <v>723896</v>
      </c>
      <c r="B3192" s="17">
        <v>41774.717650462961</v>
      </c>
      <c r="C3192" s="19" t="s">
        <v>9</v>
      </c>
      <c r="D3192" s="19" t="s">
        <v>15</v>
      </c>
      <c r="E3192" s="19" t="s">
        <v>27</v>
      </c>
      <c r="F3192" s="19" t="s">
        <v>36</v>
      </c>
      <c r="G3192" s="24" t="str">
        <f>CONCATENATE('Question-2 Solution'!$E3192, " - ",'Question-2 Solution'!$F3192)</f>
        <v>Operations Department - i6</v>
      </c>
      <c r="H3192" s="20">
        <v>96709</v>
      </c>
    </row>
    <row r="3193" spans="1:8" ht="15.75" customHeight="1">
      <c r="A3193" s="16">
        <v>318306</v>
      </c>
      <c r="B3193" s="17">
        <v>41774.721319444441</v>
      </c>
      <c r="C3193" s="19" t="s">
        <v>9</v>
      </c>
      <c r="D3193" s="19" t="s">
        <v>10</v>
      </c>
      <c r="E3193" s="19" t="s">
        <v>27</v>
      </c>
      <c r="F3193" s="19" t="s">
        <v>36</v>
      </c>
      <c r="G3193" s="24" t="str">
        <f>CONCATENATE('Question-2 Solution'!$E3193, " - ",'Question-2 Solution'!$F3193)</f>
        <v>Operations Department - i6</v>
      </c>
      <c r="H3193" s="20">
        <v>60897</v>
      </c>
    </row>
    <row r="3194" spans="1:8" ht="15.75" customHeight="1">
      <c r="A3194" s="16">
        <v>725251</v>
      </c>
      <c r="B3194" s="17">
        <v>41779.239050925928</v>
      </c>
      <c r="C3194" s="19" t="s">
        <v>9</v>
      </c>
      <c r="D3194" s="19" t="s">
        <v>15</v>
      </c>
      <c r="E3194" s="19" t="s">
        <v>27</v>
      </c>
      <c r="F3194" s="19" t="s">
        <v>39</v>
      </c>
      <c r="G3194" s="24" t="str">
        <f>CONCATENATE('Question-2 Solution'!$E3194, " - ",'Question-2 Solution'!$F3194)</f>
        <v>Operations Department - i5</v>
      </c>
      <c r="H3194" s="20">
        <v>54623</v>
      </c>
    </row>
    <row r="3195" spans="1:8" ht="15.75" customHeight="1">
      <c r="A3195" s="16">
        <v>760568</v>
      </c>
      <c r="B3195" s="17">
        <v>41779.242071759261</v>
      </c>
      <c r="C3195" s="19" t="s">
        <v>9</v>
      </c>
      <c r="D3195" s="19" t="s">
        <v>15</v>
      </c>
      <c r="E3195" s="19" t="s">
        <v>27</v>
      </c>
      <c r="F3195" s="19" t="s">
        <v>39</v>
      </c>
      <c r="G3195" s="24" t="str">
        <f>CONCATENATE('Question-2 Solution'!$E3195, " - ",'Question-2 Solution'!$F3195)</f>
        <v>Operations Department - i5</v>
      </c>
      <c r="H3195" s="20">
        <v>50461</v>
      </c>
    </row>
    <row r="3196" spans="1:8" ht="15.75" customHeight="1">
      <c r="A3196" s="16">
        <v>131734</v>
      </c>
      <c r="B3196" s="17">
        <v>41783.819479166668</v>
      </c>
      <c r="C3196" s="19" t="s">
        <v>9</v>
      </c>
      <c r="D3196" s="19" t="s">
        <v>15</v>
      </c>
      <c r="E3196" s="19" t="s">
        <v>27</v>
      </c>
      <c r="F3196" s="19" t="s">
        <v>28</v>
      </c>
      <c r="G3196" s="24" t="str">
        <f>CONCATENATE('Question-2 Solution'!$E3196, " - ",'Question-2 Solution'!$F3196)</f>
        <v>Operations Department - c5</v>
      </c>
      <c r="H3196" s="20">
        <v>21824</v>
      </c>
    </row>
    <row r="3197" spans="1:8" ht="15.75" customHeight="1">
      <c r="A3197" s="16">
        <v>831661</v>
      </c>
      <c r="B3197" s="17">
        <v>41775.279178240744</v>
      </c>
      <c r="C3197" s="19" t="s">
        <v>9</v>
      </c>
      <c r="D3197" s="19" t="s">
        <v>37</v>
      </c>
      <c r="E3197" s="19" t="s">
        <v>27</v>
      </c>
      <c r="F3197" s="19" t="s">
        <v>16</v>
      </c>
      <c r="G3197" s="24" t="str">
        <f>CONCATENATE('Question-2 Solution'!$E3197, " - ",'Question-2 Solution'!$F3197)</f>
        <v>Operations Department - i7</v>
      </c>
      <c r="H3197" s="20">
        <v>99617</v>
      </c>
    </row>
    <row r="3198" spans="1:8" ht="15.75" customHeight="1">
      <c r="A3198" s="16">
        <v>841761</v>
      </c>
      <c r="B3198" s="17">
        <v>41778.393425925926</v>
      </c>
      <c r="C3198" s="19" t="s">
        <v>9</v>
      </c>
      <c r="D3198" s="19" t="s">
        <v>15</v>
      </c>
      <c r="E3198" s="19" t="s">
        <v>27</v>
      </c>
      <c r="F3198" s="19" t="s">
        <v>16</v>
      </c>
      <c r="G3198" s="24" t="str">
        <f>CONCATENATE('Question-2 Solution'!$E3198, " - ",'Question-2 Solution'!$F3198)</f>
        <v>Operations Department - i7</v>
      </c>
      <c r="H3198" s="20">
        <v>98334</v>
      </c>
    </row>
    <row r="3199" spans="1:8" ht="15.75" customHeight="1">
      <c r="A3199" s="16">
        <v>481379</v>
      </c>
      <c r="B3199" s="17">
        <v>41795.593032407407</v>
      </c>
      <c r="C3199" s="19" t="s">
        <v>9</v>
      </c>
      <c r="D3199" s="19" t="s">
        <v>10</v>
      </c>
      <c r="E3199" s="19" t="s">
        <v>27</v>
      </c>
      <c r="F3199" s="19" t="s">
        <v>16</v>
      </c>
      <c r="G3199" s="24" t="str">
        <f>CONCATENATE('Question-2 Solution'!$E3199, " - ",'Question-2 Solution'!$F3199)</f>
        <v>Operations Department - i7</v>
      </c>
      <c r="H3199" s="20">
        <v>3819</v>
      </c>
    </row>
    <row r="3200" spans="1:8" ht="15.75" customHeight="1">
      <c r="A3200" s="16">
        <v>618043</v>
      </c>
      <c r="B3200" s="17">
        <v>41795.59337962963</v>
      </c>
      <c r="C3200" s="19" t="s">
        <v>9</v>
      </c>
      <c r="D3200" s="19" t="s">
        <v>15</v>
      </c>
      <c r="E3200" s="19" t="s">
        <v>27</v>
      </c>
      <c r="F3200" s="19" t="s">
        <v>16</v>
      </c>
      <c r="G3200" s="24" t="str">
        <f>CONCATENATE('Question-2 Solution'!$E3200, " - ",'Question-2 Solution'!$F3200)</f>
        <v>Operations Department - i7</v>
      </c>
      <c r="H3200" s="20">
        <v>70766</v>
      </c>
    </row>
    <row r="3201" spans="1:8" ht="15.75" customHeight="1">
      <c r="A3201" s="16">
        <v>662128</v>
      </c>
      <c r="B3201" s="17">
        <v>41795.59070601852</v>
      </c>
      <c r="C3201" s="19" t="s">
        <v>9</v>
      </c>
      <c r="D3201" s="19" t="s">
        <v>10</v>
      </c>
      <c r="E3201" s="19" t="s">
        <v>27</v>
      </c>
      <c r="F3201" s="19" t="s">
        <v>16</v>
      </c>
      <c r="G3201" s="24" t="str">
        <f>CONCATENATE('Question-2 Solution'!$E3201, " - ",'Question-2 Solution'!$F3201)</f>
        <v>Operations Department - i7</v>
      </c>
      <c r="H3201" s="20">
        <v>51254</v>
      </c>
    </row>
    <row r="3202" spans="1:8" ht="15.75" customHeight="1">
      <c r="A3202" s="16">
        <v>963439</v>
      </c>
      <c r="B3202" s="17">
        <v>41796.672071759262</v>
      </c>
      <c r="C3202" s="19" t="s">
        <v>29</v>
      </c>
      <c r="D3202" s="19" t="s">
        <v>15</v>
      </c>
      <c r="E3202" s="19" t="s">
        <v>27</v>
      </c>
      <c r="F3202" s="19" t="s">
        <v>16</v>
      </c>
      <c r="G3202" s="24" t="str">
        <f>CONCATENATE('Question-2 Solution'!$E3202, " - ",'Question-2 Solution'!$F3202)</f>
        <v>Operations Department - i7</v>
      </c>
      <c r="H3202" s="20">
        <v>96194</v>
      </c>
    </row>
    <row r="3203" spans="1:8" ht="15.75" customHeight="1">
      <c r="A3203" s="16">
        <v>794235</v>
      </c>
      <c r="B3203" s="17">
        <v>41801.522939814815</v>
      </c>
      <c r="C3203" s="19" t="s">
        <v>9</v>
      </c>
      <c r="D3203" s="19" t="s">
        <v>10</v>
      </c>
      <c r="E3203" s="19" t="s">
        <v>27</v>
      </c>
      <c r="F3203" s="19" t="s">
        <v>16</v>
      </c>
      <c r="G3203" s="24" t="str">
        <f>CONCATENATE('Question-2 Solution'!$E3203, " - ",'Question-2 Solution'!$F3203)</f>
        <v>Operations Department - i7</v>
      </c>
      <c r="H3203" s="20">
        <v>11757</v>
      </c>
    </row>
    <row r="3204" spans="1:8" ht="15.75" customHeight="1">
      <c r="A3204" s="16">
        <v>824893</v>
      </c>
      <c r="B3204" s="17">
        <v>41760.56832175926</v>
      </c>
      <c r="C3204" s="19" t="s">
        <v>9</v>
      </c>
      <c r="D3204" s="19" t="s">
        <v>15</v>
      </c>
      <c r="E3204" s="19" t="s">
        <v>27</v>
      </c>
      <c r="F3204" s="19" t="s">
        <v>28</v>
      </c>
      <c r="G3204" s="24" t="str">
        <f>CONCATENATE('Question-2 Solution'!$E3204, " - ",'Question-2 Solution'!$F3204)</f>
        <v>Operations Department - c5</v>
      </c>
      <c r="H3204" s="20">
        <v>28134</v>
      </c>
    </row>
    <row r="3205" spans="1:8" ht="15.75" customHeight="1">
      <c r="A3205" s="16">
        <v>89108</v>
      </c>
      <c r="B3205" s="17">
        <v>41760.566099537034</v>
      </c>
      <c r="C3205" s="19" t="s">
        <v>9</v>
      </c>
      <c r="D3205" s="19" t="s">
        <v>37</v>
      </c>
      <c r="E3205" s="19" t="s">
        <v>27</v>
      </c>
      <c r="F3205" s="19" t="s">
        <v>28</v>
      </c>
      <c r="G3205" s="24" t="str">
        <f>CONCATENATE('Question-2 Solution'!$E3205, " - ",'Question-2 Solution'!$F3205)</f>
        <v>Operations Department - c5</v>
      </c>
      <c r="H3205" s="20">
        <v>33139</v>
      </c>
    </row>
    <row r="3206" spans="1:8" ht="15.75" customHeight="1">
      <c r="A3206" s="16">
        <v>608559</v>
      </c>
      <c r="B3206" s="17">
        <v>41761.688043981485</v>
      </c>
      <c r="C3206" s="19" t="s">
        <v>9</v>
      </c>
      <c r="D3206" s="19" t="s">
        <v>15</v>
      </c>
      <c r="E3206" s="19" t="s">
        <v>27</v>
      </c>
      <c r="F3206" s="19" t="s">
        <v>28</v>
      </c>
      <c r="G3206" s="24" t="str">
        <f>CONCATENATE('Question-2 Solution'!$E3206, " - ",'Question-2 Solution'!$F3206)</f>
        <v>Operations Department - c5</v>
      </c>
      <c r="H3206" s="20">
        <v>4981</v>
      </c>
    </row>
    <row r="3207" spans="1:8" ht="15.75" customHeight="1">
      <c r="A3207" s="16">
        <v>268296</v>
      </c>
      <c r="B3207" s="17">
        <v>41768.416331018518</v>
      </c>
      <c r="C3207" s="19" t="s">
        <v>9</v>
      </c>
      <c r="D3207" s="19" t="s">
        <v>15</v>
      </c>
      <c r="E3207" s="19" t="s">
        <v>27</v>
      </c>
      <c r="F3207" s="19" t="s">
        <v>28</v>
      </c>
      <c r="G3207" s="24" t="str">
        <f>CONCATENATE('Question-2 Solution'!$E3207, " - ",'Question-2 Solution'!$F3207)</f>
        <v>Operations Department - c5</v>
      </c>
      <c r="H3207" s="20">
        <v>17266</v>
      </c>
    </row>
    <row r="3208" spans="1:8" ht="15.75" customHeight="1">
      <c r="A3208" s="16">
        <v>825656</v>
      </c>
      <c r="B3208" s="17">
        <v>41769.598020833335</v>
      </c>
      <c r="C3208" s="19" t="s">
        <v>9</v>
      </c>
      <c r="D3208" s="19" t="s">
        <v>15</v>
      </c>
      <c r="E3208" s="19" t="s">
        <v>27</v>
      </c>
      <c r="F3208" s="19" t="s">
        <v>16</v>
      </c>
      <c r="G3208" s="24" t="str">
        <f>CONCATENATE('Question-2 Solution'!$E3208, " - ",'Question-2 Solution'!$F3208)</f>
        <v>Operations Department - i7</v>
      </c>
      <c r="H3208" s="20">
        <v>65891</v>
      </c>
    </row>
    <row r="3209" spans="1:8" ht="15.75" customHeight="1">
      <c r="A3209" s="16">
        <v>551379</v>
      </c>
      <c r="B3209" s="17">
        <v>41769.598692129628</v>
      </c>
      <c r="C3209" s="19" t="s">
        <v>9</v>
      </c>
      <c r="D3209" s="19" t="s">
        <v>15</v>
      </c>
      <c r="E3209" s="19" t="s">
        <v>27</v>
      </c>
      <c r="F3209" s="19" t="s">
        <v>16</v>
      </c>
      <c r="G3209" s="24" t="str">
        <f>CONCATENATE('Question-2 Solution'!$E3209, " - ",'Question-2 Solution'!$F3209)</f>
        <v>Operations Department - i7</v>
      </c>
      <c r="H3209" s="20">
        <v>77830</v>
      </c>
    </row>
    <row r="3210" spans="1:8" ht="15.75" customHeight="1">
      <c r="A3210" s="16">
        <v>737409</v>
      </c>
      <c r="B3210" s="17">
        <v>41769.599502314813</v>
      </c>
      <c r="C3210" s="19" t="s">
        <v>9</v>
      </c>
      <c r="D3210" s="19" t="s">
        <v>15</v>
      </c>
      <c r="E3210" s="19" t="s">
        <v>27</v>
      </c>
      <c r="F3210" s="19" t="s">
        <v>16</v>
      </c>
      <c r="G3210" s="24" t="str">
        <f>CONCATENATE('Question-2 Solution'!$E3210, " - ",'Question-2 Solution'!$F3210)</f>
        <v>Operations Department - i7</v>
      </c>
      <c r="H3210" s="20">
        <v>47739</v>
      </c>
    </row>
    <row r="3211" spans="1:8" ht="15.75" customHeight="1">
      <c r="A3211" s="16">
        <v>212110</v>
      </c>
      <c r="B3211" s="17">
        <v>41769.599803240744</v>
      </c>
      <c r="C3211" s="19" t="s">
        <v>9</v>
      </c>
      <c r="D3211" s="19" t="s">
        <v>15</v>
      </c>
      <c r="E3211" s="19" t="s">
        <v>27</v>
      </c>
      <c r="F3211" s="19" t="s">
        <v>16</v>
      </c>
      <c r="G3211" s="24" t="str">
        <f>CONCATENATE('Question-2 Solution'!$E3211, " - ",'Question-2 Solution'!$F3211)</f>
        <v>Operations Department - i7</v>
      </c>
      <c r="H3211" s="20">
        <v>84096</v>
      </c>
    </row>
    <row r="3212" spans="1:8" ht="15.75" customHeight="1">
      <c r="A3212" s="16">
        <v>946421</v>
      </c>
      <c r="B3212" s="17">
        <v>41767.729039351849</v>
      </c>
      <c r="C3212" s="19" t="s">
        <v>9</v>
      </c>
      <c r="D3212" s="19" t="s">
        <v>10</v>
      </c>
      <c r="E3212" s="19" t="s">
        <v>27</v>
      </c>
      <c r="F3212" s="19" t="s">
        <v>36</v>
      </c>
      <c r="G3212" s="24" t="str">
        <f>CONCATENATE('Question-2 Solution'!$E3212, " - ",'Question-2 Solution'!$F3212)</f>
        <v>Operations Department - i6</v>
      </c>
      <c r="H3212" s="20">
        <v>29769</v>
      </c>
    </row>
    <row r="3213" spans="1:8" ht="15.75" customHeight="1">
      <c r="A3213" s="16">
        <v>464009</v>
      </c>
      <c r="B3213" s="17">
        <v>41788.721018518518</v>
      </c>
      <c r="C3213" s="19" t="s">
        <v>9</v>
      </c>
      <c r="D3213" s="19" t="s">
        <v>15</v>
      </c>
      <c r="E3213" s="19" t="s">
        <v>27</v>
      </c>
      <c r="F3213" s="19" t="s">
        <v>36</v>
      </c>
      <c r="G3213" s="24" t="str">
        <f>CONCATENATE('Question-2 Solution'!$E3213, " - ",'Question-2 Solution'!$F3213)</f>
        <v>Operations Department - i6</v>
      </c>
      <c r="H3213" s="20">
        <v>58049</v>
      </c>
    </row>
    <row r="3214" spans="1:8" ht="15.75" customHeight="1">
      <c r="A3214" s="16">
        <v>537509</v>
      </c>
      <c r="B3214" s="17">
        <v>41829.533541666664</v>
      </c>
      <c r="C3214" s="19" t="s">
        <v>9</v>
      </c>
      <c r="D3214" s="19" t="s">
        <v>15</v>
      </c>
      <c r="E3214" s="19" t="s">
        <v>27</v>
      </c>
      <c r="F3214" s="19" t="s">
        <v>39</v>
      </c>
      <c r="G3214" s="24" t="str">
        <f>CONCATENATE('Question-2 Solution'!$E3214, " - ",'Question-2 Solution'!$F3214)</f>
        <v>Operations Department - i5</v>
      </c>
      <c r="H3214" s="20">
        <v>42224</v>
      </c>
    </row>
    <row r="3215" spans="1:8" ht="15.75" customHeight="1">
      <c r="A3215" s="16">
        <v>243956</v>
      </c>
      <c r="B3215" s="17">
        <v>41769.776967592596</v>
      </c>
      <c r="C3215" s="19" t="s">
        <v>9</v>
      </c>
      <c r="D3215" s="19" t="s">
        <v>15</v>
      </c>
      <c r="E3215" s="19" t="s">
        <v>27</v>
      </c>
      <c r="F3215" s="19" t="s">
        <v>31</v>
      </c>
      <c r="G3215" s="24" t="str">
        <f>CONCATENATE('Question-2 Solution'!$E3215, " - ",'Question-2 Solution'!$F3215)</f>
        <v>Operations Department - i1</v>
      </c>
      <c r="H3215" s="20">
        <v>4665</v>
      </c>
    </row>
    <row r="3216" spans="1:8" ht="15.75" customHeight="1">
      <c r="A3216" s="16">
        <v>276185</v>
      </c>
      <c r="B3216" s="17">
        <v>41858.75068287037</v>
      </c>
      <c r="C3216" s="19" t="s">
        <v>9</v>
      </c>
      <c r="D3216" s="19" t="s">
        <v>10</v>
      </c>
      <c r="E3216" s="19" t="s">
        <v>27</v>
      </c>
      <c r="F3216" s="19" t="s">
        <v>39</v>
      </c>
      <c r="G3216" s="24" t="str">
        <f>CONCATENATE('Question-2 Solution'!$E3216, " - ",'Question-2 Solution'!$F3216)</f>
        <v>Operations Department - i5</v>
      </c>
      <c r="H3216" s="20">
        <v>23966</v>
      </c>
    </row>
    <row r="3217" spans="1:8" ht="15.75" customHeight="1">
      <c r="A3217" s="16">
        <v>758805</v>
      </c>
      <c r="B3217" s="17">
        <v>41864.730405092596</v>
      </c>
      <c r="C3217" s="19" t="s">
        <v>9</v>
      </c>
      <c r="D3217" s="19" t="s">
        <v>15</v>
      </c>
      <c r="E3217" s="19" t="s">
        <v>27</v>
      </c>
      <c r="F3217" s="19" t="s">
        <v>39</v>
      </c>
      <c r="G3217" s="24" t="str">
        <f>CONCATENATE('Question-2 Solution'!$E3217, " - ",'Question-2 Solution'!$F3217)</f>
        <v>Operations Department - i5</v>
      </c>
      <c r="H3217" s="20">
        <v>93138</v>
      </c>
    </row>
    <row r="3218" spans="1:8" ht="15.75" customHeight="1">
      <c r="A3218" s="16">
        <v>273066</v>
      </c>
      <c r="B3218" s="17">
        <v>41813.730185185188</v>
      </c>
      <c r="C3218" s="19" t="s">
        <v>9</v>
      </c>
      <c r="D3218" s="19" t="s">
        <v>10</v>
      </c>
      <c r="E3218" s="19" t="s">
        <v>27</v>
      </c>
      <c r="F3218" s="19" t="s">
        <v>26</v>
      </c>
      <c r="G3218" s="24" t="str">
        <f>CONCATENATE('Question-2 Solution'!$E3218, " - ",'Question-2 Solution'!$F3218)</f>
        <v>Operations Department - c9</v>
      </c>
      <c r="H3218" s="20">
        <v>61824</v>
      </c>
    </row>
    <row r="3219" spans="1:8" ht="15.75" customHeight="1">
      <c r="A3219" s="16">
        <v>603672</v>
      </c>
      <c r="B3219" s="17">
        <v>41767.343854166669</v>
      </c>
      <c r="C3219" s="19" t="s">
        <v>9</v>
      </c>
      <c r="D3219" s="19" t="s">
        <v>15</v>
      </c>
      <c r="E3219" s="19" t="s">
        <v>27</v>
      </c>
      <c r="F3219" s="19" t="s">
        <v>28</v>
      </c>
      <c r="G3219" s="24" t="str">
        <f>CONCATENATE('Question-2 Solution'!$E3219, " - ",'Question-2 Solution'!$F3219)</f>
        <v>Operations Department - c5</v>
      </c>
      <c r="H3219" s="20">
        <v>25843</v>
      </c>
    </row>
    <row r="3220" spans="1:8" ht="15.75" customHeight="1">
      <c r="A3220" s="16">
        <v>480487</v>
      </c>
      <c r="B3220" s="17">
        <v>41767.346342592595</v>
      </c>
      <c r="C3220" s="19" t="s">
        <v>9</v>
      </c>
      <c r="D3220" s="19" t="s">
        <v>10</v>
      </c>
      <c r="E3220" s="19" t="s">
        <v>27</v>
      </c>
      <c r="F3220" s="19" t="s">
        <v>28</v>
      </c>
      <c r="G3220" s="24" t="str">
        <f>CONCATENATE('Question-2 Solution'!$E3220, " - ",'Question-2 Solution'!$F3220)</f>
        <v>Operations Department - c5</v>
      </c>
      <c r="H3220" s="20">
        <v>77827</v>
      </c>
    </row>
    <row r="3221" spans="1:8" ht="15.75" customHeight="1">
      <c r="A3221" s="16">
        <v>186971</v>
      </c>
      <c r="B3221" s="17">
        <v>41768.383506944447</v>
      </c>
      <c r="C3221" s="19" t="s">
        <v>9</v>
      </c>
      <c r="D3221" s="19" t="s">
        <v>10</v>
      </c>
      <c r="E3221" s="19" t="s">
        <v>27</v>
      </c>
      <c r="F3221" s="19" t="s">
        <v>28</v>
      </c>
      <c r="G3221" s="24" t="str">
        <f>CONCATENATE('Question-2 Solution'!$E3221, " - ",'Question-2 Solution'!$F3221)</f>
        <v>Operations Department - c5</v>
      </c>
      <c r="H3221" s="20">
        <v>26211</v>
      </c>
    </row>
    <row r="3222" spans="1:8" ht="15.75" customHeight="1">
      <c r="A3222" s="16">
        <v>976777</v>
      </c>
      <c r="B3222" s="17">
        <v>41780.646307870367</v>
      </c>
      <c r="C3222" s="19" t="s">
        <v>29</v>
      </c>
      <c r="D3222" s="19" t="s">
        <v>15</v>
      </c>
      <c r="E3222" s="19" t="s">
        <v>27</v>
      </c>
      <c r="F3222" s="19" t="s">
        <v>28</v>
      </c>
      <c r="G3222" s="24" t="str">
        <f>CONCATENATE('Question-2 Solution'!$E3222, " - ",'Question-2 Solution'!$F3222)</f>
        <v>Operations Department - c5</v>
      </c>
      <c r="H3222" s="20">
        <v>81574</v>
      </c>
    </row>
    <row r="3223" spans="1:8" ht="15.75" customHeight="1">
      <c r="A3223" s="16">
        <v>79268</v>
      </c>
      <c r="B3223" s="17">
        <v>41778.354675925926</v>
      </c>
      <c r="C3223" s="19" t="s">
        <v>9</v>
      </c>
      <c r="D3223" s="19" t="s">
        <v>15</v>
      </c>
      <c r="E3223" s="19" t="s">
        <v>27</v>
      </c>
      <c r="F3223" s="19" t="s">
        <v>39</v>
      </c>
      <c r="G3223" s="24" t="str">
        <f>CONCATENATE('Question-2 Solution'!$E3223, " - ",'Question-2 Solution'!$F3223)</f>
        <v>Operations Department - i5</v>
      </c>
      <c r="H3223" s="20">
        <v>95073</v>
      </c>
    </row>
    <row r="3224" spans="1:8" ht="15.75" customHeight="1">
      <c r="A3224" s="16">
        <v>231232</v>
      </c>
      <c r="B3224" s="17">
        <v>41778.355520833335</v>
      </c>
      <c r="C3224" s="19" t="s">
        <v>9</v>
      </c>
      <c r="D3224" s="19" t="s">
        <v>15</v>
      </c>
      <c r="E3224" s="19" t="s">
        <v>27</v>
      </c>
      <c r="F3224" s="19" t="s">
        <v>39</v>
      </c>
      <c r="G3224" s="24" t="str">
        <f>CONCATENATE('Question-2 Solution'!$E3224, " - ",'Question-2 Solution'!$F3224)</f>
        <v>Operations Department - i5</v>
      </c>
      <c r="H3224" s="20">
        <v>6425</v>
      </c>
    </row>
    <row r="3225" spans="1:8" ht="15.75" customHeight="1">
      <c r="A3225" s="16">
        <v>70189</v>
      </c>
      <c r="B3225" s="17">
        <v>41778.353136574071</v>
      </c>
      <c r="C3225" s="19" t="s">
        <v>9</v>
      </c>
      <c r="D3225" s="19" t="s">
        <v>10</v>
      </c>
      <c r="E3225" s="19" t="s">
        <v>27</v>
      </c>
      <c r="F3225" s="19" t="s">
        <v>39</v>
      </c>
      <c r="G3225" s="24" t="str">
        <f>CONCATENATE('Question-2 Solution'!$E3225, " - ",'Question-2 Solution'!$F3225)</f>
        <v>Operations Department - i5</v>
      </c>
      <c r="H3225" s="20">
        <v>22922</v>
      </c>
    </row>
    <row r="3226" spans="1:8" ht="15.75" customHeight="1">
      <c r="A3226" s="16">
        <v>592340</v>
      </c>
      <c r="B3226" s="17">
        <v>41778.355057870373</v>
      </c>
      <c r="C3226" s="19" t="s">
        <v>9</v>
      </c>
      <c r="D3226" s="19" t="s">
        <v>10</v>
      </c>
      <c r="E3226" s="19" t="s">
        <v>27</v>
      </c>
      <c r="F3226" s="19" t="s">
        <v>39</v>
      </c>
      <c r="G3226" s="24" t="str">
        <f>CONCATENATE('Question-2 Solution'!$E3226, " - ",'Question-2 Solution'!$F3226)</f>
        <v>Operations Department - i5</v>
      </c>
      <c r="H3226" s="20">
        <v>76995</v>
      </c>
    </row>
    <row r="3227" spans="1:8" ht="15.75" customHeight="1">
      <c r="A3227" s="16">
        <v>917822</v>
      </c>
      <c r="B3227" s="17">
        <v>41824.338935185187</v>
      </c>
      <c r="C3227" s="19" t="s">
        <v>9</v>
      </c>
      <c r="D3227" s="19" t="s">
        <v>10</v>
      </c>
      <c r="E3227" s="19" t="s">
        <v>27</v>
      </c>
      <c r="F3227" s="19" t="s">
        <v>39</v>
      </c>
      <c r="G3227" s="24" t="str">
        <f>CONCATENATE('Question-2 Solution'!$E3227, " - ",'Question-2 Solution'!$F3227)</f>
        <v>Operations Department - i5</v>
      </c>
      <c r="H3227" s="20">
        <v>80943</v>
      </c>
    </row>
    <row r="3228" spans="1:8" ht="15.75" customHeight="1">
      <c r="A3228" s="16">
        <v>786696</v>
      </c>
      <c r="B3228" s="17">
        <v>41824.338530092595</v>
      </c>
      <c r="C3228" s="19" t="s">
        <v>29</v>
      </c>
      <c r="D3228" s="19" t="s">
        <v>37</v>
      </c>
      <c r="E3228" s="19" t="s">
        <v>27</v>
      </c>
      <c r="F3228" s="19" t="s">
        <v>39</v>
      </c>
      <c r="G3228" s="24" t="str">
        <f>CONCATENATE('Question-2 Solution'!$E3228, " - ",'Question-2 Solution'!$F3228)</f>
        <v>Operations Department - i5</v>
      </c>
      <c r="H3228" s="20">
        <v>51820</v>
      </c>
    </row>
    <row r="3229" spans="1:8" ht="15.75" customHeight="1">
      <c r="A3229" s="16">
        <v>129994</v>
      </c>
      <c r="B3229" s="17">
        <v>41774.661377314813</v>
      </c>
      <c r="C3229" s="19" t="s">
        <v>9</v>
      </c>
      <c r="D3229" s="19" t="s">
        <v>10</v>
      </c>
      <c r="E3229" s="19" t="s">
        <v>27</v>
      </c>
      <c r="F3229" s="19" t="s">
        <v>28</v>
      </c>
      <c r="G3229" s="24" t="str">
        <f>CONCATENATE('Question-2 Solution'!$E3229, " - ",'Question-2 Solution'!$F3229)</f>
        <v>Operations Department - c5</v>
      </c>
      <c r="H3229" s="20">
        <v>3843</v>
      </c>
    </row>
    <row r="3230" spans="1:8" ht="15.75" customHeight="1">
      <c r="A3230" s="16">
        <v>98831</v>
      </c>
      <c r="B3230" s="17">
        <v>41774.662638888891</v>
      </c>
      <c r="C3230" s="19" t="s">
        <v>9</v>
      </c>
      <c r="D3230" s="19" t="s">
        <v>10</v>
      </c>
      <c r="E3230" s="19" t="s">
        <v>27</v>
      </c>
      <c r="F3230" s="19" t="s">
        <v>28</v>
      </c>
      <c r="G3230" s="24" t="str">
        <f>CONCATENATE('Question-2 Solution'!$E3230, " - ",'Question-2 Solution'!$F3230)</f>
        <v>Operations Department - c5</v>
      </c>
      <c r="H3230" s="20">
        <v>52653</v>
      </c>
    </row>
    <row r="3231" spans="1:8" ht="15.75" customHeight="1">
      <c r="A3231" s="16">
        <v>531445</v>
      </c>
      <c r="B3231" s="17">
        <v>41774.662974537037</v>
      </c>
      <c r="C3231" s="19" t="s">
        <v>9</v>
      </c>
      <c r="D3231" s="19" t="s">
        <v>15</v>
      </c>
      <c r="E3231" s="19" t="s">
        <v>27</v>
      </c>
      <c r="F3231" s="19" t="s">
        <v>28</v>
      </c>
      <c r="G3231" s="24" t="str">
        <f>CONCATENATE('Question-2 Solution'!$E3231, " - ",'Question-2 Solution'!$F3231)</f>
        <v>Operations Department - c5</v>
      </c>
      <c r="H3231" s="20">
        <v>18127</v>
      </c>
    </row>
    <row r="3232" spans="1:8" ht="15.75" customHeight="1">
      <c r="A3232" s="16">
        <v>782465</v>
      </c>
      <c r="B3232" s="17">
        <v>41787.428715277776</v>
      </c>
      <c r="C3232" s="19" t="s">
        <v>9</v>
      </c>
      <c r="D3232" s="19" t="s">
        <v>10</v>
      </c>
      <c r="E3232" s="19" t="s">
        <v>27</v>
      </c>
      <c r="F3232" s="19" t="s">
        <v>28</v>
      </c>
      <c r="G3232" s="24" t="str">
        <f>CONCATENATE('Question-2 Solution'!$E3232, " - ",'Question-2 Solution'!$F3232)</f>
        <v>Operations Department - c5</v>
      </c>
      <c r="H3232" s="20">
        <v>38840</v>
      </c>
    </row>
    <row r="3233" spans="1:8" ht="15.75" customHeight="1">
      <c r="A3233" s="16">
        <v>302371</v>
      </c>
      <c r="B3233" s="17">
        <v>41792.374293981484</v>
      </c>
      <c r="C3233" s="19" t="s">
        <v>9</v>
      </c>
      <c r="D3233" s="19" t="s">
        <v>15</v>
      </c>
      <c r="E3233" s="19" t="s">
        <v>27</v>
      </c>
      <c r="F3233" s="19" t="s">
        <v>28</v>
      </c>
      <c r="G3233" s="24" t="str">
        <f>CONCATENATE('Question-2 Solution'!$E3233, " - ",'Question-2 Solution'!$F3233)</f>
        <v>Operations Department - c5</v>
      </c>
      <c r="H3233" s="20">
        <v>23496</v>
      </c>
    </row>
    <row r="3234" spans="1:8" ht="15.75" customHeight="1">
      <c r="A3234" s="16">
        <v>147868</v>
      </c>
      <c r="B3234" s="17">
        <v>41793.453541666669</v>
      </c>
      <c r="C3234" s="19" t="s">
        <v>9</v>
      </c>
      <c r="D3234" s="19" t="s">
        <v>15</v>
      </c>
      <c r="E3234" s="19" t="s">
        <v>27</v>
      </c>
      <c r="F3234" s="19" t="s">
        <v>28</v>
      </c>
      <c r="G3234" s="24" t="str">
        <f>CONCATENATE('Question-2 Solution'!$E3234, " - ",'Question-2 Solution'!$F3234)</f>
        <v>Operations Department - c5</v>
      </c>
      <c r="H3234" s="20">
        <v>43528</v>
      </c>
    </row>
    <row r="3235" spans="1:8" ht="15.75" customHeight="1">
      <c r="A3235" s="16">
        <v>463211</v>
      </c>
      <c r="B3235" s="17">
        <v>41778.654872685183</v>
      </c>
      <c r="C3235" s="19" t="s">
        <v>9</v>
      </c>
      <c r="D3235" s="19" t="s">
        <v>15</v>
      </c>
      <c r="E3235" s="19" t="s">
        <v>27</v>
      </c>
      <c r="F3235" s="19" t="s">
        <v>26</v>
      </c>
      <c r="G3235" s="24" t="str">
        <f>CONCATENATE('Question-2 Solution'!$E3235, " - ",'Question-2 Solution'!$F3235)</f>
        <v>Operations Department - c9</v>
      </c>
      <c r="H3235" s="20">
        <v>43943</v>
      </c>
    </row>
    <row r="3236" spans="1:8" ht="15.75" customHeight="1">
      <c r="A3236" s="16">
        <v>617820</v>
      </c>
      <c r="B3236" s="17">
        <v>41778.655138888891</v>
      </c>
      <c r="C3236" s="19" t="s">
        <v>9</v>
      </c>
      <c r="D3236" s="19" t="s">
        <v>10</v>
      </c>
      <c r="E3236" s="19" t="s">
        <v>27</v>
      </c>
      <c r="F3236" s="19" t="s">
        <v>26</v>
      </c>
      <c r="G3236" s="24" t="str">
        <f>CONCATENATE('Question-2 Solution'!$E3236, " - ",'Question-2 Solution'!$F3236)</f>
        <v>Operations Department - c9</v>
      </c>
      <c r="H3236" s="20">
        <v>42322</v>
      </c>
    </row>
    <row r="3237" spans="1:8" ht="15.75" customHeight="1">
      <c r="A3237" s="16">
        <v>51205</v>
      </c>
      <c r="B3237" s="17">
        <v>41778.655763888892</v>
      </c>
      <c r="C3237" s="19" t="s">
        <v>9</v>
      </c>
      <c r="D3237" s="19" t="s">
        <v>10</v>
      </c>
      <c r="E3237" s="19" t="s">
        <v>27</v>
      </c>
      <c r="F3237" s="19" t="s">
        <v>26</v>
      </c>
      <c r="G3237" s="24" t="str">
        <f>CONCATENATE('Question-2 Solution'!$E3237, " - ",'Question-2 Solution'!$F3237)</f>
        <v>Operations Department - c9</v>
      </c>
      <c r="H3237" s="20">
        <v>5161</v>
      </c>
    </row>
    <row r="3238" spans="1:8" ht="15.75" customHeight="1">
      <c r="A3238" s="16">
        <v>769136</v>
      </c>
      <c r="B3238" s="17">
        <v>41778.656261574077</v>
      </c>
      <c r="C3238" s="19" t="s">
        <v>9</v>
      </c>
      <c r="D3238" s="19" t="s">
        <v>15</v>
      </c>
      <c r="E3238" s="19" t="s">
        <v>27</v>
      </c>
      <c r="F3238" s="19" t="s">
        <v>26</v>
      </c>
      <c r="G3238" s="24" t="str">
        <f>CONCATENATE('Question-2 Solution'!$E3238, " - ",'Question-2 Solution'!$F3238)</f>
        <v>Operations Department - c9</v>
      </c>
      <c r="H3238" s="20">
        <v>94223</v>
      </c>
    </row>
    <row r="3239" spans="1:8" ht="15.75" customHeight="1">
      <c r="A3239" s="16">
        <v>734711</v>
      </c>
      <c r="B3239" s="17">
        <v>41803.626608796294</v>
      </c>
      <c r="C3239" s="19" t="s">
        <v>9</v>
      </c>
      <c r="D3239" s="19" t="s">
        <v>37</v>
      </c>
      <c r="E3239" s="19" t="s">
        <v>27</v>
      </c>
      <c r="F3239" s="19" t="s">
        <v>26</v>
      </c>
      <c r="G3239" s="24" t="str">
        <f>CONCATENATE('Question-2 Solution'!$E3239, " - ",'Question-2 Solution'!$F3239)</f>
        <v>Operations Department - c9</v>
      </c>
      <c r="H3239" s="20">
        <v>10106</v>
      </c>
    </row>
    <row r="3240" spans="1:8" ht="15.75" customHeight="1">
      <c r="A3240" s="16">
        <v>120968</v>
      </c>
      <c r="B3240" s="17">
        <v>41804.467430555553</v>
      </c>
      <c r="C3240" s="19" t="s">
        <v>9</v>
      </c>
      <c r="D3240" s="19" t="s">
        <v>15</v>
      </c>
      <c r="E3240" s="19" t="s">
        <v>27</v>
      </c>
      <c r="F3240" s="19" t="s">
        <v>26</v>
      </c>
      <c r="G3240" s="24" t="str">
        <f>CONCATENATE('Question-2 Solution'!$E3240, " - ",'Question-2 Solution'!$F3240)</f>
        <v>Operations Department - c9</v>
      </c>
      <c r="H3240" s="20">
        <v>73584</v>
      </c>
    </row>
    <row r="3241" spans="1:8" ht="15.75" customHeight="1">
      <c r="A3241" s="16">
        <v>79248</v>
      </c>
      <c r="B3241" s="17">
        <v>41805.315868055557</v>
      </c>
      <c r="C3241" s="19" t="s">
        <v>9</v>
      </c>
      <c r="D3241" s="19" t="s">
        <v>15</v>
      </c>
      <c r="E3241" s="19" t="s">
        <v>27</v>
      </c>
      <c r="F3241" s="19" t="s">
        <v>26</v>
      </c>
      <c r="G3241" s="24" t="str">
        <f>CONCATENATE('Question-2 Solution'!$E3241, " - ",'Question-2 Solution'!$F3241)</f>
        <v>Operations Department - c9</v>
      </c>
      <c r="H3241" s="20">
        <v>8869</v>
      </c>
    </row>
    <row r="3242" spans="1:8" ht="15.75" customHeight="1">
      <c r="A3242" s="16">
        <v>189498</v>
      </c>
      <c r="B3242" s="17">
        <v>41805.316574074073</v>
      </c>
      <c r="C3242" s="19" t="s">
        <v>9</v>
      </c>
      <c r="D3242" s="19" t="s">
        <v>15</v>
      </c>
      <c r="E3242" s="19" t="s">
        <v>27</v>
      </c>
      <c r="F3242" s="19" t="s">
        <v>26</v>
      </c>
      <c r="G3242" s="24" t="str">
        <f>CONCATENATE('Question-2 Solution'!$E3242, " - ",'Question-2 Solution'!$F3242)</f>
        <v>Operations Department - c9</v>
      </c>
      <c r="H3242" s="20">
        <v>47082</v>
      </c>
    </row>
    <row r="3243" spans="1:8" ht="15.75" customHeight="1">
      <c r="A3243" s="16">
        <v>787079</v>
      </c>
      <c r="B3243" s="17">
        <v>41810.776782407411</v>
      </c>
      <c r="C3243" s="19" t="s">
        <v>29</v>
      </c>
      <c r="D3243" s="19" t="s">
        <v>15</v>
      </c>
      <c r="E3243" s="19" t="s">
        <v>27</v>
      </c>
      <c r="F3243" s="19" t="s">
        <v>26</v>
      </c>
      <c r="G3243" s="24" t="str">
        <f>CONCATENATE('Question-2 Solution'!$E3243, " - ",'Question-2 Solution'!$F3243)</f>
        <v>Operations Department - c9</v>
      </c>
      <c r="H3243" s="20">
        <v>1676</v>
      </c>
    </row>
    <row r="3244" spans="1:8" ht="15.75" customHeight="1">
      <c r="A3244" s="16">
        <v>842559</v>
      </c>
      <c r="B3244" s="17">
        <v>41810.777928240743</v>
      </c>
      <c r="C3244" s="19" t="s">
        <v>9</v>
      </c>
      <c r="D3244" s="19" t="s">
        <v>10</v>
      </c>
      <c r="E3244" s="19" t="s">
        <v>27</v>
      </c>
      <c r="F3244" s="19" t="s">
        <v>26</v>
      </c>
      <c r="G3244" s="24" t="str">
        <f>CONCATENATE('Question-2 Solution'!$E3244, " - ",'Question-2 Solution'!$F3244)</f>
        <v>Operations Department - c9</v>
      </c>
      <c r="H3244" s="20">
        <v>48922</v>
      </c>
    </row>
    <row r="3245" spans="1:8" ht="15.75" customHeight="1">
      <c r="A3245" s="16">
        <v>955451</v>
      </c>
      <c r="B3245" s="17">
        <v>41818.341631944444</v>
      </c>
      <c r="C3245" s="19" t="s">
        <v>9</v>
      </c>
      <c r="D3245" s="19" t="s">
        <v>15</v>
      </c>
      <c r="E3245" s="19" t="s">
        <v>27</v>
      </c>
      <c r="F3245" s="19" t="s">
        <v>26</v>
      </c>
      <c r="G3245" s="24" t="str">
        <f>CONCATENATE('Question-2 Solution'!$E3245, " - ",'Question-2 Solution'!$F3245)</f>
        <v>Operations Department - c9</v>
      </c>
      <c r="H3245" s="20">
        <v>98059</v>
      </c>
    </row>
    <row r="3246" spans="1:8" ht="15.75" customHeight="1">
      <c r="A3246" s="16">
        <v>81073</v>
      </c>
      <c r="B3246" s="17">
        <v>41761.771261574075</v>
      </c>
      <c r="C3246" s="19" t="s">
        <v>9</v>
      </c>
      <c r="D3246" s="19" t="s">
        <v>15</v>
      </c>
      <c r="E3246" s="19" t="s">
        <v>27</v>
      </c>
      <c r="F3246" s="19" t="s">
        <v>28</v>
      </c>
      <c r="G3246" s="24" t="str">
        <f>CONCATENATE('Question-2 Solution'!$E3246, " - ",'Question-2 Solution'!$F3246)</f>
        <v>Operations Department - c5</v>
      </c>
      <c r="H3246" s="20">
        <v>36405</v>
      </c>
    </row>
    <row r="3247" spans="1:8" ht="15.75" customHeight="1">
      <c r="A3247" s="16">
        <v>143163</v>
      </c>
      <c r="B3247" s="17">
        <v>41761.772939814815</v>
      </c>
      <c r="C3247" s="19" t="s">
        <v>9</v>
      </c>
      <c r="D3247" s="19" t="s">
        <v>15</v>
      </c>
      <c r="E3247" s="19" t="s">
        <v>27</v>
      </c>
      <c r="F3247" s="19" t="s">
        <v>28</v>
      </c>
      <c r="G3247" s="24" t="str">
        <f>CONCATENATE('Question-2 Solution'!$E3247, " - ",'Question-2 Solution'!$F3247)</f>
        <v>Operations Department - c5</v>
      </c>
      <c r="H3247" s="20">
        <v>14144</v>
      </c>
    </row>
    <row r="3248" spans="1:8" ht="15.75" customHeight="1">
      <c r="A3248" s="16">
        <v>386268</v>
      </c>
      <c r="B3248" s="17">
        <v>41761.773634259262</v>
      </c>
      <c r="C3248" s="19" t="s">
        <v>29</v>
      </c>
      <c r="D3248" s="19" t="s">
        <v>15</v>
      </c>
      <c r="E3248" s="19" t="s">
        <v>27</v>
      </c>
      <c r="F3248" s="19" t="s">
        <v>28</v>
      </c>
      <c r="G3248" s="24" t="str">
        <f>CONCATENATE('Question-2 Solution'!$E3248, " - ",'Question-2 Solution'!$F3248)</f>
        <v>Operations Department - c5</v>
      </c>
      <c r="H3248" s="20">
        <v>93867</v>
      </c>
    </row>
    <row r="3249" spans="1:8" ht="15.75" customHeight="1">
      <c r="A3249" s="16">
        <v>593118</v>
      </c>
      <c r="B3249" s="17">
        <v>41781.631724537037</v>
      </c>
      <c r="C3249" s="19" t="s">
        <v>9</v>
      </c>
      <c r="D3249" s="19" t="s">
        <v>15</v>
      </c>
      <c r="E3249" s="19" t="s">
        <v>27</v>
      </c>
      <c r="F3249" s="19" t="s">
        <v>28</v>
      </c>
      <c r="G3249" s="24" t="str">
        <f>CONCATENATE('Question-2 Solution'!$E3249, " - ",'Question-2 Solution'!$F3249)</f>
        <v>Operations Department - c5</v>
      </c>
      <c r="H3249" s="20">
        <v>22471</v>
      </c>
    </row>
    <row r="3250" spans="1:8" ht="15.75" customHeight="1">
      <c r="A3250" s="16">
        <v>268306</v>
      </c>
      <c r="B3250" s="17">
        <v>41781.801261574074</v>
      </c>
      <c r="C3250" s="19" t="s">
        <v>29</v>
      </c>
      <c r="D3250" s="19" t="s">
        <v>15</v>
      </c>
      <c r="E3250" s="19" t="s">
        <v>27</v>
      </c>
      <c r="F3250" s="19" t="s">
        <v>28</v>
      </c>
      <c r="G3250" s="24" t="str">
        <f>CONCATENATE('Question-2 Solution'!$E3250, " - ",'Question-2 Solution'!$F3250)</f>
        <v>Operations Department - c5</v>
      </c>
      <c r="H3250" s="20">
        <v>95811</v>
      </c>
    </row>
    <row r="3251" spans="1:8" ht="15.75" customHeight="1">
      <c r="A3251" s="16">
        <v>837077</v>
      </c>
      <c r="B3251" s="17">
        <v>41781.805763888886</v>
      </c>
      <c r="C3251" s="19" t="s">
        <v>9</v>
      </c>
      <c r="D3251" s="19" t="s">
        <v>10</v>
      </c>
      <c r="E3251" s="19" t="s">
        <v>27</v>
      </c>
      <c r="F3251" s="19" t="s">
        <v>28</v>
      </c>
      <c r="G3251" s="24" t="str">
        <f>CONCATENATE('Question-2 Solution'!$E3251, " - ",'Question-2 Solution'!$F3251)</f>
        <v>Operations Department - c5</v>
      </c>
      <c r="H3251" s="20">
        <v>21669</v>
      </c>
    </row>
    <row r="3252" spans="1:8" ht="15.75" customHeight="1">
      <c r="A3252" s="16">
        <v>192813</v>
      </c>
      <c r="B3252" s="17">
        <v>41782.701516203706</v>
      </c>
      <c r="C3252" s="19" t="s">
        <v>9</v>
      </c>
      <c r="D3252" s="19" t="s">
        <v>15</v>
      </c>
      <c r="E3252" s="19" t="s">
        <v>27</v>
      </c>
      <c r="F3252" s="19" t="s">
        <v>28</v>
      </c>
      <c r="G3252" s="24" t="str">
        <f>CONCATENATE('Question-2 Solution'!$E3252, " - ",'Question-2 Solution'!$F3252)</f>
        <v>Operations Department - c5</v>
      </c>
      <c r="H3252" s="20">
        <v>6240</v>
      </c>
    </row>
    <row r="3253" spans="1:8" ht="15.75" customHeight="1">
      <c r="A3253" s="16">
        <v>253747</v>
      </c>
      <c r="B3253" s="17">
        <v>41782.704189814816</v>
      </c>
      <c r="C3253" s="19" t="s">
        <v>9</v>
      </c>
      <c r="D3253" s="19" t="s">
        <v>15</v>
      </c>
      <c r="E3253" s="19" t="s">
        <v>27</v>
      </c>
      <c r="F3253" s="19" t="s">
        <v>28</v>
      </c>
      <c r="G3253" s="24" t="str">
        <f>CONCATENATE('Question-2 Solution'!$E3253, " - ",'Question-2 Solution'!$F3253)</f>
        <v>Operations Department - c5</v>
      </c>
      <c r="H3253" s="20">
        <v>77250</v>
      </c>
    </row>
    <row r="3254" spans="1:8" ht="15.75" customHeight="1">
      <c r="A3254" s="16">
        <v>328765</v>
      </c>
      <c r="B3254" s="17">
        <v>41790.750185185185</v>
      </c>
      <c r="C3254" s="19" t="s">
        <v>29</v>
      </c>
      <c r="D3254" s="19" t="s">
        <v>10</v>
      </c>
      <c r="E3254" s="19" t="s">
        <v>27</v>
      </c>
      <c r="F3254" s="19" t="s">
        <v>26</v>
      </c>
      <c r="G3254" s="24" t="str">
        <f>CONCATENATE('Question-2 Solution'!$E3254, " - ",'Question-2 Solution'!$F3254)</f>
        <v>Operations Department - c9</v>
      </c>
      <c r="H3254" s="20">
        <v>6135</v>
      </c>
    </row>
    <row r="3255" spans="1:8" ht="15.75" customHeight="1">
      <c r="A3255" s="16">
        <v>532574</v>
      </c>
      <c r="B3255" s="17">
        <v>41795.701689814814</v>
      </c>
      <c r="C3255" s="19" t="s">
        <v>9</v>
      </c>
      <c r="D3255" s="19" t="s">
        <v>15</v>
      </c>
      <c r="E3255" s="19" t="s">
        <v>27</v>
      </c>
      <c r="F3255" s="19" t="s">
        <v>26</v>
      </c>
      <c r="G3255" s="24" t="str">
        <f>CONCATENATE('Question-2 Solution'!$E3255, " - ",'Question-2 Solution'!$F3255)</f>
        <v>Operations Department - c9</v>
      </c>
      <c r="H3255" s="20">
        <v>29420</v>
      </c>
    </row>
    <row r="3256" spans="1:8" ht="15.75" customHeight="1">
      <c r="A3256" s="16">
        <v>283050</v>
      </c>
      <c r="B3256" s="17">
        <v>41795.703344907408</v>
      </c>
      <c r="C3256" s="19" t="s">
        <v>9</v>
      </c>
      <c r="D3256" s="19" t="s">
        <v>10</v>
      </c>
      <c r="E3256" s="19" t="s">
        <v>27</v>
      </c>
      <c r="F3256" s="19" t="s">
        <v>26</v>
      </c>
      <c r="G3256" s="24" t="str">
        <f>CONCATENATE('Question-2 Solution'!$E3256, " - ",'Question-2 Solution'!$F3256)</f>
        <v>Operations Department - c9</v>
      </c>
      <c r="H3256" s="20">
        <v>10172</v>
      </c>
    </row>
    <row r="3257" spans="1:8" ht="15.75" customHeight="1">
      <c r="A3257" s="16">
        <v>697330</v>
      </c>
      <c r="B3257" s="17">
        <v>41795.703796296293</v>
      </c>
      <c r="C3257" s="19" t="s">
        <v>9</v>
      </c>
      <c r="D3257" s="19" t="s">
        <v>15</v>
      </c>
      <c r="E3257" s="19" t="s">
        <v>27</v>
      </c>
      <c r="F3257" s="19" t="s">
        <v>26</v>
      </c>
      <c r="G3257" s="24" t="str">
        <f>CONCATENATE('Question-2 Solution'!$E3257, " - ",'Question-2 Solution'!$F3257)</f>
        <v>Operations Department - c9</v>
      </c>
      <c r="H3257" s="20">
        <v>6685</v>
      </c>
    </row>
    <row r="3258" spans="1:8" ht="15.75" customHeight="1">
      <c r="A3258" s="16">
        <v>646630</v>
      </c>
      <c r="B3258" s="17">
        <v>41845.366006944445</v>
      </c>
      <c r="C3258" s="19" t="s">
        <v>9</v>
      </c>
      <c r="D3258" s="19" t="s">
        <v>15</v>
      </c>
      <c r="E3258" s="19" t="s">
        <v>27</v>
      </c>
      <c r="F3258" s="19" t="s">
        <v>39</v>
      </c>
      <c r="G3258" s="24" t="str">
        <f>CONCATENATE('Question-2 Solution'!$E3258, " - ",'Question-2 Solution'!$F3258)</f>
        <v>Operations Department - i5</v>
      </c>
      <c r="H3258" s="20">
        <v>47344</v>
      </c>
    </row>
    <row r="3259" spans="1:8" ht="15.75" customHeight="1">
      <c r="A3259" s="16">
        <v>707138</v>
      </c>
      <c r="B3259" s="17">
        <v>41845.366666666669</v>
      </c>
      <c r="C3259" s="19" t="s">
        <v>9</v>
      </c>
      <c r="D3259" s="19" t="s">
        <v>10</v>
      </c>
      <c r="E3259" s="19" t="s">
        <v>27</v>
      </c>
      <c r="F3259" s="19" t="s">
        <v>39</v>
      </c>
      <c r="G3259" s="24" t="str">
        <f>CONCATENATE('Question-2 Solution'!$E3259, " - ",'Question-2 Solution'!$F3259)</f>
        <v>Operations Department - i5</v>
      </c>
      <c r="H3259" s="20">
        <v>1710</v>
      </c>
    </row>
    <row r="3260" spans="1:8" ht="15.75" customHeight="1">
      <c r="A3260" s="16">
        <v>601032</v>
      </c>
      <c r="B3260" s="17">
        <v>41775.584317129629</v>
      </c>
      <c r="C3260" s="19" t="s">
        <v>9</v>
      </c>
      <c r="D3260" s="19" t="s">
        <v>10</v>
      </c>
      <c r="E3260" s="19" t="s">
        <v>27</v>
      </c>
      <c r="F3260" s="19" t="s">
        <v>28</v>
      </c>
      <c r="G3260" s="24" t="str">
        <f>CONCATENATE('Question-2 Solution'!$E3260, " - ",'Question-2 Solution'!$F3260)</f>
        <v>Operations Department - c5</v>
      </c>
      <c r="H3260" s="20">
        <v>95656</v>
      </c>
    </row>
    <row r="3261" spans="1:8" ht="15.75" customHeight="1">
      <c r="A3261" s="16">
        <v>628178</v>
      </c>
      <c r="B3261" s="17">
        <v>41775.848136574074</v>
      </c>
      <c r="C3261" s="19" t="s">
        <v>9</v>
      </c>
      <c r="D3261" s="19" t="s">
        <v>15</v>
      </c>
      <c r="E3261" s="19" t="s">
        <v>27</v>
      </c>
      <c r="F3261" s="19" t="s">
        <v>28</v>
      </c>
      <c r="G3261" s="24" t="str">
        <f>CONCATENATE('Question-2 Solution'!$E3261, " - ",'Question-2 Solution'!$F3261)</f>
        <v>Operations Department - c5</v>
      </c>
      <c r="H3261" s="20">
        <v>84347</v>
      </c>
    </row>
    <row r="3262" spans="1:8" ht="15.75" customHeight="1">
      <c r="A3262" s="16">
        <v>920568</v>
      </c>
      <c r="B3262" s="17">
        <v>41789.736817129633</v>
      </c>
      <c r="C3262" s="19" t="s">
        <v>9</v>
      </c>
      <c r="D3262" s="19" t="s">
        <v>15</v>
      </c>
      <c r="E3262" s="19" t="s">
        <v>27</v>
      </c>
      <c r="F3262" s="19" t="s">
        <v>28</v>
      </c>
      <c r="G3262" s="24" t="str">
        <f>CONCATENATE('Question-2 Solution'!$E3262, " - ",'Question-2 Solution'!$F3262)</f>
        <v>Operations Department - c5</v>
      </c>
      <c r="H3262" s="20">
        <v>48346</v>
      </c>
    </row>
    <row r="3263" spans="1:8" ht="15.75" customHeight="1">
      <c r="A3263" s="16">
        <v>326252</v>
      </c>
      <c r="B3263" s="17">
        <v>41789.738657407404</v>
      </c>
      <c r="C3263" s="19" t="s">
        <v>9</v>
      </c>
      <c r="D3263" s="19" t="s">
        <v>10</v>
      </c>
      <c r="E3263" s="19" t="s">
        <v>27</v>
      </c>
      <c r="F3263" s="19" t="s">
        <v>28</v>
      </c>
      <c r="G3263" s="24" t="str">
        <f>CONCATENATE('Question-2 Solution'!$E3263, " - ",'Question-2 Solution'!$F3263)</f>
        <v>Operations Department - c5</v>
      </c>
      <c r="H3263" s="20">
        <v>73261</v>
      </c>
    </row>
    <row r="3264" spans="1:8" ht="15.75" customHeight="1">
      <c r="A3264" s="16">
        <v>294236</v>
      </c>
      <c r="B3264" s="17">
        <v>41794.553981481484</v>
      </c>
      <c r="C3264" s="19" t="s">
        <v>9</v>
      </c>
      <c r="D3264" s="19" t="s">
        <v>10</v>
      </c>
      <c r="E3264" s="19" t="s">
        <v>27</v>
      </c>
      <c r="F3264" s="19" t="s">
        <v>28</v>
      </c>
      <c r="G3264" s="24" t="str">
        <f>CONCATENATE('Question-2 Solution'!$E3264, " - ",'Question-2 Solution'!$F3264)</f>
        <v>Operations Department - c5</v>
      </c>
      <c r="H3264" s="20">
        <v>34216</v>
      </c>
    </row>
    <row r="3265" spans="1:8" ht="15.75" customHeight="1">
      <c r="A3265" s="16">
        <v>108336</v>
      </c>
      <c r="B3265" s="17">
        <v>41824.827685185184</v>
      </c>
      <c r="C3265" s="19" t="s">
        <v>9</v>
      </c>
      <c r="D3265" s="19" t="s">
        <v>15</v>
      </c>
      <c r="E3265" s="19" t="s">
        <v>27</v>
      </c>
      <c r="F3265" s="19" t="s">
        <v>26</v>
      </c>
      <c r="G3265" s="24" t="str">
        <f>CONCATENATE('Question-2 Solution'!$E3265, " - ",'Question-2 Solution'!$F3265)</f>
        <v>Operations Department - c9</v>
      </c>
      <c r="H3265" s="20">
        <v>64990</v>
      </c>
    </row>
    <row r="3266" spans="1:8" ht="15.75" customHeight="1">
      <c r="A3266" s="16">
        <v>750179</v>
      </c>
      <c r="B3266" s="17">
        <v>41824.828067129631</v>
      </c>
      <c r="C3266" s="19" t="s">
        <v>9</v>
      </c>
      <c r="D3266" s="19" t="s">
        <v>15</v>
      </c>
      <c r="E3266" s="19" t="s">
        <v>27</v>
      </c>
      <c r="F3266" s="19" t="s">
        <v>26</v>
      </c>
      <c r="G3266" s="24" t="str">
        <f>CONCATENATE('Question-2 Solution'!$E3266, " - ",'Question-2 Solution'!$F3266)</f>
        <v>Operations Department - c9</v>
      </c>
      <c r="H3266" s="20">
        <v>83047</v>
      </c>
    </row>
    <row r="3267" spans="1:8" ht="15.75" customHeight="1">
      <c r="A3267" s="16">
        <v>772763</v>
      </c>
      <c r="B3267" s="17">
        <v>41780.046446759261</v>
      </c>
      <c r="C3267" s="19" t="s">
        <v>9</v>
      </c>
      <c r="D3267" s="19" t="s">
        <v>15</v>
      </c>
      <c r="E3267" s="19" t="s">
        <v>27</v>
      </c>
      <c r="F3267" s="19" t="s">
        <v>28</v>
      </c>
      <c r="G3267" s="24" t="str">
        <f>CONCATENATE('Question-2 Solution'!$E3267, " - ",'Question-2 Solution'!$F3267)</f>
        <v>Operations Department - c5</v>
      </c>
      <c r="H3267" s="20">
        <v>34097</v>
      </c>
    </row>
    <row r="3268" spans="1:8" ht="15.75" customHeight="1">
      <c r="A3268" s="16">
        <v>759253</v>
      </c>
      <c r="B3268" s="17">
        <v>41780.04482638889</v>
      </c>
      <c r="C3268" s="19" t="s">
        <v>9</v>
      </c>
      <c r="D3268" s="19" t="s">
        <v>10</v>
      </c>
      <c r="E3268" s="19" t="s">
        <v>27</v>
      </c>
      <c r="F3268" s="19" t="s">
        <v>28</v>
      </c>
      <c r="G3268" s="24" t="str">
        <f>CONCATENATE('Question-2 Solution'!$E3268, " - ",'Question-2 Solution'!$F3268)</f>
        <v>Operations Department - c5</v>
      </c>
      <c r="H3268" s="20">
        <v>13397</v>
      </c>
    </row>
    <row r="3269" spans="1:8" ht="15.75" customHeight="1">
      <c r="A3269" s="16">
        <v>640069</v>
      </c>
      <c r="B3269" s="17">
        <v>41785.642465277779</v>
      </c>
      <c r="C3269" s="19" t="s">
        <v>9</v>
      </c>
      <c r="D3269" s="19" t="s">
        <v>15</v>
      </c>
      <c r="E3269" s="19" t="s">
        <v>27</v>
      </c>
      <c r="F3269" s="19" t="s">
        <v>28</v>
      </c>
      <c r="G3269" s="24" t="str">
        <f>CONCATENATE('Question-2 Solution'!$E3269, " - ",'Question-2 Solution'!$F3269)</f>
        <v>Operations Department - c5</v>
      </c>
      <c r="H3269" s="20">
        <v>84025</v>
      </c>
    </row>
    <row r="3270" spans="1:8" ht="15.75" customHeight="1">
      <c r="A3270" s="16">
        <v>553750</v>
      </c>
      <c r="B3270" s="17">
        <v>41785.644293981481</v>
      </c>
      <c r="C3270" s="19" t="s">
        <v>9</v>
      </c>
      <c r="D3270" s="19" t="s">
        <v>15</v>
      </c>
      <c r="E3270" s="19" t="s">
        <v>27</v>
      </c>
      <c r="F3270" s="19" t="s">
        <v>28</v>
      </c>
      <c r="G3270" s="24" t="str">
        <f>CONCATENATE('Question-2 Solution'!$E3270, " - ",'Question-2 Solution'!$F3270)</f>
        <v>Operations Department - c5</v>
      </c>
      <c r="H3270" s="20">
        <v>61988</v>
      </c>
    </row>
    <row r="3271" spans="1:8" ht="15.75" customHeight="1">
      <c r="A3271" s="16">
        <v>231855</v>
      </c>
      <c r="B3271" s="17">
        <v>41785.645740740743</v>
      </c>
      <c r="C3271" s="19" t="s">
        <v>9</v>
      </c>
      <c r="D3271" s="19" t="s">
        <v>15</v>
      </c>
      <c r="E3271" s="19" t="s">
        <v>27</v>
      </c>
      <c r="F3271" s="19" t="s">
        <v>28</v>
      </c>
      <c r="G3271" s="24" t="str">
        <f>CONCATENATE('Question-2 Solution'!$E3271, " - ",'Question-2 Solution'!$F3271)</f>
        <v>Operations Department - c5</v>
      </c>
      <c r="H3271" s="20">
        <v>49658</v>
      </c>
    </row>
    <row r="3272" spans="1:8" ht="15.75" customHeight="1">
      <c r="A3272" s="16">
        <v>446456</v>
      </c>
      <c r="B3272" s="17">
        <v>41785.64671296296</v>
      </c>
      <c r="C3272" s="19" t="s">
        <v>9</v>
      </c>
      <c r="D3272" s="19" t="s">
        <v>15</v>
      </c>
      <c r="E3272" s="19" t="s">
        <v>27</v>
      </c>
      <c r="F3272" s="19" t="s">
        <v>28</v>
      </c>
      <c r="G3272" s="24" t="str">
        <f>CONCATENATE('Question-2 Solution'!$E3272, " - ",'Question-2 Solution'!$F3272)</f>
        <v>Operations Department - c5</v>
      </c>
      <c r="H3272" s="20">
        <v>75624</v>
      </c>
    </row>
    <row r="3273" spans="1:8" ht="15.75" customHeight="1">
      <c r="A3273" s="16">
        <v>13205</v>
      </c>
      <c r="B3273" s="17">
        <v>41785.64770833333</v>
      </c>
      <c r="C3273" s="19" t="s">
        <v>9</v>
      </c>
      <c r="D3273" s="19" t="s">
        <v>15</v>
      </c>
      <c r="E3273" s="19" t="s">
        <v>27</v>
      </c>
      <c r="F3273" s="19" t="s">
        <v>28</v>
      </c>
      <c r="G3273" s="24" t="str">
        <f>CONCATENATE('Question-2 Solution'!$E3273, " - ",'Question-2 Solution'!$F3273)</f>
        <v>Operations Department - c5</v>
      </c>
      <c r="H3273" s="20">
        <v>3045</v>
      </c>
    </row>
    <row r="3274" spans="1:8" ht="15.75" customHeight="1">
      <c r="A3274" s="16">
        <v>220740</v>
      </c>
      <c r="B3274" s="17">
        <v>41790.520868055559</v>
      </c>
      <c r="C3274" s="19" t="s">
        <v>9</v>
      </c>
      <c r="D3274" s="19" t="s">
        <v>10</v>
      </c>
      <c r="E3274" s="19" t="s">
        <v>27</v>
      </c>
      <c r="F3274" s="19" t="s">
        <v>28</v>
      </c>
      <c r="G3274" s="24" t="str">
        <f>CONCATENATE('Question-2 Solution'!$E3274, " - ",'Question-2 Solution'!$F3274)</f>
        <v>Operations Department - c5</v>
      </c>
      <c r="H3274" s="20">
        <v>79897</v>
      </c>
    </row>
    <row r="3275" spans="1:8" ht="15.75" customHeight="1">
      <c r="A3275" s="16">
        <v>373338</v>
      </c>
      <c r="B3275" s="17">
        <v>41790.521261574075</v>
      </c>
      <c r="C3275" s="19" t="s">
        <v>9</v>
      </c>
      <c r="D3275" s="19" t="s">
        <v>15</v>
      </c>
      <c r="E3275" s="19" t="s">
        <v>27</v>
      </c>
      <c r="F3275" s="19" t="s">
        <v>28</v>
      </c>
      <c r="G3275" s="24" t="str">
        <f>CONCATENATE('Question-2 Solution'!$E3275, " - ",'Question-2 Solution'!$F3275)</f>
        <v>Operations Department - c5</v>
      </c>
      <c r="H3275" s="20">
        <v>76938</v>
      </c>
    </row>
    <row r="3276" spans="1:8" ht="15.75" customHeight="1">
      <c r="A3276" s="16">
        <v>439599</v>
      </c>
      <c r="B3276" s="17">
        <v>41790.521643518521</v>
      </c>
      <c r="C3276" s="19" t="s">
        <v>29</v>
      </c>
      <c r="D3276" s="19" t="s">
        <v>15</v>
      </c>
      <c r="E3276" s="19" t="s">
        <v>27</v>
      </c>
      <c r="F3276" s="19" t="s">
        <v>28</v>
      </c>
      <c r="G3276" s="24" t="str">
        <f>CONCATENATE('Question-2 Solution'!$E3276, " - ",'Question-2 Solution'!$F3276)</f>
        <v>Operations Department - c5</v>
      </c>
      <c r="H3276" s="20">
        <v>32705</v>
      </c>
    </row>
    <row r="3277" spans="1:8" ht="15.75" customHeight="1">
      <c r="A3277" s="16">
        <v>969959</v>
      </c>
      <c r="B3277" s="17">
        <v>41790.522303240738</v>
      </c>
      <c r="C3277" s="19" t="s">
        <v>9</v>
      </c>
      <c r="D3277" s="19" t="s">
        <v>15</v>
      </c>
      <c r="E3277" s="19" t="s">
        <v>27</v>
      </c>
      <c r="F3277" s="19" t="s">
        <v>28</v>
      </c>
      <c r="G3277" s="24" t="str">
        <f>CONCATENATE('Question-2 Solution'!$E3277, " - ",'Question-2 Solution'!$F3277)</f>
        <v>Operations Department - c5</v>
      </c>
      <c r="H3277" s="20">
        <v>87482</v>
      </c>
    </row>
    <row r="3278" spans="1:8" ht="15.75" customHeight="1">
      <c r="A3278" s="16">
        <v>784146</v>
      </c>
      <c r="B3278" s="17">
        <v>41790.520381944443</v>
      </c>
      <c r="C3278" s="19" t="s">
        <v>9</v>
      </c>
      <c r="D3278" s="19" t="s">
        <v>10</v>
      </c>
      <c r="E3278" s="19" t="s">
        <v>27</v>
      </c>
      <c r="F3278" s="19" t="s">
        <v>28</v>
      </c>
      <c r="G3278" s="24" t="str">
        <f>CONCATENATE('Question-2 Solution'!$E3278, " - ",'Question-2 Solution'!$F3278)</f>
        <v>Operations Department - c5</v>
      </c>
      <c r="H3278" s="20">
        <v>71496</v>
      </c>
    </row>
    <row r="3279" spans="1:8" ht="15.75" customHeight="1">
      <c r="A3279" s="16">
        <v>753534</v>
      </c>
      <c r="B3279" s="17">
        <v>41795.398449074077</v>
      </c>
      <c r="C3279" s="19" t="s">
        <v>9</v>
      </c>
      <c r="D3279" s="19" t="s">
        <v>10</v>
      </c>
      <c r="E3279" s="19" t="s">
        <v>27</v>
      </c>
      <c r="F3279" s="19" t="s">
        <v>28</v>
      </c>
      <c r="G3279" s="24" t="str">
        <f>CONCATENATE('Question-2 Solution'!$E3279, " - ",'Question-2 Solution'!$F3279)</f>
        <v>Operations Department - c5</v>
      </c>
      <c r="H3279" s="20">
        <v>35976</v>
      </c>
    </row>
    <row r="3280" spans="1:8" ht="15.75" customHeight="1">
      <c r="A3280" s="16">
        <v>978134</v>
      </c>
      <c r="B3280" s="17">
        <v>41787.789953703701</v>
      </c>
      <c r="C3280" s="19" t="s">
        <v>9</v>
      </c>
      <c r="D3280" s="19" t="s">
        <v>15</v>
      </c>
      <c r="E3280" s="19" t="s">
        <v>27</v>
      </c>
      <c r="F3280" s="19" t="s">
        <v>20</v>
      </c>
      <c r="G3280" s="24" t="str">
        <f>CONCATENATE('Question-2 Solution'!$E3280, " - ",'Question-2 Solution'!$F3280)</f>
        <v>Operations Department - b9</v>
      </c>
      <c r="H3280" s="20">
        <v>62619</v>
      </c>
    </row>
    <row r="3281" spans="1:8" ht="15.75" customHeight="1">
      <c r="A3281" s="16">
        <v>179862</v>
      </c>
      <c r="B3281" s="17">
        <v>41864.686273148145</v>
      </c>
      <c r="C3281" s="19" t="s">
        <v>9</v>
      </c>
      <c r="D3281" s="19" t="s">
        <v>15</v>
      </c>
      <c r="E3281" s="19" t="s">
        <v>27</v>
      </c>
      <c r="F3281" s="19" t="s">
        <v>39</v>
      </c>
      <c r="G3281" s="24" t="str">
        <f>CONCATENATE('Question-2 Solution'!$E3281, " - ",'Question-2 Solution'!$F3281)</f>
        <v>Operations Department - i5</v>
      </c>
      <c r="H3281" s="20">
        <v>6017</v>
      </c>
    </row>
    <row r="3282" spans="1:8" ht="15.75" customHeight="1">
      <c r="A3282" s="16">
        <v>787849</v>
      </c>
      <c r="B3282" s="17">
        <v>41767.686377314814</v>
      </c>
      <c r="C3282" s="19" t="s">
        <v>9</v>
      </c>
      <c r="D3282" s="19" t="s">
        <v>37</v>
      </c>
      <c r="E3282" s="19" t="s">
        <v>27</v>
      </c>
      <c r="F3282" s="19" t="s">
        <v>28</v>
      </c>
      <c r="G3282" s="24" t="str">
        <f>CONCATENATE('Question-2 Solution'!$E3282, " - ",'Question-2 Solution'!$F3282)</f>
        <v>Operations Department - c5</v>
      </c>
      <c r="H3282" s="20">
        <v>98373</v>
      </c>
    </row>
    <row r="3283" spans="1:8" ht="15.75" customHeight="1">
      <c r="A3283" s="16">
        <v>265772</v>
      </c>
      <c r="B3283" s="17">
        <v>41815.647314814814</v>
      </c>
      <c r="C3283" s="19" t="s">
        <v>9</v>
      </c>
      <c r="D3283" s="19" t="s">
        <v>10</v>
      </c>
      <c r="E3283" s="19" t="s">
        <v>27</v>
      </c>
      <c r="F3283" s="19" t="s">
        <v>28</v>
      </c>
      <c r="G3283" s="24" t="str">
        <f>CONCATENATE('Question-2 Solution'!$E3283, " - ",'Question-2 Solution'!$F3283)</f>
        <v>Operations Department - c5</v>
      </c>
      <c r="H3283" s="20">
        <v>4925</v>
      </c>
    </row>
    <row r="3284" spans="1:8" ht="15.75" customHeight="1">
      <c r="A3284" s="16">
        <v>559807</v>
      </c>
      <c r="B3284" s="17">
        <v>41815.647627314815</v>
      </c>
      <c r="C3284" s="19" t="s">
        <v>9</v>
      </c>
      <c r="D3284" s="19" t="s">
        <v>15</v>
      </c>
      <c r="E3284" s="19" t="s">
        <v>27</v>
      </c>
      <c r="F3284" s="19" t="s">
        <v>28</v>
      </c>
      <c r="G3284" s="24" t="str">
        <f>CONCATENATE('Question-2 Solution'!$E3284, " - ",'Question-2 Solution'!$F3284)</f>
        <v>Operations Department - c5</v>
      </c>
      <c r="H3284" s="20">
        <v>35734</v>
      </c>
    </row>
    <row r="3285" spans="1:8" ht="15.75" customHeight="1">
      <c r="A3285" s="16">
        <v>711214</v>
      </c>
      <c r="B3285" s="17">
        <v>41866.52621527778</v>
      </c>
      <c r="C3285" s="19" t="s">
        <v>9</v>
      </c>
      <c r="D3285" s="19" t="s">
        <v>15</v>
      </c>
      <c r="E3285" s="19" t="s">
        <v>27</v>
      </c>
      <c r="F3285" s="19" t="s">
        <v>26</v>
      </c>
      <c r="G3285" s="24" t="str">
        <f>CONCATENATE('Question-2 Solution'!$E3285, " - ",'Question-2 Solution'!$F3285)</f>
        <v>Operations Department - c9</v>
      </c>
      <c r="H3285" s="20">
        <v>70449</v>
      </c>
    </row>
    <row r="3286" spans="1:8" ht="15.75" customHeight="1">
      <c r="A3286" s="16">
        <v>268017</v>
      </c>
      <c r="B3286" s="17">
        <v>41866.527499999997</v>
      </c>
      <c r="C3286" s="19" t="s">
        <v>9</v>
      </c>
      <c r="D3286" s="19" t="s">
        <v>10</v>
      </c>
      <c r="E3286" s="19" t="s">
        <v>27</v>
      </c>
      <c r="F3286" s="19" t="s">
        <v>26</v>
      </c>
      <c r="G3286" s="24" t="str">
        <f>CONCATENATE('Question-2 Solution'!$E3286, " - ",'Question-2 Solution'!$F3286)</f>
        <v>Operations Department - c9</v>
      </c>
      <c r="H3286" s="20">
        <v>79879</v>
      </c>
    </row>
    <row r="3287" spans="1:8" ht="15.75" customHeight="1">
      <c r="A3287" s="16">
        <v>731080</v>
      </c>
      <c r="B3287" s="17">
        <v>41787.617812500001</v>
      </c>
      <c r="C3287" s="19" t="s">
        <v>29</v>
      </c>
      <c r="D3287" s="19" t="s">
        <v>15</v>
      </c>
      <c r="E3287" s="19" t="s">
        <v>27</v>
      </c>
      <c r="F3287" s="19" t="s">
        <v>39</v>
      </c>
      <c r="G3287" s="24" t="str">
        <f>CONCATENATE('Question-2 Solution'!$E3287, " - ",'Question-2 Solution'!$F3287)</f>
        <v>Operations Department - i5</v>
      </c>
      <c r="H3287" s="20">
        <v>89230</v>
      </c>
    </row>
    <row r="3288" spans="1:8" ht="15.75" customHeight="1">
      <c r="A3288" s="16">
        <v>588182</v>
      </c>
      <c r="B3288" s="17">
        <v>41778.258287037039</v>
      </c>
      <c r="C3288" s="19" t="s">
        <v>29</v>
      </c>
      <c r="D3288" s="19" t="s">
        <v>15</v>
      </c>
      <c r="E3288" s="19" t="s">
        <v>27</v>
      </c>
      <c r="F3288" s="19" t="s">
        <v>26</v>
      </c>
      <c r="G3288" s="24" t="str">
        <f>CONCATENATE('Question-2 Solution'!$E3288, " - ",'Question-2 Solution'!$F3288)</f>
        <v>Operations Department - c9</v>
      </c>
      <c r="H3288" s="20">
        <v>65455</v>
      </c>
    </row>
    <row r="3289" spans="1:8" ht="15.75" customHeight="1">
      <c r="A3289" s="16">
        <v>238780</v>
      </c>
      <c r="B3289" s="17">
        <v>41771.354895833334</v>
      </c>
      <c r="C3289" s="19" t="s">
        <v>9</v>
      </c>
      <c r="D3289" s="19" t="s">
        <v>10</v>
      </c>
      <c r="E3289" s="19" t="s">
        <v>27</v>
      </c>
      <c r="F3289" s="19" t="s">
        <v>26</v>
      </c>
      <c r="G3289" s="24" t="str">
        <f>CONCATENATE('Question-2 Solution'!$E3289, " - ",'Question-2 Solution'!$F3289)</f>
        <v>Operations Department - c9</v>
      </c>
      <c r="H3289" s="20">
        <v>8149</v>
      </c>
    </row>
    <row r="3290" spans="1:8" ht="15.75" customHeight="1">
      <c r="A3290" s="16">
        <v>486438</v>
      </c>
      <c r="B3290" s="17">
        <v>41771.356759259259</v>
      </c>
      <c r="C3290" s="19" t="s">
        <v>9</v>
      </c>
      <c r="D3290" s="19" t="s">
        <v>15</v>
      </c>
      <c r="E3290" s="19" t="s">
        <v>27</v>
      </c>
      <c r="F3290" s="19" t="s">
        <v>26</v>
      </c>
      <c r="G3290" s="24" t="str">
        <f>CONCATENATE('Question-2 Solution'!$E3290, " - ",'Question-2 Solution'!$F3290)</f>
        <v>Operations Department - c9</v>
      </c>
      <c r="H3290" s="20">
        <v>39748</v>
      </c>
    </row>
    <row r="3291" spans="1:8" ht="15.75" customHeight="1">
      <c r="A3291" s="16">
        <v>781085</v>
      </c>
      <c r="B3291" s="17">
        <v>41792.37259259259</v>
      </c>
      <c r="C3291" s="19" t="s">
        <v>9</v>
      </c>
      <c r="D3291" s="19" t="s">
        <v>15</v>
      </c>
      <c r="E3291" s="19" t="s">
        <v>27</v>
      </c>
      <c r="F3291" s="19" t="s">
        <v>28</v>
      </c>
      <c r="G3291" s="24" t="str">
        <f>CONCATENATE('Question-2 Solution'!$E3291, " - ",'Question-2 Solution'!$F3291)</f>
        <v>Operations Department - c5</v>
      </c>
      <c r="H3291" s="20">
        <v>9877</v>
      </c>
    </row>
    <row r="3292" spans="1:8" ht="15.75" customHeight="1">
      <c r="A3292" s="16">
        <v>160306</v>
      </c>
      <c r="B3292" s="17">
        <v>41801.052824074075</v>
      </c>
      <c r="C3292" s="19" t="s">
        <v>9</v>
      </c>
      <c r="D3292" s="19" t="s">
        <v>15</v>
      </c>
      <c r="E3292" s="19" t="s">
        <v>27</v>
      </c>
      <c r="F3292" s="19" t="s">
        <v>28</v>
      </c>
      <c r="G3292" s="24" t="str">
        <f>CONCATENATE('Question-2 Solution'!$E3292, " - ",'Question-2 Solution'!$F3292)</f>
        <v>Operations Department - c5</v>
      </c>
      <c r="H3292" s="20">
        <v>71235</v>
      </c>
    </row>
    <row r="3293" spans="1:8" ht="15.75" customHeight="1">
      <c r="A3293" s="16">
        <v>543489</v>
      </c>
      <c r="B3293" s="17">
        <v>41801.053877314815</v>
      </c>
      <c r="C3293" s="19" t="s">
        <v>9</v>
      </c>
      <c r="D3293" s="19" t="s">
        <v>10</v>
      </c>
      <c r="E3293" s="19" t="s">
        <v>27</v>
      </c>
      <c r="F3293" s="19" t="s">
        <v>28</v>
      </c>
      <c r="G3293" s="24" t="str">
        <f>CONCATENATE('Question-2 Solution'!$E3293, " - ",'Question-2 Solution'!$F3293)</f>
        <v>Operations Department - c5</v>
      </c>
      <c r="H3293" s="20">
        <v>98424</v>
      </c>
    </row>
    <row r="3294" spans="1:8" ht="15.75" customHeight="1">
      <c r="A3294" s="16">
        <v>850447</v>
      </c>
      <c r="B3294" s="17">
        <v>41801.054282407407</v>
      </c>
      <c r="C3294" s="19" t="s">
        <v>9</v>
      </c>
      <c r="D3294" s="19" t="s">
        <v>15</v>
      </c>
      <c r="E3294" s="19" t="s">
        <v>27</v>
      </c>
      <c r="F3294" s="19" t="s">
        <v>28</v>
      </c>
      <c r="G3294" s="24" t="str">
        <f>CONCATENATE('Question-2 Solution'!$E3294, " - ",'Question-2 Solution'!$F3294)</f>
        <v>Operations Department - c5</v>
      </c>
      <c r="H3294" s="20">
        <v>4243</v>
      </c>
    </row>
    <row r="3295" spans="1:8" ht="15.75" customHeight="1">
      <c r="A3295" s="16">
        <v>535574</v>
      </c>
      <c r="B3295" s="17">
        <v>41803.493402777778</v>
      </c>
      <c r="C3295" s="19" t="s">
        <v>9</v>
      </c>
      <c r="D3295" s="19" t="s">
        <v>15</v>
      </c>
      <c r="E3295" s="19" t="s">
        <v>27</v>
      </c>
      <c r="F3295" s="19" t="s">
        <v>28</v>
      </c>
      <c r="G3295" s="24" t="str">
        <f>CONCATENATE('Question-2 Solution'!$E3295, " - ",'Question-2 Solution'!$F3295)</f>
        <v>Operations Department - c5</v>
      </c>
      <c r="H3295" s="20">
        <v>36156</v>
      </c>
    </row>
    <row r="3296" spans="1:8" ht="15.75" customHeight="1">
      <c r="A3296" s="16">
        <v>350361</v>
      </c>
      <c r="B3296" s="17">
        <v>41810.314201388886</v>
      </c>
      <c r="C3296" s="19" t="s">
        <v>9</v>
      </c>
      <c r="D3296" s="19" t="s">
        <v>10</v>
      </c>
      <c r="E3296" s="19" t="s">
        <v>27</v>
      </c>
      <c r="F3296" s="19" t="s">
        <v>28</v>
      </c>
      <c r="G3296" s="24" t="str">
        <f>CONCATENATE('Question-2 Solution'!$E3296, " - ",'Question-2 Solution'!$F3296)</f>
        <v>Operations Department - c5</v>
      </c>
      <c r="H3296" s="20">
        <v>73640</v>
      </c>
    </row>
    <row r="3297" spans="1:8" ht="15.75" customHeight="1">
      <c r="A3297" s="16">
        <v>381800</v>
      </c>
      <c r="B3297" s="17">
        <v>41810.31354166667</v>
      </c>
      <c r="C3297" s="19" t="s">
        <v>29</v>
      </c>
      <c r="D3297" s="19" t="s">
        <v>10</v>
      </c>
      <c r="E3297" s="19" t="s">
        <v>27</v>
      </c>
      <c r="F3297" s="19" t="s">
        <v>28</v>
      </c>
      <c r="G3297" s="24" t="str">
        <f>CONCATENATE('Question-2 Solution'!$E3297, " - ",'Question-2 Solution'!$F3297)</f>
        <v>Operations Department - c5</v>
      </c>
      <c r="H3297" s="20">
        <v>17631</v>
      </c>
    </row>
    <row r="3298" spans="1:8" ht="15.75" customHeight="1">
      <c r="A3298" s="16">
        <v>477807</v>
      </c>
      <c r="B3298" s="17">
        <v>41774.807789351849</v>
      </c>
      <c r="C3298" s="19" t="s">
        <v>9</v>
      </c>
      <c r="D3298" s="19" t="s">
        <v>15</v>
      </c>
      <c r="E3298" s="19" t="s">
        <v>27</v>
      </c>
      <c r="F3298" s="19" t="s">
        <v>16</v>
      </c>
      <c r="G3298" s="24" t="str">
        <f>CONCATENATE('Question-2 Solution'!$E3298, " - ",'Question-2 Solution'!$F3298)</f>
        <v>Operations Department - i7</v>
      </c>
      <c r="H3298" s="20">
        <v>55597</v>
      </c>
    </row>
    <row r="3299" spans="1:8" ht="15.75" customHeight="1">
      <c r="A3299" s="16">
        <v>898121</v>
      </c>
      <c r="B3299" s="17">
        <v>41789.670138888891</v>
      </c>
      <c r="C3299" s="19" t="s">
        <v>9</v>
      </c>
      <c r="D3299" s="19" t="s">
        <v>15</v>
      </c>
      <c r="E3299" s="19" t="s">
        <v>27</v>
      </c>
      <c r="F3299" s="19" t="s">
        <v>16</v>
      </c>
      <c r="G3299" s="24" t="str">
        <f>CONCATENATE('Question-2 Solution'!$E3299, " - ",'Question-2 Solution'!$F3299)</f>
        <v>Operations Department - i7</v>
      </c>
      <c r="H3299" s="20">
        <v>76013</v>
      </c>
    </row>
    <row r="3300" spans="1:8" ht="15.75" customHeight="1">
      <c r="A3300" s="16">
        <v>722804</v>
      </c>
      <c r="B3300" s="17">
        <v>41789.67119212963</v>
      </c>
      <c r="C3300" s="19" t="s">
        <v>9</v>
      </c>
      <c r="D3300" s="19" t="s">
        <v>10</v>
      </c>
      <c r="E3300" s="19" t="s">
        <v>27</v>
      </c>
      <c r="F3300" s="19" t="s">
        <v>16</v>
      </c>
      <c r="G3300" s="24" t="str">
        <f>CONCATENATE('Question-2 Solution'!$E3300, " - ",'Question-2 Solution'!$F3300)</f>
        <v>Operations Department - i7</v>
      </c>
      <c r="H3300" s="20">
        <v>30207</v>
      </c>
    </row>
    <row r="3301" spans="1:8" ht="15.75" customHeight="1">
      <c r="A3301" s="16">
        <v>168749</v>
      </c>
      <c r="B3301" s="17">
        <v>41789.671527777777</v>
      </c>
      <c r="C3301" s="19" t="s">
        <v>9</v>
      </c>
      <c r="D3301" s="19" t="s">
        <v>15</v>
      </c>
      <c r="E3301" s="19" t="s">
        <v>27</v>
      </c>
      <c r="F3301" s="19" t="s">
        <v>16</v>
      </c>
      <c r="G3301" s="24" t="str">
        <f>CONCATENATE('Question-2 Solution'!$E3301, " - ",'Question-2 Solution'!$F3301)</f>
        <v>Operations Department - i7</v>
      </c>
      <c r="H3301" s="20">
        <v>7394</v>
      </c>
    </row>
    <row r="3302" spans="1:8" ht="15.75" customHeight="1">
      <c r="A3302" s="16">
        <v>683810</v>
      </c>
      <c r="B3302" s="17">
        <v>41796.583807870367</v>
      </c>
      <c r="C3302" s="19" t="s">
        <v>9</v>
      </c>
      <c r="D3302" s="19" t="s">
        <v>37</v>
      </c>
      <c r="E3302" s="19" t="s">
        <v>27</v>
      </c>
      <c r="F3302" s="19" t="s">
        <v>26</v>
      </c>
      <c r="G3302" s="24" t="str">
        <f>CONCATENATE('Question-2 Solution'!$E3302, " - ",'Question-2 Solution'!$F3302)</f>
        <v>Operations Department - c9</v>
      </c>
      <c r="H3302" s="20">
        <v>91112</v>
      </c>
    </row>
    <row r="3303" spans="1:8" ht="15.75" customHeight="1">
      <c r="A3303" s="16">
        <v>611822</v>
      </c>
      <c r="B3303" s="17">
        <v>41842.537870370368</v>
      </c>
      <c r="C3303" s="19" t="s">
        <v>9</v>
      </c>
      <c r="D3303" s="19" t="s">
        <v>10</v>
      </c>
      <c r="E3303" s="19" t="s">
        <v>27</v>
      </c>
      <c r="F3303" s="19" t="s">
        <v>16</v>
      </c>
      <c r="G3303" s="24" t="str">
        <f>CONCATENATE('Question-2 Solution'!$E3303, " - ",'Question-2 Solution'!$F3303)</f>
        <v>Operations Department - i7</v>
      </c>
      <c r="H3303" s="20">
        <v>48568</v>
      </c>
    </row>
    <row r="3304" spans="1:8" ht="15.75" customHeight="1">
      <c r="A3304" s="16">
        <v>867708</v>
      </c>
      <c r="B3304" s="17">
        <v>41843.50986111111</v>
      </c>
      <c r="C3304" s="19" t="s">
        <v>9</v>
      </c>
      <c r="D3304" s="19" t="s">
        <v>15</v>
      </c>
      <c r="E3304" s="19" t="s">
        <v>27</v>
      </c>
      <c r="F3304" s="19" t="s">
        <v>16</v>
      </c>
      <c r="G3304" s="24" t="str">
        <f>CONCATENATE('Question-2 Solution'!$E3304, " - ",'Question-2 Solution'!$F3304)</f>
        <v>Operations Department - i7</v>
      </c>
      <c r="H3304" s="20">
        <v>82325</v>
      </c>
    </row>
    <row r="3305" spans="1:8" ht="15.75" customHeight="1">
      <c r="A3305" s="16">
        <v>199470</v>
      </c>
      <c r="B3305" s="17">
        <v>41845.808645833335</v>
      </c>
      <c r="C3305" s="19" t="s">
        <v>9</v>
      </c>
      <c r="D3305" s="19" t="s">
        <v>15</v>
      </c>
      <c r="E3305" s="19" t="s">
        <v>27</v>
      </c>
      <c r="F3305" s="19" t="s">
        <v>28</v>
      </c>
      <c r="G3305" s="24" t="str">
        <f>CONCATENATE('Question-2 Solution'!$E3305, " - ",'Question-2 Solution'!$F3305)</f>
        <v>Operations Department - c5</v>
      </c>
      <c r="H3305" s="20">
        <v>97038</v>
      </c>
    </row>
    <row r="3306" spans="1:8" ht="15.75" customHeight="1">
      <c r="A3306" s="16">
        <v>539550</v>
      </c>
      <c r="B3306" s="17">
        <v>41845.810729166667</v>
      </c>
      <c r="C3306" s="19" t="s">
        <v>9</v>
      </c>
      <c r="D3306" s="19" t="s">
        <v>15</v>
      </c>
      <c r="E3306" s="19" t="s">
        <v>27</v>
      </c>
      <c r="F3306" s="19" t="s">
        <v>28</v>
      </c>
      <c r="G3306" s="24" t="str">
        <f>CONCATENATE('Question-2 Solution'!$E3306, " - ",'Question-2 Solution'!$F3306)</f>
        <v>Operations Department - c5</v>
      </c>
      <c r="H3306" s="20">
        <v>72434</v>
      </c>
    </row>
    <row r="3307" spans="1:8" ht="15.75" customHeight="1">
      <c r="A3307" s="16">
        <v>613607</v>
      </c>
      <c r="B3307" s="17">
        <v>41845.812106481484</v>
      </c>
      <c r="C3307" s="19" t="s">
        <v>9</v>
      </c>
      <c r="D3307" s="19" t="s">
        <v>15</v>
      </c>
      <c r="E3307" s="19" t="s">
        <v>27</v>
      </c>
      <c r="F3307" s="19" t="s">
        <v>28</v>
      </c>
      <c r="G3307" s="24" t="str">
        <f>CONCATENATE('Question-2 Solution'!$E3307, " - ",'Question-2 Solution'!$F3307)</f>
        <v>Operations Department - c5</v>
      </c>
      <c r="H3307" s="20">
        <v>22161</v>
      </c>
    </row>
    <row r="3308" spans="1:8" ht="15.75" customHeight="1">
      <c r="A3308" s="16">
        <v>68275</v>
      </c>
      <c r="B3308" s="17">
        <v>41845.806284722225</v>
      </c>
      <c r="C3308" s="19" t="s">
        <v>9</v>
      </c>
      <c r="D3308" s="19" t="s">
        <v>37</v>
      </c>
      <c r="E3308" s="19" t="s">
        <v>27</v>
      </c>
      <c r="F3308" s="19" t="s">
        <v>28</v>
      </c>
      <c r="G3308" s="24" t="str">
        <f>CONCATENATE('Question-2 Solution'!$E3308, " - ",'Question-2 Solution'!$F3308)</f>
        <v>Operations Department - c5</v>
      </c>
      <c r="H3308" s="20">
        <v>10759</v>
      </c>
    </row>
    <row r="3309" spans="1:8" ht="15.75" customHeight="1">
      <c r="A3309" s="16">
        <v>120522</v>
      </c>
      <c r="B3309" s="17">
        <v>41760.788645833331</v>
      </c>
      <c r="C3309" s="19" t="s">
        <v>9</v>
      </c>
      <c r="D3309" s="19" t="s">
        <v>10</v>
      </c>
      <c r="E3309" s="19" t="s">
        <v>27</v>
      </c>
      <c r="F3309" s="19" t="s">
        <v>26</v>
      </c>
      <c r="G3309" s="24" t="str">
        <f>CONCATENATE('Question-2 Solution'!$E3309, " - ",'Question-2 Solution'!$F3309)</f>
        <v>Operations Department - c9</v>
      </c>
      <c r="H3309" s="20">
        <v>54630</v>
      </c>
    </row>
    <row r="3310" spans="1:8" ht="15.75" customHeight="1">
      <c r="A3310" s="16">
        <v>725449</v>
      </c>
      <c r="B3310" s="17">
        <v>41778.443564814814</v>
      </c>
      <c r="C3310" s="19" t="s">
        <v>9</v>
      </c>
      <c r="D3310" s="19" t="s">
        <v>15</v>
      </c>
      <c r="E3310" s="19" t="s">
        <v>27</v>
      </c>
      <c r="F3310" s="19" t="s">
        <v>26</v>
      </c>
      <c r="G3310" s="24" t="str">
        <f>CONCATENATE('Question-2 Solution'!$E3310, " - ",'Question-2 Solution'!$F3310)</f>
        <v>Operations Department - c9</v>
      </c>
      <c r="H3310" s="20">
        <v>15033</v>
      </c>
    </row>
    <row r="3311" spans="1:8" ht="15.75" customHeight="1">
      <c r="A3311" s="16">
        <v>784107</v>
      </c>
      <c r="B3311" s="17">
        <v>41778.444340277776</v>
      </c>
      <c r="C3311" s="19" t="s">
        <v>9</v>
      </c>
      <c r="D3311" s="19" t="s">
        <v>15</v>
      </c>
      <c r="E3311" s="19" t="s">
        <v>27</v>
      </c>
      <c r="F3311" s="19" t="s">
        <v>26</v>
      </c>
      <c r="G3311" s="24" t="str">
        <f>CONCATENATE('Question-2 Solution'!$E3311, " - ",'Question-2 Solution'!$F3311)</f>
        <v>Operations Department - c9</v>
      </c>
      <c r="H3311" s="20">
        <v>1027</v>
      </c>
    </row>
    <row r="3312" spans="1:8" ht="15.75" customHeight="1">
      <c r="A3312" s="16">
        <v>386548</v>
      </c>
      <c r="B3312" s="17">
        <v>41790.292453703703</v>
      </c>
      <c r="C3312" s="19" t="s">
        <v>9</v>
      </c>
      <c r="D3312" s="19" t="s">
        <v>15</v>
      </c>
      <c r="E3312" s="19" t="s">
        <v>27</v>
      </c>
      <c r="F3312" s="19" t="s">
        <v>26</v>
      </c>
      <c r="G3312" s="24" t="str">
        <f>CONCATENATE('Question-2 Solution'!$E3312, " - ",'Question-2 Solution'!$F3312)</f>
        <v>Operations Department - c9</v>
      </c>
      <c r="H3312" s="20">
        <v>43552</v>
      </c>
    </row>
    <row r="3313" spans="1:8" ht="15.75" customHeight="1">
      <c r="A3313" s="16">
        <v>821333</v>
      </c>
      <c r="B3313" s="17">
        <v>41791.799212962964</v>
      </c>
      <c r="C3313" s="19" t="s">
        <v>9</v>
      </c>
      <c r="D3313" s="19" t="s">
        <v>10</v>
      </c>
      <c r="E3313" s="19" t="s">
        <v>27</v>
      </c>
      <c r="F3313" s="19" t="s">
        <v>26</v>
      </c>
      <c r="G3313" s="24" t="str">
        <f>CONCATENATE('Question-2 Solution'!$E3313, " - ",'Question-2 Solution'!$F3313)</f>
        <v>Operations Department - c9</v>
      </c>
      <c r="H3313" s="20">
        <v>26094</v>
      </c>
    </row>
    <row r="3314" spans="1:8" ht="15.75" customHeight="1">
      <c r="A3314" s="16">
        <v>129183</v>
      </c>
      <c r="B3314" s="17">
        <v>41803.359189814815</v>
      </c>
      <c r="C3314" s="19" t="s">
        <v>9</v>
      </c>
      <c r="D3314" s="19" t="s">
        <v>15</v>
      </c>
      <c r="E3314" s="19" t="s">
        <v>27</v>
      </c>
      <c r="F3314" s="19" t="s">
        <v>26</v>
      </c>
      <c r="G3314" s="24" t="str">
        <f>CONCATENATE('Question-2 Solution'!$E3314, " - ",'Question-2 Solution'!$F3314)</f>
        <v>Operations Department - c9</v>
      </c>
      <c r="H3314" s="20">
        <v>83823</v>
      </c>
    </row>
    <row r="3315" spans="1:8" ht="15.75" customHeight="1">
      <c r="A3315" s="16">
        <v>432912</v>
      </c>
      <c r="B3315" s="17">
        <v>41811.509212962963</v>
      </c>
      <c r="C3315" s="19" t="s">
        <v>9</v>
      </c>
      <c r="D3315" s="19" t="s">
        <v>10</v>
      </c>
      <c r="E3315" s="19" t="s">
        <v>27</v>
      </c>
      <c r="F3315" s="19" t="s">
        <v>26</v>
      </c>
      <c r="G3315" s="24" t="str">
        <f>CONCATENATE('Question-2 Solution'!$E3315, " - ",'Question-2 Solution'!$F3315)</f>
        <v>Operations Department - c9</v>
      </c>
      <c r="H3315" s="20">
        <v>2249</v>
      </c>
    </row>
    <row r="3316" spans="1:8" ht="15.75" customHeight="1">
      <c r="A3316" s="16">
        <v>860739</v>
      </c>
      <c r="B3316" s="17">
        <v>41820.306759259256</v>
      </c>
      <c r="C3316" s="19" t="s">
        <v>29</v>
      </c>
      <c r="D3316" s="19" t="s">
        <v>15</v>
      </c>
      <c r="E3316" s="19" t="s">
        <v>27</v>
      </c>
      <c r="F3316" s="19" t="s">
        <v>39</v>
      </c>
      <c r="G3316" s="24" t="str">
        <f>CONCATENATE('Question-2 Solution'!$E3316, " - ",'Question-2 Solution'!$F3316)</f>
        <v>Operations Department - i5</v>
      </c>
      <c r="H3316" s="20">
        <v>56613</v>
      </c>
    </row>
    <row r="3317" spans="1:8" ht="15.75" customHeight="1">
      <c r="A3317" s="16">
        <v>950373</v>
      </c>
      <c r="B3317" s="17">
        <v>41836.391203703701</v>
      </c>
      <c r="C3317" s="19" t="s">
        <v>9</v>
      </c>
      <c r="D3317" s="19" t="s">
        <v>10</v>
      </c>
      <c r="E3317" s="19" t="s">
        <v>27</v>
      </c>
      <c r="F3317" s="19" t="s">
        <v>26</v>
      </c>
      <c r="G3317" s="24" t="str">
        <f>CONCATENATE('Question-2 Solution'!$E3317, " - ",'Question-2 Solution'!$F3317)</f>
        <v>Operations Department - c9</v>
      </c>
      <c r="H3317" s="20">
        <v>72516</v>
      </c>
    </row>
    <row r="3318" spans="1:8" ht="15.75" customHeight="1">
      <c r="A3318" s="16">
        <v>437124</v>
      </c>
      <c r="B3318" s="17">
        <v>41813.542812500003</v>
      </c>
      <c r="C3318" s="19" t="s">
        <v>9</v>
      </c>
      <c r="D3318" s="19" t="s">
        <v>15</v>
      </c>
      <c r="E3318" s="19" t="s">
        <v>27</v>
      </c>
      <c r="F3318" s="19" t="s">
        <v>26</v>
      </c>
      <c r="G3318" s="24" t="str">
        <f>CONCATENATE('Question-2 Solution'!$E3318, " - ",'Question-2 Solution'!$F3318)</f>
        <v>Operations Department - c9</v>
      </c>
      <c r="H3318" s="20">
        <v>41249</v>
      </c>
    </row>
    <row r="3319" spans="1:8" ht="15.75" customHeight="1">
      <c r="A3319" s="16">
        <v>679821</v>
      </c>
      <c r="B3319" s="17">
        <v>41764.596238425926</v>
      </c>
      <c r="C3319" s="19" t="s">
        <v>9</v>
      </c>
      <c r="D3319" s="19" t="s">
        <v>15</v>
      </c>
      <c r="E3319" s="19" t="s">
        <v>27</v>
      </c>
      <c r="F3319" s="19" t="s">
        <v>39</v>
      </c>
      <c r="G3319" s="24" t="str">
        <f>CONCATENATE('Question-2 Solution'!$E3319, " - ",'Question-2 Solution'!$F3319)</f>
        <v>Operations Department - i5</v>
      </c>
      <c r="H3319" s="20">
        <v>10400</v>
      </c>
    </row>
    <row r="3320" spans="1:8" ht="15.75" customHeight="1">
      <c r="A3320" s="16">
        <v>953504</v>
      </c>
      <c r="B3320" s="17">
        <v>41764.596631944441</v>
      </c>
      <c r="C3320" s="19" t="s">
        <v>9</v>
      </c>
      <c r="D3320" s="19" t="s">
        <v>15</v>
      </c>
      <c r="E3320" s="19" t="s">
        <v>27</v>
      </c>
      <c r="F3320" s="19" t="s">
        <v>39</v>
      </c>
      <c r="G3320" s="24" t="str">
        <f>CONCATENATE('Question-2 Solution'!$E3320, " - ",'Question-2 Solution'!$F3320)</f>
        <v>Operations Department - i5</v>
      </c>
      <c r="H3320" s="20">
        <v>13658</v>
      </c>
    </row>
    <row r="3321" spans="1:8" ht="15.75" customHeight="1">
      <c r="A3321" s="16">
        <v>313431</v>
      </c>
      <c r="B3321" s="17">
        <v>41764.597187500003</v>
      </c>
      <c r="C3321" s="19" t="s">
        <v>9</v>
      </c>
      <c r="D3321" s="19" t="s">
        <v>15</v>
      </c>
      <c r="E3321" s="19" t="s">
        <v>27</v>
      </c>
      <c r="F3321" s="19" t="s">
        <v>39</v>
      </c>
      <c r="G3321" s="24" t="str">
        <f>CONCATENATE('Question-2 Solution'!$E3321, " - ",'Question-2 Solution'!$F3321)</f>
        <v>Operations Department - i5</v>
      </c>
      <c r="H3321" s="20">
        <v>45800</v>
      </c>
    </row>
    <row r="3322" spans="1:8" ht="15.75" customHeight="1">
      <c r="A3322" s="16">
        <v>735524</v>
      </c>
      <c r="B3322" s="17">
        <v>41768.79791666667</v>
      </c>
      <c r="C3322" s="19" t="s">
        <v>9</v>
      </c>
      <c r="D3322" s="19" t="s">
        <v>37</v>
      </c>
      <c r="E3322" s="19" t="s">
        <v>27</v>
      </c>
      <c r="F3322" s="19" t="s">
        <v>39</v>
      </c>
      <c r="G3322" s="24" t="str">
        <f>CONCATENATE('Question-2 Solution'!$E3322, " - ",'Question-2 Solution'!$F3322)</f>
        <v>Operations Department - i5</v>
      </c>
      <c r="H3322" s="20">
        <v>66299</v>
      </c>
    </row>
    <row r="3323" spans="1:8" ht="15.75" customHeight="1">
      <c r="A3323" s="16">
        <v>891269</v>
      </c>
      <c r="B3323" s="17">
        <v>41768.798668981479</v>
      </c>
      <c r="C3323" s="19" t="s">
        <v>9</v>
      </c>
      <c r="D3323" s="19" t="s">
        <v>37</v>
      </c>
      <c r="E3323" s="19" t="s">
        <v>27</v>
      </c>
      <c r="F3323" s="19" t="s">
        <v>39</v>
      </c>
      <c r="G3323" s="24" t="str">
        <f>CONCATENATE('Question-2 Solution'!$E3323, " - ",'Question-2 Solution'!$F3323)</f>
        <v>Operations Department - i5</v>
      </c>
      <c r="H3323" s="20">
        <v>76257</v>
      </c>
    </row>
    <row r="3324" spans="1:8" ht="15.75" customHeight="1">
      <c r="A3324" s="16">
        <v>80631</v>
      </c>
      <c r="B3324" s="17">
        <v>41814.62771990741</v>
      </c>
      <c r="C3324" s="19" t="s">
        <v>9</v>
      </c>
      <c r="D3324" s="19" t="s">
        <v>15</v>
      </c>
      <c r="E3324" s="19" t="s">
        <v>27</v>
      </c>
      <c r="F3324" s="19" t="s">
        <v>26</v>
      </c>
      <c r="G3324" s="24" t="str">
        <f>CONCATENATE('Question-2 Solution'!$E3324, " - ",'Question-2 Solution'!$F3324)</f>
        <v>Operations Department - c9</v>
      </c>
      <c r="H3324" s="20">
        <v>19001</v>
      </c>
    </row>
    <row r="3325" spans="1:8" ht="15.75" customHeight="1">
      <c r="A3325" s="16">
        <v>959607</v>
      </c>
      <c r="B3325" s="17">
        <v>41816.748877314814</v>
      </c>
      <c r="C3325" s="19" t="s">
        <v>9</v>
      </c>
      <c r="D3325" s="19" t="s">
        <v>15</v>
      </c>
      <c r="E3325" s="19" t="s">
        <v>27</v>
      </c>
      <c r="F3325" s="19" t="s">
        <v>26</v>
      </c>
      <c r="G3325" s="24" t="str">
        <f>CONCATENATE('Question-2 Solution'!$E3325, " - ",'Question-2 Solution'!$F3325)</f>
        <v>Operations Department - c9</v>
      </c>
      <c r="H3325" s="20">
        <v>54297</v>
      </c>
    </row>
    <row r="3326" spans="1:8" ht="15.75" customHeight="1">
      <c r="A3326" s="16">
        <v>284374</v>
      </c>
      <c r="B3326" s="17">
        <v>41817.525312500002</v>
      </c>
      <c r="C3326" s="19" t="s">
        <v>9</v>
      </c>
      <c r="D3326" s="19" t="s">
        <v>15</v>
      </c>
      <c r="E3326" s="19" t="s">
        <v>27</v>
      </c>
      <c r="F3326" s="19" t="s">
        <v>26</v>
      </c>
      <c r="G3326" s="24" t="str">
        <f>CONCATENATE('Question-2 Solution'!$E3326, " - ",'Question-2 Solution'!$F3326)</f>
        <v>Operations Department - c9</v>
      </c>
      <c r="H3326" s="20">
        <v>15605</v>
      </c>
    </row>
    <row r="3327" spans="1:8" ht="15.75" customHeight="1">
      <c r="A3327" s="16">
        <v>834943</v>
      </c>
      <c r="B3327" s="17">
        <v>41817.525983796295</v>
      </c>
      <c r="C3327" s="19" t="s">
        <v>9</v>
      </c>
      <c r="D3327" s="19" t="s">
        <v>10</v>
      </c>
      <c r="E3327" s="19" t="s">
        <v>27</v>
      </c>
      <c r="F3327" s="19" t="s">
        <v>26</v>
      </c>
      <c r="G3327" s="24" t="str">
        <f>CONCATENATE('Question-2 Solution'!$E3327, " - ",'Question-2 Solution'!$F3327)</f>
        <v>Operations Department - c9</v>
      </c>
      <c r="H3327" s="20">
        <v>79647</v>
      </c>
    </row>
    <row r="3328" spans="1:8" ht="15.75" customHeight="1">
      <c r="A3328" s="16">
        <v>332598</v>
      </c>
      <c r="B3328" s="17">
        <v>41817.526724537034</v>
      </c>
      <c r="C3328" s="19" t="s">
        <v>9</v>
      </c>
      <c r="D3328" s="19" t="s">
        <v>15</v>
      </c>
      <c r="E3328" s="19" t="s">
        <v>27</v>
      </c>
      <c r="F3328" s="19" t="s">
        <v>26</v>
      </c>
      <c r="G3328" s="24" t="str">
        <f>CONCATENATE('Question-2 Solution'!$E3328, " - ",'Question-2 Solution'!$F3328)</f>
        <v>Operations Department - c9</v>
      </c>
      <c r="H3328" s="20">
        <v>45687</v>
      </c>
    </row>
    <row r="3329" spans="1:8" ht="15.75" customHeight="1">
      <c r="A3329" s="16">
        <v>195343</v>
      </c>
      <c r="B3329" s="17">
        <v>41812.608993055554</v>
      </c>
      <c r="C3329" s="19" t="s">
        <v>9</v>
      </c>
      <c r="D3329" s="19" t="s">
        <v>10</v>
      </c>
      <c r="E3329" s="19" t="s">
        <v>27</v>
      </c>
      <c r="F3329" s="19" t="s">
        <v>31</v>
      </c>
      <c r="G3329" s="24" t="str">
        <f>CONCATENATE('Question-2 Solution'!$E3329, " - ",'Question-2 Solution'!$F3329)</f>
        <v>Operations Department - i1</v>
      </c>
      <c r="H3329" s="20">
        <v>66540</v>
      </c>
    </row>
    <row r="3330" spans="1:8" ht="15.75" customHeight="1">
      <c r="A3330" s="16">
        <v>927062</v>
      </c>
      <c r="B3330" s="17">
        <v>41819.482141203705</v>
      </c>
      <c r="C3330" s="19" t="s">
        <v>9</v>
      </c>
      <c r="D3330" s="19" t="s">
        <v>10</v>
      </c>
      <c r="E3330" s="19" t="s">
        <v>27</v>
      </c>
      <c r="F3330" s="19" t="s">
        <v>31</v>
      </c>
      <c r="G3330" s="24" t="str">
        <f>CONCATENATE('Question-2 Solution'!$E3330, " - ",'Question-2 Solution'!$F3330)</f>
        <v>Operations Department - i1</v>
      </c>
      <c r="H3330" s="20">
        <v>11124</v>
      </c>
    </row>
    <row r="3331" spans="1:8" ht="15.75" customHeight="1">
      <c r="A3331" s="16">
        <v>462575</v>
      </c>
      <c r="B3331" s="17">
        <v>41825.50304398148</v>
      </c>
      <c r="C3331" s="19" t="s">
        <v>9</v>
      </c>
      <c r="D3331" s="19" t="s">
        <v>15</v>
      </c>
      <c r="E3331" s="19" t="s">
        <v>27</v>
      </c>
      <c r="F3331" s="19" t="s">
        <v>31</v>
      </c>
      <c r="G3331" s="24" t="str">
        <f>CONCATENATE('Question-2 Solution'!$E3331, " - ",'Question-2 Solution'!$F3331)</f>
        <v>Operations Department - i1</v>
      </c>
      <c r="H3331" s="20">
        <v>18428</v>
      </c>
    </row>
    <row r="3332" spans="1:8" ht="15.75" customHeight="1">
      <c r="A3332" s="16">
        <v>798002</v>
      </c>
      <c r="B3332" s="17">
        <v>41825.503784722219</v>
      </c>
      <c r="C3332" s="19" t="s">
        <v>9</v>
      </c>
      <c r="D3332" s="19" t="s">
        <v>15</v>
      </c>
      <c r="E3332" s="19" t="s">
        <v>27</v>
      </c>
      <c r="F3332" s="19" t="s">
        <v>31</v>
      </c>
      <c r="G3332" s="24" t="str">
        <f>CONCATENATE('Question-2 Solution'!$E3332, " - ",'Question-2 Solution'!$F3332)</f>
        <v>Operations Department - i1</v>
      </c>
      <c r="H3332" s="20">
        <v>13714</v>
      </c>
    </row>
    <row r="3333" spans="1:8" ht="15.75" customHeight="1">
      <c r="A3333" s="16">
        <v>154483</v>
      </c>
      <c r="B3333" s="17">
        <v>41814.740740740737</v>
      </c>
      <c r="C3333" s="19" t="s">
        <v>9</v>
      </c>
      <c r="D3333" s="19" t="s">
        <v>15</v>
      </c>
      <c r="E3333" s="19" t="s">
        <v>27</v>
      </c>
      <c r="F3333" s="19" t="s">
        <v>16</v>
      </c>
      <c r="G3333" s="24" t="str">
        <f>CONCATENATE('Question-2 Solution'!$E3333, " - ",'Question-2 Solution'!$F3333)</f>
        <v>Operations Department - i7</v>
      </c>
      <c r="H3333" s="20">
        <v>67602</v>
      </c>
    </row>
    <row r="3334" spans="1:8" ht="15.75" customHeight="1">
      <c r="A3334" s="16">
        <v>943922</v>
      </c>
      <c r="B3334" s="17">
        <v>41814.741157407407</v>
      </c>
      <c r="C3334" s="19" t="s">
        <v>9</v>
      </c>
      <c r="D3334" s="19" t="s">
        <v>15</v>
      </c>
      <c r="E3334" s="19" t="s">
        <v>27</v>
      </c>
      <c r="F3334" s="19" t="s">
        <v>16</v>
      </c>
      <c r="G3334" s="24" t="str">
        <f>CONCATENATE('Question-2 Solution'!$E3334, " - ",'Question-2 Solution'!$F3334)</f>
        <v>Operations Department - i7</v>
      </c>
      <c r="H3334" s="20">
        <v>1282</v>
      </c>
    </row>
    <row r="3335" spans="1:8" ht="15.75" customHeight="1">
      <c r="A3335" s="16">
        <v>613923</v>
      </c>
      <c r="B3335" s="17">
        <v>41793.545960648145</v>
      </c>
      <c r="C3335" s="19" t="s">
        <v>29</v>
      </c>
      <c r="D3335" s="19" t="s">
        <v>15</v>
      </c>
      <c r="E3335" s="19" t="s">
        <v>27</v>
      </c>
      <c r="F3335" s="19" t="s">
        <v>26</v>
      </c>
      <c r="G3335" s="24" t="str">
        <f>CONCATENATE('Question-2 Solution'!$E3335, " - ",'Question-2 Solution'!$F3335)</f>
        <v>Operations Department - c9</v>
      </c>
      <c r="H3335" s="20">
        <v>70137</v>
      </c>
    </row>
    <row r="3336" spans="1:8" ht="15.75" customHeight="1">
      <c r="A3336" s="16">
        <v>670258</v>
      </c>
      <c r="B3336" s="17">
        <v>41773.663622685184</v>
      </c>
      <c r="C3336" s="19" t="s">
        <v>9</v>
      </c>
      <c r="D3336" s="19" t="s">
        <v>10</v>
      </c>
      <c r="E3336" s="19" t="s">
        <v>27</v>
      </c>
      <c r="F3336" s="19" t="s">
        <v>23</v>
      </c>
      <c r="G3336" s="24" t="str">
        <f>CONCATENATE('Question-2 Solution'!$E3336, " - ",'Question-2 Solution'!$F3336)</f>
        <v>Operations Department - c8</v>
      </c>
      <c r="H3336" s="20">
        <v>30567</v>
      </c>
    </row>
    <row r="3337" spans="1:8" ht="15.75" customHeight="1">
      <c r="A3337" s="16">
        <v>714579</v>
      </c>
      <c r="B3337" s="17">
        <v>41778.432187500002</v>
      </c>
      <c r="C3337" s="19" t="s">
        <v>9</v>
      </c>
      <c r="D3337" s="19" t="s">
        <v>15</v>
      </c>
      <c r="E3337" s="19" t="s">
        <v>27</v>
      </c>
      <c r="F3337" s="19" t="s">
        <v>23</v>
      </c>
      <c r="G3337" s="24" t="str">
        <f>CONCATENATE('Question-2 Solution'!$E3337, " - ",'Question-2 Solution'!$F3337)</f>
        <v>Operations Department - c8</v>
      </c>
      <c r="H3337" s="20">
        <v>31784</v>
      </c>
    </row>
    <row r="3338" spans="1:8" ht="15.75" customHeight="1">
      <c r="A3338" s="16">
        <v>461784</v>
      </c>
      <c r="B3338" s="17">
        <v>41835.637037037035</v>
      </c>
      <c r="C3338" s="19" t="s">
        <v>9</v>
      </c>
      <c r="D3338" s="19" t="s">
        <v>15</v>
      </c>
      <c r="E3338" s="19" t="s">
        <v>27</v>
      </c>
      <c r="F3338" s="19" t="s">
        <v>28</v>
      </c>
      <c r="G3338" s="24" t="str">
        <f>CONCATENATE('Question-2 Solution'!$E3338, " - ",'Question-2 Solution'!$F3338)</f>
        <v>Operations Department - c5</v>
      </c>
      <c r="H3338" s="20">
        <v>51887</v>
      </c>
    </row>
    <row r="3339" spans="1:8" ht="15.75" customHeight="1">
      <c r="A3339" s="16">
        <v>947445</v>
      </c>
      <c r="B3339" s="17">
        <v>41837.335289351853</v>
      </c>
      <c r="C3339" s="19" t="s">
        <v>9</v>
      </c>
      <c r="D3339" s="19" t="s">
        <v>15</v>
      </c>
      <c r="E3339" s="19" t="s">
        <v>27</v>
      </c>
      <c r="F3339" s="19" t="s">
        <v>26</v>
      </c>
      <c r="G3339" s="24" t="str">
        <f>CONCATENATE('Question-2 Solution'!$E3339, " - ",'Question-2 Solution'!$F3339)</f>
        <v>Operations Department - c9</v>
      </c>
      <c r="H3339" s="20">
        <v>66288</v>
      </c>
    </row>
    <row r="3340" spans="1:8" ht="15.75" customHeight="1">
      <c r="A3340" s="16">
        <v>546318</v>
      </c>
      <c r="B3340" s="17">
        <v>41835.651250000003</v>
      </c>
      <c r="C3340" s="19" t="s">
        <v>9</v>
      </c>
      <c r="D3340" s="19" t="s">
        <v>15</v>
      </c>
      <c r="E3340" s="19" t="s">
        <v>27</v>
      </c>
      <c r="F3340" s="19" t="s">
        <v>39</v>
      </c>
      <c r="G3340" s="24" t="str">
        <f>CONCATENATE('Question-2 Solution'!$E3340, " - ",'Question-2 Solution'!$F3340)</f>
        <v>Operations Department - i5</v>
      </c>
      <c r="H3340" s="20">
        <v>65881</v>
      </c>
    </row>
    <row r="3341" spans="1:8" ht="15.75" customHeight="1">
      <c r="A3341" s="16">
        <v>55540</v>
      </c>
      <c r="B3341" s="17">
        <v>41835.653726851851</v>
      </c>
      <c r="C3341" s="19" t="s">
        <v>9</v>
      </c>
      <c r="D3341" s="19" t="s">
        <v>15</v>
      </c>
      <c r="E3341" s="19" t="s">
        <v>27</v>
      </c>
      <c r="F3341" s="19" t="s">
        <v>39</v>
      </c>
      <c r="G3341" s="24" t="str">
        <f>CONCATENATE('Question-2 Solution'!$E3341, " - ",'Question-2 Solution'!$F3341)</f>
        <v>Operations Department - i5</v>
      </c>
      <c r="H3341" s="20">
        <v>85386</v>
      </c>
    </row>
    <row r="3342" spans="1:8" ht="15.75" customHeight="1">
      <c r="A3342" s="16">
        <v>985010</v>
      </c>
      <c r="B3342" s="17">
        <v>41835.654085648152</v>
      </c>
      <c r="C3342" s="19" t="s">
        <v>9</v>
      </c>
      <c r="D3342" s="19" t="s">
        <v>10</v>
      </c>
      <c r="E3342" s="19" t="s">
        <v>27</v>
      </c>
      <c r="F3342" s="19" t="s">
        <v>39</v>
      </c>
      <c r="G3342" s="24" t="str">
        <f>CONCATENATE('Question-2 Solution'!$E3342, " - ",'Question-2 Solution'!$F3342)</f>
        <v>Operations Department - i5</v>
      </c>
      <c r="H3342" s="20">
        <v>10527</v>
      </c>
    </row>
    <row r="3343" spans="1:8" ht="15.75" customHeight="1">
      <c r="A3343" s="16">
        <v>199723</v>
      </c>
      <c r="B3343" s="17">
        <v>41838.54246527778</v>
      </c>
      <c r="C3343" s="19" t="s">
        <v>9</v>
      </c>
      <c r="D3343" s="19" t="s">
        <v>15</v>
      </c>
      <c r="E3343" s="19" t="s">
        <v>27</v>
      </c>
      <c r="F3343" s="19" t="s">
        <v>39</v>
      </c>
      <c r="G3343" s="24" t="str">
        <f>CONCATENATE('Question-2 Solution'!$E3343, " - ",'Question-2 Solution'!$F3343)</f>
        <v>Operations Department - i5</v>
      </c>
      <c r="H3343" s="20">
        <v>88305</v>
      </c>
    </row>
    <row r="3344" spans="1:8" ht="15.75" customHeight="1">
      <c r="A3344" s="16">
        <v>318093</v>
      </c>
      <c r="B3344" s="17">
        <v>41788.486655092594</v>
      </c>
      <c r="C3344" s="19" t="s">
        <v>9</v>
      </c>
      <c r="D3344" s="19" t="s">
        <v>15</v>
      </c>
      <c r="E3344" s="19" t="s">
        <v>27</v>
      </c>
      <c r="F3344" s="19" t="s">
        <v>39</v>
      </c>
      <c r="G3344" s="24" t="str">
        <f>CONCATENATE('Question-2 Solution'!$E3344, " - ",'Question-2 Solution'!$F3344)</f>
        <v>Operations Department - i5</v>
      </c>
      <c r="H3344" s="20">
        <v>28028</v>
      </c>
    </row>
    <row r="3345" spans="1:8" ht="15.75" customHeight="1">
      <c r="A3345" s="16">
        <v>523093</v>
      </c>
      <c r="B3345" s="17">
        <v>41789.405057870368</v>
      </c>
      <c r="C3345" s="19" t="s">
        <v>9</v>
      </c>
      <c r="D3345" s="19" t="s">
        <v>15</v>
      </c>
      <c r="E3345" s="19" t="s">
        <v>27</v>
      </c>
      <c r="F3345" s="19" t="s">
        <v>39</v>
      </c>
      <c r="G3345" s="24" t="str">
        <f>CONCATENATE('Question-2 Solution'!$E3345, " - ",'Question-2 Solution'!$F3345)</f>
        <v>Operations Department - i5</v>
      </c>
      <c r="H3345" s="20">
        <v>45999</v>
      </c>
    </row>
    <row r="3346" spans="1:8" ht="15.75" customHeight="1">
      <c r="A3346" s="16">
        <v>819274</v>
      </c>
      <c r="B3346" s="17">
        <v>41839.258032407408</v>
      </c>
      <c r="C3346" s="19" t="s">
        <v>9</v>
      </c>
      <c r="D3346" s="19" t="s">
        <v>15</v>
      </c>
      <c r="E3346" s="19" t="s">
        <v>27</v>
      </c>
      <c r="F3346" s="19" t="s">
        <v>28</v>
      </c>
      <c r="G3346" s="24" t="str">
        <f>CONCATENATE('Question-2 Solution'!$E3346, " - ",'Question-2 Solution'!$F3346)</f>
        <v>Operations Department - c5</v>
      </c>
      <c r="H3346" s="20">
        <v>19525</v>
      </c>
    </row>
    <row r="3347" spans="1:8" ht="15.75" customHeight="1">
      <c r="A3347" s="16">
        <v>421386</v>
      </c>
      <c r="B3347" s="17">
        <v>41797.63553240741</v>
      </c>
      <c r="C3347" s="19" t="s">
        <v>9</v>
      </c>
      <c r="D3347" s="19" t="s">
        <v>10</v>
      </c>
      <c r="E3347" s="19" t="s">
        <v>27</v>
      </c>
      <c r="F3347" s="19" t="s">
        <v>28</v>
      </c>
      <c r="G3347" s="24" t="str">
        <f>CONCATENATE('Question-2 Solution'!$E3347, " - ",'Question-2 Solution'!$F3347)</f>
        <v>Operations Department - c5</v>
      </c>
      <c r="H3347" s="20">
        <v>40852</v>
      </c>
    </row>
    <row r="3348" spans="1:8" ht="15.75" customHeight="1">
      <c r="A3348" s="16">
        <v>13735</v>
      </c>
      <c r="B3348" s="17">
        <v>41806.606736111113</v>
      </c>
      <c r="C3348" s="19" t="s">
        <v>9</v>
      </c>
      <c r="D3348" s="19" t="s">
        <v>15</v>
      </c>
      <c r="E3348" s="19" t="s">
        <v>27</v>
      </c>
      <c r="F3348" s="19" t="s">
        <v>26</v>
      </c>
      <c r="G3348" s="24" t="str">
        <f>CONCATENATE('Question-2 Solution'!$E3348, " - ",'Question-2 Solution'!$F3348)</f>
        <v>Operations Department - c9</v>
      </c>
      <c r="H3348" s="20">
        <v>14881</v>
      </c>
    </row>
    <row r="3349" spans="1:8" ht="15.75" customHeight="1">
      <c r="A3349" s="16">
        <v>616356</v>
      </c>
      <c r="B3349" s="17">
        <v>41806.607106481482</v>
      </c>
      <c r="C3349" s="19" t="s">
        <v>9</v>
      </c>
      <c r="D3349" s="19" t="s">
        <v>10</v>
      </c>
      <c r="E3349" s="19" t="s">
        <v>27</v>
      </c>
      <c r="F3349" s="19" t="s">
        <v>26</v>
      </c>
      <c r="G3349" s="24" t="str">
        <f>CONCATENATE('Question-2 Solution'!$E3349, " - ",'Question-2 Solution'!$F3349)</f>
        <v>Operations Department - c9</v>
      </c>
      <c r="H3349" s="20">
        <v>6949</v>
      </c>
    </row>
    <row r="3350" spans="1:8" ht="15.75" customHeight="1">
      <c r="A3350" s="16">
        <v>53065</v>
      </c>
      <c r="B3350" s="17">
        <v>41806.608252314814</v>
      </c>
      <c r="C3350" s="19" t="s">
        <v>9</v>
      </c>
      <c r="D3350" s="19" t="s">
        <v>15</v>
      </c>
      <c r="E3350" s="19" t="s">
        <v>27</v>
      </c>
      <c r="F3350" s="19" t="s">
        <v>26</v>
      </c>
      <c r="G3350" s="24" t="str">
        <f>CONCATENATE('Question-2 Solution'!$E3350, " - ",'Question-2 Solution'!$F3350)</f>
        <v>Operations Department - c9</v>
      </c>
      <c r="H3350" s="20">
        <v>35111</v>
      </c>
    </row>
    <row r="3351" spans="1:8" ht="15.75" customHeight="1">
      <c r="A3351" s="16">
        <v>383237</v>
      </c>
      <c r="B3351" s="17">
        <v>41806.607071759259</v>
      </c>
      <c r="C3351" s="19" t="s">
        <v>9</v>
      </c>
      <c r="D3351" s="19" t="s">
        <v>10</v>
      </c>
      <c r="E3351" s="19" t="s">
        <v>27</v>
      </c>
      <c r="F3351" s="19" t="s">
        <v>26</v>
      </c>
      <c r="G3351" s="24" t="str">
        <f>CONCATENATE('Question-2 Solution'!$E3351, " - ",'Question-2 Solution'!$F3351)</f>
        <v>Operations Department - c9</v>
      </c>
      <c r="H3351" s="20">
        <v>12081</v>
      </c>
    </row>
    <row r="3352" spans="1:8" ht="15.75" customHeight="1">
      <c r="A3352" s="16">
        <v>706241</v>
      </c>
      <c r="B3352" s="17">
        <v>41806.608263888891</v>
      </c>
      <c r="C3352" s="19" t="s">
        <v>9</v>
      </c>
      <c r="D3352" s="19" t="s">
        <v>10</v>
      </c>
      <c r="E3352" s="19" t="s">
        <v>27</v>
      </c>
      <c r="F3352" s="19" t="s">
        <v>26</v>
      </c>
      <c r="G3352" s="24" t="str">
        <f>CONCATENATE('Question-2 Solution'!$E3352, " - ",'Question-2 Solution'!$F3352)</f>
        <v>Operations Department - c9</v>
      </c>
      <c r="H3352" s="20">
        <v>36774</v>
      </c>
    </row>
    <row r="3353" spans="1:8" ht="15.75" customHeight="1">
      <c r="A3353" s="16">
        <v>569075</v>
      </c>
      <c r="B3353" s="17">
        <v>41806.608553240738</v>
      </c>
      <c r="C3353" s="19" t="s">
        <v>9</v>
      </c>
      <c r="D3353" s="19" t="s">
        <v>10</v>
      </c>
      <c r="E3353" s="19" t="s">
        <v>27</v>
      </c>
      <c r="F3353" s="19" t="s">
        <v>26</v>
      </c>
      <c r="G3353" s="24" t="str">
        <f>CONCATENATE('Question-2 Solution'!$E3353, " - ",'Question-2 Solution'!$F3353)</f>
        <v>Operations Department - c9</v>
      </c>
      <c r="H3353" s="20">
        <v>95509</v>
      </c>
    </row>
    <row r="3354" spans="1:8" ht="15.75" customHeight="1">
      <c r="A3354" s="16">
        <v>662219</v>
      </c>
      <c r="B3354" s="17">
        <v>41806.609282407408</v>
      </c>
      <c r="C3354" s="19" t="s">
        <v>9</v>
      </c>
      <c r="D3354" s="19" t="s">
        <v>10</v>
      </c>
      <c r="E3354" s="19" t="s">
        <v>27</v>
      </c>
      <c r="F3354" s="19" t="s">
        <v>26</v>
      </c>
      <c r="G3354" s="24" t="str">
        <f>CONCATENATE('Question-2 Solution'!$E3354, " - ",'Question-2 Solution'!$F3354)</f>
        <v>Operations Department - c9</v>
      </c>
      <c r="H3354" s="20">
        <v>72425</v>
      </c>
    </row>
    <row r="3355" spans="1:8" ht="15.75" customHeight="1">
      <c r="A3355" s="16">
        <v>814130</v>
      </c>
      <c r="B3355" s="17">
        <v>41825.335243055553</v>
      </c>
      <c r="C3355" s="19" t="s">
        <v>29</v>
      </c>
      <c r="D3355" s="19" t="s">
        <v>10</v>
      </c>
      <c r="E3355" s="19" t="s">
        <v>27</v>
      </c>
      <c r="F3355" s="19" t="s">
        <v>26</v>
      </c>
      <c r="G3355" s="24" t="str">
        <f>CONCATENATE('Question-2 Solution'!$E3355, " - ",'Question-2 Solution'!$F3355)</f>
        <v>Operations Department - c9</v>
      </c>
      <c r="H3355" s="20">
        <v>93726</v>
      </c>
    </row>
    <row r="3356" spans="1:8" ht="15.75" customHeight="1">
      <c r="A3356" s="16">
        <v>17432</v>
      </c>
      <c r="B3356" s="17">
        <v>41825.335648148146</v>
      </c>
      <c r="C3356" s="19" t="s">
        <v>9</v>
      </c>
      <c r="D3356" s="19" t="s">
        <v>15</v>
      </c>
      <c r="E3356" s="19" t="s">
        <v>27</v>
      </c>
      <c r="F3356" s="19" t="s">
        <v>26</v>
      </c>
      <c r="G3356" s="24" t="str">
        <f>CONCATENATE('Question-2 Solution'!$E3356, " - ",'Question-2 Solution'!$F3356)</f>
        <v>Operations Department - c9</v>
      </c>
      <c r="H3356" s="20">
        <v>95140</v>
      </c>
    </row>
    <row r="3357" spans="1:8" ht="15.75" customHeight="1">
      <c r="A3357" s="16">
        <v>933790</v>
      </c>
      <c r="B3357" s="17">
        <v>41801.442199074074</v>
      </c>
      <c r="C3357" s="19" t="s">
        <v>9</v>
      </c>
      <c r="D3357" s="19" t="s">
        <v>10</v>
      </c>
      <c r="E3357" s="19" t="s">
        <v>27</v>
      </c>
      <c r="F3357" s="19" t="s">
        <v>26</v>
      </c>
      <c r="G3357" s="24" t="str">
        <f>CONCATENATE('Question-2 Solution'!$E3357, " - ",'Question-2 Solution'!$F3357)</f>
        <v>Operations Department - c9</v>
      </c>
      <c r="H3357" s="20">
        <v>11580</v>
      </c>
    </row>
    <row r="3358" spans="1:8" ht="15.75" customHeight="1">
      <c r="A3358" s="16">
        <v>182794</v>
      </c>
      <c r="B3358" s="17">
        <v>41881.319444444445</v>
      </c>
      <c r="C3358" s="19" t="s">
        <v>9</v>
      </c>
      <c r="D3358" s="19" t="s">
        <v>10</v>
      </c>
      <c r="E3358" s="19" t="s">
        <v>27</v>
      </c>
      <c r="F3358" s="19" t="s">
        <v>36</v>
      </c>
      <c r="G3358" s="24" t="str">
        <f>CONCATENATE('Question-2 Solution'!$E3358, " - ",'Question-2 Solution'!$F3358)</f>
        <v>Operations Department - i6</v>
      </c>
      <c r="H3358" s="20">
        <v>80811</v>
      </c>
    </row>
    <row r="3359" spans="1:8" ht="15.75" customHeight="1">
      <c r="A3359" s="16">
        <v>409594</v>
      </c>
      <c r="B3359" s="17">
        <v>41777.956111111111</v>
      </c>
      <c r="C3359" s="19" t="s">
        <v>9</v>
      </c>
      <c r="D3359" s="19" t="s">
        <v>10</v>
      </c>
      <c r="E3359" s="19" t="s">
        <v>27</v>
      </c>
      <c r="F3359" s="19" t="s">
        <v>31</v>
      </c>
      <c r="G3359" s="24" t="str">
        <f>CONCATENATE('Question-2 Solution'!$E3359, " - ",'Question-2 Solution'!$F3359)</f>
        <v>Operations Department - i1</v>
      </c>
      <c r="H3359" s="20">
        <v>7677</v>
      </c>
    </row>
    <row r="3360" spans="1:8" ht="15.75" customHeight="1">
      <c r="A3360" s="16">
        <v>264149</v>
      </c>
      <c r="B3360" s="17">
        <v>41777.956388888888</v>
      </c>
      <c r="C3360" s="19" t="s">
        <v>9</v>
      </c>
      <c r="D3360" s="19" t="s">
        <v>10</v>
      </c>
      <c r="E3360" s="19" t="s">
        <v>27</v>
      </c>
      <c r="F3360" s="19" t="s">
        <v>31</v>
      </c>
      <c r="G3360" s="24" t="str">
        <f>CONCATENATE('Question-2 Solution'!$E3360, " - ",'Question-2 Solution'!$F3360)</f>
        <v>Operations Department - i1</v>
      </c>
      <c r="H3360" s="20">
        <v>44771</v>
      </c>
    </row>
    <row r="3361" spans="1:8" ht="15.75" customHeight="1">
      <c r="A3361" s="16">
        <v>900985</v>
      </c>
      <c r="B3361" s="17">
        <v>41795.390428240738</v>
      </c>
      <c r="C3361" s="19" t="s">
        <v>29</v>
      </c>
      <c r="D3361" s="19" t="s">
        <v>15</v>
      </c>
      <c r="E3361" s="19" t="s">
        <v>27</v>
      </c>
      <c r="F3361" s="19" t="s">
        <v>31</v>
      </c>
      <c r="G3361" s="24" t="str">
        <f>CONCATENATE('Question-2 Solution'!$E3361, " - ",'Question-2 Solution'!$F3361)</f>
        <v>Operations Department - i1</v>
      </c>
      <c r="H3361" s="20">
        <v>80150</v>
      </c>
    </row>
    <row r="3362" spans="1:8" ht="15.75" customHeight="1">
      <c r="A3362" s="16">
        <v>226172</v>
      </c>
      <c r="B3362" s="17">
        <v>41795.395092592589</v>
      </c>
      <c r="C3362" s="19" t="s">
        <v>9</v>
      </c>
      <c r="D3362" s="19" t="s">
        <v>15</v>
      </c>
      <c r="E3362" s="19" t="s">
        <v>27</v>
      </c>
      <c r="F3362" s="19" t="s">
        <v>31</v>
      </c>
      <c r="G3362" s="24" t="str">
        <f>CONCATENATE('Question-2 Solution'!$E3362, " - ",'Question-2 Solution'!$F3362)</f>
        <v>Operations Department - i1</v>
      </c>
      <c r="H3362" s="20">
        <v>5779</v>
      </c>
    </row>
    <row r="3363" spans="1:8" ht="15.75" customHeight="1">
      <c r="A3363" s="16">
        <v>98591</v>
      </c>
      <c r="B3363" s="17">
        <v>41795.751226851855</v>
      </c>
      <c r="C3363" s="19" t="s">
        <v>9</v>
      </c>
      <c r="D3363" s="19" t="s">
        <v>15</v>
      </c>
      <c r="E3363" s="19" t="s">
        <v>27</v>
      </c>
      <c r="F3363" s="19" t="s">
        <v>31</v>
      </c>
      <c r="G3363" s="24" t="str">
        <f>CONCATENATE('Question-2 Solution'!$E3363, " - ",'Question-2 Solution'!$F3363)</f>
        <v>Operations Department - i1</v>
      </c>
      <c r="H3363" s="20">
        <v>51692</v>
      </c>
    </row>
    <row r="3364" spans="1:8" ht="15.75" customHeight="1">
      <c r="A3364" s="16">
        <v>634304</v>
      </c>
      <c r="B3364" s="17">
        <v>41795.752557870372</v>
      </c>
      <c r="C3364" s="19" t="s">
        <v>9</v>
      </c>
      <c r="D3364" s="19" t="s">
        <v>10</v>
      </c>
      <c r="E3364" s="19" t="s">
        <v>27</v>
      </c>
      <c r="F3364" s="19" t="s">
        <v>31</v>
      </c>
      <c r="G3364" s="24" t="str">
        <f>CONCATENATE('Question-2 Solution'!$E3364, " - ",'Question-2 Solution'!$F3364)</f>
        <v>Operations Department - i1</v>
      </c>
      <c r="H3364" s="20">
        <v>66637</v>
      </c>
    </row>
    <row r="3365" spans="1:8" ht="15.75" customHeight="1">
      <c r="A3365" s="16">
        <v>596133</v>
      </c>
      <c r="B3365" s="17">
        <v>41795.753032407411</v>
      </c>
      <c r="C3365" s="19" t="s">
        <v>9</v>
      </c>
      <c r="D3365" s="19" t="s">
        <v>15</v>
      </c>
      <c r="E3365" s="19" t="s">
        <v>27</v>
      </c>
      <c r="F3365" s="19" t="s">
        <v>31</v>
      </c>
      <c r="G3365" s="24" t="str">
        <f>CONCATENATE('Question-2 Solution'!$E3365, " - ",'Question-2 Solution'!$F3365)</f>
        <v>Operations Department - i1</v>
      </c>
      <c r="H3365" s="20">
        <v>94111</v>
      </c>
    </row>
    <row r="3366" spans="1:8" ht="15.75" customHeight="1">
      <c r="A3366" s="16">
        <v>633529</v>
      </c>
      <c r="B3366" s="17">
        <v>41795.754652777781</v>
      </c>
      <c r="C3366" s="19" t="s">
        <v>9</v>
      </c>
      <c r="D3366" s="19" t="s">
        <v>15</v>
      </c>
      <c r="E3366" s="19" t="s">
        <v>27</v>
      </c>
      <c r="F3366" s="19" t="s">
        <v>31</v>
      </c>
      <c r="G3366" s="24" t="str">
        <f>CONCATENATE('Question-2 Solution'!$E3366, " - ",'Question-2 Solution'!$F3366)</f>
        <v>Operations Department - i1</v>
      </c>
      <c r="H3366" s="20">
        <v>5060</v>
      </c>
    </row>
    <row r="3367" spans="1:8" ht="15.75" customHeight="1">
      <c r="A3367" s="16">
        <v>157199</v>
      </c>
      <c r="B3367" s="17">
        <v>41803.294189814813</v>
      </c>
      <c r="C3367" s="19" t="s">
        <v>29</v>
      </c>
      <c r="D3367" s="19" t="s">
        <v>10</v>
      </c>
      <c r="E3367" s="19" t="s">
        <v>27</v>
      </c>
      <c r="F3367" s="19" t="s">
        <v>31</v>
      </c>
      <c r="G3367" s="24" t="str">
        <f>CONCATENATE('Question-2 Solution'!$E3367, " - ",'Question-2 Solution'!$F3367)</f>
        <v>Operations Department - i1</v>
      </c>
      <c r="H3367" s="20">
        <v>71820</v>
      </c>
    </row>
    <row r="3368" spans="1:8" ht="15.75" customHeight="1">
      <c r="A3368" s="16">
        <v>706520</v>
      </c>
      <c r="B3368" s="17">
        <v>41803.295428240737</v>
      </c>
      <c r="C3368" s="19" t="s">
        <v>9</v>
      </c>
      <c r="D3368" s="19" t="s">
        <v>15</v>
      </c>
      <c r="E3368" s="19" t="s">
        <v>27</v>
      </c>
      <c r="F3368" s="19" t="s">
        <v>31</v>
      </c>
      <c r="G3368" s="24" t="str">
        <f>CONCATENATE('Question-2 Solution'!$E3368, " - ",'Question-2 Solution'!$F3368)</f>
        <v>Operations Department - i1</v>
      </c>
      <c r="H3368" s="20">
        <v>26938</v>
      </c>
    </row>
    <row r="3369" spans="1:8" ht="15.75" customHeight="1">
      <c r="A3369" s="16">
        <v>374727</v>
      </c>
      <c r="B3369" s="17">
        <v>41803.840682870374</v>
      </c>
      <c r="C3369" s="19" t="s">
        <v>9</v>
      </c>
      <c r="D3369" s="19" t="s">
        <v>10</v>
      </c>
      <c r="E3369" s="19" t="s">
        <v>27</v>
      </c>
      <c r="F3369" s="19" t="s">
        <v>31</v>
      </c>
      <c r="G3369" s="24" t="str">
        <f>CONCATENATE('Question-2 Solution'!$E3369, " - ",'Question-2 Solution'!$F3369)</f>
        <v>Operations Department - i1</v>
      </c>
      <c r="H3369" s="20">
        <v>76349</v>
      </c>
    </row>
    <row r="3370" spans="1:8" ht="15.75" customHeight="1">
      <c r="A3370" s="16">
        <v>124229</v>
      </c>
      <c r="B3370" s="17">
        <v>41814.710231481484</v>
      </c>
      <c r="C3370" s="19" t="s">
        <v>29</v>
      </c>
      <c r="D3370" s="19" t="s">
        <v>10</v>
      </c>
      <c r="E3370" s="19" t="s">
        <v>27</v>
      </c>
      <c r="F3370" s="19" t="s">
        <v>31</v>
      </c>
      <c r="G3370" s="24" t="str">
        <f>CONCATENATE('Question-2 Solution'!$E3370, " - ",'Question-2 Solution'!$F3370)</f>
        <v>Operations Department - i1</v>
      </c>
      <c r="H3370" s="20">
        <v>4671</v>
      </c>
    </row>
    <row r="3371" spans="1:8" ht="15.75" customHeight="1">
      <c r="A3371" s="16">
        <v>501695</v>
      </c>
      <c r="B3371" s="17">
        <v>41796.668483796297</v>
      </c>
      <c r="C3371" s="19" t="s">
        <v>9</v>
      </c>
      <c r="D3371" s="19" t="s">
        <v>15</v>
      </c>
      <c r="E3371" s="19" t="s">
        <v>27</v>
      </c>
      <c r="F3371" s="19" t="s">
        <v>36</v>
      </c>
      <c r="G3371" s="24" t="str">
        <f>CONCATENATE('Question-2 Solution'!$E3371, " - ",'Question-2 Solution'!$F3371)</f>
        <v>Operations Department - i6</v>
      </c>
      <c r="H3371" s="20">
        <v>24715</v>
      </c>
    </row>
    <row r="3372" spans="1:8" ht="15.75" customHeight="1">
      <c r="A3372" s="16">
        <v>961835</v>
      </c>
      <c r="B3372" s="17">
        <v>41816.516168981485</v>
      </c>
      <c r="C3372" s="19" t="s">
        <v>9</v>
      </c>
      <c r="D3372" s="19" t="s">
        <v>15</v>
      </c>
      <c r="E3372" s="19" t="s">
        <v>27</v>
      </c>
      <c r="F3372" s="19" t="s">
        <v>26</v>
      </c>
      <c r="G3372" s="24" t="str">
        <f>CONCATENATE('Question-2 Solution'!$E3372, " - ",'Question-2 Solution'!$F3372)</f>
        <v>Operations Department - c9</v>
      </c>
      <c r="H3372" s="20">
        <v>22738</v>
      </c>
    </row>
    <row r="3373" spans="1:8" ht="15.75" customHeight="1">
      <c r="A3373" s="16">
        <v>475558</v>
      </c>
      <c r="B3373" s="17">
        <v>41816.516805555555</v>
      </c>
      <c r="C3373" s="19" t="s">
        <v>9</v>
      </c>
      <c r="D3373" s="19" t="s">
        <v>10</v>
      </c>
      <c r="E3373" s="19" t="s">
        <v>27</v>
      </c>
      <c r="F3373" s="19" t="s">
        <v>26</v>
      </c>
      <c r="G3373" s="24" t="str">
        <f>CONCATENATE('Question-2 Solution'!$E3373, " - ",'Question-2 Solution'!$F3373)</f>
        <v>Operations Department - c9</v>
      </c>
      <c r="H3373" s="20">
        <v>66607</v>
      </c>
    </row>
    <row r="3374" spans="1:8" ht="15.75" customHeight="1">
      <c r="A3374" s="16">
        <v>670769</v>
      </c>
      <c r="B3374" s="17">
        <v>41775.415196759262</v>
      </c>
      <c r="C3374" s="19" t="s">
        <v>29</v>
      </c>
      <c r="D3374" s="19" t="s">
        <v>15</v>
      </c>
      <c r="E3374" s="19" t="s">
        <v>27</v>
      </c>
      <c r="F3374" s="19" t="s">
        <v>16</v>
      </c>
      <c r="G3374" s="24" t="str">
        <f>CONCATENATE('Question-2 Solution'!$E3374, " - ",'Question-2 Solution'!$F3374)</f>
        <v>Operations Department - i7</v>
      </c>
      <c r="H3374" s="20">
        <v>96408</v>
      </c>
    </row>
    <row r="3375" spans="1:8" ht="15.75" customHeight="1">
      <c r="A3375" s="16">
        <v>138442</v>
      </c>
      <c r="B3375" s="17">
        <v>41794.671354166669</v>
      </c>
      <c r="C3375" s="19" t="s">
        <v>9</v>
      </c>
      <c r="D3375" s="19" t="s">
        <v>15</v>
      </c>
      <c r="E3375" s="19" t="s">
        <v>27</v>
      </c>
      <c r="F3375" s="19" t="s">
        <v>28</v>
      </c>
      <c r="G3375" s="24" t="str">
        <f>CONCATENATE('Question-2 Solution'!$E3375, " - ",'Question-2 Solution'!$F3375)</f>
        <v>Operations Department - c5</v>
      </c>
      <c r="H3375" s="20">
        <v>17739</v>
      </c>
    </row>
    <row r="3376" spans="1:8" ht="15.75" customHeight="1">
      <c r="A3376" s="16">
        <v>513209</v>
      </c>
      <c r="B3376" s="17">
        <v>41796.616435185184</v>
      </c>
      <c r="C3376" s="19" t="s">
        <v>9</v>
      </c>
      <c r="D3376" s="19" t="s">
        <v>15</v>
      </c>
      <c r="E3376" s="19" t="s">
        <v>27</v>
      </c>
      <c r="F3376" s="19" t="s">
        <v>26</v>
      </c>
      <c r="G3376" s="24" t="str">
        <f>CONCATENATE('Question-2 Solution'!$E3376, " - ",'Question-2 Solution'!$F3376)</f>
        <v>Operations Department - c9</v>
      </c>
      <c r="H3376" s="20">
        <v>15455</v>
      </c>
    </row>
    <row r="3377" spans="1:8" ht="15.75" customHeight="1">
      <c r="A3377" s="16">
        <v>899898</v>
      </c>
      <c r="B3377" s="17">
        <v>41808.468043981484</v>
      </c>
      <c r="C3377" s="19" t="s">
        <v>29</v>
      </c>
      <c r="D3377" s="19" t="s">
        <v>15</v>
      </c>
      <c r="E3377" s="19" t="s">
        <v>27</v>
      </c>
      <c r="F3377" s="19" t="s">
        <v>26</v>
      </c>
      <c r="G3377" s="24" t="str">
        <f>CONCATENATE('Question-2 Solution'!$E3377, " - ",'Question-2 Solution'!$F3377)</f>
        <v>Operations Department - c9</v>
      </c>
      <c r="H3377" s="20">
        <v>22195</v>
      </c>
    </row>
    <row r="3378" spans="1:8" ht="15.75" customHeight="1">
      <c r="A3378" s="16">
        <v>89237</v>
      </c>
      <c r="B3378" s="17">
        <v>41808.468784722223</v>
      </c>
      <c r="C3378" s="19" t="s">
        <v>9</v>
      </c>
      <c r="D3378" s="19" t="s">
        <v>10</v>
      </c>
      <c r="E3378" s="19" t="s">
        <v>27</v>
      </c>
      <c r="F3378" s="19" t="s">
        <v>26</v>
      </c>
      <c r="G3378" s="24" t="str">
        <f>CONCATENATE('Question-2 Solution'!$E3378, " - ",'Question-2 Solution'!$F3378)</f>
        <v>Operations Department - c9</v>
      </c>
      <c r="H3378" s="20">
        <v>25541</v>
      </c>
    </row>
    <row r="3379" spans="1:8" ht="15.75" customHeight="1">
      <c r="A3379" s="16">
        <v>765967</v>
      </c>
      <c r="B3379" s="17">
        <v>41808.4690625</v>
      </c>
      <c r="C3379" s="19" t="s">
        <v>9</v>
      </c>
      <c r="D3379" s="19" t="s">
        <v>10</v>
      </c>
      <c r="E3379" s="19" t="s">
        <v>27</v>
      </c>
      <c r="F3379" s="19" t="s">
        <v>26</v>
      </c>
      <c r="G3379" s="24" t="str">
        <f>CONCATENATE('Question-2 Solution'!$E3379, " - ",'Question-2 Solution'!$F3379)</f>
        <v>Operations Department - c9</v>
      </c>
      <c r="H3379" s="20">
        <v>47975</v>
      </c>
    </row>
    <row r="3380" spans="1:8" ht="15.75" customHeight="1">
      <c r="A3380" s="16">
        <v>898625</v>
      </c>
      <c r="B3380" s="17">
        <v>41808.469375000001</v>
      </c>
      <c r="C3380" s="19" t="s">
        <v>9</v>
      </c>
      <c r="D3380" s="19" t="s">
        <v>15</v>
      </c>
      <c r="E3380" s="19" t="s">
        <v>27</v>
      </c>
      <c r="F3380" s="19" t="s">
        <v>26</v>
      </c>
      <c r="G3380" s="24" t="str">
        <f>CONCATENATE('Question-2 Solution'!$E3380, " - ",'Question-2 Solution'!$F3380)</f>
        <v>Operations Department - c9</v>
      </c>
      <c r="H3380" s="20">
        <v>80321</v>
      </c>
    </row>
    <row r="3381" spans="1:8" ht="15.75" customHeight="1">
      <c r="A3381" s="16">
        <v>406137</v>
      </c>
      <c r="B3381" s="17">
        <v>41808.470011574071</v>
      </c>
      <c r="C3381" s="19" t="s">
        <v>9</v>
      </c>
      <c r="D3381" s="19" t="s">
        <v>10</v>
      </c>
      <c r="E3381" s="19" t="s">
        <v>27</v>
      </c>
      <c r="F3381" s="19" t="s">
        <v>26</v>
      </c>
      <c r="G3381" s="24" t="str">
        <f>CONCATENATE('Question-2 Solution'!$E3381, " - ",'Question-2 Solution'!$F3381)</f>
        <v>Operations Department - c9</v>
      </c>
      <c r="H3381" s="20">
        <v>60566</v>
      </c>
    </row>
    <row r="3382" spans="1:8" ht="15.75" customHeight="1">
      <c r="A3382" s="16">
        <v>122616</v>
      </c>
      <c r="B3382" s="17">
        <v>41778.3906712963</v>
      </c>
      <c r="C3382" s="19" t="s">
        <v>9</v>
      </c>
      <c r="D3382" s="19" t="s">
        <v>10</v>
      </c>
      <c r="E3382" s="19" t="s">
        <v>27</v>
      </c>
      <c r="F3382" s="19" t="s">
        <v>36</v>
      </c>
      <c r="G3382" s="24" t="str">
        <f>CONCATENATE('Question-2 Solution'!$E3382, " - ",'Question-2 Solution'!$F3382)</f>
        <v>Operations Department - i6</v>
      </c>
      <c r="H3382" s="20">
        <v>24253</v>
      </c>
    </row>
    <row r="3383" spans="1:8" ht="15.75" customHeight="1">
      <c r="A3383" s="16">
        <v>612557</v>
      </c>
      <c r="B3383" s="17">
        <v>41778.393148148149</v>
      </c>
      <c r="C3383" s="19" t="s">
        <v>29</v>
      </c>
      <c r="D3383" s="19" t="s">
        <v>10</v>
      </c>
      <c r="E3383" s="19" t="s">
        <v>27</v>
      </c>
      <c r="F3383" s="19" t="s">
        <v>36</v>
      </c>
      <c r="G3383" s="24" t="str">
        <f>CONCATENATE('Question-2 Solution'!$E3383, " - ",'Question-2 Solution'!$F3383)</f>
        <v>Operations Department - i6</v>
      </c>
      <c r="H3383" s="20">
        <v>21426</v>
      </c>
    </row>
    <row r="3384" spans="1:8" ht="15.75" customHeight="1">
      <c r="A3384" s="16">
        <v>570911</v>
      </c>
      <c r="B3384" s="17">
        <v>41778.613715277781</v>
      </c>
      <c r="C3384" s="19" t="s">
        <v>9</v>
      </c>
      <c r="D3384" s="19" t="s">
        <v>15</v>
      </c>
      <c r="E3384" s="19" t="s">
        <v>27</v>
      </c>
      <c r="F3384" s="19" t="s">
        <v>16</v>
      </c>
      <c r="G3384" s="24" t="str">
        <f>CONCATENATE('Question-2 Solution'!$E3384, " - ",'Question-2 Solution'!$F3384)</f>
        <v>Operations Department - i7</v>
      </c>
      <c r="H3384" s="20">
        <v>74831</v>
      </c>
    </row>
    <row r="3385" spans="1:8" ht="15.75" customHeight="1">
      <c r="A3385" s="16">
        <v>898509</v>
      </c>
      <c r="B3385" s="17">
        <v>41778.614606481482</v>
      </c>
      <c r="C3385" s="19" t="s">
        <v>9</v>
      </c>
      <c r="D3385" s="19" t="s">
        <v>15</v>
      </c>
      <c r="E3385" s="19" t="s">
        <v>27</v>
      </c>
      <c r="F3385" s="19" t="s">
        <v>16</v>
      </c>
      <c r="G3385" s="24" t="str">
        <f>CONCATENATE('Question-2 Solution'!$E3385, " - ",'Question-2 Solution'!$F3385)</f>
        <v>Operations Department - i7</v>
      </c>
      <c r="H3385" s="20">
        <v>54528</v>
      </c>
    </row>
    <row r="3386" spans="1:8" ht="15.75" customHeight="1">
      <c r="A3386" s="16">
        <v>50750</v>
      </c>
      <c r="B3386" s="17">
        <v>41778.61278935185</v>
      </c>
      <c r="C3386" s="19" t="s">
        <v>9</v>
      </c>
      <c r="D3386" s="19" t="s">
        <v>37</v>
      </c>
      <c r="E3386" s="19" t="s">
        <v>27</v>
      </c>
      <c r="F3386" s="19" t="s">
        <v>16</v>
      </c>
      <c r="G3386" s="24" t="str">
        <f>CONCATENATE('Question-2 Solution'!$E3386, " - ",'Question-2 Solution'!$F3386)</f>
        <v>Operations Department - i7</v>
      </c>
      <c r="H3386" s="20">
        <v>87106</v>
      </c>
    </row>
    <row r="3387" spans="1:8" ht="15.75" customHeight="1">
      <c r="A3387" s="16">
        <v>796688</v>
      </c>
      <c r="B3387" s="17">
        <v>41782.374537037038</v>
      </c>
      <c r="C3387" s="19" t="s">
        <v>9</v>
      </c>
      <c r="D3387" s="19" t="s">
        <v>15</v>
      </c>
      <c r="E3387" s="19" t="s">
        <v>27</v>
      </c>
      <c r="F3387" s="19" t="s">
        <v>16</v>
      </c>
      <c r="G3387" s="24" t="str">
        <f>CONCATENATE('Question-2 Solution'!$E3387, " - ",'Question-2 Solution'!$F3387)</f>
        <v>Operations Department - i7</v>
      </c>
      <c r="H3387" s="20">
        <v>93276</v>
      </c>
    </row>
    <row r="3388" spans="1:8" ht="15.75" customHeight="1">
      <c r="A3388" s="16">
        <v>763318</v>
      </c>
      <c r="B3388" s="17">
        <v>41782.373993055553</v>
      </c>
      <c r="C3388" s="19" t="s">
        <v>9</v>
      </c>
      <c r="D3388" s="19" t="s">
        <v>37</v>
      </c>
      <c r="E3388" s="19" t="s">
        <v>27</v>
      </c>
      <c r="F3388" s="19" t="s">
        <v>16</v>
      </c>
      <c r="G3388" s="24" t="str">
        <f>CONCATENATE('Question-2 Solution'!$E3388, " - ",'Question-2 Solution'!$F3388)</f>
        <v>Operations Department - i7</v>
      </c>
      <c r="H3388" s="20">
        <v>7574</v>
      </c>
    </row>
    <row r="3389" spans="1:8" ht="15.75" customHeight="1">
      <c r="A3389" s="16">
        <v>449477</v>
      </c>
      <c r="B3389" s="17">
        <v>41783.471365740741</v>
      </c>
      <c r="C3389" s="19" t="s">
        <v>9</v>
      </c>
      <c r="D3389" s="19" t="s">
        <v>10</v>
      </c>
      <c r="E3389" s="19" t="s">
        <v>27</v>
      </c>
      <c r="F3389" s="19" t="s">
        <v>36</v>
      </c>
      <c r="G3389" s="24" t="str">
        <f>CONCATENATE('Question-2 Solution'!$E3389, " - ",'Question-2 Solution'!$F3389)</f>
        <v>Operations Department - i6</v>
      </c>
      <c r="H3389" s="20">
        <v>73254</v>
      </c>
    </row>
    <row r="3390" spans="1:8" ht="15.75" customHeight="1">
      <c r="A3390" s="16">
        <v>256812</v>
      </c>
      <c r="B3390" s="17">
        <v>41789.30505787037</v>
      </c>
      <c r="C3390" s="19" t="s">
        <v>29</v>
      </c>
      <c r="D3390" s="19" t="s">
        <v>10</v>
      </c>
      <c r="E3390" s="19" t="s">
        <v>27</v>
      </c>
      <c r="F3390" s="19" t="s">
        <v>36</v>
      </c>
      <c r="G3390" s="24" t="str">
        <f>CONCATENATE('Question-2 Solution'!$E3390, " - ",'Question-2 Solution'!$F3390)</f>
        <v>Operations Department - i6</v>
      </c>
      <c r="H3390" s="20">
        <v>23808</v>
      </c>
    </row>
    <row r="3391" spans="1:8" ht="15.75" customHeight="1">
      <c r="A3391" s="16">
        <v>300620</v>
      </c>
      <c r="B3391" s="17">
        <v>41789.30574074074</v>
      </c>
      <c r="C3391" s="19" t="s">
        <v>9</v>
      </c>
      <c r="D3391" s="19" t="s">
        <v>10</v>
      </c>
      <c r="E3391" s="19" t="s">
        <v>27</v>
      </c>
      <c r="F3391" s="19" t="s">
        <v>36</v>
      </c>
      <c r="G3391" s="24" t="str">
        <f>CONCATENATE('Question-2 Solution'!$E3391, " - ",'Question-2 Solution'!$F3391)</f>
        <v>Operations Department - i6</v>
      </c>
      <c r="H3391" s="20">
        <v>97566</v>
      </c>
    </row>
    <row r="3392" spans="1:8" ht="15.75" customHeight="1">
      <c r="A3392" s="16">
        <v>641318</v>
      </c>
      <c r="B3392" s="17">
        <v>41790.420486111114</v>
      </c>
      <c r="C3392" s="19" t="s">
        <v>9</v>
      </c>
      <c r="D3392" s="19" t="s">
        <v>15</v>
      </c>
      <c r="E3392" s="19" t="s">
        <v>27</v>
      </c>
      <c r="F3392" s="19" t="s">
        <v>20</v>
      </c>
      <c r="G3392" s="24" t="str">
        <f>CONCATENATE('Question-2 Solution'!$E3392, " - ",'Question-2 Solution'!$F3392)</f>
        <v>Operations Department - b9</v>
      </c>
      <c r="H3392" s="20">
        <v>8293</v>
      </c>
    </row>
    <row r="3393" spans="1:8" ht="15.75" customHeight="1">
      <c r="A3393" s="16">
        <v>680766</v>
      </c>
      <c r="B3393" s="17">
        <v>41790.419537037036</v>
      </c>
      <c r="C3393" s="19" t="s">
        <v>9</v>
      </c>
      <c r="D3393" s="19" t="s">
        <v>37</v>
      </c>
      <c r="E3393" s="19" t="s">
        <v>27</v>
      </c>
      <c r="F3393" s="19" t="s">
        <v>20</v>
      </c>
      <c r="G3393" s="24" t="str">
        <f>CONCATENATE('Question-2 Solution'!$E3393, " - ",'Question-2 Solution'!$F3393)</f>
        <v>Operations Department - b9</v>
      </c>
      <c r="H3393" s="20">
        <v>77991</v>
      </c>
    </row>
    <row r="3394" spans="1:8" ht="15.75" customHeight="1">
      <c r="A3394" s="16">
        <v>549596</v>
      </c>
      <c r="B3394" s="17">
        <v>41790.420254629629</v>
      </c>
      <c r="C3394" s="19" t="s">
        <v>29</v>
      </c>
      <c r="D3394" s="19" t="s">
        <v>37</v>
      </c>
      <c r="E3394" s="19" t="s">
        <v>27</v>
      </c>
      <c r="F3394" s="19" t="s">
        <v>20</v>
      </c>
      <c r="G3394" s="24" t="str">
        <f>CONCATENATE('Question-2 Solution'!$E3394, " - ",'Question-2 Solution'!$F3394)</f>
        <v>Operations Department - b9</v>
      </c>
      <c r="H3394" s="20">
        <v>42428</v>
      </c>
    </row>
    <row r="3395" spans="1:8" ht="15.75" customHeight="1">
      <c r="A3395" s="16">
        <v>786441</v>
      </c>
      <c r="B3395" s="17">
        <v>41792.010659722226</v>
      </c>
      <c r="C3395" s="19" t="s">
        <v>9</v>
      </c>
      <c r="D3395" s="19" t="s">
        <v>15</v>
      </c>
      <c r="E3395" s="19" t="s">
        <v>27</v>
      </c>
      <c r="F3395" s="19" t="s">
        <v>36</v>
      </c>
      <c r="G3395" s="24" t="str">
        <f>CONCATENATE('Question-2 Solution'!$E3395, " - ",'Question-2 Solution'!$F3395)</f>
        <v>Operations Department - i6</v>
      </c>
      <c r="H3395" s="20">
        <v>94835</v>
      </c>
    </row>
    <row r="3396" spans="1:8" ht="15.75" customHeight="1">
      <c r="A3396" s="16">
        <v>861278</v>
      </c>
      <c r="B3396" s="17">
        <v>41794.819247685184</v>
      </c>
      <c r="C3396" s="19" t="s">
        <v>9</v>
      </c>
      <c r="D3396" s="19" t="s">
        <v>15</v>
      </c>
      <c r="E3396" s="19" t="s">
        <v>27</v>
      </c>
      <c r="F3396" s="19" t="s">
        <v>20</v>
      </c>
      <c r="G3396" s="24" t="str">
        <f>CONCATENATE('Question-2 Solution'!$E3396, " - ",'Question-2 Solution'!$F3396)</f>
        <v>Operations Department - b9</v>
      </c>
      <c r="H3396" s="20">
        <v>96288</v>
      </c>
    </row>
    <row r="3397" spans="1:8" ht="15.75" customHeight="1">
      <c r="A3397" s="16">
        <v>130036</v>
      </c>
      <c r="B3397" s="17">
        <v>41794.819363425922</v>
      </c>
      <c r="C3397" s="19" t="s">
        <v>9</v>
      </c>
      <c r="D3397" s="19" t="s">
        <v>37</v>
      </c>
      <c r="E3397" s="19" t="s">
        <v>27</v>
      </c>
      <c r="F3397" s="19" t="s">
        <v>20</v>
      </c>
      <c r="G3397" s="24" t="str">
        <f>CONCATENATE('Question-2 Solution'!$E3397, " - ",'Question-2 Solution'!$F3397)</f>
        <v>Operations Department - b9</v>
      </c>
      <c r="H3397" s="20">
        <v>65617</v>
      </c>
    </row>
    <row r="3398" spans="1:8" ht="15.75" customHeight="1">
      <c r="A3398" s="16">
        <v>15328</v>
      </c>
      <c r="B3398" s="17">
        <v>41799.523379629631</v>
      </c>
      <c r="C3398" s="19" t="s">
        <v>9</v>
      </c>
      <c r="D3398" s="19" t="s">
        <v>15</v>
      </c>
      <c r="E3398" s="19" t="s">
        <v>27</v>
      </c>
      <c r="F3398" s="19" t="s">
        <v>16</v>
      </c>
      <c r="G3398" s="24" t="str">
        <f>CONCATENATE('Question-2 Solution'!$E3398, " - ",'Question-2 Solution'!$F3398)</f>
        <v>Operations Department - i7</v>
      </c>
      <c r="H3398" s="20">
        <v>58002</v>
      </c>
    </row>
    <row r="3399" spans="1:8" ht="15.75" customHeight="1">
      <c r="A3399" s="16">
        <v>478288</v>
      </c>
      <c r="B3399" s="17">
        <v>41852.696828703702</v>
      </c>
      <c r="C3399" s="19" t="s">
        <v>9</v>
      </c>
      <c r="D3399" s="19" t="s">
        <v>15</v>
      </c>
      <c r="E3399" s="19" t="s">
        <v>27</v>
      </c>
      <c r="F3399" s="19" t="s">
        <v>26</v>
      </c>
      <c r="G3399" s="24" t="str">
        <f>CONCATENATE('Question-2 Solution'!$E3399, " - ",'Question-2 Solution'!$F3399)</f>
        <v>Operations Department - c9</v>
      </c>
      <c r="H3399" s="20">
        <v>94500</v>
      </c>
    </row>
    <row r="3400" spans="1:8" ht="15.75" customHeight="1">
      <c r="A3400" s="16">
        <v>521610</v>
      </c>
      <c r="B3400" s="17">
        <v>41852.697187500002</v>
      </c>
      <c r="C3400" s="19" t="s">
        <v>9</v>
      </c>
      <c r="D3400" s="19" t="s">
        <v>10</v>
      </c>
      <c r="E3400" s="19" t="s">
        <v>27</v>
      </c>
      <c r="F3400" s="19" t="s">
        <v>26</v>
      </c>
      <c r="G3400" s="24" t="str">
        <f>CONCATENATE('Question-2 Solution'!$E3400, " - ",'Question-2 Solution'!$F3400)</f>
        <v>Operations Department - c9</v>
      </c>
      <c r="H3400" s="20">
        <v>16175</v>
      </c>
    </row>
    <row r="3401" spans="1:8" ht="15.75" customHeight="1">
      <c r="A3401" s="16">
        <v>491578</v>
      </c>
      <c r="B3401" s="17">
        <v>41775.456516203703</v>
      </c>
      <c r="C3401" s="19" t="s">
        <v>9</v>
      </c>
      <c r="D3401" s="19" t="s">
        <v>15</v>
      </c>
      <c r="E3401" s="19" t="s">
        <v>27</v>
      </c>
      <c r="F3401" s="19" t="s">
        <v>36</v>
      </c>
      <c r="G3401" s="24" t="str">
        <f>CONCATENATE('Question-2 Solution'!$E3401, " - ",'Question-2 Solution'!$F3401)</f>
        <v>Operations Department - i6</v>
      </c>
      <c r="H3401" s="20">
        <v>18307</v>
      </c>
    </row>
    <row r="3402" spans="1:8" ht="15.75" customHeight="1">
      <c r="A3402" s="16">
        <v>970803</v>
      </c>
      <c r="B3402" s="17">
        <v>41780.672534722224</v>
      </c>
      <c r="C3402" s="19" t="s">
        <v>9</v>
      </c>
      <c r="D3402" s="19" t="s">
        <v>10</v>
      </c>
      <c r="E3402" s="19" t="s">
        <v>27</v>
      </c>
      <c r="F3402" s="19" t="s">
        <v>36</v>
      </c>
      <c r="G3402" s="24" t="str">
        <f>CONCATENATE('Question-2 Solution'!$E3402, " - ",'Question-2 Solution'!$F3402)</f>
        <v>Operations Department - i6</v>
      </c>
      <c r="H3402" s="20">
        <v>41190</v>
      </c>
    </row>
    <row r="3403" spans="1:8" ht="15.75" customHeight="1">
      <c r="A3403" s="16">
        <v>144099</v>
      </c>
      <c r="B3403" s="17">
        <v>41788.493055555555</v>
      </c>
      <c r="C3403" s="19" t="s">
        <v>9</v>
      </c>
      <c r="D3403" s="19" t="s">
        <v>15</v>
      </c>
      <c r="E3403" s="19" t="s">
        <v>27</v>
      </c>
      <c r="F3403" s="19" t="s">
        <v>36</v>
      </c>
      <c r="G3403" s="24" t="str">
        <f>CONCATENATE('Question-2 Solution'!$E3403, " - ",'Question-2 Solution'!$F3403)</f>
        <v>Operations Department - i6</v>
      </c>
      <c r="H3403" s="20">
        <v>63663</v>
      </c>
    </row>
    <row r="3404" spans="1:8" ht="15.75" customHeight="1">
      <c r="A3404" s="16">
        <v>673739</v>
      </c>
      <c r="B3404" s="17">
        <v>41797.394375000003</v>
      </c>
      <c r="C3404" s="19" t="s">
        <v>9</v>
      </c>
      <c r="D3404" s="19" t="s">
        <v>15</v>
      </c>
      <c r="E3404" s="19" t="s">
        <v>27</v>
      </c>
      <c r="F3404" s="19" t="s">
        <v>16</v>
      </c>
      <c r="G3404" s="24" t="str">
        <f>CONCATENATE('Question-2 Solution'!$E3404, " - ",'Question-2 Solution'!$F3404)</f>
        <v>Operations Department - i7</v>
      </c>
      <c r="H3404" s="20">
        <v>11129</v>
      </c>
    </row>
    <row r="3405" spans="1:8" ht="15.75" customHeight="1">
      <c r="A3405" s="16">
        <v>228561</v>
      </c>
      <c r="B3405" s="17">
        <v>41814.803715277776</v>
      </c>
      <c r="C3405" s="19" t="s">
        <v>9</v>
      </c>
      <c r="D3405" s="19" t="s">
        <v>37</v>
      </c>
      <c r="E3405" s="19" t="s">
        <v>27</v>
      </c>
      <c r="F3405" s="19" t="s">
        <v>31</v>
      </c>
      <c r="G3405" s="24" t="str">
        <f>CONCATENATE('Question-2 Solution'!$E3405, " - ",'Question-2 Solution'!$F3405)</f>
        <v>Operations Department - i1</v>
      </c>
      <c r="H3405" s="20">
        <v>11292</v>
      </c>
    </row>
    <row r="3406" spans="1:8" ht="15.75" customHeight="1">
      <c r="A3406" s="16">
        <v>754872</v>
      </c>
      <c r="B3406" s="17">
        <v>41816.62190972222</v>
      </c>
      <c r="C3406" s="19" t="s">
        <v>9</v>
      </c>
      <c r="D3406" s="19" t="s">
        <v>10</v>
      </c>
      <c r="E3406" s="19" t="s">
        <v>27</v>
      </c>
      <c r="F3406" s="19" t="s">
        <v>31</v>
      </c>
      <c r="G3406" s="24" t="str">
        <f>CONCATENATE('Question-2 Solution'!$E3406, " - ",'Question-2 Solution'!$F3406)</f>
        <v>Operations Department - i1</v>
      </c>
      <c r="H3406" s="20">
        <v>32638</v>
      </c>
    </row>
    <row r="3407" spans="1:8" ht="15.75" customHeight="1">
      <c r="A3407" s="16">
        <v>390532</v>
      </c>
      <c r="B3407" s="17">
        <v>41816.62295138889</v>
      </c>
      <c r="C3407" s="19" t="s">
        <v>9</v>
      </c>
      <c r="D3407" s="19" t="s">
        <v>15</v>
      </c>
      <c r="E3407" s="19" t="s">
        <v>27</v>
      </c>
      <c r="F3407" s="19" t="s">
        <v>31</v>
      </c>
      <c r="G3407" s="24" t="str">
        <f>CONCATENATE('Question-2 Solution'!$E3407, " - ",'Question-2 Solution'!$F3407)</f>
        <v>Operations Department - i1</v>
      </c>
      <c r="H3407" s="20">
        <v>59708</v>
      </c>
    </row>
    <row r="3408" spans="1:8" ht="15.75" customHeight="1">
      <c r="A3408" s="16">
        <v>834520</v>
      </c>
      <c r="B3408" s="17">
        <v>41816.623298611114</v>
      </c>
      <c r="C3408" s="19" t="s">
        <v>9</v>
      </c>
      <c r="D3408" s="19" t="s">
        <v>10</v>
      </c>
      <c r="E3408" s="19" t="s">
        <v>27</v>
      </c>
      <c r="F3408" s="19" t="s">
        <v>31</v>
      </c>
      <c r="G3408" s="24" t="str">
        <f>CONCATENATE('Question-2 Solution'!$E3408, " - ",'Question-2 Solution'!$F3408)</f>
        <v>Operations Department - i1</v>
      </c>
      <c r="H3408" s="20">
        <v>71841</v>
      </c>
    </row>
    <row r="3409" spans="1:8" ht="15.75" customHeight="1">
      <c r="A3409" s="16">
        <v>519957</v>
      </c>
      <c r="B3409" s="17">
        <v>41805.903877314813</v>
      </c>
      <c r="C3409" s="19" t="s">
        <v>9</v>
      </c>
      <c r="D3409" s="19" t="s">
        <v>15</v>
      </c>
      <c r="E3409" s="19" t="s">
        <v>27</v>
      </c>
      <c r="F3409" s="19" t="s">
        <v>26</v>
      </c>
      <c r="G3409" s="24" t="str">
        <f>CONCATENATE('Question-2 Solution'!$E3409, " - ",'Question-2 Solution'!$F3409)</f>
        <v>Operations Department - c9</v>
      </c>
      <c r="H3409" s="20">
        <v>37753</v>
      </c>
    </row>
    <row r="3410" spans="1:8" ht="15.75" customHeight="1">
      <c r="A3410" s="16">
        <v>911963</v>
      </c>
      <c r="B3410" s="17">
        <v>41807.64403935185</v>
      </c>
      <c r="C3410" s="19" t="s">
        <v>29</v>
      </c>
      <c r="D3410" s="19" t="s">
        <v>15</v>
      </c>
      <c r="E3410" s="19" t="s">
        <v>27</v>
      </c>
      <c r="F3410" s="19" t="s">
        <v>26</v>
      </c>
      <c r="G3410" s="24" t="str">
        <f>CONCATENATE('Question-2 Solution'!$E3410, " - ",'Question-2 Solution'!$F3410)</f>
        <v>Operations Department - c9</v>
      </c>
      <c r="H3410" s="20">
        <v>31676</v>
      </c>
    </row>
    <row r="3411" spans="1:8" ht="15.75" customHeight="1">
      <c r="A3411" s="16">
        <v>254555</v>
      </c>
      <c r="B3411" s="17">
        <v>41819.547789351855</v>
      </c>
      <c r="C3411" s="19" t="s">
        <v>9</v>
      </c>
      <c r="D3411" s="19" t="s">
        <v>15</v>
      </c>
      <c r="E3411" s="19" t="s">
        <v>27</v>
      </c>
      <c r="F3411" s="19" t="s">
        <v>26</v>
      </c>
      <c r="G3411" s="24" t="str">
        <f>CONCATENATE('Question-2 Solution'!$E3411, " - ",'Question-2 Solution'!$F3411)</f>
        <v>Operations Department - c9</v>
      </c>
      <c r="H3411" s="20">
        <v>89012</v>
      </c>
    </row>
    <row r="3412" spans="1:8" ht="15.75" customHeight="1">
      <c r="A3412" s="16">
        <v>859898</v>
      </c>
      <c r="B3412" s="17">
        <v>41879.303807870368</v>
      </c>
      <c r="C3412" s="19" t="s">
        <v>9</v>
      </c>
      <c r="D3412" s="19" t="s">
        <v>10</v>
      </c>
      <c r="E3412" s="19" t="s">
        <v>27</v>
      </c>
      <c r="F3412" s="19" t="s">
        <v>28</v>
      </c>
      <c r="G3412" s="24" t="str">
        <f>CONCATENATE('Question-2 Solution'!$E3412, " - ",'Question-2 Solution'!$F3412)</f>
        <v>Operations Department - c5</v>
      </c>
      <c r="H3412" s="20">
        <v>5828</v>
      </c>
    </row>
    <row r="3413" spans="1:8" ht="15.75" customHeight="1">
      <c r="A3413" s="16">
        <v>804720</v>
      </c>
      <c r="B3413" s="17">
        <v>41812.582037037035</v>
      </c>
      <c r="C3413" s="19" t="s">
        <v>9</v>
      </c>
      <c r="D3413" s="19" t="s">
        <v>15</v>
      </c>
      <c r="E3413" s="19" t="s">
        <v>27</v>
      </c>
      <c r="F3413" s="19" t="s">
        <v>28</v>
      </c>
      <c r="G3413" s="24" t="str">
        <f>CONCATENATE('Question-2 Solution'!$E3413, " - ",'Question-2 Solution'!$F3413)</f>
        <v>Operations Department - c5</v>
      </c>
      <c r="H3413" s="20">
        <v>54083</v>
      </c>
    </row>
    <row r="3414" spans="1:8" ht="15.75" customHeight="1">
      <c r="A3414" s="16">
        <v>552148</v>
      </c>
      <c r="B3414" s="17">
        <v>41815.049641203703</v>
      </c>
      <c r="C3414" s="19" t="s">
        <v>9</v>
      </c>
      <c r="D3414" s="19" t="s">
        <v>15</v>
      </c>
      <c r="E3414" s="19" t="s">
        <v>27</v>
      </c>
      <c r="F3414" s="19" t="s">
        <v>16</v>
      </c>
      <c r="G3414" s="24" t="str">
        <f>CONCATENATE('Question-2 Solution'!$E3414, " - ",'Question-2 Solution'!$F3414)</f>
        <v>Operations Department - i7</v>
      </c>
      <c r="H3414" s="20">
        <v>76633</v>
      </c>
    </row>
    <row r="3415" spans="1:8" ht="15.75" customHeight="1">
      <c r="A3415" s="16">
        <v>377553</v>
      </c>
      <c r="B3415" s="17">
        <v>41815.594351851854</v>
      </c>
      <c r="C3415" s="19" t="s">
        <v>9</v>
      </c>
      <c r="D3415" s="19" t="s">
        <v>15</v>
      </c>
      <c r="E3415" s="19" t="s">
        <v>27</v>
      </c>
      <c r="F3415" s="19" t="s">
        <v>28</v>
      </c>
      <c r="G3415" s="24" t="str">
        <f>CONCATENATE('Question-2 Solution'!$E3415, " - ",'Question-2 Solution'!$F3415)</f>
        <v>Operations Department - c5</v>
      </c>
      <c r="H3415" s="20">
        <v>38724</v>
      </c>
    </row>
    <row r="3416" spans="1:8" ht="15.75" customHeight="1">
      <c r="A3416" s="16">
        <v>873584</v>
      </c>
      <c r="B3416" s="17">
        <v>41789.311203703706</v>
      </c>
      <c r="C3416" s="19" t="s">
        <v>29</v>
      </c>
      <c r="D3416" s="19" t="s">
        <v>15</v>
      </c>
      <c r="E3416" s="19" t="s">
        <v>27</v>
      </c>
      <c r="F3416" s="19" t="s">
        <v>26</v>
      </c>
      <c r="G3416" s="24" t="str">
        <f>CONCATENATE('Question-2 Solution'!$E3416, " - ",'Question-2 Solution'!$F3416)</f>
        <v>Operations Department - c9</v>
      </c>
      <c r="H3416" s="20">
        <v>60292</v>
      </c>
    </row>
    <row r="3417" spans="1:8" ht="15.75" customHeight="1">
      <c r="A3417" s="16">
        <v>541487</v>
      </c>
      <c r="B3417" s="17">
        <v>41783.354143518518</v>
      </c>
      <c r="C3417" s="19" t="s">
        <v>9</v>
      </c>
      <c r="D3417" s="19" t="s">
        <v>15</v>
      </c>
      <c r="E3417" s="19" t="s">
        <v>27</v>
      </c>
      <c r="F3417" s="19" t="s">
        <v>39</v>
      </c>
      <c r="G3417" s="24" t="str">
        <f>CONCATENATE('Question-2 Solution'!$E3417, " - ",'Question-2 Solution'!$F3417)</f>
        <v>Operations Department - i5</v>
      </c>
      <c r="H3417" s="20">
        <v>55349</v>
      </c>
    </row>
    <row r="3418" spans="1:8" ht="15.75" customHeight="1">
      <c r="A3418" s="16">
        <v>598820</v>
      </c>
      <c r="B3418" s="17">
        <v>41783.354756944442</v>
      </c>
      <c r="C3418" s="19" t="s">
        <v>9</v>
      </c>
      <c r="D3418" s="19" t="s">
        <v>15</v>
      </c>
      <c r="E3418" s="19" t="s">
        <v>27</v>
      </c>
      <c r="F3418" s="19" t="s">
        <v>39</v>
      </c>
      <c r="G3418" s="24" t="str">
        <f>CONCATENATE('Question-2 Solution'!$E3418, " - ",'Question-2 Solution'!$F3418)</f>
        <v>Operations Department - i5</v>
      </c>
      <c r="H3418" s="20">
        <v>6160</v>
      </c>
    </row>
    <row r="3419" spans="1:8" ht="15.75" customHeight="1">
      <c r="A3419" s="16">
        <v>573243</v>
      </c>
      <c r="B3419" s="17">
        <v>41783.354212962964</v>
      </c>
      <c r="C3419" s="19" t="s">
        <v>9</v>
      </c>
      <c r="D3419" s="19" t="s">
        <v>37</v>
      </c>
      <c r="E3419" s="19" t="s">
        <v>27</v>
      </c>
      <c r="F3419" s="19" t="s">
        <v>39</v>
      </c>
      <c r="G3419" s="24" t="str">
        <f>CONCATENATE('Question-2 Solution'!$E3419, " - ",'Question-2 Solution'!$F3419)</f>
        <v>Operations Department - i5</v>
      </c>
      <c r="H3419" s="20">
        <v>31096</v>
      </c>
    </row>
    <row r="3420" spans="1:8" ht="15.75" customHeight="1">
      <c r="A3420" s="16">
        <v>58738</v>
      </c>
      <c r="B3420" s="17">
        <v>41817.740868055553</v>
      </c>
      <c r="C3420" s="19" t="s">
        <v>9</v>
      </c>
      <c r="D3420" s="19" t="s">
        <v>15</v>
      </c>
      <c r="E3420" s="19" t="s">
        <v>27</v>
      </c>
      <c r="F3420" s="19" t="s">
        <v>28</v>
      </c>
      <c r="G3420" s="24" t="str">
        <f>CONCATENATE('Question-2 Solution'!$E3420, " - ",'Question-2 Solution'!$F3420)</f>
        <v>Operations Department - c5</v>
      </c>
      <c r="H3420" s="20">
        <v>88127</v>
      </c>
    </row>
    <row r="3421" spans="1:8" ht="15.75" customHeight="1">
      <c r="A3421" s="16">
        <v>180462</v>
      </c>
      <c r="B3421" s="17">
        <v>41817.741203703707</v>
      </c>
      <c r="C3421" s="19" t="s">
        <v>9</v>
      </c>
      <c r="D3421" s="19" t="s">
        <v>15</v>
      </c>
      <c r="E3421" s="19" t="s">
        <v>27</v>
      </c>
      <c r="F3421" s="19" t="s">
        <v>28</v>
      </c>
      <c r="G3421" s="24" t="str">
        <f>CONCATENATE('Question-2 Solution'!$E3421, " - ",'Question-2 Solution'!$F3421)</f>
        <v>Operations Department - c5</v>
      </c>
      <c r="H3421" s="20">
        <v>26653</v>
      </c>
    </row>
    <row r="3422" spans="1:8" ht="15.75" customHeight="1">
      <c r="A3422" s="16">
        <v>78171</v>
      </c>
      <c r="B3422" s="17">
        <v>41817.741886574076</v>
      </c>
      <c r="C3422" s="19" t="s">
        <v>9</v>
      </c>
      <c r="D3422" s="19" t="s">
        <v>15</v>
      </c>
      <c r="E3422" s="19" t="s">
        <v>27</v>
      </c>
      <c r="F3422" s="19" t="s">
        <v>28</v>
      </c>
      <c r="G3422" s="24" t="str">
        <f>CONCATENATE('Question-2 Solution'!$E3422, " - ",'Question-2 Solution'!$F3422)</f>
        <v>Operations Department - c5</v>
      </c>
      <c r="H3422" s="20">
        <v>50528</v>
      </c>
    </row>
    <row r="3423" spans="1:8" ht="15.75" customHeight="1">
      <c r="A3423" s="16">
        <v>98812</v>
      </c>
      <c r="B3423" s="17">
        <v>41831.615763888891</v>
      </c>
      <c r="C3423" s="19" t="s">
        <v>9</v>
      </c>
      <c r="D3423" s="19" t="s">
        <v>15</v>
      </c>
      <c r="E3423" s="19" t="s">
        <v>27</v>
      </c>
      <c r="F3423" s="19" t="s">
        <v>36</v>
      </c>
      <c r="G3423" s="24" t="str">
        <f>CONCATENATE('Question-2 Solution'!$E3423, " - ",'Question-2 Solution'!$F3423)</f>
        <v>Operations Department - i6</v>
      </c>
      <c r="H3423" s="20">
        <v>33374</v>
      </c>
    </row>
    <row r="3424" spans="1:8" ht="15.75" customHeight="1">
      <c r="A3424" s="16">
        <v>229281</v>
      </c>
      <c r="B3424" s="17">
        <v>41835.360312500001</v>
      </c>
      <c r="C3424" s="19" t="s">
        <v>9</v>
      </c>
      <c r="D3424" s="19" t="s">
        <v>15</v>
      </c>
      <c r="E3424" s="19" t="s">
        <v>27</v>
      </c>
      <c r="F3424" s="19" t="s">
        <v>36</v>
      </c>
      <c r="G3424" s="24" t="str">
        <f>CONCATENATE('Question-2 Solution'!$E3424, " - ",'Question-2 Solution'!$F3424)</f>
        <v>Operations Department - i6</v>
      </c>
      <c r="H3424" s="20">
        <v>92128</v>
      </c>
    </row>
    <row r="3425" spans="1:8" ht="15.75" customHeight="1">
      <c r="A3425" s="16">
        <v>605724</v>
      </c>
      <c r="B3425" s="17">
        <v>41835.361585648148</v>
      </c>
      <c r="C3425" s="19" t="s">
        <v>9</v>
      </c>
      <c r="D3425" s="19" t="s">
        <v>10</v>
      </c>
      <c r="E3425" s="19" t="s">
        <v>27</v>
      </c>
      <c r="F3425" s="19" t="s">
        <v>36</v>
      </c>
      <c r="G3425" s="24" t="str">
        <f>CONCATENATE('Question-2 Solution'!$E3425, " - ",'Question-2 Solution'!$F3425)</f>
        <v>Operations Department - i6</v>
      </c>
      <c r="H3425" s="20">
        <v>45685</v>
      </c>
    </row>
    <row r="3426" spans="1:8" ht="15.75" customHeight="1">
      <c r="A3426" s="16">
        <v>850187</v>
      </c>
      <c r="B3426" s="17">
        <v>41824.574965277781</v>
      </c>
      <c r="C3426" s="19" t="s">
        <v>9</v>
      </c>
      <c r="D3426" s="19" t="s">
        <v>10</v>
      </c>
      <c r="E3426" s="19" t="s">
        <v>27</v>
      </c>
      <c r="F3426" s="19" t="s">
        <v>26</v>
      </c>
      <c r="G3426" s="24" t="str">
        <f>CONCATENATE('Question-2 Solution'!$E3426, " - ",'Question-2 Solution'!$F3426)</f>
        <v>Operations Department - c9</v>
      </c>
      <c r="H3426" s="20">
        <v>51950</v>
      </c>
    </row>
    <row r="3427" spans="1:8" ht="15.75" customHeight="1">
      <c r="A3427" s="16">
        <v>383151</v>
      </c>
      <c r="B3427" s="17">
        <v>41810.63826388889</v>
      </c>
      <c r="C3427" s="19" t="s">
        <v>29</v>
      </c>
      <c r="D3427" s="19" t="s">
        <v>10</v>
      </c>
      <c r="E3427" s="19" t="s">
        <v>27</v>
      </c>
      <c r="F3427" s="19" t="s">
        <v>16</v>
      </c>
      <c r="G3427" s="24" t="str">
        <f>CONCATENATE('Question-2 Solution'!$E3427, " - ",'Question-2 Solution'!$F3427)</f>
        <v>Operations Department - i7</v>
      </c>
      <c r="H3427" s="20">
        <v>10720</v>
      </c>
    </row>
    <row r="3428" spans="1:8" ht="15.75" customHeight="1">
      <c r="A3428" s="16">
        <v>868702</v>
      </c>
      <c r="B3428" s="17">
        <v>41797.460057870368</v>
      </c>
      <c r="C3428" s="19" t="s">
        <v>9</v>
      </c>
      <c r="D3428" s="19" t="s">
        <v>15</v>
      </c>
      <c r="E3428" s="19" t="s">
        <v>27</v>
      </c>
      <c r="F3428" s="19" t="s">
        <v>36</v>
      </c>
      <c r="G3428" s="24" t="str">
        <f>CONCATENATE('Question-2 Solution'!$E3428, " - ",'Question-2 Solution'!$F3428)</f>
        <v>Operations Department - i6</v>
      </c>
      <c r="H3428" s="20">
        <v>97360</v>
      </c>
    </row>
    <row r="3429" spans="1:8" ht="15.75" customHeight="1">
      <c r="A3429" s="16">
        <v>377101</v>
      </c>
      <c r="B3429" s="17">
        <v>41810.705104166664</v>
      </c>
      <c r="C3429" s="19" t="s">
        <v>9</v>
      </c>
      <c r="D3429" s="19" t="s">
        <v>15</v>
      </c>
      <c r="E3429" s="19" t="s">
        <v>27</v>
      </c>
      <c r="F3429" s="19" t="s">
        <v>20</v>
      </c>
      <c r="G3429" s="24" t="str">
        <f>CONCATENATE('Question-2 Solution'!$E3429, " - ",'Question-2 Solution'!$F3429)</f>
        <v>Operations Department - b9</v>
      </c>
      <c r="H3429" s="20">
        <v>62901</v>
      </c>
    </row>
    <row r="3430" spans="1:8" ht="15.75" customHeight="1">
      <c r="A3430" s="16">
        <v>457575</v>
      </c>
      <c r="B3430" s="17">
        <v>41828.768541666665</v>
      </c>
      <c r="C3430" s="19" t="s">
        <v>9</v>
      </c>
      <c r="D3430" s="19" t="s">
        <v>15</v>
      </c>
      <c r="E3430" s="19" t="s">
        <v>27</v>
      </c>
      <c r="F3430" s="19" t="s">
        <v>39</v>
      </c>
      <c r="G3430" s="24" t="str">
        <f>CONCATENATE('Question-2 Solution'!$E3430, " - ",'Question-2 Solution'!$F3430)</f>
        <v>Operations Department - i5</v>
      </c>
      <c r="H3430" s="20">
        <v>19335</v>
      </c>
    </row>
    <row r="3431" spans="1:8" ht="15.75" customHeight="1">
      <c r="A3431" s="16">
        <v>214571</v>
      </c>
      <c r="B3431" s="17">
        <v>41828.77140046296</v>
      </c>
      <c r="C3431" s="19" t="s">
        <v>9</v>
      </c>
      <c r="D3431" s="19" t="s">
        <v>15</v>
      </c>
      <c r="E3431" s="19" t="s">
        <v>27</v>
      </c>
      <c r="F3431" s="19" t="s">
        <v>39</v>
      </c>
      <c r="G3431" s="24" t="str">
        <f>CONCATENATE('Question-2 Solution'!$E3431, " - ",'Question-2 Solution'!$F3431)</f>
        <v>Operations Department - i5</v>
      </c>
      <c r="H3431" s="20">
        <v>10624</v>
      </c>
    </row>
    <row r="3432" spans="1:8" ht="15.75" customHeight="1">
      <c r="A3432" s="16">
        <v>171561</v>
      </c>
      <c r="B3432" s="17">
        <v>41789.436678240738</v>
      </c>
      <c r="C3432" s="19" t="s">
        <v>9</v>
      </c>
      <c r="D3432" s="19" t="s">
        <v>10</v>
      </c>
      <c r="E3432" s="19" t="s">
        <v>27</v>
      </c>
      <c r="F3432" s="19" t="s">
        <v>28</v>
      </c>
      <c r="G3432" s="24" t="str">
        <f>CONCATENATE('Question-2 Solution'!$E3432, " - ",'Question-2 Solution'!$F3432)</f>
        <v>Operations Department - c5</v>
      </c>
      <c r="H3432" s="20">
        <v>2752</v>
      </c>
    </row>
    <row r="3433" spans="1:8" ht="15.75" customHeight="1">
      <c r="A3433" s="16">
        <v>399788</v>
      </c>
      <c r="B3433" s="17">
        <v>41791.605127314811</v>
      </c>
      <c r="C3433" s="19" t="s">
        <v>9</v>
      </c>
      <c r="D3433" s="19" t="s">
        <v>15</v>
      </c>
      <c r="E3433" s="19" t="s">
        <v>27</v>
      </c>
      <c r="F3433" s="19" t="s">
        <v>28</v>
      </c>
      <c r="G3433" s="24" t="str">
        <f>CONCATENATE('Question-2 Solution'!$E3433, " - ",'Question-2 Solution'!$F3433)</f>
        <v>Operations Department - c5</v>
      </c>
      <c r="H3433" s="20">
        <v>15998</v>
      </c>
    </row>
    <row r="3434" spans="1:8" ht="15.75" customHeight="1">
      <c r="A3434" s="16">
        <v>103419</v>
      </c>
      <c r="B3434" s="17">
        <v>41792.706307870372</v>
      </c>
      <c r="C3434" s="19" t="s">
        <v>29</v>
      </c>
      <c r="D3434" s="19" t="s">
        <v>15</v>
      </c>
      <c r="E3434" s="19" t="s">
        <v>27</v>
      </c>
      <c r="F3434" s="19" t="s">
        <v>28</v>
      </c>
      <c r="G3434" s="24" t="str">
        <f>CONCATENATE('Question-2 Solution'!$E3434, " - ",'Question-2 Solution'!$F3434)</f>
        <v>Operations Department - c5</v>
      </c>
      <c r="H3434" s="20">
        <v>72806</v>
      </c>
    </row>
    <row r="3435" spans="1:8" ht="15.75" customHeight="1">
      <c r="A3435" s="16">
        <v>262588</v>
      </c>
      <c r="B3435" s="17">
        <v>41840.267812500002</v>
      </c>
      <c r="C3435" s="19" t="s">
        <v>9</v>
      </c>
      <c r="D3435" s="19" t="s">
        <v>10</v>
      </c>
      <c r="E3435" s="19" t="s">
        <v>27</v>
      </c>
      <c r="F3435" s="19" t="s">
        <v>28</v>
      </c>
      <c r="G3435" s="24" t="str">
        <f>CONCATENATE('Question-2 Solution'!$E3435, " - ",'Question-2 Solution'!$F3435)</f>
        <v>Operations Department - c5</v>
      </c>
      <c r="H3435" s="20">
        <v>39578</v>
      </c>
    </row>
    <row r="3436" spans="1:8" ht="15.75" customHeight="1">
      <c r="A3436" s="16">
        <v>156531</v>
      </c>
      <c r="B3436" s="17">
        <v>41862.355509259258</v>
      </c>
      <c r="C3436" s="19" t="s">
        <v>9</v>
      </c>
      <c r="D3436" s="19" t="s">
        <v>15</v>
      </c>
      <c r="E3436" s="19" t="s">
        <v>27</v>
      </c>
      <c r="F3436" s="19" t="s">
        <v>28</v>
      </c>
      <c r="G3436" s="24" t="str">
        <f>CONCATENATE('Question-2 Solution'!$E3436, " - ",'Question-2 Solution'!$F3436)</f>
        <v>Operations Department - c5</v>
      </c>
      <c r="H3436" s="20">
        <v>55365</v>
      </c>
    </row>
    <row r="3437" spans="1:8" ht="15.75" customHeight="1">
      <c r="A3437" s="16">
        <v>699289</v>
      </c>
      <c r="B3437" s="17">
        <v>41862.355833333335</v>
      </c>
      <c r="C3437" s="19" t="s">
        <v>9</v>
      </c>
      <c r="D3437" s="19" t="s">
        <v>15</v>
      </c>
      <c r="E3437" s="19" t="s">
        <v>27</v>
      </c>
      <c r="F3437" s="19" t="s">
        <v>28</v>
      </c>
      <c r="G3437" s="24" t="str">
        <f>CONCATENATE('Question-2 Solution'!$E3437, " - ",'Question-2 Solution'!$F3437)</f>
        <v>Operations Department - c5</v>
      </c>
      <c r="H3437" s="20">
        <v>6551</v>
      </c>
    </row>
    <row r="3438" spans="1:8" ht="15.75" customHeight="1">
      <c r="A3438" s="16">
        <v>653763</v>
      </c>
      <c r="B3438" s="17">
        <v>41792.741018518522</v>
      </c>
      <c r="C3438" s="19" t="s">
        <v>9</v>
      </c>
      <c r="D3438" s="19" t="s">
        <v>10</v>
      </c>
      <c r="E3438" s="19" t="s">
        <v>27</v>
      </c>
      <c r="F3438" s="19" t="s">
        <v>31</v>
      </c>
      <c r="G3438" s="24" t="str">
        <f>CONCATENATE('Question-2 Solution'!$E3438, " - ",'Question-2 Solution'!$F3438)</f>
        <v>Operations Department - i1</v>
      </c>
      <c r="H3438" s="20">
        <v>29288</v>
      </c>
    </row>
    <row r="3439" spans="1:8" ht="15.75" customHeight="1">
      <c r="A3439" s="16">
        <v>774639</v>
      </c>
      <c r="B3439" s="17">
        <v>41792.741377314815</v>
      </c>
      <c r="C3439" s="19" t="s">
        <v>9</v>
      </c>
      <c r="D3439" s="19" t="s">
        <v>15</v>
      </c>
      <c r="E3439" s="19" t="s">
        <v>27</v>
      </c>
      <c r="F3439" s="19" t="s">
        <v>31</v>
      </c>
      <c r="G3439" s="24" t="str">
        <f>CONCATENATE('Question-2 Solution'!$E3439, " - ",'Question-2 Solution'!$F3439)</f>
        <v>Operations Department - i1</v>
      </c>
      <c r="H3439" s="20">
        <v>72311</v>
      </c>
    </row>
    <row r="3440" spans="1:8" ht="15.75" customHeight="1">
      <c r="A3440" s="16">
        <v>763638</v>
      </c>
      <c r="B3440" s="17">
        <v>41800.59412037037</v>
      </c>
      <c r="C3440" s="19" t="s">
        <v>9</v>
      </c>
      <c r="D3440" s="19" t="s">
        <v>15</v>
      </c>
      <c r="E3440" s="19" t="s">
        <v>27</v>
      </c>
      <c r="F3440" s="19" t="s">
        <v>31</v>
      </c>
      <c r="G3440" s="24" t="str">
        <f>CONCATENATE('Question-2 Solution'!$E3440, " - ",'Question-2 Solution'!$F3440)</f>
        <v>Operations Department - i1</v>
      </c>
      <c r="H3440" s="20">
        <v>84840</v>
      </c>
    </row>
    <row r="3441" spans="1:8" ht="15.75" customHeight="1">
      <c r="A3441" s="16">
        <v>61035</v>
      </c>
      <c r="B3441" s="17">
        <v>41800.595902777779</v>
      </c>
      <c r="C3441" s="19" t="s">
        <v>29</v>
      </c>
      <c r="D3441" s="19" t="s">
        <v>10</v>
      </c>
      <c r="E3441" s="19" t="s">
        <v>27</v>
      </c>
      <c r="F3441" s="19" t="s">
        <v>31</v>
      </c>
      <c r="G3441" s="24" t="str">
        <f>CONCATENATE('Question-2 Solution'!$E3441, " - ",'Question-2 Solution'!$F3441)</f>
        <v>Operations Department - i1</v>
      </c>
      <c r="H3441" s="20">
        <v>12060</v>
      </c>
    </row>
    <row r="3442" spans="1:8" ht="15.75" customHeight="1">
      <c r="A3442" s="16">
        <v>144983</v>
      </c>
      <c r="B3442" s="17">
        <v>41800.598599537036</v>
      </c>
      <c r="C3442" s="19" t="s">
        <v>9</v>
      </c>
      <c r="D3442" s="19" t="s">
        <v>15</v>
      </c>
      <c r="E3442" s="19" t="s">
        <v>27</v>
      </c>
      <c r="F3442" s="19" t="s">
        <v>31</v>
      </c>
      <c r="G3442" s="24" t="str">
        <f>CONCATENATE('Question-2 Solution'!$E3442, " - ",'Question-2 Solution'!$F3442)</f>
        <v>Operations Department - i1</v>
      </c>
      <c r="H3442" s="20">
        <v>45289</v>
      </c>
    </row>
    <row r="3443" spans="1:8" ht="15.75" customHeight="1">
      <c r="A3443" s="16">
        <v>776206</v>
      </c>
      <c r="B3443" s="17">
        <v>41800.599745370368</v>
      </c>
      <c r="C3443" s="19" t="s">
        <v>9</v>
      </c>
      <c r="D3443" s="19" t="s">
        <v>10</v>
      </c>
      <c r="E3443" s="19" t="s">
        <v>27</v>
      </c>
      <c r="F3443" s="19" t="s">
        <v>31</v>
      </c>
      <c r="G3443" s="24" t="str">
        <f>CONCATENATE('Question-2 Solution'!$E3443, " - ",'Question-2 Solution'!$F3443)</f>
        <v>Operations Department - i1</v>
      </c>
      <c r="H3443" s="20">
        <v>37431</v>
      </c>
    </row>
    <row r="3444" spans="1:8" ht="15.75" customHeight="1">
      <c r="A3444" s="16">
        <v>513247</v>
      </c>
      <c r="B3444" s="17">
        <v>41800.600069444445</v>
      </c>
      <c r="C3444" s="19" t="s">
        <v>9</v>
      </c>
      <c r="D3444" s="19" t="s">
        <v>15</v>
      </c>
      <c r="E3444" s="19" t="s">
        <v>27</v>
      </c>
      <c r="F3444" s="19" t="s">
        <v>31</v>
      </c>
      <c r="G3444" s="24" t="str">
        <f>CONCATENATE('Question-2 Solution'!$E3444, " - ",'Question-2 Solution'!$F3444)</f>
        <v>Operations Department - i1</v>
      </c>
      <c r="H3444" s="20">
        <v>50500</v>
      </c>
    </row>
    <row r="3445" spans="1:8" ht="15.75" customHeight="1">
      <c r="A3445" s="16">
        <v>651652</v>
      </c>
      <c r="B3445" s="17">
        <v>41785.748518518521</v>
      </c>
      <c r="C3445" s="19" t="s">
        <v>9</v>
      </c>
      <c r="D3445" s="19" t="s">
        <v>10</v>
      </c>
      <c r="E3445" s="19" t="s">
        <v>27</v>
      </c>
      <c r="F3445" s="19" t="s">
        <v>36</v>
      </c>
      <c r="G3445" s="24" t="str">
        <f>CONCATENATE('Question-2 Solution'!$E3445, " - ",'Question-2 Solution'!$F3445)</f>
        <v>Operations Department - i6</v>
      </c>
      <c r="H3445" s="20">
        <v>41011</v>
      </c>
    </row>
    <row r="3446" spans="1:8" ht="15.75" customHeight="1">
      <c r="A3446" s="16">
        <v>25669</v>
      </c>
      <c r="B3446" s="17">
        <v>41829.267708333333</v>
      </c>
      <c r="C3446" s="19" t="s">
        <v>9</v>
      </c>
      <c r="D3446" s="19" t="s">
        <v>15</v>
      </c>
      <c r="E3446" s="19" t="s">
        <v>27</v>
      </c>
      <c r="F3446" s="19" t="s">
        <v>26</v>
      </c>
      <c r="G3446" s="24" t="str">
        <f>CONCATENATE('Question-2 Solution'!$E3446, " - ",'Question-2 Solution'!$F3446)</f>
        <v>Operations Department - c9</v>
      </c>
      <c r="H3446" s="20">
        <v>28175</v>
      </c>
    </row>
    <row r="3447" spans="1:8" ht="15.75" customHeight="1">
      <c r="A3447" s="16">
        <v>419981</v>
      </c>
      <c r="B3447" s="17">
        <v>41829.268321759257</v>
      </c>
      <c r="C3447" s="19" t="s">
        <v>29</v>
      </c>
      <c r="D3447" s="19" t="s">
        <v>10</v>
      </c>
      <c r="E3447" s="19" t="s">
        <v>27</v>
      </c>
      <c r="F3447" s="19" t="s">
        <v>26</v>
      </c>
      <c r="G3447" s="24" t="str">
        <f>CONCATENATE('Question-2 Solution'!$E3447, " - ",'Question-2 Solution'!$F3447)</f>
        <v>Operations Department - c9</v>
      </c>
      <c r="H3447" s="20">
        <v>19839</v>
      </c>
    </row>
    <row r="3448" spans="1:8" ht="15.75" customHeight="1">
      <c r="A3448" s="16">
        <v>215367</v>
      </c>
      <c r="B3448" s="17">
        <v>41829.268599537034</v>
      </c>
      <c r="C3448" s="19" t="s">
        <v>9</v>
      </c>
      <c r="D3448" s="19" t="s">
        <v>15</v>
      </c>
      <c r="E3448" s="19" t="s">
        <v>27</v>
      </c>
      <c r="F3448" s="19" t="s">
        <v>26</v>
      </c>
      <c r="G3448" s="24" t="str">
        <f>CONCATENATE('Question-2 Solution'!$E3448, " - ",'Question-2 Solution'!$F3448)</f>
        <v>Operations Department - c9</v>
      </c>
      <c r="H3448" s="20">
        <v>14446</v>
      </c>
    </row>
    <row r="3449" spans="1:8" ht="15.75" customHeight="1">
      <c r="A3449" s="16">
        <v>821116</v>
      </c>
      <c r="B3449" s="17">
        <v>41829.270891203705</v>
      </c>
      <c r="C3449" s="19" t="s">
        <v>9</v>
      </c>
      <c r="D3449" s="19" t="s">
        <v>15</v>
      </c>
      <c r="E3449" s="19" t="s">
        <v>27</v>
      </c>
      <c r="F3449" s="19" t="s">
        <v>26</v>
      </c>
      <c r="G3449" s="24" t="str">
        <f>CONCATENATE('Question-2 Solution'!$E3449, " - ",'Question-2 Solution'!$F3449)</f>
        <v>Operations Department - c9</v>
      </c>
      <c r="H3449" s="20">
        <v>73081</v>
      </c>
    </row>
    <row r="3450" spans="1:8" ht="15.75" customHeight="1">
      <c r="A3450" s="16">
        <v>565374</v>
      </c>
      <c r="B3450" s="17">
        <v>41831.401180555556</v>
      </c>
      <c r="C3450" s="19" t="s">
        <v>9</v>
      </c>
      <c r="D3450" s="19" t="s">
        <v>10</v>
      </c>
      <c r="E3450" s="19" t="s">
        <v>27</v>
      </c>
      <c r="F3450" s="19" t="s">
        <v>26</v>
      </c>
      <c r="G3450" s="24" t="str">
        <f>CONCATENATE('Question-2 Solution'!$E3450, " - ",'Question-2 Solution'!$F3450)</f>
        <v>Operations Department - c9</v>
      </c>
      <c r="H3450" s="20">
        <v>34329</v>
      </c>
    </row>
    <row r="3451" spans="1:8" ht="15.75" customHeight="1">
      <c r="A3451" s="16">
        <v>745878</v>
      </c>
      <c r="B3451" s="17">
        <v>41840.404236111113</v>
      </c>
      <c r="C3451" s="19" t="s">
        <v>9</v>
      </c>
      <c r="D3451" s="19" t="s">
        <v>10</v>
      </c>
      <c r="E3451" s="19" t="s">
        <v>27</v>
      </c>
      <c r="F3451" s="19" t="s">
        <v>26</v>
      </c>
      <c r="G3451" s="24" t="str">
        <f>CONCATENATE('Question-2 Solution'!$E3451, " - ",'Question-2 Solution'!$F3451)</f>
        <v>Operations Department - c9</v>
      </c>
      <c r="H3451" s="20">
        <v>48013</v>
      </c>
    </row>
    <row r="3452" spans="1:8" ht="15.75" customHeight="1">
      <c r="A3452" s="16">
        <v>810787</v>
      </c>
      <c r="B3452" s="17">
        <v>41840.405370370368</v>
      </c>
      <c r="C3452" s="19" t="s">
        <v>9</v>
      </c>
      <c r="D3452" s="19" t="s">
        <v>10</v>
      </c>
      <c r="E3452" s="19" t="s">
        <v>27</v>
      </c>
      <c r="F3452" s="19" t="s">
        <v>26</v>
      </c>
      <c r="G3452" s="24" t="str">
        <f>CONCATENATE('Question-2 Solution'!$E3452, " - ",'Question-2 Solution'!$F3452)</f>
        <v>Operations Department - c9</v>
      </c>
      <c r="H3452" s="20">
        <v>98990</v>
      </c>
    </row>
    <row r="3453" spans="1:8" ht="15.75" customHeight="1">
      <c r="A3453" s="16">
        <v>624629</v>
      </c>
      <c r="B3453" s="17">
        <v>41853.575729166667</v>
      </c>
      <c r="C3453" s="19" t="s">
        <v>9</v>
      </c>
      <c r="D3453" s="19" t="s">
        <v>10</v>
      </c>
      <c r="E3453" s="19" t="s">
        <v>27</v>
      </c>
      <c r="F3453" s="19" t="s">
        <v>26</v>
      </c>
      <c r="G3453" s="24" t="str">
        <f>CONCATENATE('Question-2 Solution'!$E3453, " - ",'Question-2 Solution'!$F3453)</f>
        <v>Operations Department - c9</v>
      </c>
      <c r="H3453" s="20">
        <v>19651</v>
      </c>
    </row>
    <row r="3454" spans="1:8" ht="15.75" customHeight="1">
      <c r="A3454" s="16">
        <v>372939</v>
      </c>
      <c r="B3454" s="17">
        <v>41811.60434027778</v>
      </c>
      <c r="C3454" s="19" t="s">
        <v>29</v>
      </c>
      <c r="D3454" s="19" t="s">
        <v>15</v>
      </c>
      <c r="E3454" s="19" t="s">
        <v>27</v>
      </c>
      <c r="F3454" s="19" t="s">
        <v>26</v>
      </c>
      <c r="G3454" s="24" t="str">
        <f>CONCATENATE('Question-2 Solution'!$E3454, " - ",'Question-2 Solution'!$F3454)</f>
        <v>Operations Department - c9</v>
      </c>
      <c r="H3454" s="20">
        <v>40581</v>
      </c>
    </row>
    <row r="3455" spans="1:8" ht="15.75" customHeight="1">
      <c r="A3455" s="16">
        <v>621049</v>
      </c>
      <c r="B3455" s="17">
        <v>41811.607395833336</v>
      </c>
      <c r="C3455" s="19" t="s">
        <v>9</v>
      </c>
      <c r="D3455" s="19" t="s">
        <v>15</v>
      </c>
      <c r="E3455" s="19" t="s">
        <v>27</v>
      </c>
      <c r="F3455" s="19" t="s">
        <v>26</v>
      </c>
      <c r="G3455" s="24" t="str">
        <f>CONCATENATE('Question-2 Solution'!$E3455, " - ",'Question-2 Solution'!$F3455)</f>
        <v>Operations Department - c9</v>
      </c>
      <c r="H3455" s="20">
        <v>27120</v>
      </c>
    </row>
    <row r="3456" spans="1:8" ht="15.75" customHeight="1">
      <c r="A3456" s="16">
        <v>208336</v>
      </c>
      <c r="B3456" s="17">
        <v>41831.753206018519</v>
      </c>
      <c r="C3456" s="19" t="s">
        <v>9</v>
      </c>
      <c r="D3456" s="19" t="s">
        <v>15</v>
      </c>
      <c r="E3456" s="19" t="s">
        <v>27</v>
      </c>
      <c r="F3456" s="19" t="s">
        <v>28</v>
      </c>
      <c r="G3456" s="24" t="str">
        <f>CONCATENATE('Question-2 Solution'!$E3456, " - ",'Question-2 Solution'!$F3456)</f>
        <v>Operations Department - c5</v>
      </c>
      <c r="H3456" s="20">
        <v>36862</v>
      </c>
    </row>
    <row r="3457" spans="1:8" ht="15.75" customHeight="1">
      <c r="A3457" s="16">
        <v>738001</v>
      </c>
      <c r="B3457" s="17">
        <v>41817.170104166667</v>
      </c>
      <c r="C3457" s="19" t="s">
        <v>9</v>
      </c>
      <c r="D3457" s="19" t="s">
        <v>15</v>
      </c>
      <c r="E3457" s="19" t="s">
        <v>27</v>
      </c>
      <c r="F3457" s="19" t="s">
        <v>28</v>
      </c>
      <c r="G3457" s="24" t="str">
        <f>CONCATENATE('Question-2 Solution'!$E3457, " - ",'Question-2 Solution'!$F3457)</f>
        <v>Operations Department - c5</v>
      </c>
      <c r="H3457" s="20">
        <v>56881</v>
      </c>
    </row>
    <row r="3458" spans="1:8" ht="15.75" customHeight="1">
      <c r="A3458" s="16">
        <v>891558</v>
      </c>
      <c r="B3458" s="17">
        <v>41819.391562500001</v>
      </c>
      <c r="C3458" s="19" t="s">
        <v>9</v>
      </c>
      <c r="D3458" s="19" t="s">
        <v>15</v>
      </c>
      <c r="E3458" s="19" t="s">
        <v>27</v>
      </c>
      <c r="F3458" s="19" t="s">
        <v>28</v>
      </c>
      <c r="G3458" s="24" t="str">
        <f>CONCATENATE('Question-2 Solution'!$E3458, " - ",'Question-2 Solution'!$F3458)</f>
        <v>Operations Department - c5</v>
      </c>
      <c r="H3458" s="20">
        <v>94543</v>
      </c>
    </row>
    <row r="3459" spans="1:8" ht="15.75" customHeight="1">
      <c r="A3459" s="16">
        <v>227116</v>
      </c>
      <c r="B3459" s="17">
        <v>41823.871759259258</v>
      </c>
      <c r="C3459" s="19" t="s">
        <v>9</v>
      </c>
      <c r="D3459" s="19" t="s">
        <v>15</v>
      </c>
      <c r="E3459" s="19" t="s">
        <v>27</v>
      </c>
      <c r="F3459" s="19" t="s">
        <v>28</v>
      </c>
      <c r="G3459" s="24" t="str">
        <f>CONCATENATE('Question-2 Solution'!$E3459, " - ",'Question-2 Solution'!$F3459)</f>
        <v>Operations Department - c5</v>
      </c>
      <c r="H3459" s="20">
        <v>60609</v>
      </c>
    </row>
    <row r="3460" spans="1:8" ht="15.75" customHeight="1">
      <c r="A3460" s="16">
        <v>497227</v>
      </c>
      <c r="B3460" s="17">
        <v>41815.479201388887</v>
      </c>
      <c r="C3460" s="19" t="s">
        <v>9</v>
      </c>
      <c r="D3460" s="19" t="s">
        <v>15</v>
      </c>
      <c r="E3460" s="19" t="s">
        <v>27</v>
      </c>
      <c r="F3460" s="19" t="s">
        <v>20</v>
      </c>
      <c r="G3460" s="24" t="str">
        <f>CONCATENATE('Question-2 Solution'!$E3460, " - ",'Question-2 Solution'!$F3460)</f>
        <v>Operations Department - b9</v>
      </c>
      <c r="H3460" s="20">
        <v>98380</v>
      </c>
    </row>
    <row r="3461" spans="1:8" ht="15.75" customHeight="1">
      <c r="A3461" s="16">
        <v>702864</v>
      </c>
      <c r="B3461" s="17">
        <v>41817.37940972222</v>
      </c>
      <c r="C3461" s="19" t="s">
        <v>29</v>
      </c>
      <c r="D3461" s="19" t="s">
        <v>37</v>
      </c>
      <c r="E3461" s="19" t="s">
        <v>27</v>
      </c>
      <c r="F3461" s="19" t="s">
        <v>20</v>
      </c>
      <c r="G3461" s="24" t="str">
        <f>CONCATENATE('Question-2 Solution'!$E3461, " - ",'Question-2 Solution'!$F3461)</f>
        <v>Operations Department - b9</v>
      </c>
      <c r="H3461" s="20">
        <v>5306</v>
      </c>
    </row>
    <row r="3462" spans="1:8" ht="15.75" customHeight="1">
      <c r="A3462" s="16">
        <v>395332</v>
      </c>
      <c r="B3462" s="17">
        <v>41815.59101851852</v>
      </c>
      <c r="C3462" s="19" t="s">
        <v>9</v>
      </c>
      <c r="D3462" s="19" t="s">
        <v>15</v>
      </c>
      <c r="E3462" s="19" t="s">
        <v>27</v>
      </c>
      <c r="F3462" s="19" t="s">
        <v>23</v>
      </c>
      <c r="G3462" s="24" t="str">
        <f>CONCATENATE('Question-2 Solution'!$E3462, " - ",'Question-2 Solution'!$F3462)</f>
        <v>Operations Department - c8</v>
      </c>
      <c r="H3462" s="20">
        <v>27105</v>
      </c>
    </row>
    <row r="3463" spans="1:8" ht="15.75" customHeight="1">
      <c r="A3463" s="16">
        <v>445648</v>
      </c>
      <c r="B3463" s="17">
        <v>41815.591365740744</v>
      </c>
      <c r="C3463" s="19" t="s">
        <v>9</v>
      </c>
      <c r="D3463" s="19" t="s">
        <v>10</v>
      </c>
      <c r="E3463" s="19" t="s">
        <v>27</v>
      </c>
      <c r="F3463" s="19" t="s">
        <v>23</v>
      </c>
      <c r="G3463" s="24" t="str">
        <f>CONCATENATE('Question-2 Solution'!$E3463, " - ",'Question-2 Solution'!$F3463)</f>
        <v>Operations Department - c8</v>
      </c>
      <c r="H3463" s="20">
        <v>97712</v>
      </c>
    </row>
    <row r="3464" spans="1:8" ht="15.75" customHeight="1">
      <c r="A3464" s="16">
        <v>253111</v>
      </c>
      <c r="B3464" s="17">
        <v>41817.266574074078</v>
      </c>
      <c r="C3464" s="19" t="s">
        <v>29</v>
      </c>
      <c r="D3464" s="19" t="s">
        <v>15</v>
      </c>
      <c r="E3464" s="19" t="s">
        <v>27</v>
      </c>
      <c r="F3464" s="19" t="s">
        <v>23</v>
      </c>
      <c r="G3464" s="24" t="str">
        <f>CONCATENATE('Question-2 Solution'!$E3464, " - ",'Question-2 Solution'!$F3464)</f>
        <v>Operations Department - c8</v>
      </c>
      <c r="H3464" s="20">
        <v>35504</v>
      </c>
    </row>
    <row r="3465" spans="1:8" ht="15.75" customHeight="1">
      <c r="A3465" s="16">
        <v>67339</v>
      </c>
      <c r="B3465" s="17">
        <v>41822.389606481483</v>
      </c>
      <c r="C3465" s="19" t="s">
        <v>9</v>
      </c>
      <c r="D3465" s="19" t="s">
        <v>10</v>
      </c>
      <c r="E3465" s="19" t="s">
        <v>27</v>
      </c>
      <c r="F3465" s="19" t="s">
        <v>28</v>
      </c>
      <c r="G3465" s="24" t="str">
        <f>CONCATENATE('Question-2 Solution'!$E3465, " - ",'Question-2 Solution'!$F3465)</f>
        <v>Operations Department - c5</v>
      </c>
      <c r="H3465" s="20">
        <v>50925</v>
      </c>
    </row>
    <row r="3466" spans="1:8" ht="15.75" customHeight="1">
      <c r="A3466" s="16">
        <v>579038</v>
      </c>
      <c r="B3466" s="17">
        <v>41837.729895833334</v>
      </c>
      <c r="C3466" s="19" t="s">
        <v>29</v>
      </c>
      <c r="D3466" s="19" t="s">
        <v>15</v>
      </c>
      <c r="E3466" s="19" t="s">
        <v>27</v>
      </c>
      <c r="F3466" s="19" t="s">
        <v>28</v>
      </c>
      <c r="G3466" s="24" t="str">
        <f>CONCATENATE('Question-2 Solution'!$E3466, " - ",'Question-2 Solution'!$F3466)</f>
        <v>Operations Department - c5</v>
      </c>
      <c r="H3466" s="20">
        <v>38706</v>
      </c>
    </row>
    <row r="3467" spans="1:8" ht="15.75" customHeight="1">
      <c r="A3467" s="16">
        <v>52355</v>
      </c>
      <c r="B3467" s="17">
        <v>41827.588391203702</v>
      </c>
      <c r="C3467" s="19" t="s">
        <v>9</v>
      </c>
      <c r="D3467" s="19" t="s">
        <v>15</v>
      </c>
      <c r="E3467" s="19" t="s">
        <v>27</v>
      </c>
      <c r="F3467" s="19" t="s">
        <v>20</v>
      </c>
      <c r="G3467" s="24" t="str">
        <f>CONCATENATE('Question-2 Solution'!$E3467, " - ",'Question-2 Solution'!$F3467)</f>
        <v>Operations Department - b9</v>
      </c>
      <c r="H3467" s="20">
        <v>17672</v>
      </c>
    </row>
    <row r="3468" spans="1:8" ht="15.75" customHeight="1">
      <c r="A3468" s="16">
        <v>617974</v>
      </c>
      <c r="B3468" s="17">
        <v>41827.591620370367</v>
      </c>
      <c r="C3468" s="19" t="s">
        <v>29</v>
      </c>
      <c r="D3468" s="19" t="s">
        <v>10</v>
      </c>
      <c r="E3468" s="19" t="s">
        <v>27</v>
      </c>
      <c r="F3468" s="19" t="s">
        <v>20</v>
      </c>
      <c r="G3468" s="24" t="str">
        <f>CONCATENATE('Question-2 Solution'!$E3468, " - ",'Question-2 Solution'!$F3468)</f>
        <v>Operations Department - b9</v>
      </c>
      <c r="H3468" s="20">
        <v>30481</v>
      </c>
    </row>
    <row r="3469" spans="1:8" ht="15.75" customHeight="1">
      <c r="A3469" s="16">
        <v>173134</v>
      </c>
      <c r="B3469" s="17">
        <v>41827.59479166667</v>
      </c>
      <c r="C3469" s="19" t="s">
        <v>9</v>
      </c>
      <c r="D3469" s="19" t="s">
        <v>15</v>
      </c>
      <c r="E3469" s="19" t="s">
        <v>27</v>
      </c>
      <c r="F3469" s="19" t="s">
        <v>20</v>
      </c>
      <c r="G3469" s="24" t="str">
        <f>CONCATENATE('Question-2 Solution'!$E3469, " - ",'Question-2 Solution'!$F3469)</f>
        <v>Operations Department - b9</v>
      </c>
      <c r="H3469" s="20">
        <v>57532</v>
      </c>
    </row>
    <row r="3470" spans="1:8" ht="15.75" customHeight="1">
      <c r="A3470" s="16">
        <v>792293</v>
      </c>
      <c r="B3470" s="17">
        <v>41827.588773148149</v>
      </c>
      <c r="C3470" s="19" t="s">
        <v>9</v>
      </c>
      <c r="D3470" s="19" t="s">
        <v>37</v>
      </c>
      <c r="E3470" s="19" t="s">
        <v>27</v>
      </c>
      <c r="F3470" s="19" t="s">
        <v>20</v>
      </c>
      <c r="G3470" s="24" t="str">
        <f>CONCATENATE('Question-2 Solution'!$E3470, " - ",'Question-2 Solution'!$F3470)</f>
        <v>Operations Department - b9</v>
      </c>
      <c r="H3470" s="20">
        <v>76814</v>
      </c>
    </row>
    <row r="3471" spans="1:8" ht="15.75" customHeight="1">
      <c r="A3471" s="16">
        <v>997050</v>
      </c>
      <c r="B3471" s="17">
        <v>41833.36209490741</v>
      </c>
      <c r="C3471" s="19" t="s">
        <v>9</v>
      </c>
      <c r="D3471" s="19" t="s">
        <v>15</v>
      </c>
      <c r="E3471" s="19" t="s">
        <v>27</v>
      </c>
      <c r="F3471" s="19" t="s">
        <v>28</v>
      </c>
      <c r="G3471" s="24" t="str">
        <f>CONCATENATE('Question-2 Solution'!$E3471, " - ",'Question-2 Solution'!$F3471)</f>
        <v>Operations Department - c5</v>
      </c>
      <c r="H3471" s="20">
        <v>98018</v>
      </c>
    </row>
    <row r="3472" spans="1:8" ht="15.75" customHeight="1">
      <c r="A3472" s="16">
        <v>121699</v>
      </c>
      <c r="B3472" s="17">
        <v>41853.681377314817</v>
      </c>
      <c r="C3472" s="19" t="s">
        <v>9</v>
      </c>
      <c r="D3472" s="19" t="s">
        <v>10</v>
      </c>
      <c r="E3472" s="19" t="s">
        <v>27</v>
      </c>
      <c r="F3472" s="19" t="s">
        <v>26</v>
      </c>
      <c r="G3472" s="24" t="str">
        <f>CONCATENATE('Question-2 Solution'!$E3472, " - ",'Question-2 Solution'!$F3472)</f>
        <v>Operations Department - c9</v>
      </c>
      <c r="H3472" s="20">
        <v>37155</v>
      </c>
    </row>
    <row r="3473" spans="1:8" ht="15.75" customHeight="1">
      <c r="A3473" s="16">
        <v>486166</v>
      </c>
      <c r="B3473" s="17">
        <v>41823.192164351851</v>
      </c>
      <c r="C3473" s="19" t="s">
        <v>9</v>
      </c>
      <c r="D3473" s="19" t="s">
        <v>15</v>
      </c>
      <c r="E3473" s="19" t="s">
        <v>27</v>
      </c>
      <c r="F3473" s="19" t="s">
        <v>26</v>
      </c>
      <c r="G3473" s="24" t="str">
        <f>CONCATENATE('Question-2 Solution'!$E3473, " - ",'Question-2 Solution'!$F3473)</f>
        <v>Operations Department - c9</v>
      </c>
      <c r="H3473" s="20">
        <v>43159</v>
      </c>
    </row>
    <row r="3474" spans="1:8" ht="15.75" customHeight="1">
      <c r="A3474" s="16">
        <v>88940</v>
      </c>
      <c r="B3474" s="17">
        <v>41827.458032407405</v>
      </c>
      <c r="C3474" s="19" t="s">
        <v>9</v>
      </c>
      <c r="D3474" s="19" t="s">
        <v>15</v>
      </c>
      <c r="E3474" s="19" t="s">
        <v>27</v>
      </c>
      <c r="F3474" s="19" t="s">
        <v>26</v>
      </c>
      <c r="G3474" s="24" t="str">
        <f>CONCATENATE('Question-2 Solution'!$E3474, " - ",'Question-2 Solution'!$F3474)</f>
        <v>Operations Department - c9</v>
      </c>
      <c r="H3474" s="20">
        <v>60165</v>
      </c>
    </row>
    <row r="3475" spans="1:8" ht="15.75" customHeight="1">
      <c r="A3475" s="16">
        <v>888007</v>
      </c>
      <c r="B3475" s="17">
        <v>41827.459108796298</v>
      </c>
      <c r="C3475" s="19" t="s">
        <v>9</v>
      </c>
      <c r="D3475" s="19" t="s">
        <v>15</v>
      </c>
      <c r="E3475" s="19" t="s">
        <v>27</v>
      </c>
      <c r="F3475" s="19" t="s">
        <v>26</v>
      </c>
      <c r="G3475" s="24" t="str">
        <f>CONCATENATE('Question-2 Solution'!$E3475, " - ",'Question-2 Solution'!$F3475)</f>
        <v>Operations Department - c9</v>
      </c>
      <c r="H3475" s="20">
        <v>73820</v>
      </c>
    </row>
    <row r="3476" spans="1:8" ht="15.75" customHeight="1">
      <c r="A3476" s="16">
        <v>542513</v>
      </c>
      <c r="B3476" s="17">
        <v>41827.460543981484</v>
      </c>
      <c r="C3476" s="19" t="s">
        <v>9</v>
      </c>
      <c r="D3476" s="19" t="s">
        <v>15</v>
      </c>
      <c r="E3476" s="19" t="s">
        <v>27</v>
      </c>
      <c r="F3476" s="19" t="s">
        <v>26</v>
      </c>
      <c r="G3476" s="24" t="str">
        <f>CONCATENATE('Question-2 Solution'!$E3476, " - ",'Question-2 Solution'!$F3476)</f>
        <v>Operations Department - c9</v>
      </c>
      <c r="H3476" s="20">
        <v>89395</v>
      </c>
    </row>
    <row r="3477" spans="1:8" ht="15.75" customHeight="1">
      <c r="A3477" s="16">
        <v>293701</v>
      </c>
      <c r="B3477" s="17">
        <v>41828.80777777778</v>
      </c>
      <c r="C3477" s="19" t="s">
        <v>9</v>
      </c>
      <c r="D3477" s="19" t="s">
        <v>10</v>
      </c>
      <c r="E3477" s="19" t="s">
        <v>27</v>
      </c>
      <c r="F3477" s="19" t="s">
        <v>26</v>
      </c>
      <c r="G3477" s="24" t="str">
        <f>CONCATENATE('Question-2 Solution'!$E3477, " - ",'Question-2 Solution'!$F3477)</f>
        <v>Operations Department - c9</v>
      </c>
      <c r="H3477" s="20">
        <v>54346</v>
      </c>
    </row>
    <row r="3478" spans="1:8" ht="15.75" customHeight="1">
      <c r="A3478" s="16">
        <v>967787</v>
      </c>
      <c r="B3478" s="17">
        <v>41831.568599537037</v>
      </c>
      <c r="C3478" s="19" t="s">
        <v>9</v>
      </c>
      <c r="D3478" s="19" t="s">
        <v>15</v>
      </c>
      <c r="E3478" s="19" t="s">
        <v>27</v>
      </c>
      <c r="F3478" s="19" t="s">
        <v>26</v>
      </c>
      <c r="G3478" s="24" t="str">
        <f>CONCATENATE('Question-2 Solution'!$E3478, " - ",'Question-2 Solution'!$F3478)</f>
        <v>Operations Department - c9</v>
      </c>
      <c r="H3478" s="20">
        <v>71504</v>
      </c>
    </row>
    <row r="3479" spans="1:8" ht="15.75" customHeight="1">
      <c r="A3479" s="16">
        <v>671664</v>
      </c>
      <c r="B3479" s="17">
        <v>41802.480937499997</v>
      </c>
      <c r="C3479" s="19" t="s">
        <v>9</v>
      </c>
      <c r="D3479" s="19" t="s">
        <v>15</v>
      </c>
      <c r="E3479" s="19" t="s">
        <v>27</v>
      </c>
      <c r="F3479" s="19" t="s">
        <v>23</v>
      </c>
      <c r="G3479" s="24" t="str">
        <f>CONCATENATE('Question-2 Solution'!$E3479, " - ",'Question-2 Solution'!$F3479)</f>
        <v>Operations Department - c8</v>
      </c>
      <c r="H3479" s="20">
        <v>33946</v>
      </c>
    </row>
    <row r="3480" spans="1:8" ht="15.75" customHeight="1">
      <c r="A3480" s="16">
        <v>510970</v>
      </c>
      <c r="B3480" s="17">
        <v>41806.026574074072</v>
      </c>
      <c r="C3480" s="19" t="s">
        <v>9</v>
      </c>
      <c r="D3480" s="19" t="s">
        <v>15</v>
      </c>
      <c r="E3480" s="19" t="s">
        <v>27</v>
      </c>
      <c r="F3480" s="19" t="s">
        <v>16</v>
      </c>
      <c r="G3480" s="24" t="str">
        <f>CONCATENATE('Question-2 Solution'!$E3480, " - ",'Question-2 Solution'!$F3480)</f>
        <v>Operations Department - i7</v>
      </c>
      <c r="H3480" s="20">
        <v>44686</v>
      </c>
    </row>
    <row r="3481" spans="1:8" ht="15.75" customHeight="1">
      <c r="A3481" s="16">
        <v>465643</v>
      </c>
      <c r="B3481" s="17">
        <v>41809.483368055553</v>
      </c>
      <c r="C3481" s="19" t="s">
        <v>9</v>
      </c>
      <c r="D3481" s="19" t="s">
        <v>10</v>
      </c>
      <c r="E3481" s="19" t="s">
        <v>27</v>
      </c>
      <c r="F3481" s="19" t="s">
        <v>28</v>
      </c>
      <c r="G3481" s="24" t="str">
        <f>CONCATENATE('Question-2 Solution'!$E3481, " - ",'Question-2 Solution'!$F3481)</f>
        <v>Operations Department - c5</v>
      </c>
      <c r="H3481" s="20">
        <v>8240</v>
      </c>
    </row>
    <row r="3482" spans="1:8" ht="15.75" customHeight="1">
      <c r="A3482" s="16">
        <v>623474</v>
      </c>
      <c r="B3482" s="17">
        <v>41799.564664351848</v>
      </c>
      <c r="C3482" s="19" t="s">
        <v>9</v>
      </c>
      <c r="D3482" s="19" t="s">
        <v>10</v>
      </c>
      <c r="E3482" s="19" t="s">
        <v>27</v>
      </c>
      <c r="F3482" s="19" t="s">
        <v>36</v>
      </c>
      <c r="G3482" s="24" t="str">
        <f>CONCATENATE('Question-2 Solution'!$E3482, " - ",'Question-2 Solution'!$F3482)</f>
        <v>Operations Department - i6</v>
      </c>
      <c r="H3482" s="20">
        <v>51930</v>
      </c>
    </row>
    <row r="3483" spans="1:8" ht="15.75" customHeight="1">
      <c r="A3483" s="16">
        <v>13981</v>
      </c>
      <c r="B3483" s="17">
        <v>41799.568356481483</v>
      </c>
      <c r="C3483" s="19" t="s">
        <v>9</v>
      </c>
      <c r="D3483" s="19" t="s">
        <v>15</v>
      </c>
      <c r="E3483" s="19" t="s">
        <v>27</v>
      </c>
      <c r="F3483" s="19" t="s">
        <v>36</v>
      </c>
      <c r="G3483" s="24" t="str">
        <f>CONCATENATE('Question-2 Solution'!$E3483, " - ",'Question-2 Solution'!$F3483)</f>
        <v>Operations Department - i6</v>
      </c>
      <c r="H3483" s="20">
        <v>19537</v>
      </c>
    </row>
    <row r="3484" spans="1:8" ht="15.75" customHeight="1">
      <c r="A3484" s="16">
        <v>894740</v>
      </c>
      <c r="B3484" s="17">
        <v>41850.825289351851</v>
      </c>
      <c r="C3484" s="19" t="s">
        <v>9</v>
      </c>
      <c r="D3484" s="19" t="s">
        <v>15</v>
      </c>
      <c r="E3484" s="19" t="s">
        <v>27</v>
      </c>
      <c r="F3484" s="19" t="s">
        <v>20</v>
      </c>
      <c r="G3484" s="24" t="str">
        <f>CONCATENATE('Question-2 Solution'!$E3484, " - ",'Question-2 Solution'!$F3484)</f>
        <v>Operations Department - b9</v>
      </c>
      <c r="H3484" s="20">
        <v>3138</v>
      </c>
    </row>
    <row r="3485" spans="1:8" ht="15.75" customHeight="1">
      <c r="A3485" s="16">
        <v>942753</v>
      </c>
      <c r="B3485" s="17">
        <v>41850.826689814814</v>
      </c>
      <c r="C3485" s="19" t="s">
        <v>9</v>
      </c>
      <c r="D3485" s="19" t="s">
        <v>10</v>
      </c>
      <c r="E3485" s="19" t="s">
        <v>27</v>
      </c>
      <c r="F3485" s="19" t="s">
        <v>20</v>
      </c>
      <c r="G3485" s="24" t="str">
        <f>CONCATENATE('Question-2 Solution'!$E3485, " - ",'Question-2 Solution'!$F3485)</f>
        <v>Operations Department - b9</v>
      </c>
      <c r="H3485" s="20">
        <v>48718</v>
      </c>
    </row>
    <row r="3486" spans="1:8" ht="15.75" customHeight="1">
      <c r="A3486" s="16">
        <v>613831</v>
      </c>
      <c r="B3486" s="17">
        <v>41850.827291666668</v>
      </c>
      <c r="C3486" s="19" t="s">
        <v>9</v>
      </c>
      <c r="D3486" s="19" t="s">
        <v>10</v>
      </c>
      <c r="E3486" s="19" t="s">
        <v>27</v>
      </c>
      <c r="F3486" s="19" t="s">
        <v>20</v>
      </c>
      <c r="G3486" s="24" t="str">
        <f>CONCATENATE('Question-2 Solution'!$E3486, " - ",'Question-2 Solution'!$F3486)</f>
        <v>Operations Department - b9</v>
      </c>
      <c r="H3486" s="20">
        <v>54821</v>
      </c>
    </row>
    <row r="3487" spans="1:8" ht="15.75" customHeight="1">
      <c r="A3487" s="16">
        <v>471695</v>
      </c>
      <c r="B3487" s="17">
        <v>41850.829236111109</v>
      </c>
      <c r="C3487" s="19" t="s">
        <v>9</v>
      </c>
      <c r="D3487" s="19" t="s">
        <v>10</v>
      </c>
      <c r="E3487" s="19" t="s">
        <v>27</v>
      </c>
      <c r="F3487" s="19" t="s">
        <v>20</v>
      </c>
      <c r="G3487" s="24" t="str">
        <f>CONCATENATE('Question-2 Solution'!$E3487, " - ",'Question-2 Solution'!$F3487)</f>
        <v>Operations Department - b9</v>
      </c>
      <c r="H3487" s="20">
        <v>47876</v>
      </c>
    </row>
    <row r="3488" spans="1:8" ht="15.75" customHeight="1">
      <c r="A3488" s="16">
        <v>620292</v>
      </c>
      <c r="B3488" s="17">
        <v>41850.827662037038</v>
      </c>
      <c r="C3488" s="19" t="s">
        <v>9</v>
      </c>
      <c r="D3488" s="19" t="s">
        <v>10</v>
      </c>
      <c r="E3488" s="19" t="s">
        <v>27</v>
      </c>
      <c r="F3488" s="19" t="s">
        <v>20</v>
      </c>
      <c r="G3488" s="24" t="str">
        <f>CONCATENATE('Question-2 Solution'!$E3488, " - ",'Question-2 Solution'!$F3488)</f>
        <v>Operations Department - b9</v>
      </c>
      <c r="H3488" s="20">
        <v>90453</v>
      </c>
    </row>
    <row r="3489" spans="1:8" ht="15.75" customHeight="1">
      <c r="A3489" s="16">
        <v>455567</v>
      </c>
      <c r="B3489" s="17">
        <v>41821.521145833336</v>
      </c>
      <c r="C3489" s="19" t="s">
        <v>9</v>
      </c>
      <c r="D3489" s="19" t="s">
        <v>15</v>
      </c>
      <c r="E3489" s="19" t="s">
        <v>27</v>
      </c>
      <c r="F3489" s="19" t="s">
        <v>28</v>
      </c>
      <c r="G3489" s="24" t="str">
        <f>CONCATENATE('Question-2 Solution'!$E3489, " - ",'Question-2 Solution'!$F3489)</f>
        <v>Operations Department - c5</v>
      </c>
      <c r="H3489" s="20">
        <v>12897</v>
      </c>
    </row>
    <row r="3490" spans="1:8" ht="15.75" customHeight="1">
      <c r="A3490" s="16">
        <v>23486</v>
      </c>
      <c r="B3490" s="17">
        <v>41829.793310185189</v>
      </c>
      <c r="C3490" s="19" t="s">
        <v>9</v>
      </c>
      <c r="D3490" s="19" t="s">
        <v>15</v>
      </c>
      <c r="E3490" s="19" t="s">
        <v>27</v>
      </c>
      <c r="F3490" s="19" t="s">
        <v>28</v>
      </c>
      <c r="G3490" s="24" t="str">
        <f>CONCATENATE('Question-2 Solution'!$E3490, " - ",'Question-2 Solution'!$F3490)</f>
        <v>Operations Department - c5</v>
      </c>
      <c r="H3490" s="20">
        <v>46842</v>
      </c>
    </row>
    <row r="3491" spans="1:8" ht="15.75" customHeight="1">
      <c r="A3491" s="16">
        <v>551411</v>
      </c>
      <c r="B3491" s="17">
        <v>41823.693912037037</v>
      </c>
      <c r="C3491" s="19" t="s">
        <v>9</v>
      </c>
      <c r="D3491" s="19" t="s">
        <v>15</v>
      </c>
      <c r="E3491" s="19" t="s">
        <v>27</v>
      </c>
      <c r="F3491" s="19" t="s">
        <v>31</v>
      </c>
      <c r="G3491" s="24" t="str">
        <f>CONCATENATE('Question-2 Solution'!$E3491, " - ",'Question-2 Solution'!$F3491)</f>
        <v>Operations Department - i1</v>
      </c>
      <c r="H3491" s="20">
        <v>94625</v>
      </c>
    </row>
    <row r="3492" spans="1:8" ht="15.75" customHeight="1">
      <c r="A3492" s="16">
        <v>826335</v>
      </c>
      <c r="B3492" s="17">
        <v>41823.696400462963</v>
      </c>
      <c r="C3492" s="19" t="s">
        <v>9</v>
      </c>
      <c r="D3492" s="19" t="s">
        <v>15</v>
      </c>
      <c r="E3492" s="19" t="s">
        <v>27</v>
      </c>
      <c r="F3492" s="19" t="s">
        <v>31</v>
      </c>
      <c r="G3492" s="24" t="str">
        <f>CONCATENATE('Question-2 Solution'!$E3492, " - ",'Question-2 Solution'!$F3492)</f>
        <v>Operations Department - i1</v>
      </c>
      <c r="H3492" s="20">
        <v>36904</v>
      </c>
    </row>
    <row r="3493" spans="1:8" ht="15.75" customHeight="1">
      <c r="A3493" s="16">
        <v>540235</v>
      </c>
      <c r="B3493" s="17">
        <v>41823.697164351855</v>
      </c>
      <c r="C3493" s="19" t="s">
        <v>9</v>
      </c>
      <c r="D3493" s="19" t="s">
        <v>15</v>
      </c>
      <c r="E3493" s="19" t="s">
        <v>27</v>
      </c>
      <c r="F3493" s="19" t="s">
        <v>31</v>
      </c>
      <c r="G3493" s="24" t="str">
        <f>CONCATENATE('Question-2 Solution'!$E3493, " - ",'Question-2 Solution'!$F3493)</f>
        <v>Operations Department - i1</v>
      </c>
      <c r="H3493" s="20">
        <v>33760</v>
      </c>
    </row>
    <row r="3494" spans="1:8" ht="15.75" customHeight="1">
      <c r="A3494" s="16">
        <v>318071</v>
      </c>
      <c r="B3494" s="17">
        <v>41831.539212962962</v>
      </c>
      <c r="C3494" s="19" t="s">
        <v>9</v>
      </c>
      <c r="D3494" s="19" t="s">
        <v>10</v>
      </c>
      <c r="E3494" s="19" t="s">
        <v>27</v>
      </c>
      <c r="F3494" s="19" t="s">
        <v>31</v>
      </c>
      <c r="G3494" s="24" t="str">
        <f>CONCATENATE('Question-2 Solution'!$E3494, " - ",'Question-2 Solution'!$F3494)</f>
        <v>Operations Department - i1</v>
      </c>
      <c r="H3494" s="20">
        <v>8454</v>
      </c>
    </row>
    <row r="3495" spans="1:8" ht="15.75" customHeight="1">
      <c r="A3495" s="16">
        <v>911802</v>
      </c>
      <c r="B3495" s="17">
        <v>41831.539837962962</v>
      </c>
      <c r="C3495" s="19" t="s">
        <v>9</v>
      </c>
      <c r="D3495" s="19" t="s">
        <v>15</v>
      </c>
      <c r="E3495" s="19" t="s">
        <v>27</v>
      </c>
      <c r="F3495" s="19" t="s">
        <v>31</v>
      </c>
      <c r="G3495" s="24" t="str">
        <f>CONCATENATE('Question-2 Solution'!$E3495, " - ",'Question-2 Solution'!$F3495)</f>
        <v>Operations Department - i1</v>
      </c>
      <c r="H3495" s="20">
        <v>7568</v>
      </c>
    </row>
    <row r="3496" spans="1:8" ht="15.75" customHeight="1">
      <c r="A3496" s="16">
        <v>911477</v>
      </c>
      <c r="B3496" s="17">
        <v>41836.32130787037</v>
      </c>
      <c r="C3496" s="19" t="s">
        <v>9</v>
      </c>
      <c r="D3496" s="19" t="s">
        <v>15</v>
      </c>
      <c r="E3496" s="19" t="s">
        <v>27</v>
      </c>
      <c r="F3496" s="19" t="s">
        <v>31</v>
      </c>
      <c r="G3496" s="24" t="str">
        <f>CONCATENATE('Question-2 Solution'!$E3496, " - ",'Question-2 Solution'!$F3496)</f>
        <v>Operations Department - i1</v>
      </c>
      <c r="H3496" s="20">
        <v>37212</v>
      </c>
    </row>
    <row r="3497" spans="1:8" ht="15.75" customHeight="1">
      <c r="A3497" s="16">
        <v>484204</v>
      </c>
      <c r="B3497" s="17">
        <v>41836.32240740741</v>
      </c>
      <c r="C3497" s="19" t="s">
        <v>29</v>
      </c>
      <c r="D3497" s="19" t="s">
        <v>15</v>
      </c>
      <c r="E3497" s="19" t="s">
        <v>27</v>
      </c>
      <c r="F3497" s="19" t="s">
        <v>31</v>
      </c>
      <c r="G3497" s="24" t="str">
        <f>CONCATENATE('Question-2 Solution'!$E3497, " - ",'Question-2 Solution'!$F3497)</f>
        <v>Operations Department - i1</v>
      </c>
      <c r="H3497" s="20">
        <v>35357</v>
      </c>
    </row>
    <row r="3498" spans="1:8" ht="15.75" customHeight="1">
      <c r="A3498" s="16">
        <v>822268</v>
      </c>
      <c r="B3498" s="17">
        <v>41836.320289351854</v>
      </c>
      <c r="C3498" s="19" t="s">
        <v>9</v>
      </c>
      <c r="D3498" s="19" t="s">
        <v>10</v>
      </c>
      <c r="E3498" s="19" t="s">
        <v>27</v>
      </c>
      <c r="F3498" s="19" t="s">
        <v>31</v>
      </c>
      <c r="G3498" s="24" t="str">
        <f>CONCATENATE('Question-2 Solution'!$E3498, " - ",'Question-2 Solution'!$F3498)</f>
        <v>Operations Department - i1</v>
      </c>
      <c r="H3498" s="20">
        <v>9158</v>
      </c>
    </row>
    <row r="3499" spans="1:8" ht="15.75" customHeight="1">
      <c r="A3499" s="16">
        <v>908229</v>
      </c>
      <c r="B3499" s="17">
        <v>41814.782638888886</v>
      </c>
      <c r="C3499" s="19" t="s">
        <v>9</v>
      </c>
      <c r="D3499" s="19" t="s">
        <v>10</v>
      </c>
      <c r="E3499" s="19" t="s">
        <v>27</v>
      </c>
      <c r="F3499" s="19" t="s">
        <v>23</v>
      </c>
      <c r="G3499" s="24" t="str">
        <f>CONCATENATE('Question-2 Solution'!$E3499, " - ",'Question-2 Solution'!$F3499)</f>
        <v>Operations Department - c8</v>
      </c>
      <c r="H3499" s="20">
        <v>44700</v>
      </c>
    </row>
    <row r="3500" spans="1:8" ht="15.75" customHeight="1">
      <c r="A3500" s="16">
        <v>754747</v>
      </c>
      <c r="B3500" s="17">
        <v>41809.940300925926</v>
      </c>
      <c r="C3500" s="19" t="s">
        <v>9</v>
      </c>
      <c r="D3500" s="19" t="s">
        <v>15</v>
      </c>
      <c r="E3500" s="19" t="s">
        <v>27</v>
      </c>
      <c r="F3500" s="19" t="s">
        <v>26</v>
      </c>
      <c r="G3500" s="24" t="str">
        <f>CONCATENATE('Question-2 Solution'!$E3500, " - ",'Question-2 Solution'!$F3500)</f>
        <v>Operations Department - c9</v>
      </c>
      <c r="H3500" s="20">
        <v>79437</v>
      </c>
    </row>
    <row r="3501" spans="1:8" ht="15.75" customHeight="1">
      <c r="A3501" s="16">
        <v>51463</v>
      </c>
      <c r="B3501" s="17">
        <v>41811.401076388887</v>
      </c>
      <c r="C3501" s="19" t="s">
        <v>9</v>
      </c>
      <c r="D3501" s="19" t="s">
        <v>10</v>
      </c>
      <c r="E3501" s="19" t="s">
        <v>27</v>
      </c>
      <c r="F3501" s="19" t="s">
        <v>26</v>
      </c>
      <c r="G3501" s="24" t="str">
        <f>CONCATENATE('Question-2 Solution'!$E3501, " - ",'Question-2 Solution'!$F3501)</f>
        <v>Operations Department - c9</v>
      </c>
      <c r="H3501" s="20">
        <v>64370</v>
      </c>
    </row>
    <row r="3502" spans="1:8" ht="15.75" customHeight="1">
      <c r="A3502" s="16">
        <v>187708</v>
      </c>
      <c r="B3502" s="17">
        <v>41841.905312499999</v>
      </c>
      <c r="C3502" s="19" t="s">
        <v>9</v>
      </c>
      <c r="D3502" s="19" t="s">
        <v>15</v>
      </c>
      <c r="E3502" s="19" t="s">
        <v>27</v>
      </c>
      <c r="F3502" s="19" t="s">
        <v>28</v>
      </c>
      <c r="G3502" s="24" t="str">
        <f>CONCATENATE('Question-2 Solution'!$E3502, " - ",'Question-2 Solution'!$F3502)</f>
        <v>Operations Department - c5</v>
      </c>
      <c r="H3502" s="20">
        <v>33989</v>
      </c>
    </row>
    <row r="3503" spans="1:8" ht="15.75" customHeight="1">
      <c r="A3503" s="16">
        <v>75450</v>
      </c>
      <c r="B3503" s="17">
        <v>41851.793877314813</v>
      </c>
      <c r="C3503" s="19" t="s">
        <v>9</v>
      </c>
      <c r="D3503" s="19" t="s">
        <v>10</v>
      </c>
      <c r="E3503" s="19" t="s">
        <v>27</v>
      </c>
      <c r="F3503" s="19" t="s">
        <v>28</v>
      </c>
      <c r="G3503" s="24" t="str">
        <f>CONCATENATE('Question-2 Solution'!$E3503, " - ",'Question-2 Solution'!$F3503)</f>
        <v>Operations Department - c5</v>
      </c>
      <c r="H3503" s="20">
        <v>17165</v>
      </c>
    </row>
    <row r="3504" spans="1:8" ht="15.75" customHeight="1">
      <c r="A3504" s="16">
        <v>415402</v>
      </c>
      <c r="B3504" s="17">
        <v>41855.29383101852</v>
      </c>
      <c r="C3504" s="19" t="s">
        <v>29</v>
      </c>
      <c r="D3504" s="19" t="s">
        <v>10</v>
      </c>
      <c r="E3504" s="19" t="s">
        <v>27</v>
      </c>
      <c r="F3504" s="19" t="s">
        <v>28</v>
      </c>
      <c r="G3504" s="24" t="str">
        <f>CONCATENATE('Question-2 Solution'!$E3504, " - ",'Question-2 Solution'!$F3504)</f>
        <v>Operations Department - c5</v>
      </c>
      <c r="H3504" s="20">
        <v>45354</v>
      </c>
    </row>
    <row r="3505" spans="1:8" ht="15.75" customHeight="1">
      <c r="A3505" s="16">
        <v>374158</v>
      </c>
      <c r="B3505" s="17">
        <v>41855.296736111108</v>
      </c>
      <c r="C3505" s="19" t="s">
        <v>29</v>
      </c>
      <c r="D3505" s="19" t="s">
        <v>10</v>
      </c>
      <c r="E3505" s="19" t="s">
        <v>27</v>
      </c>
      <c r="F3505" s="19" t="s">
        <v>28</v>
      </c>
      <c r="G3505" s="24" t="str">
        <f>CONCATENATE('Question-2 Solution'!$E3505, " - ",'Question-2 Solution'!$F3505)</f>
        <v>Operations Department - c5</v>
      </c>
      <c r="H3505" s="20">
        <v>53502</v>
      </c>
    </row>
    <row r="3506" spans="1:8" ht="15.75" customHeight="1">
      <c r="A3506" s="16">
        <v>401508</v>
      </c>
      <c r="B3506" s="17">
        <v>41858.33258101852</v>
      </c>
      <c r="C3506" s="19" t="s">
        <v>9</v>
      </c>
      <c r="D3506" s="19" t="s">
        <v>15</v>
      </c>
      <c r="E3506" s="19" t="s">
        <v>27</v>
      </c>
      <c r="F3506" s="19" t="s">
        <v>20</v>
      </c>
      <c r="G3506" s="24" t="str">
        <f>CONCATENATE('Question-2 Solution'!$E3506, " - ",'Question-2 Solution'!$F3506)</f>
        <v>Operations Department - b9</v>
      </c>
      <c r="H3506" s="20">
        <v>55353</v>
      </c>
    </row>
    <row r="3507" spans="1:8" ht="15.75" customHeight="1">
      <c r="A3507" s="16">
        <v>947251</v>
      </c>
      <c r="B3507" s="17">
        <v>41863.405960648146</v>
      </c>
      <c r="C3507" s="19" t="s">
        <v>9</v>
      </c>
      <c r="D3507" s="19" t="s">
        <v>10</v>
      </c>
      <c r="E3507" s="19" t="s">
        <v>27</v>
      </c>
      <c r="F3507" s="19" t="s">
        <v>39</v>
      </c>
      <c r="G3507" s="24" t="str">
        <f>CONCATENATE('Question-2 Solution'!$E3507, " - ",'Question-2 Solution'!$F3507)</f>
        <v>Operations Department - i5</v>
      </c>
      <c r="H3507" s="20">
        <v>72477</v>
      </c>
    </row>
    <row r="3508" spans="1:8" ht="15.75" customHeight="1">
      <c r="A3508" s="16">
        <v>800494</v>
      </c>
      <c r="B3508" s="17">
        <v>41818.451203703706</v>
      </c>
      <c r="C3508" s="19" t="s">
        <v>9</v>
      </c>
      <c r="D3508" s="19" t="s">
        <v>10</v>
      </c>
      <c r="E3508" s="19" t="s">
        <v>27</v>
      </c>
      <c r="F3508" s="19" t="s">
        <v>39</v>
      </c>
      <c r="G3508" s="24" t="str">
        <f>CONCATENATE('Question-2 Solution'!$E3508, " - ",'Question-2 Solution'!$F3508)</f>
        <v>Operations Department - i5</v>
      </c>
      <c r="H3508" s="20">
        <v>77110</v>
      </c>
    </row>
    <row r="3509" spans="1:8" ht="15.75" customHeight="1">
      <c r="A3509" s="16">
        <v>927124</v>
      </c>
      <c r="B3509" s="17">
        <v>41816.691874999997</v>
      </c>
      <c r="C3509" s="19" t="s">
        <v>9</v>
      </c>
      <c r="D3509" s="19" t="s">
        <v>15</v>
      </c>
      <c r="E3509" s="19" t="s">
        <v>27</v>
      </c>
      <c r="F3509" s="19" t="s">
        <v>36</v>
      </c>
      <c r="G3509" s="24" t="str">
        <f>CONCATENATE('Question-2 Solution'!$E3509, " - ",'Question-2 Solution'!$F3509)</f>
        <v>Operations Department - i6</v>
      </c>
      <c r="H3509" s="20">
        <v>95976</v>
      </c>
    </row>
    <row r="3510" spans="1:8" ht="15.75" customHeight="1">
      <c r="A3510" s="16">
        <v>232315</v>
      </c>
      <c r="B3510" s="17">
        <v>41816.692939814813</v>
      </c>
      <c r="C3510" s="19" t="s">
        <v>9</v>
      </c>
      <c r="D3510" s="19" t="s">
        <v>15</v>
      </c>
      <c r="E3510" s="19" t="s">
        <v>27</v>
      </c>
      <c r="F3510" s="19" t="s">
        <v>36</v>
      </c>
      <c r="G3510" s="24" t="str">
        <f>CONCATENATE('Question-2 Solution'!$E3510, " - ",'Question-2 Solution'!$F3510)</f>
        <v>Operations Department - i6</v>
      </c>
      <c r="H3510" s="20">
        <v>8300</v>
      </c>
    </row>
    <row r="3511" spans="1:8" ht="15.75" customHeight="1">
      <c r="A3511" s="16">
        <v>680388</v>
      </c>
      <c r="B3511" s="17">
        <v>41829.347800925927</v>
      </c>
      <c r="C3511" s="19" t="s">
        <v>9</v>
      </c>
      <c r="D3511" s="19" t="s">
        <v>15</v>
      </c>
      <c r="E3511" s="19" t="s">
        <v>27</v>
      </c>
      <c r="F3511" s="19" t="s">
        <v>39</v>
      </c>
      <c r="G3511" s="24" t="str">
        <f>CONCATENATE('Question-2 Solution'!$E3511, " - ",'Question-2 Solution'!$F3511)</f>
        <v>Operations Department - i5</v>
      </c>
      <c r="H3511" s="20">
        <v>50984</v>
      </c>
    </row>
    <row r="3512" spans="1:8" ht="15.75" customHeight="1">
      <c r="A3512" s="16">
        <v>970475</v>
      </c>
      <c r="B3512" s="17">
        <v>41829.348564814813</v>
      </c>
      <c r="C3512" s="19" t="s">
        <v>29</v>
      </c>
      <c r="D3512" s="19" t="s">
        <v>15</v>
      </c>
      <c r="E3512" s="19" t="s">
        <v>27</v>
      </c>
      <c r="F3512" s="19" t="s">
        <v>39</v>
      </c>
      <c r="G3512" s="24" t="str">
        <f>CONCATENATE('Question-2 Solution'!$E3512, " - ",'Question-2 Solution'!$F3512)</f>
        <v>Operations Department - i5</v>
      </c>
      <c r="H3512" s="20">
        <v>31647</v>
      </c>
    </row>
    <row r="3513" spans="1:8" ht="15.75" customHeight="1">
      <c r="A3513" s="16">
        <v>695427</v>
      </c>
      <c r="B3513" s="17">
        <v>41815.752245370371</v>
      </c>
      <c r="C3513" s="19" t="s">
        <v>9</v>
      </c>
      <c r="D3513" s="19" t="s">
        <v>15</v>
      </c>
      <c r="E3513" s="19" t="s">
        <v>27</v>
      </c>
      <c r="F3513" s="19" t="s">
        <v>16</v>
      </c>
      <c r="G3513" s="24" t="str">
        <f>CONCATENATE('Question-2 Solution'!$E3513, " - ",'Question-2 Solution'!$F3513)</f>
        <v>Operations Department - i7</v>
      </c>
      <c r="H3513" s="20">
        <v>90323</v>
      </c>
    </row>
    <row r="3514" spans="1:8" ht="15.75" customHeight="1">
      <c r="A3514" s="16">
        <v>231247</v>
      </c>
      <c r="B3514" s="17">
        <v>41815.75508101852</v>
      </c>
      <c r="C3514" s="19" t="s">
        <v>9</v>
      </c>
      <c r="D3514" s="19" t="s">
        <v>15</v>
      </c>
      <c r="E3514" s="19" t="s">
        <v>27</v>
      </c>
      <c r="F3514" s="19" t="s">
        <v>16</v>
      </c>
      <c r="G3514" s="24" t="str">
        <f>CONCATENATE('Question-2 Solution'!$E3514, " - ",'Question-2 Solution'!$F3514)</f>
        <v>Operations Department - i7</v>
      </c>
      <c r="H3514" s="20">
        <v>59167</v>
      </c>
    </row>
    <row r="3515" spans="1:8" ht="15.75" customHeight="1">
      <c r="A3515" s="16">
        <v>481258</v>
      </c>
      <c r="B3515" s="17">
        <v>41827.683125000003</v>
      </c>
      <c r="C3515" s="19" t="s">
        <v>9</v>
      </c>
      <c r="D3515" s="19" t="s">
        <v>10</v>
      </c>
      <c r="E3515" s="19" t="s">
        <v>27</v>
      </c>
      <c r="F3515" s="19" t="s">
        <v>16</v>
      </c>
      <c r="G3515" s="24" t="str">
        <f>CONCATENATE('Question-2 Solution'!$E3515, " - ",'Question-2 Solution'!$F3515)</f>
        <v>Operations Department - i7</v>
      </c>
      <c r="H3515" s="20">
        <v>78543</v>
      </c>
    </row>
    <row r="3516" spans="1:8" ht="15.75" customHeight="1">
      <c r="A3516" s="16">
        <v>340584</v>
      </c>
      <c r="B3516" s="17">
        <v>41843.683969907404</v>
      </c>
      <c r="C3516" s="19" t="s">
        <v>29</v>
      </c>
      <c r="D3516" s="19" t="s">
        <v>10</v>
      </c>
      <c r="E3516" s="19" t="s">
        <v>27</v>
      </c>
      <c r="F3516" s="19" t="s">
        <v>39</v>
      </c>
      <c r="G3516" s="24" t="str">
        <f>CONCATENATE('Question-2 Solution'!$E3516, " - ",'Question-2 Solution'!$F3516)</f>
        <v>Operations Department - i5</v>
      </c>
      <c r="H3516" s="20">
        <v>97563</v>
      </c>
    </row>
    <row r="3517" spans="1:8" ht="15.75" customHeight="1">
      <c r="A3517" s="16">
        <v>585873</v>
      </c>
      <c r="B3517" s="17">
        <v>41862.374988425923</v>
      </c>
      <c r="C3517" s="19" t="s">
        <v>9</v>
      </c>
      <c r="D3517" s="19" t="s">
        <v>15</v>
      </c>
      <c r="E3517" s="19" t="s">
        <v>27</v>
      </c>
      <c r="F3517" s="19" t="s">
        <v>39</v>
      </c>
      <c r="G3517" s="24" t="str">
        <f>CONCATENATE('Question-2 Solution'!$E3517, " - ",'Question-2 Solution'!$F3517)</f>
        <v>Operations Department - i5</v>
      </c>
      <c r="H3517" s="20">
        <v>90457</v>
      </c>
    </row>
    <row r="3518" spans="1:8" ht="15.75" customHeight="1">
      <c r="A3518" s="16">
        <v>495165</v>
      </c>
      <c r="B3518" s="17">
        <v>41862.376597222225</v>
      </c>
      <c r="C3518" s="19" t="s">
        <v>9</v>
      </c>
      <c r="D3518" s="19" t="s">
        <v>15</v>
      </c>
      <c r="E3518" s="19" t="s">
        <v>27</v>
      </c>
      <c r="F3518" s="19" t="s">
        <v>39</v>
      </c>
      <c r="G3518" s="24" t="str">
        <f>CONCATENATE('Question-2 Solution'!$E3518, " - ",'Question-2 Solution'!$F3518)</f>
        <v>Operations Department - i5</v>
      </c>
      <c r="H3518" s="20">
        <v>98351</v>
      </c>
    </row>
    <row r="3519" spans="1:8" ht="15.75" customHeight="1">
      <c r="A3519" s="16">
        <v>193885</v>
      </c>
      <c r="B3519" s="17">
        <v>41852.512256944443</v>
      </c>
      <c r="C3519" s="19" t="s">
        <v>29</v>
      </c>
      <c r="D3519" s="19" t="s">
        <v>10</v>
      </c>
      <c r="E3519" s="19" t="s">
        <v>27</v>
      </c>
      <c r="F3519" s="19" t="s">
        <v>26</v>
      </c>
      <c r="G3519" s="24" t="str">
        <f>CONCATENATE('Question-2 Solution'!$E3519, " - ",'Question-2 Solution'!$F3519)</f>
        <v>Operations Department - c9</v>
      </c>
      <c r="H3519" s="20">
        <v>69961</v>
      </c>
    </row>
    <row r="3520" spans="1:8" ht="15.75" customHeight="1">
      <c r="A3520" s="16">
        <v>659746</v>
      </c>
      <c r="B3520" s="17">
        <v>41860.386944444443</v>
      </c>
      <c r="C3520" s="19" t="s">
        <v>29</v>
      </c>
      <c r="D3520" s="19" t="s">
        <v>15</v>
      </c>
      <c r="E3520" s="19" t="s">
        <v>27</v>
      </c>
      <c r="F3520" s="19" t="s">
        <v>26</v>
      </c>
      <c r="G3520" s="24" t="str">
        <f>CONCATENATE('Question-2 Solution'!$E3520, " - ",'Question-2 Solution'!$F3520)</f>
        <v>Operations Department - c9</v>
      </c>
      <c r="H3520" s="20">
        <v>89486</v>
      </c>
    </row>
    <row r="3521" spans="1:8" ht="15.75" customHeight="1">
      <c r="A3521" s="16">
        <v>874516</v>
      </c>
      <c r="B3521" s="17">
        <v>41865.437210648146</v>
      </c>
      <c r="C3521" s="19" t="s">
        <v>9</v>
      </c>
      <c r="D3521" s="19" t="s">
        <v>10</v>
      </c>
      <c r="E3521" s="19" t="s">
        <v>27</v>
      </c>
      <c r="F3521" s="19" t="s">
        <v>26</v>
      </c>
      <c r="G3521" s="24" t="str">
        <f>CONCATENATE('Question-2 Solution'!$E3521, " - ",'Question-2 Solution'!$F3521)</f>
        <v>Operations Department - c9</v>
      </c>
      <c r="H3521" s="20">
        <v>92393</v>
      </c>
    </row>
    <row r="3522" spans="1:8" ht="15.75" customHeight="1">
      <c r="A3522" s="16">
        <v>638114</v>
      </c>
      <c r="B3522" s="17">
        <v>41865.439143518517</v>
      </c>
      <c r="C3522" s="19" t="s">
        <v>9</v>
      </c>
      <c r="D3522" s="19" t="s">
        <v>15</v>
      </c>
      <c r="E3522" s="19" t="s">
        <v>27</v>
      </c>
      <c r="F3522" s="19" t="s">
        <v>26</v>
      </c>
      <c r="G3522" s="24" t="str">
        <f>CONCATENATE('Question-2 Solution'!$E3522, " - ",'Question-2 Solution'!$F3522)</f>
        <v>Operations Department - c9</v>
      </c>
      <c r="H3522" s="20">
        <v>40974</v>
      </c>
    </row>
    <row r="3523" spans="1:8" ht="15.75" customHeight="1">
      <c r="A3523" s="16">
        <v>974354</v>
      </c>
      <c r="B3523" s="17">
        <v>41866.629791666666</v>
      </c>
      <c r="C3523" s="19" t="s">
        <v>9</v>
      </c>
      <c r="D3523" s="19" t="s">
        <v>15</v>
      </c>
      <c r="E3523" s="19" t="s">
        <v>27</v>
      </c>
      <c r="F3523" s="19" t="s">
        <v>26</v>
      </c>
      <c r="G3523" s="24" t="str">
        <f>CONCATENATE('Question-2 Solution'!$E3523, " - ",'Question-2 Solution'!$F3523)</f>
        <v>Operations Department - c9</v>
      </c>
      <c r="H3523" s="20">
        <v>55821</v>
      </c>
    </row>
    <row r="3524" spans="1:8" ht="15.75" customHeight="1">
      <c r="A3524" s="16">
        <v>737274</v>
      </c>
      <c r="B3524" s="17">
        <v>41873.734305555554</v>
      </c>
      <c r="C3524" s="19" t="s">
        <v>9</v>
      </c>
      <c r="D3524" s="19" t="s">
        <v>10</v>
      </c>
      <c r="E3524" s="19" t="s">
        <v>27</v>
      </c>
      <c r="F3524" s="19" t="s">
        <v>26</v>
      </c>
      <c r="G3524" s="24" t="str">
        <f>CONCATENATE('Question-2 Solution'!$E3524, " - ",'Question-2 Solution'!$F3524)</f>
        <v>Operations Department - c9</v>
      </c>
      <c r="H3524" s="20">
        <v>31854</v>
      </c>
    </row>
    <row r="3525" spans="1:8" ht="15.75" customHeight="1">
      <c r="A3525" s="16">
        <v>935622</v>
      </c>
      <c r="B3525" s="17">
        <v>41877.660046296296</v>
      </c>
      <c r="C3525" s="19" t="s">
        <v>9</v>
      </c>
      <c r="D3525" s="19" t="s">
        <v>15</v>
      </c>
      <c r="E3525" s="19" t="s">
        <v>27</v>
      </c>
      <c r="F3525" s="19" t="s">
        <v>26</v>
      </c>
      <c r="G3525" s="24" t="str">
        <f>CONCATENATE('Question-2 Solution'!$E3525, " - ",'Question-2 Solution'!$F3525)</f>
        <v>Operations Department - c9</v>
      </c>
      <c r="H3525" s="20">
        <v>73758</v>
      </c>
    </row>
    <row r="3526" spans="1:8" ht="15.75" customHeight="1">
      <c r="A3526" s="16">
        <v>422942</v>
      </c>
      <c r="B3526" s="17">
        <v>41812.5937037037</v>
      </c>
      <c r="C3526" s="19" t="s">
        <v>9</v>
      </c>
      <c r="D3526" s="19" t="s">
        <v>15</v>
      </c>
      <c r="E3526" s="19" t="s">
        <v>27</v>
      </c>
      <c r="F3526" s="19" t="s">
        <v>16</v>
      </c>
      <c r="G3526" s="24" t="str">
        <f>CONCATENATE('Question-2 Solution'!$E3526, " - ",'Question-2 Solution'!$F3526)</f>
        <v>Operations Department - i7</v>
      </c>
      <c r="H3526" s="20">
        <v>57973</v>
      </c>
    </row>
    <row r="3527" spans="1:8" ht="15.75" customHeight="1">
      <c r="A3527" s="16">
        <v>799388</v>
      </c>
      <c r="B3527" s="17">
        <v>41812.594548611109</v>
      </c>
      <c r="C3527" s="19" t="s">
        <v>9</v>
      </c>
      <c r="D3527" s="19" t="s">
        <v>15</v>
      </c>
      <c r="E3527" s="19" t="s">
        <v>27</v>
      </c>
      <c r="F3527" s="19" t="s">
        <v>16</v>
      </c>
      <c r="G3527" s="24" t="str">
        <f>CONCATENATE('Question-2 Solution'!$E3527, " - ",'Question-2 Solution'!$F3527)</f>
        <v>Operations Department - i7</v>
      </c>
      <c r="H3527" s="20">
        <v>89685</v>
      </c>
    </row>
    <row r="3528" spans="1:8" ht="15.75" customHeight="1">
      <c r="A3528" s="16">
        <v>752774</v>
      </c>
      <c r="B3528" s="17">
        <v>41823.321875000001</v>
      </c>
      <c r="C3528" s="19" t="s">
        <v>9</v>
      </c>
      <c r="D3528" s="19" t="s">
        <v>15</v>
      </c>
      <c r="E3528" s="19" t="s">
        <v>27</v>
      </c>
      <c r="F3528" s="19" t="s">
        <v>16</v>
      </c>
      <c r="G3528" s="24" t="str">
        <f>CONCATENATE('Question-2 Solution'!$E3528, " - ",'Question-2 Solution'!$F3528)</f>
        <v>Operations Department - i7</v>
      </c>
      <c r="H3528" s="20">
        <v>46769</v>
      </c>
    </row>
    <row r="3529" spans="1:8" ht="15.75" customHeight="1">
      <c r="A3529" s="16">
        <v>155967</v>
      </c>
      <c r="B3529" s="17">
        <v>41823.322916666664</v>
      </c>
      <c r="C3529" s="19" t="s">
        <v>9</v>
      </c>
      <c r="D3529" s="19" t="s">
        <v>15</v>
      </c>
      <c r="E3529" s="19" t="s">
        <v>27</v>
      </c>
      <c r="F3529" s="19" t="s">
        <v>16</v>
      </c>
      <c r="G3529" s="24" t="str">
        <f>CONCATENATE('Question-2 Solution'!$E3529, " - ",'Question-2 Solution'!$F3529)</f>
        <v>Operations Department - i7</v>
      </c>
      <c r="H3529" s="20">
        <v>79213</v>
      </c>
    </row>
    <row r="3530" spans="1:8" ht="15.75" customHeight="1">
      <c r="A3530" s="16">
        <v>892399</v>
      </c>
      <c r="B3530" s="17">
        <v>41847.844594907408</v>
      </c>
      <c r="C3530" s="19" t="s">
        <v>9</v>
      </c>
      <c r="D3530" s="19" t="s">
        <v>15</v>
      </c>
      <c r="E3530" s="19" t="s">
        <v>27</v>
      </c>
      <c r="F3530" s="19" t="s">
        <v>26</v>
      </c>
      <c r="G3530" s="24" t="str">
        <f>CONCATENATE('Question-2 Solution'!$E3530, " - ",'Question-2 Solution'!$F3530)</f>
        <v>Operations Department - c9</v>
      </c>
      <c r="H3530" s="20">
        <v>79480</v>
      </c>
    </row>
    <row r="3531" spans="1:8" ht="15.75" customHeight="1">
      <c r="A3531" s="16">
        <v>327160</v>
      </c>
      <c r="B3531" s="17">
        <v>41858.413078703707</v>
      </c>
      <c r="C3531" s="19" t="s">
        <v>9</v>
      </c>
      <c r="D3531" s="19" t="s">
        <v>15</v>
      </c>
      <c r="E3531" s="19" t="s">
        <v>27</v>
      </c>
      <c r="F3531" s="19" t="s">
        <v>20</v>
      </c>
      <c r="G3531" s="24" t="str">
        <f>CONCATENATE('Question-2 Solution'!$E3531, " - ",'Question-2 Solution'!$F3531)</f>
        <v>Operations Department - b9</v>
      </c>
      <c r="H3531" s="20">
        <v>17191</v>
      </c>
    </row>
    <row r="3532" spans="1:8" ht="15.75" customHeight="1">
      <c r="A3532" s="16">
        <v>795809</v>
      </c>
      <c r="B3532" s="17">
        <v>41858.414687500001</v>
      </c>
      <c r="C3532" s="19" t="s">
        <v>29</v>
      </c>
      <c r="D3532" s="19" t="s">
        <v>15</v>
      </c>
      <c r="E3532" s="19" t="s">
        <v>27</v>
      </c>
      <c r="F3532" s="19" t="s">
        <v>20</v>
      </c>
      <c r="G3532" s="24" t="str">
        <f>CONCATENATE('Question-2 Solution'!$E3532, " - ",'Question-2 Solution'!$F3532)</f>
        <v>Operations Department - b9</v>
      </c>
      <c r="H3532" s="20">
        <v>45044</v>
      </c>
    </row>
    <row r="3533" spans="1:8" ht="15.75" customHeight="1">
      <c r="A3533" s="16">
        <v>893314</v>
      </c>
      <c r="B3533" s="17">
        <v>41877.671620370369</v>
      </c>
      <c r="C3533" s="19" t="s">
        <v>9</v>
      </c>
      <c r="D3533" s="19" t="s">
        <v>15</v>
      </c>
      <c r="E3533" s="19" t="s">
        <v>27</v>
      </c>
      <c r="F3533" s="19" t="s">
        <v>28</v>
      </c>
      <c r="G3533" s="24" t="str">
        <f>CONCATENATE('Question-2 Solution'!$E3533, " - ",'Question-2 Solution'!$F3533)</f>
        <v>Operations Department - c5</v>
      </c>
      <c r="H3533" s="20">
        <v>18647</v>
      </c>
    </row>
    <row r="3534" spans="1:8" ht="15.75" customHeight="1">
      <c r="A3534" s="16">
        <v>620974</v>
      </c>
      <c r="B3534" s="17">
        <v>41877.672384259262</v>
      </c>
      <c r="C3534" s="19" t="s">
        <v>9</v>
      </c>
      <c r="D3534" s="19" t="s">
        <v>10</v>
      </c>
      <c r="E3534" s="19" t="s">
        <v>27</v>
      </c>
      <c r="F3534" s="19" t="s">
        <v>28</v>
      </c>
      <c r="G3534" s="24" t="str">
        <f>CONCATENATE('Question-2 Solution'!$E3534, " - ",'Question-2 Solution'!$F3534)</f>
        <v>Operations Department - c5</v>
      </c>
      <c r="H3534" s="20">
        <v>22684</v>
      </c>
    </row>
    <row r="3535" spans="1:8" ht="15.75" customHeight="1">
      <c r="A3535" s="16">
        <v>718973</v>
      </c>
      <c r="B3535" s="17">
        <v>41878.649988425925</v>
      </c>
      <c r="C3535" s="19" t="s">
        <v>9</v>
      </c>
      <c r="D3535" s="19" t="s">
        <v>15</v>
      </c>
      <c r="E3535" s="19" t="s">
        <v>27</v>
      </c>
      <c r="F3535" s="19" t="s">
        <v>16</v>
      </c>
      <c r="G3535" s="24" t="str">
        <f>CONCATENATE('Question-2 Solution'!$E3535, " - ",'Question-2 Solution'!$F3535)</f>
        <v>Operations Department - i7</v>
      </c>
      <c r="H3535" s="20">
        <v>75131</v>
      </c>
    </row>
    <row r="3536" spans="1:8" ht="15.75" customHeight="1">
      <c r="A3536" s="16">
        <v>396732</v>
      </c>
      <c r="B3536" s="17">
        <v>41878.65115740741</v>
      </c>
      <c r="C3536" s="19" t="s">
        <v>9</v>
      </c>
      <c r="D3536" s="19" t="s">
        <v>10</v>
      </c>
      <c r="E3536" s="19" t="s">
        <v>27</v>
      </c>
      <c r="F3536" s="19" t="s">
        <v>16</v>
      </c>
      <c r="G3536" s="24" t="str">
        <f>CONCATENATE('Question-2 Solution'!$E3536, " - ",'Question-2 Solution'!$F3536)</f>
        <v>Operations Department - i7</v>
      </c>
      <c r="H3536" s="20">
        <v>95417</v>
      </c>
    </row>
    <row r="3537" spans="1:8" ht="15.75" customHeight="1">
      <c r="A3537" s="16">
        <v>199652</v>
      </c>
      <c r="B3537" s="17">
        <v>41878.653032407405</v>
      </c>
      <c r="C3537" s="19" t="s">
        <v>9</v>
      </c>
      <c r="D3537" s="19" t="s">
        <v>10</v>
      </c>
      <c r="E3537" s="19" t="s">
        <v>27</v>
      </c>
      <c r="F3537" s="19" t="s">
        <v>16</v>
      </c>
      <c r="G3537" s="24" t="str">
        <f>CONCATENATE('Question-2 Solution'!$E3537, " - ",'Question-2 Solution'!$F3537)</f>
        <v>Operations Department - i7</v>
      </c>
      <c r="H3537" s="20">
        <v>89453</v>
      </c>
    </row>
    <row r="3538" spans="1:8" ht="15.75" customHeight="1">
      <c r="A3538" s="16">
        <v>17377</v>
      </c>
      <c r="B3538" s="17">
        <v>41881.551400462966</v>
      </c>
      <c r="C3538" s="19" t="s">
        <v>29</v>
      </c>
      <c r="D3538" s="19" t="s">
        <v>10</v>
      </c>
      <c r="E3538" s="19" t="s">
        <v>27</v>
      </c>
      <c r="F3538" s="19" t="s">
        <v>16</v>
      </c>
      <c r="G3538" s="24" t="str">
        <f>CONCATENATE('Question-2 Solution'!$E3538, " - ",'Question-2 Solution'!$F3538)</f>
        <v>Operations Department - i7</v>
      </c>
      <c r="H3538" s="20">
        <v>2682</v>
      </c>
    </row>
    <row r="3539" spans="1:8" ht="15.75" customHeight="1">
      <c r="A3539" s="16">
        <v>139435</v>
      </c>
      <c r="B3539" s="17">
        <v>41881.553703703707</v>
      </c>
      <c r="C3539" s="19" t="s">
        <v>9</v>
      </c>
      <c r="D3539" s="19" t="s">
        <v>10</v>
      </c>
      <c r="E3539" s="19" t="s">
        <v>27</v>
      </c>
      <c r="F3539" s="19" t="s">
        <v>16</v>
      </c>
      <c r="G3539" s="24" t="str">
        <f>CONCATENATE('Question-2 Solution'!$E3539, " - ",'Question-2 Solution'!$F3539)</f>
        <v>Operations Department - i7</v>
      </c>
      <c r="H3539" s="20">
        <v>96163</v>
      </c>
    </row>
    <row r="3540" spans="1:8" ht="15.75" customHeight="1">
      <c r="A3540" s="16">
        <v>154851</v>
      </c>
      <c r="B3540" s="17">
        <v>41848.327245370368</v>
      </c>
      <c r="C3540" s="19" t="s">
        <v>9</v>
      </c>
      <c r="D3540" s="19" t="s">
        <v>10</v>
      </c>
      <c r="E3540" s="19" t="s">
        <v>27</v>
      </c>
      <c r="F3540" s="19" t="s">
        <v>26</v>
      </c>
      <c r="G3540" s="24" t="str">
        <f>CONCATENATE('Question-2 Solution'!$E3540, " - ",'Question-2 Solution'!$F3540)</f>
        <v>Operations Department - c9</v>
      </c>
      <c r="H3540" s="20">
        <v>40678</v>
      </c>
    </row>
    <row r="3541" spans="1:8" ht="15.75" customHeight="1">
      <c r="A3541" s="16">
        <v>543349</v>
      </c>
      <c r="B3541" s="17">
        <v>41837.388807870368</v>
      </c>
      <c r="C3541" s="19" t="s">
        <v>9</v>
      </c>
      <c r="D3541" s="19" t="s">
        <v>10</v>
      </c>
      <c r="E3541" s="19" t="s">
        <v>27</v>
      </c>
      <c r="F3541" s="19" t="s">
        <v>28</v>
      </c>
      <c r="G3541" s="24" t="str">
        <f>CONCATENATE('Question-2 Solution'!$E3541, " - ",'Question-2 Solution'!$F3541)</f>
        <v>Operations Department - c5</v>
      </c>
      <c r="H3541" s="20">
        <v>82172</v>
      </c>
    </row>
    <row r="3542" spans="1:8" ht="15.75" customHeight="1">
      <c r="A3542" s="16">
        <v>596580</v>
      </c>
      <c r="B3542" s="17">
        <v>41862.496412037035</v>
      </c>
      <c r="C3542" s="19" t="s">
        <v>9</v>
      </c>
      <c r="D3542" s="19" t="s">
        <v>15</v>
      </c>
      <c r="E3542" s="19" t="s">
        <v>27</v>
      </c>
      <c r="F3542" s="19" t="s">
        <v>31</v>
      </c>
      <c r="G3542" s="24" t="str">
        <f>CONCATENATE('Question-2 Solution'!$E3542, " - ",'Question-2 Solution'!$F3542)</f>
        <v>Operations Department - i1</v>
      </c>
      <c r="H3542" s="20">
        <v>51586</v>
      </c>
    </row>
    <row r="3543" spans="1:8" ht="15.75" customHeight="1">
      <c r="A3543" s="16">
        <v>381547</v>
      </c>
      <c r="B3543" s="17">
        <v>41866.4609375</v>
      </c>
      <c r="C3543" s="19" t="s">
        <v>29</v>
      </c>
      <c r="D3543" s="19" t="s">
        <v>15</v>
      </c>
      <c r="E3543" s="19" t="s">
        <v>27</v>
      </c>
      <c r="F3543" s="19" t="s">
        <v>31</v>
      </c>
      <c r="G3543" s="24" t="str">
        <f>CONCATENATE('Question-2 Solution'!$E3543, " - ",'Question-2 Solution'!$F3543)</f>
        <v>Operations Department - i1</v>
      </c>
      <c r="H3543" s="20">
        <v>85671</v>
      </c>
    </row>
    <row r="3544" spans="1:8" ht="15.75" customHeight="1">
      <c r="A3544" s="16">
        <v>300563</v>
      </c>
      <c r="B3544" s="17">
        <v>41878.366180555553</v>
      </c>
      <c r="C3544" s="19" t="s">
        <v>29</v>
      </c>
      <c r="D3544" s="19" t="s">
        <v>15</v>
      </c>
      <c r="E3544" s="19" t="s">
        <v>27</v>
      </c>
      <c r="F3544" s="19" t="s">
        <v>31</v>
      </c>
      <c r="G3544" s="24" t="str">
        <f>CONCATENATE('Question-2 Solution'!$E3544, " - ",'Question-2 Solution'!$F3544)</f>
        <v>Operations Department - i1</v>
      </c>
      <c r="H3544" s="20">
        <v>1519</v>
      </c>
    </row>
    <row r="3545" spans="1:8" ht="15.75" customHeight="1">
      <c r="A3545" s="16">
        <v>511259</v>
      </c>
      <c r="B3545" s="17">
        <v>41834.419398148151</v>
      </c>
      <c r="C3545" s="19" t="s">
        <v>9</v>
      </c>
      <c r="D3545" s="19" t="s">
        <v>10</v>
      </c>
      <c r="E3545" s="19" t="s">
        <v>27</v>
      </c>
      <c r="F3545" s="19" t="s">
        <v>28</v>
      </c>
      <c r="G3545" s="24" t="str">
        <f>CONCATENATE('Question-2 Solution'!$E3545, " - ",'Question-2 Solution'!$F3545)</f>
        <v>Operations Department - c5</v>
      </c>
      <c r="H3545" s="20">
        <v>83412</v>
      </c>
    </row>
    <row r="3546" spans="1:8" ht="15.75" customHeight="1">
      <c r="A3546" s="16">
        <v>583914</v>
      </c>
      <c r="B3546" s="17">
        <v>41824.603761574072</v>
      </c>
      <c r="C3546" s="19" t="s">
        <v>9</v>
      </c>
      <c r="D3546" s="19" t="s">
        <v>37</v>
      </c>
      <c r="E3546" s="19" t="s">
        <v>27</v>
      </c>
      <c r="F3546" s="19" t="s">
        <v>36</v>
      </c>
      <c r="G3546" s="24" t="str">
        <f>CONCATENATE('Question-2 Solution'!$E3546, " - ",'Question-2 Solution'!$F3546)</f>
        <v>Operations Department - i6</v>
      </c>
      <c r="H3546" s="20">
        <v>21224</v>
      </c>
    </row>
    <row r="3547" spans="1:8" ht="15.75" customHeight="1">
      <c r="A3547" s="16">
        <v>834330</v>
      </c>
      <c r="B3547" s="17">
        <v>41823.61215277778</v>
      </c>
      <c r="C3547" s="19" t="s">
        <v>9</v>
      </c>
      <c r="D3547" s="19" t="s">
        <v>10</v>
      </c>
      <c r="E3547" s="19" t="s">
        <v>27</v>
      </c>
      <c r="F3547" s="19" t="s">
        <v>16</v>
      </c>
      <c r="G3547" s="24" t="str">
        <f>CONCATENATE('Question-2 Solution'!$E3547, " - ",'Question-2 Solution'!$F3547)</f>
        <v>Operations Department - i7</v>
      </c>
      <c r="H3547" s="20">
        <v>93668</v>
      </c>
    </row>
    <row r="3548" spans="1:8" ht="15.75" customHeight="1">
      <c r="A3548" s="16">
        <v>106513</v>
      </c>
      <c r="B3548" s="17">
        <v>41828.388090277775</v>
      </c>
      <c r="C3548" s="19" t="s">
        <v>9</v>
      </c>
      <c r="D3548" s="19" t="s">
        <v>15</v>
      </c>
      <c r="E3548" s="19" t="s">
        <v>27</v>
      </c>
      <c r="F3548" s="19" t="s">
        <v>16</v>
      </c>
      <c r="G3548" s="24" t="str">
        <f>CONCATENATE('Question-2 Solution'!$E3548, " - ",'Question-2 Solution'!$F3548)</f>
        <v>Operations Department - i7</v>
      </c>
      <c r="H3548" s="20">
        <v>41080</v>
      </c>
    </row>
    <row r="3549" spans="1:8" ht="15.75" customHeight="1">
      <c r="A3549" s="16">
        <v>446050</v>
      </c>
      <c r="B3549" s="17">
        <v>41819.111331018517</v>
      </c>
      <c r="C3549" s="19" t="s">
        <v>9</v>
      </c>
      <c r="D3549" s="19" t="s">
        <v>15</v>
      </c>
      <c r="E3549" s="19" t="s">
        <v>27</v>
      </c>
      <c r="F3549" s="19" t="s">
        <v>28</v>
      </c>
      <c r="G3549" s="24" t="str">
        <f>CONCATENATE('Question-2 Solution'!$E3549, " - ",'Question-2 Solution'!$F3549)</f>
        <v>Operations Department - c5</v>
      </c>
      <c r="H3549" s="20">
        <v>6626</v>
      </c>
    </row>
    <row r="3550" spans="1:8" ht="15.75" customHeight="1">
      <c r="A3550" s="16">
        <v>923276</v>
      </c>
      <c r="B3550" s="17">
        <v>41819.111620370371</v>
      </c>
      <c r="C3550" s="19" t="s">
        <v>29</v>
      </c>
      <c r="D3550" s="19" t="s">
        <v>15</v>
      </c>
      <c r="E3550" s="19" t="s">
        <v>27</v>
      </c>
      <c r="F3550" s="19" t="s">
        <v>28</v>
      </c>
      <c r="G3550" s="24" t="str">
        <f>CONCATENATE('Question-2 Solution'!$E3550, " - ",'Question-2 Solution'!$F3550)</f>
        <v>Operations Department - c5</v>
      </c>
      <c r="H3550" s="20">
        <v>49006</v>
      </c>
    </row>
    <row r="3551" spans="1:8" ht="15.75" customHeight="1">
      <c r="A3551" s="16">
        <v>516729</v>
      </c>
      <c r="B3551" s="17">
        <v>41851.595277777778</v>
      </c>
      <c r="C3551" s="19" t="s">
        <v>29</v>
      </c>
      <c r="D3551" s="19" t="s">
        <v>10</v>
      </c>
      <c r="E3551" s="19" t="s">
        <v>27</v>
      </c>
      <c r="F3551" s="19" t="s">
        <v>28</v>
      </c>
      <c r="G3551" s="24" t="str">
        <f>CONCATENATE('Question-2 Solution'!$E3551, " - ",'Question-2 Solution'!$F3551)</f>
        <v>Operations Department - c5</v>
      </c>
      <c r="H3551" s="20">
        <v>70775</v>
      </c>
    </row>
    <row r="3552" spans="1:8" ht="15.75" customHeight="1">
      <c r="A3552" s="16">
        <v>109740</v>
      </c>
      <c r="B3552" s="17">
        <v>41851.595150462963</v>
      </c>
      <c r="C3552" s="19" t="s">
        <v>9</v>
      </c>
      <c r="D3552" s="19" t="s">
        <v>37</v>
      </c>
      <c r="E3552" s="19" t="s">
        <v>27</v>
      </c>
      <c r="F3552" s="19" t="s">
        <v>28</v>
      </c>
      <c r="G3552" s="24" t="str">
        <f>CONCATENATE('Question-2 Solution'!$E3552, " - ",'Question-2 Solution'!$F3552)</f>
        <v>Operations Department - c5</v>
      </c>
      <c r="H3552" s="20">
        <v>70642</v>
      </c>
    </row>
    <row r="3553" spans="1:8" ht="15.75" customHeight="1">
      <c r="A3553" s="16">
        <v>627369</v>
      </c>
      <c r="B3553" s="17">
        <v>41821.376377314817</v>
      </c>
      <c r="C3553" s="19" t="s">
        <v>9</v>
      </c>
      <c r="D3553" s="19" t="s">
        <v>15</v>
      </c>
      <c r="E3553" s="19" t="s">
        <v>27</v>
      </c>
      <c r="F3553" s="19" t="s">
        <v>26</v>
      </c>
      <c r="G3553" s="24" t="str">
        <f>CONCATENATE('Question-2 Solution'!$E3553, " - ",'Question-2 Solution'!$F3553)</f>
        <v>Operations Department - c9</v>
      </c>
      <c r="H3553" s="20">
        <v>32089</v>
      </c>
    </row>
    <row r="3554" spans="1:8" ht="15.75" customHeight="1">
      <c r="A3554" s="16">
        <v>542505</v>
      </c>
      <c r="B3554" s="17">
        <v>41828.691180555557</v>
      </c>
      <c r="C3554" s="19" t="s">
        <v>29</v>
      </c>
      <c r="D3554" s="19" t="s">
        <v>15</v>
      </c>
      <c r="E3554" s="19" t="s">
        <v>27</v>
      </c>
      <c r="F3554" s="19" t="s">
        <v>26</v>
      </c>
      <c r="G3554" s="24" t="str">
        <f>CONCATENATE('Question-2 Solution'!$E3554, " - ",'Question-2 Solution'!$F3554)</f>
        <v>Operations Department - c9</v>
      </c>
      <c r="H3554" s="20">
        <v>13301</v>
      </c>
    </row>
    <row r="3555" spans="1:8" ht="15.75" customHeight="1">
      <c r="A3555" s="16">
        <v>432171</v>
      </c>
      <c r="B3555" s="17">
        <v>41828.691631944443</v>
      </c>
      <c r="C3555" s="19" t="s">
        <v>9</v>
      </c>
      <c r="D3555" s="19" t="s">
        <v>10</v>
      </c>
      <c r="E3555" s="19" t="s">
        <v>27</v>
      </c>
      <c r="F3555" s="19" t="s">
        <v>26</v>
      </c>
      <c r="G3555" s="24" t="str">
        <f>CONCATENATE('Question-2 Solution'!$E3555, " - ",'Question-2 Solution'!$F3555)</f>
        <v>Operations Department - c9</v>
      </c>
      <c r="H3555" s="20">
        <v>59093</v>
      </c>
    </row>
    <row r="3556" spans="1:8" ht="15.75" customHeight="1">
      <c r="A3556" s="16">
        <v>590874</v>
      </c>
      <c r="B3556" s="17">
        <v>41830.482129629629</v>
      </c>
      <c r="C3556" s="19" t="s">
        <v>9</v>
      </c>
      <c r="D3556" s="19" t="s">
        <v>15</v>
      </c>
      <c r="E3556" s="19" t="s">
        <v>27</v>
      </c>
      <c r="F3556" s="19" t="s">
        <v>26</v>
      </c>
      <c r="G3556" s="24" t="str">
        <f>CONCATENATE('Question-2 Solution'!$E3556, " - ",'Question-2 Solution'!$F3556)</f>
        <v>Operations Department - c9</v>
      </c>
      <c r="H3556" s="20">
        <v>43554</v>
      </c>
    </row>
    <row r="3557" spans="1:8" ht="15.75" customHeight="1">
      <c r="A3557" s="16">
        <v>557914</v>
      </c>
      <c r="B3557" s="17">
        <v>41830.482511574075</v>
      </c>
      <c r="C3557" s="19" t="s">
        <v>9</v>
      </c>
      <c r="D3557" s="19" t="s">
        <v>15</v>
      </c>
      <c r="E3557" s="19" t="s">
        <v>27</v>
      </c>
      <c r="F3557" s="19" t="s">
        <v>26</v>
      </c>
      <c r="G3557" s="24" t="str">
        <f>CONCATENATE('Question-2 Solution'!$E3557, " - ",'Question-2 Solution'!$F3557)</f>
        <v>Operations Department - c9</v>
      </c>
      <c r="H3557" s="20">
        <v>32506</v>
      </c>
    </row>
    <row r="3558" spans="1:8" ht="15.75" customHeight="1">
      <c r="A3558" s="16">
        <v>380883</v>
      </c>
      <c r="B3558" s="17">
        <v>41873.623842592591</v>
      </c>
      <c r="C3558" s="19" t="s">
        <v>9</v>
      </c>
      <c r="D3558" s="19" t="s">
        <v>15</v>
      </c>
      <c r="E3558" s="19" t="s">
        <v>27</v>
      </c>
      <c r="F3558" s="19" t="s">
        <v>26</v>
      </c>
      <c r="G3558" s="24" t="str">
        <f>CONCATENATE('Question-2 Solution'!$E3558, " - ",'Question-2 Solution'!$F3558)</f>
        <v>Operations Department - c9</v>
      </c>
      <c r="H3558" s="20">
        <v>1736</v>
      </c>
    </row>
    <row r="3559" spans="1:8" ht="15.75" customHeight="1">
      <c r="A3559" s="16">
        <v>879272</v>
      </c>
      <c r="B3559" s="17">
        <v>41873.624421296299</v>
      </c>
      <c r="C3559" s="19" t="s">
        <v>9</v>
      </c>
      <c r="D3559" s="19" t="s">
        <v>15</v>
      </c>
      <c r="E3559" s="19" t="s">
        <v>27</v>
      </c>
      <c r="F3559" s="19" t="s">
        <v>26</v>
      </c>
      <c r="G3559" s="24" t="str">
        <f>CONCATENATE('Question-2 Solution'!$E3559, " - ",'Question-2 Solution'!$F3559)</f>
        <v>Operations Department - c9</v>
      </c>
      <c r="H3559" s="20">
        <v>34876</v>
      </c>
    </row>
    <row r="3560" spans="1:8" ht="15.75" customHeight="1">
      <c r="A3560" s="16">
        <v>196609</v>
      </c>
      <c r="B3560" s="17">
        <v>41876.586863425924</v>
      </c>
      <c r="C3560" s="19" t="s">
        <v>9</v>
      </c>
      <c r="D3560" s="19" t="s">
        <v>15</v>
      </c>
      <c r="E3560" s="19" t="s">
        <v>27</v>
      </c>
      <c r="F3560" s="19" t="s">
        <v>26</v>
      </c>
      <c r="G3560" s="24" t="str">
        <f>CONCATENATE('Question-2 Solution'!$E3560, " - ",'Question-2 Solution'!$F3560)</f>
        <v>Operations Department - c9</v>
      </c>
      <c r="H3560" s="20">
        <v>72420</v>
      </c>
    </row>
    <row r="3561" spans="1:8" ht="15.75" customHeight="1">
      <c r="A3561" s="16">
        <v>459991</v>
      </c>
      <c r="B3561" s="17">
        <v>41876.58766203704</v>
      </c>
      <c r="C3561" s="19" t="s">
        <v>9</v>
      </c>
      <c r="D3561" s="19" t="s">
        <v>15</v>
      </c>
      <c r="E3561" s="19" t="s">
        <v>27</v>
      </c>
      <c r="F3561" s="19" t="s">
        <v>26</v>
      </c>
      <c r="G3561" s="24" t="str">
        <f>CONCATENATE('Question-2 Solution'!$E3561, " - ",'Question-2 Solution'!$F3561)</f>
        <v>Operations Department - c9</v>
      </c>
      <c r="H3561" s="20">
        <v>20095</v>
      </c>
    </row>
    <row r="3562" spans="1:8" ht="15.75" customHeight="1">
      <c r="A3562" s="16">
        <v>491218</v>
      </c>
      <c r="B3562" s="17">
        <v>41876.58934027778</v>
      </c>
      <c r="C3562" s="19" t="s">
        <v>9</v>
      </c>
      <c r="D3562" s="19" t="s">
        <v>15</v>
      </c>
      <c r="E3562" s="19" t="s">
        <v>27</v>
      </c>
      <c r="F3562" s="19" t="s">
        <v>26</v>
      </c>
      <c r="G3562" s="24" t="str">
        <f>CONCATENATE('Question-2 Solution'!$E3562, " - ",'Question-2 Solution'!$F3562)</f>
        <v>Operations Department - c9</v>
      </c>
      <c r="H3562" s="20">
        <v>20447</v>
      </c>
    </row>
    <row r="3563" spans="1:8" ht="15.75" customHeight="1">
      <c r="A3563" s="16">
        <v>227300</v>
      </c>
      <c r="B3563" s="17">
        <v>41876.589768518519</v>
      </c>
      <c r="C3563" s="19" t="s">
        <v>9</v>
      </c>
      <c r="D3563" s="19" t="s">
        <v>10</v>
      </c>
      <c r="E3563" s="19" t="s">
        <v>27</v>
      </c>
      <c r="F3563" s="19" t="s">
        <v>26</v>
      </c>
      <c r="G3563" s="24" t="str">
        <f>CONCATENATE('Question-2 Solution'!$E3563, " - ",'Question-2 Solution'!$F3563)</f>
        <v>Operations Department - c9</v>
      </c>
      <c r="H3563" s="20">
        <v>73979</v>
      </c>
    </row>
    <row r="3564" spans="1:8" ht="15.75" customHeight="1">
      <c r="A3564" s="16">
        <v>441525</v>
      </c>
      <c r="B3564" s="17">
        <v>41877.513425925928</v>
      </c>
      <c r="C3564" s="19" t="s">
        <v>9</v>
      </c>
      <c r="D3564" s="19" t="s">
        <v>15</v>
      </c>
      <c r="E3564" s="19" t="s">
        <v>27</v>
      </c>
      <c r="F3564" s="19" t="s">
        <v>26</v>
      </c>
      <c r="G3564" s="24" t="str">
        <f>CONCATENATE('Question-2 Solution'!$E3564, " - ",'Question-2 Solution'!$F3564)</f>
        <v>Operations Department - c9</v>
      </c>
      <c r="H3564" s="20">
        <v>14676</v>
      </c>
    </row>
    <row r="3565" spans="1:8" ht="15.75" customHeight="1">
      <c r="A3565" s="16">
        <v>708756</v>
      </c>
      <c r="B3565" s="17">
        <v>41880.397986111115</v>
      </c>
      <c r="C3565" s="19" t="s">
        <v>9</v>
      </c>
      <c r="D3565" s="19" t="s">
        <v>10</v>
      </c>
      <c r="E3565" s="19" t="s">
        <v>27</v>
      </c>
      <c r="F3565" s="19" t="s">
        <v>26</v>
      </c>
      <c r="G3565" s="24" t="str">
        <f>CONCATENATE('Question-2 Solution'!$E3565, " - ",'Question-2 Solution'!$F3565)</f>
        <v>Operations Department - c9</v>
      </c>
      <c r="H3565" s="20">
        <v>5491</v>
      </c>
    </row>
    <row r="3566" spans="1:8" ht="15.75" customHeight="1">
      <c r="A3566" s="16">
        <v>690264</v>
      </c>
      <c r="B3566" s="17">
        <v>41880.398969907408</v>
      </c>
      <c r="C3566" s="19" t="s">
        <v>9</v>
      </c>
      <c r="D3566" s="19" t="s">
        <v>15</v>
      </c>
      <c r="E3566" s="19" t="s">
        <v>27</v>
      </c>
      <c r="F3566" s="19" t="s">
        <v>26</v>
      </c>
      <c r="G3566" s="24" t="str">
        <f>CONCATENATE('Question-2 Solution'!$E3566, " - ",'Question-2 Solution'!$F3566)</f>
        <v>Operations Department - c9</v>
      </c>
      <c r="H3566" s="20">
        <v>56078</v>
      </c>
    </row>
    <row r="3567" spans="1:8" ht="15.75" customHeight="1">
      <c r="A3567" s="16">
        <v>996481</v>
      </c>
      <c r="B3567" s="17">
        <v>41820.403055555558</v>
      </c>
      <c r="C3567" s="19" t="s">
        <v>9</v>
      </c>
      <c r="D3567" s="19" t="s">
        <v>15</v>
      </c>
      <c r="E3567" s="19" t="s">
        <v>27</v>
      </c>
      <c r="F3567" s="19" t="s">
        <v>16</v>
      </c>
      <c r="G3567" s="24" t="str">
        <f>CONCATENATE('Question-2 Solution'!$E3567, " - ",'Question-2 Solution'!$F3567)</f>
        <v>Operations Department - i7</v>
      </c>
      <c r="H3567" s="20">
        <v>93419</v>
      </c>
    </row>
    <row r="3568" spans="1:8" ht="15.75" customHeight="1">
      <c r="A3568" s="16">
        <v>994291</v>
      </c>
      <c r="B3568" s="17">
        <v>41832.636006944442</v>
      </c>
      <c r="C3568" s="19" t="s">
        <v>29</v>
      </c>
      <c r="D3568" s="19" t="s">
        <v>10</v>
      </c>
      <c r="E3568" s="19" t="s">
        <v>27</v>
      </c>
      <c r="F3568" s="19" t="s">
        <v>31</v>
      </c>
      <c r="G3568" s="24" t="str">
        <f>CONCATENATE('Question-2 Solution'!$E3568, " - ",'Question-2 Solution'!$F3568)</f>
        <v>Operations Department - i1</v>
      </c>
      <c r="H3568" s="20">
        <v>9033</v>
      </c>
    </row>
    <row r="3569" spans="1:8" ht="15.75" customHeight="1">
      <c r="A3569" s="16">
        <v>834463</v>
      </c>
      <c r="B3569" s="17">
        <v>41832.637777777774</v>
      </c>
      <c r="C3569" s="19" t="s">
        <v>9</v>
      </c>
      <c r="D3569" s="19" t="s">
        <v>15</v>
      </c>
      <c r="E3569" s="19" t="s">
        <v>27</v>
      </c>
      <c r="F3569" s="19" t="s">
        <v>31</v>
      </c>
      <c r="G3569" s="24" t="str">
        <f>CONCATENATE('Question-2 Solution'!$E3569, " - ",'Question-2 Solution'!$F3569)</f>
        <v>Operations Department - i1</v>
      </c>
      <c r="H3569" s="20">
        <v>39744</v>
      </c>
    </row>
    <row r="3570" spans="1:8" ht="15.75" customHeight="1">
      <c r="A3570" s="16">
        <v>692268</v>
      </c>
      <c r="B3570" s="17">
        <v>41832.639363425929</v>
      </c>
      <c r="C3570" s="19" t="s">
        <v>9</v>
      </c>
      <c r="D3570" s="19" t="s">
        <v>15</v>
      </c>
      <c r="E3570" s="19" t="s">
        <v>27</v>
      </c>
      <c r="F3570" s="19" t="s">
        <v>31</v>
      </c>
      <c r="G3570" s="24" t="str">
        <f>CONCATENATE('Question-2 Solution'!$E3570, " - ",'Question-2 Solution'!$F3570)</f>
        <v>Operations Department - i1</v>
      </c>
      <c r="H3570" s="20">
        <v>69959</v>
      </c>
    </row>
    <row r="3571" spans="1:8" ht="15.75" customHeight="1">
      <c r="A3571" s="16">
        <v>624206</v>
      </c>
      <c r="B3571" s="17">
        <v>41838.486550925925</v>
      </c>
      <c r="C3571" s="19" t="s">
        <v>9</v>
      </c>
      <c r="D3571" s="19" t="s">
        <v>15</v>
      </c>
      <c r="E3571" s="19" t="s">
        <v>27</v>
      </c>
      <c r="F3571" s="19" t="s">
        <v>31</v>
      </c>
      <c r="G3571" s="24" t="str">
        <f>CONCATENATE('Question-2 Solution'!$E3571, " - ",'Question-2 Solution'!$F3571)</f>
        <v>Operations Department - i1</v>
      </c>
      <c r="H3571" s="20">
        <v>35514</v>
      </c>
    </row>
    <row r="3572" spans="1:8" ht="15.75" customHeight="1">
      <c r="A3572" s="16">
        <v>605602</v>
      </c>
      <c r="B3572" s="17">
        <v>41838.486851851849</v>
      </c>
      <c r="C3572" s="19" t="s">
        <v>9</v>
      </c>
      <c r="D3572" s="19" t="s">
        <v>10</v>
      </c>
      <c r="E3572" s="19" t="s">
        <v>27</v>
      </c>
      <c r="F3572" s="19" t="s">
        <v>31</v>
      </c>
      <c r="G3572" s="24" t="str">
        <f>CONCATENATE('Question-2 Solution'!$E3572, " - ",'Question-2 Solution'!$F3572)</f>
        <v>Operations Department - i1</v>
      </c>
      <c r="H3572" s="20">
        <v>2434</v>
      </c>
    </row>
    <row r="3573" spans="1:8" ht="15.75" customHeight="1">
      <c r="A3573" s="16">
        <v>354254</v>
      </c>
      <c r="B3573" s="17">
        <v>41856.828136574077</v>
      </c>
      <c r="C3573" s="19" t="s">
        <v>9</v>
      </c>
      <c r="D3573" s="19" t="s">
        <v>10</v>
      </c>
      <c r="E3573" s="19" t="s">
        <v>27</v>
      </c>
      <c r="F3573" s="19" t="s">
        <v>20</v>
      </c>
      <c r="G3573" s="24" t="str">
        <f>CONCATENATE('Question-2 Solution'!$E3573, " - ",'Question-2 Solution'!$F3573)</f>
        <v>Operations Department - b9</v>
      </c>
      <c r="H3573" s="20">
        <v>16008</v>
      </c>
    </row>
    <row r="3574" spans="1:8" ht="15.75" customHeight="1">
      <c r="A3574" s="16">
        <v>197526</v>
      </c>
      <c r="B3574" s="17">
        <v>41856.830474537041</v>
      </c>
      <c r="C3574" s="19" t="s">
        <v>9</v>
      </c>
      <c r="D3574" s="19" t="s">
        <v>15</v>
      </c>
      <c r="E3574" s="19" t="s">
        <v>27</v>
      </c>
      <c r="F3574" s="19" t="s">
        <v>20</v>
      </c>
      <c r="G3574" s="24" t="str">
        <f>CONCATENATE('Question-2 Solution'!$E3574, " - ",'Question-2 Solution'!$F3574)</f>
        <v>Operations Department - b9</v>
      </c>
      <c r="H3574" s="20">
        <v>54695</v>
      </c>
    </row>
    <row r="3575" spans="1:8" ht="15.75" customHeight="1">
      <c r="A3575" s="16">
        <v>296313</v>
      </c>
      <c r="B3575" s="17">
        <v>41855.437118055554</v>
      </c>
      <c r="C3575" s="19" t="s">
        <v>29</v>
      </c>
      <c r="D3575" s="19" t="s">
        <v>37</v>
      </c>
      <c r="E3575" s="19" t="s">
        <v>27</v>
      </c>
      <c r="F3575" s="19" t="s">
        <v>28</v>
      </c>
      <c r="G3575" s="24" t="str">
        <f>CONCATENATE('Question-2 Solution'!$E3575, " - ",'Question-2 Solution'!$F3575)</f>
        <v>Operations Department - c5</v>
      </c>
      <c r="H3575" s="20">
        <v>54639</v>
      </c>
    </row>
    <row r="3576" spans="1:8" ht="15.75" customHeight="1">
      <c r="A3576" s="16">
        <v>281083</v>
      </c>
      <c r="B3576" s="17">
        <v>41869.322905092595</v>
      </c>
      <c r="C3576" s="19" t="s">
        <v>9</v>
      </c>
      <c r="D3576" s="19" t="s">
        <v>37</v>
      </c>
      <c r="E3576" s="19" t="s">
        <v>27</v>
      </c>
      <c r="F3576" s="19" t="s">
        <v>28</v>
      </c>
      <c r="G3576" s="24" t="str">
        <f>CONCATENATE('Question-2 Solution'!$E3576, " - ",'Question-2 Solution'!$F3576)</f>
        <v>Operations Department - c5</v>
      </c>
      <c r="H3576" s="20">
        <v>59395</v>
      </c>
    </row>
    <row r="3577" spans="1:8" ht="15.75" customHeight="1">
      <c r="A3577" s="16">
        <v>96008</v>
      </c>
      <c r="B3577" s="17">
        <v>41880.499826388892</v>
      </c>
      <c r="C3577" s="19" t="s">
        <v>9</v>
      </c>
      <c r="D3577" s="19" t="s">
        <v>15</v>
      </c>
      <c r="E3577" s="19" t="s">
        <v>27</v>
      </c>
      <c r="F3577" s="19" t="s">
        <v>28</v>
      </c>
      <c r="G3577" s="24" t="str">
        <f>CONCATENATE('Question-2 Solution'!$E3577, " - ",'Question-2 Solution'!$F3577)</f>
        <v>Operations Department - c5</v>
      </c>
      <c r="H3577" s="20">
        <v>27988</v>
      </c>
    </row>
    <row r="3578" spans="1:8" ht="15.75" customHeight="1">
      <c r="A3578" s="16">
        <v>432491</v>
      </c>
      <c r="B3578" s="17">
        <v>41866.764780092592</v>
      </c>
      <c r="C3578" s="19" t="s">
        <v>9</v>
      </c>
      <c r="D3578" s="19" t="s">
        <v>10</v>
      </c>
      <c r="E3578" s="19" t="s">
        <v>27</v>
      </c>
      <c r="F3578" s="19" t="s">
        <v>26</v>
      </c>
      <c r="G3578" s="24" t="str">
        <f>CONCATENATE('Question-2 Solution'!$E3578, " - ",'Question-2 Solution'!$F3578)</f>
        <v>Operations Department - c9</v>
      </c>
      <c r="H3578" s="20">
        <v>58089</v>
      </c>
    </row>
    <row r="3579" spans="1:8" ht="15.75" customHeight="1">
      <c r="A3579" s="16">
        <v>847900</v>
      </c>
      <c r="B3579" s="17">
        <v>41866.767256944448</v>
      </c>
      <c r="C3579" s="19" t="s">
        <v>9</v>
      </c>
      <c r="D3579" s="19" t="s">
        <v>10</v>
      </c>
      <c r="E3579" s="19" t="s">
        <v>27</v>
      </c>
      <c r="F3579" s="19" t="s">
        <v>26</v>
      </c>
      <c r="G3579" s="24" t="str">
        <f>CONCATENATE('Question-2 Solution'!$E3579, " - ",'Question-2 Solution'!$F3579)</f>
        <v>Operations Department - c9</v>
      </c>
      <c r="H3579" s="20">
        <v>14294</v>
      </c>
    </row>
    <row r="3580" spans="1:8" ht="15.75" customHeight="1">
      <c r="A3580" s="16">
        <v>705521</v>
      </c>
      <c r="B3580" s="17">
        <v>41826.126747685186</v>
      </c>
      <c r="C3580" s="19" t="s">
        <v>9</v>
      </c>
      <c r="D3580" s="19" t="s">
        <v>15</v>
      </c>
      <c r="E3580" s="19" t="s">
        <v>27</v>
      </c>
      <c r="F3580" s="19" t="s">
        <v>39</v>
      </c>
      <c r="G3580" s="24" t="str">
        <f>CONCATENATE('Question-2 Solution'!$E3580, " - ",'Question-2 Solution'!$F3580)</f>
        <v>Operations Department - i5</v>
      </c>
      <c r="H3580" s="20">
        <v>59275</v>
      </c>
    </row>
    <row r="3581" spans="1:8" ht="15.75" customHeight="1">
      <c r="A3581" s="16">
        <v>321114</v>
      </c>
      <c r="B3581" s="17">
        <v>41829.588148148148</v>
      </c>
      <c r="C3581" s="19" t="s">
        <v>9</v>
      </c>
      <c r="D3581" s="19" t="s">
        <v>10</v>
      </c>
      <c r="E3581" s="19" t="s">
        <v>27</v>
      </c>
      <c r="F3581" s="19" t="s">
        <v>39</v>
      </c>
      <c r="G3581" s="24" t="str">
        <f>CONCATENATE('Question-2 Solution'!$E3581, " - ",'Question-2 Solution'!$F3581)</f>
        <v>Operations Department - i5</v>
      </c>
      <c r="H3581" s="20">
        <v>40109</v>
      </c>
    </row>
    <row r="3582" spans="1:8" ht="15.75" customHeight="1">
      <c r="A3582" s="16">
        <v>840754</v>
      </c>
      <c r="B3582" s="17">
        <v>41831.539143518516</v>
      </c>
      <c r="C3582" s="19" t="s">
        <v>29</v>
      </c>
      <c r="D3582" s="19" t="s">
        <v>10</v>
      </c>
      <c r="E3582" s="19" t="s">
        <v>27</v>
      </c>
      <c r="F3582" s="19" t="s">
        <v>26</v>
      </c>
      <c r="G3582" s="24" t="str">
        <f>CONCATENATE('Question-2 Solution'!$E3582, " - ",'Question-2 Solution'!$F3582)</f>
        <v>Operations Department - c9</v>
      </c>
      <c r="H3582" s="20">
        <v>35523</v>
      </c>
    </row>
    <row r="3583" spans="1:8" ht="15.75" customHeight="1">
      <c r="A3583" s="16">
        <v>628000</v>
      </c>
      <c r="B3583" s="17">
        <v>41856.676099537035</v>
      </c>
      <c r="C3583" s="19" t="s">
        <v>9</v>
      </c>
      <c r="D3583" s="19" t="s">
        <v>10</v>
      </c>
      <c r="E3583" s="19" t="s">
        <v>27</v>
      </c>
      <c r="F3583" s="19" t="s">
        <v>39</v>
      </c>
      <c r="G3583" s="24" t="str">
        <f>CONCATENATE('Question-2 Solution'!$E3583, " - ",'Question-2 Solution'!$F3583)</f>
        <v>Operations Department - i5</v>
      </c>
      <c r="H3583" s="20">
        <v>22004</v>
      </c>
    </row>
    <row r="3584" spans="1:8" ht="15.75" customHeight="1">
      <c r="A3584" s="16">
        <v>116270</v>
      </c>
      <c r="B3584" s="17">
        <v>41856.680231481485</v>
      </c>
      <c r="C3584" s="19" t="s">
        <v>9</v>
      </c>
      <c r="D3584" s="19" t="s">
        <v>10</v>
      </c>
      <c r="E3584" s="19" t="s">
        <v>27</v>
      </c>
      <c r="F3584" s="19" t="s">
        <v>39</v>
      </c>
      <c r="G3584" s="24" t="str">
        <f>CONCATENATE('Question-2 Solution'!$E3584, " - ",'Question-2 Solution'!$F3584)</f>
        <v>Operations Department - i5</v>
      </c>
      <c r="H3584" s="20">
        <v>27579</v>
      </c>
    </row>
    <row r="3585" spans="1:8" ht="15.75" customHeight="1">
      <c r="A3585" s="16">
        <v>600109</v>
      </c>
      <c r="B3585" s="17">
        <v>41856.676863425928</v>
      </c>
      <c r="C3585" s="19" t="s">
        <v>9</v>
      </c>
      <c r="D3585" s="19" t="s">
        <v>10</v>
      </c>
      <c r="E3585" s="19" t="s">
        <v>27</v>
      </c>
      <c r="F3585" s="19" t="s">
        <v>39</v>
      </c>
      <c r="G3585" s="24" t="str">
        <f>CONCATENATE('Question-2 Solution'!$E3585, " - ",'Question-2 Solution'!$F3585)</f>
        <v>Operations Department - i5</v>
      </c>
      <c r="H3585" s="20">
        <v>83187</v>
      </c>
    </row>
    <row r="3586" spans="1:8" ht="15.75" customHeight="1">
      <c r="A3586" s="16">
        <v>375215</v>
      </c>
      <c r="B3586" s="17">
        <v>41856.679872685185</v>
      </c>
      <c r="C3586" s="19" t="s">
        <v>9</v>
      </c>
      <c r="D3586" s="19" t="s">
        <v>10</v>
      </c>
      <c r="E3586" s="19" t="s">
        <v>27</v>
      </c>
      <c r="F3586" s="19" t="s">
        <v>39</v>
      </c>
      <c r="G3586" s="24" t="str">
        <f>CONCATENATE('Question-2 Solution'!$E3586, " - ",'Question-2 Solution'!$F3586)</f>
        <v>Operations Department - i5</v>
      </c>
      <c r="H3586" s="20">
        <v>26899</v>
      </c>
    </row>
    <row r="3587" spans="1:8" ht="15.75" customHeight="1">
      <c r="A3587" s="16">
        <v>865378</v>
      </c>
      <c r="B3587" s="17">
        <v>41859.374178240738</v>
      </c>
      <c r="C3587" s="19" t="s">
        <v>9</v>
      </c>
      <c r="D3587" s="19" t="s">
        <v>15</v>
      </c>
      <c r="E3587" s="19" t="s">
        <v>27</v>
      </c>
      <c r="F3587" s="19" t="s">
        <v>28</v>
      </c>
      <c r="G3587" s="24" t="str">
        <f>CONCATENATE('Question-2 Solution'!$E3587, " - ",'Question-2 Solution'!$F3587)</f>
        <v>Operations Department - c5</v>
      </c>
      <c r="H3587" s="20">
        <v>94326</v>
      </c>
    </row>
    <row r="3588" spans="1:8" ht="15.75" customHeight="1">
      <c r="A3588" s="16">
        <v>146265</v>
      </c>
      <c r="B3588" s="17">
        <v>41859.374710648146</v>
      </c>
      <c r="C3588" s="19" t="s">
        <v>9</v>
      </c>
      <c r="D3588" s="19" t="s">
        <v>10</v>
      </c>
      <c r="E3588" s="19" t="s">
        <v>27</v>
      </c>
      <c r="F3588" s="19" t="s">
        <v>28</v>
      </c>
      <c r="G3588" s="24" t="str">
        <f>CONCATENATE('Question-2 Solution'!$E3588, " - ",'Question-2 Solution'!$F3588)</f>
        <v>Operations Department - c5</v>
      </c>
      <c r="H3588" s="20">
        <v>4718</v>
      </c>
    </row>
    <row r="3589" spans="1:8" ht="15.75" customHeight="1">
      <c r="A3589" s="16">
        <v>208615</v>
      </c>
      <c r="B3589" s="17">
        <v>41859.374641203707</v>
      </c>
      <c r="C3589" s="19" t="s">
        <v>9</v>
      </c>
      <c r="D3589" s="19" t="s">
        <v>10</v>
      </c>
      <c r="E3589" s="19" t="s">
        <v>27</v>
      </c>
      <c r="F3589" s="19" t="s">
        <v>28</v>
      </c>
      <c r="G3589" s="24" t="str">
        <f>CONCATENATE('Question-2 Solution'!$E3589, " - ",'Question-2 Solution'!$F3589)</f>
        <v>Operations Department - c5</v>
      </c>
      <c r="H3589" s="20">
        <v>65660</v>
      </c>
    </row>
    <row r="3590" spans="1:8" ht="15.75" customHeight="1">
      <c r="A3590" s="16">
        <v>204048</v>
      </c>
      <c r="B3590" s="17">
        <v>41859.375532407408</v>
      </c>
      <c r="C3590" s="19" t="s">
        <v>9</v>
      </c>
      <c r="D3590" s="19" t="s">
        <v>10</v>
      </c>
      <c r="E3590" s="19" t="s">
        <v>27</v>
      </c>
      <c r="F3590" s="19" t="s">
        <v>28</v>
      </c>
      <c r="G3590" s="24" t="str">
        <f>CONCATENATE('Question-2 Solution'!$E3590, " - ",'Question-2 Solution'!$F3590)</f>
        <v>Operations Department - c5</v>
      </c>
      <c r="H3590" s="20">
        <v>1459</v>
      </c>
    </row>
    <row r="3591" spans="1:8" ht="15.75" customHeight="1">
      <c r="A3591" s="16">
        <v>352604</v>
      </c>
      <c r="B3591" s="17">
        <v>41865.662800925929</v>
      </c>
      <c r="C3591" s="19" t="s">
        <v>9</v>
      </c>
      <c r="D3591" s="19" t="s">
        <v>15</v>
      </c>
      <c r="E3591" s="19" t="s">
        <v>27</v>
      </c>
      <c r="F3591" s="19" t="s">
        <v>16</v>
      </c>
      <c r="G3591" s="24" t="str">
        <f>CONCATENATE('Question-2 Solution'!$E3591, " - ",'Question-2 Solution'!$F3591)</f>
        <v>Operations Department - i7</v>
      </c>
      <c r="H3591" s="20">
        <v>7285</v>
      </c>
    </row>
    <row r="3592" spans="1:8" ht="15.75" customHeight="1">
      <c r="A3592" s="16">
        <v>889932</v>
      </c>
      <c r="B3592" s="17">
        <v>41870.442766203705</v>
      </c>
      <c r="C3592" s="19" t="s">
        <v>9</v>
      </c>
      <c r="D3592" s="19" t="s">
        <v>15</v>
      </c>
      <c r="E3592" s="19" t="s">
        <v>27</v>
      </c>
      <c r="F3592" s="19" t="s">
        <v>16</v>
      </c>
      <c r="G3592" s="24" t="str">
        <f>CONCATENATE('Question-2 Solution'!$E3592, " - ",'Question-2 Solution'!$F3592)</f>
        <v>Operations Department - i7</v>
      </c>
      <c r="H3592" s="20">
        <v>15541</v>
      </c>
    </row>
    <row r="3593" spans="1:8" ht="15.75" customHeight="1">
      <c r="A3593" s="16">
        <v>873565</v>
      </c>
      <c r="B3593" s="17">
        <v>41870.444062499999</v>
      </c>
      <c r="C3593" s="19" t="s">
        <v>9</v>
      </c>
      <c r="D3593" s="19" t="s">
        <v>15</v>
      </c>
      <c r="E3593" s="19" t="s">
        <v>27</v>
      </c>
      <c r="F3593" s="19" t="s">
        <v>16</v>
      </c>
      <c r="G3593" s="24" t="str">
        <f>CONCATENATE('Question-2 Solution'!$E3593, " - ",'Question-2 Solution'!$F3593)</f>
        <v>Operations Department - i7</v>
      </c>
      <c r="H3593" s="20">
        <v>18044</v>
      </c>
    </row>
    <row r="3594" spans="1:8" ht="15.75" customHeight="1">
      <c r="A3594" s="16">
        <v>189409</v>
      </c>
      <c r="B3594" s="17">
        <v>41870.81453703704</v>
      </c>
      <c r="C3594" s="19" t="s">
        <v>9</v>
      </c>
      <c r="D3594" s="19" t="s">
        <v>37</v>
      </c>
      <c r="E3594" s="19" t="s">
        <v>27</v>
      </c>
      <c r="F3594" s="19" t="s">
        <v>16</v>
      </c>
      <c r="G3594" s="24" t="str">
        <f>CONCATENATE('Question-2 Solution'!$E3594, " - ",'Question-2 Solution'!$F3594)</f>
        <v>Operations Department - i7</v>
      </c>
      <c r="H3594" s="20">
        <v>91437</v>
      </c>
    </row>
    <row r="3595" spans="1:8" ht="15.75" customHeight="1">
      <c r="A3595" s="16">
        <v>957003</v>
      </c>
      <c r="B3595" s="17">
        <v>41871.556250000001</v>
      </c>
      <c r="C3595" s="19" t="s">
        <v>9</v>
      </c>
      <c r="D3595" s="19" t="s">
        <v>15</v>
      </c>
      <c r="E3595" s="19" t="s">
        <v>27</v>
      </c>
      <c r="F3595" s="19" t="s">
        <v>28</v>
      </c>
      <c r="G3595" s="24" t="str">
        <f>CONCATENATE('Question-2 Solution'!$E3595, " - ",'Question-2 Solution'!$F3595)</f>
        <v>Operations Department - c5</v>
      </c>
      <c r="H3595" s="20">
        <v>63723</v>
      </c>
    </row>
    <row r="3596" spans="1:8" ht="15.75" customHeight="1">
      <c r="A3596" s="16">
        <v>704154</v>
      </c>
      <c r="B3596" s="17">
        <v>41872.545601851853</v>
      </c>
      <c r="C3596" s="19" t="s">
        <v>9</v>
      </c>
      <c r="D3596" s="19" t="s">
        <v>15</v>
      </c>
      <c r="E3596" s="19" t="s">
        <v>27</v>
      </c>
      <c r="F3596" s="19" t="s">
        <v>16</v>
      </c>
      <c r="G3596" s="24" t="str">
        <f>CONCATENATE('Question-2 Solution'!$E3596, " - ",'Question-2 Solution'!$F3596)</f>
        <v>Operations Department - i7</v>
      </c>
      <c r="H3596" s="20">
        <v>96628</v>
      </c>
    </row>
    <row r="3597" spans="1:8" ht="15.75" customHeight="1">
      <c r="A3597" s="16">
        <v>900879</v>
      </c>
      <c r="B3597" s="17">
        <v>41872.545787037037</v>
      </c>
      <c r="C3597" s="19" t="s">
        <v>29</v>
      </c>
      <c r="D3597" s="19" t="s">
        <v>10</v>
      </c>
      <c r="E3597" s="19" t="s">
        <v>27</v>
      </c>
      <c r="F3597" s="19" t="s">
        <v>16</v>
      </c>
      <c r="G3597" s="24" t="str">
        <f>CONCATENATE('Question-2 Solution'!$E3597, " - ",'Question-2 Solution'!$F3597)</f>
        <v>Operations Department - i7</v>
      </c>
      <c r="H3597" s="20">
        <v>21126</v>
      </c>
    </row>
    <row r="3598" spans="1:8" ht="15.75" customHeight="1">
      <c r="A3598" s="16">
        <v>371437</v>
      </c>
      <c r="B3598" s="17">
        <v>41861.784733796296</v>
      </c>
      <c r="C3598" s="19" t="s">
        <v>9</v>
      </c>
      <c r="D3598" s="19" t="s">
        <v>15</v>
      </c>
      <c r="E3598" s="19" t="s">
        <v>27</v>
      </c>
      <c r="F3598" s="19" t="s">
        <v>31</v>
      </c>
      <c r="G3598" s="24" t="str">
        <f>CONCATENATE('Question-2 Solution'!$E3598, " - ",'Question-2 Solution'!$F3598)</f>
        <v>Operations Department - i1</v>
      </c>
      <c r="H3598" s="20">
        <v>43958</v>
      </c>
    </row>
    <row r="3599" spans="1:8" ht="15.75" customHeight="1">
      <c r="A3599" s="16">
        <v>687318</v>
      </c>
      <c r="B3599" s="17">
        <v>41867.633888888886</v>
      </c>
      <c r="C3599" s="19" t="s">
        <v>29</v>
      </c>
      <c r="D3599" s="19" t="s">
        <v>15</v>
      </c>
      <c r="E3599" s="19" t="s">
        <v>27</v>
      </c>
      <c r="F3599" s="19" t="s">
        <v>28</v>
      </c>
      <c r="G3599" s="24" t="str">
        <f>CONCATENATE('Question-2 Solution'!$E3599, " - ",'Question-2 Solution'!$F3599)</f>
        <v>Operations Department - c5</v>
      </c>
      <c r="H3599" s="20">
        <v>96871</v>
      </c>
    </row>
    <row r="3600" spans="1:8" ht="15.75" customHeight="1">
      <c r="A3600" s="16">
        <v>696994</v>
      </c>
      <c r="B3600" s="17">
        <v>41850.77988425926</v>
      </c>
      <c r="C3600" s="19" t="s">
        <v>9</v>
      </c>
      <c r="D3600" s="19" t="s">
        <v>15</v>
      </c>
      <c r="E3600" s="19" t="s">
        <v>27</v>
      </c>
      <c r="F3600" s="19" t="s">
        <v>26</v>
      </c>
      <c r="G3600" s="24" t="str">
        <f>CONCATENATE('Question-2 Solution'!$E3600, " - ",'Question-2 Solution'!$F3600)</f>
        <v>Operations Department - c9</v>
      </c>
      <c r="H3600" s="20">
        <v>89869</v>
      </c>
    </row>
    <row r="3601" spans="1:8" ht="15.75" customHeight="1">
      <c r="A3601" s="16">
        <v>378186</v>
      </c>
      <c r="B3601" s="17">
        <v>41864.378865740742</v>
      </c>
      <c r="C3601" s="19" t="s">
        <v>9</v>
      </c>
      <c r="D3601" s="19" t="s">
        <v>15</v>
      </c>
      <c r="E3601" s="19" t="s">
        <v>27</v>
      </c>
      <c r="F3601" s="19" t="s">
        <v>26</v>
      </c>
      <c r="G3601" s="24" t="str">
        <f>CONCATENATE('Question-2 Solution'!$E3601, " - ",'Question-2 Solution'!$F3601)</f>
        <v>Operations Department - c9</v>
      </c>
      <c r="H3601" s="20">
        <v>60076</v>
      </c>
    </row>
    <row r="3602" spans="1:8" ht="15.75" customHeight="1">
      <c r="A3602" s="16">
        <v>876170</v>
      </c>
      <c r="B3602" s="17">
        <v>41864.380925925929</v>
      </c>
      <c r="C3602" s="19" t="s">
        <v>9</v>
      </c>
      <c r="D3602" s="19" t="s">
        <v>10</v>
      </c>
      <c r="E3602" s="19" t="s">
        <v>27</v>
      </c>
      <c r="F3602" s="19" t="s">
        <v>26</v>
      </c>
      <c r="G3602" s="24" t="str">
        <f>CONCATENATE('Question-2 Solution'!$E3602, " - ",'Question-2 Solution'!$F3602)</f>
        <v>Operations Department - c9</v>
      </c>
      <c r="H3602" s="20">
        <v>83842</v>
      </c>
    </row>
    <row r="3603" spans="1:8" ht="15.75" customHeight="1">
      <c r="A3603" s="16">
        <v>948475</v>
      </c>
      <c r="B3603" s="17">
        <v>41864.379236111112</v>
      </c>
      <c r="C3603" s="19" t="s">
        <v>9</v>
      </c>
      <c r="D3603" s="19" t="s">
        <v>37</v>
      </c>
      <c r="E3603" s="19" t="s">
        <v>27</v>
      </c>
      <c r="F3603" s="19" t="s">
        <v>26</v>
      </c>
      <c r="G3603" s="24" t="str">
        <f>CONCATENATE('Question-2 Solution'!$E3603, " - ",'Question-2 Solution'!$F3603)</f>
        <v>Operations Department - c9</v>
      </c>
      <c r="H3603" s="20">
        <v>9393</v>
      </c>
    </row>
    <row r="3604" spans="1:8" ht="15.75" customHeight="1">
      <c r="A3604" s="16">
        <v>403354</v>
      </c>
      <c r="B3604" s="17">
        <v>41864.380115740743</v>
      </c>
      <c r="C3604" s="19" t="s">
        <v>9</v>
      </c>
      <c r="D3604" s="19" t="s">
        <v>37</v>
      </c>
      <c r="E3604" s="19" t="s">
        <v>27</v>
      </c>
      <c r="F3604" s="19" t="s">
        <v>26</v>
      </c>
      <c r="G3604" s="24" t="str">
        <f>CONCATENATE('Question-2 Solution'!$E3604, " - ",'Question-2 Solution'!$F3604)</f>
        <v>Operations Department - c9</v>
      </c>
      <c r="H3604" s="20">
        <v>32949</v>
      </c>
    </row>
    <row r="3605" spans="1:8" ht="15.75" customHeight="1">
      <c r="A3605" s="16">
        <v>25433</v>
      </c>
      <c r="B3605" s="17">
        <v>41864.380497685182</v>
      </c>
      <c r="C3605" s="19" t="s">
        <v>9</v>
      </c>
      <c r="D3605" s="19" t="s">
        <v>37</v>
      </c>
      <c r="E3605" s="19" t="s">
        <v>27</v>
      </c>
      <c r="F3605" s="19" t="s">
        <v>26</v>
      </c>
      <c r="G3605" s="24" t="str">
        <f>CONCATENATE('Question-2 Solution'!$E3605, " - ",'Question-2 Solution'!$F3605)</f>
        <v>Operations Department - c9</v>
      </c>
      <c r="H3605" s="20">
        <v>39958</v>
      </c>
    </row>
    <row r="3606" spans="1:8" ht="15.75" customHeight="1">
      <c r="A3606" s="16">
        <v>76889</v>
      </c>
      <c r="B3606" s="17">
        <v>41879.717314814814</v>
      </c>
      <c r="C3606" s="19" t="s">
        <v>29</v>
      </c>
      <c r="D3606" s="19" t="s">
        <v>15</v>
      </c>
      <c r="E3606" s="19" t="s">
        <v>27</v>
      </c>
      <c r="F3606" s="19" t="s">
        <v>26</v>
      </c>
      <c r="G3606" s="24" t="str">
        <f>CONCATENATE('Question-2 Solution'!$E3606, " - ",'Question-2 Solution'!$F3606)</f>
        <v>Operations Department - c9</v>
      </c>
      <c r="H3606" s="20">
        <v>34290</v>
      </c>
    </row>
    <row r="3607" spans="1:8" ht="15.75" customHeight="1">
      <c r="A3607" s="16">
        <v>99392</v>
      </c>
      <c r="B3607" s="17">
        <v>41879.719050925924</v>
      </c>
      <c r="C3607" s="19" t="s">
        <v>9</v>
      </c>
      <c r="D3607" s="19" t="s">
        <v>10</v>
      </c>
      <c r="E3607" s="19" t="s">
        <v>27</v>
      </c>
      <c r="F3607" s="19" t="s">
        <v>26</v>
      </c>
      <c r="G3607" s="24" t="str">
        <f>CONCATENATE('Question-2 Solution'!$E3607, " - ",'Question-2 Solution'!$F3607)</f>
        <v>Operations Department - c9</v>
      </c>
      <c r="H3607" s="20">
        <v>75258</v>
      </c>
    </row>
    <row r="3608" spans="1:8" ht="15.75" customHeight="1">
      <c r="A3608" s="16">
        <v>723539</v>
      </c>
      <c r="B3608" s="17">
        <v>41880.736956018518</v>
      </c>
      <c r="C3608" s="19" t="s">
        <v>29</v>
      </c>
      <c r="D3608" s="19" t="s">
        <v>37</v>
      </c>
      <c r="E3608" s="19" t="s">
        <v>27</v>
      </c>
      <c r="F3608" s="19" t="s">
        <v>28</v>
      </c>
      <c r="G3608" s="24" t="str">
        <f>CONCATENATE('Question-2 Solution'!$E3608, " - ",'Question-2 Solution'!$F3608)</f>
        <v>Operations Department - c5</v>
      </c>
      <c r="H3608" s="20">
        <v>90012</v>
      </c>
    </row>
    <row r="3609" spans="1:8" ht="15.75" customHeight="1">
      <c r="A3609" s="16">
        <v>434314</v>
      </c>
      <c r="B3609" s="17">
        <v>41870.549444444441</v>
      </c>
      <c r="C3609" s="19" t="s">
        <v>9</v>
      </c>
      <c r="D3609" s="19" t="s">
        <v>15</v>
      </c>
      <c r="E3609" s="19" t="s">
        <v>27</v>
      </c>
      <c r="F3609" s="19" t="s">
        <v>26</v>
      </c>
      <c r="G3609" s="24" t="str">
        <f>CONCATENATE('Question-2 Solution'!$E3609, " - ",'Question-2 Solution'!$F3609)</f>
        <v>Operations Department - c9</v>
      </c>
      <c r="H3609" s="20">
        <v>85078</v>
      </c>
    </row>
    <row r="3610" spans="1:8" ht="15.75" customHeight="1">
      <c r="A3610" s="16">
        <v>926123</v>
      </c>
      <c r="B3610" s="17">
        <v>41867.529340277775</v>
      </c>
      <c r="C3610" s="19" t="s">
        <v>9</v>
      </c>
      <c r="D3610" s="19" t="s">
        <v>15</v>
      </c>
      <c r="E3610" s="19" t="s">
        <v>27</v>
      </c>
      <c r="F3610" s="19" t="s">
        <v>20</v>
      </c>
      <c r="G3610" s="24" t="str">
        <f>CONCATENATE('Question-2 Solution'!$E3610, " - ",'Question-2 Solution'!$F3610)</f>
        <v>Operations Department - b9</v>
      </c>
      <c r="H3610" s="20">
        <v>93385</v>
      </c>
    </row>
    <row r="3611" spans="1:8" ht="15.75" customHeight="1">
      <c r="A3611" s="16">
        <v>437507</v>
      </c>
      <c r="B3611" s="17">
        <v>41871.304884259262</v>
      </c>
      <c r="C3611" s="19" t="s">
        <v>9</v>
      </c>
      <c r="D3611" s="19" t="s">
        <v>10</v>
      </c>
      <c r="E3611" s="19" t="s">
        <v>27</v>
      </c>
      <c r="F3611" s="19" t="s">
        <v>26</v>
      </c>
      <c r="G3611" s="24" t="str">
        <f>CONCATENATE('Question-2 Solution'!$E3611, " - ",'Question-2 Solution'!$F3611)</f>
        <v>Operations Department - c9</v>
      </c>
      <c r="H3611" s="20">
        <v>14415</v>
      </c>
    </row>
    <row r="3612" spans="1:8" ht="15.75" customHeight="1">
      <c r="A3612" s="16">
        <v>934902</v>
      </c>
      <c r="B3612" s="17">
        <v>41881.3512962963</v>
      </c>
      <c r="C3612" s="19" t="s">
        <v>9</v>
      </c>
      <c r="D3612" s="19" t="s">
        <v>10</v>
      </c>
      <c r="E3612" s="19" t="s">
        <v>27</v>
      </c>
      <c r="F3612" s="19" t="s">
        <v>26</v>
      </c>
      <c r="G3612" s="24" t="str">
        <f>CONCATENATE('Question-2 Solution'!$E3612, " - ",'Question-2 Solution'!$F3612)</f>
        <v>Operations Department - c9</v>
      </c>
      <c r="H3612" s="20">
        <v>28498</v>
      </c>
    </row>
    <row r="3613" spans="1:8" ht="15.75" customHeight="1">
      <c r="A3613" s="16">
        <v>769054</v>
      </c>
      <c r="B3613" s="17">
        <v>41881.351770833331</v>
      </c>
      <c r="C3613" s="19" t="s">
        <v>9</v>
      </c>
      <c r="D3613" s="19" t="s">
        <v>10</v>
      </c>
      <c r="E3613" s="19" t="s">
        <v>27</v>
      </c>
      <c r="F3613" s="19" t="s">
        <v>26</v>
      </c>
      <c r="G3613" s="24" t="str">
        <f>CONCATENATE('Question-2 Solution'!$E3613, " - ",'Question-2 Solution'!$F3613)</f>
        <v>Operations Department - c9</v>
      </c>
      <c r="H3613" s="20">
        <v>9896</v>
      </c>
    </row>
    <row r="3614" spans="1:8" ht="15.75" customHeight="1">
      <c r="A3614" s="16">
        <v>49349</v>
      </c>
      <c r="B3614" s="17">
        <v>41844.835532407407</v>
      </c>
      <c r="C3614" s="19" t="s">
        <v>9</v>
      </c>
      <c r="D3614" s="19" t="s">
        <v>15</v>
      </c>
      <c r="E3614" s="19" t="s">
        <v>27</v>
      </c>
      <c r="F3614" s="19" t="s">
        <v>26</v>
      </c>
      <c r="G3614" s="24" t="str">
        <f>CONCATENATE('Question-2 Solution'!$E3614, " - ",'Question-2 Solution'!$F3614)</f>
        <v>Operations Department - c9</v>
      </c>
      <c r="H3614" s="20">
        <v>43768</v>
      </c>
    </row>
    <row r="3615" spans="1:8" ht="15.75" customHeight="1">
      <c r="A3615" s="16">
        <v>825990</v>
      </c>
      <c r="B3615" s="17">
        <v>41862.471539351849</v>
      </c>
      <c r="C3615" s="19" t="s">
        <v>9</v>
      </c>
      <c r="D3615" s="19" t="s">
        <v>37</v>
      </c>
      <c r="E3615" s="19" t="s">
        <v>27</v>
      </c>
      <c r="F3615" s="19" t="s">
        <v>26</v>
      </c>
      <c r="G3615" s="24" t="str">
        <f>CONCATENATE('Question-2 Solution'!$E3615, " - ",'Question-2 Solution'!$F3615)</f>
        <v>Operations Department - c9</v>
      </c>
      <c r="H3615" s="20">
        <v>27674</v>
      </c>
    </row>
    <row r="3616" spans="1:8" ht="15.75" customHeight="1">
      <c r="A3616" s="16">
        <v>599361</v>
      </c>
      <c r="B3616" s="17">
        <v>41863.516331018516</v>
      </c>
      <c r="C3616" s="19" t="s">
        <v>29</v>
      </c>
      <c r="D3616" s="19" t="s">
        <v>15</v>
      </c>
      <c r="E3616" s="19" t="s">
        <v>27</v>
      </c>
      <c r="F3616" s="19" t="s">
        <v>26</v>
      </c>
      <c r="G3616" s="24" t="str">
        <f>CONCATENATE('Question-2 Solution'!$E3616, " - ",'Question-2 Solution'!$F3616)</f>
        <v>Operations Department - c9</v>
      </c>
      <c r="H3616" s="20">
        <v>71314</v>
      </c>
    </row>
    <row r="3617" spans="1:8" ht="15.75" customHeight="1">
      <c r="A3617" s="16">
        <v>67257</v>
      </c>
      <c r="B3617" s="17">
        <v>41863.517442129632</v>
      </c>
      <c r="C3617" s="19" t="s">
        <v>9</v>
      </c>
      <c r="D3617" s="19" t="s">
        <v>15</v>
      </c>
      <c r="E3617" s="19" t="s">
        <v>27</v>
      </c>
      <c r="F3617" s="19" t="s">
        <v>26</v>
      </c>
      <c r="G3617" s="24" t="str">
        <f>CONCATENATE('Question-2 Solution'!$E3617, " - ",'Question-2 Solution'!$F3617)</f>
        <v>Operations Department - c9</v>
      </c>
      <c r="H3617" s="20">
        <v>44261</v>
      </c>
    </row>
    <row r="3618" spans="1:8" ht="15.75" customHeight="1">
      <c r="A3618" s="16">
        <v>634464</v>
      </c>
      <c r="B3618" s="17">
        <v>41863.516111111108</v>
      </c>
      <c r="C3618" s="19" t="s">
        <v>9</v>
      </c>
      <c r="D3618" s="19" t="s">
        <v>37</v>
      </c>
      <c r="E3618" s="19" t="s">
        <v>27</v>
      </c>
      <c r="F3618" s="19" t="s">
        <v>26</v>
      </c>
      <c r="G3618" s="24" t="str">
        <f>CONCATENATE('Question-2 Solution'!$E3618, " - ",'Question-2 Solution'!$F3618)</f>
        <v>Operations Department - c9</v>
      </c>
      <c r="H3618" s="20">
        <v>38721</v>
      </c>
    </row>
    <row r="3619" spans="1:8" ht="15.75" customHeight="1">
      <c r="A3619" s="16">
        <v>218982</v>
      </c>
      <c r="B3619" s="17">
        <v>41857.706643518519</v>
      </c>
      <c r="C3619" s="19" t="s">
        <v>9</v>
      </c>
      <c r="D3619" s="19" t="s">
        <v>10</v>
      </c>
      <c r="E3619" s="19" t="s">
        <v>27</v>
      </c>
      <c r="F3619" s="19" t="s">
        <v>26</v>
      </c>
      <c r="G3619" s="24" t="str">
        <f>CONCATENATE('Question-2 Solution'!$E3619, " - ",'Question-2 Solution'!$F3619)</f>
        <v>Operations Department - c9</v>
      </c>
      <c r="H3619" s="20">
        <v>26623</v>
      </c>
    </row>
    <row r="3620" spans="1:8" ht="15.75" customHeight="1">
      <c r="A3620" s="16">
        <v>686184</v>
      </c>
      <c r="B3620" s="17">
        <v>41857.707858796297</v>
      </c>
      <c r="C3620" s="19" t="s">
        <v>9</v>
      </c>
      <c r="D3620" s="19" t="s">
        <v>15</v>
      </c>
      <c r="E3620" s="19" t="s">
        <v>27</v>
      </c>
      <c r="F3620" s="19" t="s">
        <v>26</v>
      </c>
      <c r="G3620" s="24" t="str">
        <f>CONCATENATE('Question-2 Solution'!$E3620, " - ",'Question-2 Solution'!$F3620)</f>
        <v>Operations Department - c9</v>
      </c>
      <c r="H3620" s="20">
        <v>51585</v>
      </c>
    </row>
    <row r="3621" spans="1:8" ht="15.75" customHeight="1">
      <c r="A3621" s="16">
        <v>489117</v>
      </c>
      <c r="B3621" s="17">
        <v>41857.708541666667</v>
      </c>
      <c r="C3621" s="19" t="s">
        <v>9</v>
      </c>
      <c r="D3621" s="19" t="s">
        <v>15</v>
      </c>
      <c r="E3621" s="19" t="s">
        <v>27</v>
      </c>
      <c r="F3621" s="19" t="s">
        <v>26</v>
      </c>
      <c r="G3621" s="24" t="str">
        <f>CONCATENATE('Question-2 Solution'!$E3621, " - ",'Question-2 Solution'!$F3621)</f>
        <v>Operations Department - c9</v>
      </c>
      <c r="H3621" s="20">
        <v>70665</v>
      </c>
    </row>
    <row r="3622" spans="1:8" ht="15.75" customHeight="1">
      <c r="A3622" s="16">
        <v>796140</v>
      </c>
      <c r="B3622" s="17">
        <v>41844.715069444443</v>
      </c>
      <c r="C3622" s="19" t="s">
        <v>9</v>
      </c>
      <c r="D3622" s="19" t="s">
        <v>15</v>
      </c>
      <c r="E3622" s="19" t="s">
        <v>27</v>
      </c>
      <c r="F3622" s="19" t="s">
        <v>28</v>
      </c>
      <c r="G3622" s="24" t="str">
        <f>CONCATENATE('Question-2 Solution'!$E3622, " - ",'Question-2 Solution'!$F3622)</f>
        <v>Operations Department - c5</v>
      </c>
      <c r="H3622" s="20">
        <v>53587</v>
      </c>
    </row>
    <row r="3623" spans="1:8" ht="15.75" customHeight="1">
      <c r="A3623" s="16">
        <v>292796</v>
      </c>
      <c r="B3623" s="17">
        <v>41872.690138888887</v>
      </c>
      <c r="C3623" s="19" t="s">
        <v>9</v>
      </c>
      <c r="D3623" s="19" t="s">
        <v>10</v>
      </c>
      <c r="E3623" s="19" t="s">
        <v>27</v>
      </c>
      <c r="F3623" s="19" t="s">
        <v>36</v>
      </c>
      <c r="G3623" s="24" t="str">
        <f>CONCATENATE('Question-2 Solution'!$E3623, " - ",'Question-2 Solution'!$F3623)</f>
        <v>Operations Department - i6</v>
      </c>
      <c r="H3623" s="20">
        <v>36116</v>
      </c>
    </row>
    <row r="3624" spans="1:8" ht="15.75" customHeight="1">
      <c r="A3624" s="16">
        <v>259135</v>
      </c>
      <c r="B3624" s="17">
        <v>41872.691458333335</v>
      </c>
      <c r="C3624" s="19" t="s">
        <v>29</v>
      </c>
      <c r="D3624" s="19" t="s">
        <v>15</v>
      </c>
      <c r="E3624" s="19" t="s">
        <v>27</v>
      </c>
      <c r="F3624" s="19" t="s">
        <v>36</v>
      </c>
      <c r="G3624" s="24" t="str">
        <f>CONCATENATE('Question-2 Solution'!$E3624, " - ",'Question-2 Solution'!$F3624)</f>
        <v>Operations Department - i6</v>
      </c>
      <c r="H3624" s="20">
        <v>89449</v>
      </c>
    </row>
    <row r="3625" spans="1:8" ht="15.75" customHeight="1">
      <c r="A3625" s="16">
        <v>874458</v>
      </c>
      <c r="B3625" s="17">
        <v>41872.692442129628</v>
      </c>
      <c r="C3625" s="19" t="s">
        <v>9</v>
      </c>
      <c r="D3625" s="19" t="s">
        <v>15</v>
      </c>
      <c r="E3625" s="19" t="s">
        <v>27</v>
      </c>
      <c r="F3625" s="19" t="s">
        <v>36</v>
      </c>
      <c r="G3625" s="24" t="str">
        <f>CONCATENATE('Question-2 Solution'!$E3625, " - ",'Question-2 Solution'!$F3625)</f>
        <v>Operations Department - i6</v>
      </c>
      <c r="H3625" s="20">
        <v>6376</v>
      </c>
    </row>
    <row r="3626" spans="1:8" ht="15.75" customHeight="1">
      <c r="A3626" s="16">
        <v>12977</v>
      </c>
      <c r="B3626" s="17">
        <v>41872.693460648145</v>
      </c>
      <c r="C3626" s="19" t="s">
        <v>9</v>
      </c>
      <c r="D3626" s="19" t="s">
        <v>15</v>
      </c>
      <c r="E3626" s="19" t="s">
        <v>27</v>
      </c>
      <c r="F3626" s="19" t="s">
        <v>36</v>
      </c>
      <c r="G3626" s="24" t="str">
        <f>CONCATENATE('Question-2 Solution'!$E3626, " - ",'Question-2 Solution'!$F3626)</f>
        <v>Operations Department - i6</v>
      </c>
      <c r="H3626" s="20">
        <v>39477</v>
      </c>
    </row>
    <row r="3627" spans="1:8" ht="15.75" customHeight="1">
      <c r="A3627" s="16">
        <v>281289</v>
      </c>
      <c r="B3627" s="17">
        <v>41872.69599537037</v>
      </c>
      <c r="C3627" s="19" t="s">
        <v>9</v>
      </c>
      <c r="D3627" s="19" t="s">
        <v>15</v>
      </c>
      <c r="E3627" s="19" t="s">
        <v>27</v>
      </c>
      <c r="F3627" s="19" t="s">
        <v>36</v>
      </c>
      <c r="G3627" s="24" t="str">
        <f>CONCATENATE('Question-2 Solution'!$E3627, " - ",'Question-2 Solution'!$F3627)</f>
        <v>Operations Department - i6</v>
      </c>
      <c r="H3627" s="20">
        <v>9884</v>
      </c>
    </row>
    <row r="3628" spans="1:8" ht="15.75" customHeight="1">
      <c r="A3628" s="16">
        <v>617133</v>
      </c>
      <c r="B3628" s="17">
        <v>41849.811747685184</v>
      </c>
      <c r="C3628" s="19" t="s">
        <v>9</v>
      </c>
      <c r="D3628" s="19" t="s">
        <v>15</v>
      </c>
      <c r="E3628" s="19" t="s">
        <v>27</v>
      </c>
      <c r="F3628" s="19" t="s">
        <v>28</v>
      </c>
      <c r="G3628" s="24" t="str">
        <f>CONCATENATE('Question-2 Solution'!$E3628, " - ",'Question-2 Solution'!$F3628)</f>
        <v>Operations Department - c5</v>
      </c>
      <c r="H3628" s="20">
        <v>95743</v>
      </c>
    </row>
    <row r="3629" spans="1:8" ht="15.75" customHeight="1">
      <c r="A3629" s="16">
        <v>836210</v>
      </c>
      <c r="B3629" s="17">
        <v>41872.44158564815</v>
      </c>
      <c r="C3629" s="19" t="s">
        <v>29</v>
      </c>
      <c r="D3629" s="19" t="s">
        <v>15</v>
      </c>
      <c r="E3629" s="19" t="s">
        <v>27</v>
      </c>
      <c r="F3629" s="19" t="s">
        <v>16</v>
      </c>
      <c r="G3629" s="24" t="str">
        <f>CONCATENATE('Question-2 Solution'!$E3629, " - ",'Question-2 Solution'!$F3629)</f>
        <v>Operations Department - i7</v>
      </c>
      <c r="H3629" s="20">
        <v>4824</v>
      </c>
    </row>
    <row r="3630" spans="1:8" ht="15.75" customHeight="1">
      <c r="A3630" s="16">
        <v>858210</v>
      </c>
      <c r="B3630" s="17">
        <v>41855.629837962966</v>
      </c>
      <c r="C3630" s="19" t="s">
        <v>9</v>
      </c>
      <c r="D3630" s="19" t="s">
        <v>15</v>
      </c>
      <c r="E3630" s="19" t="s">
        <v>27</v>
      </c>
      <c r="F3630" s="19" t="s">
        <v>26</v>
      </c>
      <c r="G3630" s="24" t="str">
        <f>CONCATENATE('Question-2 Solution'!$E3630, " - ",'Question-2 Solution'!$F3630)</f>
        <v>Operations Department - c9</v>
      </c>
      <c r="H3630" s="20">
        <v>21762</v>
      </c>
    </row>
    <row r="3631" spans="1:8" ht="15.75" customHeight="1">
      <c r="A3631" s="16">
        <v>808809</v>
      </c>
      <c r="B3631" s="17">
        <v>41855.630208333336</v>
      </c>
      <c r="C3631" s="19" t="s">
        <v>29</v>
      </c>
      <c r="D3631" s="19" t="s">
        <v>15</v>
      </c>
      <c r="E3631" s="19" t="s">
        <v>27</v>
      </c>
      <c r="F3631" s="19" t="s">
        <v>26</v>
      </c>
      <c r="G3631" s="24" t="str">
        <f>CONCATENATE('Question-2 Solution'!$E3631, " - ",'Question-2 Solution'!$F3631)</f>
        <v>Operations Department - c9</v>
      </c>
      <c r="H3631" s="20">
        <v>73294</v>
      </c>
    </row>
    <row r="3632" spans="1:8" ht="15.75" customHeight="1">
      <c r="A3632" s="16">
        <v>772406</v>
      </c>
      <c r="B3632" s="17">
        <v>41855.630752314813</v>
      </c>
      <c r="C3632" s="19" t="s">
        <v>9</v>
      </c>
      <c r="D3632" s="19" t="s">
        <v>15</v>
      </c>
      <c r="E3632" s="19" t="s">
        <v>27</v>
      </c>
      <c r="F3632" s="19" t="s">
        <v>26</v>
      </c>
      <c r="G3632" s="24" t="str">
        <f>CONCATENATE('Question-2 Solution'!$E3632, " - ",'Question-2 Solution'!$F3632)</f>
        <v>Operations Department - c9</v>
      </c>
      <c r="H3632" s="20">
        <v>83804</v>
      </c>
    </row>
    <row r="3633" spans="1:8" ht="15.75" customHeight="1">
      <c r="A3633" s="16">
        <v>460624</v>
      </c>
      <c r="B3633" s="17">
        <v>41855.594375000001</v>
      </c>
      <c r="C3633" s="19" t="s">
        <v>9</v>
      </c>
      <c r="D3633" s="19" t="s">
        <v>10</v>
      </c>
      <c r="E3633" s="19" t="s">
        <v>27</v>
      </c>
      <c r="F3633" s="19" t="s">
        <v>28</v>
      </c>
      <c r="G3633" s="24" t="str">
        <f>CONCATENATE('Question-2 Solution'!$E3633, " - ",'Question-2 Solution'!$F3633)</f>
        <v>Operations Department - c5</v>
      </c>
      <c r="H3633" s="20">
        <v>24951</v>
      </c>
    </row>
    <row r="3634" spans="1:8" ht="15.75" customHeight="1">
      <c r="A3634" s="16">
        <v>903125</v>
      </c>
      <c r="B3634" s="17">
        <v>41867.634548611109</v>
      </c>
      <c r="C3634" s="19" t="s">
        <v>9</v>
      </c>
      <c r="D3634" s="19" t="s">
        <v>10</v>
      </c>
      <c r="E3634" s="19" t="s">
        <v>27</v>
      </c>
      <c r="F3634" s="19" t="s">
        <v>20</v>
      </c>
      <c r="G3634" s="24" t="str">
        <f>CONCATENATE('Question-2 Solution'!$E3634, " - ",'Question-2 Solution'!$F3634)</f>
        <v>Operations Department - b9</v>
      </c>
      <c r="H3634" s="20">
        <v>90575</v>
      </c>
    </row>
    <row r="3635" spans="1:8" ht="15.75" customHeight="1">
      <c r="A3635" s="16">
        <v>437355</v>
      </c>
      <c r="B3635" s="17">
        <v>41878.957685185182</v>
      </c>
      <c r="C3635" s="19" t="s">
        <v>9</v>
      </c>
      <c r="D3635" s="19" t="s">
        <v>15</v>
      </c>
      <c r="E3635" s="19" t="s">
        <v>27</v>
      </c>
      <c r="F3635" s="19" t="s">
        <v>20</v>
      </c>
      <c r="G3635" s="24" t="str">
        <f>CONCATENATE('Question-2 Solution'!$E3635, " - ",'Question-2 Solution'!$F3635)</f>
        <v>Operations Department - b9</v>
      </c>
      <c r="H3635" s="20">
        <v>14669</v>
      </c>
    </row>
    <row r="3636" spans="1:8" ht="15.75" customHeight="1">
      <c r="A3636" s="16">
        <v>316743</v>
      </c>
      <c r="B3636" s="17">
        <v>41878.958634259259</v>
      </c>
      <c r="C3636" s="19" t="s">
        <v>9</v>
      </c>
      <c r="D3636" s="19" t="s">
        <v>15</v>
      </c>
      <c r="E3636" s="19" t="s">
        <v>27</v>
      </c>
      <c r="F3636" s="19" t="s">
        <v>20</v>
      </c>
      <c r="G3636" s="24" t="str">
        <f>CONCATENATE('Question-2 Solution'!$E3636, " - ",'Question-2 Solution'!$F3636)</f>
        <v>Operations Department - b9</v>
      </c>
      <c r="H3636" s="20">
        <v>29149</v>
      </c>
    </row>
    <row r="3637" spans="1:8" ht="15.75" customHeight="1">
      <c r="A3637" s="16">
        <v>269327</v>
      </c>
      <c r="B3637" s="17">
        <v>41871.395416666666</v>
      </c>
      <c r="C3637" s="19" t="s">
        <v>9</v>
      </c>
      <c r="D3637" s="19" t="s">
        <v>15</v>
      </c>
      <c r="E3637" s="19" t="s">
        <v>27</v>
      </c>
      <c r="F3637" s="19" t="s">
        <v>36</v>
      </c>
      <c r="G3637" s="24" t="str">
        <f>CONCATENATE('Question-2 Solution'!$E3637, " - ",'Question-2 Solution'!$F3637)</f>
        <v>Operations Department - i6</v>
      </c>
      <c r="H3637" s="20">
        <v>56200</v>
      </c>
    </row>
    <row r="3638" spans="1:8" ht="15.75" customHeight="1">
      <c r="A3638" s="16">
        <v>583396</v>
      </c>
      <c r="B3638" s="17">
        <v>41863.600555555553</v>
      </c>
      <c r="C3638" s="19" t="s">
        <v>9</v>
      </c>
      <c r="D3638" s="19" t="s">
        <v>10</v>
      </c>
      <c r="E3638" s="19" t="s">
        <v>27</v>
      </c>
      <c r="F3638" s="19" t="s">
        <v>16</v>
      </c>
      <c r="G3638" s="24" t="str">
        <f>CONCATENATE('Question-2 Solution'!$E3638, " - ",'Question-2 Solution'!$F3638)</f>
        <v>Operations Department - i7</v>
      </c>
      <c r="H3638" s="20">
        <v>23781</v>
      </c>
    </row>
    <row r="3639" spans="1:8" ht="15.75" customHeight="1">
      <c r="A3639" s="16">
        <v>669319</v>
      </c>
      <c r="B3639" s="17">
        <v>41865.700868055559</v>
      </c>
      <c r="C3639" s="19" t="s">
        <v>9</v>
      </c>
      <c r="D3639" s="19" t="s">
        <v>10</v>
      </c>
      <c r="E3639" s="19" t="s">
        <v>27</v>
      </c>
      <c r="F3639" s="19" t="s">
        <v>16</v>
      </c>
      <c r="G3639" s="24" t="str">
        <f>CONCATENATE('Question-2 Solution'!$E3639, " - ",'Question-2 Solution'!$F3639)</f>
        <v>Operations Department - i7</v>
      </c>
      <c r="H3639" s="20">
        <v>26240</v>
      </c>
    </row>
    <row r="3640" spans="1:8" ht="15.75" customHeight="1">
      <c r="A3640" s="16">
        <v>220423</v>
      </c>
      <c r="B3640" s="17">
        <v>41865.702187499999</v>
      </c>
      <c r="C3640" s="19" t="s">
        <v>29</v>
      </c>
      <c r="D3640" s="19" t="s">
        <v>15</v>
      </c>
      <c r="E3640" s="19" t="s">
        <v>27</v>
      </c>
      <c r="F3640" s="19" t="s">
        <v>16</v>
      </c>
      <c r="G3640" s="24" t="str">
        <f>CONCATENATE('Question-2 Solution'!$E3640, " - ",'Question-2 Solution'!$F3640)</f>
        <v>Operations Department - i7</v>
      </c>
      <c r="H3640" s="20">
        <v>53455</v>
      </c>
    </row>
    <row r="3641" spans="1:8" ht="15.75" customHeight="1">
      <c r="A3641" s="16">
        <v>318665</v>
      </c>
      <c r="B3641" s="17">
        <v>41866.74894675926</v>
      </c>
      <c r="C3641" s="19" t="s">
        <v>9</v>
      </c>
      <c r="D3641" s="19" t="s">
        <v>15</v>
      </c>
      <c r="E3641" s="19" t="s">
        <v>27</v>
      </c>
      <c r="F3641" s="19" t="s">
        <v>16</v>
      </c>
      <c r="G3641" s="24" t="str">
        <f>CONCATENATE('Question-2 Solution'!$E3641, " - ",'Question-2 Solution'!$F3641)</f>
        <v>Operations Department - i7</v>
      </c>
      <c r="H3641" s="20">
        <v>75163</v>
      </c>
    </row>
    <row r="3642" spans="1:8" ht="15.75" customHeight="1">
      <c r="A3642" s="16">
        <v>704861</v>
      </c>
      <c r="B3642" s="17">
        <v>41860.315555555557</v>
      </c>
      <c r="C3642" s="19" t="s">
        <v>9</v>
      </c>
      <c r="D3642" s="19" t="s">
        <v>10</v>
      </c>
      <c r="E3642" s="19" t="s">
        <v>27</v>
      </c>
      <c r="F3642" s="19" t="s">
        <v>39</v>
      </c>
      <c r="G3642" s="24" t="str">
        <f>CONCATENATE('Question-2 Solution'!$E3642, " - ",'Question-2 Solution'!$F3642)</f>
        <v>Operations Department - i5</v>
      </c>
      <c r="H3642" s="20">
        <v>1531</v>
      </c>
    </row>
    <row r="3643" spans="1:8" ht="15.75" customHeight="1">
      <c r="A3643" s="16">
        <v>320228</v>
      </c>
      <c r="B3643" s="17">
        <v>41864.518750000003</v>
      </c>
      <c r="C3643" s="19" t="s">
        <v>9</v>
      </c>
      <c r="D3643" s="19" t="s">
        <v>37</v>
      </c>
      <c r="E3643" s="19" t="s">
        <v>27</v>
      </c>
      <c r="F3643" s="19" t="s">
        <v>39</v>
      </c>
      <c r="G3643" s="24" t="str">
        <f>CONCATENATE('Question-2 Solution'!$E3643, " - ",'Question-2 Solution'!$F3643)</f>
        <v>Operations Department - i5</v>
      </c>
      <c r="H3643" s="20">
        <v>79469</v>
      </c>
    </row>
    <row r="3644" spans="1:8" ht="15.75" customHeight="1">
      <c r="A3644" s="16">
        <v>624192</v>
      </c>
      <c r="B3644" s="17">
        <v>41878.643703703703</v>
      </c>
      <c r="C3644" s="19" t="s">
        <v>9</v>
      </c>
      <c r="D3644" s="19" t="s">
        <v>15</v>
      </c>
      <c r="E3644" s="19" t="s">
        <v>27</v>
      </c>
      <c r="F3644" s="19" t="s">
        <v>20</v>
      </c>
      <c r="G3644" s="24" t="str">
        <f>CONCATENATE('Question-2 Solution'!$E3644, " - ",'Question-2 Solution'!$F3644)</f>
        <v>Operations Department - b9</v>
      </c>
      <c r="H3644" s="20">
        <v>35057</v>
      </c>
    </row>
    <row r="3645" spans="1:8" ht="15.75" customHeight="1">
      <c r="A3645" s="16">
        <v>532022</v>
      </c>
      <c r="B3645" s="17">
        <v>41878.644016203703</v>
      </c>
      <c r="C3645" s="19" t="s">
        <v>9</v>
      </c>
      <c r="D3645" s="19" t="s">
        <v>10</v>
      </c>
      <c r="E3645" s="19" t="s">
        <v>27</v>
      </c>
      <c r="F3645" s="19" t="s">
        <v>20</v>
      </c>
      <c r="G3645" s="24" t="str">
        <f>CONCATENATE('Question-2 Solution'!$E3645, " - ",'Question-2 Solution'!$F3645)</f>
        <v>Operations Department - b9</v>
      </c>
      <c r="H3645" s="20">
        <v>13471</v>
      </c>
    </row>
    <row r="3646" spans="1:8" ht="15.75" customHeight="1">
      <c r="A3646" s="16">
        <v>581911</v>
      </c>
      <c r="B3646" s="17">
        <v>41879.939652777779</v>
      </c>
      <c r="C3646" s="19" t="s">
        <v>9</v>
      </c>
      <c r="D3646" s="19" t="s">
        <v>15</v>
      </c>
      <c r="E3646" s="19" t="s">
        <v>27</v>
      </c>
      <c r="F3646" s="19" t="s">
        <v>20</v>
      </c>
      <c r="G3646" s="24" t="str">
        <f>CONCATENATE('Question-2 Solution'!$E3646, " - ",'Question-2 Solution'!$F3646)</f>
        <v>Operations Department - b9</v>
      </c>
      <c r="H3646" s="20">
        <v>91047</v>
      </c>
    </row>
    <row r="3647" spans="1:8" ht="15.75" customHeight="1">
      <c r="A3647" s="16">
        <v>531613</v>
      </c>
      <c r="B3647" s="17">
        <v>41879.940034722225</v>
      </c>
      <c r="C3647" s="19" t="s">
        <v>9</v>
      </c>
      <c r="D3647" s="19" t="s">
        <v>37</v>
      </c>
      <c r="E3647" s="19" t="s">
        <v>27</v>
      </c>
      <c r="F3647" s="19" t="s">
        <v>20</v>
      </c>
      <c r="G3647" s="24" t="str">
        <f>CONCATENATE('Question-2 Solution'!$E3647, " - ",'Question-2 Solution'!$F3647)</f>
        <v>Operations Department - b9</v>
      </c>
      <c r="H3647" s="20">
        <v>89960</v>
      </c>
    </row>
    <row r="3648" spans="1:8" ht="15.75" customHeight="1">
      <c r="A3648" s="16">
        <v>803512</v>
      </c>
      <c r="B3648" s="17">
        <v>41882.64466435185</v>
      </c>
      <c r="C3648" s="19" t="s">
        <v>9</v>
      </c>
      <c r="D3648" s="19" t="s">
        <v>15</v>
      </c>
      <c r="E3648" s="19" t="s">
        <v>27</v>
      </c>
      <c r="F3648" s="19" t="s">
        <v>39</v>
      </c>
      <c r="G3648" s="24" t="str">
        <f>CONCATENATE('Question-2 Solution'!$E3648, " - ",'Question-2 Solution'!$F3648)</f>
        <v>Operations Department - i5</v>
      </c>
      <c r="H3648" s="20">
        <v>46056</v>
      </c>
    </row>
    <row r="3649" spans="1:8" ht="15.75" customHeight="1">
      <c r="A3649" s="16">
        <v>584195</v>
      </c>
      <c r="B3649" s="17">
        <v>41869.983194444445</v>
      </c>
      <c r="C3649" s="19" t="s">
        <v>9</v>
      </c>
      <c r="D3649" s="19" t="s">
        <v>15</v>
      </c>
      <c r="E3649" s="19" t="s">
        <v>27</v>
      </c>
      <c r="F3649" s="19" t="s">
        <v>28</v>
      </c>
      <c r="G3649" s="24" t="str">
        <f>CONCATENATE('Question-2 Solution'!$E3649, " - ",'Question-2 Solution'!$F3649)</f>
        <v>Operations Department - c5</v>
      </c>
      <c r="H3649" s="20">
        <v>64298</v>
      </c>
    </row>
    <row r="3650" spans="1:8" ht="15.75" customHeight="1">
      <c r="A3650" s="16">
        <v>977243</v>
      </c>
      <c r="B3650" s="17">
        <v>41859.737592592595</v>
      </c>
      <c r="C3650" s="19" t="s">
        <v>29</v>
      </c>
      <c r="D3650" s="19" t="s">
        <v>15</v>
      </c>
      <c r="E3650" s="19" t="s">
        <v>27</v>
      </c>
      <c r="F3650" s="19" t="s">
        <v>28</v>
      </c>
      <c r="G3650" s="24" t="str">
        <f>CONCATENATE('Question-2 Solution'!$E3650, " - ",'Question-2 Solution'!$F3650)</f>
        <v>Operations Department - c5</v>
      </c>
      <c r="H3650" s="20">
        <v>93685</v>
      </c>
    </row>
    <row r="3651" spans="1:8" ht="15.75" customHeight="1">
      <c r="A3651" s="16">
        <v>320464</v>
      </c>
      <c r="B3651" s="17">
        <v>41865.781701388885</v>
      </c>
      <c r="C3651" s="19" t="s">
        <v>9</v>
      </c>
      <c r="D3651" s="19" t="s">
        <v>10</v>
      </c>
      <c r="E3651" s="19" t="s">
        <v>27</v>
      </c>
      <c r="F3651" s="19" t="s">
        <v>28</v>
      </c>
      <c r="G3651" s="24" t="str">
        <f>CONCATENATE('Question-2 Solution'!$E3651, " - ",'Question-2 Solution'!$F3651)</f>
        <v>Operations Department - c5</v>
      </c>
      <c r="H3651" s="20">
        <v>1611</v>
      </c>
    </row>
    <row r="3652" spans="1:8" ht="15.75" customHeight="1">
      <c r="A3652" s="16">
        <v>641060</v>
      </c>
      <c r="B3652" s="17">
        <v>41871.7425</v>
      </c>
      <c r="C3652" s="19" t="s">
        <v>29</v>
      </c>
      <c r="D3652" s="19" t="s">
        <v>15</v>
      </c>
      <c r="E3652" s="19" t="s">
        <v>27</v>
      </c>
      <c r="F3652" s="19" t="s">
        <v>36</v>
      </c>
      <c r="G3652" s="24" t="str">
        <f>CONCATENATE('Question-2 Solution'!$E3652, " - ",'Question-2 Solution'!$F3652)</f>
        <v>Operations Department - i6</v>
      </c>
      <c r="H3652" s="20">
        <v>67779</v>
      </c>
    </row>
    <row r="3653" spans="1:8" ht="15.75" customHeight="1">
      <c r="A3653" s="16">
        <v>786222</v>
      </c>
      <c r="B3653" s="17">
        <v>41871.744340277779</v>
      </c>
      <c r="C3653" s="19" t="s">
        <v>9</v>
      </c>
      <c r="D3653" s="19" t="s">
        <v>15</v>
      </c>
      <c r="E3653" s="19" t="s">
        <v>27</v>
      </c>
      <c r="F3653" s="19" t="s">
        <v>36</v>
      </c>
      <c r="G3653" s="24" t="str">
        <f>CONCATENATE('Question-2 Solution'!$E3653, " - ",'Question-2 Solution'!$F3653)</f>
        <v>Operations Department - i6</v>
      </c>
      <c r="H3653" s="20">
        <v>47286</v>
      </c>
    </row>
    <row r="3654" spans="1:8" ht="15.75" customHeight="1">
      <c r="A3654" s="16">
        <v>686055</v>
      </c>
      <c r="B3654" s="17">
        <v>41877.510335648149</v>
      </c>
      <c r="C3654" s="19" t="s">
        <v>9</v>
      </c>
      <c r="D3654" s="19" t="s">
        <v>15</v>
      </c>
      <c r="E3654" s="19" t="s">
        <v>27</v>
      </c>
      <c r="F3654" s="19" t="s">
        <v>28</v>
      </c>
      <c r="G3654" s="24" t="str">
        <f>CONCATENATE('Question-2 Solution'!$E3654, " - ",'Question-2 Solution'!$F3654)</f>
        <v>Operations Department - c5</v>
      </c>
      <c r="H3654" s="20">
        <v>54201</v>
      </c>
    </row>
    <row r="3655" spans="1:8" ht="15.75" customHeight="1">
      <c r="A3655" s="16">
        <v>896164</v>
      </c>
      <c r="B3655" s="17">
        <v>41760.723252314812</v>
      </c>
      <c r="C3655" s="19" t="s">
        <v>9</v>
      </c>
      <c r="D3655" s="19" t="s">
        <v>37</v>
      </c>
      <c r="E3655" s="19" t="s">
        <v>30</v>
      </c>
      <c r="F3655" s="19" t="s">
        <v>16</v>
      </c>
      <c r="G3655" s="24" t="str">
        <f>CONCATENATE('Question-2 Solution'!$E3655, " - ",'Question-2 Solution'!$F3655)</f>
        <v>Production Department - i7</v>
      </c>
      <c r="H3655" s="20">
        <v>37947</v>
      </c>
    </row>
    <row r="3656" spans="1:8" ht="15.75" customHeight="1">
      <c r="A3656" s="16">
        <v>781620</v>
      </c>
      <c r="B3656" s="17">
        <v>41766.648796296293</v>
      </c>
      <c r="C3656" s="19" t="s">
        <v>29</v>
      </c>
      <c r="D3656" s="19" t="s">
        <v>15</v>
      </c>
      <c r="E3656" s="19" t="s">
        <v>30</v>
      </c>
      <c r="F3656" s="19" t="s">
        <v>12</v>
      </c>
      <c r="G3656" s="24" t="str">
        <f>CONCATENATE('Question-2 Solution'!$E3656, " - ",'Question-2 Solution'!$F3656)</f>
        <v>Production Department - i4</v>
      </c>
      <c r="H3656" s="20">
        <v>62894</v>
      </c>
    </row>
    <row r="3657" spans="1:8" ht="15.75" customHeight="1">
      <c r="A3657" s="16">
        <v>379557</v>
      </c>
      <c r="B3657" s="17">
        <v>41766.64916666667</v>
      </c>
      <c r="C3657" s="19" t="s">
        <v>9</v>
      </c>
      <c r="D3657" s="19" t="s">
        <v>10</v>
      </c>
      <c r="E3657" s="19" t="s">
        <v>30</v>
      </c>
      <c r="F3657" s="19" t="s">
        <v>12</v>
      </c>
      <c r="G3657" s="24" t="str">
        <f>CONCATENATE('Question-2 Solution'!$E3657, " - ",'Question-2 Solution'!$F3657)</f>
        <v>Production Department - i4</v>
      </c>
      <c r="H3657" s="20">
        <v>61532</v>
      </c>
    </row>
    <row r="3658" spans="1:8" ht="15.75" customHeight="1">
      <c r="A3658" s="16">
        <v>674051</v>
      </c>
      <c r="B3658" s="17">
        <v>41766.649583333332</v>
      </c>
      <c r="C3658" s="19" t="s">
        <v>29</v>
      </c>
      <c r="D3658" s="19" t="s">
        <v>10</v>
      </c>
      <c r="E3658" s="19" t="s">
        <v>30</v>
      </c>
      <c r="F3658" s="19" t="s">
        <v>12</v>
      </c>
      <c r="G3658" s="24" t="str">
        <f>CONCATENATE('Question-2 Solution'!$E3658, " - ",'Question-2 Solution'!$F3658)</f>
        <v>Production Department - i4</v>
      </c>
      <c r="H3658" s="20">
        <v>81261</v>
      </c>
    </row>
    <row r="3659" spans="1:8" ht="15.75" customHeight="1">
      <c r="A3659" s="16">
        <v>855558</v>
      </c>
      <c r="B3659" s="17">
        <v>41767.494525462964</v>
      </c>
      <c r="C3659" s="19" t="s">
        <v>29</v>
      </c>
      <c r="D3659" s="19" t="s">
        <v>10</v>
      </c>
      <c r="E3659" s="19" t="s">
        <v>30</v>
      </c>
      <c r="F3659" s="19" t="s">
        <v>28</v>
      </c>
      <c r="G3659" s="24" t="str">
        <f>CONCATENATE('Question-2 Solution'!$E3659, " - ",'Question-2 Solution'!$F3659)</f>
        <v>Production Department - c5</v>
      </c>
      <c r="H3659" s="20">
        <v>75158</v>
      </c>
    </row>
    <row r="3660" spans="1:8" ht="15.75" customHeight="1">
      <c r="A3660" s="16">
        <v>482656</v>
      </c>
      <c r="B3660" s="17">
        <v>41788.388715277775</v>
      </c>
      <c r="C3660" s="19" t="s">
        <v>9</v>
      </c>
      <c r="D3660" s="19" t="s">
        <v>10</v>
      </c>
      <c r="E3660" s="19" t="s">
        <v>30</v>
      </c>
      <c r="F3660" s="19" t="s">
        <v>16</v>
      </c>
      <c r="G3660" s="24" t="str">
        <f>CONCATENATE('Question-2 Solution'!$E3660, " - ",'Question-2 Solution'!$F3660)</f>
        <v>Production Department - i7</v>
      </c>
      <c r="H3660" s="20">
        <v>97814</v>
      </c>
    </row>
    <row r="3661" spans="1:8" ht="15.75" customHeight="1">
      <c r="A3661" s="16">
        <v>735179</v>
      </c>
      <c r="B3661" s="17">
        <v>41788.388993055552</v>
      </c>
      <c r="C3661" s="19" t="s">
        <v>29</v>
      </c>
      <c r="D3661" s="19" t="s">
        <v>15</v>
      </c>
      <c r="E3661" s="19" t="s">
        <v>30</v>
      </c>
      <c r="F3661" s="19" t="s">
        <v>16</v>
      </c>
      <c r="G3661" s="24" t="str">
        <f>CONCATENATE('Question-2 Solution'!$E3661, " - ",'Question-2 Solution'!$F3661)</f>
        <v>Production Department - i7</v>
      </c>
      <c r="H3661" s="20">
        <v>25931</v>
      </c>
    </row>
    <row r="3662" spans="1:8" ht="15.75" customHeight="1">
      <c r="A3662" s="16">
        <v>813519</v>
      </c>
      <c r="B3662" s="17">
        <v>41788.388298611113</v>
      </c>
      <c r="C3662" s="19" t="s">
        <v>29</v>
      </c>
      <c r="D3662" s="19" t="s">
        <v>37</v>
      </c>
      <c r="E3662" s="19" t="s">
        <v>30</v>
      </c>
      <c r="F3662" s="19" t="s">
        <v>16</v>
      </c>
      <c r="G3662" s="24" t="str">
        <f>CONCATENATE('Question-2 Solution'!$E3662, " - ",'Question-2 Solution'!$F3662)</f>
        <v>Production Department - i7</v>
      </c>
      <c r="H3662" s="20">
        <v>83585</v>
      </c>
    </row>
    <row r="3663" spans="1:8" ht="15.75" customHeight="1">
      <c r="A3663" s="16">
        <v>466709</v>
      </c>
      <c r="B3663" s="17">
        <v>41778.557060185187</v>
      </c>
      <c r="C3663" s="19" t="s">
        <v>9</v>
      </c>
      <c r="D3663" s="19" t="s">
        <v>10</v>
      </c>
      <c r="E3663" s="19" t="s">
        <v>30</v>
      </c>
      <c r="F3663" s="19" t="s">
        <v>16</v>
      </c>
      <c r="G3663" s="24" t="str">
        <f>CONCATENATE('Question-2 Solution'!$E3663, " - ",'Question-2 Solution'!$F3663)</f>
        <v>Production Department - i7</v>
      </c>
      <c r="H3663" s="20">
        <v>49631</v>
      </c>
    </row>
    <row r="3664" spans="1:8" ht="15.75" customHeight="1">
      <c r="A3664" s="16">
        <v>303466</v>
      </c>
      <c r="B3664" s="17">
        <v>41778.553749999999</v>
      </c>
      <c r="C3664" s="19" t="s">
        <v>29</v>
      </c>
      <c r="D3664" s="19" t="s">
        <v>15</v>
      </c>
      <c r="E3664" s="19" t="s">
        <v>30</v>
      </c>
      <c r="F3664" s="19" t="s">
        <v>32</v>
      </c>
      <c r="G3664" s="24" t="str">
        <f>CONCATENATE('Question-2 Solution'!$E3664, " - ",'Question-2 Solution'!$F3664)</f>
        <v>Production Department - c-10</v>
      </c>
      <c r="H3664" s="20">
        <v>81257</v>
      </c>
    </row>
    <row r="3665" spans="1:8" ht="15.75" customHeight="1">
      <c r="A3665" s="16">
        <v>549934</v>
      </c>
      <c r="B3665" s="17">
        <v>41778.554479166669</v>
      </c>
      <c r="C3665" s="19" t="s">
        <v>29</v>
      </c>
      <c r="D3665" s="19" t="s">
        <v>15</v>
      </c>
      <c r="E3665" s="19" t="s">
        <v>30</v>
      </c>
      <c r="F3665" s="19" t="s">
        <v>32</v>
      </c>
      <c r="G3665" s="24" t="str">
        <f>CONCATENATE('Question-2 Solution'!$E3665, " - ",'Question-2 Solution'!$F3665)</f>
        <v>Production Department - c-10</v>
      </c>
      <c r="H3665" s="20">
        <v>59735</v>
      </c>
    </row>
    <row r="3666" spans="1:8" ht="15.75" customHeight="1">
      <c r="A3666" s="16">
        <v>101674</v>
      </c>
      <c r="B3666" s="17">
        <v>41779.409155092595</v>
      </c>
      <c r="C3666" s="19" t="s">
        <v>29</v>
      </c>
      <c r="D3666" s="19" t="s">
        <v>15</v>
      </c>
      <c r="E3666" s="19" t="s">
        <v>30</v>
      </c>
      <c r="F3666" s="19" t="s">
        <v>28</v>
      </c>
      <c r="G3666" s="24" t="str">
        <f>CONCATENATE('Question-2 Solution'!$E3666, " - ",'Question-2 Solution'!$F3666)</f>
        <v>Production Department - c5</v>
      </c>
      <c r="H3666" s="20">
        <v>78365</v>
      </c>
    </row>
    <row r="3667" spans="1:8" ht="15.75" customHeight="1">
      <c r="A3667" s="16">
        <v>542532</v>
      </c>
      <c r="B3667" s="17">
        <v>41779.41064814815</v>
      </c>
      <c r="C3667" s="19" t="s">
        <v>29</v>
      </c>
      <c r="D3667" s="19" t="s">
        <v>10</v>
      </c>
      <c r="E3667" s="19" t="s">
        <v>30</v>
      </c>
      <c r="F3667" s="19" t="s">
        <v>28</v>
      </c>
      <c r="G3667" s="24" t="str">
        <f>CONCATENATE('Question-2 Solution'!$E3667, " - ",'Question-2 Solution'!$F3667)</f>
        <v>Production Department - c5</v>
      </c>
      <c r="H3667" s="20">
        <v>43729</v>
      </c>
    </row>
    <row r="3668" spans="1:8" ht="15.75" customHeight="1">
      <c r="A3668" s="16">
        <v>626271</v>
      </c>
      <c r="B3668" s="17">
        <v>41779.409490740742</v>
      </c>
      <c r="C3668" s="19" t="s">
        <v>29</v>
      </c>
      <c r="D3668" s="19" t="s">
        <v>37</v>
      </c>
      <c r="E3668" s="19" t="s">
        <v>30</v>
      </c>
      <c r="F3668" s="19" t="s">
        <v>28</v>
      </c>
      <c r="G3668" s="24" t="str">
        <f>CONCATENATE('Question-2 Solution'!$E3668, " - ",'Question-2 Solution'!$F3668)</f>
        <v>Production Department - c5</v>
      </c>
      <c r="H3668" s="20">
        <v>84745</v>
      </c>
    </row>
    <row r="3669" spans="1:8" ht="15.75" customHeight="1">
      <c r="A3669" s="16">
        <v>321721</v>
      </c>
      <c r="B3669" s="17">
        <v>41781.584270833337</v>
      </c>
      <c r="C3669" s="19" t="s">
        <v>9</v>
      </c>
      <c r="D3669" s="19" t="s">
        <v>10</v>
      </c>
      <c r="E3669" s="19" t="s">
        <v>30</v>
      </c>
      <c r="F3669" s="19" t="s">
        <v>16</v>
      </c>
      <c r="G3669" s="24" t="str">
        <f>CONCATENATE('Question-2 Solution'!$E3669, " - ",'Question-2 Solution'!$F3669)</f>
        <v>Production Department - i7</v>
      </c>
      <c r="H3669" s="20">
        <v>86922</v>
      </c>
    </row>
    <row r="3670" spans="1:8" ht="15.75" customHeight="1">
      <c r="A3670" s="16">
        <v>406013</v>
      </c>
      <c r="B3670" s="17">
        <v>41781.585428240738</v>
      </c>
      <c r="C3670" s="19" t="s">
        <v>29</v>
      </c>
      <c r="D3670" s="19" t="s">
        <v>15</v>
      </c>
      <c r="E3670" s="19" t="s">
        <v>30</v>
      </c>
      <c r="F3670" s="19" t="s">
        <v>16</v>
      </c>
      <c r="G3670" s="24" t="str">
        <f>CONCATENATE('Question-2 Solution'!$E3670, " - ",'Question-2 Solution'!$F3670)</f>
        <v>Production Department - i7</v>
      </c>
      <c r="H3670" s="20">
        <v>39389</v>
      </c>
    </row>
    <row r="3671" spans="1:8" ht="15.75" customHeight="1">
      <c r="A3671" s="16">
        <v>872878</v>
      </c>
      <c r="B3671" s="17">
        <v>41785.630127314813</v>
      </c>
      <c r="C3671" s="19" t="s">
        <v>29</v>
      </c>
      <c r="D3671" s="19" t="s">
        <v>15</v>
      </c>
      <c r="E3671" s="19" t="s">
        <v>30</v>
      </c>
      <c r="F3671" s="19" t="s">
        <v>39</v>
      </c>
      <c r="G3671" s="24" t="str">
        <f>CONCATENATE('Question-2 Solution'!$E3671, " - ",'Question-2 Solution'!$F3671)</f>
        <v>Production Department - i5</v>
      </c>
      <c r="H3671" s="20">
        <v>22549</v>
      </c>
    </row>
    <row r="3672" spans="1:8" ht="15.75" customHeight="1">
      <c r="A3672" s="16">
        <v>910501</v>
      </c>
      <c r="B3672" s="17">
        <v>41785.630740740744</v>
      </c>
      <c r="C3672" s="19" t="s">
        <v>29</v>
      </c>
      <c r="D3672" s="19" t="s">
        <v>15</v>
      </c>
      <c r="E3672" s="19" t="s">
        <v>30</v>
      </c>
      <c r="F3672" s="19" t="s">
        <v>39</v>
      </c>
      <c r="G3672" s="24" t="str">
        <f>CONCATENATE('Question-2 Solution'!$E3672, " - ",'Question-2 Solution'!$F3672)</f>
        <v>Production Department - i5</v>
      </c>
      <c r="H3672" s="20">
        <v>13490</v>
      </c>
    </row>
    <row r="3673" spans="1:8" ht="15.75" customHeight="1">
      <c r="A3673" s="16">
        <v>13742</v>
      </c>
      <c r="B3673" s="17">
        <v>41787.070925925924</v>
      </c>
      <c r="C3673" s="19" t="s">
        <v>9</v>
      </c>
      <c r="D3673" s="19" t="s">
        <v>15</v>
      </c>
      <c r="E3673" s="19" t="s">
        <v>30</v>
      </c>
      <c r="F3673" s="19" t="s">
        <v>32</v>
      </c>
      <c r="G3673" s="24" t="str">
        <f>CONCATENATE('Question-2 Solution'!$E3673, " - ",'Question-2 Solution'!$F3673)</f>
        <v>Production Department - c-10</v>
      </c>
      <c r="H3673" s="20">
        <v>40601</v>
      </c>
    </row>
    <row r="3674" spans="1:8" ht="15.75" customHeight="1">
      <c r="A3674" s="16">
        <v>913308</v>
      </c>
      <c r="B3674" s="17">
        <v>41787.205868055556</v>
      </c>
      <c r="C3674" s="19" t="s">
        <v>29</v>
      </c>
      <c r="D3674" s="19" t="s">
        <v>15</v>
      </c>
      <c r="E3674" s="19" t="s">
        <v>30</v>
      </c>
      <c r="F3674" s="19" t="s">
        <v>36</v>
      </c>
      <c r="G3674" s="24" t="str">
        <f>CONCATENATE('Question-2 Solution'!$E3674, " - ",'Question-2 Solution'!$F3674)</f>
        <v>Production Department - i6</v>
      </c>
      <c r="H3674" s="20">
        <v>65249</v>
      </c>
    </row>
    <row r="3675" spans="1:8" ht="15.75" customHeight="1">
      <c r="A3675" s="16">
        <v>753595</v>
      </c>
      <c r="B3675" s="17">
        <v>41791.932986111111</v>
      </c>
      <c r="C3675" s="19" t="s">
        <v>9</v>
      </c>
      <c r="D3675" s="19" t="s">
        <v>15</v>
      </c>
      <c r="E3675" s="19" t="s">
        <v>30</v>
      </c>
      <c r="F3675" s="19" t="s">
        <v>36</v>
      </c>
      <c r="G3675" s="24" t="str">
        <f>CONCATENATE('Question-2 Solution'!$E3675, " - ",'Question-2 Solution'!$F3675)</f>
        <v>Production Department - i6</v>
      </c>
      <c r="H3675" s="20">
        <v>15784</v>
      </c>
    </row>
    <row r="3676" spans="1:8" ht="15.75" customHeight="1">
      <c r="A3676" s="16">
        <v>231901</v>
      </c>
      <c r="B3676" s="17">
        <v>41791.93408564815</v>
      </c>
      <c r="C3676" s="19" t="s">
        <v>9</v>
      </c>
      <c r="D3676" s="19" t="s">
        <v>15</v>
      </c>
      <c r="E3676" s="19" t="s">
        <v>30</v>
      </c>
      <c r="F3676" s="19" t="s">
        <v>36</v>
      </c>
      <c r="G3676" s="24" t="str">
        <f>CONCATENATE('Question-2 Solution'!$E3676, " - ",'Question-2 Solution'!$F3676)</f>
        <v>Production Department - i6</v>
      </c>
      <c r="H3676" s="20">
        <v>7691</v>
      </c>
    </row>
    <row r="3677" spans="1:8" ht="15.75" customHeight="1">
      <c r="A3677" s="16">
        <v>187096</v>
      </c>
      <c r="B3677" s="17">
        <v>41792.718136574076</v>
      </c>
      <c r="C3677" s="19" t="s">
        <v>9</v>
      </c>
      <c r="D3677" s="19" t="s">
        <v>10</v>
      </c>
      <c r="E3677" s="19" t="s">
        <v>30</v>
      </c>
      <c r="F3677" s="19" t="s">
        <v>28</v>
      </c>
      <c r="G3677" s="24" t="str">
        <f>CONCATENATE('Question-2 Solution'!$E3677, " - ",'Question-2 Solution'!$F3677)</f>
        <v>Production Department - c5</v>
      </c>
      <c r="H3677" s="20">
        <v>26954</v>
      </c>
    </row>
    <row r="3678" spans="1:8" ht="15.75" customHeight="1">
      <c r="A3678" s="16">
        <v>20595</v>
      </c>
      <c r="B3678" s="17">
        <v>41792.547476851854</v>
      </c>
      <c r="C3678" s="19" t="s">
        <v>29</v>
      </c>
      <c r="D3678" s="19" t="s">
        <v>15</v>
      </c>
      <c r="E3678" s="19" t="s">
        <v>30</v>
      </c>
      <c r="F3678" s="19" t="s">
        <v>23</v>
      </c>
      <c r="G3678" s="24" t="str">
        <f>CONCATENATE('Question-2 Solution'!$E3678, " - ",'Question-2 Solution'!$F3678)</f>
        <v>Production Department - c8</v>
      </c>
      <c r="H3678" s="20">
        <v>57407</v>
      </c>
    </row>
    <row r="3679" spans="1:8" ht="15.75" customHeight="1">
      <c r="A3679" s="16">
        <v>12320</v>
      </c>
      <c r="B3679" s="17">
        <v>41792.548611111109</v>
      </c>
      <c r="C3679" s="19" t="s">
        <v>29</v>
      </c>
      <c r="D3679" s="19" t="s">
        <v>15</v>
      </c>
      <c r="E3679" s="19" t="s">
        <v>30</v>
      </c>
      <c r="F3679" s="19" t="s">
        <v>23</v>
      </c>
      <c r="G3679" s="24" t="str">
        <f>CONCATENATE('Question-2 Solution'!$E3679, " - ",'Question-2 Solution'!$F3679)</f>
        <v>Production Department - c8</v>
      </c>
      <c r="H3679" s="20">
        <v>56727</v>
      </c>
    </row>
    <row r="3680" spans="1:8" ht="15.75" customHeight="1">
      <c r="A3680" s="16">
        <v>238948</v>
      </c>
      <c r="B3680" s="17">
        <v>41793.736701388887</v>
      </c>
      <c r="C3680" s="19" t="s">
        <v>29</v>
      </c>
      <c r="D3680" s="19" t="s">
        <v>15</v>
      </c>
      <c r="E3680" s="19" t="s">
        <v>30</v>
      </c>
      <c r="F3680" s="19" t="s">
        <v>20</v>
      </c>
      <c r="G3680" s="24" t="str">
        <f>CONCATENATE('Question-2 Solution'!$E3680, " - ",'Question-2 Solution'!$F3680)</f>
        <v>Production Department - b9</v>
      </c>
      <c r="H3680" s="20">
        <v>7104</v>
      </c>
    </row>
    <row r="3681" spans="1:8" ht="15.75" customHeight="1">
      <c r="A3681" s="16">
        <v>481356</v>
      </c>
      <c r="B3681" s="17">
        <v>41804.182245370372</v>
      </c>
      <c r="C3681" s="19" t="s">
        <v>29</v>
      </c>
      <c r="D3681" s="19" t="s">
        <v>10</v>
      </c>
      <c r="E3681" s="19" t="s">
        <v>30</v>
      </c>
      <c r="F3681" s="19" t="s">
        <v>26</v>
      </c>
      <c r="G3681" s="24" t="str">
        <f>CONCATENATE('Question-2 Solution'!$E3681, " - ",'Question-2 Solution'!$F3681)</f>
        <v>Production Department - c9</v>
      </c>
      <c r="H3681" s="20">
        <v>34472</v>
      </c>
    </row>
    <row r="3682" spans="1:8" ht="15.75" customHeight="1">
      <c r="A3682" s="16">
        <v>220653</v>
      </c>
      <c r="B3682" s="17">
        <v>41799.405972222223</v>
      </c>
      <c r="C3682" s="19" t="s">
        <v>9</v>
      </c>
      <c r="D3682" s="19" t="s">
        <v>15</v>
      </c>
      <c r="E3682" s="19" t="s">
        <v>30</v>
      </c>
      <c r="F3682" s="19" t="s">
        <v>20</v>
      </c>
      <c r="G3682" s="24" t="str">
        <f>CONCATENATE('Question-2 Solution'!$E3682, " - ",'Question-2 Solution'!$F3682)</f>
        <v>Production Department - b9</v>
      </c>
      <c r="H3682" s="20">
        <v>70753</v>
      </c>
    </row>
    <row r="3683" spans="1:8" ht="15.75" customHeight="1">
      <c r="A3683" s="16">
        <v>997908</v>
      </c>
      <c r="B3683" s="17">
        <v>41799.408055555556</v>
      </c>
      <c r="C3683" s="19" t="s">
        <v>9</v>
      </c>
      <c r="D3683" s="19" t="s">
        <v>10</v>
      </c>
      <c r="E3683" s="19" t="s">
        <v>30</v>
      </c>
      <c r="F3683" s="19" t="s">
        <v>20</v>
      </c>
      <c r="G3683" s="24" t="str">
        <f>CONCATENATE('Question-2 Solution'!$E3683, " - ",'Question-2 Solution'!$F3683)</f>
        <v>Production Department - b9</v>
      </c>
      <c r="H3683" s="20">
        <v>9041</v>
      </c>
    </row>
    <row r="3684" spans="1:8" ht="15.75" customHeight="1">
      <c r="A3684" s="16">
        <v>495662</v>
      </c>
      <c r="B3684" s="17">
        <v>41801.564085648148</v>
      </c>
      <c r="C3684" s="19" t="s">
        <v>29</v>
      </c>
      <c r="D3684" s="19" t="s">
        <v>15</v>
      </c>
      <c r="E3684" s="19" t="s">
        <v>30</v>
      </c>
      <c r="F3684" s="19" t="s">
        <v>26</v>
      </c>
      <c r="G3684" s="24" t="str">
        <f>CONCATENATE('Question-2 Solution'!$E3684, " - ",'Question-2 Solution'!$F3684)</f>
        <v>Production Department - c9</v>
      </c>
      <c r="H3684" s="20">
        <v>77165</v>
      </c>
    </row>
    <row r="3685" spans="1:8" ht="15.75" customHeight="1">
      <c r="A3685" s="16">
        <v>112074</v>
      </c>
      <c r="B3685" s="17">
        <v>41806.46303240741</v>
      </c>
      <c r="C3685" s="19" t="s">
        <v>9</v>
      </c>
      <c r="D3685" s="19" t="s">
        <v>15</v>
      </c>
      <c r="E3685" s="19" t="s">
        <v>30</v>
      </c>
      <c r="F3685" s="19" t="s">
        <v>36</v>
      </c>
      <c r="G3685" s="24" t="str">
        <f>CONCATENATE('Question-2 Solution'!$E3685, " - ",'Question-2 Solution'!$F3685)</f>
        <v>Production Department - i6</v>
      </c>
      <c r="H3685" s="20">
        <v>95519</v>
      </c>
    </row>
    <row r="3686" spans="1:8" ht="15.75" customHeight="1">
      <c r="A3686" s="16">
        <v>660727</v>
      </c>
      <c r="B3686" s="17">
        <v>41827.682719907411</v>
      </c>
      <c r="C3686" s="19" t="s">
        <v>29</v>
      </c>
      <c r="D3686" s="19" t="s">
        <v>15</v>
      </c>
      <c r="E3686" s="19" t="s">
        <v>30</v>
      </c>
      <c r="F3686" s="19" t="s">
        <v>36</v>
      </c>
      <c r="G3686" s="24" t="str">
        <f>CONCATENATE('Question-2 Solution'!$E3686, " - ",'Question-2 Solution'!$F3686)</f>
        <v>Production Department - i6</v>
      </c>
      <c r="H3686" s="20">
        <v>5408</v>
      </c>
    </row>
    <row r="3687" spans="1:8" ht="15.75" customHeight="1">
      <c r="A3687" s="16">
        <v>976582</v>
      </c>
      <c r="B3687" s="17">
        <v>41827.683391203704</v>
      </c>
      <c r="C3687" s="19" t="s">
        <v>9</v>
      </c>
      <c r="D3687" s="19" t="s">
        <v>15</v>
      </c>
      <c r="E3687" s="19" t="s">
        <v>30</v>
      </c>
      <c r="F3687" s="19" t="s">
        <v>36</v>
      </c>
      <c r="G3687" s="24" t="str">
        <f>CONCATENATE('Question-2 Solution'!$E3687, " - ",'Question-2 Solution'!$F3687)</f>
        <v>Production Department - i6</v>
      </c>
      <c r="H3687" s="20">
        <v>45087</v>
      </c>
    </row>
    <row r="3688" spans="1:8" ht="15.75" customHeight="1">
      <c r="A3688" s="16">
        <v>833229</v>
      </c>
      <c r="B3688" s="17">
        <v>41827.683738425927</v>
      </c>
      <c r="C3688" s="19" t="s">
        <v>29</v>
      </c>
      <c r="D3688" s="19" t="s">
        <v>15</v>
      </c>
      <c r="E3688" s="19" t="s">
        <v>30</v>
      </c>
      <c r="F3688" s="19" t="s">
        <v>36</v>
      </c>
      <c r="G3688" s="24" t="str">
        <f>CONCATENATE('Question-2 Solution'!$E3688, " - ",'Question-2 Solution'!$F3688)</f>
        <v>Production Department - i6</v>
      </c>
      <c r="H3688" s="20">
        <v>91891</v>
      </c>
    </row>
    <row r="3689" spans="1:8" ht="15.75" customHeight="1">
      <c r="A3689" s="16">
        <v>612764</v>
      </c>
      <c r="B3689" s="17">
        <v>41809.660995370374</v>
      </c>
      <c r="C3689" s="19" t="s">
        <v>29</v>
      </c>
      <c r="D3689" s="19" t="s">
        <v>10</v>
      </c>
      <c r="E3689" s="19" t="s">
        <v>30</v>
      </c>
      <c r="F3689" s="19" t="s">
        <v>28</v>
      </c>
      <c r="G3689" s="24" t="str">
        <f>CONCATENATE('Question-2 Solution'!$E3689, " - ",'Question-2 Solution'!$F3689)</f>
        <v>Production Department - c5</v>
      </c>
      <c r="H3689" s="20">
        <v>65012</v>
      </c>
    </row>
    <row r="3690" spans="1:8" ht="15.75" customHeight="1">
      <c r="A3690" s="16">
        <v>157059</v>
      </c>
      <c r="B3690" s="17">
        <v>41809.700173611112</v>
      </c>
      <c r="C3690" s="19" t="s">
        <v>29</v>
      </c>
      <c r="D3690" s="19" t="s">
        <v>15</v>
      </c>
      <c r="E3690" s="19" t="s">
        <v>30</v>
      </c>
      <c r="F3690" s="19" t="s">
        <v>26</v>
      </c>
      <c r="G3690" s="24" t="str">
        <f>CONCATENATE('Question-2 Solution'!$E3690, " - ",'Question-2 Solution'!$F3690)</f>
        <v>Production Department - c9</v>
      </c>
      <c r="H3690" s="20">
        <v>25222</v>
      </c>
    </row>
    <row r="3691" spans="1:8" ht="15.75" customHeight="1">
      <c r="A3691" s="16">
        <v>842644</v>
      </c>
      <c r="B3691" s="17">
        <v>41813.664675925924</v>
      </c>
      <c r="C3691" s="19" t="s">
        <v>29</v>
      </c>
      <c r="D3691" s="19" t="s">
        <v>15</v>
      </c>
      <c r="E3691" s="19" t="s">
        <v>30</v>
      </c>
      <c r="F3691" s="19" t="s">
        <v>16</v>
      </c>
      <c r="G3691" s="24" t="str">
        <f>CONCATENATE('Question-2 Solution'!$E3691, " - ",'Question-2 Solution'!$F3691)</f>
        <v>Production Department - i7</v>
      </c>
      <c r="H3691" s="20">
        <v>45000</v>
      </c>
    </row>
    <row r="3692" spans="1:8" ht="15.75" customHeight="1">
      <c r="A3692" s="16">
        <v>612260</v>
      </c>
      <c r="B3692" s="17">
        <v>41821.604502314818</v>
      </c>
      <c r="C3692" s="19" t="s">
        <v>29</v>
      </c>
      <c r="D3692" s="19" t="s">
        <v>10</v>
      </c>
      <c r="E3692" s="19" t="s">
        <v>30</v>
      </c>
      <c r="F3692" s="19" t="s">
        <v>28</v>
      </c>
      <c r="G3692" s="24" t="str">
        <f>CONCATENATE('Question-2 Solution'!$E3692, " - ",'Question-2 Solution'!$F3692)</f>
        <v>Production Department - c5</v>
      </c>
      <c r="H3692" s="20">
        <v>33821</v>
      </c>
    </row>
    <row r="3693" spans="1:8" ht="15.75" customHeight="1">
      <c r="A3693" s="16">
        <v>943501</v>
      </c>
      <c r="B3693" s="17">
        <v>41824.691967592589</v>
      </c>
      <c r="C3693" s="19" t="s">
        <v>29</v>
      </c>
      <c r="D3693" s="19" t="s">
        <v>15</v>
      </c>
      <c r="E3693" s="19" t="s">
        <v>30</v>
      </c>
      <c r="F3693" s="19" t="s">
        <v>26</v>
      </c>
      <c r="G3693" s="24" t="str">
        <f>CONCATENATE('Question-2 Solution'!$E3693, " - ",'Question-2 Solution'!$F3693)</f>
        <v>Production Department - c9</v>
      </c>
      <c r="H3693" s="20">
        <v>88876</v>
      </c>
    </row>
    <row r="3694" spans="1:8" ht="15.75" customHeight="1">
      <c r="A3694" s="16">
        <v>983194</v>
      </c>
      <c r="B3694" s="17">
        <v>41824.692858796298</v>
      </c>
      <c r="C3694" s="19" t="s">
        <v>9</v>
      </c>
      <c r="D3694" s="19" t="s">
        <v>15</v>
      </c>
      <c r="E3694" s="19" t="s">
        <v>30</v>
      </c>
      <c r="F3694" s="19" t="s">
        <v>26</v>
      </c>
      <c r="G3694" s="24" t="str">
        <f>CONCATENATE('Question-2 Solution'!$E3694, " - ",'Question-2 Solution'!$F3694)</f>
        <v>Production Department - c9</v>
      </c>
      <c r="H3694" s="20">
        <v>37268</v>
      </c>
    </row>
    <row r="3695" spans="1:8" ht="15.75" customHeight="1">
      <c r="A3695" s="16">
        <v>515701</v>
      </c>
      <c r="B3695" s="17">
        <v>41824.693136574075</v>
      </c>
      <c r="C3695" s="19" t="s">
        <v>29</v>
      </c>
      <c r="D3695" s="19" t="s">
        <v>15</v>
      </c>
      <c r="E3695" s="19" t="s">
        <v>30</v>
      </c>
      <c r="F3695" s="19" t="s">
        <v>26</v>
      </c>
      <c r="G3695" s="24" t="str">
        <f>CONCATENATE('Question-2 Solution'!$E3695, " - ",'Question-2 Solution'!$F3695)</f>
        <v>Production Department - c9</v>
      </c>
      <c r="H3695" s="20">
        <v>31190</v>
      </c>
    </row>
    <row r="3696" spans="1:8" ht="15.75" customHeight="1">
      <c r="A3696" s="16">
        <v>968462</v>
      </c>
      <c r="B3696" s="17">
        <v>41835.48337962963</v>
      </c>
      <c r="C3696" s="19" t="s">
        <v>29</v>
      </c>
      <c r="D3696" s="19" t="s">
        <v>15</v>
      </c>
      <c r="E3696" s="19" t="s">
        <v>30</v>
      </c>
      <c r="F3696" s="19" t="s">
        <v>26</v>
      </c>
      <c r="G3696" s="24" t="str">
        <f>CONCATENATE('Question-2 Solution'!$E3696, " - ",'Question-2 Solution'!$F3696)</f>
        <v>Production Department - c9</v>
      </c>
      <c r="H3696" s="20">
        <v>13023</v>
      </c>
    </row>
    <row r="3697" spans="1:8" ht="15.75" customHeight="1">
      <c r="A3697" s="16">
        <v>78350</v>
      </c>
      <c r="B3697" s="17">
        <v>41837.782175925924</v>
      </c>
      <c r="C3697" s="19" t="s">
        <v>29</v>
      </c>
      <c r="D3697" s="19" t="s">
        <v>15</v>
      </c>
      <c r="E3697" s="19" t="s">
        <v>30</v>
      </c>
      <c r="F3697" s="19" t="s">
        <v>26</v>
      </c>
      <c r="G3697" s="24" t="str">
        <f>CONCATENATE('Question-2 Solution'!$E3697, " - ",'Question-2 Solution'!$F3697)</f>
        <v>Production Department - c9</v>
      </c>
      <c r="H3697" s="20">
        <v>97083</v>
      </c>
    </row>
    <row r="3698" spans="1:8" ht="15.75" customHeight="1">
      <c r="A3698" s="16">
        <v>412418</v>
      </c>
      <c r="B3698" s="17">
        <v>41837.782638888886</v>
      </c>
      <c r="C3698" s="19" t="s">
        <v>29</v>
      </c>
      <c r="D3698" s="19" t="s">
        <v>15</v>
      </c>
      <c r="E3698" s="19" t="s">
        <v>30</v>
      </c>
      <c r="F3698" s="19" t="s">
        <v>26</v>
      </c>
      <c r="G3698" s="24" t="str">
        <f>CONCATENATE('Question-2 Solution'!$E3698, " - ",'Question-2 Solution'!$F3698)</f>
        <v>Production Department - c9</v>
      </c>
      <c r="H3698" s="20">
        <v>48169</v>
      </c>
    </row>
    <row r="3699" spans="1:8" ht="15.75" customHeight="1">
      <c r="A3699" s="16">
        <v>857879</v>
      </c>
      <c r="B3699" s="17">
        <v>41837.783773148149</v>
      </c>
      <c r="C3699" s="19" t="s">
        <v>9</v>
      </c>
      <c r="D3699" s="19" t="s">
        <v>15</v>
      </c>
      <c r="E3699" s="19" t="s">
        <v>30</v>
      </c>
      <c r="F3699" s="19" t="s">
        <v>26</v>
      </c>
      <c r="G3699" s="24" t="str">
        <f>CONCATENATE('Question-2 Solution'!$E3699, " - ",'Question-2 Solution'!$F3699)</f>
        <v>Production Department - c9</v>
      </c>
      <c r="H3699" s="20">
        <v>25144</v>
      </c>
    </row>
    <row r="3700" spans="1:8" ht="15.75" customHeight="1">
      <c r="A3700" s="16">
        <v>903288</v>
      </c>
      <c r="B3700" s="17">
        <v>41841.747187499997</v>
      </c>
      <c r="C3700" s="19" t="s">
        <v>29</v>
      </c>
      <c r="D3700" s="19" t="s">
        <v>15</v>
      </c>
      <c r="E3700" s="19" t="s">
        <v>30</v>
      </c>
      <c r="F3700" s="19" t="s">
        <v>20</v>
      </c>
      <c r="G3700" s="24" t="str">
        <f>CONCATENATE('Question-2 Solution'!$E3700, " - ",'Question-2 Solution'!$F3700)</f>
        <v>Production Department - b9</v>
      </c>
      <c r="H3700" s="20">
        <v>7028</v>
      </c>
    </row>
    <row r="3701" spans="1:8" ht="15.75" customHeight="1">
      <c r="A3701" s="16">
        <v>28310</v>
      </c>
      <c r="B3701" s="17">
        <v>41842.986064814817</v>
      </c>
      <c r="C3701" s="19" t="s">
        <v>9</v>
      </c>
      <c r="D3701" s="19" t="s">
        <v>15</v>
      </c>
      <c r="E3701" s="19" t="s">
        <v>30</v>
      </c>
      <c r="F3701" s="19" t="s">
        <v>26</v>
      </c>
      <c r="G3701" s="24" t="str">
        <f>CONCATENATE('Question-2 Solution'!$E3701, " - ",'Question-2 Solution'!$F3701)</f>
        <v>Production Department - c9</v>
      </c>
      <c r="H3701" s="20">
        <v>90932</v>
      </c>
    </row>
    <row r="3702" spans="1:8" ht="15.75" customHeight="1">
      <c r="A3702" s="16">
        <v>565233</v>
      </c>
      <c r="B3702" s="17">
        <v>41848.5471412037</v>
      </c>
      <c r="C3702" s="19" t="s">
        <v>29</v>
      </c>
      <c r="D3702" s="19" t="s">
        <v>15</v>
      </c>
      <c r="E3702" s="19" t="s">
        <v>30</v>
      </c>
      <c r="F3702" s="19" t="s">
        <v>39</v>
      </c>
      <c r="G3702" s="24" t="str">
        <f>CONCATENATE('Question-2 Solution'!$E3702, " - ",'Question-2 Solution'!$F3702)</f>
        <v>Production Department - i5</v>
      </c>
      <c r="H3702" s="20">
        <v>66989</v>
      </c>
    </row>
    <row r="3703" spans="1:8" ht="15.75" customHeight="1">
      <c r="A3703" s="16">
        <v>596097</v>
      </c>
      <c r="B3703" s="17">
        <v>41848.549004629633</v>
      </c>
      <c r="C3703" s="19" t="s">
        <v>29</v>
      </c>
      <c r="D3703" s="19" t="s">
        <v>15</v>
      </c>
      <c r="E3703" s="19" t="s">
        <v>30</v>
      </c>
      <c r="F3703" s="19" t="s">
        <v>39</v>
      </c>
      <c r="G3703" s="24" t="str">
        <f>CONCATENATE('Question-2 Solution'!$E3703, " - ",'Question-2 Solution'!$F3703)</f>
        <v>Production Department - i5</v>
      </c>
      <c r="H3703" s="20">
        <v>22265</v>
      </c>
    </row>
    <row r="3704" spans="1:8" ht="15.75" customHeight="1">
      <c r="A3704" s="16">
        <v>323756</v>
      </c>
      <c r="B3704" s="17">
        <v>41848.550057870372</v>
      </c>
      <c r="C3704" s="19" t="s">
        <v>9</v>
      </c>
      <c r="D3704" s="19" t="s">
        <v>10</v>
      </c>
      <c r="E3704" s="19" t="s">
        <v>30</v>
      </c>
      <c r="F3704" s="19" t="s">
        <v>39</v>
      </c>
      <c r="G3704" s="24" t="str">
        <f>CONCATENATE('Question-2 Solution'!$E3704, " - ",'Question-2 Solution'!$F3704)</f>
        <v>Production Department - i5</v>
      </c>
      <c r="H3704" s="20">
        <v>34378</v>
      </c>
    </row>
    <row r="3705" spans="1:8" ht="15.75" customHeight="1">
      <c r="A3705" s="16">
        <v>788230</v>
      </c>
      <c r="B3705" s="17">
        <v>41848.551446759258</v>
      </c>
      <c r="C3705" s="19" t="s">
        <v>29</v>
      </c>
      <c r="D3705" s="19" t="s">
        <v>10</v>
      </c>
      <c r="E3705" s="19" t="s">
        <v>30</v>
      </c>
      <c r="F3705" s="19" t="s">
        <v>39</v>
      </c>
      <c r="G3705" s="24" t="str">
        <f>CONCATENATE('Question-2 Solution'!$E3705, " - ",'Question-2 Solution'!$F3705)</f>
        <v>Production Department - i5</v>
      </c>
      <c r="H3705" s="20">
        <v>55649</v>
      </c>
    </row>
    <row r="3706" spans="1:8" ht="15.75" customHeight="1">
      <c r="A3706" s="16">
        <v>460382</v>
      </c>
      <c r="B3706" s="17">
        <v>41849.542604166665</v>
      </c>
      <c r="C3706" s="19" t="s">
        <v>29</v>
      </c>
      <c r="D3706" s="19" t="s">
        <v>15</v>
      </c>
      <c r="E3706" s="19" t="s">
        <v>30</v>
      </c>
      <c r="F3706" s="19" t="s">
        <v>28</v>
      </c>
      <c r="G3706" s="24" t="str">
        <f>CONCATENATE('Question-2 Solution'!$E3706, " - ",'Question-2 Solution'!$F3706)</f>
        <v>Production Department - c5</v>
      </c>
      <c r="H3706" s="20">
        <v>21457</v>
      </c>
    </row>
    <row r="3707" spans="1:8" ht="15.75" customHeight="1">
      <c r="A3707" s="16">
        <v>503568</v>
      </c>
      <c r="B3707" s="17">
        <v>41850.449733796297</v>
      </c>
      <c r="C3707" s="19" t="s">
        <v>29</v>
      </c>
      <c r="D3707" s="19" t="s">
        <v>15</v>
      </c>
      <c r="E3707" s="19" t="s">
        <v>30</v>
      </c>
      <c r="F3707" s="19" t="s">
        <v>36</v>
      </c>
      <c r="G3707" s="24" t="str">
        <f>CONCATENATE('Question-2 Solution'!$E3707, " - ",'Question-2 Solution'!$F3707)</f>
        <v>Production Department - i6</v>
      </c>
      <c r="H3707" s="20">
        <v>64085</v>
      </c>
    </row>
    <row r="3708" spans="1:8" ht="15.75" customHeight="1">
      <c r="A3708" s="16">
        <v>852312</v>
      </c>
      <c r="B3708" s="17">
        <v>41856.528067129628</v>
      </c>
      <c r="C3708" s="19" t="s">
        <v>29</v>
      </c>
      <c r="D3708" s="19" t="s">
        <v>10</v>
      </c>
      <c r="E3708" s="19" t="s">
        <v>30</v>
      </c>
      <c r="F3708" s="19" t="s">
        <v>31</v>
      </c>
      <c r="G3708" s="24" t="str">
        <f>CONCATENATE('Question-2 Solution'!$E3708, " - ",'Question-2 Solution'!$F3708)</f>
        <v>Production Department - i1</v>
      </c>
      <c r="H3708" s="20">
        <v>61898</v>
      </c>
    </row>
    <row r="3709" spans="1:8" ht="15.75" customHeight="1">
      <c r="A3709" s="16">
        <v>648933</v>
      </c>
      <c r="B3709" s="17">
        <v>41856.529039351852</v>
      </c>
      <c r="C3709" s="19" t="s">
        <v>29</v>
      </c>
      <c r="D3709" s="19" t="s">
        <v>15</v>
      </c>
      <c r="E3709" s="19" t="s">
        <v>30</v>
      </c>
      <c r="F3709" s="19" t="s">
        <v>31</v>
      </c>
      <c r="G3709" s="24" t="str">
        <f>CONCATENATE('Question-2 Solution'!$E3709, " - ",'Question-2 Solution'!$F3709)</f>
        <v>Production Department - i1</v>
      </c>
      <c r="H3709" s="20">
        <v>92872</v>
      </c>
    </row>
    <row r="3710" spans="1:8" ht="15.75" customHeight="1">
      <c r="A3710" s="16">
        <v>806092</v>
      </c>
      <c r="B3710" s="17">
        <v>41856.529849537037</v>
      </c>
      <c r="C3710" s="19" t="s">
        <v>29</v>
      </c>
      <c r="D3710" s="19" t="s">
        <v>15</v>
      </c>
      <c r="E3710" s="19" t="s">
        <v>30</v>
      </c>
      <c r="F3710" s="19" t="s">
        <v>31</v>
      </c>
      <c r="G3710" s="24" t="str">
        <f>CONCATENATE('Question-2 Solution'!$E3710, " - ",'Question-2 Solution'!$F3710)</f>
        <v>Production Department - i1</v>
      </c>
      <c r="H3710" s="20">
        <v>18182</v>
      </c>
    </row>
    <row r="3711" spans="1:8" ht="15.75" customHeight="1">
      <c r="A3711" s="16">
        <v>323482</v>
      </c>
      <c r="B3711" s="17">
        <v>41860.431238425925</v>
      </c>
      <c r="C3711" s="19" t="s">
        <v>29</v>
      </c>
      <c r="D3711" s="19" t="s">
        <v>10</v>
      </c>
      <c r="E3711" s="19" t="s">
        <v>30</v>
      </c>
      <c r="F3711" s="19" t="s">
        <v>31</v>
      </c>
      <c r="G3711" s="24" t="str">
        <f>CONCATENATE('Question-2 Solution'!$E3711, " - ",'Question-2 Solution'!$F3711)</f>
        <v>Production Department - i1</v>
      </c>
      <c r="H3711" s="20">
        <v>12498</v>
      </c>
    </row>
    <row r="3712" spans="1:8" ht="15.75" customHeight="1">
      <c r="A3712" s="16">
        <v>620938</v>
      </c>
      <c r="B3712" s="17">
        <v>41858.558611111112</v>
      </c>
      <c r="C3712" s="19" t="s">
        <v>29</v>
      </c>
      <c r="D3712" s="19" t="s">
        <v>15</v>
      </c>
      <c r="E3712" s="19" t="s">
        <v>30</v>
      </c>
      <c r="F3712" s="19" t="s">
        <v>32</v>
      </c>
      <c r="G3712" s="24" t="str">
        <f>CONCATENATE('Question-2 Solution'!$E3712, " - ",'Question-2 Solution'!$F3712)</f>
        <v>Production Department - c-10</v>
      </c>
      <c r="H3712" s="20">
        <v>51666</v>
      </c>
    </row>
    <row r="3713" spans="1:8" ht="15.75" customHeight="1">
      <c r="A3713" s="16">
        <v>302732</v>
      </c>
      <c r="B3713" s="17">
        <v>41858.559340277781</v>
      </c>
      <c r="C3713" s="19" t="s">
        <v>9</v>
      </c>
      <c r="D3713" s="19" t="s">
        <v>15</v>
      </c>
      <c r="E3713" s="19" t="s">
        <v>30</v>
      </c>
      <c r="F3713" s="19" t="s">
        <v>32</v>
      </c>
      <c r="G3713" s="24" t="str">
        <f>CONCATENATE('Question-2 Solution'!$E3713, " - ",'Question-2 Solution'!$F3713)</f>
        <v>Production Department - c-10</v>
      </c>
      <c r="H3713" s="20">
        <v>99891</v>
      </c>
    </row>
    <row r="3714" spans="1:8" ht="15.75" customHeight="1">
      <c r="A3714" s="16">
        <v>624094</v>
      </c>
      <c r="B3714" s="17">
        <v>41860.484444444446</v>
      </c>
      <c r="C3714" s="19" t="s">
        <v>29</v>
      </c>
      <c r="D3714" s="19" t="s">
        <v>15</v>
      </c>
      <c r="E3714" s="19" t="s">
        <v>30</v>
      </c>
      <c r="F3714" s="19" t="s">
        <v>16</v>
      </c>
      <c r="G3714" s="24" t="str">
        <f>CONCATENATE('Question-2 Solution'!$E3714, " - ",'Question-2 Solution'!$F3714)</f>
        <v>Production Department - i7</v>
      </c>
      <c r="H3714" s="20">
        <v>86818</v>
      </c>
    </row>
    <row r="3715" spans="1:8" ht="15.75" customHeight="1">
      <c r="A3715" s="16">
        <v>967117</v>
      </c>
      <c r="B3715" s="17">
        <v>41860.485231481478</v>
      </c>
      <c r="C3715" s="19" t="s">
        <v>29</v>
      </c>
      <c r="D3715" s="19" t="s">
        <v>15</v>
      </c>
      <c r="E3715" s="19" t="s">
        <v>30</v>
      </c>
      <c r="F3715" s="19" t="s">
        <v>16</v>
      </c>
      <c r="G3715" s="24" t="str">
        <f>CONCATENATE('Question-2 Solution'!$E3715, " - ",'Question-2 Solution'!$F3715)</f>
        <v>Production Department - i7</v>
      </c>
      <c r="H3715" s="20">
        <v>8577</v>
      </c>
    </row>
    <row r="3716" spans="1:8" ht="15.75" customHeight="1">
      <c r="A3716" s="16">
        <v>983246</v>
      </c>
      <c r="B3716" s="17">
        <v>41867.962916666664</v>
      </c>
      <c r="C3716" s="19" t="s">
        <v>29</v>
      </c>
      <c r="D3716" s="19" t="s">
        <v>15</v>
      </c>
      <c r="E3716" s="19" t="s">
        <v>30</v>
      </c>
      <c r="F3716" s="19" t="s">
        <v>23</v>
      </c>
      <c r="G3716" s="24" t="str">
        <f>CONCATENATE('Question-2 Solution'!$E3716, " - ",'Question-2 Solution'!$F3716)</f>
        <v>Production Department - c8</v>
      </c>
      <c r="H3716" s="20">
        <v>29194</v>
      </c>
    </row>
    <row r="3717" spans="1:8" ht="15.75" customHeight="1">
      <c r="A3717" s="16">
        <v>992900</v>
      </c>
      <c r="B3717" s="17">
        <v>41867.054988425924</v>
      </c>
      <c r="C3717" s="19" t="s">
        <v>29</v>
      </c>
      <c r="D3717" s="19" t="s">
        <v>15</v>
      </c>
      <c r="E3717" s="19" t="s">
        <v>30</v>
      </c>
      <c r="F3717" s="19" t="s">
        <v>31</v>
      </c>
      <c r="G3717" s="24" t="str">
        <f>CONCATENATE('Question-2 Solution'!$E3717, " - ",'Question-2 Solution'!$F3717)</f>
        <v>Production Department - i1</v>
      </c>
      <c r="H3717" s="20">
        <v>81641</v>
      </c>
    </row>
    <row r="3718" spans="1:8" ht="15.75" customHeight="1">
      <c r="A3718" s="16">
        <v>475101</v>
      </c>
      <c r="B3718" s="17">
        <v>41867.05605324074</v>
      </c>
      <c r="C3718" s="19" t="s">
        <v>9</v>
      </c>
      <c r="D3718" s="19" t="s">
        <v>15</v>
      </c>
      <c r="E3718" s="19" t="s">
        <v>30</v>
      </c>
      <c r="F3718" s="19" t="s">
        <v>31</v>
      </c>
      <c r="G3718" s="24" t="str">
        <f>CONCATENATE('Question-2 Solution'!$E3718, " - ",'Question-2 Solution'!$F3718)</f>
        <v>Production Department - i1</v>
      </c>
      <c r="H3718" s="20">
        <v>94464</v>
      </c>
    </row>
    <row r="3719" spans="1:8" ht="15.75" customHeight="1">
      <c r="A3719" s="16">
        <v>690774</v>
      </c>
      <c r="B3719" s="17">
        <v>41879.470775462964</v>
      </c>
      <c r="C3719" s="19" t="s">
        <v>29</v>
      </c>
      <c r="D3719" s="19" t="s">
        <v>15</v>
      </c>
      <c r="E3719" s="19" t="s">
        <v>30</v>
      </c>
      <c r="F3719" s="19" t="s">
        <v>26</v>
      </c>
      <c r="G3719" s="24" t="str">
        <f>CONCATENATE('Question-2 Solution'!$E3719, " - ",'Question-2 Solution'!$F3719)</f>
        <v>Production Department - c9</v>
      </c>
      <c r="H3719" s="20">
        <v>96402</v>
      </c>
    </row>
    <row r="3720" spans="1:8" ht="15.75" customHeight="1">
      <c r="A3720" s="16">
        <v>894092</v>
      </c>
      <c r="B3720" s="17">
        <v>41879.473425925928</v>
      </c>
      <c r="C3720" s="19" t="s">
        <v>29</v>
      </c>
      <c r="D3720" s="19" t="s">
        <v>15</v>
      </c>
      <c r="E3720" s="19" t="s">
        <v>30</v>
      </c>
      <c r="F3720" s="19" t="s">
        <v>26</v>
      </c>
      <c r="G3720" s="24" t="str">
        <f>CONCATENATE('Question-2 Solution'!$E3720, " - ",'Question-2 Solution'!$F3720)</f>
        <v>Production Department - c9</v>
      </c>
      <c r="H3720" s="20">
        <v>26191</v>
      </c>
    </row>
    <row r="3721" spans="1:8" ht="15.75" customHeight="1">
      <c r="A3721" s="16">
        <v>401045</v>
      </c>
      <c r="B3721" s="17">
        <v>41879.557349537034</v>
      </c>
      <c r="C3721" s="19" t="s">
        <v>29</v>
      </c>
      <c r="D3721" s="19" t="s">
        <v>15</v>
      </c>
      <c r="E3721" s="19" t="s">
        <v>30</v>
      </c>
      <c r="F3721" s="19" t="s">
        <v>39</v>
      </c>
      <c r="G3721" s="24" t="str">
        <f>CONCATENATE('Question-2 Solution'!$E3721, " - ",'Question-2 Solution'!$F3721)</f>
        <v>Production Department - i5</v>
      </c>
      <c r="H3721" s="20">
        <v>51401</v>
      </c>
    </row>
    <row r="3722" spans="1:8" ht="15.75" customHeight="1">
      <c r="A3722" s="16">
        <v>64500</v>
      </c>
      <c r="B3722" s="17">
        <v>41879.513912037037</v>
      </c>
      <c r="C3722" s="19" t="s">
        <v>29</v>
      </c>
      <c r="D3722" s="19" t="s">
        <v>15</v>
      </c>
      <c r="E3722" s="19" t="s">
        <v>30</v>
      </c>
      <c r="F3722" s="19" t="s">
        <v>39</v>
      </c>
      <c r="G3722" s="24" t="str">
        <f>CONCATENATE('Question-2 Solution'!$E3722, " - ",'Question-2 Solution'!$F3722)</f>
        <v>Production Department - i5</v>
      </c>
      <c r="H3722" s="20">
        <v>96523</v>
      </c>
    </row>
    <row r="3723" spans="1:8" ht="15.75" customHeight="1">
      <c r="A3723" s="16">
        <v>727861</v>
      </c>
      <c r="B3723" s="17">
        <v>41879.514155092591</v>
      </c>
      <c r="C3723" s="19" t="s">
        <v>29</v>
      </c>
      <c r="D3723" s="19" t="s">
        <v>15</v>
      </c>
      <c r="E3723" s="19" t="s">
        <v>30</v>
      </c>
      <c r="F3723" s="19" t="s">
        <v>39</v>
      </c>
      <c r="G3723" s="24" t="str">
        <f>CONCATENATE('Question-2 Solution'!$E3723, " - ",'Question-2 Solution'!$F3723)</f>
        <v>Production Department - i5</v>
      </c>
      <c r="H3723" s="20">
        <v>15711</v>
      </c>
    </row>
    <row r="3724" spans="1:8" ht="15.75" customHeight="1">
      <c r="A3724" s="16">
        <v>96912</v>
      </c>
      <c r="B3724" s="17">
        <v>41879.515381944446</v>
      </c>
      <c r="C3724" s="19" t="s">
        <v>9</v>
      </c>
      <c r="D3724" s="19" t="s">
        <v>10</v>
      </c>
      <c r="E3724" s="19" t="s">
        <v>30</v>
      </c>
      <c r="F3724" s="19" t="s">
        <v>39</v>
      </c>
      <c r="G3724" s="24" t="str">
        <f>CONCATENATE('Question-2 Solution'!$E3724, " - ",'Question-2 Solution'!$F3724)</f>
        <v>Production Department - i5</v>
      </c>
      <c r="H3724" s="20">
        <v>45024</v>
      </c>
    </row>
    <row r="3725" spans="1:8" ht="15.75" customHeight="1">
      <c r="A3725" s="16">
        <v>349508</v>
      </c>
      <c r="B3725" s="17">
        <v>41879.497789351852</v>
      </c>
      <c r="C3725" s="19" t="s">
        <v>9</v>
      </c>
      <c r="D3725" s="19" t="s">
        <v>15</v>
      </c>
      <c r="E3725" s="19" t="s">
        <v>30</v>
      </c>
      <c r="F3725" s="19" t="s">
        <v>16</v>
      </c>
      <c r="G3725" s="24" t="str">
        <f>CONCATENATE('Question-2 Solution'!$E3725, " - ",'Question-2 Solution'!$F3725)</f>
        <v>Production Department - i7</v>
      </c>
      <c r="H3725" s="20">
        <v>25678</v>
      </c>
    </row>
    <row r="3726" spans="1:8" ht="15.75" customHeight="1">
      <c r="A3726" s="16">
        <v>369430</v>
      </c>
      <c r="B3726" s="17">
        <v>41779.399097222224</v>
      </c>
      <c r="C3726" s="19" t="s">
        <v>29</v>
      </c>
      <c r="D3726" s="19" t="s">
        <v>15</v>
      </c>
      <c r="E3726" s="19" t="s">
        <v>30</v>
      </c>
      <c r="F3726" s="19" t="s">
        <v>28</v>
      </c>
      <c r="G3726" s="24" t="str">
        <f>CONCATENATE('Question-2 Solution'!$E3726, " - ",'Question-2 Solution'!$F3726)</f>
        <v>Production Department - c5</v>
      </c>
      <c r="H3726" s="20">
        <v>85925</v>
      </c>
    </row>
    <row r="3727" spans="1:8" ht="15.75" customHeight="1">
      <c r="A3727" s="16">
        <v>93480</v>
      </c>
      <c r="B3727" s="17">
        <v>41779.39947916667</v>
      </c>
      <c r="C3727" s="19" t="s">
        <v>9</v>
      </c>
      <c r="D3727" s="19" t="s">
        <v>15</v>
      </c>
      <c r="E3727" s="19" t="s">
        <v>30</v>
      </c>
      <c r="F3727" s="19" t="s">
        <v>28</v>
      </c>
      <c r="G3727" s="24" t="str">
        <f>CONCATENATE('Question-2 Solution'!$E3727, " - ",'Question-2 Solution'!$F3727)</f>
        <v>Production Department - c5</v>
      </c>
      <c r="H3727" s="20">
        <v>72487</v>
      </c>
    </row>
    <row r="3728" spans="1:8" ht="15.75" customHeight="1">
      <c r="A3728" s="16">
        <v>355251</v>
      </c>
      <c r="B3728" s="17">
        <v>41864.665960648148</v>
      </c>
      <c r="C3728" s="19" t="s">
        <v>9</v>
      </c>
      <c r="D3728" s="19" t="s">
        <v>15</v>
      </c>
      <c r="E3728" s="19" t="s">
        <v>30</v>
      </c>
      <c r="F3728" s="19" t="s">
        <v>28</v>
      </c>
      <c r="G3728" s="24" t="str">
        <f>CONCATENATE('Question-2 Solution'!$E3728, " - ",'Question-2 Solution'!$F3728)</f>
        <v>Production Department - c5</v>
      </c>
      <c r="H3728" s="20">
        <v>80111</v>
      </c>
    </row>
    <row r="3729" spans="1:8" ht="15.75" customHeight="1">
      <c r="A3729" s="16">
        <v>132989</v>
      </c>
      <c r="B3729" s="17">
        <v>41872.766064814816</v>
      </c>
      <c r="C3729" s="19" t="s">
        <v>9</v>
      </c>
      <c r="D3729" s="19" t="s">
        <v>15</v>
      </c>
      <c r="E3729" s="19" t="s">
        <v>30</v>
      </c>
      <c r="F3729" s="19" t="s">
        <v>28</v>
      </c>
      <c r="G3729" s="24" t="str">
        <f>CONCATENATE('Question-2 Solution'!$E3729, " - ",'Question-2 Solution'!$F3729)</f>
        <v>Production Department - c5</v>
      </c>
      <c r="H3729" s="20">
        <v>39402</v>
      </c>
    </row>
    <row r="3730" spans="1:8" ht="15.75" customHeight="1">
      <c r="A3730" s="16">
        <v>426916</v>
      </c>
      <c r="B3730" s="17">
        <v>41878.298148148147</v>
      </c>
      <c r="C3730" s="19" t="s">
        <v>29</v>
      </c>
      <c r="D3730" s="19" t="s">
        <v>15</v>
      </c>
      <c r="E3730" s="19" t="s">
        <v>30</v>
      </c>
      <c r="F3730" s="19" t="s">
        <v>28</v>
      </c>
      <c r="G3730" s="24" t="str">
        <f>CONCATENATE('Question-2 Solution'!$E3730, " - ",'Question-2 Solution'!$F3730)</f>
        <v>Production Department - c5</v>
      </c>
      <c r="H3730" s="20">
        <v>41022</v>
      </c>
    </row>
    <row r="3731" spans="1:8" ht="15.75" customHeight="1">
      <c r="A3731" s="16">
        <v>791624</v>
      </c>
      <c r="B3731" s="17">
        <v>41786.705995370372</v>
      </c>
      <c r="C3731" s="19" t="s">
        <v>9</v>
      </c>
      <c r="D3731" s="19" t="s">
        <v>10</v>
      </c>
      <c r="E3731" s="19" t="s">
        <v>30</v>
      </c>
      <c r="F3731" s="19" t="s">
        <v>16</v>
      </c>
      <c r="G3731" s="24" t="str">
        <f>CONCATENATE('Question-2 Solution'!$E3731, " - ",'Question-2 Solution'!$F3731)</f>
        <v>Production Department - i7</v>
      </c>
      <c r="H3731" s="20">
        <v>43830</v>
      </c>
    </row>
    <row r="3732" spans="1:8" ht="15.75" customHeight="1">
      <c r="A3732" s="16">
        <v>615118</v>
      </c>
      <c r="B3732" s="17">
        <v>41870.398298611108</v>
      </c>
      <c r="C3732" s="19" t="s">
        <v>29</v>
      </c>
      <c r="D3732" s="19" t="s">
        <v>10</v>
      </c>
      <c r="E3732" s="19" t="s">
        <v>30</v>
      </c>
      <c r="F3732" s="19" t="s">
        <v>26</v>
      </c>
      <c r="G3732" s="24" t="str">
        <f>CONCATENATE('Question-2 Solution'!$E3732, " - ",'Question-2 Solution'!$F3732)</f>
        <v>Production Department - c9</v>
      </c>
      <c r="H3732" s="20">
        <v>62718</v>
      </c>
    </row>
    <row r="3733" spans="1:8" ht="15.75" customHeight="1">
      <c r="A3733" s="16">
        <v>803039</v>
      </c>
      <c r="B3733" s="17">
        <v>41876.428078703706</v>
      </c>
      <c r="C3733" s="19" t="s">
        <v>29</v>
      </c>
      <c r="D3733" s="19" t="s">
        <v>10</v>
      </c>
      <c r="E3733" s="19" t="s">
        <v>30</v>
      </c>
      <c r="F3733" s="19" t="s">
        <v>26</v>
      </c>
      <c r="G3733" s="24" t="str">
        <f>CONCATENATE('Question-2 Solution'!$E3733, " - ",'Question-2 Solution'!$F3733)</f>
        <v>Production Department - c9</v>
      </c>
      <c r="H3733" s="20">
        <v>79470</v>
      </c>
    </row>
    <row r="3734" spans="1:8" ht="15.75" customHeight="1">
      <c r="A3734" s="16">
        <v>58219</v>
      </c>
      <c r="B3734" s="17">
        <v>41876.429780092592</v>
      </c>
      <c r="C3734" s="19" t="s">
        <v>9</v>
      </c>
      <c r="D3734" s="19" t="s">
        <v>15</v>
      </c>
      <c r="E3734" s="19" t="s">
        <v>30</v>
      </c>
      <c r="F3734" s="19" t="s">
        <v>26</v>
      </c>
      <c r="G3734" s="24" t="str">
        <f>CONCATENATE('Question-2 Solution'!$E3734, " - ",'Question-2 Solution'!$F3734)</f>
        <v>Production Department - c9</v>
      </c>
      <c r="H3734" s="20">
        <v>81522</v>
      </c>
    </row>
    <row r="3735" spans="1:8" ht="15.75" customHeight="1">
      <c r="A3735" s="16">
        <v>638672</v>
      </c>
      <c r="B3735" s="17">
        <v>41878.348738425928</v>
      </c>
      <c r="C3735" s="19" t="s">
        <v>9</v>
      </c>
      <c r="D3735" s="19" t="s">
        <v>15</v>
      </c>
      <c r="E3735" s="19" t="s">
        <v>30</v>
      </c>
      <c r="F3735" s="19" t="s">
        <v>26</v>
      </c>
      <c r="G3735" s="24" t="str">
        <f>CONCATENATE('Question-2 Solution'!$E3735, " - ",'Question-2 Solution'!$F3735)</f>
        <v>Production Department - c9</v>
      </c>
      <c r="H3735" s="20">
        <v>59695</v>
      </c>
    </row>
    <row r="3736" spans="1:8" ht="15.75" customHeight="1">
      <c r="A3736" s="16">
        <v>503538</v>
      </c>
      <c r="B3736" s="17">
        <v>41782.147581018522</v>
      </c>
      <c r="C3736" s="19" t="s">
        <v>29</v>
      </c>
      <c r="D3736" s="19" t="s">
        <v>15</v>
      </c>
      <c r="E3736" s="19" t="s">
        <v>30</v>
      </c>
      <c r="F3736" s="19" t="s">
        <v>31</v>
      </c>
      <c r="G3736" s="24" t="str">
        <f>CONCATENATE('Question-2 Solution'!$E3736, " - ",'Question-2 Solution'!$F3736)</f>
        <v>Production Department - i1</v>
      </c>
      <c r="H3736" s="20">
        <v>46193</v>
      </c>
    </row>
    <row r="3737" spans="1:8" ht="15.75" customHeight="1">
      <c r="A3737" s="16">
        <v>476510</v>
      </c>
      <c r="B3737" s="17">
        <v>41782.149652777778</v>
      </c>
      <c r="C3737" s="19" t="s">
        <v>9</v>
      </c>
      <c r="D3737" s="19" t="s">
        <v>15</v>
      </c>
      <c r="E3737" s="19" t="s">
        <v>30</v>
      </c>
      <c r="F3737" s="19" t="s">
        <v>31</v>
      </c>
      <c r="G3737" s="24" t="str">
        <f>CONCATENATE('Question-2 Solution'!$E3737, " - ",'Question-2 Solution'!$F3737)</f>
        <v>Production Department - i1</v>
      </c>
      <c r="H3737" s="20">
        <v>71255</v>
      </c>
    </row>
    <row r="3738" spans="1:8" ht="15.75" customHeight="1">
      <c r="A3738" s="16">
        <v>879713</v>
      </c>
      <c r="B3738" s="17">
        <v>41782.151979166665</v>
      </c>
      <c r="C3738" s="19" t="s">
        <v>29</v>
      </c>
      <c r="D3738" s="19" t="s">
        <v>15</v>
      </c>
      <c r="E3738" s="19" t="s">
        <v>30</v>
      </c>
      <c r="F3738" s="19" t="s">
        <v>31</v>
      </c>
      <c r="G3738" s="24" t="str">
        <f>CONCATENATE('Question-2 Solution'!$E3738, " - ",'Question-2 Solution'!$F3738)</f>
        <v>Production Department - i1</v>
      </c>
      <c r="H3738" s="20">
        <v>99939</v>
      </c>
    </row>
    <row r="3739" spans="1:8" ht="15.75" customHeight="1">
      <c r="A3739" s="16">
        <v>926098</v>
      </c>
      <c r="B3739" s="17">
        <v>41782.152256944442</v>
      </c>
      <c r="C3739" s="19" t="s">
        <v>29</v>
      </c>
      <c r="D3739" s="19" t="s">
        <v>10</v>
      </c>
      <c r="E3739" s="19" t="s">
        <v>30</v>
      </c>
      <c r="F3739" s="19" t="s">
        <v>31</v>
      </c>
      <c r="G3739" s="24" t="str">
        <f>CONCATENATE('Question-2 Solution'!$E3739, " - ",'Question-2 Solution'!$F3739)</f>
        <v>Production Department - i1</v>
      </c>
      <c r="H3739" s="20">
        <v>73626</v>
      </c>
    </row>
    <row r="3740" spans="1:8" ht="15.75" customHeight="1">
      <c r="A3740" s="16">
        <v>410845</v>
      </c>
      <c r="B3740" s="17">
        <v>41782.580474537041</v>
      </c>
      <c r="C3740" s="19" t="s">
        <v>9</v>
      </c>
      <c r="D3740" s="19" t="s">
        <v>15</v>
      </c>
      <c r="E3740" s="19" t="s">
        <v>30</v>
      </c>
      <c r="F3740" s="19" t="s">
        <v>31</v>
      </c>
      <c r="G3740" s="24" t="str">
        <f>CONCATENATE('Question-2 Solution'!$E3740, " - ",'Question-2 Solution'!$F3740)</f>
        <v>Production Department - i1</v>
      </c>
      <c r="H3740" s="20">
        <v>25664</v>
      </c>
    </row>
    <row r="3741" spans="1:8" ht="15.75" customHeight="1">
      <c r="A3741" s="16">
        <v>99869</v>
      </c>
      <c r="B3741" s="17">
        <v>41782.580775462964</v>
      </c>
      <c r="C3741" s="19" t="s">
        <v>9</v>
      </c>
      <c r="D3741" s="19" t="s">
        <v>15</v>
      </c>
      <c r="E3741" s="19" t="s">
        <v>30</v>
      </c>
      <c r="F3741" s="19" t="s">
        <v>31</v>
      </c>
      <c r="G3741" s="24" t="str">
        <f>CONCATENATE('Question-2 Solution'!$E3741, " - ",'Question-2 Solution'!$F3741)</f>
        <v>Production Department - i1</v>
      </c>
      <c r="H3741" s="20">
        <v>58143</v>
      </c>
    </row>
    <row r="3742" spans="1:8" ht="15.75" customHeight="1">
      <c r="A3742" s="16">
        <v>58730</v>
      </c>
      <c r="B3742" s="17">
        <v>41782.580891203703</v>
      </c>
      <c r="C3742" s="19" t="s">
        <v>9</v>
      </c>
      <c r="D3742" s="19" t="s">
        <v>37</v>
      </c>
      <c r="E3742" s="19" t="s">
        <v>30</v>
      </c>
      <c r="F3742" s="19" t="s">
        <v>31</v>
      </c>
      <c r="G3742" s="24" t="str">
        <f>CONCATENATE('Question-2 Solution'!$E3742, " - ",'Question-2 Solution'!$F3742)</f>
        <v>Production Department - i1</v>
      </c>
      <c r="H3742" s="20">
        <v>42593</v>
      </c>
    </row>
    <row r="3743" spans="1:8" ht="15.75" customHeight="1">
      <c r="A3743" s="16">
        <v>228007</v>
      </c>
      <c r="B3743" s="17">
        <v>41838.791296296295</v>
      </c>
      <c r="C3743" s="19" t="s">
        <v>9</v>
      </c>
      <c r="D3743" s="19" t="s">
        <v>15</v>
      </c>
      <c r="E3743" s="19" t="s">
        <v>30</v>
      </c>
      <c r="F3743" s="19" t="s">
        <v>31</v>
      </c>
      <c r="G3743" s="24" t="str">
        <f>CONCATENATE('Question-2 Solution'!$E3743, " - ",'Question-2 Solution'!$F3743)</f>
        <v>Production Department - i1</v>
      </c>
      <c r="H3743" s="20">
        <v>22172</v>
      </c>
    </row>
    <row r="3744" spans="1:8" ht="15.75" customHeight="1">
      <c r="A3744" s="16">
        <v>230925</v>
      </c>
      <c r="B3744" s="17">
        <v>41838.792094907411</v>
      </c>
      <c r="C3744" s="19" t="s">
        <v>29</v>
      </c>
      <c r="D3744" s="19" t="s">
        <v>10</v>
      </c>
      <c r="E3744" s="19" t="s">
        <v>30</v>
      </c>
      <c r="F3744" s="19" t="s">
        <v>31</v>
      </c>
      <c r="G3744" s="24" t="str">
        <f>CONCATENATE('Question-2 Solution'!$E3744, " - ",'Question-2 Solution'!$F3744)</f>
        <v>Production Department - i1</v>
      </c>
      <c r="H3744" s="20">
        <v>99722</v>
      </c>
    </row>
    <row r="3745" spans="1:8" ht="15.75" customHeight="1">
      <c r="A3745" s="16">
        <v>120784</v>
      </c>
      <c r="B3745" s="17">
        <v>41841.489085648151</v>
      </c>
      <c r="C3745" s="19" t="s">
        <v>9</v>
      </c>
      <c r="D3745" s="19" t="s">
        <v>15</v>
      </c>
      <c r="E3745" s="19" t="s">
        <v>30</v>
      </c>
      <c r="F3745" s="19" t="s">
        <v>31</v>
      </c>
      <c r="G3745" s="24" t="str">
        <f>CONCATENATE('Question-2 Solution'!$E3745, " - ",'Question-2 Solution'!$F3745)</f>
        <v>Production Department - i1</v>
      </c>
      <c r="H3745" s="20">
        <v>34253</v>
      </c>
    </row>
    <row r="3746" spans="1:8" ht="15.75" customHeight="1">
      <c r="A3746" s="16">
        <v>419712</v>
      </c>
      <c r="B3746" s="17">
        <v>41841.489432870374</v>
      </c>
      <c r="C3746" s="19" t="s">
        <v>9</v>
      </c>
      <c r="D3746" s="19" t="s">
        <v>15</v>
      </c>
      <c r="E3746" s="19" t="s">
        <v>30</v>
      </c>
      <c r="F3746" s="19" t="s">
        <v>31</v>
      </c>
      <c r="G3746" s="24" t="str">
        <f>CONCATENATE('Question-2 Solution'!$E3746, " - ",'Question-2 Solution'!$F3746)</f>
        <v>Production Department - i1</v>
      </c>
      <c r="H3746" s="20">
        <v>20831</v>
      </c>
    </row>
    <row r="3747" spans="1:8" ht="15.75" customHeight="1">
      <c r="A3747" s="16">
        <v>439765</v>
      </c>
      <c r="B3747" s="17">
        <v>41858.619247685187</v>
      </c>
      <c r="C3747" s="19" t="s">
        <v>9</v>
      </c>
      <c r="D3747" s="19" t="s">
        <v>15</v>
      </c>
      <c r="E3747" s="19" t="s">
        <v>30</v>
      </c>
      <c r="F3747" s="19" t="s">
        <v>31</v>
      </c>
      <c r="G3747" s="24" t="str">
        <f>CONCATENATE('Question-2 Solution'!$E3747, " - ",'Question-2 Solution'!$F3747)</f>
        <v>Production Department - i1</v>
      </c>
      <c r="H3747" s="20">
        <v>77026</v>
      </c>
    </row>
    <row r="3748" spans="1:8" ht="15.75" customHeight="1">
      <c r="A3748" s="16">
        <v>165545</v>
      </c>
      <c r="B3748" s="17">
        <v>41842.429409722223</v>
      </c>
      <c r="C3748" s="19" t="s">
        <v>9</v>
      </c>
      <c r="D3748" s="19" t="s">
        <v>15</v>
      </c>
      <c r="E3748" s="19" t="s">
        <v>30</v>
      </c>
      <c r="F3748" s="19" t="s">
        <v>32</v>
      </c>
      <c r="G3748" s="24" t="str">
        <f>CONCATENATE('Question-2 Solution'!$E3748, " - ",'Question-2 Solution'!$F3748)</f>
        <v>Production Department - c-10</v>
      </c>
      <c r="H3748" s="20">
        <v>33814</v>
      </c>
    </row>
    <row r="3749" spans="1:8" ht="15.75" customHeight="1">
      <c r="A3749" s="16">
        <v>823035</v>
      </c>
      <c r="B3749" s="17">
        <v>41857.425694444442</v>
      </c>
      <c r="C3749" s="19" t="s">
        <v>9</v>
      </c>
      <c r="D3749" s="19" t="s">
        <v>15</v>
      </c>
      <c r="E3749" s="19" t="s">
        <v>30</v>
      </c>
      <c r="F3749" s="19" t="s">
        <v>28</v>
      </c>
      <c r="G3749" s="24" t="str">
        <f>CONCATENATE('Question-2 Solution'!$E3749, " - ",'Question-2 Solution'!$F3749)</f>
        <v>Production Department - c5</v>
      </c>
      <c r="H3749" s="20">
        <v>8146</v>
      </c>
    </row>
    <row r="3750" spans="1:8" ht="15.75" customHeight="1">
      <c r="A3750" s="16">
        <v>332641</v>
      </c>
      <c r="B3750" s="17">
        <v>41857.455462962964</v>
      </c>
      <c r="C3750" s="19" t="s">
        <v>29</v>
      </c>
      <c r="D3750" s="19" t="s">
        <v>15</v>
      </c>
      <c r="E3750" s="19" t="s">
        <v>30</v>
      </c>
      <c r="F3750" s="19" t="s">
        <v>28</v>
      </c>
      <c r="G3750" s="24" t="str">
        <f>CONCATENATE('Question-2 Solution'!$E3750, " - ",'Question-2 Solution'!$F3750)</f>
        <v>Production Department - c5</v>
      </c>
      <c r="H3750" s="20">
        <v>92172</v>
      </c>
    </row>
    <row r="3751" spans="1:8" ht="15.75" customHeight="1">
      <c r="A3751" s="16">
        <v>77360</v>
      </c>
      <c r="B3751" s="17">
        <v>41857.457997685182</v>
      </c>
      <c r="C3751" s="19" t="s">
        <v>9</v>
      </c>
      <c r="D3751" s="19" t="s">
        <v>10</v>
      </c>
      <c r="E3751" s="19" t="s">
        <v>30</v>
      </c>
      <c r="F3751" s="19" t="s">
        <v>28</v>
      </c>
      <c r="G3751" s="24" t="str">
        <f>CONCATENATE('Question-2 Solution'!$E3751, " - ",'Question-2 Solution'!$F3751)</f>
        <v>Production Department - c5</v>
      </c>
      <c r="H3751" s="20">
        <v>41743</v>
      </c>
    </row>
    <row r="3752" spans="1:8" ht="15.75" customHeight="1">
      <c r="A3752" s="16">
        <v>457386</v>
      </c>
      <c r="B3752" s="17">
        <v>41843.397361111114</v>
      </c>
      <c r="C3752" s="19" t="s">
        <v>29</v>
      </c>
      <c r="D3752" s="19" t="s">
        <v>15</v>
      </c>
      <c r="E3752" s="19" t="s">
        <v>30</v>
      </c>
      <c r="F3752" s="19" t="s">
        <v>28</v>
      </c>
      <c r="G3752" s="24" t="str">
        <f>CONCATENATE('Question-2 Solution'!$E3752, " - ",'Question-2 Solution'!$F3752)</f>
        <v>Production Department - c5</v>
      </c>
      <c r="H3752" s="20">
        <v>4656</v>
      </c>
    </row>
    <row r="3753" spans="1:8" ht="15.75" customHeight="1">
      <c r="A3753" s="16">
        <v>383089</v>
      </c>
      <c r="B3753" s="17">
        <v>41859.421574074076</v>
      </c>
      <c r="C3753" s="19" t="s">
        <v>29</v>
      </c>
      <c r="D3753" s="19" t="s">
        <v>15</v>
      </c>
      <c r="E3753" s="19" t="s">
        <v>30</v>
      </c>
      <c r="F3753" s="19" t="s">
        <v>28</v>
      </c>
      <c r="G3753" s="24" t="str">
        <f>CONCATENATE('Question-2 Solution'!$E3753, " - ",'Question-2 Solution'!$F3753)</f>
        <v>Production Department - c5</v>
      </c>
      <c r="H3753" s="20">
        <v>63653</v>
      </c>
    </row>
    <row r="3754" spans="1:8" ht="15.75" customHeight="1">
      <c r="A3754" s="16">
        <v>794994</v>
      </c>
      <c r="B3754" s="17">
        <v>41859.422777777778</v>
      </c>
      <c r="C3754" s="19" t="s">
        <v>29</v>
      </c>
      <c r="D3754" s="19" t="s">
        <v>15</v>
      </c>
      <c r="E3754" s="19" t="s">
        <v>30</v>
      </c>
      <c r="F3754" s="19" t="s">
        <v>28</v>
      </c>
      <c r="G3754" s="24" t="str">
        <f>CONCATENATE('Question-2 Solution'!$E3754, " - ",'Question-2 Solution'!$F3754)</f>
        <v>Production Department - c5</v>
      </c>
      <c r="H3754" s="20">
        <v>97174</v>
      </c>
    </row>
    <row r="3755" spans="1:8" ht="15.75" customHeight="1">
      <c r="A3755" s="16">
        <v>356309</v>
      </c>
      <c r="B3755" s="17">
        <v>41830.396747685183</v>
      </c>
      <c r="C3755" s="19" t="s">
        <v>9</v>
      </c>
      <c r="D3755" s="19" t="s">
        <v>15</v>
      </c>
      <c r="E3755" s="19" t="s">
        <v>30</v>
      </c>
      <c r="F3755" s="19" t="s">
        <v>39</v>
      </c>
      <c r="G3755" s="24" t="str">
        <f>CONCATENATE('Question-2 Solution'!$E3755, " - ",'Question-2 Solution'!$F3755)</f>
        <v>Production Department - i5</v>
      </c>
      <c r="H3755" s="20">
        <v>84905</v>
      </c>
    </row>
    <row r="3756" spans="1:8" ht="15.75" customHeight="1">
      <c r="A3756" s="16">
        <v>170369</v>
      </c>
      <c r="B3756" s="17">
        <v>41837.396770833337</v>
      </c>
      <c r="C3756" s="19" t="s">
        <v>9</v>
      </c>
      <c r="D3756" s="19" t="s">
        <v>15</v>
      </c>
      <c r="E3756" s="19" t="s">
        <v>30</v>
      </c>
      <c r="F3756" s="19" t="s">
        <v>32</v>
      </c>
      <c r="G3756" s="24" t="str">
        <f>CONCATENATE('Question-2 Solution'!$E3756, " - ",'Question-2 Solution'!$F3756)</f>
        <v>Production Department - c-10</v>
      </c>
      <c r="H3756" s="20">
        <v>1817</v>
      </c>
    </row>
    <row r="3757" spans="1:8" ht="15.75" customHeight="1">
      <c r="A3757" s="16">
        <v>315817</v>
      </c>
      <c r="B3757" s="17">
        <v>41842.773993055554</v>
      </c>
      <c r="C3757" s="19" t="s">
        <v>29</v>
      </c>
      <c r="D3757" s="19" t="s">
        <v>15</v>
      </c>
      <c r="E3757" s="19" t="s">
        <v>30</v>
      </c>
      <c r="F3757" s="19" t="s">
        <v>20</v>
      </c>
      <c r="G3757" s="24" t="str">
        <f>CONCATENATE('Question-2 Solution'!$E3757, " - ",'Question-2 Solution'!$F3757)</f>
        <v>Production Department - b9</v>
      </c>
      <c r="H3757" s="20">
        <v>14871</v>
      </c>
    </row>
    <row r="3758" spans="1:8" ht="15.75" customHeight="1">
      <c r="A3758" s="16">
        <v>28531</v>
      </c>
      <c r="B3758" s="17">
        <v>41842.776886574073</v>
      </c>
      <c r="C3758" s="19" t="s">
        <v>29</v>
      </c>
      <c r="D3758" s="19" t="s">
        <v>10</v>
      </c>
      <c r="E3758" s="19" t="s">
        <v>30</v>
      </c>
      <c r="F3758" s="19" t="s">
        <v>20</v>
      </c>
      <c r="G3758" s="24" t="str">
        <f>CONCATENATE('Question-2 Solution'!$E3758, " - ",'Question-2 Solution'!$F3758)</f>
        <v>Production Department - b9</v>
      </c>
      <c r="H3758" s="20">
        <v>83828</v>
      </c>
    </row>
    <row r="3759" spans="1:8" ht="15.75" customHeight="1">
      <c r="A3759" s="16">
        <v>955200</v>
      </c>
      <c r="B3759" s="17">
        <v>41853.058993055558</v>
      </c>
      <c r="C3759" s="19" t="s">
        <v>9</v>
      </c>
      <c r="D3759" s="19" t="s">
        <v>15</v>
      </c>
      <c r="E3759" s="19" t="s">
        <v>30</v>
      </c>
      <c r="F3759" s="19" t="s">
        <v>32</v>
      </c>
      <c r="G3759" s="24" t="str">
        <f>CONCATENATE('Question-2 Solution'!$E3759, " - ",'Question-2 Solution'!$F3759)</f>
        <v>Production Department - c-10</v>
      </c>
      <c r="H3759" s="20">
        <v>95400</v>
      </c>
    </row>
    <row r="3760" spans="1:8" ht="15.75" customHeight="1">
      <c r="A3760" s="16">
        <v>303823</v>
      </c>
      <c r="B3760" s="17">
        <v>41838.786979166667</v>
      </c>
      <c r="C3760" s="19" t="s">
        <v>29</v>
      </c>
      <c r="D3760" s="19" t="s">
        <v>15</v>
      </c>
      <c r="E3760" s="19" t="s">
        <v>30</v>
      </c>
      <c r="F3760" s="19" t="s">
        <v>39</v>
      </c>
      <c r="G3760" s="24" t="str">
        <f>CONCATENATE('Question-2 Solution'!$E3760, " - ",'Question-2 Solution'!$F3760)</f>
        <v>Production Department - i5</v>
      </c>
      <c r="H3760" s="20">
        <v>16961</v>
      </c>
    </row>
    <row r="3761" spans="1:8" ht="15.75" customHeight="1">
      <c r="A3761" s="16">
        <v>105298</v>
      </c>
      <c r="B3761" s="17">
        <v>41849.609583333331</v>
      </c>
      <c r="C3761" s="19" t="s">
        <v>9</v>
      </c>
      <c r="D3761" s="19" t="s">
        <v>15</v>
      </c>
      <c r="E3761" s="19" t="s">
        <v>30</v>
      </c>
      <c r="F3761" s="19" t="s">
        <v>39</v>
      </c>
      <c r="G3761" s="24" t="str">
        <f>CONCATENATE('Question-2 Solution'!$E3761, " - ",'Question-2 Solution'!$F3761)</f>
        <v>Production Department - i5</v>
      </c>
      <c r="H3761" s="20">
        <v>28017</v>
      </c>
    </row>
    <row r="3762" spans="1:8" ht="15.75" customHeight="1">
      <c r="A3762" s="16">
        <v>293469</v>
      </c>
      <c r="B3762" s="17">
        <v>41794.536481481482</v>
      </c>
      <c r="C3762" s="19" t="s">
        <v>29</v>
      </c>
      <c r="D3762" s="19" t="s">
        <v>10</v>
      </c>
      <c r="E3762" s="19" t="s">
        <v>30</v>
      </c>
      <c r="F3762" s="19" t="s">
        <v>20</v>
      </c>
      <c r="G3762" s="24" t="str">
        <f>CONCATENATE('Question-2 Solution'!$E3762, " - ",'Question-2 Solution'!$F3762)</f>
        <v>Production Department - b9</v>
      </c>
      <c r="H3762" s="20">
        <v>46930</v>
      </c>
    </row>
    <row r="3763" spans="1:8" ht="15.75" customHeight="1">
      <c r="A3763" s="16">
        <v>324516</v>
      </c>
      <c r="B3763" s="17">
        <v>41761.812951388885</v>
      </c>
      <c r="C3763" s="19" t="s">
        <v>29</v>
      </c>
      <c r="D3763" s="19" t="s">
        <v>15</v>
      </c>
      <c r="E3763" s="19" t="s">
        <v>30</v>
      </c>
      <c r="F3763" s="19" t="s">
        <v>16</v>
      </c>
      <c r="G3763" s="24" t="str">
        <f>CONCATENATE('Question-2 Solution'!$E3763, " - ",'Question-2 Solution'!$F3763)</f>
        <v>Production Department - i7</v>
      </c>
      <c r="H3763" s="20">
        <v>18556</v>
      </c>
    </row>
    <row r="3764" spans="1:8" ht="15.75" customHeight="1">
      <c r="A3764" s="16">
        <v>353596</v>
      </c>
      <c r="B3764" s="17">
        <v>41761.814571759256</v>
      </c>
      <c r="C3764" s="19" t="s">
        <v>9</v>
      </c>
      <c r="D3764" s="19" t="s">
        <v>15</v>
      </c>
      <c r="E3764" s="19" t="s">
        <v>30</v>
      </c>
      <c r="F3764" s="19" t="s">
        <v>16</v>
      </c>
      <c r="G3764" s="24" t="str">
        <f>CONCATENATE('Question-2 Solution'!$E3764, " - ",'Question-2 Solution'!$F3764)</f>
        <v>Production Department - i7</v>
      </c>
      <c r="H3764" s="20">
        <v>40523</v>
      </c>
    </row>
    <row r="3765" spans="1:8" ht="15.75" customHeight="1">
      <c r="A3765" s="16">
        <v>710275</v>
      </c>
      <c r="B3765" s="17">
        <v>41793.398217592592</v>
      </c>
      <c r="C3765" s="19" t="s">
        <v>29</v>
      </c>
      <c r="D3765" s="19" t="s">
        <v>15</v>
      </c>
      <c r="E3765" s="19" t="s">
        <v>30</v>
      </c>
      <c r="F3765" s="19" t="s">
        <v>16</v>
      </c>
      <c r="G3765" s="24" t="str">
        <f>CONCATENATE('Question-2 Solution'!$E3765, " - ",'Question-2 Solution'!$F3765)</f>
        <v>Production Department - i7</v>
      </c>
      <c r="H3765" s="20">
        <v>95833</v>
      </c>
    </row>
    <row r="3766" spans="1:8" ht="15.75" customHeight="1">
      <c r="A3766" s="16">
        <v>368695</v>
      </c>
      <c r="B3766" s="17">
        <v>41793.399039351854</v>
      </c>
      <c r="C3766" s="19" t="s">
        <v>29</v>
      </c>
      <c r="D3766" s="19" t="s">
        <v>15</v>
      </c>
      <c r="E3766" s="19" t="s">
        <v>30</v>
      </c>
      <c r="F3766" s="19" t="s">
        <v>16</v>
      </c>
      <c r="G3766" s="24" t="str">
        <f>CONCATENATE('Question-2 Solution'!$E3766, " - ",'Question-2 Solution'!$F3766)</f>
        <v>Production Department - i7</v>
      </c>
      <c r="H3766" s="20">
        <v>24452</v>
      </c>
    </row>
    <row r="3767" spans="1:8" ht="15.75" customHeight="1">
      <c r="A3767" s="16">
        <v>383727</v>
      </c>
      <c r="B3767" s="17">
        <v>41795.280648148146</v>
      </c>
      <c r="C3767" s="19" t="s">
        <v>29</v>
      </c>
      <c r="D3767" s="19" t="s">
        <v>15</v>
      </c>
      <c r="E3767" s="19" t="s">
        <v>30</v>
      </c>
      <c r="F3767" s="19" t="s">
        <v>16</v>
      </c>
      <c r="G3767" s="24" t="str">
        <f>CONCATENATE('Question-2 Solution'!$E3767, " - ",'Question-2 Solution'!$F3767)</f>
        <v>Production Department - i7</v>
      </c>
      <c r="H3767" s="20">
        <v>32664</v>
      </c>
    </row>
    <row r="3768" spans="1:8" ht="15.75" customHeight="1">
      <c r="A3768" s="16">
        <v>101375</v>
      </c>
      <c r="B3768" s="17">
        <v>41806.418090277781</v>
      </c>
      <c r="C3768" s="19" t="s">
        <v>9</v>
      </c>
      <c r="D3768" s="19" t="s">
        <v>15</v>
      </c>
      <c r="E3768" s="19" t="s">
        <v>30</v>
      </c>
      <c r="F3768" s="19" t="s">
        <v>16</v>
      </c>
      <c r="G3768" s="24" t="str">
        <f>CONCATENATE('Question-2 Solution'!$E3768, " - ",'Question-2 Solution'!$F3768)</f>
        <v>Production Department - i7</v>
      </c>
      <c r="H3768" s="20">
        <v>24939</v>
      </c>
    </row>
    <row r="3769" spans="1:8" ht="15.75" customHeight="1">
      <c r="A3769" s="16">
        <v>761275</v>
      </c>
      <c r="B3769" s="17">
        <v>41814.749016203707</v>
      </c>
      <c r="C3769" s="19" t="s">
        <v>29</v>
      </c>
      <c r="D3769" s="19" t="s">
        <v>10</v>
      </c>
      <c r="E3769" s="19" t="s">
        <v>30</v>
      </c>
      <c r="F3769" s="19" t="s">
        <v>16</v>
      </c>
      <c r="G3769" s="24" t="str">
        <f>CONCATENATE('Question-2 Solution'!$E3769, " - ",'Question-2 Solution'!$F3769)</f>
        <v>Production Department - i7</v>
      </c>
      <c r="H3769" s="20">
        <v>32398</v>
      </c>
    </row>
    <row r="3770" spans="1:8" ht="15.75" customHeight="1">
      <c r="A3770" s="16">
        <v>761694</v>
      </c>
      <c r="B3770" s="17">
        <v>41828.321331018517</v>
      </c>
      <c r="C3770" s="19" t="s">
        <v>29</v>
      </c>
      <c r="D3770" s="19" t="s">
        <v>15</v>
      </c>
      <c r="E3770" s="19" t="s">
        <v>30</v>
      </c>
      <c r="F3770" s="19" t="s">
        <v>16</v>
      </c>
      <c r="G3770" s="24" t="str">
        <f>CONCATENATE('Question-2 Solution'!$E3770, " - ",'Question-2 Solution'!$F3770)</f>
        <v>Production Department - i7</v>
      </c>
      <c r="H3770" s="20">
        <v>17015</v>
      </c>
    </row>
    <row r="3771" spans="1:8" ht="15.75" customHeight="1">
      <c r="A3771" s="16">
        <v>153484</v>
      </c>
      <c r="B3771" s="17">
        <v>41835.398078703707</v>
      </c>
      <c r="C3771" s="19" t="s">
        <v>9</v>
      </c>
      <c r="D3771" s="19" t="s">
        <v>15</v>
      </c>
      <c r="E3771" s="19" t="s">
        <v>30</v>
      </c>
      <c r="F3771" s="19" t="s">
        <v>16</v>
      </c>
      <c r="G3771" s="24" t="str">
        <f>CONCATENATE('Question-2 Solution'!$E3771, " - ",'Question-2 Solution'!$F3771)</f>
        <v>Production Department - i7</v>
      </c>
      <c r="H3771" s="20">
        <v>53301</v>
      </c>
    </row>
    <row r="3772" spans="1:8" ht="15.75" customHeight="1">
      <c r="A3772" s="16">
        <v>324831</v>
      </c>
      <c r="B3772" s="17">
        <v>41835.400567129633</v>
      </c>
      <c r="C3772" s="19" t="s">
        <v>29</v>
      </c>
      <c r="D3772" s="19" t="s">
        <v>10</v>
      </c>
      <c r="E3772" s="19" t="s">
        <v>30</v>
      </c>
      <c r="F3772" s="19" t="s">
        <v>16</v>
      </c>
      <c r="G3772" s="24" t="str">
        <f>CONCATENATE('Question-2 Solution'!$E3772, " - ",'Question-2 Solution'!$F3772)</f>
        <v>Production Department - i7</v>
      </c>
      <c r="H3772" s="20">
        <v>49274</v>
      </c>
    </row>
    <row r="3773" spans="1:8" ht="15.75" customHeight="1">
      <c r="A3773" s="16">
        <v>710204</v>
      </c>
      <c r="B3773" s="17">
        <v>41843.475127314814</v>
      </c>
      <c r="C3773" s="19" t="s">
        <v>29</v>
      </c>
      <c r="D3773" s="19" t="s">
        <v>15</v>
      </c>
      <c r="E3773" s="19" t="s">
        <v>30</v>
      </c>
      <c r="F3773" s="19" t="s">
        <v>16</v>
      </c>
      <c r="G3773" s="24" t="str">
        <f>CONCATENATE('Question-2 Solution'!$E3773, " - ",'Question-2 Solution'!$F3773)</f>
        <v>Production Department - i7</v>
      </c>
      <c r="H3773" s="20">
        <v>68058</v>
      </c>
    </row>
    <row r="3774" spans="1:8" ht="15.75" customHeight="1">
      <c r="A3774" s="16">
        <v>543623</v>
      </c>
      <c r="B3774" s="17">
        <v>41828.397592592592</v>
      </c>
      <c r="C3774" s="19" t="s">
        <v>9</v>
      </c>
      <c r="D3774" s="19" t="s">
        <v>10</v>
      </c>
      <c r="E3774" s="19" t="s">
        <v>30</v>
      </c>
      <c r="F3774" s="19" t="s">
        <v>28</v>
      </c>
      <c r="G3774" s="24" t="str">
        <f>CONCATENATE('Question-2 Solution'!$E3774, " - ",'Question-2 Solution'!$F3774)</f>
        <v>Production Department - c5</v>
      </c>
      <c r="H3774" s="20">
        <v>58270</v>
      </c>
    </row>
    <row r="3775" spans="1:8" ht="15.75" customHeight="1">
      <c r="A3775" s="16">
        <v>535756</v>
      </c>
      <c r="B3775" s="17">
        <v>41849.39875</v>
      </c>
      <c r="C3775" s="19" t="s">
        <v>9</v>
      </c>
      <c r="D3775" s="19" t="s">
        <v>15</v>
      </c>
      <c r="E3775" s="19" t="s">
        <v>30</v>
      </c>
      <c r="F3775" s="19" t="s">
        <v>28</v>
      </c>
      <c r="G3775" s="24" t="str">
        <f>CONCATENATE('Question-2 Solution'!$E3775, " - ",'Question-2 Solution'!$F3775)</f>
        <v>Production Department - c5</v>
      </c>
      <c r="H3775" s="20">
        <v>84717</v>
      </c>
    </row>
    <row r="3776" spans="1:8" ht="15.75" customHeight="1">
      <c r="A3776" s="16">
        <v>341158</v>
      </c>
      <c r="B3776" s="17">
        <v>41849.399687500001</v>
      </c>
      <c r="C3776" s="19" t="s">
        <v>29</v>
      </c>
      <c r="D3776" s="19" t="s">
        <v>10</v>
      </c>
      <c r="E3776" s="19" t="s">
        <v>30</v>
      </c>
      <c r="F3776" s="19" t="s">
        <v>28</v>
      </c>
      <c r="G3776" s="24" t="str">
        <f>CONCATENATE('Question-2 Solution'!$E3776, " - ",'Question-2 Solution'!$F3776)</f>
        <v>Production Department - c5</v>
      </c>
      <c r="H3776" s="20">
        <v>54911</v>
      </c>
    </row>
    <row r="3777" spans="1:8" ht="15.75" customHeight="1">
      <c r="A3777" s="16">
        <v>53906</v>
      </c>
      <c r="B3777" s="17">
        <v>41852.632175925923</v>
      </c>
      <c r="C3777" s="19" t="s">
        <v>9</v>
      </c>
      <c r="D3777" s="19" t="s">
        <v>37</v>
      </c>
      <c r="E3777" s="19" t="s">
        <v>30</v>
      </c>
      <c r="F3777" s="19" t="s">
        <v>28</v>
      </c>
      <c r="G3777" s="24" t="str">
        <f>CONCATENATE('Question-2 Solution'!$E3777, " - ",'Question-2 Solution'!$F3777)</f>
        <v>Production Department - c5</v>
      </c>
      <c r="H3777" s="20">
        <v>48625</v>
      </c>
    </row>
    <row r="3778" spans="1:8" ht="15.75" customHeight="1">
      <c r="A3778" s="16">
        <v>289758</v>
      </c>
      <c r="B3778" s="17">
        <v>41816.300694444442</v>
      </c>
      <c r="C3778" s="19" t="s">
        <v>9</v>
      </c>
      <c r="D3778" s="19" t="s">
        <v>15</v>
      </c>
      <c r="E3778" s="19" t="s">
        <v>30</v>
      </c>
      <c r="F3778" s="19" t="s">
        <v>39</v>
      </c>
      <c r="G3778" s="24" t="str">
        <f>CONCATENATE('Question-2 Solution'!$E3778, " - ",'Question-2 Solution'!$F3778)</f>
        <v>Production Department - i5</v>
      </c>
      <c r="H3778" s="20">
        <v>68737</v>
      </c>
    </row>
    <row r="3779" spans="1:8" ht="15.75" customHeight="1">
      <c r="A3779" s="16">
        <v>338184</v>
      </c>
      <c r="B3779" s="17">
        <v>41816.301030092596</v>
      </c>
      <c r="C3779" s="19" t="s">
        <v>9</v>
      </c>
      <c r="D3779" s="19" t="s">
        <v>10</v>
      </c>
      <c r="E3779" s="19" t="s">
        <v>30</v>
      </c>
      <c r="F3779" s="19" t="s">
        <v>39</v>
      </c>
      <c r="G3779" s="24" t="str">
        <f>CONCATENATE('Question-2 Solution'!$E3779, " - ",'Question-2 Solution'!$F3779)</f>
        <v>Production Department - i5</v>
      </c>
      <c r="H3779" s="20">
        <v>27268</v>
      </c>
    </row>
    <row r="3780" spans="1:8" ht="15.75" customHeight="1">
      <c r="A3780" s="16">
        <v>929824</v>
      </c>
      <c r="B3780" s="17">
        <v>41816.303680555553</v>
      </c>
      <c r="C3780" s="19" t="s">
        <v>9</v>
      </c>
      <c r="D3780" s="19" t="s">
        <v>10</v>
      </c>
      <c r="E3780" s="19" t="s">
        <v>30</v>
      </c>
      <c r="F3780" s="19" t="s">
        <v>39</v>
      </c>
      <c r="G3780" s="24" t="str">
        <f>CONCATENATE('Question-2 Solution'!$E3780, " - ",'Question-2 Solution'!$F3780)</f>
        <v>Production Department - i5</v>
      </c>
      <c r="H3780" s="20">
        <v>37255</v>
      </c>
    </row>
    <row r="3781" spans="1:8" ht="15.75" customHeight="1">
      <c r="A3781" s="16">
        <v>333113</v>
      </c>
      <c r="B3781" s="17">
        <v>41772.591261574074</v>
      </c>
      <c r="C3781" s="19" t="s">
        <v>9</v>
      </c>
      <c r="D3781" s="19" t="s">
        <v>10</v>
      </c>
      <c r="E3781" s="19" t="s">
        <v>30</v>
      </c>
      <c r="F3781" s="19" t="s">
        <v>28</v>
      </c>
      <c r="G3781" s="24" t="str">
        <f>CONCATENATE('Question-2 Solution'!$E3781, " - ",'Question-2 Solution'!$F3781)</f>
        <v>Production Department - c5</v>
      </c>
      <c r="H3781" s="20">
        <v>49498</v>
      </c>
    </row>
    <row r="3782" spans="1:8" ht="15.75" customHeight="1">
      <c r="A3782" s="16">
        <v>813940</v>
      </c>
      <c r="B3782" s="17">
        <v>41772.592407407406</v>
      </c>
      <c r="C3782" s="19" t="s">
        <v>9</v>
      </c>
      <c r="D3782" s="19" t="s">
        <v>15</v>
      </c>
      <c r="E3782" s="19" t="s">
        <v>30</v>
      </c>
      <c r="F3782" s="19" t="s">
        <v>28</v>
      </c>
      <c r="G3782" s="24" t="str">
        <f>CONCATENATE('Question-2 Solution'!$E3782, " - ",'Question-2 Solution'!$F3782)</f>
        <v>Production Department - c5</v>
      </c>
      <c r="H3782" s="20">
        <v>43758</v>
      </c>
    </row>
    <row r="3783" spans="1:8" ht="15.75" customHeight="1">
      <c r="A3783" s="16">
        <v>899825</v>
      </c>
      <c r="B3783" s="17">
        <v>41781.380787037036</v>
      </c>
      <c r="C3783" s="19" t="s">
        <v>9</v>
      </c>
      <c r="D3783" s="19" t="s">
        <v>15</v>
      </c>
      <c r="E3783" s="19" t="s">
        <v>30</v>
      </c>
      <c r="F3783" s="19" t="s">
        <v>28</v>
      </c>
      <c r="G3783" s="24" t="str">
        <f>CONCATENATE('Question-2 Solution'!$E3783, " - ",'Question-2 Solution'!$F3783)</f>
        <v>Production Department - c5</v>
      </c>
      <c r="H3783" s="20">
        <v>42972</v>
      </c>
    </row>
    <row r="3784" spans="1:8" ht="15.75" customHeight="1">
      <c r="A3784" s="16">
        <v>820704</v>
      </c>
      <c r="B3784" s="17">
        <v>41781.382465277777</v>
      </c>
      <c r="C3784" s="19" t="s">
        <v>29</v>
      </c>
      <c r="D3784" s="19" t="s">
        <v>10</v>
      </c>
      <c r="E3784" s="19" t="s">
        <v>30</v>
      </c>
      <c r="F3784" s="19" t="s">
        <v>28</v>
      </c>
      <c r="G3784" s="24" t="str">
        <f>CONCATENATE('Question-2 Solution'!$E3784, " - ",'Question-2 Solution'!$F3784)</f>
        <v>Production Department - c5</v>
      </c>
      <c r="H3784" s="20">
        <v>75377</v>
      </c>
    </row>
    <row r="3785" spans="1:8" ht="15.75" customHeight="1">
      <c r="A3785" s="16">
        <v>958425</v>
      </c>
      <c r="B3785" s="17">
        <v>41781.385578703703</v>
      </c>
      <c r="C3785" s="19" t="s">
        <v>29</v>
      </c>
      <c r="D3785" s="19" t="s">
        <v>15</v>
      </c>
      <c r="E3785" s="19" t="s">
        <v>30</v>
      </c>
      <c r="F3785" s="19" t="s">
        <v>28</v>
      </c>
      <c r="G3785" s="24" t="str">
        <f>CONCATENATE('Question-2 Solution'!$E3785, " - ",'Question-2 Solution'!$F3785)</f>
        <v>Production Department - c5</v>
      </c>
      <c r="H3785" s="20">
        <v>55893</v>
      </c>
    </row>
    <row r="3786" spans="1:8" ht="15.75" customHeight="1">
      <c r="A3786" s="16">
        <v>37226</v>
      </c>
      <c r="B3786" s="17">
        <v>41849.398240740738</v>
      </c>
      <c r="C3786" s="19" t="s">
        <v>29</v>
      </c>
      <c r="D3786" s="19" t="s">
        <v>15</v>
      </c>
      <c r="E3786" s="19" t="s">
        <v>30</v>
      </c>
      <c r="F3786" s="19" t="s">
        <v>28</v>
      </c>
      <c r="G3786" s="24" t="str">
        <f>CONCATENATE('Question-2 Solution'!$E3786, " - ",'Question-2 Solution'!$F3786)</f>
        <v>Production Department - c5</v>
      </c>
      <c r="H3786" s="20">
        <v>36245</v>
      </c>
    </row>
    <row r="3787" spans="1:8" ht="15.75" customHeight="1">
      <c r="A3787" s="16">
        <v>325608</v>
      </c>
      <c r="B3787" s="17">
        <v>41849.400451388887</v>
      </c>
      <c r="C3787" s="19" t="s">
        <v>9</v>
      </c>
      <c r="D3787" s="19" t="s">
        <v>10</v>
      </c>
      <c r="E3787" s="19" t="s">
        <v>30</v>
      </c>
      <c r="F3787" s="19" t="s">
        <v>28</v>
      </c>
      <c r="G3787" s="24" t="str">
        <f>CONCATENATE('Question-2 Solution'!$E3787, " - ",'Question-2 Solution'!$F3787)</f>
        <v>Production Department - c5</v>
      </c>
      <c r="H3787" s="20">
        <v>35150</v>
      </c>
    </row>
    <row r="3788" spans="1:8" ht="15.75" customHeight="1">
      <c r="A3788" s="16">
        <v>458506</v>
      </c>
      <c r="B3788" s="17">
        <v>41859.497118055559</v>
      </c>
      <c r="C3788" s="19" t="s">
        <v>29</v>
      </c>
      <c r="D3788" s="19" t="s">
        <v>15</v>
      </c>
      <c r="E3788" s="19" t="s">
        <v>30</v>
      </c>
      <c r="F3788" s="19" t="s">
        <v>28</v>
      </c>
      <c r="G3788" s="24" t="str">
        <f>CONCATENATE('Question-2 Solution'!$E3788, " - ",'Question-2 Solution'!$F3788)</f>
        <v>Production Department - c5</v>
      </c>
      <c r="H3788" s="20">
        <v>66187</v>
      </c>
    </row>
    <row r="3789" spans="1:8" ht="15.75" customHeight="1">
      <c r="A3789" s="16">
        <v>814821</v>
      </c>
      <c r="B3789" s="17">
        <v>41860.429525462961</v>
      </c>
      <c r="C3789" s="19" t="s">
        <v>9</v>
      </c>
      <c r="D3789" s="19" t="s">
        <v>10</v>
      </c>
      <c r="E3789" s="19" t="s">
        <v>30</v>
      </c>
      <c r="F3789" s="19" t="s">
        <v>28</v>
      </c>
      <c r="G3789" s="24" t="str">
        <f>CONCATENATE('Question-2 Solution'!$E3789, " - ",'Question-2 Solution'!$F3789)</f>
        <v>Production Department - c5</v>
      </c>
      <c r="H3789" s="20">
        <v>94347</v>
      </c>
    </row>
    <row r="3790" spans="1:8" ht="15.75" customHeight="1">
      <c r="A3790" s="16">
        <v>786486</v>
      </c>
      <c r="B3790" s="17">
        <v>41860.428194444445</v>
      </c>
      <c r="C3790" s="19" t="s">
        <v>9</v>
      </c>
      <c r="D3790" s="19" t="s">
        <v>37</v>
      </c>
      <c r="E3790" s="19" t="s">
        <v>30</v>
      </c>
      <c r="F3790" s="19" t="s">
        <v>28</v>
      </c>
      <c r="G3790" s="24" t="str">
        <f>CONCATENATE('Question-2 Solution'!$E3790, " - ",'Question-2 Solution'!$F3790)</f>
        <v>Production Department - c5</v>
      </c>
      <c r="H3790" s="20">
        <v>80614</v>
      </c>
    </row>
    <row r="3791" spans="1:8" ht="15.75" customHeight="1">
      <c r="A3791" s="16">
        <v>288890</v>
      </c>
      <c r="B3791" s="17">
        <v>41849.397604166668</v>
      </c>
      <c r="C3791" s="19" t="s">
        <v>9</v>
      </c>
      <c r="D3791" s="19" t="s">
        <v>37</v>
      </c>
      <c r="E3791" s="19" t="s">
        <v>30</v>
      </c>
      <c r="F3791" s="19" t="s">
        <v>26</v>
      </c>
      <c r="G3791" s="24" t="str">
        <f>CONCATENATE('Question-2 Solution'!$E3791, " - ",'Question-2 Solution'!$F3791)</f>
        <v>Production Department - c9</v>
      </c>
      <c r="H3791" s="20">
        <v>85411</v>
      </c>
    </row>
    <row r="3792" spans="1:8" ht="15.75" customHeight="1">
      <c r="A3792" s="16">
        <v>977885</v>
      </c>
      <c r="B3792" s="17">
        <v>41856.398819444446</v>
      </c>
      <c r="C3792" s="19" t="s">
        <v>29</v>
      </c>
      <c r="D3792" s="19" t="s">
        <v>15</v>
      </c>
      <c r="E3792" s="19" t="s">
        <v>30</v>
      </c>
      <c r="F3792" s="19" t="s">
        <v>26</v>
      </c>
      <c r="G3792" s="24" t="str">
        <f>CONCATENATE('Question-2 Solution'!$E3792, " - ",'Question-2 Solution'!$F3792)</f>
        <v>Production Department - c9</v>
      </c>
      <c r="H3792" s="20">
        <v>85648</v>
      </c>
    </row>
    <row r="3793" spans="1:8" ht="15.75" customHeight="1">
      <c r="A3793" s="16">
        <v>284898</v>
      </c>
      <c r="B3793" s="17">
        <v>41828.599814814814</v>
      </c>
      <c r="C3793" s="19" t="s">
        <v>9</v>
      </c>
      <c r="D3793" s="19" t="s">
        <v>15</v>
      </c>
      <c r="E3793" s="19" t="s">
        <v>30</v>
      </c>
      <c r="F3793" s="19" t="s">
        <v>26</v>
      </c>
      <c r="G3793" s="24" t="str">
        <f>CONCATENATE('Question-2 Solution'!$E3793, " - ",'Question-2 Solution'!$F3793)</f>
        <v>Production Department - c9</v>
      </c>
      <c r="H3793" s="20">
        <v>34956</v>
      </c>
    </row>
    <row r="3794" spans="1:8" ht="15.75" customHeight="1">
      <c r="A3794" s="16">
        <v>110906</v>
      </c>
      <c r="B3794" s="17">
        <v>41778.297407407408</v>
      </c>
      <c r="C3794" s="19" t="s">
        <v>29</v>
      </c>
      <c r="D3794" s="19" t="s">
        <v>15</v>
      </c>
      <c r="E3794" s="19" t="s">
        <v>30</v>
      </c>
      <c r="F3794" s="19" t="s">
        <v>16</v>
      </c>
      <c r="G3794" s="24" t="str">
        <f>CONCATENATE('Question-2 Solution'!$E3794, " - ",'Question-2 Solution'!$F3794)</f>
        <v>Production Department - i7</v>
      </c>
      <c r="H3794" s="20">
        <v>77639</v>
      </c>
    </row>
    <row r="3795" spans="1:8" ht="15.75" customHeight="1">
      <c r="A3795" s="16">
        <v>232275</v>
      </c>
      <c r="B3795" s="17">
        <v>41778.297731481478</v>
      </c>
      <c r="C3795" s="19" t="s">
        <v>9</v>
      </c>
      <c r="D3795" s="19" t="s">
        <v>10</v>
      </c>
      <c r="E3795" s="19" t="s">
        <v>30</v>
      </c>
      <c r="F3795" s="19" t="s">
        <v>16</v>
      </c>
      <c r="G3795" s="24" t="str">
        <f>CONCATENATE('Question-2 Solution'!$E3795, " - ",'Question-2 Solution'!$F3795)</f>
        <v>Production Department - i7</v>
      </c>
      <c r="H3795" s="20">
        <v>39301</v>
      </c>
    </row>
    <row r="3796" spans="1:8" ht="15.75" customHeight="1">
      <c r="A3796" s="16">
        <v>935715</v>
      </c>
      <c r="B3796" s="17">
        <v>41781.765046296299</v>
      </c>
      <c r="C3796" s="19" t="s">
        <v>9</v>
      </c>
      <c r="D3796" s="19" t="s">
        <v>15</v>
      </c>
      <c r="E3796" s="19" t="s">
        <v>30</v>
      </c>
      <c r="F3796" s="19" t="s">
        <v>16</v>
      </c>
      <c r="G3796" s="24" t="str">
        <f>CONCATENATE('Question-2 Solution'!$E3796, " - ",'Question-2 Solution'!$F3796)</f>
        <v>Production Department - i7</v>
      </c>
      <c r="H3796" s="20">
        <v>30803</v>
      </c>
    </row>
    <row r="3797" spans="1:8" ht="15.75" customHeight="1">
      <c r="A3797" s="16">
        <v>271935</v>
      </c>
      <c r="B3797" s="17">
        <v>41781.767974537041</v>
      </c>
      <c r="C3797" s="19" t="s">
        <v>29</v>
      </c>
      <c r="D3797" s="19" t="s">
        <v>15</v>
      </c>
      <c r="E3797" s="19" t="s">
        <v>30</v>
      </c>
      <c r="F3797" s="19" t="s">
        <v>16</v>
      </c>
      <c r="G3797" s="24" t="str">
        <f>CONCATENATE('Question-2 Solution'!$E3797, " - ",'Question-2 Solution'!$F3797)</f>
        <v>Production Department - i7</v>
      </c>
      <c r="H3797" s="20">
        <v>35203</v>
      </c>
    </row>
    <row r="3798" spans="1:8" ht="15.75" customHeight="1">
      <c r="A3798" s="16">
        <v>178516</v>
      </c>
      <c r="B3798" s="17">
        <v>41810.745717592596</v>
      </c>
      <c r="C3798" s="19" t="s">
        <v>29</v>
      </c>
      <c r="D3798" s="19" t="s">
        <v>15</v>
      </c>
      <c r="E3798" s="19" t="s">
        <v>30</v>
      </c>
      <c r="F3798" s="19" t="s">
        <v>16</v>
      </c>
      <c r="G3798" s="24" t="str">
        <f>CONCATENATE('Question-2 Solution'!$E3798, " - ",'Question-2 Solution'!$F3798)</f>
        <v>Production Department - i7</v>
      </c>
      <c r="H3798" s="20">
        <v>4446</v>
      </c>
    </row>
    <row r="3799" spans="1:8" ht="15.75" customHeight="1">
      <c r="A3799" s="16">
        <v>676521</v>
      </c>
      <c r="B3799" s="17">
        <v>41817.294560185182</v>
      </c>
      <c r="C3799" s="19" t="s">
        <v>29</v>
      </c>
      <c r="D3799" s="19" t="s">
        <v>15</v>
      </c>
      <c r="E3799" s="19" t="s">
        <v>30</v>
      </c>
      <c r="F3799" s="19" t="s">
        <v>16</v>
      </c>
      <c r="G3799" s="24" t="str">
        <f>CONCATENATE('Question-2 Solution'!$E3799, " - ",'Question-2 Solution'!$F3799)</f>
        <v>Production Department - i7</v>
      </c>
      <c r="H3799" s="20">
        <v>22895</v>
      </c>
    </row>
    <row r="3800" spans="1:8" ht="15.75" customHeight="1">
      <c r="A3800" s="16">
        <v>457025</v>
      </c>
      <c r="B3800" s="17">
        <v>41823.465266203704</v>
      </c>
      <c r="C3800" s="19" t="s">
        <v>9</v>
      </c>
      <c r="D3800" s="19" t="s">
        <v>15</v>
      </c>
      <c r="E3800" s="19" t="s">
        <v>30</v>
      </c>
      <c r="F3800" s="19" t="s">
        <v>16</v>
      </c>
      <c r="G3800" s="24" t="str">
        <f>CONCATENATE('Question-2 Solution'!$E3800, " - ",'Question-2 Solution'!$F3800)</f>
        <v>Production Department - i7</v>
      </c>
      <c r="H3800" s="20">
        <v>76523</v>
      </c>
    </row>
    <row r="3801" spans="1:8" ht="15.75" customHeight="1">
      <c r="A3801" s="16">
        <v>965006</v>
      </c>
      <c r="B3801" s="17">
        <v>41816.589166666665</v>
      </c>
      <c r="C3801" s="19" t="s">
        <v>9</v>
      </c>
      <c r="D3801" s="19" t="s">
        <v>10</v>
      </c>
      <c r="E3801" s="19" t="s">
        <v>30</v>
      </c>
      <c r="F3801" s="19" t="s">
        <v>16</v>
      </c>
      <c r="G3801" s="24" t="str">
        <f>CONCATENATE('Question-2 Solution'!$E3801, " - ",'Question-2 Solution'!$F3801)</f>
        <v>Production Department - i7</v>
      </c>
      <c r="H3801" s="20">
        <v>3330</v>
      </c>
    </row>
    <row r="3802" spans="1:8" ht="15.75" customHeight="1">
      <c r="A3802" s="16">
        <v>964269</v>
      </c>
      <c r="B3802" s="17">
        <v>41823.560868055552</v>
      </c>
      <c r="C3802" s="19" t="s">
        <v>9</v>
      </c>
      <c r="D3802" s="19" t="s">
        <v>15</v>
      </c>
      <c r="E3802" s="19" t="s">
        <v>30</v>
      </c>
      <c r="F3802" s="19" t="s">
        <v>16</v>
      </c>
      <c r="G3802" s="24" t="str">
        <f>CONCATENATE('Question-2 Solution'!$E3802, " - ",'Question-2 Solution'!$F3802)</f>
        <v>Production Department - i7</v>
      </c>
      <c r="H3802" s="20">
        <v>39177</v>
      </c>
    </row>
    <row r="3803" spans="1:8" ht="15.75" customHeight="1">
      <c r="A3803" s="16">
        <v>95159</v>
      </c>
      <c r="B3803" s="17">
        <v>41831.780717592592</v>
      </c>
      <c r="C3803" s="19" t="s">
        <v>9</v>
      </c>
      <c r="D3803" s="19" t="s">
        <v>10</v>
      </c>
      <c r="E3803" s="19" t="s">
        <v>30</v>
      </c>
      <c r="F3803" s="19" t="s">
        <v>16</v>
      </c>
      <c r="G3803" s="24" t="str">
        <f>CONCATENATE('Question-2 Solution'!$E3803, " - ",'Question-2 Solution'!$F3803)</f>
        <v>Production Department - i7</v>
      </c>
      <c r="H3803" s="20">
        <v>8815</v>
      </c>
    </row>
    <row r="3804" spans="1:8" ht="15.75" customHeight="1">
      <c r="A3804" s="16">
        <v>425402</v>
      </c>
      <c r="B3804" s="17">
        <v>41841.396840277775</v>
      </c>
      <c r="C3804" s="19" t="s">
        <v>9</v>
      </c>
      <c r="D3804" s="19" t="s">
        <v>15</v>
      </c>
      <c r="E3804" s="19" t="s">
        <v>30</v>
      </c>
      <c r="F3804" s="19" t="s">
        <v>16</v>
      </c>
      <c r="G3804" s="24" t="str">
        <f>CONCATENATE('Question-2 Solution'!$E3804, " - ",'Question-2 Solution'!$F3804)</f>
        <v>Production Department - i7</v>
      </c>
      <c r="H3804" s="20">
        <v>35297</v>
      </c>
    </row>
    <row r="3805" spans="1:8" ht="15.75" customHeight="1">
      <c r="A3805" s="16">
        <v>718399</v>
      </c>
      <c r="B3805" s="17">
        <v>41841.624108796299</v>
      </c>
      <c r="C3805" s="19" t="s">
        <v>29</v>
      </c>
      <c r="D3805" s="19" t="s">
        <v>10</v>
      </c>
      <c r="E3805" s="19" t="s">
        <v>30</v>
      </c>
      <c r="F3805" s="19" t="s">
        <v>16</v>
      </c>
      <c r="G3805" s="24" t="str">
        <f>CONCATENATE('Question-2 Solution'!$E3805, " - ",'Question-2 Solution'!$F3805)</f>
        <v>Production Department - i7</v>
      </c>
      <c r="H3805" s="20">
        <v>83350</v>
      </c>
    </row>
    <row r="3806" spans="1:8" ht="15.75" customHeight="1">
      <c r="A3806" s="16">
        <v>766283</v>
      </c>
      <c r="B3806" s="17">
        <v>41841.626967592594</v>
      </c>
      <c r="C3806" s="19" t="s">
        <v>29</v>
      </c>
      <c r="D3806" s="19" t="s">
        <v>15</v>
      </c>
      <c r="E3806" s="19" t="s">
        <v>30</v>
      </c>
      <c r="F3806" s="19" t="s">
        <v>16</v>
      </c>
      <c r="G3806" s="24" t="str">
        <f>CONCATENATE('Question-2 Solution'!$E3806, " - ",'Question-2 Solution'!$F3806)</f>
        <v>Production Department - i7</v>
      </c>
      <c r="H3806" s="20">
        <v>35970</v>
      </c>
    </row>
    <row r="3807" spans="1:8" ht="15.75" customHeight="1">
      <c r="A3807" s="16">
        <v>706032</v>
      </c>
      <c r="B3807" s="17">
        <v>41866.639872685184</v>
      </c>
      <c r="C3807" s="19" t="s">
        <v>9</v>
      </c>
      <c r="D3807" s="19" t="s">
        <v>10</v>
      </c>
      <c r="E3807" s="19" t="s">
        <v>30</v>
      </c>
      <c r="F3807" s="19" t="s">
        <v>16</v>
      </c>
      <c r="G3807" s="24" t="str">
        <f>CONCATENATE('Question-2 Solution'!$E3807, " - ",'Question-2 Solution'!$F3807)</f>
        <v>Production Department - i7</v>
      </c>
      <c r="H3807" s="20">
        <v>39302</v>
      </c>
    </row>
    <row r="3808" spans="1:8" ht="15.75" customHeight="1">
      <c r="A3808" s="16">
        <v>888701</v>
      </c>
      <c r="B3808" s="17">
        <v>41866.639837962961</v>
      </c>
      <c r="C3808" s="19" t="s">
        <v>9</v>
      </c>
      <c r="D3808" s="19" t="s">
        <v>37</v>
      </c>
      <c r="E3808" s="19" t="s">
        <v>30</v>
      </c>
      <c r="F3808" s="19" t="s">
        <v>16</v>
      </c>
      <c r="G3808" s="24" t="str">
        <f>CONCATENATE('Question-2 Solution'!$E3808, " - ",'Question-2 Solution'!$F3808)</f>
        <v>Production Department - i7</v>
      </c>
      <c r="H3808" s="20">
        <v>91344</v>
      </c>
    </row>
    <row r="3809" spans="1:8" ht="15.75" customHeight="1">
      <c r="A3809" s="16">
        <v>283871</v>
      </c>
      <c r="B3809" s="17">
        <v>41866.640451388892</v>
      </c>
      <c r="C3809" s="19" t="s">
        <v>9</v>
      </c>
      <c r="D3809" s="19" t="s">
        <v>37</v>
      </c>
      <c r="E3809" s="19" t="s">
        <v>30</v>
      </c>
      <c r="F3809" s="19" t="s">
        <v>16</v>
      </c>
      <c r="G3809" s="24" t="str">
        <f>CONCATENATE('Question-2 Solution'!$E3809, " - ",'Question-2 Solution'!$F3809)</f>
        <v>Production Department - i7</v>
      </c>
      <c r="H3809" s="20">
        <v>28745</v>
      </c>
    </row>
    <row r="3810" spans="1:8" ht="15.75" customHeight="1">
      <c r="A3810" s="16">
        <v>867620</v>
      </c>
      <c r="B3810" s="17">
        <v>41864.7890162037</v>
      </c>
      <c r="C3810" s="19" t="s">
        <v>29</v>
      </c>
      <c r="D3810" s="19" t="s">
        <v>10</v>
      </c>
      <c r="E3810" s="19" t="s">
        <v>30</v>
      </c>
      <c r="F3810" s="19" t="s">
        <v>16</v>
      </c>
      <c r="G3810" s="24" t="str">
        <f>CONCATENATE('Question-2 Solution'!$E3810, " - ",'Question-2 Solution'!$F3810)</f>
        <v>Production Department - i7</v>
      </c>
      <c r="H3810" s="20">
        <v>55717</v>
      </c>
    </row>
    <row r="3811" spans="1:8" ht="15.75" customHeight="1">
      <c r="A3811" s="16">
        <v>622459</v>
      </c>
      <c r="B3811" s="17">
        <v>41876.576851851853</v>
      </c>
      <c r="C3811" s="19" t="s">
        <v>9</v>
      </c>
      <c r="D3811" s="19" t="s">
        <v>15</v>
      </c>
      <c r="E3811" s="19" t="s">
        <v>30</v>
      </c>
      <c r="F3811" s="19" t="s">
        <v>23</v>
      </c>
      <c r="G3811" s="24" t="str">
        <f>CONCATENATE('Question-2 Solution'!$E3811, " - ",'Question-2 Solution'!$F3811)</f>
        <v>Production Department - c8</v>
      </c>
      <c r="H3811" s="20">
        <v>88090</v>
      </c>
    </row>
    <row r="3812" spans="1:8" ht="15.75" customHeight="1">
      <c r="A3812" s="16">
        <v>24876</v>
      </c>
      <c r="B3812" s="17">
        <v>41876.579062500001</v>
      </c>
      <c r="C3812" s="19" t="s">
        <v>29</v>
      </c>
      <c r="D3812" s="19" t="s">
        <v>10</v>
      </c>
      <c r="E3812" s="19" t="s">
        <v>30</v>
      </c>
      <c r="F3812" s="19" t="s">
        <v>23</v>
      </c>
      <c r="G3812" s="24" t="str">
        <f>CONCATENATE('Question-2 Solution'!$E3812, " - ",'Question-2 Solution'!$F3812)</f>
        <v>Production Department - c8</v>
      </c>
      <c r="H3812" s="20">
        <v>45036</v>
      </c>
    </row>
    <row r="3813" spans="1:8" ht="15.75" customHeight="1">
      <c r="A3813" s="16">
        <v>669965</v>
      </c>
      <c r="B3813" s="17">
        <v>41857.264791666668</v>
      </c>
      <c r="C3813" s="19" t="s">
        <v>29</v>
      </c>
      <c r="D3813" s="19" t="s">
        <v>10</v>
      </c>
      <c r="E3813" s="19" t="s">
        <v>30</v>
      </c>
      <c r="F3813" s="19" t="s">
        <v>26</v>
      </c>
      <c r="G3813" s="24" t="str">
        <f>CONCATENATE('Question-2 Solution'!$E3813, " - ",'Question-2 Solution'!$F3813)</f>
        <v>Production Department - c9</v>
      </c>
      <c r="H3813" s="20">
        <v>45850</v>
      </c>
    </row>
    <row r="3814" spans="1:8" ht="15.75" customHeight="1">
      <c r="A3814" s="16">
        <v>407669</v>
      </c>
      <c r="B3814" s="17">
        <v>41858.810127314813</v>
      </c>
      <c r="C3814" s="19" t="s">
        <v>9</v>
      </c>
      <c r="D3814" s="19" t="s">
        <v>15</v>
      </c>
      <c r="E3814" s="19" t="s">
        <v>30</v>
      </c>
      <c r="F3814" s="19" t="s">
        <v>26</v>
      </c>
      <c r="G3814" s="24" t="str">
        <f>CONCATENATE('Question-2 Solution'!$E3814, " - ",'Question-2 Solution'!$F3814)</f>
        <v>Production Department - c9</v>
      </c>
      <c r="H3814" s="20">
        <v>84692</v>
      </c>
    </row>
    <row r="3815" spans="1:8" ht="15.75" customHeight="1">
      <c r="A3815" s="16">
        <v>127411</v>
      </c>
      <c r="B3815" s="17">
        <v>41858.810543981483</v>
      </c>
      <c r="C3815" s="19" t="s">
        <v>9</v>
      </c>
      <c r="D3815" s="19" t="s">
        <v>10</v>
      </c>
      <c r="E3815" s="19" t="s">
        <v>30</v>
      </c>
      <c r="F3815" s="19" t="s">
        <v>26</v>
      </c>
      <c r="G3815" s="24" t="str">
        <f>CONCATENATE('Question-2 Solution'!$E3815, " - ",'Question-2 Solution'!$F3815)</f>
        <v>Production Department - c9</v>
      </c>
      <c r="H3815" s="20">
        <v>64735</v>
      </c>
    </row>
    <row r="3816" spans="1:8" ht="15.75" customHeight="1">
      <c r="A3816" s="16">
        <v>863539</v>
      </c>
      <c r="B3816" s="17">
        <v>41780.556087962963</v>
      </c>
      <c r="C3816" s="19" t="s">
        <v>9</v>
      </c>
      <c r="D3816" s="19" t="s">
        <v>15</v>
      </c>
      <c r="E3816" s="19" t="s">
        <v>30</v>
      </c>
      <c r="F3816" s="19" t="s">
        <v>28</v>
      </c>
      <c r="G3816" s="24" t="str">
        <f>CONCATENATE('Question-2 Solution'!$E3816, " - ",'Question-2 Solution'!$F3816)</f>
        <v>Production Department - c5</v>
      </c>
      <c r="H3816" s="20">
        <v>56859</v>
      </c>
    </row>
    <row r="3817" spans="1:8" ht="15.75" customHeight="1">
      <c r="A3817" s="16">
        <v>897272</v>
      </c>
      <c r="B3817" s="17">
        <v>41780.554803240739</v>
      </c>
      <c r="C3817" s="19" t="s">
        <v>29</v>
      </c>
      <c r="D3817" s="19" t="s">
        <v>37</v>
      </c>
      <c r="E3817" s="19" t="s">
        <v>30</v>
      </c>
      <c r="F3817" s="19" t="s">
        <v>28</v>
      </c>
      <c r="G3817" s="24" t="str">
        <f>CONCATENATE('Question-2 Solution'!$E3817, " - ",'Question-2 Solution'!$F3817)</f>
        <v>Production Department - c5</v>
      </c>
      <c r="H3817" s="20">
        <v>22264</v>
      </c>
    </row>
    <row r="3818" spans="1:8" ht="15.75" customHeight="1">
      <c r="A3818" s="16">
        <v>535917</v>
      </c>
      <c r="B3818" s="17">
        <v>41772.944328703707</v>
      </c>
      <c r="C3818" s="19" t="s">
        <v>9</v>
      </c>
      <c r="D3818" s="19" t="s">
        <v>15</v>
      </c>
      <c r="E3818" s="19" t="s">
        <v>30</v>
      </c>
      <c r="F3818" s="19" t="s">
        <v>36</v>
      </c>
      <c r="G3818" s="24" t="str">
        <f>CONCATENATE('Question-2 Solution'!$E3818, " - ",'Question-2 Solution'!$F3818)</f>
        <v>Production Department - i6</v>
      </c>
      <c r="H3818" s="20">
        <v>23321</v>
      </c>
    </row>
    <row r="3819" spans="1:8" ht="15.75" customHeight="1">
      <c r="A3819" s="16">
        <v>978933</v>
      </c>
      <c r="B3819" s="17">
        <v>41772.945034722223</v>
      </c>
      <c r="C3819" s="19" t="s">
        <v>9</v>
      </c>
      <c r="D3819" s="19" t="s">
        <v>15</v>
      </c>
      <c r="E3819" s="19" t="s">
        <v>30</v>
      </c>
      <c r="F3819" s="19" t="s">
        <v>36</v>
      </c>
      <c r="G3819" s="24" t="str">
        <f>CONCATENATE('Question-2 Solution'!$E3819, " - ",'Question-2 Solution'!$F3819)</f>
        <v>Production Department - i6</v>
      </c>
      <c r="H3819" s="20">
        <v>42513</v>
      </c>
    </row>
    <row r="3820" spans="1:8" ht="15.75" customHeight="1">
      <c r="A3820" s="16">
        <v>628609</v>
      </c>
      <c r="B3820" s="17">
        <v>41772.945914351854</v>
      </c>
      <c r="C3820" s="19" t="s">
        <v>29</v>
      </c>
      <c r="D3820" s="19" t="s">
        <v>10</v>
      </c>
      <c r="E3820" s="19" t="s">
        <v>30</v>
      </c>
      <c r="F3820" s="19" t="s">
        <v>36</v>
      </c>
      <c r="G3820" s="24" t="str">
        <f>CONCATENATE('Question-2 Solution'!$E3820, " - ",'Question-2 Solution'!$F3820)</f>
        <v>Production Department - i6</v>
      </c>
      <c r="H3820" s="20">
        <v>52656</v>
      </c>
    </row>
    <row r="3821" spans="1:8" ht="15.75" customHeight="1">
      <c r="A3821" s="16">
        <v>268801</v>
      </c>
      <c r="B3821" s="17">
        <v>41783.2969212963</v>
      </c>
      <c r="C3821" s="19" t="s">
        <v>9</v>
      </c>
      <c r="D3821" s="19" t="s">
        <v>10</v>
      </c>
      <c r="E3821" s="19" t="s">
        <v>30</v>
      </c>
      <c r="F3821" s="19" t="s">
        <v>36</v>
      </c>
      <c r="G3821" s="24" t="str">
        <f>CONCATENATE('Question-2 Solution'!$E3821, " - ",'Question-2 Solution'!$F3821)</f>
        <v>Production Department - i6</v>
      </c>
      <c r="H3821" s="20">
        <v>58605</v>
      </c>
    </row>
    <row r="3822" spans="1:8" ht="15.75" customHeight="1">
      <c r="A3822" s="16">
        <v>990318</v>
      </c>
      <c r="B3822" s="17">
        <v>41783.298298611109</v>
      </c>
      <c r="C3822" s="19" t="s">
        <v>9</v>
      </c>
      <c r="D3822" s="19" t="s">
        <v>10</v>
      </c>
      <c r="E3822" s="19" t="s">
        <v>30</v>
      </c>
      <c r="F3822" s="19" t="s">
        <v>36</v>
      </c>
      <c r="G3822" s="24" t="str">
        <f>CONCATENATE('Question-2 Solution'!$E3822, " - ",'Question-2 Solution'!$F3822)</f>
        <v>Production Department - i6</v>
      </c>
      <c r="H3822" s="20">
        <v>1210</v>
      </c>
    </row>
    <row r="3823" spans="1:8" ht="15.75" customHeight="1">
      <c r="A3823" s="16">
        <v>811653</v>
      </c>
      <c r="B3823" s="17">
        <v>41783.298530092594</v>
      </c>
      <c r="C3823" s="19" t="s">
        <v>9</v>
      </c>
      <c r="D3823" s="19" t="s">
        <v>15</v>
      </c>
      <c r="E3823" s="19" t="s">
        <v>30</v>
      </c>
      <c r="F3823" s="19" t="s">
        <v>36</v>
      </c>
      <c r="G3823" s="24" t="str">
        <f>CONCATENATE('Question-2 Solution'!$E3823, " - ",'Question-2 Solution'!$F3823)</f>
        <v>Production Department - i6</v>
      </c>
      <c r="H3823" s="20">
        <v>43872</v>
      </c>
    </row>
    <row r="3824" spans="1:8" ht="15.75" customHeight="1">
      <c r="A3824" s="16">
        <v>220491</v>
      </c>
      <c r="B3824" s="17">
        <v>41783.299155092594</v>
      </c>
      <c r="C3824" s="19" t="s">
        <v>29</v>
      </c>
      <c r="D3824" s="19" t="s">
        <v>15</v>
      </c>
      <c r="E3824" s="19" t="s">
        <v>30</v>
      </c>
      <c r="F3824" s="19" t="s">
        <v>36</v>
      </c>
      <c r="G3824" s="24" t="str">
        <f>CONCATENATE('Question-2 Solution'!$E3824, " - ",'Question-2 Solution'!$F3824)</f>
        <v>Production Department - i6</v>
      </c>
      <c r="H3824" s="20">
        <v>81463</v>
      </c>
    </row>
    <row r="3825" spans="1:8" ht="15.75" customHeight="1">
      <c r="A3825" s="16">
        <v>572031</v>
      </c>
      <c r="B3825" s="17">
        <v>41869.397245370368</v>
      </c>
      <c r="C3825" s="19" t="s">
        <v>9</v>
      </c>
      <c r="D3825" s="19" t="s">
        <v>37</v>
      </c>
      <c r="E3825" s="19" t="s">
        <v>30</v>
      </c>
      <c r="F3825" s="19" t="s">
        <v>39</v>
      </c>
      <c r="G3825" s="24" t="str">
        <f>CONCATENATE('Question-2 Solution'!$E3825, " - ",'Question-2 Solution'!$F3825)</f>
        <v>Production Department - i5</v>
      </c>
      <c r="H3825" s="20">
        <v>25378</v>
      </c>
    </row>
    <row r="3826" spans="1:8" ht="15.75" customHeight="1">
      <c r="A3826" s="16">
        <v>564743</v>
      </c>
      <c r="B3826" s="17">
        <v>41879.434386574074</v>
      </c>
      <c r="C3826" s="19" t="s">
        <v>29</v>
      </c>
      <c r="D3826" s="19" t="s">
        <v>41</v>
      </c>
      <c r="E3826" s="19" t="s">
        <v>30</v>
      </c>
      <c r="F3826" s="19" t="s">
        <v>26</v>
      </c>
      <c r="G3826" s="24" t="str">
        <f>CONCATENATE('Question-2 Solution'!$E3826, " - ",'Question-2 Solution'!$F3826)</f>
        <v>Production Department - c9</v>
      </c>
      <c r="H3826" s="20">
        <v>4076</v>
      </c>
    </row>
    <row r="3827" spans="1:8" ht="15.75" customHeight="1">
      <c r="A3827" s="16">
        <v>571114</v>
      </c>
      <c r="B3827" s="17">
        <v>41772.730740740742</v>
      </c>
      <c r="C3827" s="19" t="s">
        <v>29</v>
      </c>
      <c r="D3827" s="19" t="s">
        <v>15</v>
      </c>
      <c r="E3827" s="19" t="s">
        <v>30</v>
      </c>
      <c r="F3827" s="19" t="s">
        <v>28</v>
      </c>
      <c r="G3827" s="24" t="str">
        <f>CONCATENATE('Question-2 Solution'!$E3827, " - ",'Question-2 Solution'!$F3827)</f>
        <v>Production Department - c5</v>
      </c>
      <c r="H3827" s="20">
        <v>91926</v>
      </c>
    </row>
    <row r="3828" spans="1:8" ht="15.75" customHeight="1">
      <c r="A3828" s="16">
        <v>795543</v>
      </c>
      <c r="B3828" s="17">
        <v>41779.605810185189</v>
      </c>
      <c r="C3828" s="19" t="s">
        <v>9</v>
      </c>
      <c r="D3828" s="19" t="s">
        <v>10</v>
      </c>
      <c r="E3828" s="19" t="s">
        <v>30</v>
      </c>
      <c r="F3828" s="19" t="s">
        <v>39</v>
      </c>
      <c r="G3828" s="24" t="str">
        <f>CONCATENATE('Question-2 Solution'!$E3828, " - ",'Question-2 Solution'!$F3828)</f>
        <v>Production Department - i5</v>
      </c>
      <c r="H3828" s="20">
        <v>8091</v>
      </c>
    </row>
    <row r="3829" spans="1:8" ht="15.75" customHeight="1">
      <c r="A3829" s="16">
        <v>330851</v>
      </c>
      <c r="B3829" s="17">
        <v>41790.654861111114</v>
      </c>
      <c r="C3829" s="19" t="s">
        <v>9</v>
      </c>
      <c r="D3829" s="19" t="s">
        <v>10</v>
      </c>
      <c r="E3829" s="19" t="s">
        <v>30</v>
      </c>
      <c r="F3829" s="19" t="s">
        <v>28</v>
      </c>
      <c r="G3829" s="24" t="str">
        <f>CONCATENATE('Question-2 Solution'!$E3829, " - ",'Question-2 Solution'!$F3829)</f>
        <v>Production Department - c5</v>
      </c>
      <c r="H3829" s="20">
        <v>99086</v>
      </c>
    </row>
    <row r="3830" spans="1:8" ht="15.75" customHeight="1">
      <c r="A3830" s="16">
        <v>482929</v>
      </c>
      <c r="B3830" s="17">
        <v>41790.655543981484</v>
      </c>
      <c r="C3830" s="19" t="s">
        <v>29</v>
      </c>
      <c r="D3830" s="19" t="s">
        <v>15</v>
      </c>
      <c r="E3830" s="19" t="s">
        <v>30</v>
      </c>
      <c r="F3830" s="19" t="s">
        <v>28</v>
      </c>
      <c r="G3830" s="24" t="str">
        <f>CONCATENATE('Question-2 Solution'!$E3830, " - ",'Question-2 Solution'!$F3830)</f>
        <v>Production Department - c5</v>
      </c>
      <c r="H3830" s="20">
        <v>27444</v>
      </c>
    </row>
    <row r="3831" spans="1:8" ht="15.75" customHeight="1">
      <c r="A3831" s="16">
        <v>587398</v>
      </c>
      <c r="B3831" s="17">
        <v>41790.655833333331</v>
      </c>
      <c r="C3831" s="19" t="s">
        <v>29</v>
      </c>
      <c r="D3831" s="19" t="s">
        <v>15</v>
      </c>
      <c r="E3831" s="19" t="s">
        <v>30</v>
      </c>
      <c r="F3831" s="19" t="s">
        <v>28</v>
      </c>
      <c r="G3831" s="24" t="str">
        <f>CONCATENATE('Question-2 Solution'!$E3831, " - ",'Question-2 Solution'!$F3831)</f>
        <v>Production Department - c5</v>
      </c>
      <c r="H3831" s="20">
        <v>33554</v>
      </c>
    </row>
    <row r="3832" spans="1:8" ht="15.75" customHeight="1">
      <c r="A3832" s="16">
        <v>448993</v>
      </c>
      <c r="B3832" s="17">
        <v>41790.656215277777</v>
      </c>
      <c r="C3832" s="19" t="s">
        <v>29</v>
      </c>
      <c r="D3832" s="19" t="s">
        <v>10</v>
      </c>
      <c r="E3832" s="19" t="s">
        <v>30</v>
      </c>
      <c r="F3832" s="19" t="s">
        <v>28</v>
      </c>
      <c r="G3832" s="24" t="str">
        <f>CONCATENATE('Question-2 Solution'!$E3832, " - ",'Question-2 Solution'!$F3832)</f>
        <v>Production Department - c5</v>
      </c>
      <c r="H3832" s="20">
        <v>75895</v>
      </c>
    </row>
    <row r="3833" spans="1:8" ht="15.75" customHeight="1">
      <c r="A3833" s="16">
        <v>205250</v>
      </c>
      <c r="B3833" s="17">
        <v>41790.656701388885</v>
      </c>
      <c r="C3833" s="19" t="s">
        <v>9</v>
      </c>
      <c r="D3833" s="19" t="s">
        <v>15</v>
      </c>
      <c r="E3833" s="19" t="s">
        <v>30</v>
      </c>
      <c r="F3833" s="19" t="s">
        <v>28</v>
      </c>
      <c r="G3833" s="24" t="str">
        <f>CONCATENATE('Question-2 Solution'!$E3833, " - ",'Question-2 Solution'!$F3833)</f>
        <v>Production Department - c5</v>
      </c>
      <c r="H3833" s="20">
        <v>15482</v>
      </c>
    </row>
    <row r="3834" spans="1:8" ht="15.75" customHeight="1">
      <c r="A3834" s="16">
        <v>266100</v>
      </c>
      <c r="B3834" s="17">
        <v>41824.824849537035</v>
      </c>
      <c r="C3834" s="19" t="s">
        <v>9</v>
      </c>
      <c r="D3834" s="19" t="s">
        <v>15</v>
      </c>
      <c r="E3834" s="19" t="s">
        <v>30</v>
      </c>
      <c r="F3834" s="19" t="s">
        <v>28</v>
      </c>
      <c r="G3834" s="24" t="str">
        <f>CONCATENATE('Question-2 Solution'!$E3834, " - ",'Question-2 Solution'!$F3834)</f>
        <v>Production Department - c5</v>
      </c>
      <c r="H3834" s="20">
        <v>88155</v>
      </c>
    </row>
    <row r="3835" spans="1:8" ht="15.75" customHeight="1">
      <c r="A3835" s="16">
        <v>568466</v>
      </c>
      <c r="B3835" s="17">
        <v>41824.825520833336</v>
      </c>
      <c r="C3835" s="19" t="s">
        <v>9</v>
      </c>
      <c r="D3835" s="19" t="s">
        <v>10</v>
      </c>
      <c r="E3835" s="19" t="s">
        <v>30</v>
      </c>
      <c r="F3835" s="19" t="s">
        <v>28</v>
      </c>
      <c r="G3835" s="24" t="str">
        <f>CONCATENATE('Question-2 Solution'!$E3835, " - ",'Question-2 Solution'!$F3835)</f>
        <v>Production Department - c5</v>
      </c>
      <c r="H3835" s="20">
        <v>46479</v>
      </c>
    </row>
    <row r="3836" spans="1:8" ht="15.75" customHeight="1">
      <c r="A3836" s="16">
        <v>119064</v>
      </c>
      <c r="B3836" s="17">
        <v>41829.803888888891</v>
      </c>
      <c r="C3836" s="19" t="s">
        <v>29</v>
      </c>
      <c r="D3836" s="19" t="s">
        <v>15</v>
      </c>
      <c r="E3836" s="19" t="s">
        <v>30</v>
      </c>
      <c r="F3836" s="19" t="s">
        <v>28</v>
      </c>
      <c r="G3836" s="24" t="str">
        <f>CONCATENATE('Question-2 Solution'!$E3836, " - ",'Question-2 Solution'!$F3836)</f>
        <v>Production Department - c5</v>
      </c>
      <c r="H3836" s="20">
        <v>14237</v>
      </c>
    </row>
    <row r="3837" spans="1:8" ht="15.75" customHeight="1">
      <c r="A3837" s="16">
        <v>355731</v>
      </c>
      <c r="B3837" s="17">
        <v>41829.804594907408</v>
      </c>
      <c r="C3837" s="19" t="s">
        <v>9</v>
      </c>
      <c r="D3837" s="19" t="s">
        <v>10</v>
      </c>
      <c r="E3837" s="19" t="s">
        <v>30</v>
      </c>
      <c r="F3837" s="19" t="s">
        <v>28</v>
      </c>
      <c r="G3837" s="24" t="str">
        <f>CONCATENATE('Question-2 Solution'!$E3837, " - ",'Question-2 Solution'!$F3837)</f>
        <v>Production Department - c5</v>
      </c>
      <c r="H3837" s="20">
        <v>5301</v>
      </c>
    </row>
    <row r="3838" spans="1:8" ht="15.75" customHeight="1">
      <c r="A3838" s="16">
        <v>749064</v>
      </c>
      <c r="B3838" s="17">
        <v>41787.398298611108</v>
      </c>
      <c r="C3838" s="19" t="s">
        <v>29</v>
      </c>
      <c r="D3838" s="19" t="s">
        <v>15</v>
      </c>
      <c r="E3838" s="19" t="s">
        <v>30</v>
      </c>
      <c r="F3838" s="19" t="s">
        <v>26</v>
      </c>
      <c r="G3838" s="24" t="str">
        <f>CONCATENATE('Question-2 Solution'!$E3838, " - ",'Question-2 Solution'!$F3838)</f>
        <v>Production Department - c9</v>
      </c>
      <c r="H3838" s="20">
        <v>70857</v>
      </c>
    </row>
    <row r="3839" spans="1:8" ht="15.75" customHeight="1">
      <c r="A3839" s="16">
        <v>986093</v>
      </c>
      <c r="B3839" s="17">
        <v>41792.62605324074</v>
      </c>
      <c r="C3839" s="19" t="s">
        <v>9</v>
      </c>
      <c r="D3839" s="19" t="s">
        <v>15</v>
      </c>
      <c r="E3839" s="19" t="s">
        <v>30</v>
      </c>
      <c r="F3839" s="19" t="s">
        <v>26</v>
      </c>
      <c r="G3839" s="24" t="str">
        <f>CONCATENATE('Question-2 Solution'!$E3839, " - ",'Question-2 Solution'!$F3839)</f>
        <v>Production Department - c9</v>
      </c>
      <c r="H3839" s="20">
        <v>90933</v>
      </c>
    </row>
    <row r="3840" spans="1:8" ht="15.75" customHeight="1">
      <c r="A3840" s="16">
        <v>950771</v>
      </c>
      <c r="B3840" s="17">
        <v>41836.397349537037</v>
      </c>
      <c r="C3840" s="19" t="s">
        <v>29</v>
      </c>
      <c r="D3840" s="19" t="s">
        <v>15</v>
      </c>
      <c r="E3840" s="19" t="s">
        <v>30</v>
      </c>
      <c r="F3840" s="19" t="s">
        <v>23</v>
      </c>
      <c r="G3840" s="24" t="str">
        <f>CONCATENATE('Question-2 Solution'!$E3840, " - ",'Question-2 Solution'!$F3840)</f>
        <v>Production Department - c8</v>
      </c>
      <c r="H3840" s="20">
        <v>17845</v>
      </c>
    </row>
    <row r="3841" spans="1:8" ht="15.75" customHeight="1">
      <c r="A3841" s="16">
        <v>354179</v>
      </c>
      <c r="B3841" s="17">
        <v>41836.399756944447</v>
      </c>
      <c r="C3841" s="19" t="s">
        <v>9</v>
      </c>
      <c r="D3841" s="19" t="s">
        <v>15</v>
      </c>
      <c r="E3841" s="19" t="s">
        <v>30</v>
      </c>
      <c r="F3841" s="19" t="s">
        <v>23</v>
      </c>
      <c r="G3841" s="24" t="str">
        <f>CONCATENATE('Question-2 Solution'!$E3841, " - ",'Question-2 Solution'!$F3841)</f>
        <v>Production Department - c8</v>
      </c>
      <c r="H3841" s="20">
        <v>57885</v>
      </c>
    </row>
    <row r="3842" spans="1:8" ht="15.75" customHeight="1">
      <c r="A3842" s="16">
        <v>632495</v>
      </c>
      <c r="B3842" s="17">
        <v>41878.397523148145</v>
      </c>
      <c r="C3842" s="19" t="s">
        <v>29</v>
      </c>
      <c r="D3842" s="19" t="s">
        <v>15</v>
      </c>
      <c r="E3842" s="19" t="s">
        <v>30</v>
      </c>
      <c r="F3842" s="19" t="s">
        <v>26</v>
      </c>
      <c r="G3842" s="24" t="str">
        <f>CONCATENATE('Question-2 Solution'!$E3842, " - ",'Question-2 Solution'!$F3842)</f>
        <v>Production Department - c9</v>
      </c>
      <c r="H3842" s="20">
        <v>70824</v>
      </c>
    </row>
    <row r="3843" spans="1:8" ht="15.75" customHeight="1">
      <c r="A3843" s="16">
        <v>217137</v>
      </c>
      <c r="B3843" s="17">
        <v>41878.399108796293</v>
      </c>
      <c r="C3843" s="19" t="s">
        <v>9</v>
      </c>
      <c r="D3843" s="19" t="s">
        <v>15</v>
      </c>
      <c r="E3843" s="19" t="s">
        <v>30</v>
      </c>
      <c r="F3843" s="19" t="s">
        <v>26</v>
      </c>
      <c r="G3843" s="24" t="str">
        <f>CONCATENATE('Question-2 Solution'!$E3843, " - ",'Question-2 Solution'!$F3843)</f>
        <v>Production Department - c9</v>
      </c>
      <c r="H3843" s="20">
        <v>84008</v>
      </c>
    </row>
    <row r="3844" spans="1:8" ht="15.75" customHeight="1">
      <c r="A3844" s="16">
        <v>697349</v>
      </c>
      <c r="B3844" s="17">
        <v>41806.396805555552</v>
      </c>
      <c r="C3844" s="19" t="s">
        <v>9</v>
      </c>
      <c r="D3844" s="19" t="s">
        <v>15</v>
      </c>
      <c r="E3844" s="19" t="s">
        <v>30</v>
      </c>
      <c r="F3844" s="19" t="s">
        <v>28</v>
      </c>
      <c r="G3844" s="24" t="str">
        <f>CONCATENATE('Question-2 Solution'!$E3844, " - ",'Question-2 Solution'!$F3844)</f>
        <v>Production Department - c5</v>
      </c>
      <c r="H3844" s="20">
        <v>6018</v>
      </c>
    </row>
    <row r="3845" spans="1:8" ht="15.75" customHeight="1">
      <c r="A3845" s="16">
        <v>546459</v>
      </c>
      <c r="B3845" s="17">
        <v>41806.399363425924</v>
      </c>
      <c r="C3845" s="19" t="s">
        <v>9</v>
      </c>
      <c r="D3845" s="19" t="s">
        <v>10</v>
      </c>
      <c r="E3845" s="19" t="s">
        <v>30</v>
      </c>
      <c r="F3845" s="19" t="s">
        <v>28</v>
      </c>
      <c r="G3845" s="24" t="str">
        <f>CONCATENATE('Question-2 Solution'!$E3845, " - ",'Question-2 Solution'!$F3845)</f>
        <v>Production Department - c5</v>
      </c>
      <c r="H3845" s="20">
        <v>24050</v>
      </c>
    </row>
    <row r="3846" spans="1:8" ht="15.75" customHeight="1">
      <c r="A3846" s="16">
        <v>489333</v>
      </c>
      <c r="B3846" s="17">
        <v>41806.400983796295</v>
      </c>
      <c r="C3846" s="19" t="s">
        <v>29</v>
      </c>
      <c r="D3846" s="19" t="s">
        <v>15</v>
      </c>
      <c r="E3846" s="19" t="s">
        <v>30</v>
      </c>
      <c r="F3846" s="19" t="s">
        <v>28</v>
      </c>
      <c r="G3846" s="24" t="str">
        <f>CONCATENATE('Question-2 Solution'!$E3846, " - ",'Question-2 Solution'!$F3846)</f>
        <v>Production Department - c5</v>
      </c>
      <c r="H3846" s="20">
        <v>29794</v>
      </c>
    </row>
    <row r="3847" spans="1:8" ht="15.75" customHeight="1">
      <c r="A3847" s="16">
        <v>408311</v>
      </c>
      <c r="B3847" s="17">
        <v>41806.401261574072</v>
      </c>
      <c r="C3847" s="19" t="s">
        <v>9</v>
      </c>
      <c r="D3847" s="19" t="s">
        <v>15</v>
      </c>
      <c r="E3847" s="19" t="s">
        <v>30</v>
      </c>
      <c r="F3847" s="19" t="s">
        <v>28</v>
      </c>
      <c r="G3847" s="24" t="str">
        <f>CONCATENATE('Question-2 Solution'!$E3847, " - ",'Question-2 Solution'!$F3847)</f>
        <v>Production Department - c5</v>
      </c>
      <c r="H3847" s="20">
        <v>50973</v>
      </c>
    </row>
    <row r="3848" spans="1:8" ht="15.75" customHeight="1">
      <c r="A3848" s="16">
        <v>729470</v>
      </c>
      <c r="B3848" s="17">
        <v>41813.040509259263</v>
      </c>
      <c r="C3848" s="19" t="s">
        <v>29</v>
      </c>
      <c r="D3848" s="19" t="s">
        <v>10</v>
      </c>
      <c r="E3848" s="19" t="s">
        <v>30</v>
      </c>
      <c r="F3848" s="19" t="s">
        <v>26</v>
      </c>
      <c r="G3848" s="24" t="str">
        <f>CONCATENATE('Question-2 Solution'!$E3848, " - ",'Question-2 Solution'!$F3848)</f>
        <v>Production Department - c9</v>
      </c>
      <c r="H3848" s="20">
        <v>2229</v>
      </c>
    </row>
    <row r="3849" spans="1:8" ht="15.75" customHeight="1">
      <c r="A3849" s="16">
        <v>656502</v>
      </c>
      <c r="B3849" s="17">
        <v>41834.397233796299</v>
      </c>
      <c r="C3849" s="19" t="s">
        <v>9</v>
      </c>
      <c r="D3849" s="19" t="s">
        <v>10</v>
      </c>
      <c r="E3849" s="19" t="s">
        <v>30</v>
      </c>
      <c r="F3849" s="19" t="s">
        <v>26</v>
      </c>
      <c r="G3849" s="24" t="str">
        <f>CONCATENATE('Question-2 Solution'!$E3849, " - ",'Question-2 Solution'!$F3849)</f>
        <v>Production Department - c9</v>
      </c>
      <c r="H3849" s="20">
        <v>57388</v>
      </c>
    </row>
    <row r="3850" spans="1:8" ht="15.75" customHeight="1">
      <c r="A3850" s="16">
        <v>996016</v>
      </c>
      <c r="B3850" s="17">
        <v>41842.628495370373</v>
      </c>
      <c r="C3850" s="19" t="s">
        <v>9</v>
      </c>
      <c r="D3850" s="19" t="s">
        <v>15</v>
      </c>
      <c r="E3850" s="19" t="s">
        <v>30</v>
      </c>
      <c r="F3850" s="19" t="s">
        <v>28</v>
      </c>
      <c r="G3850" s="24" t="str">
        <f>CONCATENATE('Question-2 Solution'!$E3850, " - ",'Question-2 Solution'!$F3850)</f>
        <v>Production Department - c5</v>
      </c>
      <c r="H3850" s="20">
        <v>78167</v>
      </c>
    </row>
    <row r="3851" spans="1:8" ht="15.75" customHeight="1">
      <c r="A3851" s="16">
        <v>83297</v>
      </c>
      <c r="B3851" s="17">
        <v>41842.63040509259</v>
      </c>
      <c r="C3851" s="19" t="s">
        <v>9</v>
      </c>
      <c r="D3851" s="19" t="s">
        <v>15</v>
      </c>
      <c r="E3851" s="19" t="s">
        <v>30</v>
      </c>
      <c r="F3851" s="19" t="s">
        <v>28</v>
      </c>
      <c r="G3851" s="24" t="str">
        <f>CONCATENATE('Question-2 Solution'!$E3851, " - ",'Question-2 Solution'!$F3851)</f>
        <v>Production Department - c5</v>
      </c>
      <c r="H3851" s="20">
        <v>25911</v>
      </c>
    </row>
    <row r="3852" spans="1:8" ht="15.75" customHeight="1">
      <c r="A3852" s="16">
        <v>998767</v>
      </c>
      <c r="B3852" s="17">
        <v>41844.445324074077</v>
      </c>
      <c r="C3852" s="19" t="s">
        <v>29</v>
      </c>
      <c r="D3852" s="19" t="s">
        <v>10</v>
      </c>
      <c r="E3852" s="19" t="s">
        <v>30</v>
      </c>
      <c r="F3852" s="19" t="s">
        <v>28</v>
      </c>
      <c r="G3852" s="24" t="str">
        <f>CONCATENATE('Question-2 Solution'!$E3852, " - ",'Question-2 Solution'!$F3852)</f>
        <v>Production Department - c5</v>
      </c>
      <c r="H3852" s="20">
        <v>99178</v>
      </c>
    </row>
    <row r="3853" spans="1:8" ht="15.75" customHeight="1">
      <c r="A3853" s="16">
        <v>93533</v>
      </c>
      <c r="B3853" s="17">
        <v>41844.446203703701</v>
      </c>
      <c r="C3853" s="19" t="s">
        <v>9</v>
      </c>
      <c r="D3853" s="19" t="s">
        <v>15</v>
      </c>
      <c r="E3853" s="19" t="s">
        <v>30</v>
      </c>
      <c r="F3853" s="19" t="s">
        <v>28</v>
      </c>
      <c r="G3853" s="24" t="str">
        <f>CONCATENATE('Question-2 Solution'!$E3853, " - ",'Question-2 Solution'!$F3853)</f>
        <v>Production Department - c5</v>
      </c>
      <c r="H3853" s="20">
        <v>45429</v>
      </c>
    </row>
    <row r="3854" spans="1:8" ht="15.75" customHeight="1">
      <c r="A3854" s="16">
        <v>208383</v>
      </c>
      <c r="B3854" s="17">
        <v>41844.651469907411</v>
      </c>
      <c r="C3854" s="19" t="s">
        <v>9</v>
      </c>
      <c r="D3854" s="19" t="s">
        <v>15</v>
      </c>
      <c r="E3854" s="19" t="s">
        <v>30</v>
      </c>
      <c r="F3854" s="19" t="s">
        <v>28</v>
      </c>
      <c r="G3854" s="24" t="str">
        <f>CONCATENATE('Question-2 Solution'!$E3854, " - ",'Question-2 Solution'!$F3854)</f>
        <v>Production Department - c5</v>
      </c>
      <c r="H3854" s="20">
        <v>94033</v>
      </c>
    </row>
    <row r="3855" spans="1:8" ht="15.75" customHeight="1">
      <c r="A3855" s="16">
        <v>979283</v>
      </c>
      <c r="B3855" s="17">
        <v>41862.397268518522</v>
      </c>
      <c r="C3855" s="19" t="s">
        <v>9</v>
      </c>
      <c r="D3855" s="19" t="s">
        <v>15</v>
      </c>
      <c r="E3855" s="19" t="s">
        <v>30</v>
      </c>
      <c r="F3855" s="19" t="s">
        <v>28</v>
      </c>
      <c r="G3855" s="24" t="str">
        <f>CONCATENATE('Question-2 Solution'!$E3855, " - ",'Question-2 Solution'!$F3855)</f>
        <v>Production Department - c5</v>
      </c>
      <c r="H3855" s="20">
        <v>49733</v>
      </c>
    </row>
    <row r="3856" spans="1:8" ht="15.75" customHeight="1">
      <c r="A3856" s="16">
        <v>339547</v>
      </c>
      <c r="B3856" s="17">
        <v>41862.397777777776</v>
      </c>
      <c r="C3856" s="19" t="s">
        <v>9</v>
      </c>
      <c r="D3856" s="19" t="s">
        <v>10</v>
      </c>
      <c r="E3856" s="19" t="s">
        <v>30</v>
      </c>
      <c r="F3856" s="19" t="s">
        <v>28</v>
      </c>
      <c r="G3856" s="24" t="str">
        <f>CONCATENATE('Question-2 Solution'!$E3856, " - ",'Question-2 Solution'!$F3856)</f>
        <v>Production Department - c5</v>
      </c>
      <c r="H3856" s="20">
        <v>56545</v>
      </c>
    </row>
    <row r="3857" spans="1:8" ht="15.75" customHeight="1">
      <c r="A3857" s="16">
        <v>715346</v>
      </c>
      <c r="B3857" s="17">
        <v>41862.3984375</v>
      </c>
      <c r="C3857" s="19" t="s">
        <v>9</v>
      </c>
      <c r="D3857" s="19" t="s">
        <v>10</v>
      </c>
      <c r="E3857" s="19" t="s">
        <v>30</v>
      </c>
      <c r="F3857" s="19" t="s">
        <v>28</v>
      </c>
      <c r="G3857" s="24" t="str">
        <f>CONCATENATE('Question-2 Solution'!$E3857, " - ",'Question-2 Solution'!$F3857)</f>
        <v>Production Department - c5</v>
      </c>
      <c r="H3857" s="20">
        <v>71548</v>
      </c>
    </row>
    <row r="3858" spans="1:8" ht="15.75" customHeight="1">
      <c r="A3858" s="16">
        <v>803879</v>
      </c>
      <c r="B3858" s="17">
        <v>41870.717546296299</v>
      </c>
      <c r="C3858" s="19" t="s">
        <v>9</v>
      </c>
      <c r="D3858" s="19" t="s">
        <v>15</v>
      </c>
      <c r="E3858" s="19" t="s">
        <v>30</v>
      </c>
      <c r="F3858" s="19" t="s">
        <v>36</v>
      </c>
      <c r="G3858" s="24" t="str">
        <f>CONCATENATE('Question-2 Solution'!$E3858, " - ",'Question-2 Solution'!$F3858)</f>
        <v>Production Department - i6</v>
      </c>
      <c r="H3858" s="20">
        <v>59043</v>
      </c>
    </row>
    <row r="3859" spans="1:8" ht="15.75" customHeight="1">
      <c r="A3859" s="16">
        <v>373434</v>
      </c>
      <c r="B3859" s="17">
        <v>41849.3984837963</v>
      </c>
      <c r="C3859" s="19" t="s">
        <v>29</v>
      </c>
      <c r="D3859" s="19" t="s">
        <v>15</v>
      </c>
      <c r="E3859" s="19" t="s">
        <v>30</v>
      </c>
      <c r="F3859" s="19" t="s">
        <v>26</v>
      </c>
      <c r="G3859" s="24" t="str">
        <f>CONCATENATE('Question-2 Solution'!$E3859, " - ",'Question-2 Solution'!$F3859)</f>
        <v>Production Department - c9</v>
      </c>
      <c r="H3859" s="20">
        <v>30239</v>
      </c>
    </row>
    <row r="3860" spans="1:8" ht="15.75" customHeight="1">
      <c r="A3860" s="16">
        <v>512510</v>
      </c>
      <c r="B3860" s="17">
        <v>41849.490312499998</v>
      </c>
      <c r="C3860" s="19" t="s">
        <v>9</v>
      </c>
      <c r="D3860" s="19" t="s">
        <v>10</v>
      </c>
      <c r="E3860" s="19" t="s">
        <v>30</v>
      </c>
      <c r="F3860" s="19" t="s">
        <v>26</v>
      </c>
      <c r="G3860" s="24" t="str">
        <f>CONCATENATE('Question-2 Solution'!$E3860, " - ",'Question-2 Solution'!$F3860)</f>
        <v>Production Department - c9</v>
      </c>
      <c r="H3860" s="20">
        <v>29908</v>
      </c>
    </row>
    <row r="3861" spans="1:8" ht="15.75" customHeight="1">
      <c r="A3861" s="16">
        <v>45706</v>
      </c>
      <c r="B3861" s="17">
        <v>41850.516469907408</v>
      </c>
      <c r="C3861" s="19" t="s">
        <v>9</v>
      </c>
      <c r="D3861" s="19" t="s">
        <v>15</v>
      </c>
      <c r="E3861" s="19" t="s">
        <v>30</v>
      </c>
      <c r="F3861" s="19" t="s">
        <v>26</v>
      </c>
      <c r="G3861" s="24" t="str">
        <f>CONCATENATE('Question-2 Solution'!$E3861, " - ",'Question-2 Solution'!$F3861)</f>
        <v>Production Department - c9</v>
      </c>
      <c r="H3861" s="20">
        <v>69338</v>
      </c>
    </row>
    <row r="3862" spans="1:8" ht="15.75" customHeight="1">
      <c r="A3862" s="16">
        <v>548266</v>
      </c>
      <c r="B3862" s="17">
        <v>41850.517523148148</v>
      </c>
      <c r="C3862" s="19" t="s">
        <v>29</v>
      </c>
      <c r="D3862" s="19" t="s">
        <v>15</v>
      </c>
      <c r="E3862" s="19" t="s">
        <v>30</v>
      </c>
      <c r="F3862" s="19" t="s">
        <v>26</v>
      </c>
      <c r="G3862" s="24" t="str">
        <f>CONCATENATE('Question-2 Solution'!$E3862, " - ",'Question-2 Solution'!$F3862)</f>
        <v>Production Department - c9</v>
      </c>
      <c r="H3862" s="20">
        <v>72531</v>
      </c>
    </row>
    <row r="3863" spans="1:8" ht="15.75" customHeight="1">
      <c r="A3863" s="16">
        <v>604191</v>
      </c>
      <c r="B3863" s="17">
        <v>41850.518831018519</v>
      </c>
      <c r="C3863" s="19" t="s">
        <v>9</v>
      </c>
      <c r="D3863" s="19" t="s">
        <v>10</v>
      </c>
      <c r="E3863" s="19" t="s">
        <v>30</v>
      </c>
      <c r="F3863" s="19" t="s">
        <v>26</v>
      </c>
      <c r="G3863" s="24" t="str">
        <f>CONCATENATE('Question-2 Solution'!$E3863, " - ",'Question-2 Solution'!$F3863)</f>
        <v>Production Department - c9</v>
      </c>
      <c r="H3863" s="20">
        <v>7769</v>
      </c>
    </row>
    <row r="3864" spans="1:8" ht="15.75" customHeight="1">
      <c r="A3864" s="16">
        <v>127094</v>
      </c>
      <c r="B3864" s="17">
        <v>41861.431805555556</v>
      </c>
      <c r="C3864" s="19" t="s">
        <v>29</v>
      </c>
      <c r="D3864" s="19" t="s">
        <v>10</v>
      </c>
      <c r="E3864" s="19" t="s">
        <v>30</v>
      </c>
      <c r="F3864" s="19" t="s">
        <v>26</v>
      </c>
      <c r="G3864" s="24" t="str">
        <f>CONCATENATE('Question-2 Solution'!$E3864, " - ",'Question-2 Solution'!$F3864)</f>
        <v>Production Department - c9</v>
      </c>
      <c r="H3864" s="20">
        <v>76330</v>
      </c>
    </row>
    <row r="3865" spans="1:8" ht="15.75" customHeight="1">
      <c r="A3865" s="16">
        <v>450797</v>
      </c>
      <c r="B3865" s="17">
        <v>41830.39770833333</v>
      </c>
      <c r="C3865" s="19" t="s">
        <v>9</v>
      </c>
      <c r="D3865" s="19" t="s">
        <v>15</v>
      </c>
      <c r="E3865" s="19" t="s">
        <v>30</v>
      </c>
      <c r="F3865" s="19" t="s">
        <v>16</v>
      </c>
      <c r="G3865" s="24" t="str">
        <f>CONCATENATE('Question-2 Solution'!$E3865, " - ",'Question-2 Solution'!$F3865)</f>
        <v>Production Department - i7</v>
      </c>
      <c r="H3865" s="20">
        <v>15586</v>
      </c>
    </row>
    <row r="3866" spans="1:8" ht="15.75" customHeight="1">
      <c r="A3866" s="16">
        <v>355389</v>
      </c>
      <c r="B3866" s="17">
        <v>41830.398090277777</v>
      </c>
      <c r="C3866" s="19" t="s">
        <v>29</v>
      </c>
      <c r="D3866" s="19" t="s">
        <v>15</v>
      </c>
      <c r="E3866" s="19" t="s">
        <v>30</v>
      </c>
      <c r="F3866" s="19" t="s">
        <v>16</v>
      </c>
      <c r="G3866" s="24" t="str">
        <f>CONCATENATE('Question-2 Solution'!$E3866, " - ",'Question-2 Solution'!$F3866)</f>
        <v>Production Department - i7</v>
      </c>
      <c r="H3866" s="20">
        <v>8577</v>
      </c>
    </row>
    <row r="3867" spans="1:8" ht="15.75" customHeight="1">
      <c r="A3867" s="16">
        <v>176038</v>
      </c>
      <c r="B3867" s="17">
        <v>41830.39702546296</v>
      </c>
      <c r="C3867" s="19" t="s">
        <v>9</v>
      </c>
      <c r="D3867" s="19" t="s">
        <v>10</v>
      </c>
      <c r="E3867" s="19" t="s">
        <v>30</v>
      </c>
      <c r="F3867" s="19" t="s">
        <v>16</v>
      </c>
      <c r="G3867" s="24" t="str">
        <f>CONCATENATE('Question-2 Solution'!$E3867, " - ",'Question-2 Solution'!$F3867)</f>
        <v>Production Department - i7</v>
      </c>
      <c r="H3867" s="20">
        <v>51636</v>
      </c>
    </row>
    <row r="3868" spans="1:8" ht="15.75" customHeight="1">
      <c r="A3868" s="16">
        <v>438671</v>
      </c>
      <c r="B3868" s="17">
        <v>41767.651736111111</v>
      </c>
      <c r="C3868" s="19" t="s">
        <v>29</v>
      </c>
      <c r="D3868" s="19" t="s">
        <v>15</v>
      </c>
      <c r="E3868" s="19" t="s">
        <v>30</v>
      </c>
      <c r="F3868" s="19" t="s">
        <v>39</v>
      </c>
      <c r="G3868" s="24" t="str">
        <f>CONCATENATE('Question-2 Solution'!$E3868, " - ",'Question-2 Solution'!$F3868)</f>
        <v>Production Department - i5</v>
      </c>
      <c r="H3868" s="20">
        <v>31090</v>
      </c>
    </row>
    <row r="3869" spans="1:8" ht="15.75" customHeight="1">
      <c r="A3869" s="16">
        <v>493681</v>
      </c>
      <c r="B3869" s="17">
        <v>41774.517002314817</v>
      </c>
      <c r="C3869" s="19" t="s">
        <v>9</v>
      </c>
      <c r="D3869" s="19" t="s">
        <v>15</v>
      </c>
      <c r="E3869" s="19" t="s">
        <v>30</v>
      </c>
      <c r="F3869" s="19" t="s">
        <v>39</v>
      </c>
      <c r="G3869" s="24" t="str">
        <f>CONCATENATE('Question-2 Solution'!$E3869, " - ",'Question-2 Solution'!$F3869)</f>
        <v>Production Department - i5</v>
      </c>
      <c r="H3869" s="20">
        <v>58292</v>
      </c>
    </row>
    <row r="3870" spans="1:8" ht="15.75" customHeight="1">
      <c r="A3870" s="16">
        <v>971400</v>
      </c>
      <c r="B3870" s="17">
        <v>41761.466608796298</v>
      </c>
      <c r="C3870" s="19" t="s">
        <v>29</v>
      </c>
      <c r="D3870" s="19" t="s">
        <v>10</v>
      </c>
      <c r="E3870" s="19" t="s">
        <v>30</v>
      </c>
      <c r="F3870" s="19" t="s">
        <v>20</v>
      </c>
      <c r="G3870" s="24" t="str">
        <f>CONCATENATE('Question-2 Solution'!$E3870, " - ",'Question-2 Solution'!$F3870)</f>
        <v>Production Department - b9</v>
      </c>
      <c r="H3870" s="20">
        <v>20974</v>
      </c>
    </row>
    <row r="3871" spans="1:8" ht="15.75" customHeight="1">
      <c r="A3871" s="16">
        <v>414924</v>
      </c>
      <c r="B3871" s="17">
        <v>41825.466006944444</v>
      </c>
      <c r="C3871" s="19" t="s">
        <v>29</v>
      </c>
      <c r="D3871" s="19" t="s">
        <v>15</v>
      </c>
      <c r="E3871" s="19" t="s">
        <v>30</v>
      </c>
      <c r="F3871" s="19" t="s">
        <v>26</v>
      </c>
      <c r="G3871" s="24" t="str">
        <f>CONCATENATE('Question-2 Solution'!$E3871, " - ",'Question-2 Solution'!$F3871)</f>
        <v>Production Department - c9</v>
      </c>
      <c r="H3871" s="20">
        <v>93822</v>
      </c>
    </row>
    <row r="3872" spans="1:8" ht="15.75" customHeight="1">
      <c r="A3872" s="16">
        <v>817053</v>
      </c>
      <c r="B3872" s="17">
        <v>41764.397453703707</v>
      </c>
      <c r="C3872" s="19" t="s">
        <v>9</v>
      </c>
      <c r="D3872" s="19" t="s">
        <v>10</v>
      </c>
      <c r="E3872" s="19" t="s">
        <v>30</v>
      </c>
      <c r="F3872" s="19" t="s">
        <v>39</v>
      </c>
      <c r="G3872" s="24" t="str">
        <f>CONCATENATE('Question-2 Solution'!$E3872, " - ",'Question-2 Solution'!$F3872)</f>
        <v>Production Department - i5</v>
      </c>
      <c r="H3872" s="20">
        <v>63967</v>
      </c>
    </row>
    <row r="3873" spans="1:8" ht="15.75" customHeight="1">
      <c r="A3873" s="16">
        <v>430921</v>
      </c>
      <c r="B3873" s="17">
        <v>41771.587627314817</v>
      </c>
      <c r="C3873" s="19" t="s">
        <v>9</v>
      </c>
      <c r="D3873" s="19" t="s">
        <v>10</v>
      </c>
      <c r="E3873" s="19" t="s">
        <v>30</v>
      </c>
      <c r="F3873" s="19" t="s">
        <v>39</v>
      </c>
      <c r="G3873" s="24" t="str">
        <f>CONCATENATE('Question-2 Solution'!$E3873, " - ",'Question-2 Solution'!$F3873)</f>
        <v>Production Department - i5</v>
      </c>
      <c r="H3873" s="20">
        <v>19571</v>
      </c>
    </row>
    <row r="3874" spans="1:8" ht="15.75" customHeight="1">
      <c r="A3874" s="16">
        <v>581633</v>
      </c>
      <c r="B3874" s="17">
        <v>41820.813391203701</v>
      </c>
      <c r="C3874" s="19" t="s">
        <v>29</v>
      </c>
      <c r="D3874" s="19" t="s">
        <v>10</v>
      </c>
      <c r="E3874" s="19" t="s">
        <v>30</v>
      </c>
      <c r="F3874" s="19" t="s">
        <v>16</v>
      </c>
      <c r="G3874" s="24" t="str">
        <f>CONCATENATE('Question-2 Solution'!$E3874, " - ",'Question-2 Solution'!$F3874)</f>
        <v>Production Department - i7</v>
      </c>
      <c r="H3874" s="20">
        <v>86946</v>
      </c>
    </row>
    <row r="3875" spans="1:8" ht="15.75" customHeight="1">
      <c r="A3875" s="16">
        <v>544070</v>
      </c>
      <c r="B3875" s="17">
        <v>41838.629629629628</v>
      </c>
      <c r="C3875" s="19" t="s">
        <v>29</v>
      </c>
      <c r="D3875" s="19" t="s">
        <v>15</v>
      </c>
      <c r="E3875" s="19" t="s">
        <v>30</v>
      </c>
      <c r="F3875" s="19" t="s">
        <v>31</v>
      </c>
      <c r="G3875" s="24" t="str">
        <f>CONCATENATE('Question-2 Solution'!$E3875, " - ",'Question-2 Solution'!$F3875)</f>
        <v>Production Department - i1</v>
      </c>
      <c r="H3875" s="20">
        <v>33063</v>
      </c>
    </row>
    <row r="3876" spans="1:8" ht="15.75" customHeight="1">
      <c r="A3876" s="16">
        <v>823334</v>
      </c>
      <c r="B3876" s="17">
        <v>41844.505416666667</v>
      </c>
      <c r="C3876" s="19" t="s">
        <v>29</v>
      </c>
      <c r="D3876" s="19" t="s">
        <v>15</v>
      </c>
      <c r="E3876" s="19" t="s">
        <v>30</v>
      </c>
      <c r="F3876" s="19" t="s">
        <v>31</v>
      </c>
      <c r="G3876" s="24" t="str">
        <f>CONCATENATE('Question-2 Solution'!$E3876, " - ",'Question-2 Solution'!$F3876)</f>
        <v>Production Department - i1</v>
      </c>
      <c r="H3876" s="20">
        <v>5981</v>
      </c>
    </row>
    <row r="3877" spans="1:8" ht="15.75" customHeight="1">
      <c r="A3877" s="16">
        <v>107624</v>
      </c>
      <c r="B3877" s="17">
        <v>41781.550462962965</v>
      </c>
      <c r="C3877" s="19" t="s">
        <v>9</v>
      </c>
      <c r="D3877" s="19" t="s">
        <v>15</v>
      </c>
      <c r="E3877" s="19" t="s">
        <v>30</v>
      </c>
      <c r="F3877" s="19" t="s">
        <v>26</v>
      </c>
      <c r="G3877" s="24" t="str">
        <f>CONCATENATE('Question-2 Solution'!$E3877, " - ",'Question-2 Solution'!$F3877)</f>
        <v>Production Department - c9</v>
      </c>
      <c r="H3877" s="20">
        <v>28974</v>
      </c>
    </row>
    <row r="3878" spans="1:8" ht="15.75" customHeight="1">
      <c r="A3878" s="16">
        <v>319905</v>
      </c>
      <c r="B3878" s="17">
        <v>41849.909050925926</v>
      </c>
      <c r="C3878" s="19" t="s">
        <v>29</v>
      </c>
      <c r="D3878" s="19" t="s">
        <v>15</v>
      </c>
      <c r="E3878" s="19" t="s">
        <v>30</v>
      </c>
      <c r="F3878" s="19" t="s">
        <v>26</v>
      </c>
      <c r="G3878" s="24" t="str">
        <f>CONCATENATE('Question-2 Solution'!$E3878, " - ",'Question-2 Solution'!$F3878)</f>
        <v>Production Department - c9</v>
      </c>
      <c r="H3878" s="20">
        <v>40767</v>
      </c>
    </row>
    <row r="3879" spans="1:8" ht="15.75" customHeight="1">
      <c r="A3879" s="16">
        <v>553366</v>
      </c>
      <c r="B3879" s="17">
        <v>41830.713877314818</v>
      </c>
      <c r="C3879" s="19" t="s">
        <v>9</v>
      </c>
      <c r="D3879" s="19" t="s">
        <v>15</v>
      </c>
      <c r="E3879" s="19" t="s">
        <v>30</v>
      </c>
      <c r="F3879" s="19" t="s">
        <v>39</v>
      </c>
      <c r="G3879" s="24" t="str">
        <f>CONCATENATE('Question-2 Solution'!$E3879, " - ",'Question-2 Solution'!$F3879)</f>
        <v>Production Department - i5</v>
      </c>
      <c r="H3879" s="20">
        <v>33107</v>
      </c>
    </row>
    <row r="3880" spans="1:8" ht="15.75" customHeight="1">
      <c r="A3880" s="16">
        <v>365544</v>
      </c>
      <c r="B3880" s="17">
        <v>41839.539560185185</v>
      </c>
      <c r="C3880" s="19" t="s">
        <v>9</v>
      </c>
      <c r="D3880" s="19" t="s">
        <v>15</v>
      </c>
      <c r="E3880" s="19" t="s">
        <v>30</v>
      </c>
      <c r="F3880" s="19" t="s">
        <v>16</v>
      </c>
      <c r="G3880" s="24" t="str">
        <f>CONCATENATE('Question-2 Solution'!$E3880, " - ",'Question-2 Solution'!$F3880)</f>
        <v>Production Department - i7</v>
      </c>
      <c r="H3880" s="20">
        <v>88392</v>
      </c>
    </row>
    <row r="3881" spans="1:8" ht="15.75" customHeight="1">
      <c r="A3881" s="16">
        <v>214108</v>
      </c>
      <c r="B3881" s="17">
        <v>41839.539849537039</v>
      </c>
      <c r="C3881" s="19" t="s">
        <v>9</v>
      </c>
      <c r="D3881" s="19" t="s">
        <v>15</v>
      </c>
      <c r="E3881" s="19" t="s">
        <v>30</v>
      </c>
      <c r="F3881" s="19" t="s">
        <v>16</v>
      </c>
      <c r="G3881" s="24" t="str">
        <f>CONCATENATE('Question-2 Solution'!$E3881, " - ",'Question-2 Solution'!$F3881)</f>
        <v>Production Department - i7</v>
      </c>
      <c r="H3881" s="20">
        <v>20588</v>
      </c>
    </row>
    <row r="3882" spans="1:8" ht="15.75" customHeight="1">
      <c r="A3882" s="16">
        <v>784011</v>
      </c>
      <c r="B3882" s="17">
        <v>41794.39707175926</v>
      </c>
      <c r="C3882" s="19" t="s">
        <v>9</v>
      </c>
      <c r="D3882" s="19" t="s">
        <v>15</v>
      </c>
      <c r="E3882" s="19" t="s">
        <v>30</v>
      </c>
      <c r="F3882" s="19" t="s">
        <v>39</v>
      </c>
      <c r="G3882" s="24" t="str">
        <f>CONCATENATE('Question-2 Solution'!$E3882, " - ",'Question-2 Solution'!$F3882)</f>
        <v>Production Department - i5</v>
      </c>
      <c r="H3882" s="20">
        <v>61893</v>
      </c>
    </row>
    <row r="3883" spans="1:8" ht="15.75" customHeight="1">
      <c r="A3883" s="16">
        <v>138560</v>
      </c>
      <c r="B3883" s="17">
        <v>41794.399305555555</v>
      </c>
      <c r="C3883" s="19" t="s">
        <v>9</v>
      </c>
      <c r="D3883" s="19" t="s">
        <v>15</v>
      </c>
      <c r="E3883" s="19" t="s">
        <v>30</v>
      </c>
      <c r="F3883" s="19" t="s">
        <v>39</v>
      </c>
      <c r="G3883" s="24" t="str">
        <f>CONCATENATE('Question-2 Solution'!$E3883, " - ",'Question-2 Solution'!$F3883)</f>
        <v>Production Department - i5</v>
      </c>
      <c r="H3883" s="20">
        <v>88308</v>
      </c>
    </row>
    <row r="3884" spans="1:8" ht="15.75" customHeight="1">
      <c r="A3884" s="16">
        <v>123989</v>
      </c>
      <c r="B3884" s="17">
        <v>41872.380069444444</v>
      </c>
      <c r="C3884" s="19" t="s">
        <v>9</v>
      </c>
      <c r="D3884" s="19" t="s">
        <v>10</v>
      </c>
      <c r="E3884" s="19" t="s">
        <v>30</v>
      </c>
      <c r="F3884" s="19" t="s">
        <v>39</v>
      </c>
      <c r="G3884" s="24" t="str">
        <f>CONCATENATE('Question-2 Solution'!$E3884, " - ",'Question-2 Solution'!$F3884)</f>
        <v>Production Department - i5</v>
      </c>
      <c r="H3884" s="20">
        <v>92448</v>
      </c>
    </row>
    <row r="3885" spans="1:8" ht="15.75" customHeight="1">
      <c r="A3885" s="16">
        <v>487619</v>
      </c>
      <c r="B3885" s="17">
        <v>41872.380937499998</v>
      </c>
      <c r="C3885" s="19" t="s">
        <v>9</v>
      </c>
      <c r="D3885" s="19" t="s">
        <v>10</v>
      </c>
      <c r="E3885" s="19" t="s">
        <v>30</v>
      </c>
      <c r="F3885" s="19" t="s">
        <v>39</v>
      </c>
      <c r="G3885" s="24" t="str">
        <f>CONCATENATE('Question-2 Solution'!$E3885, " - ",'Question-2 Solution'!$F3885)</f>
        <v>Production Department - i5</v>
      </c>
      <c r="H3885" s="20">
        <v>94371</v>
      </c>
    </row>
    <row r="3886" spans="1:8" ht="15.75" customHeight="1">
      <c r="A3886" s="16">
        <v>466987</v>
      </c>
      <c r="B3886" s="17">
        <v>41872.382037037038</v>
      </c>
      <c r="C3886" s="19" t="s">
        <v>9</v>
      </c>
      <c r="D3886" s="19" t="s">
        <v>10</v>
      </c>
      <c r="E3886" s="19" t="s">
        <v>30</v>
      </c>
      <c r="F3886" s="19" t="s">
        <v>39</v>
      </c>
      <c r="G3886" s="24" t="str">
        <f>CONCATENATE('Question-2 Solution'!$E3886, " - ",'Question-2 Solution'!$F3886)</f>
        <v>Production Department - i5</v>
      </c>
      <c r="H3886" s="20">
        <v>57736</v>
      </c>
    </row>
    <row r="3887" spans="1:8" ht="15.75" customHeight="1">
      <c r="A3887" s="16">
        <v>860049</v>
      </c>
      <c r="B3887" s="17">
        <v>41835.397245370368</v>
      </c>
      <c r="C3887" s="19" t="s">
        <v>9</v>
      </c>
      <c r="D3887" s="19" t="s">
        <v>15</v>
      </c>
      <c r="E3887" s="19" t="s">
        <v>30</v>
      </c>
      <c r="F3887" s="19" t="s">
        <v>39</v>
      </c>
      <c r="G3887" s="24" t="str">
        <f>CONCATENATE('Question-2 Solution'!$E3887, " - ",'Question-2 Solution'!$F3887)</f>
        <v>Production Department - i5</v>
      </c>
      <c r="H3887" s="20">
        <v>81002</v>
      </c>
    </row>
    <row r="3888" spans="1:8" ht="15.75" customHeight="1">
      <c r="A3888" s="16">
        <v>399433</v>
      </c>
      <c r="B3888" s="17">
        <v>41820.772060185183</v>
      </c>
      <c r="C3888" s="19" t="s">
        <v>29</v>
      </c>
      <c r="D3888" s="19" t="s">
        <v>10</v>
      </c>
      <c r="E3888" s="19" t="s">
        <v>30</v>
      </c>
      <c r="F3888" s="19" t="s">
        <v>26</v>
      </c>
      <c r="G3888" s="24" t="str">
        <f>CONCATENATE('Question-2 Solution'!$E3888, " - ",'Question-2 Solution'!$F3888)</f>
        <v>Production Department - c9</v>
      </c>
      <c r="H3888" s="20">
        <v>6031</v>
      </c>
    </row>
    <row r="3889" spans="1:8" ht="15.75" customHeight="1">
      <c r="A3889" s="16">
        <v>249545</v>
      </c>
      <c r="B3889" s="17">
        <v>41871.397974537038</v>
      </c>
      <c r="C3889" s="19" t="s">
        <v>9</v>
      </c>
      <c r="D3889" s="19" t="s">
        <v>10</v>
      </c>
      <c r="E3889" s="19" t="s">
        <v>30</v>
      </c>
      <c r="F3889" s="19" t="s">
        <v>26</v>
      </c>
      <c r="G3889" s="24" t="str">
        <f>CONCATENATE('Question-2 Solution'!$E3889, " - ",'Question-2 Solution'!$F3889)</f>
        <v>Production Department - c9</v>
      </c>
      <c r="H3889" s="20">
        <v>6015</v>
      </c>
    </row>
    <row r="3890" spans="1:8" ht="15.75" customHeight="1">
      <c r="A3890" s="16">
        <v>889182</v>
      </c>
      <c r="B3890" s="17">
        <v>41871.398252314815</v>
      </c>
      <c r="C3890" s="19" t="s">
        <v>9</v>
      </c>
      <c r="D3890" s="19" t="s">
        <v>10</v>
      </c>
      <c r="E3890" s="19" t="s">
        <v>30</v>
      </c>
      <c r="F3890" s="19" t="s">
        <v>26</v>
      </c>
      <c r="G3890" s="24" t="str">
        <f>CONCATENATE('Question-2 Solution'!$E3890, " - ",'Question-2 Solution'!$F3890)</f>
        <v>Production Department - c9</v>
      </c>
      <c r="H3890" s="20">
        <v>62798</v>
      </c>
    </row>
    <row r="3891" spans="1:8" ht="15.75" customHeight="1">
      <c r="A3891" s="16">
        <v>935451</v>
      </c>
      <c r="B3891" s="17">
        <v>41814.397210648145</v>
      </c>
      <c r="C3891" s="19" t="s">
        <v>9</v>
      </c>
      <c r="D3891" s="19" t="s">
        <v>10</v>
      </c>
      <c r="E3891" s="19" t="s">
        <v>30</v>
      </c>
      <c r="F3891" s="19" t="s">
        <v>39</v>
      </c>
      <c r="G3891" s="24" t="str">
        <f>CONCATENATE('Question-2 Solution'!$E3891, " - ",'Question-2 Solution'!$F3891)</f>
        <v>Production Department - i5</v>
      </c>
      <c r="H3891" s="20">
        <v>34640</v>
      </c>
    </row>
    <row r="3892" spans="1:8" ht="15.75" customHeight="1">
      <c r="A3892" s="16">
        <v>292518</v>
      </c>
      <c r="B3892" s="17">
        <v>41835.398692129631</v>
      </c>
      <c r="C3892" s="19" t="s">
        <v>9</v>
      </c>
      <c r="D3892" s="19" t="s">
        <v>10</v>
      </c>
      <c r="E3892" s="19" t="s">
        <v>30</v>
      </c>
      <c r="F3892" s="19" t="s">
        <v>28</v>
      </c>
      <c r="G3892" s="24" t="str">
        <f>CONCATENATE('Question-2 Solution'!$E3892, " - ",'Question-2 Solution'!$F3892)</f>
        <v>Production Department - c5</v>
      </c>
      <c r="H3892" s="20">
        <v>86443</v>
      </c>
    </row>
    <row r="3893" spans="1:8" ht="15.75" customHeight="1">
      <c r="A3893" s="16">
        <v>550775</v>
      </c>
      <c r="B3893" s="17">
        <v>41835.401284722226</v>
      </c>
      <c r="C3893" s="19" t="s">
        <v>9</v>
      </c>
      <c r="D3893" s="19" t="s">
        <v>10</v>
      </c>
      <c r="E3893" s="19" t="s">
        <v>30</v>
      </c>
      <c r="F3893" s="19" t="s">
        <v>28</v>
      </c>
      <c r="G3893" s="24" t="str">
        <f>CONCATENATE('Question-2 Solution'!$E3893, " - ",'Question-2 Solution'!$F3893)</f>
        <v>Production Department - c5</v>
      </c>
      <c r="H3893" s="20">
        <v>45342</v>
      </c>
    </row>
    <row r="3894" spans="1:8" ht="15.75" customHeight="1">
      <c r="A3894" s="16">
        <v>243625</v>
      </c>
      <c r="B3894" s="17">
        <v>41864.590497685182</v>
      </c>
      <c r="C3894" s="19" t="s">
        <v>9</v>
      </c>
      <c r="D3894" s="19" t="s">
        <v>10</v>
      </c>
      <c r="E3894" s="19" t="s">
        <v>30</v>
      </c>
      <c r="F3894" s="19" t="s">
        <v>28</v>
      </c>
      <c r="G3894" s="24" t="str">
        <f>CONCATENATE('Question-2 Solution'!$E3894, " - ",'Question-2 Solution'!$F3894)</f>
        <v>Production Department - c5</v>
      </c>
      <c r="H3894" s="20">
        <v>13278</v>
      </c>
    </row>
    <row r="3895" spans="1:8" ht="15.75" customHeight="1">
      <c r="A3895" s="16">
        <v>423354</v>
      </c>
      <c r="B3895" s="17">
        <v>41864.592083333337</v>
      </c>
      <c r="C3895" s="19" t="s">
        <v>9</v>
      </c>
      <c r="D3895" s="19" t="s">
        <v>10</v>
      </c>
      <c r="E3895" s="19" t="s">
        <v>30</v>
      </c>
      <c r="F3895" s="19" t="s">
        <v>28</v>
      </c>
      <c r="G3895" s="24" t="str">
        <f>CONCATENATE('Question-2 Solution'!$E3895, " - ",'Question-2 Solution'!$F3895)</f>
        <v>Production Department - c5</v>
      </c>
      <c r="H3895" s="20">
        <v>25363</v>
      </c>
    </row>
    <row r="3896" spans="1:8" ht="15.75" customHeight="1">
      <c r="A3896" s="16">
        <v>328706</v>
      </c>
      <c r="B3896" s="17">
        <v>41814.442743055559</v>
      </c>
      <c r="C3896" s="19" t="s">
        <v>9</v>
      </c>
      <c r="D3896" s="19" t="s">
        <v>10</v>
      </c>
      <c r="E3896" s="19" t="s">
        <v>30</v>
      </c>
      <c r="F3896" s="19" t="s">
        <v>26</v>
      </c>
      <c r="G3896" s="24" t="str">
        <f>CONCATENATE('Question-2 Solution'!$E3896, " - ",'Question-2 Solution'!$F3896)</f>
        <v>Production Department - c9</v>
      </c>
      <c r="H3896" s="20">
        <v>30982</v>
      </c>
    </row>
    <row r="3897" spans="1:8" ht="15.75" customHeight="1">
      <c r="A3897" s="16">
        <v>309543</v>
      </c>
      <c r="B3897" s="17">
        <v>41814.443182870367</v>
      </c>
      <c r="C3897" s="19" t="s">
        <v>9</v>
      </c>
      <c r="D3897" s="19" t="s">
        <v>10</v>
      </c>
      <c r="E3897" s="19" t="s">
        <v>30</v>
      </c>
      <c r="F3897" s="19" t="s">
        <v>26</v>
      </c>
      <c r="G3897" s="24" t="str">
        <f>CONCATENATE('Question-2 Solution'!$E3897, " - ",'Question-2 Solution'!$F3897)</f>
        <v>Production Department - c9</v>
      </c>
      <c r="H3897" s="20">
        <v>18041</v>
      </c>
    </row>
    <row r="3898" spans="1:8" ht="15.75" customHeight="1">
      <c r="A3898" s="16">
        <v>260038</v>
      </c>
      <c r="B3898" s="17">
        <v>41827.516655092593</v>
      </c>
      <c r="C3898" s="19" t="s">
        <v>9</v>
      </c>
      <c r="D3898" s="19" t="s">
        <v>37</v>
      </c>
      <c r="E3898" s="19" t="s">
        <v>30</v>
      </c>
      <c r="F3898" s="19" t="s">
        <v>26</v>
      </c>
      <c r="G3898" s="24" t="str">
        <f>CONCATENATE('Question-2 Solution'!$E3898, " - ",'Question-2 Solution'!$F3898)</f>
        <v>Production Department - c9</v>
      </c>
      <c r="H3898" s="20">
        <v>74189</v>
      </c>
    </row>
    <row r="3899" spans="1:8" ht="15.75" customHeight="1">
      <c r="A3899" s="16">
        <v>673410</v>
      </c>
      <c r="B3899" s="17">
        <v>41795.72047453704</v>
      </c>
      <c r="C3899" s="19" t="s">
        <v>9</v>
      </c>
      <c r="D3899" s="19" t="s">
        <v>10</v>
      </c>
      <c r="E3899" s="19" t="s">
        <v>30</v>
      </c>
      <c r="F3899" s="19" t="s">
        <v>16</v>
      </c>
      <c r="G3899" s="24" t="str">
        <f>CONCATENATE('Question-2 Solution'!$E3899, " - ",'Question-2 Solution'!$F3899)</f>
        <v>Production Department - i7</v>
      </c>
      <c r="H3899" s="20">
        <v>18777</v>
      </c>
    </row>
    <row r="3900" spans="1:8" ht="15.75" customHeight="1">
      <c r="A3900" s="16">
        <v>957901</v>
      </c>
      <c r="B3900" s="17">
        <v>41795.72084490741</v>
      </c>
      <c r="C3900" s="19" t="s">
        <v>9</v>
      </c>
      <c r="D3900" s="19" t="s">
        <v>10</v>
      </c>
      <c r="E3900" s="19" t="s">
        <v>30</v>
      </c>
      <c r="F3900" s="19" t="s">
        <v>16</v>
      </c>
      <c r="G3900" s="24" t="str">
        <f>CONCATENATE('Question-2 Solution'!$E3900, " - ",'Question-2 Solution'!$F3900)</f>
        <v>Production Department - i7</v>
      </c>
      <c r="H3900" s="20">
        <v>5259</v>
      </c>
    </row>
    <row r="3901" spans="1:8" ht="15.75" customHeight="1">
      <c r="A3901" s="16">
        <v>185447</v>
      </c>
      <c r="B3901" s="17">
        <v>41795.72142361111</v>
      </c>
      <c r="C3901" s="19" t="s">
        <v>9</v>
      </c>
      <c r="D3901" s="19" t="s">
        <v>10</v>
      </c>
      <c r="E3901" s="19" t="s">
        <v>30</v>
      </c>
      <c r="F3901" s="19" t="s">
        <v>16</v>
      </c>
      <c r="G3901" s="24" t="str">
        <f>CONCATENATE('Question-2 Solution'!$E3901, " - ",'Question-2 Solution'!$F3901)</f>
        <v>Production Department - i7</v>
      </c>
      <c r="H3901" s="20">
        <v>48502</v>
      </c>
    </row>
    <row r="3902" spans="1:8" ht="15.75" customHeight="1">
      <c r="A3902" s="16">
        <v>794851</v>
      </c>
      <c r="B3902" s="17">
        <v>41810.319710648146</v>
      </c>
      <c r="C3902" s="19" t="s">
        <v>9</v>
      </c>
      <c r="D3902" s="19" t="s">
        <v>10</v>
      </c>
      <c r="E3902" s="19" t="s">
        <v>30</v>
      </c>
      <c r="F3902" s="19" t="s">
        <v>16</v>
      </c>
      <c r="G3902" s="24" t="str">
        <f>CONCATENATE('Question-2 Solution'!$E3902, " - ",'Question-2 Solution'!$F3902)</f>
        <v>Production Department - i7</v>
      </c>
      <c r="H3902" s="20">
        <v>75046</v>
      </c>
    </row>
    <row r="3903" spans="1:8" ht="15.75" customHeight="1">
      <c r="A3903" s="16">
        <v>225516</v>
      </c>
      <c r="B3903" s="17">
        <v>41810.320324074077</v>
      </c>
      <c r="C3903" s="19" t="s">
        <v>9</v>
      </c>
      <c r="D3903" s="19" t="s">
        <v>10</v>
      </c>
      <c r="E3903" s="19" t="s">
        <v>30</v>
      </c>
      <c r="F3903" s="19" t="s">
        <v>16</v>
      </c>
      <c r="G3903" s="24" t="str">
        <f>CONCATENATE('Question-2 Solution'!$E3903, " - ",'Question-2 Solution'!$F3903)</f>
        <v>Production Department - i7</v>
      </c>
      <c r="H3903" s="20">
        <v>37529</v>
      </c>
    </row>
    <row r="3904" spans="1:8" ht="15.75" customHeight="1">
      <c r="A3904" s="16">
        <v>97162</v>
      </c>
      <c r="B3904" s="17">
        <v>41810.485208333332</v>
      </c>
      <c r="C3904" s="19" t="s">
        <v>9</v>
      </c>
      <c r="D3904" s="19" t="s">
        <v>10</v>
      </c>
      <c r="E3904" s="19" t="s">
        <v>30</v>
      </c>
      <c r="F3904" s="19" t="s">
        <v>16</v>
      </c>
      <c r="G3904" s="24" t="str">
        <f>CONCATENATE('Question-2 Solution'!$E3904, " - ",'Question-2 Solution'!$F3904)</f>
        <v>Production Department - i7</v>
      </c>
      <c r="H3904" s="20">
        <v>14523</v>
      </c>
    </row>
    <row r="3905" spans="1:8" ht="15.75" customHeight="1">
      <c r="A3905" s="16">
        <v>59673</v>
      </c>
      <c r="B3905" s="17">
        <v>41814.419641203705</v>
      </c>
      <c r="C3905" s="19" t="s">
        <v>29</v>
      </c>
      <c r="D3905" s="19" t="s">
        <v>10</v>
      </c>
      <c r="E3905" s="19" t="s">
        <v>30</v>
      </c>
      <c r="F3905" s="19" t="s">
        <v>16</v>
      </c>
      <c r="G3905" s="24" t="str">
        <f>CONCATENATE('Question-2 Solution'!$E3905, " - ",'Question-2 Solution'!$F3905)</f>
        <v>Production Department - i7</v>
      </c>
      <c r="H3905" s="20">
        <v>95311</v>
      </c>
    </row>
    <row r="3906" spans="1:8" ht="15.75" customHeight="1">
      <c r="A3906" s="16">
        <v>892707</v>
      </c>
      <c r="B3906" s="17">
        <v>41816.66710648148</v>
      </c>
      <c r="C3906" s="19" t="s">
        <v>9</v>
      </c>
      <c r="D3906" s="19" t="s">
        <v>10</v>
      </c>
      <c r="E3906" s="19" t="s">
        <v>30</v>
      </c>
      <c r="F3906" s="19" t="s">
        <v>16</v>
      </c>
      <c r="G3906" s="24" t="str">
        <f>CONCATENATE('Question-2 Solution'!$E3906, " - ",'Question-2 Solution'!$F3906)</f>
        <v>Production Department - i7</v>
      </c>
      <c r="H3906" s="20">
        <v>54676</v>
      </c>
    </row>
    <row r="3907" spans="1:8" ht="15.75" customHeight="1">
      <c r="A3907" s="16">
        <v>847760</v>
      </c>
      <c r="B3907" s="17">
        <v>41858.398680555554</v>
      </c>
      <c r="C3907" s="19" t="s">
        <v>29</v>
      </c>
      <c r="D3907" s="19" t="s">
        <v>10</v>
      </c>
      <c r="E3907" s="19" t="s">
        <v>30</v>
      </c>
      <c r="F3907" s="19" t="s">
        <v>16</v>
      </c>
      <c r="G3907" s="24" t="str">
        <f>CONCATENATE('Question-2 Solution'!$E3907, " - ",'Question-2 Solution'!$F3907)</f>
        <v>Production Department - i7</v>
      </c>
      <c r="H3907" s="20">
        <v>98221</v>
      </c>
    </row>
    <row r="3908" spans="1:8" ht="15.75" customHeight="1">
      <c r="A3908" s="16">
        <v>735435</v>
      </c>
      <c r="B3908" s="17">
        <v>41867.799618055556</v>
      </c>
      <c r="C3908" s="19" t="s">
        <v>9</v>
      </c>
      <c r="D3908" s="19" t="s">
        <v>10</v>
      </c>
      <c r="E3908" s="19" t="s">
        <v>30</v>
      </c>
      <c r="F3908" s="19" t="s">
        <v>16</v>
      </c>
      <c r="G3908" s="24" t="str">
        <f>CONCATENATE('Question-2 Solution'!$E3908, " - ",'Question-2 Solution'!$F3908)</f>
        <v>Production Department - i7</v>
      </c>
      <c r="H3908" s="20">
        <v>13643</v>
      </c>
    </row>
    <row r="3909" spans="1:8" ht="15.75" customHeight="1">
      <c r="A3909" s="16">
        <v>997824</v>
      </c>
      <c r="B3909" s="17">
        <v>41882.594629629632</v>
      </c>
      <c r="C3909" s="19" t="s">
        <v>9</v>
      </c>
      <c r="D3909" s="19" t="s">
        <v>10</v>
      </c>
      <c r="E3909" s="19" t="s">
        <v>30</v>
      </c>
      <c r="F3909" s="19" t="s">
        <v>16</v>
      </c>
      <c r="G3909" s="24" t="str">
        <f>CONCATENATE('Question-2 Solution'!$E3909, " - ",'Question-2 Solution'!$F3909)</f>
        <v>Production Department - i7</v>
      </c>
      <c r="H3909" s="20">
        <v>23112</v>
      </c>
    </row>
    <row r="3910" spans="1:8" ht="15.75" customHeight="1">
      <c r="A3910" s="16">
        <v>510022</v>
      </c>
      <c r="B3910" s="17">
        <v>41873.610752314817</v>
      </c>
      <c r="C3910" s="19" t="s">
        <v>9</v>
      </c>
      <c r="D3910" s="19" t="s">
        <v>10</v>
      </c>
      <c r="E3910" s="19" t="s">
        <v>30</v>
      </c>
      <c r="F3910" s="19" t="s">
        <v>16</v>
      </c>
      <c r="G3910" s="24" t="str">
        <f>CONCATENATE('Question-2 Solution'!$E3910, " - ",'Question-2 Solution'!$F3910)</f>
        <v>Production Department - i7</v>
      </c>
      <c r="H3910" s="20">
        <v>6994</v>
      </c>
    </row>
    <row r="3911" spans="1:8" ht="15.75" customHeight="1">
      <c r="A3911" s="16">
        <v>561271</v>
      </c>
      <c r="B3911" s="17">
        <v>41880.576261574075</v>
      </c>
      <c r="C3911" s="19" t="s">
        <v>9</v>
      </c>
      <c r="D3911" s="19" t="s">
        <v>10</v>
      </c>
      <c r="E3911" s="19" t="s">
        <v>30</v>
      </c>
      <c r="F3911" s="19" t="s">
        <v>16</v>
      </c>
      <c r="G3911" s="24" t="str">
        <f>CONCATENATE('Question-2 Solution'!$E3911, " - ",'Question-2 Solution'!$F3911)</f>
        <v>Production Department - i7</v>
      </c>
      <c r="H3911" s="20">
        <v>47784</v>
      </c>
    </row>
    <row r="3912" spans="1:8" ht="15.75" customHeight="1">
      <c r="A3912" s="16">
        <v>632138</v>
      </c>
      <c r="B3912" s="17">
        <v>41879.397870370369</v>
      </c>
      <c r="C3912" s="19" t="s">
        <v>9</v>
      </c>
      <c r="D3912" s="19" t="s">
        <v>10</v>
      </c>
      <c r="E3912" s="19" t="s">
        <v>30</v>
      </c>
      <c r="F3912" s="19" t="s">
        <v>16</v>
      </c>
      <c r="G3912" s="24" t="str">
        <f>CONCATENATE('Question-2 Solution'!$E3912, " - ",'Question-2 Solution'!$F3912)</f>
        <v>Production Department - i7</v>
      </c>
      <c r="H3912" s="20">
        <v>42540</v>
      </c>
    </row>
    <row r="3913" spans="1:8" ht="15.75" customHeight="1">
      <c r="A3913" s="16">
        <v>680938</v>
      </c>
      <c r="B3913" s="17">
        <v>41844.502916666665</v>
      </c>
      <c r="C3913" s="19" t="s">
        <v>9</v>
      </c>
      <c r="D3913" s="19" t="s">
        <v>10</v>
      </c>
      <c r="E3913" s="19" t="s">
        <v>30</v>
      </c>
      <c r="F3913" s="19" t="s">
        <v>28</v>
      </c>
      <c r="G3913" s="24" t="str">
        <f>CONCATENATE('Question-2 Solution'!$E3913, " - ",'Question-2 Solution'!$F3913)</f>
        <v>Production Department - c5</v>
      </c>
      <c r="H3913" s="20">
        <v>23443</v>
      </c>
    </row>
    <row r="3914" spans="1:8" ht="15.75" customHeight="1">
      <c r="A3914" s="16">
        <v>621039</v>
      </c>
      <c r="B3914" s="17">
        <v>41799.575335648151</v>
      </c>
      <c r="C3914" s="19" t="s">
        <v>9</v>
      </c>
      <c r="D3914" s="19" t="s">
        <v>10</v>
      </c>
      <c r="E3914" s="19" t="s">
        <v>30</v>
      </c>
      <c r="F3914" s="19" t="s">
        <v>36</v>
      </c>
      <c r="G3914" s="24" t="str">
        <f>CONCATENATE('Question-2 Solution'!$E3914, " - ",'Question-2 Solution'!$F3914)</f>
        <v>Production Department - i6</v>
      </c>
      <c r="H3914" s="20">
        <v>75429</v>
      </c>
    </row>
    <row r="3915" spans="1:8" ht="15.75" customHeight="1">
      <c r="A3915" s="16">
        <v>483489</v>
      </c>
      <c r="B3915" s="17">
        <v>41806.39739583333</v>
      </c>
      <c r="C3915" s="19" t="s">
        <v>9</v>
      </c>
      <c r="D3915" s="19" t="s">
        <v>15</v>
      </c>
      <c r="E3915" s="19" t="s">
        <v>30</v>
      </c>
      <c r="F3915" s="19" t="s">
        <v>20</v>
      </c>
      <c r="G3915" s="24" t="str">
        <f>CONCATENATE('Question-2 Solution'!$E3915, " - ",'Question-2 Solution'!$F3915)</f>
        <v>Production Department - b9</v>
      </c>
      <c r="H3915" s="20">
        <v>53738</v>
      </c>
    </row>
    <row r="3916" spans="1:8" ht="15.75" customHeight="1">
      <c r="A3916" s="16">
        <v>22943</v>
      </c>
      <c r="B3916" s="17">
        <v>41806.397685185184</v>
      </c>
      <c r="C3916" s="19" t="s">
        <v>9</v>
      </c>
      <c r="D3916" s="19" t="s">
        <v>10</v>
      </c>
      <c r="E3916" s="19" t="s">
        <v>30</v>
      </c>
      <c r="F3916" s="19" t="s">
        <v>20</v>
      </c>
      <c r="G3916" s="24" t="str">
        <f>CONCATENATE('Question-2 Solution'!$E3916, " - ",'Question-2 Solution'!$F3916)</f>
        <v>Production Department - b9</v>
      </c>
      <c r="H3916" s="20">
        <v>48569</v>
      </c>
    </row>
    <row r="3917" spans="1:8" ht="15.75" customHeight="1">
      <c r="A3917" s="16">
        <v>994223</v>
      </c>
      <c r="B3917" s="17">
        <v>41806.398472222223</v>
      </c>
      <c r="C3917" s="19" t="s">
        <v>9</v>
      </c>
      <c r="D3917" s="19" t="s">
        <v>15</v>
      </c>
      <c r="E3917" s="19" t="s">
        <v>30</v>
      </c>
      <c r="F3917" s="19" t="s">
        <v>20</v>
      </c>
      <c r="G3917" s="24" t="str">
        <f>CONCATENATE('Question-2 Solution'!$E3917, " - ",'Question-2 Solution'!$F3917)</f>
        <v>Production Department - b9</v>
      </c>
      <c r="H3917" s="20">
        <v>56407</v>
      </c>
    </row>
    <row r="3918" spans="1:8" ht="15.75" customHeight="1">
      <c r="A3918" s="16">
        <v>902725</v>
      </c>
      <c r="B3918" s="17">
        <v>41808.720347222225</v>
      </c>
      <c r="C3918" s="19" t="s">
        <v>9</v>
      </c>
      <c r="D3918" s="19" t="s">
        <v>15</v>
      </c>
      <c r="E3918" s="19" t="s">
        <v>30</v>
      </c>
      <c r="F3918" s="19" t="s">
        <v>20</v>
      </c>
      <c r="G3918" s="24" t="str">
        <f>CONCATENATE('Question-2 Solution'!$E3918, " - ",'Question-2 Solution'!$F3918)</f>
        <v>Production Department - b9</v>
      </c>
      <c r="H3918" s="20">
        <v>20727</v>
      </c>
    </row>
    <row r="3919" spans="1:8" ht="15.75" customHeight="1">
      <c r="A3919" s="16">
        <v>729319</v>
      </c>
      <c r="B3919" s="17">
        <v>41808.722314814811</v>
      </c>
      <c r="C3919" s="19" t="s">
        <v>9</v>
      </c>
      <c r="D3919" s="19" t="s">
        <v>15</v>
      </c>
      <c r="E3919" s="19" t="s">
        <v>30</v>
      </c>
      <c r="F3919" s="19" t="s">
        <v>20</v>
      </c>
      <c r="G3919" s="24" t="str">
        <f>CONCATENATE('Question-2 Solution'!$E3919, " - ",'Question-2 Solution'!$F3919)</f>
        <v>Production Department - b9</v>
      </c>
      <c r="H3919" s="20">
        <v>24704</v>
      </c>
    </row>
    <row r="3920" spans="1:8" ht="15.75" customHeight="1">
      <c r="A3920" s="16">
        <v>88447</v>
      </c>
      <c r="B3920" s="17">
        <v>41808.723182870373</v>
      </c>
      <c r="C3920" s="19" t="s">
        <v>9</v>
      </c>
      <c r="D3920" s="19" t="s">
        <v>15</v>
      </c>
      <c r="E3920" s="19" t="s">
        <v>30</v>
      </c>
      <c r="F3920" s="19" t="s">
        <v>20</v>
      </c>
      <c r="G3920" s="24" t="str">
        <f>CONCATENATE('Question-2 Solution'!$E3920, " - ",'Question-2 Solution'!$F3920)</f>
        <v>Production Department - b9</v>
      </c>
      <c r="H3920" s="20">
        <v>92917</v>
      </c>
    </row>
    <row r="3921" spans="1:8" ht="15.75" customHeight="1">
      <c r="A3921" s="16">
        <v>364456</v>
      </c>
      <c r="B3921" s="17">
        <v>41808.724502314813</v>
      </c>
      <c r="C3921" s="19" t="s">
        <v>29</v>
      </c>
      <c r="D3921" s="19" t="s">
        <v>10</v>
      </c>
      <c r="E3921" s="19" t="s">
        <v>30</v>
      </c>
      <c r="F3921" s="19" t="s">
        <v>20</v>
      </c>
      <c r="G3921" s="24" t="str">
        <f>CONCATENATE('Question-2 Solution'!$E3921, " - ",'Question-2 Solution'!$F3921)</f>
        <v>Production Department - b9</v>
      </c>
      <c r="H3921" s="20">
        <v>24336</v>
      </c>
    </row>
    <row r="3922" spans="1:8" ht="15.75" customHeight="1">
      <c r="A3922" s="16">
        <v>530699</v>
      </c>
      <c r="B3922" s="17">
        <v>41810.705104166664</v>
      </c>
      <c r="C3922" s="19" t="s">
        <v>9</v>
      </c>
      <c r="D3922" s="19" t="s">
        <v>15</v>
      </c>
      <c r="E3922" s="19" t="s">
        <v>30</v>
      </c>
      <c r="F3922" s="19" t="s">
        <v>20</v>
      </c>
      <c r="G3922" s="24" t="str">
        <f>CONCATENATE('Question-2 Solution'!$E3922, " - ",'Question-2 Solution'!$F3922)</f>
        <v>Production Department - b9</v>
      </c>
      <c r="H3922" s="20">
        <v>54763</v>
      </c>
    </row>
    <row r="3923" spans="1:8" ht="15.75" customHeight="1">
      <c r="A3923" s="16">
        <v>959449</v>
      </c>
      <c r="B3923" s="17">
        <v>41821.528263888889</v>
      </c>
      <c r="C3923" s="19" t="s">
        <v>9</v>
      </c>
      <c r="D3923" s="19" t="s">
        <v>15</v>
      </c>
      <c r="E3923" s="19" t="s">
        <v>30</v>
      </c>
      <c r="F3923" s="19" t="s">
        <v>20</v>
      </c>
      <c r="G3923" s="24" t="str">
        <f>CONCATENATE('Question-2 Solution'!$E3923, " - ",'Question-2 Solution'!$F3923)</f>
        <v>Production Department - b9</v>
      </c>
      <c r="H3923" s="20">
        <v>73977</v>
      </c>
    </row>
    <row r="3924" spans="1:8" ht="15.75" customHeight="1">
      <c r="A3924" s="16">
        <v>95119</v>
      </c>
      <c r="B3924" s="17">
        <v>41821.529652777775</v>
      </c>
      <c r="C3924" s="19" t="s">
        <v>9</v>
      </c>
      <c r="D3924" s="19" t="s">
        <v>15</v>
      </c>
      <c r="E3924" s="19" t="s">
        <v>30</v>
      </c>
      <c r="F3924" s="19" t="s">
        <v>20</v>
      </c>
      <c r="G3924" s="24" t="str">
        <f>CONCATENATE('Question-2 Solution'!$E3924, " - ",'Question-2 Solution'!$F3924)</f>
        <v>Production Department - b9</v>
      </c>
      <c r="H3924" s="20">
        <v>88914</v>
      </c>
    </row>
    <row r="3925" spans="1:8" ht="15.75" customHeight="1">
      <c r="A3925" s="16">
        <v>925960</v>
      </c>
      <c r="B3925" s="17">
        <v>41838.296793981484</v>
      </c>
      <c r="C3925" s="19" t="s">
        <v>9</v>
      </c>
      <c r="D3925" s="19" t="s">
        <v>15</v>
      </c>
      <c r="E3925" s="19" t="s">
        <v>30</v>
      </c>
      <c r="F3925" s="19" t="s">
        <v>20</v>
      </c>
      <c r="G3925" s="24" t="str">
        <f>CONCATENATE('Question-2 Solution'!$E3925, " - ",'Question-2 Solution'!$F3925)</f>
        <v>Production Department - b9</v>
      </c>
      <c r="H3925" s="20">
        <v>44770</v>
      </c>
    </row>
    <row r="3926" spans="1:8" ht="15.75" customHeight="1">
      <c r="A3926" s="16">
        <v>480305</v>
      </c>
      <c r="B3926" s="17">
        <v>41838.299872685187</v>
      </c>
      <c r="C3926" s="19" t="s">
        <v>9</v>
      </c>
      <c r="D3926" s="19" t="s">
        <v>10</v>
      </c>
      <c r="E3926" s="19" t="s">
        <v>30</v>
      </c>
      <c r="F3926" s="19" t="s">
        <v>20</v>
      </c>
      <c r="G3926" s="24" t="str">
        <f>CONCATENATE('Question-2 Solution'!$E3926, " - ",'Question-2 Solution'!$F3926)</f>
        <v>Production Department - b9</v>
      </c>
      <c r="H3926" s="20">
        <v>7833</v>
      </c>
    </row>
    <row r="3927" spans="1:8" ht="15.75" customHeight="1">
      <c r="A3927" s="16">
        <v>555677</v>
      </c>
      <c r="B3927" s="17">
        <v>41838.300208333334</v>
      </c>
      <c r="C3927" s="19" t="s">
        <v>9</v>
      </c>
      <c r="D3927" s="19" t="s">
        <v>15</v>
      </c>
      <c r="E3927" s="19" t="s">
        <v>30</v>
      </c>
      <c r="F3927" s="19" t="s">
        <v>20</v>
      </c>
      <c r="G3927" s="24" t="str">
        <f>CONCATENATE('Question-2 Solution'!$E3927, " - ",'Question-2 Solution'!$F3927)</f>
        <v>Production Department - b9</v>
      </c>
      <c r="H3927" s="20">
        <v>22967</v>
      </c>
    </row>
    <row r="3928" spans="1:8" ht="15.75" customHeight="1">
      <c r="A3928" s="16">
        <v>693520</v>
      </c>
      <c r="B3928" s="17">
        <v>41841.721400462964</v>
      </c>
      <c r="C3928" s="19" t="s">
        <v>9</v>
      </c>
      <c r="D3928" s="19" t="s">
        <v>15</v>
      </c>
      <c r="E3928" s="19" t="s">
        <v>30</v>
      </c>
      <c r="F3928" s="19" t="s">
        <v>20</v>
      </c>
      <c r="G3928" s="24" t="str">
        <f>CONCATENATE('Question-2 Solution'!$E3928, " - ",'Question-2 Solution'!$F3928)</f>
        <v>Production Department - b9</v>
      </c>
      <c r="H3928" s="20">
        <v>84865</v>
      </c>
    </row>
    <row r="3929" spans="1:8" ht="15.75" customHeight="1">
      <c r="A3929" s="16">
        <v>311119</v>
      </c>
      <c r="B3929" s="17">
        <v>41841.723900462966</v>
      </c>
      <c r="C3929" s="19" t="s">
        <v>9</v>
      </c>
      <c r="D3929" s="19" t="s">
        <v>15</v>
      </c>
      <c r="E3929" s="19" t="s">
        <v>30</v>
      </c>
      <c r="F3929" s="19" t="s">
        <v>20</v>
      </c>
      <c r="G3929" s="24" t="str">
        <f>CONCATENATE('Question-2 Solution'!$E3929, " - ",'Question-2 Solution'!$F3929)</f>
        <v>Production Department - b9</v>
      </c>
      <c r="H3929" s="20">
        <v>26467</v>
      </c>
    </row>
    <row r="3930" spans="1:8" ht="15.75" customHeight="1">
      <c r="A3930" s="16">
        <v>718843</v>
      </c>
      <c r="B3930" s="17">
        <v>41843.341226851851</v>
      </c>
      <c r="C3930" s="19" t="s">
        <v>29</v>
      </c>
      <c r="D3930" s="19" t="s">
        <v>15</v>
      </c>
      <c r="E3930" s="19" t="s">
        <v>30</v>
      </c>
      <c r="F3930" s="19" t="s">
        <v>20</v>
      </c>
      <c r="G3930" s="24" t="str">
        <f>CONCATENATE('Question-2 Solution'!$E3930, " - ",'Question-2 Solution'!$F3930)</f>
        <v>Production Department - b9</v>
      </c>
      <c r="H3930" s="20">
        <v>37388</v>
      </c>
    </row>
    <row r="3931" spans="1:8" ht="15.75" customHeight="1">
      <c r="A3931" s="16">
        <v>273366</v>
      </c>
      <c r="B3931" s="17">
        <v>41843.342824074076</v>
      </c>
      <c r="C3931" s="19" t="s">
        <v>9</v>
      </c>
      <c r="D3931" s="19" t="s">
        <v>15</v>
      </c>
      <c r="E3931" s="19" t="s">
        <v>30</v>
      </c>
      <c r="F3931" s="19" t="s">
        <v>20</v>
      </c>
      <c r="G3931" s="24" t="str">
        <f>CONCATENATE('Question-2 Solution'!$E3931, " - ",'Question-2 Solution'!$F3931)</f>
        <v>Production Department - b9</v>
      </c>
      <c r="H3931" s="20">
        <v>49049</v>
      </c>
    </row>
    <row r="3932" spans="1:8" ht="15.75" customHeight="1">
      <c r="A3932" s="16">
        <v>337448</v>
      </c>
      <c r="B3932" s="17">
        <v>41844.727395833332</v>
      </c>
      <c r="C3932" s="19" t="s">
        <v>9</v>
      </c>
      <c r="D3932" s="19" t="s">
        <v>10</v>
      </c>
      <c r="E3932" s="19" t="s">
        <v>30</v>
      </c>
      <c r="F3932" s="19" t="s">
        <v>20</v>
      </c>
      <c r="G3932" s="24" t="str">
        <f>CONCATENATE('Question-2 Solution'!$E3932, " - ",'Question-2 Solution'!$F3932)</f>
        <v>Production Department - b9</v>
      </c>
      <c r="H3932" s="20">
        <v>4353</v>
      </c>
    </row>
    <row r="3933" spans="1:8" ht="15.75" customHeight="1">
      <c r="A3933" s="16">
        <v>539304</v>
      </c>
      <c r="B3933" s="17">
        <v>41857.217986111114</v>
      </c>
      <c r="C3933" s="19" t="s">
        <v>9</v>
      </c>
      <c r="D3933" s="19" t="s">
        <v>10</v>
      </c>
      <c r="E3933" s="19" t="s">
        <v>30</v>
      </c>
      <c r="F3933" s="19" t="s">
        <v>20</v>
      </c>
      <c r="G3933" s="24" t="str">
        <f>CONCATENATE('Question-2 Solution'!$E3933, " - ",'Question-2 Solution'!$F3933)</f>
        <v>Production Department - b9</v>
      </c>
      <c r="H3933" s="20">
        <v>54497</v>
      </c>
    </row>
    <row r="3934" spans="1:8" ht="15.75" customHeight="1">
      <c r="A3934" s="16">
        <v>874467</v>
      </c>
      <c r="B3934" s="17">
        <v>41871.328715277778</v>
      </c>
      <c r="C3934" s="19" t="s">
        <v>9</v>
      </c>
      <c r="D3934" s="19" t="s">
        <v>10</v>
      </c>
      <c r="E3934" s="19" t="s">
        <v>30</v>
      </c>
      <c r="F3934" s="19" t="s">
        <v>20</v>
      </c>
      <c r="G3934" s="24" t="str">
        <f>CONCATENATE('Question-2 Solution'!$E3934, " - ",'Question-2 Solution'!$F3934)</f>
        <v>Production Department - b9</v>
      </c>
      <c r="H3934" s="20">
        <v>41577</v>
      </c>
    </row>
    <row r="3935" spans="1:8" ht="15.75" customHeight="1">
      <c r="A3935" s="16">
        <v>46052</v>
      </c>
      <c r="B3935" s="17">
        <v>41871.329988425925</v>
      </c>
      <c r="C3935" s="19" t="s">
        <v>9</v>
      </c>
      <c r="D3935" s="19" t="s">
        <v>15</v>
      </c>
      <c r="E3935" s="19" t="s">
        <v>30</v>
      </c>
      <c r="F3935" s="19" t="s">
        <v>20</v>
      </c>
      <c r="G3935" s="24" t="str">
        <f>CONCATENATE('Question-2 Solution'!$E3935, " - ",'Question-2 Solution'!$F3935)</f>
        <v>Production Department - b9</v>
      </c>
      <c r="H3935" s="20">
        <v>1960</v>
      </c>
    </row>
    <row r="3936" spans="1:8" ht="15.75" customHeight="1">
      <c r="A3936" s="16">
        <v>409763</v>
      </c>
      <c r="B3936" s="17">
        <v>41871.328113425923</v>
      </c>
      <c r="C3936" s="19" t="s">
        <v>29</v>
      </c>
      <c r="D3936" s="19" t="s">
        <v>37</v>
      </c>
      <c r="E3936" s="19" t="s">
        <v>30</v>
      </c>
      <c r="F3936" s="19" t="s">
        <v>20</v>
      </c>
      <c r="G3936" s="24" t="str">
        <f>CONCATENATE('Question-2 Solution'!$E3936, " - ",'Question-2 Solution'!$F3936)</f>
        <v>Production Department - b9</v>
      </c>
      <c r="H3936" s="20">
        <v>8600</v>
      </c>
    </row>
    <row r="3937" spans="1:8" ht="15.75" customHeight="1">
      <c r="A3937" s="16">
        <v>22595</v>
      </c>
      <c r="B3937" s="17">
        <v>41877.44630787037</v>
      </c>
      <c r="C3937" s="19" t="s">
        <v>9</v>
      </c>
      <c r="D3937" s="19" t="s">
        <v>15</v>
      </c>
      <c r="E3937" s="19" t="s">
        <v>30</v>
      </c>
      <c r="F3937" s="19" t="s">
        <v>20</v>
      </c>
      <c r="G3937" s="24" t="str">
        <f>CONCATENATE('Question-2 Solution'!$E3937, " - ",'Question-2 Solution'!$F3937)</f>
        <v>Production Department - b9</v>
      </c>
      <c r="H3937" s="20">
        <v>63909</v>
      </c>
    </row>
    <row r="3938" spans="1:8" ht="15.75" customHeight="1">
      <c r="A3938" s="16">
        <v>591181</v>
      </c>
      <c r="B3938" s="17">
        <v>41877.450312499997</v>
      </c>
      <c r="C3938" s="19" t="s">
        <v>29</v>
      </c>
      <c r="D3938" s="19" t="s">
        <v>15</v>
      </c>
      <c r="E3938" s="19" t="s">
        <v>30</v>
      </c>
      <c r="F3938" s="19" t="s">
        <v>20</v>
      </c>
      <c r="G3938" s="24" t="str">
        <f>CONCATENATE('Question-2 Solution'!$E3938, " - ",'Question-2 Solution'!$F3938)</f>
        <v>Production Department - b9</v>
      </c>
      <c r="H3938" s="20">
        <v>35325</v>
      </c>
    </row>
    <row r="3939" spans="1:8" ht="15.75" customHeight="1">
      <c r="A3939" s="16">
        <v>363581</v>
      </c>
      <c r="B3939" s="17">
        <v>41869.399317129632</v>
      </c>
      <c r="C3939" s="19" t="s">
        <v>9</v>
      </c>
      <c r="D3939" s="19" t="s">
        <v>15</v>
      </c>
      <c r="E3939" s="19" t="s">
        <v>30</v>
      </c>
      <c r="F3939" s="19" t="s">
        <v>26</v>
      </c>
      <c r="G3939" s="24" t="str">
        <f>CONCATENATE('Question-2 Solution'!$E3939, " - ",'Question-2 Solution'!$F3939)</f>
        <v>Production Department - c9</v>
      </c>
      <c r="H3939" s="20">
        <v>24788</v>
      </c>
    </row>
    <row r="3940" spans="1:8" ht="15.75" customHeight="1">
      <c r="A3940" s="16">
        <v>565931</v>
      </c>
      <c r="B3940" s="17">
        <v>41869.817881944444</v>
      </c>
      <c r="C3940" s="19" t="s">
        <v>9</v>
      </c>
      <c r="D3940" s="19" t="s">
        <v>15</v>
      </c>
      <c r="E3940" s="19" t="s">
        <v>30</v>
      </c>
      <c r="F3940" s="19" t="s">
        <v>26</v>
      </c>
      <c r="G3940" s="24" t="str">
        <f>CONCATENATE('Question-2 Solution'!$E3940, " - ",'Question-2 Solution'!$F3940)</f>
        <v>Production Department - c9</v>
      </c>
      <c r="H3940" s="20">
        <v>6518</v>
      </c>
    </row>
    <row r="3941" spans="1:8" ht="15.75" customHeight="1">
      <c r="A3941" s="16">
        <v>399956</v>
      </c>
      <c r="B3941" s="17">
        <v>41876.500428240739</v>
      </c>
      <c r="C3941" s="19" t="s">
        <v>9</v>
      </c>
      <c r="D3941" s="19" t="s">
        <v>15</v>
      </c>
      <c r="E3941" s="19" t="s">
        <v>30</v>
      </c>
      <c r="F3941" s="19" t="s">
        <v>16</v>
      </c>
      <c r="G3941" s="24" t="str">
        <f>CONCATENATE('Question-2 Solution'!$E3941, " - ",'Question-2 Solution'!$F3941)</f>
        <v>Production Department - i7</v>
      </c>
      <c r="H3941" s="20">
        <v>21399</v>
      </c>
    </row>
    <row r="3942" spans="1:8" ht="15.75" customHeight="1">
      <c r="A3942" s="16">
        <v>462458</v>
      </c>
      <c r="B3942" s="17">
        <v>41862.397476851853</v>
      </c>
      <c r="C3942" s="19" t="s">
        <v>29</v>
      </c>
      <c r="D3942" s="19" t="s">
        <v>10</v>
      </c>
      <c r="E3942" s="19" t="s">
        <v>30</v>
      </c>
      <c r="F3942" s="19" t="s">
        <v>39</v>
      </c>
      <c r="G3942" s="24" t="str">
        <f>CONCATENATE('Question-2 Solution'!$E3942, " - ",'Question-2 Solution'!$F3942)</f>
        <v>Production Department - i5</v>
      </c>
      <c r="H3942" s="20">
        <v>39937</v>
      </c>
    </row>
    <row r="3943" spans="1:8" ht="15.75" customHeight="1">
      <c r="A3943" s="16">
        <v>82374</v>
      </c>
      <c r="B3943" s="17">
        <v>41844.492303240739</v>
      </c>
      <c r="C3943" s="19" t="s">
        <v>9</v>
      </c>
      <c r="D3943" s="19" t="s">
        <v>15</v>
      </c>
      <c r="E3943" s="19" t="s">
        <v>30</v>
      </c>
      <c r="F3943" s="19" t="s">
        <v>28</v>
      </c>
      <c r="G3943" s="24" t="str">
        <f>CONCATENATE('Question-2 Solution'!$E3943, " - ",'Question-2 Solution'!$F3943)</f>
        <v>Production Department - c5</v>
      </c>
      <c r="H3943" s="20">
        <v>40686</v>
      </c>
    </row>
    <row r="3944" spans="1:8" ht="15.75" customHeight="1">
      <c r="A3944" s="16">
        <v>258763</v>
      </c>
      <c r="B3944" s="17">
        <v>41849.678391203706</v>
      </c>
      <c r="C3944" s="19" t="s">
        <v>9</v>
      </c>
      <c r="D3944" s="19" t="s">
        <v>10</v>
      </c>
      <c r="E3944" s="19" t="s">
        <v>30</v>
      </c>
      <c r="F3944" s="19" t="s">
        <v>26</v>
      </c>
      <c r="G3944" s="24" t="str">
        <f>CONCATENATE('Question-2 Solution'!$E3944, " - ",'Question-2 Solution'!$F3944)</f>
        <v>Production Department - c9</v>
      </c>
      <c r="H3944" s="20">
        <v>67945</v>
      </c>
    </row>
    <row r="3945" spans="1:8" ht="15.75" customHeight="1">
      <c r="A3945" s="16">
        <v>241980</v>
      </c>
      <c r="B3945" s="17">
        <v>41866.39744212963</v>
      </c>
      <c r="C3945" s="19" t="s">
        <v>9</v>
      </c>
      <c r="D3945" s="19" t="s">
        <v>10</v>
      </c>
      <c r="E3945" s="19" t="s">
        <v>30</v>
      </c>
      <c r="F3945" s="19" t="s">
        <v>26</v>
      </c>
      <c r="G3945" s="24" t="str">
        <f>CONCATENATE('Question-2 Solution'!$E3945, " - ",'Question-2 Solution'!$F3945)</f>
        <v>Production Department - c9</v>
      </c>
      <c r="H3945" s="20">
        <v>40276</v>
      </c>
    </row>
    <row r="3946" spans="1:8" ht="15.75" customHeight="1">
      <c r="A3946" s="16">
        <v>482083</v>
      </c>
      <c r="B3946" s="17">
        <v>41879.43304398148</v>
      </c>
      <c r="C3946" s="19" t="s">
        <v>9</v>
      </c>
      <c r="D3946" s="19" t="s">
        <v>10</v>
      </c>
      <c r="E3946" s="19" t="s">
        <v>30</v>
      </c>
      <c r="F3946" s="19" t="s">
        <v>26</v>
      </c>
      <c r="G3946" s="24" t="str">
        <f>CONCATENATE('Question-2 Solution'!$E3946, " - ",'Question-2 Solution'!$F3946)</f>
        <v>Production Department - c9</v>
      </c>
      <c r="H3946" s="20">
        <v>50187</v>
      </c>
    </row>
    <row r="3947" spans="1:8" ht="15.75" customHeight="1">
      <c r="A3947" s="16">
        <v>224909</v>
      </c>
      <c r="B3947" s="17">
        <v>41879.43340277778</v>
      </c>
      <c r="C3947" s="19" t="s">
        <v>9</v>
      </c>
      <c r="D3947" s="19" t="s">
        <v>10</v>
      </c>
      <c r="E3947" s="19" t="s">
        <v>30</v>
      </c>
      <c r="F3947" s="19" t="s">
        <v>26</v>
      </c>
      <c r="G3947" s="24" t="str">
        <f>CONCATENATE('Question-2 Solution'!$E3947, " - ",'Question-2 Solution'!$F3947)</f>
        <v>Production Department - c9</v>
      </c>
      <c r="H3947" s="20">
        <v>6366</v>
      </c>
    </row>
    <row r="3948" spans="1:8" ht="15.75" customHeight="1">
      <c r="A3948" s="16">
        <v>978212</v>
      </c>
      <c r="B3948" s="17">
        <v>41879.433749999997</v>
      </c>
      <c r="C3948" s="19" t="s">
        <v>9</v>
      </c>
      <c r="D3948" s="19" t="s">
        <v>10</v>
      </c>
      <c r="E3948" s="19" t="s">
        <v>30</v>
      </c>
      <c r="F3948" s="19" t="s">
        <v>26</v>
      </c>
      <c r="G3948" s="24" t="str">
        <f>CONCATENATE('Question-2 Solution'!$E3948, " - ",'Question-2 Solution'!$F3948)</f>
        <v>Production Department - c9</v>
      </c>
      <c r="H3948" s="20">
        <v>92378</v>
      </c>
    </row>
    <row r="3949" spans="1:8" ht="15.75" customHeight="1">
      <c r="A3949" s="16">
        <v>778082</v>
      </c>
      <c r="B3949" s="17">
        <v>41879.434039351851</v>
      </c>
      <c r="C3949" s="19" t="s">
        <v>9</v>
      </c>
      <c r="D3949" s="19" t="s">
        <v>37</v>
      </c>
      <c r="E3949" s="19" t="s">
        <v>30</v>
      </c>
      <c r="F3949" s="19" t="s">
        <v>26</v>
      </c>
      <c r="G3949" s="24" t="str">
        <f>CONCATENATE('Question-2 Solution'!$E3949, " - ",'Question-2 Solution'!$F3949)</f>
        <v>Production Department - c9</v>
      </c>
      <c r="H3949" s="20">
        <v>79200</v>
      </c>
    </row>
    <row r="3950" spans="1:8" ht="15.75" customHeight="1">
      <c r="A3950" s="16">
        <v>897760</v>
      </c>
      <c r="B3950" s="17">
        <v>41839.618750000001</v>
      </c>
      <c r="C3950" s="19" t="s">
        <v>9</v>
      </c>
      <c r="D3950" s="19" t="s">
        <v>10</v>
      </c>
      <c r="E3950" s="19" t="s">
        <v>30</v>
      </c>
      <c r="F3950" s="19" t="s">
        <v>28</v>
      </c>
      <c r="G3950" s="24" t="str">
        <f>CONCATENATE('Question-2 Solution'!$E3950, " - ",'Question-2 Solution'!$F3950)</f>
        <v>Production Department - c5</v>
      </c>
      <c r="H3950" s="20">
        <v>91018</v>
      </c>
    </row>
    <row r="3951" spans="1:8" ht="15.75" customHeight="1">
      <c r="A3951" s="16">
        <v>669778</v>
      </c>
      <c r="B3951" s="17">
        <v>41788.379953703705</v>
      </c>
      <c r="C3951" s="19" t="s">
        <v>9</v>
      </c>
      <c r="D3951" s="19" t="s">
        <v>10</v>
      </c>
      <c r="E3951" s="19" t="s">
        <v>30</v>
      </c>
      <c r="F3951" s="19" t="s">
        <v>26</v>
      </c>
      <c r="G3951" s="24" t="str">
        <f>CONCATENATE('Question-2 Solution'!$E3951, " - ",'Question-2 Solution'!$F3951)</f>
        <v>Production Department - c9</v>
      </c>
      <c r="H3951" s="20">
        <v>58903</v>
      </c>
    </row>
    <row r="3952" spans="1:8" ht="15.75" customHeight="1">
      <c r="A3952" s="16">
        <v>688250</v>
      </c>
      <c r="B3952" s="17">
        <v>41788.379664351851</v>
      </c>
      <c r="C3952" s="19" t="s">
        <v>9</v>
      </c>
      <c r="D3952" s="19" t="s">
        <v>37</v>
      </c>
      <c r="E3952" s="19" t="s">
        <v>30</v>
      </c>
      <c r="F3952" s="19" t="s">
        <v>26</v>
      </c>
      <c r="G3952" s="24" t="str">
        <f>CONCATENATE('Question-2 Solution'!$E3952, " - ",'Question-2 Solution'!$F3952)</f>
        <v>Production Department - c9</v>
      </c>
      <c r="H3952" s="20">
        <v>88360</v>
      </c>
    </row>
    <row r="3953" spans="1:8" ht="15.75" customHeight="1">
      <c r="A3953" s="16">
        <v>889834</v>
      </c>
      <c r="B3953" s="17">
        <v>41878.173773148148</v>
      </c>
      <c r="C3953" s="19" t="s">
        <v>9</v>
      </c>
      <c r="D3953" s="19" t="s">
        <v>10</v>
      </c>
      <c r="E3953" s="19" t="s">
        <v>30</v>
      </c>
      <c r="F3953" s="19" t="s">
        <v>16</v>
      </c>
      <c r="G3953" s="24" t="str">
        <f>CONCATENATE('Question-2 Solution'!$E3953, " - ",'Question-2 Solution'!$F3953)</f>
        <v>Production Department - i7</v>
      </c>
      <c r="H3953" s="20">
        <v>1524</v>
      </c>
    </row>
    <row r="3954" spans="1:8" ht="15.75" customHeight="1">
      <c r="A3954" s="16">
        <v>374162</v>
      </c>
      <c r="B3954" s="17">
        <v>41808.463738425926</v>
      </c>
      <c r="C3954" s="19" t="s">
        <v>9</v>
      </c>
      <c r="D3954" s="19" t="s">
        <v>10</v>
      </c>
      <c r="E3954" s="19" t="s">
        <v>30</v>
      </c>
      <c r="F3954" s="19" t="s">
        <v>26</v>
      </c>
      <c r="G3954" s="24" t="str">
        <f>CONCATENATE('Question-2 Solution'!$E3954, " - ",'Question-2 Solution'!$F3954)</f>
        <v>Production Department - c9</v>
      </c>
      <c r="H3954" s="20">
        <v>67819</v>
      </c>
    </row>
    <row r="3955" spans="1:8" ht="15.75" customHeight="1">
      <c r="A3955" s="16">
        <v>632936</v>
      </c>
      <c r="B3955" s="17">
        <v>41808.464236111111</v>
      </c>
      <c r="C3955" s="19" t="s">
        <v>9</v>
      </c>
      <c r="D3955" s="19" t="s">
        <v>10</v>
      </c>
      <c r="E3955" s="19" t="s">
        <v>30</v>
      </c>
      <c r="F3955" s="19" t="s">
        <v>26</v>
      </c>
      <c r="G3955" s="24" t="str">
        <f>CONCATENATE('Question-2 Solution'!$E3955, " - ",'Question-2 Solution'!$F3955)</f>
        <v>Production Department - c9</v>
      </c>
      <c r="H3955" s="20">
        <v>41010</v>
      </c>
    </row>
    <row r="3956" spans="1:8" ht="15.75" customHeight="1">
      <c r="A3956" s="16">
        <v>521698</v>
      </c>
      <c r="B3956" s="17">
        <v>41808.465243055558</v>
      </c>
      <c r="C3956" s="19" t="s">
        <v>29</v>
      </c>
      <c r="D3956" s="19" t="s">
        <v>10</v>
      </c>
      <c r="E3956" s="19" t="s">
        <v>30</v>
      </c>
      <c r="F3956" s="19" t="s">
        <v>26</v>
      </c>
      <c r="G3956" s="24" t="str">
        <f>CONCATENATE('Question-2 Solution'!$E3956, " - ",'Question-2 Solution'!$F3956)</f>
        <v>Production Department - c9</v>
      </c>
      <c r="H3956" s="20">
        <v>6846</v>
      </c>
    </row>
    <row r="3957" spans="1:8" ht="15.75" customHeight="1">
      <c r="A3957" s="16">
        <v>87830</v>
      </c>
      <c r="B3957" s="17">
        <v>41825.75439814815</v>
      </c>
      <c r="C3957" s="19" t="s">
        <v>9</v>
      </c>
      <c r="D3957" s="19" t="s">
        <v>10</v>
      </c>
      <c r="E3957" s="19" t="s">
        <v>30</v>
      </c>
      <c r="F3957" s="19" t="s">
        <v>31</v>
      </c>
      <c r="G3957" s="24" t="str">
        <f>CONCATENATE('Question-2 Solution'!$E3957, " - ",'Question-2 Solution'!$F3957)</f>
        <v>Production Department - i1</v>
      </c>
      <c r="H3957" s="20">
        <v>45873</v>
      </c>
    </row>
    <row r="3958" spans="1:8" ht="15.75" customHeight="1">
      <c r="A3958" s="16">
        <v>921759</v>
      </c>
      <c r="B3958" s="17">
        <v>41825.754641203705</v>
      </c>
      <c r="C3958" s="19" t="s">
        <v>29</v>
      </c>
      <c r="D3958" s="19" t="s">
        <v>15</v>
      </c>
      <c r="E3958" s="19" t="s">
        <v>30</v>
      </c>
      <c r="F3958" s="19" t="s">
        <v>31</v>
      </c>
      <c r="G3958" s="24" t="str">
        <f>CONCATENATE('Question-2 Solution'!$E3958, " - ",'Question-2 Solution'!$F3958)</f>
        <v>Production Department - i1</v>
      </c>
      <c r="H3958" s="20">
        <v>41022</v>
      </c>
    </row>
    <row r="3959" spans="1:8" ht="15.75" customHeight="1">
      <c r="A3959" s="16">
        <v>773003</v>
      </c>
      <c r="B3959" s="17">
        <v>41827.670162037037</v>
      </c>
      <c r="C3959" s="19" t="s">
        <v>9</v>
      </c>
      <c r="D3959" s="19" t="s">
        <v>15</v>
      </c>
      <c r="E3959" s="19" t="s">
        <v>30</v>
      </c>
      <c r="F3959" s="19" t="s">
        <v>31</v>
      </c>
      <c r="G3959" s="24" t="str">
        <f>CONCATENATE('Question-2 Solution'!$E3959, " - ",'Question-2 Solution'!$F3959)</f>
        <v>Production Department - i1</v>
      </c>
      <c r="H3959" s="20">
        <v>57779</v>
      </c>
    </row>
    <row r="3960" spans="1:8" ht="15.75" customHeight="1">
      <c r="A3960" s="16">
        <v>650321</v>
      </c>
      <c r="B3960" s="17">
        <v>41827.672071759262</v>
      </c>
      <c r="C3960" s="19" t="s">
        <v>9</v>
      </c>
      <c r="D3960" s="19" t="s">
        <v>15</v>
      </c>
      <c r="E3960" s="19" t="s">
        <v>30</v>
      </c>
      <c r="F3960" s="19" t="s">
        <v>31</v>
      </c>
      <c r="G3960" s="24" t="str">
        <f>CONCATENATE('Question-2 Solution'!$E3960, " - ",'Question-2 Solution'!$F3960)</f>
        <v>Production Department - i1</v>
      </c>
      <c r="H3960" s="20">
        <v>37657</v>
      </c>
    </row>
    <row r="3961" spans="1:8" ht="15.75" customHeight="1">
      <c r="A3961" s="16">
        <v>961036</v>
      </c>
      <c r="B3961" s="17">
        <v>41836.338136574072</v>
      </c>
      <c r="C3961" s="19" t="s">
        <v>9</v>
      </c>
      <c r="D3961" s="19" t="s">
        <v>10</v>
      </c>
      <c r="E3961" s="19" t="s">
        <v>30</v>
      </c>
      <c r="F3961" s="19" t="s">
        <v>31</v>
      </c>
      <c r="G3961" s="24" t="str">
        <f>CONCATENATE('Question-2 Solution'!$E3961, " - ",'Question-2 Solution'!$F3961)</f>
        <v>Production Department - i1</v>
      </c>
      <c r="H3961" s="20">
        <v>89013</v>
      </c>
    </row>
    <row r="3962" spans="1:8" ht="15.75" customHeight="1">
      <c r="A3962" s="16">
        <v>271797</v>
      </c>
      <c r="B3962" s="17">
        <v>41766.559444444443</v>
      </c>
      <c r="C3962" s="19" t="s">
        <v>9</v>
      </c>
      <c r="D3962" s="19" t="s">
        <v>15</v>
      </c>
      <c r="E3962" s="19" t="s">
        <v>30</v>
      </c>
      <c r="F3962" s="19" t="s">
        <v>39</v>
      </c>
      <c r="G3962" s="24" t="str">
        <f>CONCATENATE('Question-2 Solution'!$E3962, " - ",'Question-2 Solution'!$F3962)</f>
        <v>Production Department - i5</v>
      </c>
      <c r="H3962" s="20">
        <v>19722</v>
      </c>
    </row>
    <row r="3963" spans="1:8" ht="15.75" customHeight="1">
      <c r="A3963" s="16">
        <v>140986</v>
      </c>
      <c r="B3963" s="17">
        <v>41774.418483796297</v>
      </c>
      <c r="C3963" s="19" t="s">
        <v>9</v>
      </c>
      <c r="D3963" s="19" t="s">
        <v>15</v>
      </c>
      <c r="E3963" s="19" t="s">
        <v>30</v>
      </c>
      <c r="F3963" s="19" t="s">
        <v>39</v>
      </c>
      <c r="G3963" s="24" t="str">
        <f>CONCATENATE('Question-2 Solution'!$E3963, " - ",'Question-2 Solution'!$F3963)</f>
        <v>Production Department - i5</v>
      </c>
      <c r="H3963" s="20">
        <v>53848</v>
      </c>
    </row>
    <row r="3964" spans="1:8" ht="15.75" customHeight="1">
      <c r="A3964" s="16">
        <v>841824</v>
      </c>
      <c r="B3964" s="17">
        <v>41765.215486111112</v>
      </c>
      <c r="C3964" s="19" t="s">
        <v>9</v>
      </c>
      <c r="D3964" s="19" t="s">
        <v>10</v>
      </c>
      <c r="E3964" s="19" t="s">
        <v>30</v>
      </c>
      <c r="F3964" s="19" t="s">
        <v>26</v>
      </c>
      <c r="G3964" s="24" t="str">
        <f>CONCATENATE('Question-2 Solution'!$E3964, " - ",'Question-2 Solution'!$F3964)</f>
        <v>Production Department - c9</v>
      </c>
      <c r="H3964" s="20">
        <v>99800</v>
      </c>
    </row>
    <row r="3965" spans="1:8" ht="15.75" customHeight="1">
      <c r="A3965" s="16">
        <v>391299</v>
      </c>
      <c r="B3965" s="17">
        <v>41772.755277777775</v>
      </c>
      <c r="C3965" s="19" t="s">
        <v>9</v>
      </c>
      <c r="D3965" s="19" t="s">
        <v>15</v>
      </c>
      <c r="E3965" s="19" t="s">
        <v>30</v>
      </c>
      <c r="F3965" s="19" t="s">
        <v>28</v>
      </c>
      <c r="G3965" s="24" t="str">
        <f>CONCATENATE('Question-2 Solution'!$E3965, " - ",'Question-2 Solution'!$F3965)</f>
        <v>Production Department - c5</v>
      </c>
      <c r="H3965" s="20">
        <v>60368</v>
      </c>
    </row>
    <row r="3966" spans="1:8" ht="15.75" customHeight="1">
      <c r="A3966" s="16">
        <v>617134</v>
      </c>
      <c r="B3966" s="17">
        <v>41772.755567129629</v>
      </c>
      <c r="C3966" s="19" t="s">
        <v>9</v>
      </c>
      <c r="D3966" s="19" t="s">
        <v>10</v>
      </c>
      <c r="E3966" s="19" t="s">
        <v>30</v>
      </c>
      <c r="F3966" s="19" t="s">
        <v>28</v>
      </c>
      <c r="G3966" s="24" t="str">
        <f>CONCATENATE('Question-2 Solution'!$E3966, " - ",'Question-2 Solution'!$F3966)</f>
        <v>Production Department - c5</v>
      </c>
      <c r="H3966" s="20">
        <v>28163</v>
      </c>
    </row>
    <row r="3967" spans="1:8" ht="15.75" customHeight="1">
      <c r="A3967" s="16">
        <v>984162</v>
      </c>
      <c r="B3967" s="17">
        <v>41773.062800925924</v>
      </c>
      <c r="C3967" s="19" t="s">
        <v>9</v>
      </c>
      <c r="D3967" s="19" t="s">
        <v>15</v>
      </c>
      <c r="E3967" s="19" t="s">
        <v>30</v>
      </c>
      <c r="F3967" s="19" t="s">
        <v>28</v>
      </c>
      <c r="G3967" s="24" t="str">
        <f>CONCATENATE('Question-2 Solution'!$E3967, " - ",'Question-2 Solution'!$F3967)</f>
        <v>Production Department - c5</v>
      </c>
      <c r="H3967" s="20">
        <v>91232</v>
      </c>
    </row>
    <row r="3968" spans="1:8" ht="15.75" customHeight="1">
      <c r="A3968" s="16">
        <v>203159</v>
      </c>
      <c r="B3968" s="17">
        <v>41773.337361111109</v>
      </c>
      <c r="C3968" s="19" t="s">
        <v>9</v>
      </c>
      <c r="D3968" s="19" t="s">
        <v>15</v>
      </c>
      <c r="E3968" s="19" t="s">
        <v>30</v>
      </c>
      <c r="F3968" s="19" t="s">
        <v>28</v>
      </c>
      <c r="G3968" s="24" t="str">
        <f>CONCATENATE('Question-2 Solution'!$E3968, " - ",'Question-2 Solution'!$F3968)</f>
        <v>Production Department - c5</v>
      </c>
      <c r="H3968" s="20">
        <v>69763</v>
      </c>
    </row>
    <row r="3969" spans="1:8" ht="15.75" customHeight="1">
      <c r="A3969" s="16">
        <v>778005</v>
      </c>
      <c r="B3969" s="17">
        <v>41774.49962962963</v>
      </c>
      <c r="C3969" s="19" t="s">
        <v>29</v>
      </c>
      <c r="D3969" s="19" t="s">
        <v>10</v>
      </c>
      <c r="E3969" s="19" t="s">
        <v>30</v>
      </c>
      <c r="F3969" s="19" t="s">
        <v>28</v>
      </c>
      <c r="G3969" s="24" t="str">
        <f>CONCATENATE('Question-2 Solution'!$E3969, " - ",'Question-2 Solution'!$F3969)</f>
        <v>Production Department - c5</v>
      </c>
      <c r="H3969" s="20">
        <v>12304</v>
      </c>
    </row>
    <row r="3970" spans="1:8" ht="15.75" customHeight="1">
      <c r="A3970" s="16">
        <v>213587</v>
      </c>
      <c r="B3970" s="17">
        <v>41783.506840277776</v>
      </c>
      <c r="C3970" s="19" t="s">
        <v>9</v>
      </c>
      <c r="D3970" s="19" t="s">
        <v>10</v>
      </c>
      <c r="E3970" s="19" t="s">
        <v>30</v>
      </c>
      <c r="F3970" s="19" t="s">
        <v>26</v>
      </c>
      <c r="G3970" s="24" t="str">
        <f>CONCATENATE('Question-2 Solution'!$E3970, " - ",'Question-2 Solution'!$F3970)</f>
        <v>Production Department - c9</v>
      </c>
      <c r="H3970" s="20">
        <v>65532</v>
      </c>
    </row>
    <row r="3971" spans="1:8" ht="15.75" customHeight="1">
      <c r="A3971" s="16">
        <v>663070</v>
      </c>
      <c r="B3971" s="17">
        <v>41783.507256944446</v>
      </c>
      <c r="C3971" s="19" t="s">
        <v>9</v>
      </c>
      <c r="D3971" s="19" t="s">
        <v>15</v>
      </c>
      <c r="E3971" s="19" t="s">
        <v>30</v>
      </c>
      <c r="F3971" s="19" t="s">
        <v>26</v>
      </c>
      <c r="G3971" s="24" t="str">
        <f>CONCATENATE('Question-2 Solution'!$E3971, " - ",'Question-2 Solution'!$F3971)</f>
        <v>Production Department - c9</v>
      </c>
      <c r="H3971" s="20">
        <v>78054</v>
      </c>
    </row>
    <row r="3972" spans="1:8" ht="15.75" customHeight="1">
      <c r="A3972" s="16">
        <v>240740</v>
      </c>
      <c r="B3972" s="17">
        <v>41838.334965277776</v>
      </c>
      <c r="C3972" s="19" t="s">
        <v>29</v>
      </c>
      <c r="D3972" s="19" t="s">
        <v>15</v>
      </c>
      <c r="E3972" s="19" t="s">
        <v>30</v>
      </c>
      <c r="F3972" s="19" t="s">
        <v>28</v>
      </c>
      <c r="G3972" s="24" t="str">
        <f>CONCATENATE('Question-2 Solution'!$E3972, " - ",'Question-2 Solution'!$F3972)</f>
        <v>Production Department - c5</v>
      </c>
      <c r="H3972" s="20">
        <v>40520</v>
      </c>
    </row>
    <row r="3973" spans="1:8" ht="15.75" customHeight="1">
      <c r="A3973" s="16">
        <v>431197</v>
      </c>
      <c r="B3973" s="17">
        <v>41838.336261574077</v>
      </c>
      <c r="C3973" s="19" t="s">
        <v>9</v>
      </c>
      <c r="D3973" s="19" t="s">
        <v>15</v>
      </c>
      <c r="E3973" s="19" t="s">
        <v>30</v>
      </c>
      <c r="F3973" s="19" t="s">
        <v>28</v>
      </c>
      <c r="G3973" s="24" t="str">
        <f>CONCATENATE('Question-2 Solution'!$E3973, " - ",'Question-2 Solution'!$F3973)</f>
        <v>Production Department - c5</v>
      </c>
      <c r="H3973" s="20">
        <v>44362</v>
      </c>
    </row>
    <row r="3974" spans="1:8" ht="15.75" customHeight="1">
      <c r="A3974" s="16">
        <v>264697</v>
      </c>
      <c r="B3974" s="17">
        <v>41796.21601851852</v>
      </c>
      <c r="C3974" s="19" t="s">
        <v>9</v>
      </c>
      <c r="D3974" s="19" t="s">
        <v>10</v>
      </c>
      <c r="E3974" s="19" t="s">
        <v>30</v>
      </c>
      <c r="F3974" s="19" t="s">
        <v>36</v>
      </c>
      <c r="G3974" s="24" t="str">
        <f>CONCATENATE('Question-2 Solution'!$E3974, " - ",'Question-2 Solution'!$F3974)</f>
        <v>Production Department - i6</v>
      </c>
      <c r="H3974" s="20">
        <v>5719</v>
      </c>
    </row>
    <row r="3975" spans="1:8" ht="15.75" customHeight="1">
      <c r="A3975" s="16">
        <v>227578</v>
      </c>
      <c r="B3975" s="17">
        <v>41796.216620370367</v>
      </c>
      <c r="C3975" s="19" t="s">
        <v>9</v>
      </c>
      <c r="D3975" s="19" t="s">
        <v>10</v>
      </c>
      <c r="E3975" s="19" t="s">
        <v>30</v>
      </c>
      <c r="F3975" s="19" t="s">
        <v>36</v>
      </c>
      <c r="G3975" s="24" t="str">
        <f>CONCATENATE('Question-2 Solution'!$E3975, " - ",'Question-2 Solution'!$F3975)</f>
        <v>Production Department - i6</v>
      </c>
      <c r="H3975" s="20">
        <v>33148</v>
      </c>
    </row>
    <row r="3976" spans="1:8" ht="15.75" customHeight="1">
      <c r="A3976" s="16">
        <v>544751</v>
      </c>
      <c r="B3976" s="17">
        <v>41771.797511574077</v>
      </c>
      <c r="C3976" s="19" t="s">
        <v>9</v>
      </c>
      <c r="D3976" s="19" t="s">
        <v>15</v>
      </c>
      <c r="E3976" s="19" t="s">
        <v>30</v>
      </c>
      <c r="F3976" s="19" t="s">
        <v>20</v>
      </c>
      <c r="G3976" s="24" t="str">
        <f>CONCATENATE('Question-2 Solution'!$E3976, " - ",'Question-2 Solution'!$F3976)</f>
        <v>Production Department - b9</v>
      </c>
      <c r="H3976" s="20">
        <v>91106</v>
      </c>
    </row>
    <row r="3977" spans="1:8" ht="15.75" customHeight="1">
      <c r="A3977" s="16">
        <v>856292</v>
      </c>
      <c r="B3977" s="17">
        <v>41771.80128472222</v>
      </c>
      <c r="C3977" s="19" t="s">
        <v>9</v>
      </c>
      <c r="D3977" s="19" t="s">
        <v>15</v>
      </c>
      <c r="E3977" s="19" t="s">
        <v>30</v>
      </c>
      <c r="F3977" s="19" t="s">
        <v>20</v>
      </c>
      <c r="G3977" s="24" t="str">
        <f>CONCATENATE('Question-2 Solution'!$E3977, " - ",'Question-2 Solution'!$F3977)</f>
        <v>Production Department - b9</v>
      </c>
      <c r="H3977" s="20">
        <v>50920</v>
      </c>
    </row>
    <row r="3978" spans="1:8" ht="15.75" customHeight="1">
      <c r="A3978" s="16">
        <v>648830</v>
      </c>
      <c r="B3978" s="17">
        <v>41810.750474537039</v>
      </c>
      <c r="C3978" s="19" t="s">
        <v>9</v>
      </c>
      <c r="D3978" s="19" t="s">
        <v>15</v>
      </c>
      <c r="E3978" s="19" t="s">
        <v>30</v>
      </c>
      <c r="F3978" s="19" t="s">
        <v>28</v>
      </c>
      <c r="G3978" s="24" t="str">
        <f>CONCATENATE('Question-2 Solution'!$E3978, " - ",'Question-2 Solution'!$F3978)</f>
        <v>Production Department - c5</v>
      </c>
      <c r="H3978" s="20">
        <v>3733</v>
      </c>
    </row>
    <row r="3979" spans="1:8" ht="15.75" customHeight="1">
      <c r="A3979" s="16">
        <v>278190</v>
      </c>
      <c r="B3979" s="17">
        <v>41810.750821759262</v>
      </c>
      <c r="C3979" s="19" t="s">
        <v>9</v>
      </c>
      <c r="D3979" s="19" t="s">
        <v>15</v>
      </c>
      <c r="E3979" s="19" t="s">
        <v>30</v>
      </c>
      <c r="F3979" s="19" t="s">
        <v>28</v>
      </c>
      <c r="G3979" s="24" t="str">
        <f>CONCATENATE('Question-2 Solution'!$E3979, " - ",'Question-2 Solution'!$F3979)</f>
        <v>Production Department - c5</v>
      </c>
      <c r="H3979" s="20">
        <v>72534</v>
      </c>
    </row>
    <row r="3980" spans="1:8" ht="15.75" customHeight="1">
      <c r="A3980" s="16">
        <v>376742</v>
      </c>
      <c r="B3980" s="17">
        <v>41790.338449074072</v>
      </c>
      <c r="C3980" s="19" t="s">
        <v>9</v>
      </c>
      <c r="D3980" s="19" t="s">
        <v>10</v>
      </c>
      <c r="E3980" s="19" t="s">
        <v>30</v>
      </c>
      <c r="F3980" s="19" t="s">
        <v>39</v>
      </c>
      <c r="G3980" s="24" t="str">
        <f>CONCATENATE('Question-2 Solution'!$E3980, " - ",'Question-2 Solution'!$F3980)</f>
        <v>Production Department - i5</v>
      </c>
      <c r="H3980" s="20">
        <v>16716</v>
      </c>
    </row>
    <row r="3981" spans="1:8" ht="15.75" customHeight="1">
      <c r="A3981" s="16">
        <v>583650</v>
      </c>
      <c r="B3981" s="17">
        <v>41790.338599537034</v>
      </c>
      <c r="C3981" s="19" t="s">
        <v>9</v>
      </c>
      <c r="D3981" s="19" t="s">
        <v>37</v>
      </c>
      <c r="E3981" s="19" t="s">
        <v>30</v>
      </c>
      <c r="F3981" s="19" t="s">
        <v>39</v>
      </c>
      <c r="G3981" s="24" t="str">
        <f>CONCATENATE('Question-2 Solution'!$E3981, " - ",'Question-2 Solution'!$F3981)</f>
        <v>Production Department - i5</v>
      </c>
      <c r="H3981" s="20">
        <v>17749</v>
      </c>
    </row>
    <row r="3982" spans="1:8" ht="15.75" customHeight="1">
      <c r="A3982" s="16">
        <v>839952</v>
      </c>
      <c r="B3982" s="17">
        <v>41801.463460648149</v>
      </c>
      <c r="C3982" s="19" t="s">
        <v>9</v>
      </c>
      <c r="D3982" s="19" t="s">
        <v>15</v>
      </c>
      <c r="E3982" s="19" t="s">
        <v>30</v>
      </c>
      <c r="F3982" s="19" t="s">
        <v>26</v>
      </c>
      <c r="G3982" s="24" t="str">
        <f>CONCATENATE('Question-2 Solution'!$E3982, " - ",'Question-2 Solution'!$F3982)</f>
        <v>Production Department - c9</v>
      </c>
      <c r="H3982" s="20">
        <v>93876</v>
      </c>
    </row>
    <row r="3983" spans="1:8" ht="15.75" customHeight="1">
      <c r="A3983" s="16">
        <v>157701</v>
      </c>
      <c r="B3983" s="17">
        <v>41801.464444444442</v>
      </c>
      <c r="C3983" s="19" t="s">
        <v>9</v>
      </c>
      <c r="D3983" s="19" t="s">
        <v>10</v>
      </c>
      <c r="E3983" s="19" t="s">
        <v>30</v>
      </c>
      <c r="F3983" s="19" t="s">
        <v>26</v>
      </c>
      <c r="G3983" s="24" t="str">
        <f>CONCATENATE('Question-2 Solution'!$E3983, " - ",'Question-2 Solution'!$F3983)</f>
        <v>Production Department - c9</v>
      </c>
      <c r="H3983" s="20">
        <v>21921</v>
      </c>
    </row>
    <row r="3984" spans="1:8" ht="15.75" customHeight="1">
      <c r="A3984" s="16">
        <v>78199</v>
      </c>
      <c r="B3984" s="17">
        <v>41801.466400462959</v>
      </c>
      <c r="C3984" s="19" t="s">
        <v>9</v>
      </c>
      <c r="D3984" s="19" t="s">
        <v>15</v>
      </c>
      <c r="E3984" s="19" t="s">
        <v>30</v>
      </c>
      <c r="F3984" s="19" t="s">
        <v>26</v>
      </c>
      <c r="G3984" s="24" t="str">
        <f>CONCATENATE('Question-2 Solution'!$E3984, " - ",'Question-2 Solution'!$F3984)</f>
        <v>Production Department - c9</v>
      </c>
      <c r="H3984" s="20">
        <v>77116</v>
      </c>
    </row>
    <row r="3985" spans="1:8" ht="15.75" customHeight="1">
      <c r="A3985" s="16">
        <v>741202</v>
      </c>
      <c r="B3985" s="17">
        <v>41801.467881944445</v>
      </c>
      <c r="C3985" s="19" t="s">
        <v>9</v>
      </c>
      <c r="D3985" s="19" t="s">
        <v>15</v>
      </c>
      <c r="E3985" s="19" t="s">
        <v>30</v>
      </c>
      <c r="F3985" s="19" t="s">
        <v>26</v>
      </c>
      <c r="G3985" s="24" t="str">
        <f>CONCATENATE('Question-2 Solution'!$E3985, " - ",'Question-2 Solution'!$F3985)</f>
        <v>Production Department - c9</v>
      </c>
      <c r="H3985" s="20">
        <v>17999</v>
      </c>
    </row>
    <row r="3986" spans="1:8" ht="15.75" customHeight="1">
      <c r="A3986" s="16">
        <v>200800</v>
      </c>
      <c r="B3986" s="17">
        <v>41816.78564814815</v>
      </c>
      <c r="C3986" s="19" t="s">
        <v>9</v>
      </c>
      <c r="D3986" s="19" t="s">
        <v>15</v>
      </c>
      <c r="E3986" s="19" t="s">
        <v>30</v>
      </c>
      <c r="F3986" s="19" t="s">
        <v>26</v>
      </c>
      <c r="G3986" s="24" t="str">
        <f>CONCATENATE('Question-2 Solution'!$E3986, " - ",'Question-2 Solution'!$F3986)</f>
        <v>Production Department - c9</v>
      </c>
      <c r="H3986" s="20">
        <v>48457</v>
      </c>
    </row>
    <row r="3987" spans="1:8" ht="15.75" customHeight="1">
      <c r="A3987" s="16">
        <v>372302</v>
      </c>
      <c r="B3987" s="17">
        <v>41817.709328703706</v>
      </c>
      <c r="C3987" s="19" t="s">
        <v>9</v>
      </c>
      <c r="D3987" s="19" t="s">
        <v>10</v>
      </c>
      <c r="E3987" s="19" t="s">
        <v>30</v>
      </c>
      <c r="F3987" s="19" t="s">
        <v>26</v>
      </c>
      <c r="G3987" s="24" t="str">
        <f>CONCATENATE('Question-2 Solution'!$E3987, " - ",'Question-2 Solution'!$F3987)</f>
        <v>Production Department - c9</v>
      </c>
      <c r="H3987" s="20">
        <v>56446</v>
      </c>
    </row>
    <row r="3988" spans="1:8" ht="15.75" customHeight="1">
      <c r="A3988" s="16">
        <v>160508</v>
      </c>
      <c r="B3988" s="17">
        <v>41817.710358796299</v>
      </c>
      <c r="C3988" s="19" t="s">
        <v>9</v>
      </c>
      <c r="D3988" s="19" t="s">
        <v>10</v>
      </c>
      <c r="E3988" s="19" t="s">
        <v>30</v>
      </c>
      <c r="F3988" s="19" t="s">
        <v>26</v>
      </c>
      <c r="G3988" s="24" t="str">
        <f>CONCATENATE('Question-2 Solution'!$E3988, " - ",'Question-2 Solution'!$F3988)</f>
        <v>Production Department - c9</v>
      </c>
      <c r="H3988" s="20">
        <v>18068</v>
      </c>
    </row>
    <row r="3989" spans="1:8" ht="15.75" customHeight="1">
      <c r="A3989" s="16">
        <v>982486</v>
      </c>
      <c r="B3989" s="17">
        <v>41817.710856481484</v>
      </c>
      <c r="C3989" s="19" t="s">
        <v>29</v>
      </c>
      <c r="D3989" s="19" t="s">
        <v>15</v>
      </c>
      <c r="E3989" s="19" t="s">
        <v>30</v>
      </c>
      <c r="F3989" s="19" t="s">
        <v>26</v>
      </c>
      <c r="G3989" s="24" t="str">
        <f>CONCATENATE('Question-2 Solution'!$E3989, " - ",'Question-2 Solution'!$F3989)</f>
        <v>Production Department - c9</v>
      </c>
      <c r="H3989" s="20">
        <v>2050</v>
      </c>
    </row>
    <row r="3990" spans="1:8" ht="15.75" customHeight="1">
      <c r="A3990" s="16">
        <v>809548</v>
      </c>
      <c r="B3990" s="17">
        <v>41801.738483796296</v>
      </c>
      <c r="C3990" s="19" t="s">
        <v>9</v>
      </c>
      <c r="D3990" s="19" t="s">
        <v>15</v>
      </c>
      <c r="E3990" s="19" t="s">
        <v>30</v>
      </c>
      <c r="F3990" s="19" t="s">
        <v>26</v>
      </c>
      <c r="G3990" s="24" t="str">
        <f>CONCATENATE('Question-2 Solution'!$E3990, " - ",'Question-2 Solution'!$F3990)</f>
        <v>Production Department - c9</v>
      </c>
      <c r="H3990" s="20">
        <v>43171</v>
      </c>
    </row>
    <row r="3991" spans="1:8" ht="15.75" customHeight="1">
      <c r="A3991" s="16">
        <v>287615</v>
      </c>
      <c r="B3991" s="17">
        <v>41801.73914351852</v>
      </c>
      <c r="C3991" s="19" t="s">
        <v>9</v>
      </c>
      <c r="D3991" s="19" t="s">
        <v>37</v>
      </c>
      <c r="E3991" s="19" t="s">
        <v>30</v>
      </c>
      <c r="F3991" s="19" t="s">
        <v>26</v>
      </c>
      <c r="G3991" s="24" t="str">
        <f>CONCATENATE('Question-2 Solution'!$E3991, " - ",'Question-2 Solution'!$F3991)</f>
        <v>Production Department - c9</v>
      </c>
      <c r="H3991" s="20">
        <v>80434</v>
      </c>
    </row>
    <row r="3992" spans="1:8" ht="15.75" customHeight="1">
      <c r="A3992" s="16">
        <v>408436</v>
      </c>
      <c r="B3992" s="17">
        <v>41801.739594907405</v>
      </c>
      <c r="C3992" s="19" t="s">
        <v>9</v>
      </c>
      <c r="D3992" s="19" t="s">
        <v>37</v>
      </c>
      <c r="E3992" s="19" t="s">
        <v>30</v>
      </c>
      <c r="F3992" s="19" t="s">
        <v>26</v>
      </c>
      <c r="G3992" s="24" t="str">
        <f>CONCATENATE('Question-2 Solution'!$E3992, " - ",'Question-2 Solution'!$F3992)</f>
        <v>Production Department - c9</v>
      </c>
      <c r="H3992" s="20">
        <v>65183</v>
      </c>
    </row>
    <row r="3993" spans="1:8" ht="15.75" customHeight="1">
      <c r="A3993" s="16">
        <v>775750</v>
      </c>
      <c r="B3993" s="17">
        <v>41837.4296412037</v>
      </c>
      <c r="C3993" s="19" t="s">
        <v>9</v>
      </c>
      <c r="D3993" s="19" t="s">
        <v>10</v>
      </c>
      <c r="E3993" s="19" t="s">
        <v>30</v>
      </c>
      <c r="F3993" s="19" t="s">
        <v>26</v>
      </c>
      <c r="G3993" s="24" t="str">
        <f>CONCATENATE('Question-2 Solution'!$E3993, " - ",'Question-2 Solution'!$F3993)</f>
        <v>Production Department - c9</v>
      </c>
      <c r="H3993" s="20">
        <v>1352</v>
      </c>
    </row>
    <row r="3994" spans="1:8" ht="15.75" customHeight="1">
      <c r="A3994" s="16">
        <v>436622</v>
      </c>
      <c r="B3994" s="17">
        <v>41837.643460648149</v>
      </c>
      <c r="C3994" s="19" t="s">
        <v>9</v>
      </c>
      <c r="D3994" s="19" t="s">
        <v>15</v>
      </c>
      <c r="E3994" s="19" t="s">
        <v>30</v>
      </c>
      <c r="F3994" s="19" t="s">
        <v>26</v>
      </c>
      <c r="G3994" s="24" t="str">
        <f>CONCATENATE('Question-2 Solution'!$E3994, " - ",'Question-2 Solution'!$F3994)</f>
        <v>Production Department - c9</v>
      </c>
      <c r="H3994" s="20">
        <v>15698</v>
      </c>
    </row>
    <row r="3995" spans="1:8" ht="15.75" customHeight="1">
      <c r="A3995" s="16">
        <v>221001</v>
      </c>
      <c r="B3995" s="17">
        <v>41837.644282407404</v>
      </c>
      <c r="C3995" s="19" t="s">
        <v>9</v>
      </c>
      <c r="D3995" s="19" t="s">
        <v>15</v>
      </c>
      <c r="E3995" s="19" t="s">
        <v>30</v>
      </c>
      <c r="F3995" s="19" t="s">
        <v>26</v>
      </c>
      <c r="G3995" s="24" t="str">
        <f>CONCATENATE('Question-2 Solution'!$E3995, " - ",'Question-2 Solution'!$F3995)</f>
        <v>Production Department - c9</v>
      </c>
      <c r="H3995" s="20">
        <v>1666</v>
      </c>
    </row>
    <row r="3996" spans="1:8" ht="15.75" customHeight="1">
      <c r="A3996" s="16">
        <v>790303</v>
      </c>
      <c r="B3996" s="17">
        <v>41829.408692129633</v>
      </c>
      <c r="C3996" s="19" t="s">
        <v>9</v>
      </c>
      <c r="D3996" s="19" t="s">
        <v>10</v>
      </c>
      <c r="E3996" s="19" t="s">
        <v>30</v>
      </c>
      <c r="F3996" s="19" t="s">
        <v>28</v>
      </c>
      <c r="G3996" s="24" t="str">
        <f>CONCATENATE('Question-2 Solution'!$E3996, " - ",'Question-2 Solution'!$F3996)</f>
        <v>Production Department - c5</v>
      </c>
      <c r="H3996" s="20">
        <v>11677</v>
      </c>
    </row>
    <row r="3997" spans="1:8" ht="15.75" customHeight="1">
      <c r="A3997" s="16">
        <v>207123</v>
      </c>
      <c r="B3997" s="17">
        <v>41844.591851851852</v>
      </c>
      <c r="C3997" s="19" t="s">
        <v>9</v>
      </c>
      <c r="D3997" s="19" t="s">
        <v>10</v>
      </c>
      <c r="E3997" s="19" t="s">
        <v>30</v>
      </c>
      <c r="F3997" s="19" t="s">
        <v>36</v>
      </c>
      <c r="G3997" s="24" t="str">
        <f>CONCATENATE('Question-2 Solution'!$E3997, " - ",'Question-2 Solution'!$F3997)</f>
        <v>Production Department - i6</v>
      </c>
      <c r="H3997" s="20">
        <v>50682</v>
      </c>
    </row>
    <row r="3998" spans="1:8" ht="15.75" customHeight="1">
      <c r="A3998" s="16">
        <v>752584</v>
      </c>
      <c r="B3998" s="17">
        <v>41844.594687500001</v>
      </c>
      <c r="C3998" s="19" t="s">
        <v>29</v>
      </c>
      <c r="D3998" s="19" t="s">
        <v>15</v>
      </c>
      <c r="E3998" s="19" t="s">
        <v>30</v>
      </c>
      <c r="F3998" s="19" t="s">
        <v>36</v>
      </c>
      <c r="G3998" s="24" t="str">
        <f>CONCATENATE('Question-2 Solution'!$E3998, " - ",'Question-2 Solution'!$F3998)</f>
        <v>Production Department - i6</v>
      </c>
      <c r="H3998" s="20">
        <v>35609</v>
      </c>
    </row>
    <row r="3999" spans="1:8" ht="15.75" customHeight="1">
      <c r="A3999" s="16">
        <v>654389</v>
      </c>
      <c r="B3999" s="17">
        <v>41849.123935185184</v>
      </c>
      <c r="C3999" s="19" t="s">
        <v>9</v>
      </c>
      <c r="D3999" s="19" t="s">
        <v>15</v>
      </c>
      <c r="E3999" s="19" t="s">
        <v>30</v>
      </c>
      <c r="F3999" s="19" t="s">
        <v>36</v>
      </c>
      <c r="G3999" s="24" t="str">
        <f>CONCATENATE('Question-2 Solution'!$E3999, " - ",'Question-2 Solution'!$F3999)</f>
        <v>Production Department - i6</v>
      </c>
      <c r="H3999" s="20">
        <v>68448</v>
      </c>
    </row>
    <row r="4000" spans="1:8" ht="15.75" customHeight="1">
      <c r="A4000" s="16">
        <v>833317</v>
      </c>
      <c r="B4000" s="17">
        <v>41861.817754629628</v>
      </c>
      <c r="C4000" s="19" t="s">
        <v>9</v>
      </c>
      <c r="D4000" s="19" t="s">
        <v>15</v>
      </c>
      <c r="E4000" s="19" t="s">
        <v>30</v>
      </c>
      <c r="F4000" s="19" t="s">
        <v>36</v>
      </c>
      <c r="G4000" s="24" t="str">
        <f>CONCATENATE('Question-2 Solution'!$E4000, " - ",'Question-2 Solution'!$F4000)</f>
        <v>Production Department - i6</v>
      </c>
      <c r="H4000" s="20">
        <v>35418</v>
      </c>
    </row>
    <row r="4001" spans="1:8" ht="15.75" customHeight="1">
      <c r="A4001" s="16">
        <v>346496</v>
      </c>
      <c r="B4001" s="17">
        <v>41880.598576388889</v>
      </c>
      <c r="C4001" s="19" t="s">
        <v>9</v>
      </c>
      <c r="D4001" s="19" t="s">
        <v>15</v>
      </c>
      <c r="E4001" s="19" t="s">
        <v>30</v>
      </c>
      <c r="F4001" s="19" t="s">
        <v>36</v>
      </c>
      <c r="G4001" s="24" t="str">
        <f>CONCATENATE('Question-2 Solution'!$E4001, " - ",'Question-2 Solution'!$F4001)</f>
        <v>Production Department - i6</v>
      </c>
      <c r="H4001" s="20">
        <v>98295</v>
      </c>
    </row>
    <row r="4002" spans="1:8" ht="15.75" customHeight="1">
      <c r="A4002" s="16">
        <v>511315</v>
      </c>
      <c r="B4002" s="17">
        <v>41880.598935185182</v>
      </c>
      <c r="C4002" s="19" t="s">
        <v>9</v>
      </c>
      <c r="D4002" s="19" t="s">
        <v>10</v>
      </c>
      <c r="E4002" s="19" t="s">
        <v>30</v>
      </c>
      <c r="F4002" s="19" t="s">
        <v>36</v>
      </c>
      <c r="G4002" s="24" t="str">
        <f>CONCATENATE('Question-2 Solution'!$E4002, " - ",'Question-2 Solution'!$F4002)</f>
        <v>Production Department - i6</v>
      </c>
      <c r="H4002" s="20">
        <v>38091</v>
      </c>
    </row>
    <row r="4003" spans="1:8" ht="15.75" customHeight="1">
      <c r="A4003" s="16">
        <v>916734</v>
      </c>
      <c r="B4003" s="17">
        <v>41882.284791666665</v>
      </c>
      <c r="C4003" s="19" t="s">
        <v>9</v>
      </c>
      <c r="D4003" s="19" t="s">
        <v>10</v>
      </c>
      <c r="E4003" s="19" t="s">
        <v>30</v>
      </c>
      <c r="F4003" s="19" t="s">
        <v>36</v>
      </c>
      <c r="G4003" s="24" t="str">
        <f>CONCATENATE('Question-2 Solution'!$E4003, " - ",'Question-2 Solution'!$F4003)</f>
        <v>Production Department - i6</v>
      </c>
      <c r="H4003" s="20">
        <v>62598</v>
      </c>
    </row>
    <row r="4004" spans="1:8" ht="15.75" customHeight="1">
      <c r="A4004" s="16">
        <v>526283</v>
      </c>
      <c r="B4004" s="17">
        <v>41831.530868055554</v>
      </c>
      <c r="C4004" s="19" t="s">
        <v>9</v>
      </c>
      <c r="D4004" s="19" t="s">
        <v>15</v>
      </c>
      <c r="E4004" s="19" t="s">
        <v>30</v>
      </c>
      <c r="F4004" s="19" t="s">
        <v>31</v>
      </c>
      <c r="G4004" s="24" t="str">
        <f>CONCATENATE('Question-2 Solution'!$E4004, " - ",'Question-2 Solution'!$F4004)</f>
        <v>Production Department - i1</v>
      </c>
      <c r="H4004" s="20">
        <v>38413</v>
      </c>
    </row>
    <row r="4005" spans="1:8" ht="15.75" customHeight="1">
      <c r="A4005" s="16">
        <v>883322</v>
      </c>
      <c r="B4005" s="17">
        <v>41831.531261574077</v>
      </c>
      <c r="C4005" s="19" t="s">
        <v>9</v>
      </c>
      <c r="D4005" s="19" t="s">
        <v>10</v>
      </c>
      <c r="E4005" s="19" t="s">
        <v>30</v>
      </c>
      <c r="F4005" s="19" t="s">
        <v>31</v>
      </c>
      <c r="G4005" s="24" t="str">
        <f>CONCATENATE('Question-2 Solution'!$E4005, " - ",'Question-2 Solution'!$F4005)</f>
        <v>Production Department - i1</v>
      </c>
      <c r="H4005" s="20">
        <v>12065</v>
      </c>
    </row>
    <row r="4006" spans="1:8" ht="15.75" customHeight="1">
      <c r="A4006" s="16">
        <v>123315</v>
      </c>
      <c r="B4006" s="17">
        <v>41845.717812499999</v>
      </c>
      <c r="C4006" s="19" t="s">
        <v>9</v>
      </c>
      <c r="D4006" s="19" t="s">
        <v>15</v>
      </c>
      <c r="E4006" s="19" t="s">
        <v>30</v>
      </c>
      <c r="F4006" s="19" t="s">
        <v>31</v>
      </c>
      <c r="G4006" s="24" t="str">
        <f>CONCATENATE('Question-2 Solution'!$E4006, " - ",'Question-2 Solution'!$F4006)</f>
        <v>Production Department - i1</v>
      </c>
      <c r="H4006" s="20">
        <v>99331</v>
      </c>
    </row>
    <row r="4007" spans="1:8" ht="15.75" customHeight="1">
      <c r="A4007" s="16">
        <v>311488</v>
      </c>
      <c r="B4007" s="17">
        <v>41826.726817129631</v>
      </c>
      <c r="C4007" s="19" t="s">
        <v>9</v>
      </c>
      <c r="D4007" s="19" t="s">
        <v>15</v>
      </c>
      <c r="E4007" s="19" t="s">
        <v>30</v>
      </c>
      <c r="F4007" s="19" t="s">
        <v>23</v>
      </c>
      <c r="G4007" s="24" t="str">
        <f>CONCATENATE('Question-2 Solution'!$E4007, " - ",'Question-2 Solution'!$F4007)</f>
        <v>Production Department - c8</v>
      </c>
      <c r="H4007" s="20">
        <v>12269</v>
      </c>
    </row>
    <row r="4008" spans="1:8" ht="15.75" customHeight="1">
      <c r="A4008" s="16">
        <v>906695</v>
      </c>
      <c r="B4008" s="17">
        <v>41867.150879629633</v>
      </c>
      <c r="C4008" s="19" t="s">
        <v>9</v>
      </c>
      <c r="D4008" s="19" t="s">
        <v>15</v>
      </c>
      <c r="E4008" s="19" t="s">
        <v>30</v>
      </c>
      <c r="F4008" s="19" t="s">
        <v>26</v>
      </c>
      <c r="G4008" s="24" t="str">
        <f>CONCATENATE('Question-2 Solution'!$E4008, " - ",'Question-2 Solution'!$F4008)</f>
        <v>Production Department - c9</v>
      </c>
      <c r="H4008" s="20">
        <v>46388</v>
      </c>
    </row>
    <row r="4009" spans="1:8" ht="15.75" customHeight="1">
      <c r="A4009" s="16">
        <v>846460</v>
      </c>
      <c r="B4009" s="17">
        <v>41879.558321759258</v>
      </c>
      <c r="C4009" s="19" t="s">
        <v>9</v>
      </c>
      <c r="D4009" s="19" t="s">
        <v>15</v>
      </c>
      <c r="E4009" s="19" t="s">
        <v>30</v>
      </c>
      <c r="F4009" s="19" t="s">
        <v>26</v>
      </c>
      <c r="G4009" s="24" t="str">
        <f>CONCATENATE('Question-2 Solution'!$E4009, " - ",'Question-2 Solution'!$F4009)</f>
        <v>Production Department - c9</v>
      </c>
      <c r="H4009" s="20">
        <v>91417</v>
      </c>
    </row>
    <row r="4010" spans="1:8" ht="15.75" customHeight="1">
      <c r="A4010" s="16">
        <v>162500</v>
      </c>
      <c r="B4010" s="17">
        <v>41819.314409722225</v>
      </c>
      <c r="C4010" s="19" t="s">
        <v>9</v>
      </c>
      <c r="D4010" s="19" t="s">
        <v>15</v>
      </c>
      <c r="E4010" s="19" t="s">
        <v>30</v>
      </c>
      <c r="F4010" s="19" t="s">
        <v>26</v>
      </c>
      <c r="G4010" s="24" t="str">
        <f>CONCATENATE('Question-2 Solution'!$E4010, " - ",'Question-2 Solution'!$F4010)</f>
        <v>Production Department - c9</v>
      </c>
      <c r="H4010" s="20">
        <v>61900</v>
      </c>
    </row>
    <row r="4011" spans="1:8" ht="15.75" customHeight="1">
      <c r="A4011" s="16">
        <v>568407</v>
      </c>
      <c r="B4011" s="17">
        <v>41819.315081018518</v>
      </c>
      <c r="C4011" s="19" t="s">
        <v>9</v>
      </c>
      <c r="D4011" s="19" t="s">
        <v>15</v>
      </c>
      <c r="E4011" s="19" t="s">
        <v>30</v>
      </c>
      <c r="F4011" s="19" t="s">
        <v>26</v>
      </c>
      <c r="G4011" s="24" t="str">
        <f>CONCATENATE('Question-2 Solution'!$E4011, " - ",'Question-2 Solution'!$F4011)</f>
        <v>Production Department - c9</v>
      </c>
      <c r="H4011" s="20">
        <v>72899</v>
      </c>
    </row>
    <row r="4012" spans="1:8" ht="15.75" customHeight="1">
      <c r="A4012" s="16">
        <v>603116</v>
      </c>
      <c r="B4012" s="17">
        <v>41808.408136574071</v>
      </c>
      <c r="C4012" s="19" t="s">
        <v>9</v>
      </c>
      <c r="D4012" s="19" t="s">
        <v>15</v>
      </c>
      <c r="E4012" s="19" t="s">
        <v>30</v>
      </c>
      <c r="F4012" s="19" t="s">
        <v>20</v>
      </c>
      <c r="G4012" s="24" t="str">
        <f>CONCATENATE('Question-2 Solution'!$E4012, " - ",'Question-2 Solution'!$F4012)</f>
        <v>Production Department - b9</v>
      </c>
      <c r="H4012" s="20">
        <v>44583</v>
      </c>
    </row>
    <row r="4013" spans="1:8" ht="15.75" customHeight="1">
      <c r="A4013" s="16">
        <v>334712</v>
      </c>
      <c r="B4013" s="17">
        <v>41808.410439814812</v>
      </c>
      <c r="C4013" s="19" t="s">
        <v>29</v>
      </c>
      <c r="D4013" s="19" t="s">
        <v>15</v>
      </c>
      <c r="E4013" s="19" t="s">
        <v>30</v>
      </c>
      <c r="F4013" s="19" t="s">
        <v>20</v>
      </c>
      <c r="G4013" s="24" t="str">
        <f>CONCATENATE('Question-2 Solution'!$E4013, " - ",'Question-2 Solution'!$F4013)</f>
        <v>Production Department - b9</v>
      </c>
      <c r="H4013" s="20">
        <v>65185</v>
      </c>
    </row>
    <row r="4014" spans="1:8" ht="15.75" customHeight="1">
      <c r="A4014" s="16">
        <v>459090</v>
      </c>
      <c r="B4014" s="17">
        <v>41808.412581018521</v>
      </c>
      <c r="C4014" s="19" t="s">
        <v>9</v>
      </c>
      <c r="D4014" s="19" t="s">
        <v>15</v>
      </c>
      <c r="E4014" s="19" t="s">
        <v>30</v>
      </c>
      <c r="F4014" s="19" t="s">
        <v>20</v>
      </c>
      <c r="G4014" s="24" t="str">
        <f>CONCATENATE('Question-2 Solution'!$E4014, " - ",'Question-2 Solution'!$F4014)</f>
        <v>Production Department - b9</v>
      </c>
      <c r="H4014" s="20">
        <v>84065</v>
      </c>
    </row>
    <row r="4015" spans="1:8" ht="15.75" customHeight="1">
      <c r="A4015" s="16">
        <v>790727</v>
      </c>
      <c r="B4015" s="17">
        <v>41815.367581018516</v>
      </c>
      <c r="C4015" s="19" t="s">
        <v>9</v>
      </c>
      <c r="D4015" s="19" t="s">
        <v>10</v>
      </c>
      <c r="E4015" s="19" t="s">
        <v>30</v>
      </c>
      <c r="F4015" s="19" t="s">
        <v>20</v>
      </c>
      <c r="G4015" s="24" t="str">
        <f>CONCATENATE('Question-2 Solution'!$E4015, " - ",'Question-2 Solution'!$F4015)</f>
        <v>Production Department - b9</v>
      </c>
      <c r="H4015" s="20">
        <v>18615</v>
      </c>
    </row>
    <row r="4016" spans="1:8" ht="15.75" customHeight="1">
      <c r="A4016" s="16">
        <v>749336</v>
      </c>
      <c r="B4016" s="17">
        <v>41816.374652777777</v>
      </c>
      <c r="C4016" s="19" t="s">
        <v>9</v>
      </c>
      <c r="D4016" s="19" t="s">
        <v>15</v>
      </c>
      <c r="E4016" s="19" t="s">
        <v>30</v>
      </c>
      <c r="F4016" s="19" t="s">
        <v>20</v>
      </c>
      <c r="G4016" s="24" t="str">
        <f>CONCATENATE('Question-2 Solution'!$E4016, " - ",'Question-2 Solution'!$F4016)</f>
        <v>Production Department - b9</v>
      </c>
      <c r="H4016" s="20">
        <v>73876</v>
      </c>
    </row>
    <row r="4017" spans="1:8" ht="15.75" customHeight="1">
      <c r="A4017" s="16">
        <v>782123</v>
      </c>
      <c r="B4017" s="17">
        <v>41816.376134259262</v>
      </c>
      <c r="C4017" s="19" t="s">
        <v>9</v>
      </c>
      <c r="D4017" s="19" t="s">
        <v>15</v>
      </c>
      <c r="E4017" s="19" t="s">
        <v>30</v>
      </c>
      <c r="F4017" s="19" t="s">
        <v>20</v>
      </c>
      <c r="G4017" s="24" t="str">
        <f>CONCATENATE('Question-2 Solution'!$E4017, " - ",'Question-2 Solution'!$F4017)</f>
        <v>Production Department - b9</v>
      </c>
      <c r="H4017" s="20">
        <v>35416</v>
      </c>
    </row>
    <row r="4018" spans="1:8" ht="15.75" customHeight="1">
      <c r="A4018" s="16">
        <v>374625</v>
      </c>
      <c r="B4018" s="17">
        <v>41831.280671296299</v>
      </c>
      <c r="C4018" s="19" t="s">
        <v>9</v>
      </c>
      <c r="D4018" s="19" t="s">
        <v>10</v>
      </c>
      <c r="E4018" s="19" t="s">
        <v>30</v>
      </c>
      <c r="F4018" s="19" t="s">
        <v>39</v>
      </c>
      <c r="G4018" s="24" t="str">
        <f>CONCATENATE('Question-2 Solution'!$E4018, " - ",'Question-2 Solution'!$F4018)</f>
        <v>Production Department - i5</v>
      </c>
      <c r="H4018" s="20">
        <v>85440</v>
      </c>
    </row>
    <row r="4019" spans="1:8" ht="15.75" customHeight="1">
      <c r="A4019" s="16">
        <v>254790</v>
      </c>
      <c r="B4019" s="17">
        <v>41831.281608796293</v>
      </c>
      <c r="C4019" s="19" t="s">
        <v>9</v>
      </c>
      <c r="D4019" s="19" t="s">
        <v>15</v>
      </c>
      <c r="E4019" s="19" t="s">
        <v>30</v>
      </c>
      <c r="F4019" s="19" t="s">
        <v>39</v>
      </c>
      <c r="G4019" s="24" t="str">
        <f>CONCATENATE('Question-2 Solution'!$E4019, " - ",'Question-2 Solution'!$F4019)</f>
        <v>Production Department - i5</v>
      </c>
      <c r="H4019" s="20">
        <v>77581</v>
      </c>
    </row>
    <row r="4020" spans="1:8" ht="15.75" customHeight="1">
      <c r="A4020" s="16">
        <v>658687</v>
      </c>
      <c r="B4020" s="17">
        <v>41840.66201388889</v>
      </c>
      <c r="C4020" s="19" t="s">
        <v>29</v>
      </c>
      <c r="D4020" s="19" t="s">
        <v>15</v>
      </c>
      <c r="E4020" s="19" t="s">
        <v>30</v>
      </c>
      <c r="F4020" s="19" t="s">
        <v>28</v>
      </c>
      <c r="G4020" s="24" t="str">
        <f>CONCATENATE('Question-2 Solution'!$E4020, " - ",'Question-2 Solution'!$F4020)</f>
        <v>Production Department - c5</v>
      </c>
      <c r="H4020" s="20">
        <v>64109</v>
      </c>
    </row>
    <row r="4021" spans="1:8" ht="15.75" customHeight="1">
      <c r="A4021" s="16">
        <v>141200</v>
      </c>
      <c r="B4021" s="17">
        <v>41835.394490740742</v>
      </c>
      <c r="C4021" s="19" t="s">
        <v>9</v>
      </c>
      <c r="D4021" s="19" t="s">
        <v>10</v>
      </c>
      <c r="E4021" s="19" t="s">
        <v>30</v>
      </c>
      <c r="F4021" s="19" t="s">
        <v>28</v>
      </c>
      <c r="G4021" s="24" t="str">
        <f>CONCATENATE('Question-2 Solution'!$E4021, " - ",'Question-2 Solution'!$F4021)</f>
        <v>Production Department - c5</v>
      </c>
      <c r="H4021" s="20">
        <v>13231</v>
      </c>
    </row>
    <row r="4022" spans="1:8" ht="15.75" customHeight="1">
      <c r="A4022" s="16">
        <v>524621</v>
      </c>
      <c r="B4022" s="17">
        <v>41864.325937499998</v>
      </c>
      <c r="C4022" s="19" t="s">
        <v>9</v>
      </c>
      <c r="D4022" s="19" t="s">
        <v>10</v>
      </c>
      <c r="E4022" s="19" t="s">
        <v>30</v>
      </c>
      <c r="F4022" s="19" t="s">
        <v>28</v>
      </c>
      <c r="G4022" s="24" t="str">
        <f>CONCATENATE('Question-2 Solution'!$E4022, " - ",'Question-2 Solution'!$F4022)</f>
        <v>Production Department - c5</v>
      </c>
      <c r="H4022" s="20">
        <v>73548</v>
      </c>
    </row>
    <row r="4023" spans="1:8" ht="15.75" customHeight="1">
      <c r="A4023" s="16">
        <v>474253</v>
      </c>
      <c r="B4023" s="17">
        <v>41864.326631944445</v>
      </c>
      <c r="C4023" s="19" t="s">
        <v>29</v>
      </c>
      <c r="D4023" s="19" t="s">
        <v>15</v>
      </c>
      <c r="E4023" s="19" t="s">
        <v>30</v>
      </c>
      <c r="F4023" s="19" t="s">
        <v>28</v>
      </c>
      <c r="G4023" s="24" t="str">
        <f>CONCATENATE('Question-2 Solution'!$E4023, " - ",'Question-2 Solution'!$F4023)</f>
        <v>Production Department - c5</v>
      </c>
      <c r="H4023" s="20">
        <v>74673</v>
      </c>
    </row>
    <row r="4024" spans="1:8" ht="15.75" customHeight="1">
      <c r="A4024" s="16">
        <v>763855</v>
      </c>
      <c r="B4024" s="17">
        <v>41872.205509259256</v>
      </c>
      <c r="C4024" s="19" t="s">
        <v>9</v>
      </c>
      <c r="D4024" s="19" t="s">
        <v>10</v>
      </c>
      <c r="E4024" s="19" t="s">
        <v>30</v>
      </c>
      <c r="F4024" s="19" t="s">
        <v>26</v>
      </c>
      <c r="G4024" s="24" t="str">
        <f>CONCATENATE('Question-2 Solution'!$E4024, " - ",'Question-2 Solution'!$F4024)</f>
        <v>Production Department - c9</v>
      </c>
      <c r="H4024" s="20">
        <v>71965</v>
      </c>
    </row>
    <row r="4025" spans="1:8" ht="15.75" customHeight="1">
      <c r="A4025" s="16">
        <v>956484</v>
      </c>
      <c r="B4025" s="17">
        <v>41866.484837962962</v>
      </c>
      <c r="C4025" s="19" t="s">
        <v>29</v>
      </c>
      <c r="D4025" s="19" t="s">
        <v>15</v>
      </c>
      <c r="E4025" s="19" t="s">
        <v>30</v>
      </c>
      <c r="F4025" s="19" t="s">
        <v>28</v>
      </c>
      <c r="G4025" s="24" t="str">
        <f>CONCATENATE('Question-2 Solution'!$E4025, " - ",'Question-2 Solution'!$F4025)</f>
        <v>Production Department - c5</v>
      </c>
      <c r="H4025" s="20">
        <v>9711</v>
      </c>
    </row>
    <row r="4026" spans="1:8" ht="15.75" customHeight="1">
      <c r="A4026" s="16">
        <v>312176</v>
      </c>
      <c r="B4026" s="17">
        <v>41846.590567129628</v>
      </c>
      <c r="C4026" s="19" t="s">
        <v>9</v>
      </c>
      <c r="D4026" s="19" t="s">
        <v>10</v>
      </c>
      <c r="E4026" s="19" t="s">
        <v>30</v>
      </c>
      <c r="F4026" s="19" t="s">
        <v>26</v>
      </c>
      <c r="G4026" s="24" t="str">
        <f>CONCATENATE('Question-2 Solution'!$E4026, " - ",'Question-2 Solution'!$F4026)</f>
        <v>Production Department - c9</v>
      </c>
      <c r="H4026" s="20">
        <v>67535</v>
      </c>
    </row>
    <row r="4027" spans="1:8" ht="15.75" customHeight="1">
      <c r="A4027" s="16">
        <v>930830</v>
      </c>
      <c r="B4027" s="17">
        <v>41846.592152777775</v>
      </c>
      <c r="C4027" s="19" t="s">
        <v>9</v>
      </c>
      <c r="D4027" s="19" t="s">
        <v>10</v>
      </c>
      <c r="E4027" s="19" t="s">
        <v>30</v>
      </c>
      <c r="F4027" s="19" t="s">
        <v>26</v>
      </c>
      <c r="G4027" s="24" t="str">
        <f>CONCATENATE('Question-2 Solution'!$E4027, " - ",'Question-2 Solution'!$F4027)</f>
        <v>Production Department - c9</v>
      </c>
      <c r="H4027" s="20">
        <v>94539</v>
      </c>
    </row>
    <row r="4028" spans="1:8" ht="15.75" customHeight="1">
      <c r="A4028" s="16">
        <v>517554</v>
      </c>
      <c r="B4028" s="17">
        <v>41860.591122685182</v>
      </c>
      <c r="C4028" s="19" t="s">
        <v>9</v>
      </c>
      <c r="D4028" s="19" t="s">
        <v>15</v>
      </c>
      <c r="E4028" s="19" t="s">
        <v>30</v>
      </c>
      <c r="F4028" s="19" t="s">
        <v>26</v>
      </c>
      <c r="G4028" s="24" t="str">
        <f>CONCATENATE('Question-2 Solution'!$E4028, " - ",'Question-2 Solution'!$F4028)</f>
        <v>Production Department - c9</v>
      </c>
      <c r="H4028" s="20">
        <v>63500</v>
      </c>
    </row>
    <row r="4029" spans="1:8" ht="15.75" customHeight="1">
      <c r="A4029" s="16">
        <v>628304</v>
      </c>
      <c r="B4029" s="17">
        <v>41845.332106481481</v>
      </c>
      <c r="C4029" s="19" t="s">
        <v>9</v>
      </c>
      <c r="D4029" s="19" t="s">
        <v>10</v>
      </c>
      <c r="E4029" s="19" t="s">
        <v>30</v>
      </c>
      <c r="F4029" s="19" t="s">
        <v>16</v>
      </c>
      <c r="G4029" s="24" t="str">
        <f>CONCATENATE('Question-2 Solution'!$E4029, " - ",'Question-2 Solution'!$F4029)</f>
        <v>Production Department - i7</v>
      </c>
      <c r="H4029" s="20">
        <v>84894</v>
      </c>
    </row>
    <row r="4030" spans="1:8" ht="15.75" customHeight="1">
      <c r="A4030" s="16">
        <v>77091</v>
      </c>
      <c r="B4030" s="17">
        <v>41845.33252314815</v>
      </c>
      <c r="C4030" s="19" t="s">
        <v>9</v>
      </c>
      <c r="D4030" s="19" t="s">
        <v>10</v>
      </c>
      <c r="E4030" s="19" t="s">
        <v>30</v>
      </c>
      <c r="F4030" s="19" t="s">
        <v>16</v>
      </c>
      <c r="G4030" s="24" t="str">
        <f>CONCATENATE('Question-2 Solution'!$E4030, " - ",'Question-2 Solution'!$F4030)</f>
        <v>Production Department - i7</v>
      </c>
      <c r="H4030" s="20">
        <v>18947</v>
      </c>
    </row>
    <row r="4031" spans="1:8" ht="15.75" customHeight="1">
      <c r="A4031" s="16">
        <v>699829</v>
      </c>
      <c r="B4031" s="17">
        <v>41871.748541666668</v>
      </c>
      <c r="C4031" s="19" t="s">
        <v>9</v>
      </c>
      <c r="D4031" s="19" t="s">
        <v>15</v>
      </c>
      <c r="E4031" s="19" t="s">
        <v>30</v>
      </c>
      <c r="F4031" s="19" t="s">
        <v>26</v>
      </c>
      <c r="G4031" s="24" t="str">
        <f>CONCATENATE('Question-2 Solution'!$E4031, " - ",'Question-2 Solution'!$F4031)</f>
        <v>Production Department - c9</v>
      </c>
      <c r="H4031" s="20">
        <v>9552</v>
      </c>
    </row>
    <row r="4032" spans="1:8" ht="15.75" customHeight="1">
      <c r="A4032" s="16">
        <v>518834</v>
      </c>
      <c r="B4032" s="17">
        <v>41863.316423611112</v>
      </c>
      <c r="C4032" s="19" t="s">
        <v>29</v>
      </c>
      <c r="D4032" s="19" t="s">
        <v>15</v>
      </c>
      <c r="E4032" s="19" t="s">
        <v>30</v>
      </c>
      <c r="F4032" s="19" t="s">
        <v>26</v>
      </c>
      <c r="G4032" s="24" t="str">
        <f>CONCATENATE('Question-2 Solution'!$E4032, " - ",'Question-2 Solution'!$F4032)</f>
        <v>Production Department - c9</v>
      </c>
      <c r="H4032" s="20">
        <v>68938</v>
      </c>
    </row>
    <row r="4033" spans="1:8" ht="15.75" customHeight="1">
      <c r="A4033" s="16">
        <v>497131</v>
      </c>
      <c r="B4033" s="17">
        <v>41866.515324074076</v>
      </c>
      <c r="C4033" s="19" t="s">
        <v>9</v>
      </c>
      <c r="D4033" s="19" t="s">
        <v>15</v>
      </c>
      <c r="E4033" s="19" t="s">
        <v>30</v>
      </c>
      <c r="F4033" s="19" t="s">
        <v>26</v>
      </c>
      <c r="G4033" s="24" t="str">
        <f>CONCATENATE('Question-2 Solution'!$E4033, " - ",'Question-2 Solution'!$F4033)</f>
        <v>Production Department - c9</v>
      </c>
      <c r="H4033" s="20">
        <v>89428</v>
      </c>
    </row>
    <row r="4034" spans="1:8" ht="15.75" customHeight="1">
      <c r="A4034" s="16">
        <v>321440</v>
      </c>
      <c r="B4034" s="17">
        <v>41868.511990740742</v>
      </c>
      <c r="C4034" s="19" t="s">
        <v>9</v>
      </c>
      <c r="D4034" s="19" t="s">
        <v>10</v>
      </c>
      <c r="E4034" s="19" t="s">
        <v>30</v>
      </c>
      <c r="F4034" s="19" t="s">
        <v>26</v>
      </c>
      <c r="G4034" s="24" t="str">
        <f>CONCATENATE('Question-2 Solution'!$E4034, " - ",'Question-2 Solution'!$F4034)</f>
        <v>Production Department - c9</v>
      </c>
      <c r="H4034" s="20">
        <v>89565</v>
      </c>
    </row>
    <row r="4035" spans="1:8" ht="15.75" customHeight="1">
      <c r="A4035" s="16">
        <v>290946</v>
      </c>
      <c r="B4035" s="17">
        <v>41764.816458333335</v>
      </c>
      <c r="C4035" s="19" t="s">
        <v>29</v>
      </c>
      <c r="D4035" s="19" t="s">
        <v>15</v>
      </c>
      <c r="E4035" s="19" t="s">
        <v>38</v>
      </c>
      <c r="F4035" s="19" t="s">
        <v>16</v>
      </c>
      <c r="G4035" s="24" t="str">
        <f>CONCATENATE('Question-2 Solution'!$E4035, " - ",'Question-2 Solution'!$F4035)</f>
        <v>Purchase Department - i7</v>
      </c>
      <c r="H4035" s="20">
        <v>89786</v>
      </c>
    </row>
    <row r="4036" spans="1:8" ht="15.75" customHeight="1">
      <c r="A4036" s="16">
        <v>37073</v>
      </c>
      <c r="B4036" s="17">
        <v>41764.817650462966</v>
      </c>
      <c r="C4036" s="19" t="s">
        <v>9</v>
      </c>
      <c r="D4036" s="19" t="s">
        <v>10</v>
      </c>
      <c r="E4036" s="19" t="s">
        <v>38</v>
      </c>
      <c r="F4036" s="19" t="s">
        <v>16</v>
      </c>
      <c r="G4036" s="24" t="str">
        <f>CONCATENATE('Question-2 Solution'!$E4036, " - ",'Question-2 Solution'!$F4036)</f>
        <v>Purchase Department - i7</v>
      </c>
      <c r="H4036" s="20">
        <v>51645</v>
      </c>
    </row>
    <row r="4037" spans="1:8" ht="15.75" customHeight="1">
      <c r="A4037" s="16">
        <v>860311</v>
      </c>
      <c r="B4037" s="17">
        <v>41767.333310185182</v>
      </c>
      <c r="C4037" s="19" t="s">
        <v>9</v>
      </c>
      <c r="D4037" s="19" t="s">
        <v>15</v>
      </c>
      <c r="E4037" s="19" t="s">
        <v>38</v>
      </c>
      <c r="F4037" s="19" t="s">
        <v>39</v>
      </c>
      <c r="G4037" s="24" t="str">
        <f>CONCATENATE('Question-2 Solution'!$E4037, " - ",'Question-2 Solution'!$F4037)</f>
        <v>Purchase Department - i5</v>
      </c>
      <c r="H4037" s="20">
        <v>14781</v>
      </c>
    </row>
    <row r="4038" spans="1:8" ht="15.75" customHeight="1">
      <c r="A4038" s="16">
        <v>269204</v>
      </c>
      <c r="B4038" s="17">
        <v>41767.331817129627</v>
      </c>
      <c r="C4038" s="19" t="s">
        <v>9</v>
      </c>
      <c r="D4038" s="19" t="s">
        <v>37</v>
      </c>
      <c r="E4038" s="19" t="s">
        <v>38</v>
      </c>
      <c r="F4038" s="19" t="s">
        <v>39</v>
      </c>
      <c r="G4038" s="24" t="str">
        <f>CONCATENATE('Question-2 Solution'!$E4038, " - ",'Question-2 Solution'!$F4038)</f>
        <v>Purchase Department - i5</v>
      </c>
      <c r="H4038" s="20">
        <v>43093</v>
      </c>
    </row>
    <row r="4039" spans="1:8" ht="15.75" customHeight="1">
      <c r="A4039" s="16">
        <v>26472</v>
      </c>
      <c r="B4039" s="17">
        <v>41772.831608796296</v>
      </c>
      <c r="C4039" s="19" t="s">
        <v>9</v>
      </c>
      <c r="D4039" s="19" t="s">
        <v>15</v>
      </c>
      <c r="E4039" s="19" t="s">
        <v>38</v>
      </c>
      <c r="F4039" s="19" t="s">
        <v>36</v>
      </c>
      <c r="G4039" s="24" t="str">
        <f>CONCATENATE('Question-2 Solution'!$E4039, " - ",'Question-2 Solution'!$F4039)</f>
        <v>Purchase Department - i6</v>
      </c>
      <c r="H4039" s="20">
        <v>43261</v>
      </c>
    </row>
    <row r="4040" spans="1:8" ht="15.75" customHeight="1">
      <c r="A4040" s="16">
        <v>243961</v>
      </c>
      <c r="B4040" s="17">
        <v>41773.659918981481</v>
      </c>
      <c r="C4040" s="19" t="s">
        <v>29</v>
      </c>
      <c r="D4040" s="19" t="s">
        <v>15</v>
      </c>
      <c r="E4040" s="19" t="s">
        <v>38</v>
      </c>
      <c r="F4040" s="19" t="s">
        <v>28</v>
      </c>
      <c r="G4040" s="24" t="str">
        <f>CONCATENATE('Question-2 Solution'!$E4040, " - ",'Question-2 Solution'!$F4040)</f>
        <v>Purchase Department - c5</v>
      </c>
      <c r="H4040" s="20">
        <v>30809</v>
      </c>
    </row>
    <row r="4041" spans="1:8" ht="15.75" customHeight="1">
      <c r="A4041" s="16">
        <v>942393</v>
      </c>
      <c r="B4041" s="17">
        <v>41779.668437499997</v>
      </c>
      <c r="C4041" s="19" t="s">
        <v>29</v>
      </c>
      <c r="D4041" s="19" t="s">
        <v>15</v>
      </c>
      <c r="E4041" s="19" t="s">
        <v>38</v>
      </c>
      <c r="F4041" s="19" t="s">
        <v>12</v>
      </c>
      <c r="G4041" s="24" t="str">
        <f>CONCATENATE('Question-2 Solution'!$E4041, " - ",'Question-2 Solution'!$F4041)</f>
        <v>Purchase Department - i4</v>
      </c>
      <c r="H4041" s="20">
        <v>71981</v>
      </c>
    </row>
    <row r="4042" spans="1:8" ht="15.75" customHeight="1">
      <c r="A4042" s="16">
        <v>118533</v>
      </c>
      <c r="B4042" s="17">
        <v>41779.670729166668</v>
      </c>
      <c r="C4042" s="19" t="s">
        <v>9</v>
      </c>
      <c r="D4042" s="19" t="s">
        <v>15</v>
      </c>
      <c r="E4042" s="19" t="s">
        <v>38</v>
      </c>
      <c r="F4042" s="19" t="s">
        <v>12</v>
      </c>
      <c r="G4042" s="24" t="str">
        <f>CONCATENATE('Question-2 Solution'!$E4042, " - ",'Question-2 Solution'!$F4042)</f>
        <v>Purchase Department - i4</v>
      </c>
      <c r="H4042" s="20">
        <v>68969</v>
      </c>
    </row>
    <row r="4043" spans="1:8" ht="15.75" customHeight="1">
      <c r="A4043" s="16">
        <v>812987</v>
      </c>
      <c r="B4043" s="17">
        <v>41781.383645833332</v>
      </c>
      <c r="C4043" s="19" t="s">
        <v>9</v>
      </c>
      <c r="D4043" s="19" t="s">
        <v>10</v>
      </c>
      <c r="E4043" s="19" t="s">
        <v>38</v>
      </c>
      <c r="F4043" s="19" t="s">
        <v>16</v>
      </c>
      <c r="G4043" s="24" t="str">
        <f>CONCATENATE('Question-2 Solution'!$E4043, " - ",'Question-2 Solution'!$F4043)</f>
        <v>Purchase Department - i7</v>
      </c>
      <c r="H4043" s="20">
        <v>82746</v>
      </c>
    </row>
    <row r="4044" spans="1:8" ht="15.75" customHeight="1">
      <c r="A4044" s="16">
        <v>463120</v>
      </c>
      <c r="B4044" s="17">
        <v>41781.384791666664</v>
      </c>
      <c r="C4044" s="19" t="s">
        <v>9</v>
      </c>
      <c r="D4044" s="19" t="s">
        <v>10</v>
      </c>
      <c r="E4044" s="19" t="s">
        <v>38</v>
      </c>
      <c r="F4044" s="19" t="s">
        <v>16</v>
      </c>
      <c r="G4044" s="24" t="str">
        <f>CONCATENATE('Question-2 Solution'!$E4044, " - ",'Question-2 Solution'!$F4044)</f>
        <v>Purchase Department - i7</v>
      </c>
      <c r="H4044" s="20">
        <v>87381</v>
      </c>
    </row>
    <row r="4045" spans="1:8" ht="15.75" customHeight="1">
      <c r="A4045" s="16">
        <v>461901</v>
      </c>
      <c r="B4045" s="17">
        <v>41789.821562500001</v>
      </c>
      <c r="C4045" s="19" t="s">
        <v>9</v>
      </c>
      <c r="D4045" s="19" t="s">
        <v>10</v>
      </c>
      <c r="E4045" s="19" t="s">
        <v>38</v>
      </c>
      <c r="F4045" s="19" t="s">
        <v>16</v>
      </c>
      <c r="G4045" s="24" t="str">
        <f>CONCATENATE('Question-2 Solution'!$E4045, " - ",'Question-2 Solution'!$F4045)</f>
        <v>Purchase Department - i7</v>
      </c>
      <c r="H4045" s="20">
        <v>17864</v>
      </c>
    </row>
    <row r="4046" spans="1:8" ht="15.75" customHeight="1">
      <c r="A4046" s="16">
        <v>328190</v>
      </c>
      <c r="B4046" s="17">
        <v>41785.619421296295</v>
      </c>
      <c r="C4046" s="19" t="s">
        <v>29</v>
      </c>
      <c r="D4046" s="19" t="s">
        <v>15</v>
      </c>
      <c r="E4046" s="19" t="s">
        <v>38</v>
      </c>
      <c r="F4046" s="19" t="s">
        <v>32</v>
      </c>
      <c r="G4046" s="24" t="str">
        <f>CONCATENATE('Question-2 Solution'!$E4046, " - ",'Question-2 Solution'!$F4046)</f>
        <v>Purchase Department - c-10</v>
      </c>
      <c r="H4046" s="20">
        <v>58037</v>
      </c>
    </row>
    <row r="4047" spans="1:8" ht="15.75" customHeight="1">
      <c r="A4047" s="16">
        <v>363830</v>
      </c>
      <c r="B4047" s="17">
        <v>41788.370972222219</v>
      </c>
      <c r="C4047" s="19" t="s">
        <v>29</v>
      </c>
      <c r="D4047" s="19" t="s">
        <v>15</v>
      </c>
      <c r="E4047" s="19" t="s">
        <v>38</v>
      </c>
      <c r="F4047" s="19" t="s">
        <v>28</v>
      </c>
      <c r="G4047" s="24" t="str">
        <f>CONCATENATE('Question-2 Solution'!$E4047, " - ",'Question-2 Solution'!$F4047)</f>
        <v>Purchase Department - c5</v>
      </c>
      <c r="H4047" s="20">
        <v>41908</v>
      </c>
    </row>
    <row r="4048" spans="1:8" ht="15.75" customHeight="1">
      <c r="A4048" s="16">
        <v>212493</v>
      </c>
      <c r="B4048" s="17">
        <v>41788.370972222219</v>
      </c>
      <c r="C4048" s="19" t="s">
        <v>9</v>
      </c>
      <c r="D4048" s="19" t="s">
        <v>15</v>
      </c>
      <c r="E4048" s="19" t="s">
        <v>38</v>
      </c>
      <c r="F4048" s="19" t="s">
        <v>28</v>
      </c>
      <c r="G4048" s="24" t="str">
        <f>CONCATENATE('Question-2 Solution'!$E4048, " - ",'Question-2 Solution'!$F4048)</f>
        <v>Purchase Department - c5</v>
      </c>
      <c r="H4048" s="20">
        <v>30114</v>
      </c>
    </row>
    <row r="4049" spans="1:8" ht="15.75" customHeight="1">
      <c r="A4049" s="16">
        <v>524904</v>
      </c>
      <c r="B4049" s="17">
        <v>41788.37263888889</v>
      </c>
      <c r="C4049" s="19" t="s">
        <v>29</v>
      </c>
      <c r="D4049" s="19" t="s">
        <v>10</v>
      </c>
      <c r="E4049" s="19" t="s">
        <v>38</v>
      </c>
      <c r="F4049" s="19" t="s">
        <v>28</v>
      </c>
      <c r="G4049" s="24" t="str">
        <f>CONCATENATE('Question-2 Solution'!$E4049, " - ",'Question-2 Solution'!$F4049)</f>
        <v>Purchase Department - c5</v>
      </c>
      <c r="H4049" s="20">
        <v>66608</v>
      </c>
    </row>
    <row r="4050" spans="1:8" ht="15.75" customHeight="1">
      <c r="A4050" s="16">
        <v>359609</v>
      </c>
      <c r="B4050" s="17">
        <v>41791.294502314813</v>
      </c>
      <c r="C4050" s="19" t="s">
        <v>9</v>
      </c>
      <c r="D4050" s="19" t="s">
        <v>15</v>
      </c>
      <c r="E4050" s="19" t="s">
        <v>38</v>
      </c>
      <c r="F4050" s="19" t="s">
        <v>28</v>
      </c>
      <c r="G4050" s="24" t="str">
        <f>CONCATENATE('Question-2 Solution'!$E4050, " - ",'Question-2 Solution'!$F4050)</f>
        <v>Purchase Department - c5</v>
      </c>
      <c r="H4050" s="20">
        <v>65247</v>
      </c>
    </row>
    <row r="4051" spans="1:8" ht="15.75" customHeight="1">
      <c r="A4051" s="16">
        <v>517354</v>
      </c>
      <c r="B4051" s="17">
        <v>41790.547118055554</v>
      </c>
      <c r="C4051" s="19" t="s">
        <v>29</v>
      </c>
      <c r="D4051" s="19" t="s">
        <v>15</v>
      </c>
      <c r="E4051" s="19" t="s">
        <v>38</v>
      </c>
      <c r="F4051" s="19" t="s">
        <v>12</v>
      </c>
      <c r="G4051" s="24" t="str">
        <f>CONCATENATE('Question-2 Solution'!$E4051, " - ",'Question-2 Solution'!$F4051)</f>
        <v>Purchase Department - i4</v>
      </c>
      <c r="H4051" s="20">
        <v>2988</v>
      </c>
    </row>
    <row r="4052" spans="1:8" ht="15.75" customHeight="1">
      <c r="A4052" s="16">
        <v>840739</v>
      </c>
      <c r="B4052" s="17">
        <v>41793.96875</v>
      </c>
      <c r="C4052" s="19" t="s">
        <v>29</v>
      </c>
      <c r="D4052" s="19" t="s">
        <v>10</v>
      </c>
      <c r="E4052" s="19" t="s">
        <v>38</v>
      </c>
      <c r="F4052" s="19" t="s">
        <v>32</v>
      </c>
      <c r="G4052" s="24" t="str">
        <f>CONCATENATE('Question-2 Solution'!$E4052, " - ",'Question-2 Solution'!$F4052)</f>
        <v>Purchase Department - c-10</v>
      </c>
      <c r="H4052" s="20">
        <v>42449</v>
      </c>
    </row>
    <row r="4053" spans="1:8" ht="15.75" customHeight="1">
      <c r="A4053" s="16">
        <v>422877</v>
      </c>
      <c r="B4053" s="17">
        <v>41795.651666666665</v>
      </c>
      <c r="C4053" s="19" t="s">
        <v>29</v>
      </c>
      <c r="D4053" s="19" t="s">
        <v>15</v>
      </c>
      <c r="E4053" s="19" t="s">
        <v>38</v>
      </c>
      <c r="F4053" s="19" t="s">
        <v>39</v>
      </c>
      <c r="G4053" s="24" t="str">
        <f>CONCATENATE('Question-2 Solution'!$E4053, " - ",'Question-2 Solution'!$F4053)</f>
        <v>Purchase Department - i5</v>
      </c>
      <c r="H4053" s="20">
        <v>47241</v>
      </c>
    </row>
    <row r="4054" spans="1:8" ht="15.75" customHeight="1">
      <c r="A4054" s="16">
        <v>280565</v>
      </c>
      <c r="B4054" s="17">
        <v>41801.443449074075</v>
      </c>
      <c r="C4054" s="19" t="s">
        <v>9</v>
      </c>
      <c r="D4054" s="19" t="s">
        <v>15</v>
      </c>
      <c r="E4054" s="19" t="s">
        <v>38</v>
      </c>
      <c r="F4054" s="19" t="s">
        <v>28</v>
      </c>
      <c r="G4054" s="24" t="str">
        <f>CONCATENATE('Question-2 Solution'!$E4054, " - ",'Question-2 Solution'!$F4054)</f>
        <v>Purchase Department - c5</v>
      </c>
      <c r="H4054" s="20">
        <v>60262</v>
      </c>
    </row>
    <row r="4055" spans="1:8" ht="15.75" customHeight="1">
      <c r="A4055" s="16">
        <v>18776</v>
      </c>
      <c r="B4055" s="17">
        <v>41809.739398148151</v>
      </c>
      <c r="C4055" s="19" t="s">
        <v>29</v>
      </c>
      <c r="D4055" s="19" t="s">
        <v>15</v>
      </c>
      <c r="E4055" s="19" t="s">
        <v>38</v>
      </c>
      <c r="F4055" s="19" t="s">
        <v>31</v>
      </c>
      <c r="G4055" s="24" t="str">
        <f>CONCATENATE('Question-2 Solution'!$E4055, " - ",'Question-2 Solution'!$F4055)</f>
        <v>Purchase Department - i1</v>
      </c>
      <c r="H4055" s="20">
        <v>62050</v>
      </c>
    </row>
    <row r="4056" spans="1:8" ht="15.75" customHeight="1">
      <c r="A4056" s="16">
        <v>831922</v>
      </c>
      <c r="B4056" s="17">
        <v>41810.202881944446</v>
      </c>
      <c r="C4056" s="19" t="s">
        <v>9</v>
      </c>
      <c r="D4056" s="19" t="s">
        <v>15</v>
      </c>
      <c r="E4056" s="19" t="s">
        <v>38</v>
      </c>
      <c r="F4056" s="19" t="s">
        <v>26</v>
      </c>
      <c r="G4056" s="24" t="str">
        <f>CONCATENATE('Question-2 Solution'!$E4056, " - ",'Question-2 Solution'!$F4056)</f>
        <v>Purchase Department - c9</v>
      </c>
      <c r="H4056" s="20">
        <v>98409</v>
      </c>
    </row>
    <row r="4057" spans="1:8" ht="15.75" customHeight="1">
      <c r="A4057" s="16">
        <v>167582</v>
      </c>
      <c r="B4057" s="17">
        <v>41816.376597222225</v>
      </c>
      <c r="C4057" s="19" t="s">
        <v>29</v>
      </c>
      <c r="D4057" s="19" t="s">
        <v>15</v>
      </c>
      <c r="E4057" s="19" t="s">
        <v>38</v>
      </c>
      <c r="F4057" s="19" t="s">
        <v>16</v>
      </c>
      <c r="G4057" s="24" t="str">
        <f>CONCATENATE('Question-2 Solution'!$E4057, " - ",'Question-2 Solution'!$F4057)</f>
        <v>Purchase Department - i7</v>
      </c>
      <c r="H4057" s="20">
        <v>97823</v>
      </c>
    </row>
    <row r="4058" spans="1:8" ht="15.75" customHeight="1">
      <c r="A4058" s="16">
        <v>170195</v>
      </c>
      <c r="B4058" s="17">
        <v>41816.378101851849</v>
      </c>
      <c r="C4058" s="19" t="s">
        <v>29</v>
      </c>
      <c r="D4058" s="19" t="s">
        <v>15</v>
      </c>
      <c r="E4058" s="19" t="s">
        <v>38</v>
      </c>
      <c r="F4058" s="19" t="s">
        <v>16</v>
      </c>
      <c r="G4058" s="24" t="str">
        <f>CONCATENATE('Question-2 Solution'!$E4058, " - ",'Question-2 Solution'!$F4058)</f>
        <v>Purchase Department - i7</v>
      </c>
      <c r="H4058" s="20">
        <v>75871</v>
      </c>
    </row>
    <row r="4059" spans="1:8" ht="15.75" customHeight="1">
      <c r="A4059" s="16">
        <v>245448</v>
      </c>
      <c r="B4059" s="17">
        <v>41816.378854166665</v>
      </c>
      <c r="C4059" s="19" t="s">
        <v>29</v>
      </c>
      <c r="D4059" s="19" t="s">
        <v>10</v>
      </c>
      <c r="E4059" s="19" t="s">
        <v>38</v>
      </c>
      <c r="F4059" s="19" t="s">
        <v>16</v>
      </c>
      <c r="G4059" s="24" t="str">
        <f>CONCATENATE('Question-2 Solution'!$E4059, " - ",'Question-2 Solution'!$F4059)</f>
        <v>Purchase Department - i7</v>
      </c>
      <c r="H4059" s="20">
        <v>3381</v>
      </c>
    </row>
    <row r="4060" spans="1:8" ht="15.75" customHeight="1">
      <c r="A4060" s="16">
        <v>388194</v>
      </c>
      <c r="B4060" s="17">
        <v>41818.654166666667</v>
      </c>
      <c r="C4060" s="19" t="s">
        <v>29</v>
      </c>
      <c r="D4060" s="19" t="s">
        <v>15</v>
      </c>
      <c r="E4060" s="19" t="s">
        <v>38</v>
      </c>
      <c r="F4060" s="19" t="s">
        <v>39</v>
      </c>
      <c r="G4060" s="24" t="str">
        <f>CONCATENATE('Question-2 Solution'!$E4060, " - ",'Question-2 Solution'!$F4060)</f>
        <v>Purchase Department - i5</v>
      </c>
      <c r="H4060" s="20">
        <v>61652</v>
      </c>
    </row>
    <row r="4061" spans="1:8" ht="15.75" customHeight="1">
      <c r="A4061" s="16">
        <v>754821</v>
      </c>
      <c r="B4061" s="17">
        <v>41819.009930555556</v>
      </c>
      <c r="C4061" s="19" t="s">
        <v>9</v>
      </c>
      <c r="D4061" s="19" t="s">
        <v>15</v>
      </c>
      <c r="E4061" s="19" t="s">
        <v>38</v>
      </c>
      <c r="F4061" s="19" t="s">
        <v>16</v>
      </c>
      <c r="G4061" s="24" t="str">
        <f>CONCATENATE('Question-2 Solution'!$E4061, " - ",'Question-2 Solution'!$F4061)</f>
        <v>Purchase Department - i7</v>
      </c>
      <c r="H4061" s="20">
        <v>17687</v>
      </c>
    </row>
    <row r="4062" spans="1:8" ht="15.75" customHeight="1">
      <c r="A4062" s="16">
        <v>196727</v>
      </c>
      <c r="B4062" s="17">
        <v>41820.301712962966</v>
      </c>
      <c r="C4062" s="19" t="s">
        <v>9</v>
      </c>
      <c r="D4062" s="19" t="s">
        <v>10</v>
      </c>
      <c r="E4062" s="19" t="s">
        <v>38</v>
      </c>
      <c r="F4062" s="19" t="s">
        <v>36</v>
      </c>
      <c r="G4062" s="24" t="str">
        <f>CONCATENATE('Question-2 Solution'!$E4062, " - ",'Question-2 Solution'!$F4062)</f>
        <v>Purchase Department - i6</v>
      </c>
      <c r="H4062" s="20">
        <v>70369</v>
      </c>
    </row>
    <row r="4063" spans="1:8" ht="15.75" customHeight="1">
      <c r="A4063" s="16">
        <v>818735</v>
      </c>
      <c r="B4063" s="17">
        <v>41820.303425925929</v>
      </c>
      <c r="C4063" s="19" t="s">
        <v>29</v>
      </c>
      <c r="D4063" s="19" t="s">
        <v>15</v>
      </c>
      <c r="E4063" s="19" t="s">
        <v>38</v>
      </c>
      <c r="F4063" s="19" t="s">
        <v>36</v>
      </c>
      <c r="G4063" s="24" t="str">
        <f>CONCATENATE('Question-2 Solution'!$E4063, " - ",'Question-2 Solution'!$F4063)</f>
        <v>Purchase Department - i6</v>
      </c>
      <c r="H4063" s="20">
        <v>74961</v>
      </c>
    </row>
    <row r="4064" spans="1:8" ht="15.75" customHeight="1">
      <c r="A4064" s="16">
        <v>532479</v>
      </c>
      <c r="B4064" s="17">
        <v>41822.713113425925</v>
      </c>
      <c r="C4064" s="19" t="s">
        <v>29</v>
      </c>
      <c r="D4064" s="19" t="s">
        <v>15</v>
      </c>
      <c r="E4064" s="19" t="s">
        <v>38</v>
      </c>
      <c r="F4064" s="19" t="s">
        <v>39</v>
      </c>
      <c r="G4064" s="24" t="str">
        <f>CONCATENATE('Question-2 Solution'!$E4064, " - ",'Question-2 Solution'!$F4064)</f>
        <v>Purchase Department - i5</v>
      </c>
      <c r="H4064" s="20">
        <v>1917</v>
      </c>
    </row>
    <row r="4065" spans="1:8" ht="15.75" customHeight="1">
      <c r="A4065" s="16">
        <v>736754</v>
      </c>
      <c r="B4065" s="17">
        <v>41823.750740740739</v>
      </c>
      <c r="C4065" s="19" t="s">
        <v>9</v>
      </c>
      <c r="D4065" s="19" t="s">
        <v>15</v>
      </c>
      <c r="E4065" s="19" t="s">
        <v>38</v>
      </c>
      <c r="F4065" s="19" t="s">
        <v>16</v>
      </c>
      <c r="G4065" s="24" t="str">
        <f>CONCATENATE('Question-2 Solution'!$E4065, " - ",'Question-2 Solution'!$F4065)</f>
        <v>Purchase Department - i7</v>
      </c>
      <c r="H4065" s="20">
        <v>71443</v>
      </c>
    </row>
    <row r="4066" spans="1:8" ht="15.75" customHeight="1">
      <c r="A4066" s="16">
        <v>780341</v>
      </c>
      <c r="B4066" s="17">
        <v>41828.661770833336</v>
      </c>
      <c r="C4066" s="19" t="s">
        <v>29</v>
      </c>
      <c r="D4066" s="19" t="s">
        <v>15</v>
      </c>
      <c r="E4066" s="19" t="s">
        <v>38</v>
      </c>
      <c r="F4066" s="19" t="s">
        <v>20</v>
      </c>
      <c r="G4066" s="24" t="str">
        <f>CONCATENATE('Question-2 Solution'!$E4066, " - ",'Question-2 Solution'!$F4066)</f>
        <v>Purchase Department - b9</v>
      </c>
      <c r="H4066" s="20">
        <v>74883</v>
      </c>
    </row>
    <row r="4067" spans="1:8" ht="15.75" customHeight="1">
      <c r="A4067" s="16">
        <v>858680</v>
      </c>
      <c r="B4067" s="17">
        <v>41828.662175925929</v>
      </c>
      <c r="C4067" s="19" t="s">
        <v>9</v>
      </c>
      <c r="D4067" s="19" t="s">
        <v>15</v>
      </c>
      <c r="E4067" s="19" t="s">
        <v>38</v>
      </c>
      <c r="F4067" s="19" t="s">
        <v>20</v>
      </c>
      <c r="G4067" s="24" t="str">
        <f>CONCATENATE('Question-2 Solution'!$E4067, " - ",'Question-2 Solution'!$F4067)</f>
        <v>Purchase Department - b9</v>
      </c>
      <c r="H4067" s="20">
        <v>68010</v>
      </c>
    </row>
    <row r="4068" spans="1:8" ht="15.75" customHeight="1">
      <c r="A4068" s="16">
        <v>321567</v>
      </c>
      <c r="B4068" s="17">
        <v>41835.733587962961</v>
      </c>
      <c r="C4068" s="19" t="s">
        <v>9</v>
      </c>
      <c r="D4068" s="19" t="s">
        <v>15</v>
      </c>
      <c r="E4068" s="19" t="s">
        <v>38</v>
      </c>
      <c r="F4068" s="19" t="s">
        <v>32</v>
      </c>
      <c r="G4068" s="24" t="str">
        <f>CONCATENATE('Question-2 Solution'!$E4068, " - ",'Question-2 Solution'!$F4068)</f>
        <v>Purchase Department - c-10</v>
      </c>
      <c r="H4068" s="20">
        <v>24135</v>
      </c>
    </row>
    <row r="4069" spans="1:8" ht="15.75" customHeight="1">
      <c r="A4069" s="16">
        <v>767327</v>
      </c>
      <c r="B4069" s="17">
        <v>41841.496238425927</v>
      </c>
      <c r="C4069" s="19" t="s">
        <v>9</v>
      </c>
      <c r="D4069" s="19" t="s">
        <v>15</v>
      </c>
      <c r="E4069" s="19" t="s">
        <v>38</v>
      </c>
      <c r="F4069" s="19" t="s">
        <v>23</v>
      </c>
      <c r="G4069" s="24" t="str">
        <f>CONCATENATE('Question-2 Solution'!$E4069, " - ",'Question-2 Solution'!$F4069)</f>
        <v>Purchase Department - c8</v>
      </c>
      <c r="H4069" s="20">
        <v>95591</v>
      </c>
    </row>
    <row r="4070" spans="1:8" ht="15.75" customHeight="1">
      <c r="A4070" s="16">
        <v>816124</v>
      </c>
      <c r="B4070" s="17">
        <v>41841.496608796297</v>
      </c>
      <c r="C4070" s="19" t="s">
        <v>9</v>
      </c>
      <c r="D4070" s="19" t="s">
        <v>15</v>
      </c>
      <c r="E4070" s="19" t="s">
        <v>38</v>
      </c>
      <c r="F4070" s="19" t="s">
        <v>23</v>
      </c>
      <c r="G4070" s="24" t="str">
        <f>CONCATENATE('Question-2 Solution'!$E4070, " - ",'Question-2 Solution'!$F4070)</f>
        <v>Purchase Department - c8</v>
      </c>
      <c r="H4070" s="20">
        <v>47611</v>
      </c>
    </row>
    <row r="4071" spans="1:8" ht="15.75" customHeight="1">
      <c r="A4071" s="16">
        <v>863832</v>
      </c>
      <c r="B4071" s="17">
        <v>41842.740613425929</v>
      </c>
      <c r="C4071" s="19" t="s">
        <v>29</v>
      </c>
      <c r="D4071" s="19" t="s">
        <v>15</v>
      </c>
      <c r="E4071" s="19" t="s">
        <v>38</v>
      </c>
      <c r="F4071" s="19" t="s">
        <v>16</v>
      </c>
      <c r="G4071" s="24" t="str">
        <f>CONCATENATE('Question-2 Solution'!$E4071, " - ",'Question-2 Solution'!$F4071)</f>
        <v>Purchase Department - i7</v>
      </c>
      <c r="H4071" s="20">
        <v>78026</v>
      </c>
    </row>
    <row r="4072" spans="1:8" ht="15.75" customHeight="1">
      <c r="A4072" s="16">
        <v>458519</v>
      </c>
      <c r="B4072" s="17">
        <v>41842.741342592592</v>
      </c>
      <c r="C4072" s="19" t="s">
        <v>29</v>
      </c>
      <c r="D4072" s="19" t="s">
        <v>15</v>
      </c>
      <c r="E4072" s="19" t="s">
        <v>38</v>
      </c>
      <c r="F4072" s="19" t="s">
        <v>16</v>
      </c>
      <c r="G4072" s="24" t="str">
        <f>CONCATENATE('Question-2 Solution'!$E4072, " - ",'Question-2 Solution'!$F4072)</f>
        <v>Purchase Department - i7</v>
      </c>
      <c r="H4072" s="20">
        <v>18384</v>
      </c>
    </row>
    <row r="4073" spans="1:8" ht="15.75" customHeight="1">
      <c r="A4073" s="16">
        <v>669162</v>
      </c>
      <c r="B4073" s="17">
        <v>41842.742037037038</v>
      </c>
      <c r="C4073" s="19" t="s">
        <v>9</v>
      </c>
      <c r="D4073" s="19" t="s">
        <v>15</v>
      </c>
      <c r="E4073" s="19" t="s">
        <v>38</v>
      </c>
      <c r="F4073" s="19" t="s">
        <v>16</v>
      </c>
      <c r="G4073" s="24" t="str">
        <f>CONCATENATE('Question-2 Solution'!$E4073, " - ",'Question-2 Solution'!$F4073)</f>
        <v>Purchase Department - i7</v>
      </c>
      <c r="H4073" s="20">
        <v>81983</v>
      </c>
    </row>
    <row r="4074" spans="1:8" ht="15.75" customHeight="1">
      <c r="A4074" s="16">
        <v>760812</v>
      </c>
      <c r="B4074" s="17">
        <v>41843.684004629627</v>
      </c>
      <c r="C4074" s="19" t="s">
        <v>29</v>
      </c>
      <c r="D4074" s="19" t="s">
        <v>15</v>
      </c>
      <c r="E4074" s="19" t="s">
        <v>38</v>
      </c>
      <c r="F4074" s="19" t="s">
        <v>26</v>
      </c>
      <c r="G4074" s="24" t="str">
        <f>CONCATENATE('Question-2 Solution'!$E4074, " - ",'Question-2 Solution'!$F4074)</f>
        <v>Purchase Department - c9</v>
      </c>
      <c r="H4074" s="20">
        <v>88619</v>
      </c>
    </row>
    <row r="4075" spans="1:8" ht="15.75" customHeight="1">
      <c r="A4075" s="16">
        <v>310070</v>
      </c>
      <c r="B4075" s="17">
        <v>41849.617384259262</v>
      </c>
      <c r="C4075" s="19" t="s">
        <v>29</v>
      </c>
      <c r="D4075" s="19" t="s">
        <v>15</v>
      </c>
      <c r="E4075" s="19" t="s">
        <v>38</v>
      </c>
      <c r="F4075" s="19" t="s">
        <v>26</v>
      </c>
      <c r="G4075" s="24" t="str">
        <f>CONCATENATE('Question-2 Solution'!$E4075, " - ",'Question-2 Solution'!$F4075)</f>
        <v>Purchase Department - c9</v>
      </c>
      <c r="H4075" s="20">
        <v>81369</v>
      </c>
    </row>
    <row r="4076" spans="1:8" ht="15.75" customHeight="1">
      <c r="A4076" s="16">
        <v>408891</v>
      </c>
      <c r="B4076" s="17">
        <v>41873.429583333331</v>
      </c>
      <c r="C4076" s="19" t="s">
        <v>29</v>
      </c>
      <c r="D4076" s="19" t="s">
        <v>15</v>
      </c>
      <c r="E4076" s="19" t="s">
        <v>38</v>
      </c>
      <c r="F4076" s="19" t="s">
        <v>32</v>
      </c>
      <c r="G4076" s="24" t="str">
        <f>CONCATENATE('Question-2 Solution'!$E4076, " - ",'Question-2 Solution'!$F4076)</f>
        <v>Purchase Department - c-10</v>
      </c>
      <c r="H4076" s="20">
        <v>99522</v>
      </c>
    </row>
    <row r="4077" spans="1:8" ht="15.75" customHeight="1">
      <c r="A4077" s="16">
        <v>564995</v>
      </c>
      <c r="B4077" s="17">
        <v>41873.429965277777</v>
      </c>
      <c r="C4077" s="19" t="s">
        <v>9</v>
      </c>
      <c r="D4077" s="19" t="s">
        <v>37</v>
      </c>
      <c r="E4077" s="19" t="s">
        <v>38</v>
      </c>
      <c r="F4077" s="19" t="s">
        <v>32</v>
      </c>
      <c r="G4077" s="24" t="str">
        <f>CONCATENATE('Question-2 Solution'!$E4077, " - ",'Question-2 Solution'!$F4077)</f>
        <v>Purchase Department - c-10</v>
      </c>
      <c r="H4077" s="20">
        <v>82431</v>
      </c>
    </row>
    <row r="4078" spans="1:8" ht="15.75" customHeight="1">
      <c r="A4078" s="16">
        <v>578197</v>
      </c>
      <c r="B4078" s="17">
        <v>41869.343784722223</v>
      </c>
      <c r="C4078" s="19" t="s">
        <v>9</v>
      </c>
      <c r="D4078" s="19" t="s">
        <v>15</v>
      </c>
      <c r="E4078" s="19" t="s">
        <v>38</v>
      </c>
      <c r="F4078" s="19" t="s">
        <v>16</v>
      </c>
      <c r="G4078" s="24" t="str">
        <f>CONCATENATE('Question-2 Solution'!$E4078, " - ",'Question-2 Solution'!$F4078)</f>
        <v>Purchase Department - i7</v>
      </c>
      <c r="H4078" s="20">
        <v>93397</v>
      </c>
    </row>
    <row r="4079" spans="1:8" ht="15.75" customHeight="1">
      <c r="A4079" s="16">
        <v>58225</v>
      </c>
      <c r="B4079" s="17">
        <v>41871.477141203701</v>
      </c>
      <c r="C4079" s="19" t="s">
        <v>29</v>
      </c>
      <c r="D4079" s="19" t="s">
        <v>15</v>
      </c>
      <c r="E4079" s="19" t="s">
        <v>38</v>
      </c>
      <c r="F4079" s="19" t="s">
        <v>31</v>
      </c>
      <c r="G4079" s="24" t="str">
        <f>CONCATENATE('Question-2 Solution'!$E4079, " - ",'Question-2 Solution'!$F4079)</f>
        <v>Purchase Department - i1</v>
      </c>
      <c r="H4079" s="20">
        <v>89471</v>
      </c>
    </row>
    <row r="4080" spans="1:8" ht="15.75" customHeight="1">
      <c r="A4080" s="16">
        <v>36737</v>
      </c>
      <c r="B4080" s="17">
        <v>41878.89739583333</v>
      </c>
      <c r="C4080" s="19" t="s">
        <v>29</v>
      </c>
      <c r="D4080" s="19" t="s">
        <v>15</v>
      </c>
      <c r="E4080" s="19" t="s">
        <v>38</v>
      </c>
      <c r="F4080" s="19" t="s">
        <v>16</v>
      </c>
      <c r="G4080" s="24" t="str">
        <f>CONCATENATE('Question-2 Solution'!$E4080, " - ",'Question-2 Solution'!$F4080)</f>
        <v>Purchase Department - i7</v>
      </c>
      <c r="H4080" s="20">
        <v>15656</v>
      </c>
    </row>
    <row r="4081" spans="1:8" ht="15.75" customHeight="1">
      <c r="A4081" s="16">
        <v>455375</v>
      </c>
      <c r="B4081" s="17">
        <v>41878.898657407408</v>
      </c>
      <c r="C4081" s="19" t="s">
        <v>9</v>
      </c>
      <c r="D4081" s="19" t="s">
        <v>15</v>
      </c>
      <c r="E4081" s="19" t="s">
        <v>38</v>
      </c>
      <c r="F4081" s="19" t="s">
        <v>16</v>
      </c>
      <c r="G4081" s="24" t="str">
        <f>CONCATENATE('Question-2 Solution'!$E4081, " - ",'Question-2 Solution'!$F4081)</f>
        <v>Purchase Department - i7</v>
      </c>
      <c r="H4081" s="20">
        <v>50290</v>
      </c>
    </row>
    <row r="4082" spans="1:8" ht="15.75" customHeight="1">
      <c r="A4082" s="16">
        <v>109178</v>
      </c>
      <c r="B4082" s="17">
        <v>41880.396874999999</v>
      </c>
      <c r="C4082" s="19" t="s">
        <v>29</v>
      </c>
      <c r="D4082" s="19" t="s">
        <v>15</v>
      </c>
      <c r="E4082" s="19" t="s">
        <v>38</v>
      </c>
      <c r="F4082" s="19" t="s">
        <v>39</v>
      </c>
      <c r="G4082" s="24" t="str">
        <f>CONCATENATE('Question-2 Solution'!$E4082, " - ",'Question-2 Solution'!$F4082)</f>
        <v>Purchase Department - i5</v>
      </c>
      <c r="H4082" s="20">
        <v>2636</v>
      </c>
    </row>
    <row r="4083" spans="1:8" ht="15.75" customHeight="1">
      <c r="A4083" s="16">
        <v>834770</v>
      </c>
      <c r="B4083" s="17">
        <v>41782.445243055554</v>
      </c>
      <c r="C4083" s="19" t="s">
        <v>9</v>
      </c>
      <c r="D4083" s="19" t="s">
        <v>10</v>
      </c>
      <c r="E4083" s="19" t="s">
        <v>38</v>
      </c>
      <c r="F4083" s="19" t="s">
        <v>28</v>
      </c>
      <c r="G4083" s="24" t="str">
        <f>CONCATENATE('Question-2 Solution'!$E4083, " - ",'Question-2 Solution'!$F4083)</f>
        <v>Purchase Department - c5</v>
      </c>
      <c r="H4083" s="20">
        <v>7470</v>
      </c>
    </row>
    <row r="4084" spans="1:8" ht="15.75" customHeight="1">
      <c r="A4084" s="16">
        <v>169584</v>
      </c>
      <c r="B4084" s="17">
        <v>41816.398287037038</v>
      </c>
      <c r="C4084" s="19" t="s">
        <v>9</v>
      </c>
      <c r="D4084" s="19" t="s">
        <v>10</v>
      </c>
      <c r="E4084" s="19" t="s">
        <v>38</v>
      </c>
      <c r="F4084" s="19" t="s">
        <v>28</v>
      </c>
      <c r="G4084" s="24" t="str">
        <f>CONCATENATE('Question-2 Solution'!$E4084, " - ",'Question-2 Solution'!$F4084)</f>
        <v>Purchase Department - c5</v>
      </c>
      <c r="H4084" s="20">
        <v>25644</v>
      </c>
    </row>
    <row r="4085" spans="1:8" ht="15.75" customHeight="1">
      <c r="A4085" s="16">
        <v>201068</v>
      </c>
      <c r="B4085" s="17">
        <v>41822.501747685186</v>
      </c>
      <c r="C4085" s="19" t="s">
        <v>29</v>
      </c>
      <c r="D4085" s="19" t="s">
        <v>15</v>
      </c>
      <c r="E4085" s="19" t="s">
        <v>38</v>
      </c>
      <c r="F4085" s="19" t="s">
        <v>28</v>
      </c>
      <c r="G4085" s="24" t="str">
        <f>CONCATENATE('Question-2 Solution'!$E4085, " - ",'Question-2 Solution'!$F4085)</f>
        <v>Purchase Department - c5</v>
      </c>
      <c r="H4085" s="20">
        <v>16237</v>
      </c>
    </row>
    <row r="4086" spans="1:8" ht="15.75" customHeight="1">
      <c r="A4086" s="16">
        <v>167150</v>
      </c>
      <c r="B4086" s="17">
        <v>41822.504525462966</v>
      </c>
      <c r="C4086" s="19" t="s">
        <v>9</v>
      </c>
      <c r="D4086" s="19" t="s">
        <v>10</v>
      </c>
      <c r="E4086" s="19" t="s">
        <v>38</v>
      </c>
      <c r="F4086" s="19" t="s">
        <v>28</v>
      </c>
      <c r="G4086" s="24" t="str">
        <f>CONCATENATE('Question-2 Solution'!$E4086, " - ",'Question-2 Solution'!$F4086)</f>
        <v>Purchase Department - c5</v>
      </c>
      <c r="H4086" s="20">
        <v>59376</v>
      </c>
    </row>
    <row r="4087" spans="1:8" ht="15.75" customHeight="1">
      <c r="A4087" s="16">
        <v>276510</v>
      </c>
      <c r="B4087" s="17">
        <v>41822.504814814813</v>
      </c>
      <c r="C4087" s="19" t="s">
        <v>9</v>
      </c>
      <c r="D4087" s="19" t="s">
        <v>15</v>
      </c>
      <c r="E4087" s="19" t="s">
        <v>38</v>
      </c>
      <c r="F4087" s="19" t="s">
        <v>28</v>
      </c>
      <c r="G4087" s="24" t="str">
        <f>CONCATENATE('Question-2 Solution'!$E4087, " - ",'Question-2 Solution'!$F4087)</f>
        <v>Purchase Department - c5</v>
      </c>
      <c r="H4087" s="20">
        <v>41390</v>
      </c>
    </row>
    <row r="4088" spans="1:8" ht="15.75" customHeight="1">
      <c r="A4088" s="16">
        <v>66948</v>
      </c>
      <c r="B4088" s="17">
        <v>41828.322465277779</v>
      </c>
      <c r="C4088" s="19" t="s">
        <v>9</v>
      </c>
      <c r="D4088" s="19" t="s">
        <v>15</v>
      </c>
      <c r="E4088" s="19" t="s">
        <v>38</v>
      </c>
      <c r="F4088" s="19" t="s">
        <v>28</v>
      </c>
      <c r="G4088" s="24" t="str">
        <f>CONCATENATE('Question-2 Solution'!$E4088, " - ",'Question-2 Solution'!$F4088)</f>
        <v>Purchase Department - c5</v>
      </c>
      <c r="H4088" s="20">
        <v>62210</v>
      </c>
    </row>
    <row r="4089" spans="1:8" ht="15.75" customHeight="1">
      <c r="A4089" s="16">
        <v>162068</v>
      </c>
      <c r="B4089" s="17">
        <v>41828.323136574072</v>
      </c>
      <c r="C4089" s="19" t="s">
        <v>9</v>
      </c>
      <c r="D4089" s="19" t="s">
        <v>10</v>
      </c>
      <c r="E4089" s="19" t="s">
        <v>38</v>
      </c>
      <c r="F4089" s="19" t="s">
        <v>28</v>
      </c>
      <c r="G4089" s="24" t="str">
        <f>CONCATENATE('Question-2 Solution'!$E4089, " - ",'Question-2 Solution'!$F4089)</f>
        <v>Purchase Department - c5</v>
      </c>
      <c r="H4089" s="20">
        <v>98959</v>
      </c>
    </row>
    <row r="4090" spans="1:8" ht="15.75" customHeight="1">
      <c r="A4090" s="16">
        <v>857560</v>
      </c>
      <c r="B4090" s="17">
        <v>41828.322430555556</v>
      </c>
      <c r="C4090" s="19" t="s">
        <v>9</v>
      </c>
      <c r="D4090" s="19" t="s">
        <v>37</v>
      </c>
      <c r="E4090" s="19" t="s">
        <v>38</v>
      </c>
      <c r="F4090" s="19" t="s">
        <v>28</v>
      </c>
      <c r="G4090" s="24" t="str">
        <f>CONCATENATE('Question-2 Solution'!$E4090, " - ",'Question-2 Solution'!$F4090)</f>
        <v>Purchase Department - c5</v>
      </c>
      <c r="H4090" s="20">
        <v>85527</v>
      </c>
    </row>
    <row r="4091" spans="1:8" ht="15.75" customHeight="1">
      <c r="A4091" s="16">
        <v>295269</v>
      </c>
      <c r="B4091" s="17">
        <v>41832.46398148148</v>
      </c>
      <c r="C4091" s="19" t="s">
        <v>9</v>
      </c>
      <c r="D4091" s="19" t="s">
        <v>15</v>
      </c>
      <c r="E4091" s="19" t="s">
        <v>38</v>
      </c>
      <c r="F4091" s="19" t="s">
        <v>28</v>
      </c>
      <c r="G4091" s="24" t="str">
        <f>CONCATENATE('Question-2 Solution'!$E4091, " - ",'Question-2 Solution'!$F4091)</f>
        <v>Purchase Department - c5</v>
      </c>
      <c r="H4091" s="20">
        <v>70275</v>
      </c>
    </row>
    <row r="4092" spans="1:8" ht="15.75" customHeight="1">
      <c r="A4092" s="16">
        <v>738409</v>
      </c>
      <c r="B4092" s="17">
        <v>41832.465497685182</v>
      </c>
      <c r="C4092" s="19" t="s">
        <v>29</v>
      </c>
      <c r="D4092" s="19" t="s">
        <v>15</v>
      </c>
      <c r="E4092" s="19" t="s">
        <v>38</v>
      </c>
      <c r="F4092" s="19" t="s">
        <v>28</v>
      </c>
      <c r="G4092" s="24" t="str">
        <f>CONCATENATE('Question-2 Solution'!$E4092, " - ",'Question-2 Solution'!$F4092)</f>
        <v>Purchase Department - c5</v>
      </c>
      <c r="H4092" s="20">
        <v>55557</v>
      </c>
    </row>
    <row r="4093" spans="1:8" ht="15.75" customHeight="1">
      <c r="A4093" s="16">
        <v>929163</v>
      </c>
      <c r="B4093" s="17">
        <v>41838.6247337963</v>
      </c>
      <c r="C4093" s="19" t="s">
        <v>9</v>
      </c>
      <c r="D4093" s="19" t="s">
        <v>10</v>
      </c>
      <c r="E4093" s="19" t="s">
        <v>38</v>
      </c>
      <c r="F4093" s="19" t="s">
        <v>28</v>
      </c>
      <c r="G4093" s="24" t="str">
        <f>CONCATENATE('Question-2 Solution'!$E4093, " - ",'Question-2 Solution'!$F4093)</f>
        <v>Purchase Department - c5</v>
      </c>
      <c r="H4093" s="20">
        <v>94241</v>
      </c>
    </row>
    <row r="4094" spans="1:8" ht="15.75" customHeight="1">
      <c r="A4094" s="16">
        <v>994181</v>
      </c>
      <c r="B4094" s="17">
        <v>41871.398553240739</v>
      </c>
      <c r="C4094" s="19" t="s">
        <v>9</v>
      </c>
      <c r="D4094" s="19" t="s">
        <v>10</v>
      </c>
      <c r="E4094" s="19" t="s">
        <v>38</v>
      </c>
      <c r="F4094" s="19" t="s">
        <v>28</v>
      </c>
      <c r="G4094" s="24" t="str">
        <f>CONCATENATE('Question-2 Solution'!$E4094, " - ",'Question-2 Solution'!$F4094)</f>
        <v>Purchase Department - c5</v>
      </c>
      <c r="H4094" s="20">
        <v>49869</v>
      </c>
    </row>
    <row r="4095" spans="1:8" ht="15.75" customHeight="1">
      <c r="A4095" s="16">
        <v>545839</v>
      </c>
      <c r="B4095" s="17">
        <v>41871.399027777778</v>
      </c>
      <c r="C4095" s="19" t="s">
        <v>29</v>
      </c>
      <c r="D4095" s="19" t="s">
        <v>15</v>
      </c>
      <c r="E4095" s="19" t="s">
        <v>38</v>
      </c>
      <c r="F4095" s="19" t="s">
        <v>28</v>
      </c>
      <c r="G4095" s="24" t="str">
        <f>CONCATENATE('Question-2 Solution'!$E4095, " - ",'Question-2 Solution'!$F4095)</f>
        <v>Purchase Department - c5</v>
      </c>
      <c r="H4095" s="20">
        <v>22624</v>
      </c>
    </row>
    <row r="4096" spans="1:8" ht="15.75" customHeight="1">
      <c r="A4096" s="16">
        <v>211885</v>
      </c>
      <c r="B4096" s="17">
        <v>41774.659710648149</v>
      </c>
      <c r="C4096" s="19" t="s">
        <v>29</v>
      </c>
      <c r="D4096" s="19" t="s">
        <v>15</v>
      </c>
      <c r="E4096" s="19" t="s">
        <v>38</v>
      </c>
      <c r="F4096" s="19" t="s">
        <v>26</v>
      </c>
      <c r="G4096" s="24" t="str">
        <f>CONCATENATE('Question-2 Solution'!$E4096, " - ",'Question-2 Solution'!$F4096)</f>
        <v>Purchase Department - c9</v>
      </c>
      <c r="H4096" s="20">
        <v>99347</v>
      </c>
    </row>
    <row r="4097" spans="1:8" ht="15.75" customHeight="1">
      <c r="A4097" s="16">
        <v>357876</v>
      </c>
      <c r="B4097" s="17">
        <v>41834.396979166668</v>
      </c>
      <c r="C4097" s="19" t="s">
        <v>9</v>
      </c>
      <c r="D4097" s="19" t="s">
        <v>15</v>
      </c>
      <c r="E4097" s="19" t="s">
        <v>38</v>
      </c>
      <c r="F4097" s="19" t="s">
        <v>26</v>
      </c>
      <c r="G4097" s="24" t="str">
        <f>CONCATENATE('Question-2 Solution'!$E4097, " - ",'Question-2 Solution'!$F4097)</f>
        <v>Purchase Department - c9</v>
      </c>
      <c r="H4097" s="20">
        <v>47302</v>
      </c>
    </row>
    <row r="4098" spans="1:8" ht="15.75" customHeight="1">
      <c r="A4098" s="16">
        <v>950041</v>
      </c>
      <c r="B4098" s="17">
        <v>41874.826898148145</v>
      </c>
      <c r="C4098" s="19" t="s">
        <v>9</v>
      </c>
      <c r="D4098" s="19" t="s">
        <v>15</v>
      </c>
      <c r="E4098" s="19" t="s">
        <v>38</v>
      </c>
      <c r="F4098" s="19" t="s">
        <v>26</v>
      </c>
      <c r="G4098" s="24" t="str">
        <f>CONCATENATE('Question-2 Solution'!$E4098, " - ",'Question-2 Solution'!$F4098)</f>
        <v>Purchase Department - c9</v>
      </c>
      <c r="H4098" s="20">
        <v>27830</v>
      </c>
    </row>
    <row r="4099" spans="1:8" ht="15.75" customHeight="1">
      <c r="A4099" s="16">
        <v>598714</v>
      </c>
      <c r="B4099" s="17">
        <v>41874.827326388891</v>
      </c>
      <c r="C4099" s="19" t="s">
        <v>9</v>
      </c>
      <c r="D4099" s="19" t="s">
        <v>15</v>
      </c>
      <c r="E4099" s="19" t="s">
        <v>38</v>
      </c>
      <c r="F4099" s="19" t="s">
        <v>26</v>
      </c>
      <c r="G4099" s="24" t="str">
        <f>CONCATENATE('Question-2 Solution'!$E4099, " - ",'Question-2 Solution'!$F4099)</f>
        <v>Purchase Department - c9</v>
      </c>
      <c r="H4099" s="20">
        <v>8068</v>
      </c>
    </row>
    <row r="4100" spans="1:8" ht="15.75" customHeight="1">
      <c r="A4100" s="16">
        <v>188110</v>
      </c>
      <c r="B4100" s="17">
        <v>41874.827939814815</v>
      </c>
      <c r="C4100" s="19" t="s">
        <v>9</v>
      </c>
      <c r="D4100" s="19" t="s">
        <v>15</v>
      </c>
      <c r="E4100" s="19" t="s">
        <v>38</v>
      </c>
      <c r="F4100" s="19" t="s">
        <v>26</v>
      </c>
      <c r="G4100" s="24" t="str">
        <f>CONCATENATE('Question-2 Solution'!$E4100, " - ",'Question-2 Solution'!$F4100)</f>
        <v>Purchase Department - c9</v>
      </c>
      <c r="H4100" s="20">
        <v>51603</v>
      </c>
    </row>
    <row r="4101" spans="1:8" ht="15.75" customHeight="1">
      <c r="A4101" s="16">
        <v>570607</v>
      </c>
      <c r="B4101" s="17">
        <v>41844.703900462962</v>
      </c>
      <c r="C4101" s="19" t="s">
        <v>9</v>
      </c>
      <c r="D4101" s="19" t="s">
        <v>15</v>
      </c>
      <c r="E4101" s="19" t="s">
        <v>38</v>
      </c>
      <c r="F4101" s="19" t="s">
        <v>16</v>
      </c>
      <c r="G4101" s="24" t="str">
        <f>CONCATENATE('Question-2 Solution'!$E4101, " - ",'Question-2 Solution'!$F4101)</f>
        <v>Purchase Department - i7</v>
      </c>
      <c r="H4101" s="20">
        <v>47389</v>
      </c>
    </row>
    <row r="4102" spans="1:8" ht="15.75" customHeight="1">
      <c r="A4102" s="16">
        <v>27714</v>
      </c>
      <c r="B4102" s="17">
        <v>41853.678032407406</v>
      </c>
      <c r="C4102" s="19" t="s">
        <v>29</v>
      </c>
      <c r="D4102" s="19" t="s">
        <v>10</v>
      </c>
      <c r="E4102" s="19" t="s">
        <v>38</v>
      </c>
      <c r="F4102" s="19" t="s">
        <v>16</v>
      </c>
      <c r="G4102" s="24" t="str">
        <f>CONCATENATE('Question-2 Solution'!$E4102, " - ",'Question-2 Solution'!$F4102)</f>
        <v>Purchase Department - i7</v>
      </c>
      <c r="H4102" s="20">
        <v>4810</v>
      </c>
    </row>
    <row r="4103" spans="1:8" ht="15.75" customHeight="1">
      <c r="A4103" s="16">
        <v>384336</v>
      </c>
      <c r="B4103" s="17">
        <v>41863.502511574072</v>
      </c>
      <c r="C4103" s="19" t="s">
        <v>9</v>
      </c>
      <c r="D4103" s="19" t="s">
        <v>15</v>
      </c>
      <c r="E4103" s="19" t="s">
        <v>38</v>
      </c>
      <c r="F4103" s="19" t="s">
        <v>16</v>
      </c>
      <c r="G4103" s="24" t="str">
        <f>CONCATENATE('Question-2 Solution'!$E4103, " - ",'Question-2 Solution'!$F4103)</f>
        <v>Purchase Department - i7</v>
      </c>
      <c r="H4103" s="20">
        <v>60096</v>
      </c>
    </row>
    <row r="4104" spans="1:8" ht="15.75" customHeight="1">
      <c r="A4104" s="16">
        <v>154247</v>
      </c>
      <c r="B4104" s="17">
        <v>41765.507187499999</v>
      </c>
      <c r="C4104" s="19" t="s">
        <v>29</v>
      </c>
      <c r="D4104" s="19" t="s">
        <v>15</v>
      </c>
      <c r="E4104" s="19" t="s">
        <v>38</v>
      </c>
      <c r="F4104" s="19" t="s">
        <v>26</v>
      </c>
      <c r="G4104" s="24" t="str">
        <f>CONCATENATE('Question-2 Solution'!$E4104, " - ",'Question-2 Solution'!$F4104)</f>
        <v>Purchase Department - c9</v>
      </c>
      <c r="H4104" s="20">
        <v>7538</v>
      </c>
    </row>
    <row r="4105" spans="1:8" ht="15.75" customHeight="1">
      <c r="A4105" s="16">
        <v>827122</v>
      </c>
      <c r="B4105" s="17">
        <v>41870.398229166669</v>
      </c>
      <c r="C4105" s="19" t="s">
        <v>29</v>
      </c>
      <c r="D4105" s="19" t="s">
        <v>10</v>
      </c>
      <c r="E4105" s="19" t="s">
        <v>38</v>
      </c>
      <c r="F4105" s="19" t="s">
        <v>26</v>
      </c>
      <c r="G4105" s="24" t="str">
        <f>CONCATENATE('Question-2 Solution'!$E4105, " - ",'Question-2 Solution'!$F4105)</f>
        <v>Purchase Department - c9</v>
      </c>
      <c r="H4105" s="20">
        <v>65433</v>
      </c>
    </row>
    <row r="4106" spans="1:8" ht="15.75" customHeight="1">
      <c r="A4106" s="16">
        <v>958317</v>
      </c>
      <c r="B4106" s="17">
        <v>41855.396793981483</v>
      </c>
      <c r="C4106" s="19" t="s">
        <v>9</v>
      </c>
      <c r="D4106" s="19" t="s">
        <v>15</v>
      </c>
      <c r="E4106" s="19" t="s">
        <v>38</v>
      </c>
      <c r="F4106" s="19" t="s">
        <v>26</v>
      </c>
      <c r="G4106" s="24" t="str">
        <f>CONCATENATE('Question-2 Solution'!$E4106, " - ",'Question-2 Solution'!$F4106)</f>
        <v>Purchase Department - c9</v>
      </c>
      <c r="H4106" s="20">
        <v>97852</v>
      </c>
    </row>
    <row r="4107" spans="1:8" ht="15.75" customHeight="1">
      <c r="A4107" s="16">
        <v>658586</v>
      </c>
      <c r="B4107" s="17">
        <v>41855.397881944446</v>
      </c>
      <c r="C4107" s="19" t="s">
        <v>9</v>
      </c>
      <c r="D4107" s="19" t="s">
        <v>37</v>
      </c>
      <c r="E4107" s="19" t="s">
        <v>38</v>
      </c>
      <c r="F4107" s="19" t="s">
        <v>26</v>
      </c>
      <c r="G4107" s="24" t="str">
        <f>CONCATENATE('Question-2 Solution'!$E4107, " - ",'Question-2 Solution'!$F4107)</f>
        <v>Purchase Department - c9</v>
      </c>
      <c r="H4107" s="20">
        <v>19802</v>
      </c>
    </row>
    <row r="4108" spans="1:8" ht="15.75" customHeight="1">
      <c r="A4108" s="16">
        <v>703211</v>
      </c>
      <c r="B4108" s="17">
        <v>41800.396990740737</v>
      </c>
      <c r="C4108" s="19" t="s">
        <v>9</v>
      </c>
      <c r="D4108" s="19" t="s">
        <v>15</v>
      </c>
      <c r="E4108" s="19" t="s">
        <v>38</v>
      </c>
      <c r="F4108" s="19" t="s">
        <v>39</v>
      </c>
      <c r="G4108" s="24" t="str">
        <f>CONCATENATE('Question-2 Solution'!$E4108, " - ",'Question-2 Solution'!$F4108)</f>
        <v>Purchase Department - i5</v>
      </c>
      <c r="H4108" s="20">
        <v>43505</v>
      </c>
    </row>
    <row r="4109" spans="1:8" ht="15.75" customHeight="1">
      <c r="A4109" s="16">
        <v>467827</v>
      </c>
      <c r="B4109" s="17">
        <v>41771.396817129629</v>
      </c>
      <c r="C4109" s="19" t="s">
        <v>9</v>
      </c>
      <c r="D4109" s="19" t="s">
        <v>15</v>
      </c>
      <c r="E4109" s="19" t="s">
        <v>38</v>
      </c>
      <c r="F4109" s="19" t="s">
        <v>39</v>
      </c>
      <c r="G4109" s="24" t="str">
        <f>CONCATENATE('Question-2 Solution'!$E4109, " - ",'Question-2 Solution'!$F4109)</f>
        <v>Purchase Department - i5</v>
      </c>
      <c r="H4109" s="20">
        <v>76512</v>
      </c>
    </row>
    <row r="4110" spans="1:8" ht="15.75" customHeight="1">
      <c r="A4110" s="16">
        <v>24128</v>
      </c>
      <c r="B4110" s="17">
        <v>41827.621157407404</v>
      </c>
      <c r="C4110" s="19" t="s">
        <v>9</v>
      </c>
      <c r="D4110" s="19" t="s">
        <v>10</v>
      </c>
      <c r="E4110" s="19" t="s">
        <v>38</v>
      </c>
      <c r="F4110" s="19" t="s">
        <v>39</v>
      </c>
      <c r="G4110" s="24" t="str">
        <f>CONCATENATE('Question-2 Solution'!$E4110, " - ",'Question-2 Solution'!$F4110)</f>
        <v>Purchase Department - i5</v>
      </c>
      <c r="H4110" s="20">
        <v>47611</v>
      </c>
    </row>
    <row r="4111" spans="1:8" ht="15.75" customHeight="1">
      <c r="A4111" s="16">
        <v>538085</v>
      </c>
      <c r="B4111" s="17">
        <v>41827.621574074074</v>
      </c>
      <c r="C4111" s="19" t="s">
        <v>9</v>
      </c>
      <c r="D4111" s="19" t="s">
        <v>15</v>
      </c>
      <c r="E4111" s="19" t="s">
        <v>38</v>
      </c>
      <c r="F4111" s="19" t="s">
        <v>39</v>
      </c>
      <c r="G4111" s="24" t="str">
        <f>CONCATENATE('Question-2 Solution'!$E4111, " - ",'Question-2 Solution'!$F4111)</f>
        <v>Purchase Department - i5</v>
      </c>
      <c r="H4111" s="20">
        <v>78543</v>
      </c>
    </row>
    <row r="4112" spans="1:8" ht="15.75" customHeight="1">
      <c r="A4112" s="16">
        <v>164872</v>
      </c>
      <c r="B4112" s="17">
        <v>41834.397245370368</v>
      </c>
      <c r="C4112" s="19" t="s">
        <v>9</v>
      </c>
      <c r="D4112" s="19" t="s">
        <v>15</v>
      </c>
      <c r="E4112" s="19" t="s">
        <v>38</v>
      </c>
      <c r="F4112" s="19" t="s">
        <v>39</v>
      </c>
      <c r="G4112" s="24" t="str">
        <f>CONCATENATE('Question-2 Solution'!$E4112, " - ",'Question-2 Solution'!$F4112)</f>
        <v>Purchase Department - i5</v>
      </c>
      <c r="H4112" s="20">
        <v>62045</v>
      </c>
    </row>
    <row r="4113" spans="1:8" ht="15.75" customHeight="1">
      <c r="A4113" s="16">
        <v>684456</v>
      </c>
      <c r="B4113" s="17">
        <v>41834.397488425922</v>
      </c>
      <c r="C4113" s="19" t="s">
        <v>29</v>
      </c>
      <c r="D4113" s="19" t="s">
        <v>10</v>
      </c>
      <c r="E4113" s="19" t="s">
        <v>38</v>
      </c>
      <c r="F4113" s="19" t="s">
        <v>39</v>
      </c>
      <c r="G4113" s="24" t="str">
        <f>CONCATENATE('Question-2 Solution'!$E4113, " - ",'Question-2 Solution'!$F4113)</f>
        <v>Purchase Department - i5</v>
      </c>
      <c r="H4113" s="20">
        <v>83303</v>
      </c>
    </row>
    <row r="4114" spans="1:8" ht="15.75" customHeight="1">
      <c r="A4114" s="16">
        <v>693241</v>
      </c>
      <c r="B4114" s="17">
        <v>41842.397916666669</v>
      </c>
      <c r="C4114" s="19" t="s">
        <v>9</v>
      </c>
      <c r="D4114" s="19" t="s">
        <v>10</v>
      </c>
      <c r="E4114" s="19" t="s">
        <v>38</v>
      </c>
      <c r="F4114" s="19" t="s">
        <v>36</v>
      </c>
      <c r="G4114" s="24" t="str">
        <f>CONCATENATE('Question-2 Solution'!$E4114, " - ",'Question-2 Solution'!$F4114)</f>
        <v>Purchase Department - i6</v>
      </c>
      <c r="H4114" s="20">
        <v>31755</v>
      </c>
    </row>
    <row r="4115" spans="1:8" ht="15.75" customHeight="1">
      <c r="A4115" s="16">
        <v>117110</v>
      </c>
      <c r="B4115" s="17">
        <v>41842.398217592592</v>
      </c>
      <c r="C4115" s="19" t="s">
        <v>9</v>
      </c>
      <c r="D4115" s="19" t="s">
        <v>15</v>
      </c>
      <c r="E4115" s="19" t="s">
        <v>38</v>
      </c>
      <c r="F4115" s="19" t="s">
        <v>36</v>
      </c>
      <c r="G4115" s="24" t="str">
        <f>CONCATENATE('Question-2 Solution'!$E4115, " - ",'Question-2 Solution'!$F4115)</f>
        <v>Purchase Department - i6</v>
      </c>
      <c r="H4115" s="20">
        <v>7947</v>
      </c>
    </row>
    <row r="4116" spans="1:8" ht="15.75" customHeight="1">
      <c r="A4116" s="16">
        <v>704096</v>
      </c>
      <c r="B4116" s="17">
        <v>41842.398900462962</v>
      </c>
      <c r="C4116" s="19" t="s">
        <v>9</v>
      </c>
      <c r="D4116" s="19" t="s">
        <v>15</v>
      </c>
      <c r="E4116" s="19" t="s">
        <v>38</v>
      </c>
      <c r="F4116" s="19" t="s">
        <v>36</v>
      </c>
      <c r="G4116" s="24" t="str">
        <f>CONCATENATE('Question-2 Solution'!$E4116, " - ",'Question-2 Solution'!$F4116)</f>
        <v>Purchase Department - i6</v>
      </c>
      <c r="H4116" s="20">
        <v>51383</v>
      </c>
    </row>
    <row r="4117" spans="1:8" ht="15.75" customHeight="1">
      <c r="A4117" s="16">
        <v>865824</v>
      </c>
      <c r="B4117" s="17">
        <v>41774.731527777774</v>
      </c>
      <c r="C4117" s="19" t="s">
        <v>29</v>
      </c>
      <c r="D4117" s="19" t="s">
        <v>15</v>
      </c>
      <c r="E4117" s="19" t="s">
        <v>38</v>
      </c>
      <c r="F4117" s="19" t="s">
        <v>16</v>
      </c>
      <c r="G4117" s="24" t="str">
        <f>CONCATENATE('Question-2 Solution'!$E4117, " - ",'Question-2 Solution'!$F4117)</f>
        <v>Purchase Department - i7</v>
      </c>
      <c r="H4117" s="20">
        <v>21968</v>
      </c>
    </row>
    <row r="4118" spans="1:8" ht="15.75" customHeight="1">
      <c r="A4118" s="16">
        <v>356301</v>
      </c>
      <c r="B4118" s="17">
        <v>41774.733055555553</v>
      </c>
      <c r="C4118" s="19" t="s">
        <v>9</v>
      </c>
      <c r="D4118" s="19" t="s">
        <v>15</v>
      </c>
      <c r="E4118" s="19" t="s">
        <v>38</v>
      </c>
      <c r="F4118" s="19" t="s">
        <v>16</v>
      </c>
      <c r="G4118" s="24" t="str">
        <f>CONCATENATE('Question-2 Solution'!$E4118, " - ",'Question-2 Solution'!$F4118)</f>
        <v>Purchase Department - i7</v>
      </c>
      <c r="H4118" s="20">
        <v>88218</v>
      </c>
    </row>
    <row r="4119" spans="1:8" ht="15.75" customHeight="1">
      <c r="A4119" s="16">
        <v>46102</v>
      </c>
      <c r="B4119" s="17">
        <v>41774.7344212963</v>
      </c>
      <c r="C4119" s="19" t="s">
        <v>9</v>
      </c>
      <c r="D4119" s="19" t="s">
        <v>15</v>
      </c>
      <c r="E4119" s="19" t="s">
        <v>38</v>
      </c>
      <c r="F4119" s="19" t="s">
        <v>16</v>
      </c>
      <c r="G4119" s="24" t="str">
        <f>CONCATENATE('Question-2 Solution'!$E4119, " - ",'Question-2 Solution'!$F4119)</f>
        <v>Purchase Department - i7</v>
      </c>
      <c r="H4119" s="20">
        <v>88242</v>
      </c>
    </row>
    <row r="4120" spans="1:8" ht="15.75" customHeight="1">
      <c r="A4120" s="16">
        <v>791567</v>
      </c>
      <c r="B4120" s="17">
        <v>41774.731805555559</v>
      </c>
      <c r="C4120" s="19" t="s">
        <v>29</v>
      </c>
      <c r="D4120" s="19" t="s">
        <v>10</v>
      </c>
      <c r="E4120" s="19" t="s">
        <v>38</v>
      </c>
      <c r="F4120" s="19" t="s">
        <v>16</v>
      </c>
      <c r="G4120" s="24" t="str">
        <f>CONCATENATE('Question-2 Solution'!$E4120, " - ",'Question-2 Solution'!$F4120)</f>
        <v>Purchase Department - i7</v>
      </c>
      <c r="H4120" s="20">
        <v>97202</v>
      </c>
    </row>
    <row r="4121" spans="1:8" ht="15.75" customHeight="1">
      <c r="A4121" s="16">
        <v>937046</v>
      </c>
      <c r="B4121" s="17">
        <v>41771.666064814817</v>
      </c>
      <c r="C4121" s="19" t="s">
        <v>29</v>
      </c>
      <c r="D4121" s="19" t="s">
        <v>15</v>
      </c>
      <c r="E4121" s="19" t="s">
        <v>38</v>
      </c>
      <c r="F4121" s="19" t="s">
        <v>16</v>
      </c>
      <c r="G4121" s="24" t="str">
        <f>CONCATENATE('Question-2 Solution'!$E4121, " - ",'Question-2 Solution'!$F4121)</f>
        <v>Purchase Department - i7</v>
      </c>
      <c r="H4121" s="20">
        <v>18058</v>
      </c>
    </row>
    <row r="4122" spans="1:8" ht="15.75" customHeight="1">
      <c r="A4122" s="16">
        <v>156748</v>
      </c>
      <c r="B4122" s="17">
        <v>41771.66605324074</v>
      </c>
      <c r="C4122" s="19" t="s">
        <v>9</v>
      </c>
      <c r="D4122" s="19" t="s">
        <v>10</v>
      </c>
      <c r="E4122" s="19" t="s">
        <v>38</v>
      </c>
      <c r="F4122" s="19" t="s">
        <v>16</v>
      </c>
      <c r="G4122" s="24" t="str">
        <f>CONCATENATE('Question-2 Solution'!$E4122, " - ",'Question-2 Solution'!$F4122)</f>
        <v>Purchase Department - i7</v>
      </c>
      <c r="H4122" s="20">
        <v>93615</v>
      </c>
    </row>
    <row r="4123" spans="1:8" ht="15.75" customHeight="1">
      <c r="A4123" s="16">
        <v>821293</v>
      </c>
      <c r="B4123" s="17">
        <v>41834.397858796299</v>
      </c>
      <c r="C4123" s="19" t="s">
        <v>9</v>
      </c>
      <c r="D4123" s="19" t="s">
        <v>37</v>
      </c>
      <c r="E4123" s="19" t="s">
        <v>38</v>
      </c>
      <c r="F4123" s="19" t="s">
        <v>16</v>
      </c>
      <c r="G4123" s="24" t="str">
        <f>CONCATENATE('Question-2 Solution'!$E4123, " - ",'Question-2 Solution'!$F4123)</f>
        <v>Purchase Department - i7</v>
      </c>
      <c r="H4123" s="20">
        <v>15227</v>
      </c>
    </row>
    <row r="4124" spans="1:8" ht="15.75" customHeight="1">
      <c r="A4124" s="16">
        <v>342116</v>
      </c>
      <c r="B4124" s="17">
        <v>41834.398090277777</v>
      </c>
      <c r="C4124" s="19" t="s">
        <v>9</v>
      </c>
      <c r="D4124" s="19" t="s">
        <v>37</v>
      </c>
      <c r="E4124" s="19" t="s">
        <v>38</v>
      </c>
      <c r="F4124" s="19" t="s">
        <v>16</v>
      </c>
      <c r="G4124" s="24" t="str">
        <f>CONCATENATE('Question-2 Solution'!$E4124, " - ",'Question-2 Solution'!$F4124)</f>
        <v>Purchase Department - i7</v>
      </c>
      <c r="H4124" s="20">
        <v>25149</v>
      </c>
    </row>
    <row r="4125" spans="1:8" ht="15.75" customHeight="1">
      <c r="A4125" s="16">
        <v>286690</v>
      </c>
      <c r="B4125" s="17">
        <v>41835.739918981482</v>
      </c>
      <c r="C4125" s="19" t="s">
        <v>9</v>
      </c>
      <c r="D4125" s="19" t="s">
        <v>15</v>
      </c>
      <c r="E4125" s="19" t="s">
        <v>38</v>
      </c>
      <c r="F4125" s="19" t="s">
        <v>20</v>
      </c>
      <c r="G4125" s="24" t="str">
        <f>CONCATENATE('Question-2 Solution'!$E4125, " - ",'Question-2 Solution'!$F4125)</f>
        <v>Purchase Department - b9</v>
      </c>
      <c r="H4125" s="20">
        <v>56323</v>
      </c>
    </row>
    <row r="4126" spans="1:8" ht="15.75" customHeight="1">
      <c r="A4126" s="16">
        <v>534293</v>
      </c>
      <c r="B4126" s="17">
        <v>41845.398576388892</v>
      </c>
      <c r="C4126" s="19" t="s">
        <v>9</v>
      </c>
      <c r="D4126" s="19" t="s">
        <v>10</v>
      </c>
      <c r="E4126" s="19" t="s">
        <v>38</v>
      </c>
      <c r="F4126" s="19" t="s">
        <v>39</v>
      </c>
      <c r="G4126" s="24" t="str">
        <f>CONCATENATE('Question-2 Solution'!$E4126, " - ",'Question-2 Solution'!$F4126)</f>
        <v>Purchase Department - i5</v>
      </c>
      <c r="H4126" s="20">
        <v>58791</v>
      </c>
    </row>
    <row r="4127" spans="1:8" ht="15.75" customHeight="1">
      <c r="A4127" s="16">
        <v>728971</v>
      </c>
      <c r="B4127" s="17">
        <v>41850.582141203704</v>
      </c>
      <c r="C4127" s="19" t="s">
        <v>9</v>
      </c>
      <c r="D4127" s="19" t="s">
        <v>15</v>
      </c>
      <c r="E4127" s="19" t="s">
        <v>38</v>
      </c>
      <c r="F4127" s="19" t="s">
        <v>20</v>
      </c>
      <c r="G4127" s="24" t="str">
        <f>CONCATENATE('Question-2 Solution'!$E4127, " - ",'Question-2 Solution'!$F4127)</f>
        <v>Purchase Department - b9</v>
      </c>
      <c r="H4127" s="20">
        <v>37253</v>
      </c>
    </row>
    <row r="4128" spans="1:8" ht="15.75" customHeight="1">
      <c r="A4128" s="16">
        <v>568905</v>
      </c>
      <c r="B4128" s="17">
        <v>41850.583379629628</v>
      </c>
      <c r="C4128" s="19" t="s">
        <v>9</v>
      </c>
      <c r="D4128" s="19" t="s">
        <v>15</v>
      </c>
      <c r="E4128" s="19" t="s">
        <v>38</v>
      </c>
      <c r="F4128" s="19" t="s">
        <v>20</v>
      </c>
      <c r="G4128" s="24" t="str">
        <f>CONCATENATE('Question-2 Solution'!$E4128, " - ",'Question-2 Solution'!$F4128)</f>
        <v>Purchase Department - b9</v>
      </c>
      <c r="H4128" s="20">
        <v>78191</v>
      </c>
    </row>
    <row r="4129" spans="1:8" ht="15.75" customHeight="1">
      <c r="A4129" s="16">
        <v>980284</v>
      </c>
      <c r="B4129" s="17">
        <v>41850.582465277781</v>
      </c>
      <c r="C4129" s="19" t="s">
        <v>9</v>
      </c>
      <c r="D4129" s="19" t="s">
        <v>37</v>
      </c>
      <c r="E4129" s="19" t="s">
        <v>38</v>
      </c>
      <c r="F4129" s="19" t="s">
        <v>20</v>
      </c>
      <c r="G4129" s="24" t="str">
        <f>CONCATENATE('Question-2 Solution'!$E4129, " - ",'Question-2 Solution'!$F4129)</f>
        <v>Purchase Department - b9</v>
      </c>
      <c r="H4129" s="20">
        <v>30465</v>
      </c>
    </row>
    <row r="4130" spans="1:8" ht="15.75" customHeight="1">
      <c r="A4130" s="16">
        <v>381758</v>
      </c>
      <c r="B4130" s="17">
        <v>41806.396747685183</v>
      </c>
      <c r="C4130" s="19" t="s">
        <v>9</v>
      </c>
      <c r="D4130" s="19" t="s">
        <v>15</v>
      </c>
      <c r="E4130" s="19" t="s">
        <v>38</v>
      </c>
      <c r="F4130" s="19" t="s">
        <v>26</v>
      </c>
      <c r="G4130" s="24" t="str">
        <f>CONCATENATE('Question-2 Solution'!$E4130, " - ",'Question-2 Solution'!$F4130)</f>
        <v>Purchase Department - c9</v>
      </c>
      <c r="H4130" s="20">
        <v>49581</v>
      </c>
    </row>
    <row r="4131" spans="1:8" ht="15.75" customHeight="1">
      <c r="A4131" s="16">
        <v>574311</v>
      </c>
      <c r="B4131" s="17">
        <v>41806.397337962961</v>
      </c>
      <c r="C4131" s="19" t="s">
        <v>9</v>
      </c>
      <c r="D4131" s="19" t="s">
        <v>15</v>
      </c>
      <c r="E4131" s="19" t="s">
        <v>38</v>
      </c>
      <c r="F4131" s="19" t="s">
        <v>26</v>
      </c>
      <c r="G4131" s="24" t="str">
        <f>CONCATENATE('Question-2 Solution'!$E4131, " - ",'Question-2 Solution'!$F4131)</f>
        <v>Purchase Department - c9</v>
      </c>
      <c r="H4131" s="20">
        <v>92883</v>
      </c>
    </row>
    <row r="4132" spans="1:8" ht="15.75" customHeight="1">
      <c r="A4132" s="16">
        <v>871896</v>
      </c>
      <c r="B4132" s="17">
        <v>41843.605497685188</v>
      </c>
      <c r="C4132" s="19" t="s">
        <v>29</v>
      </c>
      <c r="D4132" s="19" t="s">
        <v>15</v>
      </c>
      <c r="E4132" s="19" t="s">
        <v>38</v>
      </c>
      <c r="F4132" s="19" t="s">
        <v>28</v>
      </c>
      <c r="G4132" s="24" t="str">
        <f>CONCATENATE('Question-2 Solution'!$E4132, " - ",'Question-2 Solution'!$F4132)</f>
        <v>Purchase Department - c5</v>
      </c>
      <c r="H4132" s="20">
        <v>93275</v>
      </c>
    </row>
    <row r="4133" spans="1:8" ht="15.75" customHeight="1">
      <c r="A4133" s="16">
        <v>408355</v>
      </c>
      <c r="B4133" s="17">
        <v>41851.397719907407</v>
      </c>
      <c r="C4133" s="19" t="s">
        <v>29</v>
      </c>
      <c r="D4133" s="19" t="s">
        <v>15</v>
      </c>
      <c r="E4133" s="19" t="s">
        <v>38</v>
      </c>
      <c r="F4133" s="19" t="s">
        <v>16</v>
      </c>
      <c r="G4133" s="24" t="str">
        <f>CONCATENATE('Question-2 Solution'!$E4133, " - ",'Question-2 Solution'!$F4133)</f>
        <v>Purchase Department - i7</v>
      </c>
      <c r="H4133" s="20">
        <v>87549</v>
      </c>
    </row>
    <row r="4134" spans="1:8" ht="15.75" customHeight="1">
      <c r="A4134" s="16">
        <v>993836</v>
      </c>
      <c r="B4134" s="17">
        <v>41855.613912037035</v>
      </c>
      <c r="C4134" s="19" t="s">
        <v>9</v>
      </c>
      <c r="D4134" s="19" t="s">
        <v>10</v>
      </c>
      <c r="E4134" s="19" t="s">
        <v>38</v>
      </c>
      <c r="F4134" s="19" t="s">
        <v>16</v>
      </c>
      <c r="G4134" s="24" t="str">
        <f>CONCATENATE('Question-2 Solution'!$E4134, " - ",'Question-2 Solution'!$F4134)</f>
        <v>Purchase Department - i7</v>
      </c>
      <c r="H4134" s="20">
        <v>86193</v>
      </c>
    </row>
    <row r="4135" spans="1:8" ht="15.75" customHeight="1">
      <c r="A4135" s="16">
        <v>643736</v>
      </c>
      <c r="B4135" s="17">
        <v>41870.434548611112</v>
      </c>
      <c r="C4135" s="19" t="s">
        <v>9</v>
      </c>
      <c r="D4135" s="19" t="s">
        <v>10</v>
      </c>
      <c r="E4135" s="19" t="s">
        <v>38</v>
      </c>
      <c r="F4135" s="19" t="s">
        <v>16</v>
      </c>
      <c r="G4135" s="24" t="str">
        <f>CONCATENATE('Question-2 Solution'!$E4135, " - ",'Question-2 Solution'!$F4135)</f>
        <v>Purchase Department - i7</v>
      </c>
      <c r="H4135" s="20">
        <v>84211</v>
      </c>
    </row>
    <row r="4136" spans="1:8" ht="15.75" customHeight="1">
      <c r="A4136" s="16">
        <v>436657</v>
      </c>
      <c r="B4136" s="17">
        <v>41835.397106481483</v>
      </c>
      <c r="C4136" s="19" t="s">
        <v>29</v>
      </c>
      <c r="D4136" s="19" t="s">
        <v>15</v>
      </c>
      <c r="E4136" s="19" t="s">
        <v>38</v>
      </c>
      <c r="F4136" s="19" t="s">
        <v>28</v>
      </c>
      <c r="G4136" s="24" t="str">
        <f>CONCATENATE('Question-2 Solution'!$E4136, " - ",'Question-2 Solution'!$F4136)</f>
        <v>Purchase Department - c5</v>
      </c>
      <c r="H4136" s="20">
        <v>35811</v>
      </c>
    </row>
    <row r="4137" spans="1:8" ht="15.75" customHeight="1">
      <c r="A4137" s="16">
        <v>297331</v>
      </c>
      <c r="B4137" s="17">
        <v>41838.319745370369</v>
      </c>
      <c r="C4137" s="19" t="s">
        <v>29</v>
      </c>
      <c r="D4137" s="19" t="s">
        <v>10</v>
      </c>
      <c r="E4137" s="19" t="s">
        <v>38</v>
      </c>
      <c r="F4137" s="19" t="s">
        <v>28</v>
      </c>
      <c r="G4137" s="24" t="str">
        <f>CONCATENATE('Question-2 Solution'!$E4137, " - ",'Question-2 Solution'!$F4137)</f>
        <v>Purchase Department - c5</v>
      </c>
      <c r="H4137" s="20">
        <v>21674</v>
      </c>
    </row>
    <row r="4138" spans="1:8" ht="15.75" customHeight="1">
      <c r="A4138" s="16">
        <v>761210</v>
      </c>
      <c r="B4138" s="17">
        <v>41783.571018518516</v>
      </c>
      <c r="C4138" s="19" t="s">
        <v>9</v>
      </c>
      <c r="D4138" s="19" t="s">
        <v>15</v>
      </c>
      <c r="E4138" s="19" t="s">
        <v>38</v>
      </c>
      <c r="F4138" s="19" t="s">
        <v>36</v>
      </c>
      <c r="G4138" s="24" t="str">
        <f>CONCATENATE('Question-2 Solution'!$E4138, " - ",'Question-2 Solution'!$F4138)</f>
        <v>Purchase Department - i6</v>
      </c>
      <c r="H4138" s="20">
        <v>32154</v>
      </c>
    </row>
    <row r="4139" spans="1:8" ht="15.75" customHeight="1">
      <c r="A4139" s="16">
        <v>851161</v>
      </c>
      <c r="B4139" s="17">
        <v>41783.572511574072</v>
      </c>
      <c r="C4139" s="19" t="s">
        <v>9</v>
      </c>
      <c r="D4139" s="19" t="s">
        <v>10</v>
      </c>
      <c r="E4139" s="19" t="s">
        <v>38</v>
      </c>
      <c r="F4139" s="19" t="s">
        <v>36</v>
      </c>
      <c r="G4139" s="24" t="str">
        <f>CONCATENATE('Question-2 Solution'!$E4139, " - ",'Question-2 Solution'!$F4139)</f>
        <v>Purchase Department - i6</v>
      </c>
      <c r="H4139" s="20">
        <v>10131</v>
      </c>
    </row>
    <row r="4140" spans="1:8" ht="15.75" customHeight="1">
      <c r="A4140" s="16">
        <v>464527</v>
      </c>
      <c r="B4140" s="17">
        <v>41783.573599537034</v>
      </c>
      <c r="C4140" s="19" t="s">
        <v>29</v>
      </c>
      <c r="D4140" s="19" t="s">
        <v>10</v>
      </c>
      <c r="E4140" s="19" t="s">
        <v>38</v>
      </c>
      <c r="F4140" s="19" t="s">
        <v>36</v>
      </c>
      <c r="G4140" s="24" t="str">
        <f>CONCATENATE('Question-2 Solution'!$E4140, " - ",'Question-2 Solution'!$F4140)</f>
        <v>Purchase Department - i6</v>
      </c>
      <c r="H4140" s="20">
        <v>69619</v>
      </c>
    </row>
    <row r="4141" spans="1:8" ht="15.75" customHeight="1">
      <c r="A4141" s="16">
        <v>185318</v>
      </c>
      <c r="B4141" s="17">
        <v>41810.397939814815</v>
      </c>
      <c r="C4141" s="19" t="s">
        <v>9</v>
      </c>
      <c r="D4141" s="19" t="s">
        <v>10</v>
      </c>
      <c r="E4141" s="19" t="s">
        <v>38</v>
      </c>
      <c r="F4141" s="19" t="s">
        <v>36</v>
      </c>
      <c r="G4141" s="24" t="str">
        <f>CONCATENATE('Question-2 Solution'!$E4141, " - ",'Question-2 Solution'!$F4141)</f>
        <v>Purchase Department - i6</v>
      </c>
      <c r="H4141" s="20">
        <v>83906</v>
      </c>
    </row>
    <row r="4142" spans="1:8" ht="15.75" customHeight="1">
      <c r="A4142" s="16">
        <v>170202</v>
      </c>
      <c r="B4142" s="17">
        <v>41810.397337962961</v>
      </c>
      <c r="C4142" s="19" t="s">
        <v>29</v>
      </c>
      <c r="D4142" s="19" t="s">
        <v>37</v>
      </c>
      <c r="E4142" s="19" t="s">
        <v>38</v>
      </c>
      <c r="F4142" s="19" t="s">
        <v>36</v>
      </c>
      <c r="G4142" s="24" t="str">
        <f>CONCATENATE('Question-2 Solution'!$E4142, " - ",'Question-2 Solution'!$F4142)</f>
        <v>Purchase Department - i6</v>
      </c>
      <c r="H4142" s="20">
        <v>59150</v>
      </c>
    </row>
    <row r="4143" spans="1:8" ht="15.75" customHeight="1">
      <c r="A4143" s="16">
        <v>141442</v>
      </c>
      <c r="B4143" s="17">
        <v>41832.406539351854</v>
      </c>
      <c r="C4143" s="19" t="s">
        <v>9</v>
      </c>
      <c r="D4143" s="19" t="s">
        <v>15</v>
      </c>
      <c r="E4143" s="19" t="s">
        <v>38</v>
      </c>
      <c r="F4143" s="19" t="s">
        <v>36</v>
      </c>
      <c r="G4143" s="24" t="str">
        <f>CONCATENATE('Question-2 Solution'!$E4143, " - ",'Question-2 Solution'!$F4143)</f>
        <v>Purchase Department - i6</v>
      </c>
      <c r="H4143" s="20">
        <v>26812</v>
      </c>
    </row>
    <row r="4144" spans="1:8" ht="15.75" customHeight="1">
      <c r="A4144" s="16">
        <v>431209</v>
      </c>
      <c r="B4144" s="17">
        <v>41845.397824074076</v>
      </c>
      <c r="C4144" s="19" t="s">
        <v>9</v>
      </c>
      <c r="D4144" s="19" t="s">
        <v>10</v>
      </c>
      <c r="E4144" s="19" t="s">
        <v>38</v>
      </c>
      <c r="F4144" s="19" t="s">
        <v>36</v>
      </c>
      <c r="G4144" s="24" t="str">
        <f>CONCATENATE('Question-2 Solution'!$E4144, " - ",'Question-2 Solution'!$F4144)</f>
        <v>Purchase Department - i6</v>
      </c>
      <c r="H4144" s="20">
        <v>17169</v>
      </c>
    </row>
    <row r="4145" spans="1:8" ht="15.75" customHeight="1">
      <c r="A4145" s="16">
        <v>162372</v>
      </c>
      <c r="B4145" s="17">
        <v>41775.400219907409</v>
      </c>
      <c r="C4145" s="19" t="s">
        <v>29</v>
      </c>
      <c r="D4145" s="19" t="s">
        <v>10</v>
      </c>
      <c r="E4145" s="19" t="s">
        <v>38</v>
      </c>
      <c r="F4145" s="19" t="s">
        <v>16</v>
      </c>
      <c r="G4145" s="24" t="str">
        <f>CONCATENATE('Question-2 Solution'!$E4145, " - ",'Question-2 Solution'!$F4145)</f>
        <v>Purchase Department - i7</v>
      </c>
      <c r="H4145" s="20">
        <v>48811</v>
      </c>
    </row>
    <row r="4146" spans="1:8" ht="15.75" customHeight="1">
      <c r="A4146" s="16">
        <v>977642</v>
      </c>
      <c r="B4146" s="17">
        <v>41795.520243055558</v>
      </c>
      <c r="C4146" s="19" t="s">
        <v>29</v>
      </c>
      <c r="D4146" s="19" t="s">
        <v>15</v>
      </c>
      <c r="E4146" s="19" t="s">
        <v>38</v>
      </c>
      <c r="F4146" s="19" t="s">
        <v>16</v>
      </c>
      <c r="G4146" s="24" t="str">
        <f>CONCATENATE('Question-2 Solution'!$E4146, " - ",'Question-2 Solution'!$F4146)</f>
        <v>Purchase Department - i7</v>
      </c>
      <c r="H4146" s="20">
        <v>57686</v>
      </c>
    </row>
    <row r="4147" spans="1:8" ht="15.75" customHeight="1">
      <c r="A4147" s="16">
        <v>765524</v>
      </c>
      <c r="B4147" s="17">
        <v>41795.520613425928</v>
      </c>
      <c r="C4147" s="19" t="s">
        <v>29</v>
      </c>
      <c r="D4147" s="19" t="s">
        <v>15</v>
      </c>
      <c r="E4147" s="19" t="s">
        <v>38</v>
      </c>
      <c r="F4147" s="19" t="s">
        <v>16</v>
      </c>
      <c r="G4147" s="24" t="str">
        <f>CONCATENATE('Question-2 Solution'!$E4147, " - ",'Question-2 Solution'!$F4147)</f>
        <v>Purchase Department - i7</v>
      </c>
      <c r="H4147" s="20">
        <v>11862</v>
      </c>
    </row>
    <row r="4148" spans="1:8" ht="15.75" customHeight="1">
      <c r="A4148" s="16">
        <v>49710</v>
      </c>
      <c r="B4148" s="17">
        <v>41795.521793981483</v>
      </c>
      <c r="C4148" s="19" t="s">
        <v>29</v>
      </c>
      <c r="D4148" s="19" t="s">
        <v>15</v>
      </c>
      <c r="E4148" s="19" t="s">
        <v>38</v>
      </c>
      <c r="F4148" s="19" t="s">
        <v>16</v>
      </c>
      <c r="G4148" s="24" t="str">
        <f>CONCATENATE('Question-2 Solution'!$E4148, " - ",'Question-2 Solution'!$F4148)</f>
        <v>Purchase Department - i7</v>
      </c>
      <c r="H4148" s="20">
        <v>85940</v>
      </c>
    </row>
    <row r="4149" spans="1:8" ht="15.75" customHeight="1">
      <c r="A4149" s="16">
        <v>288909</v>
      </c>
      <c r="B4149" s="17">
        <v>41795.522152777776</v>
      </c>
      <c r="C4149" s="19" t="s">
        <v>29</v>
      </c>
      <c r="D4149" s="19" t="s">
        <v>15</v>
      </c>
      <c r="E4149" s="19" t="s">
        <v>38</v>
      </c>
      <c r="F4149" s="19" t="s">
        <v>16</v>
      </c>
      <c r="G4149" s="24" t="str">
        <f>CONCATENATE('Question-2 Solution'!$E4149, " - ",'Question-2 Solution'!$F4149)</f>
        <v>Purchase Department - i7</v>
      </c>
      <c r="H4149" s="20">
        <v>67215</v>
      </c>
    </row>
    <row r="4150" spans="1:8" ht="15.75" customHeight="1">
      <c r="A4150" s="16">
        <v>507460</v>
      </c>
      <c r="B4150" s="17">
        <v>41761.398287037038</v>
      </c>
      <c r="C4150" s="19" t="s">
        <v>9</v>
      </c>
      <c r="D4150" s="19" t="s">
        <v>15</v>
      </c>
      <c r="E4150" s="19" t="s">
        <v>38</v>
      </c>
      <c r="F4150" s="19" t="s">
        <v>26</v>
      </c>
      <c r="G4150" s="24" t="str">
        <f>CONCATENATE('Question-2 Solution'!$E4150, " - ",'Question-2 Solution'!$F4150)</f>
        <v>Purchase Department - c9</v>
      </c>
      <c r="H4150" s="20">
        <v>19477</v>
      </c>
    </row>
    <row r="4151" spans="1:8" ht="15.75" customHeight="1">
      <c r="A4151" s="16">
        <v>529167</v>
      </c>
      <c r="B4151" s="17">
        <v>41765.524340277778</v>
      </c>
      <c r="C4151" s="19" t="s">
        <v>29</v>
      </c>
      <c r="D4151" s="19" t="s">
        <v>10</v>
      </c>
      <c r="E4151" s="19" t="s">
        <v>38</v>
      </c>
      <c r="F4151" s="19" t="s">
        <v>26</v>
      </c>
      <c r="G4151" s="24" t="str">
        <f>CONCATENATE('Question-2 Solution'!$E4151, " - ",'Question-2 Solution'!$F4151)</f>
        <v>Purchase Department - c9</v>
      </c>
      <c r="H4151" s="20">
        <v>55175</v>
      </c>
    </row>
    <row r="4152" spans="1:8" ht="15.75" customHeight="1">
      <c r="A4152" s="16">
        <v>876558</v>
      </c>
      <c r="B4152" s="17">
        <v>41765.527141203704</v>
      </c>
      <c r="C4152" s="19" t="s">
        <v>9</v>
      </c>
      <c r="D4152" s="19" t="s">
        <v>15</v>
      </c>
      <c r="E4152" s="19" t="s">
        <v>38</v>
      </c>
      <c r="F4152" s="19" t="s">
        <v>26</v>
      </c>
      <c r="G4152" s="24" t="str">
        <f>CONCATENATE('Question-2 Solution'!$E4152, " - ",'Question-2 Solution'!$F4152)</f>
        <v>Purchase Department - c9</v>
      </c>
      <c r="H4152" s="20">
        <v>69352</v>
      </c>
    </row>
    <row r="4153" spans="1:8" ht="15.75" customHeight="1">
      <c r="A4153" s="16">
        <v>107983</v>
      </c>
      <c r="B4153" s="17">
        <v>41767.397488425922</v>
      </c>
      <c r="C4153" s="19" t="s">
        <v>9</v>
      </c>
      <c r="D4153" s="19" t="s">
        <v>15</v>
      </c>
      <c r="E4153" s="19" t="s">
        <v>38</v>
      </c>
      <c r="F4153" s="19" t="s">
        <v>26</v>
      </c>
      <c r="G4153" s="24" t="str">
        <f>CONCATENATE('Question-2 Solution'!$E4153, " - ",'Question-2 Solution'!$F4153)</f>
        <v>Purchase Department - c9</v>
      </c>
      <c r="H4153" s="20">
        <v>98779</v>
      </c>
    </row>
    <row r="4154" spans="1:8" ht="15.75" customHeight="1">
      <c r="A4154" s="16">
        <v>589965</v>
      </c>
      <c r="B4154" s="17">
        <v>41767.397893518515</v>
      </c>
      <c r="C4154" s="19" t="s">
        <v>29</v>
      </c>
      <c r="D4154" s="19" t="s">
        <v>15</v>
      </c>
      <c r="E4154" s="19" t="s">
        <v>38</v>
      </c>
      <c r="F4154" s="19" t="s">
        <v>26</v>
      </c>
      <c r="G4154" s="24" t="str">
        <f>CONCATENATE('Question-2 Solution'!$E4154, " - ",'Question-2 Solution'!$F4154)</f>
        <v>Purchase Department - c9</v>
      </c>
      <c r="H4154" s="20">
        <v>64388</v>
      </c>
    </row>
    <row r="4155" spans="1:8" ht="15.75" customHeight="1">
      <c r="A4155" s="16">
        <v>822154</v>
      </c>
      <c r="B4155" s="17">
        <v>41772.816168981481</v>
      </c>
      <c r="C4155" s="19" t="s">
        <v>9</v>
      </c>
      <c r="D4155" s="19" t="s">
        <v>10</v>
      </c>
      <c r="E4155" s="19" t="s">
        <v>38</v>
      </c>
      <c r="F4155" s="19" t="s">
        <v>26</v>
      </c>
      <c r="G4155" s="24" t="str">
        <f>CONCATENATE('Question-2 Solution'!$E4155, " - ",'Question-2 Solution'!$F4155)</f>
        <v>Purchase Department - c9</v>
      </c>
      <c r="H4155" s="20">
        <v>72835</v>
      </c>
    </row>
    <row r="4156" spans="1:8" ht="15.75" customHeight="1">
      <c r="A4156" s="16">
        <v>191002</v>
      </c>
      <c r="B4156" s="17">
        <v>41772.816458333335</v>
      </c>
      <c r="C4156" s="19" t="s">
        <v>29</v>
      </c>
      <c r="D4156" s="19" t="s">
        <v>10</v>
      </c>
      <c r="E4156" s="19" t="s">
        <v>38</v>
      </c>
      <c r="F4156" s="19" t="s">
        <v>26</v>
      </c>
      <c r="G4156" s="24" t="str">
        <f>CONCATENATE('Question-2 Solution'!$E4156, " - ",'Question-2 Solution'!$F4156)</f>
        <v>Purchase Department - c9</v>
      </c>
      <c r="H4156" s="20">
        <v>23976</v>
      </c>
    </row>
    <row r="4157" spans="1:8" ht="15.75" customHeight="1">
      <c r="A4157" s="16">
        <v>872734</v>
      </c>
      <c r="B4157" s="17">
        <v>41772.816770833335</v>
      </c>
      <c r="C4157" s="19" t="s">
        <v>29</v>
      </c>
      <c r="D4157" s="19" t="s">
        <v>15</v>
      </c>
      <c r="E4157" s="19" t="s">
        <v>38</v>
      </c>
      <c r="F4157" s="19" t="s">
        <v>26</v>
      </c>
      <c r="G4157" s="24" t="str">
        <f>CONCATENATE('Question-2 Solution'!$E4157, " - ",'Question-2 Solution'!$F4157)</f>
        <v>Purchase Department - c9</v>
      </c>
      <c r="H4157" s="20">
        <v>87545</v>
      </c>
    </row>
    <row r="4158" spans="1:8" ht="15.75" customHeight="1">
      <c r="A4158" s="16">
        <v>890170</v>
      </c>
      <c r="B4158" s="17">
        <v>41772.817546296297</v>
      </c>
      <c r="C4158" s="19" t="s">
        <v>29</v>
      </c>
      <c r="D4158" s="19" t="s">
        <v>15</v>
      </c>
      <c r="E4158" s="19" t="s">
        <v>38</v>
      </c>
      <c r="F4158" s="19" t="s">
        <v>26</v>
      </c>
      <c r="G4158" s="24" t="str">
        <f>CONCATENATE('Question-2 Solution'!$E4158, " - ",'Question-2 Solution'!$F4158)</f>
        <v>Purchase Department - c9</v>
      </c>
      <c r="H4158" s="20">
        <v>56592</v>
      </c>
    </row>
    <row r="4159" spans="1:8" ht="15.75" customHeight="1">
      <c r="A4159" s="16">
        <v>355469</v>
      </c>
      <c r="B4159" s="17">
        <v>41772.818738425929</v>
      </c>
      <c r="C4159" s="19" t="s">
        <v>29</v>
      </c>
      <c r="D4159" s="19" t="s">
        <v>15</v>
      </c>
      <c r="E4159" s="19" t="s">
        <v>38</v>
      </c>
      <c r="F4159" s="19" t="s">
        <v>26</v>
      </c>
      <c r="G4159" s="24" t="str">
        <f>CONCATENATE('Question-2 Solution'!$E4159, " - ",'Question-2 Solution'!$F4159)</f>
        <v>Purchase Department - c9</v>
      </c>
      <c r="H4159" s="20">
        <v>21741</v>
      </c>
    </row>
    <row r="4160" spans="1:8" ht="15.75" customHeight="1">
      <c r="A4160" s="16">
        <v>527847</v>
      </c>
      <c r="B4160" s="17">
        <v>41838.824965277781</v>
      </c>
      <c r="C4160" s="19" t="s">
        <v>29</v>
      </c>
      <c r="D4160" s="19" t="s">
        <v>15</v>
      </c>
      <c r="E4160" s="19" t="s">
        <v>38</v>
      </c>
      <c r="F4160" s="19" t="s">
        <v>26</v>
      </c>
      <c r="G4160" s="24" t="str">
        <f>CONCATENATE('Question-2 Solution'!$E4160, " - ",'Question-2 Solution'!$F4160)</f>
        <v>Purchase Department - c9</v>
      </c>
      <c r="H4160" s="20">
        <v>10127</v>
      </c>
    </row>
    <row r="4161" spans="1:8" ht="15.75" customHeight="1">
      <c r="A4161" s="16">
        <v>944319</v>
      </c>
      <c r="B4161" s="17">
        <v>41838.827731481484</v>
      </c>
      <c r="C4161" s="19" t="s">
        <v>29</v>
      </c>
      <c r="D4161" s="19" t="s">
        <v>10</v>
      </c>
      <c r="E4161" s="19" t="s">
        <v>38</v>
      </c>
      <c r="F4161" s="19" t="s">
        <v>26</v>
      </c>
      <c r="G4161" s="24" t="str">
        <f>CONCATENATE('Question-2 Solution'!$E4161, " - ",'Question-2 Solution'!$F4161)</f>
        <v>Purchase Department - c9</v>
      </c>
      <c r="H4161" s="20">
        <v>17048</v>
      </c>
    </row>
    <row r="4162" spans="1:8" ht="15.75" customHeight="1">
      <c r="A4162" s="16">
        <v>279834</v>
      </c>
      <c r="B4162" s="17">
        <v>41842.717013888891</v>
      </c>
      <c r="C4162" s="19" t="s">
        <v>9</v>
      </c>
      <c r="D4162" s="19" t="s">
        <v>15</v>
      </c>
      <c r="E4162" s="19" t="s">
        <v>38</v>
      </c>
      <c r="F4162" s="19" t="s">
        <v>28</v>
      </c>
      <c r="G4162" s="24" t="str">
        <f>CONCATENATE('Question-2 Solution'!$E4162, " - ",'Question-2 Solution'!$F4162)</f>
        <v>Purchase Department - c5</v>
      </c>
      <c r="H4162" s="20">
        <v>78795</v>
      </c>
    </row>
    <row r="4163" spans="1:8" ht="15.75" customHeight="1">
      <c r="A4163" s="16">
        <v>901345</v>
      </c>
      <c r="B4163" s="17">
        <v>41842.718263888892</v>
      </c>
      <c r="C4163" s="19" t="s">
        <v>9</v>
      </c>
      <c r="D4163" s="19" t="s">
        <v>15</v>
      </c>
      <c r="E4163" s="19" t="s">
        <v>38</v>
      </c>
      <c r="F4163" s="19" t="s">
        <v>28</v>
      </c>
      <c r="G4163" s="24" t="str">
        <f>CONCATENATE('Question-2 Solution'!$E4163, " - ",'Question-2 Solution'!$F4163)</f>
        <v>Purchase Department - c5</v>
      </c>
      <c r="H4163" s="20">
        <v>8630</v>
      </c>
    </row>
    <row r="4164" spans="1:8" ht="15.75" customHeight="1">
      <c r="A4164" s="16">
        <v>410046</v>
      </c>
      <c r="B4164" s="17">
        <v>41880.397037037037</v>
      </c>
      <c r="C4164" s="19" t="s">
        <v>9</v>
      </c>
      <c r="D4164" s="19" t="s">
        <v>10</v>
      </c>
      <c r="E4164" s="19" t="s">
        <v>38</v>
      </c>
      <c r="F4164" s="19" t="s">
        <v>26</v>
      </c>
      <c r="G4164" s="24" t="str">
        <f>CONCATENATE('Question-2 Solution'!$E4164, " - ",'Question-2 Solution'!$F4164)</f>
        <v>Purchase Department - c9</v>
      </c>
      <c r="H4164" s="20">
        <v>5352</v>
      </c>
    </row>
    <row r="4165" spans="1:8" ht="15.75" customHeight="1">
      <c r="A4165" s="16">
        <v>680526</v>
      </c>
      <c r="B4165" s="17">
        <v>41880.397974537038</v>
      </c>
      <c r="C4165" s="19" t="s">
        <v>29</v>
      </c>
      <c r="D4165" s="19" t="s">
        <v>10</v>
      </c>
      <c r="E4165" s="19" t="s">
        <v>38</v>
      </c>
      <c r="F4165" s="19" t="s">
        <v>26</v>
      </c>
      <c r="G4165" s="24" t="str">
        <f>CONCATENATE('Question-2 Solution'!$E4165, " - ",'Question-2 Solution'!$F4165)</f>
        <v>Purchase Department - c9</v>
      </c>
      <c r="H4165" s="20">
        <v>30324</v>
      </c>
    </row>
    <row r="4166" spans="1:8" ht="15.75" customHeight="1">
      <c r="A4166" s="16">
        <v>653570</v>
      </c>
      <c r="B4166" s="17">
        <v>41880.398310185185</v>
      </c>
      <c r="C4166" s="19" t="s">
        <v>9</v>
      </c>
      <c r="D4166" s="19" t="s">
        <v>15</v>
      </c>
      <c r="E4166" s="19" t="s">
        <v>38</v>
      </c>
      <c r="F4166" s="19" t="s">
        <v>26</v>
      </c>
      <c r="G4166" s="24" t="str">
        <f>CONCATENATE('Question-2 Solution'!$E4166, " - ",'Question-2 Solution'!$F4166)</f>
        <v>Purchase Department - c9</v>
      </c>
      <c r="H4166" s="20">
        <v>67527</v>
      </c>
    </row>
    <row r="4167" spans="1:8" ht="15.75" customHeight="1">
      <c r="A4167" s="16">
        <v>539267</v>
      </c>
      <c r="B4167" s="17">
        <v>41801.624328703707</v>
      </c>
      <c r="C4167" s="19" t="s">
        <v>9</v>
      </c>
      <c r="D4167" s="19" t="s">
        <v>15</v>
      </c>
      <c r="E4167" s="19" t="s">
        <v>38</v>
      </c>
      <c r="F4167" s="19" t="s">
        <v>28</v>
      </c>
      <c r="G4167" s="24" t="str">
        <f>CONCATENATE('Question-2 Solution'!$E4167, " - ",'Question-2 Solution'!$F4167)</f>
        <v>Purchase Department - c5</v>
      </c>
      <c r="H4167" s="20">
        <v>59472</v>
      </c>
    </row>
    <row r="4168" spans="1:8" ht="15.75" customHeight="1">
      <c r="A4168" s="16">
        <v>708635</v>
      </c>
      <c r="B4168" s="17">
        <v>41801.62605324074</v>
      </c>
      <c r="C4168" s="19" t="s">
        <v>29</v>
      </c>
      <c r="D4168" s="19" t="s">
        <v>10</v>
      </c>
      <c r="E4168" s="19" t="s">
        <v>38</v>
      </c>
      <c r="F4168" s="19" t="s">
        <v>28</v>
      </c>
      <c r="G4168" s="24" t="str">
        <f>CONCATENATE('Question-2 Solution'!$E4168, " - ",'Question-2 Solution'!$F4168)</f>
        <v>Purchase Department - c5</v>
      </c>
      <c r="H4168" s="20">
        <v>59436</v>
      </c>
    </row>
    <row r="4169" spans="1:8" ht="15.75" customHeight="1">
      <c r="A4169" s="16">
        <v>282409</v>
      </c>
      <c r="B4169" s="17">
        <v>41801.627233796295</v>
      </c>
      <c r="C4169" s="19" t="s">
        <v>9</v>
      </c>
      <c r="D4169" s="19" t="s">
        <v>10</v>
      </c>
      <c r="E4169" s="19" t="s">
        <v>38</v>
      </c>
      <c r="F4169" s="19" t="s">
        <v>28</v>
      </c>
      <c r="G4169" s="24" t="str">
        <f>CONCATENATE('Question-2 Solution'!$E4169, " - ",'Question-2 Solution'!$F4169)</f>
        <v>Purchase Department - c5</v>
      </c>
      <c r="H4169" s="20">
        <v>78804</v>
      </c>
    </row>
    <row r="4170" spans="1:8" ht="15.75" customHeight="1">
      <c r="A4170" s="16">
        <v>967490</v>
      </c>
      <c r="B4170" s="17">
        <v>41815.52784722222</v>
      </c>
      <c r="C4170" s="19" t="s">
        <v>9</v>
      </c>
      <c r="D4170" s="19" t="s">
        <v>15</v>
      </c>
      <c r="E4170" s="19" t="s">
        <v>38</v>
      </c>
      <c r="F4170" s="19" t="s">
        <v>28</v>
      </c>
      <c r="G4170" s="24" t="str">
        <f>CONCATENATE('Question-2 Solution'!$E4170, " - ",'Question-2 Solution'!$F4170)</f>
        <v>Purchase Department - c5</v>
      </c>
      <c r="H4170" s="20">
        <v>65576</v>
      </c>
    </row>
    <row r="4171" spans="1:8" ht="15.75" customHeight="1">
      <c r="A4171" s="16">
        <v>901147</v>
      </c>
      <c r="B4171" s="17">
        <v>41815.531597222223</v>
      </c>
      <c r="C4171" s="19" t="s">
        <v>29</v>
      </c>
      <c r="D4171" s="19" t="s">
        <v>10</v>
      </c>
      <c r="E4171" s="19" t="s">
        <v>38</v>
      </c>
      <c r="F4171" s="19" t="s">
        <v>28</v>
      </c>
      <c r="G4171" s="24" t="str">
        <f>CONCATENATE('Question-2 Solution'!$E4171, " - ",'Question-2 Solution'!$F4171)</f>
        <v>Purchase Department - c5</v>
      </c>
      <c r="H4171" s="20">
        <v>61290</v>
      </c>
    </row>
    <row r="4172" spans="1:8" ht="15.75" customHeight="1">
      <c r="A4172" s="16">
        <v>968366</v>
      </c>
      <c r="B4172" s="17">
        <v>41761.719351851854</v>
      </c>
      <c r="C4172" s="19" t="s">
        <v>9</v>
      </c>
      <c r="D4172" s="19" t="s">
        <v>15</v>
      </c>
      <c r="E4172" s="19" t="s">
        <v>38</v>
      </c>
      <c r="F4172" s="19" t="s">
        <v>39</v>
      </c>
      <c r="G4172" s="24" t="str">
        <f>CONCATENATE('Question-2 Solution'!$E4172, " - ",'Question-2 Solution'!$F4172)</f>
        <v>Purchase Department - i5</v>
      </c>
      <c r="H4172" s="20">
        <v>76109</v>
      </c>
    </row>
    <row r="4173" spans="1:8" ht="15.75" customHeight="1">
      <c r="A4173" s="16">
        <v>962795</v>
      </c>
      <c r="B4173" s="17">
        <v>41772.789594907408</v>
      </c>
      <c r="C4173" s="19" t="s">
        <v>9</v>
      </c>
      <c r="D4173" s="19" t="s">
        <v>15</v>
      </c>
      <c r="E4173" s="19" t="s">
        <v>38</v>
      </c>
      <c r="F4173" s="19" t="s">
        <v>28</v>
      </c>
      <c r="G4173" s="24" t="str">
        <f>CONCATENATE('Question-2 Solution'!$E4173, " - ",'Question-2 Solution'!$F4173)</f>
        <v>Purchase Department - c5</v>
      </c>
      <c r="H4173" s="20">
        <v>22110</v>
      </c>
    </row>
    <row r="4174" spans="1:8" ht="15.75" customHeight="1">
      <c r="A4174" s="16">
        <v>599645</v>
      </c>
      <c r="B4174" s="17">
        <v>41795.396550925929</v>
      </c>
      <c r="C4174" s="19" t="s">
        <v>29</v>
      </c>
      <c r="D4174" s="19" t="s">
        <v>15</v>
      </c>
      <c r="E4174" s="19" t="s">
        <v>38</v>
      </c>
      <c r="F4174" s="19" t="s">
        <v>28</v>
      </c>
      <c r="G4174" s="24" t="str">
        <f>CONCATENATE('Question-2 Solution'!$E4174, " - ",'Question-2 Solution'!$F4174)</f>
        <v>Purchase Department - c5</v>
      </c>
      <c r="H4174" s="20">
        <v>80401</v>
      </c>
    </row>
    <row r="4175" spans="1:8" ht="15.75" customHeight="1">
      <c r="A4175" s="16">
        <v>970537</v>
      </c>
      <c r="B4175" s="17">
        <v>41795.397546296299</v>
      </c>
      <c r="C4175" s="19" t="s">
        <v>29</v>
      </c>
      <c r="D4175" s="19" t="s">
        <v>10</v>
      </c>
      <c r="E4175" s="19" t="s">
        <v>38</v>
      </c>
      <c r="F4175" s="19" t="s">
        <v>28</v>
      </c>
      <c r="G4175" s="24" t="str">
        <f>CONCATENATE('Question-2 Solution'!$E4175, " - ",'Question-2 Solution'!$F4175)</f>
        <v>Purchase Department - c5</v>
      </c>
      <c r="H4175" s="20">
        <v>70883</v>
      </c>
    </row>
    <row r="4176" spans="1:8" ht="15.75" customHeight="1">
      <c r="A4176" s="16">
        <v>597166</v>
      </c>
      <c r="B4176" s="17">
        <v>41800.340219907404</v>
      </c>
      <c r="C4176" s="19" t="s">
        <v>29</v>
      </c>
      <c r="D4176" s="19" t="s">
        <v>15</v>
      </c>
      <c r="E4176" s="19" t="s">
        <v>38</v>
      </c>
      <c r="F4176" s="19" t="s">
        <v>28</v>
      </c>
      <c r="G4176" s="24" t="str">
        <f>CONCATENATE('Question-2 Solution'!$E4176, " - ",'Question-2 Solution'!$F4176)</f>
        <v>Purchase Department - c5</v>
      </c>
      <c r="H4176" s="20">
        <v>57331</v>
      </c>
    </row>
    <row r="4177" spans="1:8" ht="15.75" customHeight="1">
      <c r="A4177" s="16">
        <v>268141</v>
      </c>
      <c r="B4177" s="17">
        <v>41800.34070601852</v>
      </c>
      <c r="C4177" s="19" t="s">
        <v>29</v>
      </c>
      <c r="D4177" s="19" t="s">
        <v>10</v>
      </c>
      <c r="E4177" s="19" t="s">
        <v>38</v>
      </c>
      <c r="F4177" s="19" t="s">
        <v>28</v>
      </c>
      <c r="G4177" s="24" t="str">
        <f>CONCATENATE('Question-2 Solution'!$E4177, " - ",'Question-2 Solution'!$F4177)</f>
        <v>Purchase Department - c5</v>
      </c>
      <c r="H4177" s="20">
        <v>53837</v>
      </c>
    </row>
    <row r="4178" spans="1:8" ht="15.75" customHeight="1">
      <c r="A4178" s="16">
        <v>150743</v>
      </c>
      <c r="B4178" s="17">
        <v>41801.617800925924</v>
      </c>
      <c r="C4178" s="19" t="s">
        <v>9</v>
      </c>
      <c r="D4178" s="19" t="s">
        <v>10</v>
      </c>
      <c r="E4178" s="19" t="s">
        <v>38</v>
      </c>
      <c r="F4178" s="19" t="s">
        <v>28</v>
      </c>
      <c r="G4178" s="24" t="str">
        <f>CONCATENATE('Question-2 Solution'!$E4178, " - ",'Question-2 Solution'!$F4178)</f>
        <v>Purchase Department - c5</v>
      </c>
      <c r="H4178" s="20">
        <v>5068</v>
      </c>
    </row>
    <row r="4179" spans="1:8" ht="15.75" customHeight="1">
      <c r="A4179" s="16">
        <v>140184</v>
      </c>
      <c r="B4179" s="17">
        <v>41801.618564814817</v>
      </c>
      <c r="C4179" s="19" t="s">
        <v>9</v>
      </c>
      <c r="D4179" s="19" t="s">
        <v>15</v>
      </c>
      <c r="E4179" s="19" t="s">
        <v>38</v>
      </c>
      <c r="F4179" s="19" t="s">
        <v>28</v>
      </c>
      <c r="G4179" s="24" t="str">
        <f>CONCATENATE('Question-2 Solution'!$E4179, " - ",'Question-2 Solution'!$F4179)</f>
        <v>Purchase Department - c5</v>
      </c>
      <c r="H4179" s="20">
        <v>81546</v>
      </c>
    </row>
    <row r="4180" spans="1:8" ht="15.75" customHeight="1">
      <c r="A4180" s="16">
        <v>935507</v>
      </c>
      <c r="B4180" s="17">
        <v>41802.506018518521</v>
      </c>
      <c r="C4180" s="19" t="s">
        <v>29</v>
      </c>
      <c r="D4180" s="19" t="s">
        <v>15</v>
      </c>
      <c r="E4180" s="19" t="s">
        <v>38</v>
      </c>
      <c r="F4180" s="19" t="s">
        <v>28</v>
      </c>
      <c r="G4180" s="24" t="str">
        <f>CONCATENATE('Question-2 Solution'!$E4180, " - ",'Question-2 Solution'!$F4180)</f>
        <v>Purchase Department - c5</v>
      </c>
      <c r="H4180" s="20">
        <v>36685</v>
      </c>
    </row>
    <row r="4181" spans="1:8" ht="15.75" customHeight="1">
      <c r="A4181" s="16">
        <v>314773</v>
      </c>
      <c r="B4181" s="17">
        <v>41802.507326388892</v>
      </c>
      <c r="C4181" s="19" t="s">
        <v>29</v>
      </c>
      <c r="D4181" s="19" t="s">
        <v>15</v>
      </c>
      <c r="E4181" s="19" t="s">
        <v>38</v>
      </c>
      <c r="F4181" s="19" t="s">
        <v>28</v>
      </c>
      <c r="G4181" s="24" t="str">
        <f>CONCATENATE('Question-2 Solution'!$E4181, " - ",'Question-2 Solution'!$F4181)</f>
        <v>Purchase Department - c5</v>
      </c>
      <c r="H4181" s="20">
        <v>84370</v>
      </c>
    </row>
    <row r="4182" spans="1:8" ht="15.75" customHeight="1">
      <c r="A4182" s="16">
        <v>460232</v>
      </c>
      <c r="B4182" s="17">
        <v>41865.398333333331</v>
      </c>
      <c r="C4182" s="19" t="s">
        <v>29</v>
      </c>
      <c r="D4182" s="19" t="s">
        <v>15</v>
      </c>
      <c r="E4182" s="19" t="s">
        <v>38</v>
      </c>
      <c r="F4182" s="19" t="s">
        <v>26</v>
      </c>
      <c r="G4182" s="24" t="str">
        <f>CONCATENATE('Question-2 Solution'!$E4182, " - ",'Question-2 Solution'!$F4182)</f>
        <v>Purchase Department - c9</v>
      </c>
      <c r="H4182" s="20">
        <v>21446</v>
      </c>
    </row>
    <row r="4183" spans="1:8" ht="15.75" customHeight="1">
      <c r="A4183" s="16">
        <v>117720</v>
      </c>
      <c r="B4183" s="17">
        <v>41870.762777777774</v>
      </c>
      <c r="C4183" s="19" t="s">
        <v>9</v>
      </c>
      <c r="D4183" s="19" t="s">
        <v>15</v>
      </c>
      <c r="E4183" s="19" t="s">
        <v>38</v>
      </c>
      <c r="F4183" s="19" t="s">
        <v>26</v>
      </c>
      <c r="G4183" s="24" t="str">
        <f>CONCATENATE('Question-2 Solution'!$E4183, " - ",'Question-2 Solution'!$F4183)</f>
        <v>Purchase Department - c9</v>
      </c>
      <c r="H4183" s="20">
        <v>50784</v>
      </c>
    </row>
    <row r="4184" spans="1:8" ht="15.75" customHeight="1">
      <c r="A4184" s="16">
        <v>74315</v>
      </c>
      <c r="B4184" s="17">
        <v>41870.763067129628</v>
      </c>
      <c r="C4184" s="19" t="s">
        <v>29</v>
      </c>
      <c r="D4184" s="19" t="s">
        <v>10</v>
      </c>
      <c r="E4184" s="19" t="s">
        <v>38</v>
      </c>
      <c r="F4184" s="19" t="s">
        <v>26</v>
      </c>
      <c r="G4184" s="24" t="str">
        <f>CONCATENATE('Question-2 Solution'!$E4184, " - ",'Question-2 Solution'!$F4184)</f>
        <v>Purchase Department - c9</v>
      </c>
      <c r="H4184" s="20">
        <v>18091</v>
      </c>
    </row>
    <row r="4185" spans="1:8" ht="15.75" customHeight="1">
      <c r="A4185" s="16">
        <v>595366</v>
      </c>
      <c r="B4185" s="17">
        <v>41872.398148148146</v>
      </c>
      <c r="C4185" s="19" t="s">
        <v>29</v>
      </c>
      <c r="D4185" s="19" t="s">
        <v>15</v>
      </c>
      <c r="E4185" s="19" t="s">
        <v>38</v>
      </c>
      <c r="F4185" s="19" t="s">
        <v>26</v>
      </c>
      <c r="G4185" s="24" t="str">
        <f>CONCATENATE('Question-2 Solution'!$E4185, " - ",'Question-2 Solution'!$F4185)</f>
        <v>Purchase Department - c9</v>
      </c>
      <c r="H4185" s="20">
        <v>77783</v>
      </c>
    </row>
    <row r="4186" spans="1:8" ht="15.75" customHeight="1">
      <c r="A4186" s="16">
        <v>392430</v>
      </c>
      <c r="B4186" s="17">
        <v>41881.341678240744</v>
      </c>
      <c r="C4186" s="19" t="s">
        <v>9</v>
      </c>
      <c r="D4186" s="19" t="s">
        <v>15</v>
      </c>
      <c r="E4186" s="19" t="s">
        <v>38</v>
      </c>
      <c r="F4186" s="19" t="s">
        <v>26</v>
      </c>
      <c r="G4186" s="24" t="str">
        <f>CONCATENATE('Question-2 Solution'!$E4186, " - ",'Question-2 Solution'!$F4186)</f>
        <v>Purchase Department - c9</v>
      </c>
      <c r="H4186" s="20">
        <v>7350</v>
      </c>
    </row>
    <row r="4187" spans="1:8" ht="15.75" customHeight="1">
      <c r="A4187" s="16">
        <v>135861</v>
      </c>
      <c r="B4187" s="17">
        <v>41881.343634259261</v>
      </c>
      <c r="C4187" s="19" t="s">
        <v>9</v>
      </c>
      <c r="D4187" s="19" t="s">
        <v>15</v>
      </c>
      <c r="E4187" s="19" t="s">
        <v>38</v>
      </c>
      <c r="F4187" s="19" t="s">
        <v>26</v>
      </c>
      <c r="G4187" s="24" t="str">
        <f>CONCATENATE('Question-2 Solution'!$E4187, " - ",'Question-2 Solution'!$F4187)</f>
        <v>Purchase Department - c9</v>
      </c>
      <c r="H4187" s="20">
        <v>69448</v>
      </c>
    </row>
    <row r="4188" spans="1:8" ht="15.75" customHeight="1">
      <c r="A4188" s="16">
        <v>111755</v>
      </c>
      <c r="B4188" s="17">
        <v>41881.343958333331</v>
      </c>
      <c r="C4188" s="19" t="s">
        <v>9</v>
      </c>
      <c r="D4188" s="19" t="s">
        <v>10</v>
      </c>
      <c r="E4188" s="19" t="s">
        <v>38</v>
      </c>
      <c r="F4188" s="19" t="s">
        <v>26</v>
      </c>
      <c r="G4188" s="24" t="str">
        <f>CONCATENATE('Question-2 Solution'!$E4188, " - ",'Question-2 Solution'!$F4188)</f>
        <v>Purchase Department - c9</v>
      </c>
      <c r="H4188" s="20">
        <v>44632</v>
      </c>
    </row>
    <row r="4189" spans="1:8" ht="15.75" customHeight="1">
      <c r="A4189" s="16">
        <v>647782</v>
      </c>
      <c r="B4189" s="17">
        <v>41841.398414351854</v>
      </c>
      <c r="C4189" s="19" t="s">
        <v>29</v>
      </c>
      <c r="D4189" s="19" t="s">
        <v>15</v>
      </c>
      <c r="E4189" s="19" t="s">
        <v>38</v>
      </c>
      <c r="F4189" s="19" t="s">
        <v>39</v>
      </c>
      <c r="G4189" s="24" t="str">
        <f>CONCATENATE('Question-2 Solution'!$E4189, " - ",'Question-2 Solution'!$F4189)</f>
        <v>Purchase Department - i5</v>
      </c>
      <c r="H4189" s="20">
        <v>36633</v>
      </c>
    </row>
    <row r="4190" spans="1:8" ht="15.75" customHeight="1">
      <c r="A4190" s="16">
        <v>654173</v>
      </c>
      <c r="B4190" s="17">
        <v>41842.75818287037</v>
      </c>
      <c r="C4190" s="19" t="s">
        <v>9</v>
      </c>
      <c r="D4190" s="19" t="s">
        <v>10</v>
      </c>
      <c r="E4190" s="19" t="s">
        <v>38</v>
      </c>
      <c r="F4190" s="19" t="s">
        <v>39</v>
      </c>
      <c r="G4190" s="24" t="str">
        <f>CONCATENATE('Question-2 Solution'!$E4190, " - ",'Question-2 Solution'!$F4190)</f>
        <v>Purchase Department - i5</v>
      </c>
      <c r="H4190" s="20">
        <v>84213</v>
      </c>
    </row>
    <row r="4191" spans="1:8" ht="15.75" customHeight="1">
      <c r="A4191" s="16">
        <v>723768</v>
      </c>
      <c r="B4191" s="17">
        <v>41842.758506944447</v>
      </c>
      <c r="C4191" s="19" t="s">
        <v>9</v>
      </c>
      <c r="D4191" s="19" t="s">
        <v>10</v>
      </c>
      <c r="E4191" s="19" t="s">
        <v>38</v>
      </c>
      <c r="F4191" s="19" t="s">
        <v>39</v>
      </c>
      <c r="G4191" s="24" t="str">
        <f>CONCATENATE('Question-2 Solution'!$E4191, " - ",'Question-2 Solution'!$F4191)</f>
        <v>Purchase Department - i5</v>
      </c>
      <c r="H4191" s="20">
        <v>7276</v>
      </c>
    </row>
    <row r="4192" spans="1:8" ht="15.75" customHeight="1">
      <c r="A4192" s="16">
        <v>38475</v>
      </c>
      <c r="B4192" s="17">
        <v>41842.759606481479</v>
      </c>
      <c r="C4192" s="19" t="s">
        <v>29</v>
      </c>
      <c r="D4192" s="19" t="s">
        <v>10</v>
      </c>
      <c r="E4192" s="19" t="s">
        <v>38</v>
      </c>
      <c r="F4192" s="19" t="s">
        <v>39</v>
      </c>
      <c r="G4192" s="24" t="str">
        <f>CONCATENATE('Question-2 Solution'!$E4192, " - ",'Question-2 Solution'!$F4192)</f>
        <v>Purchase Department - i5</v>
      </c>
      <c r="H4192" s="20">
        <v>92846</v>
      </c>
    </row>
    <row r="4193" spans="1:8" ht="15.75" customHeight="1">
      <c r="A4193" s="16">
        <v>796703</v>
      </c>
      <c r="B4193" s="17">
        <v>41858.728414351855</v>
      </c>
      <c r="C4193" s="19" t="s">
        <v>9</v>
      </c>
      <c r="D4193" s="19" t="s">
        <v>10</v>
      </c>
      <c r="E4193" s="19" t="s">
        <v>38</v>
      </c>
      <c r="F4193" s="19" t="s">
        <v>39</v>
      </c>
      <c r="G4193" s="24" t="str">
        <f>CONCATENATE('Question-2 Solution'!$E4193, " - ",'Question-2 Solution'!$F4193)</f>
        <v>Purchase Department - i5</v>
      </c>
      <c r="H4193" s="20">
        <v>96490</v>
      </c>
    </row>
    <row r="4194" spans="1:8" ht="15.75" customHeight="1">
      <c r="A4194" s="16">
        <v>707194</v>
      </c>
      <c r="B4194" s="17">
        <v>41859.550578703704</v>
      </c>
      <c r="C4194" s="19" t="s">
        <v>29</v>
      </c>
      <c r="D4194" s="19" t="s">
        <v>15</v>
      </c>
      <c r="E4194" s="19" t="s">
        <v>38</v>
      </c>
      <c r="F4194" s="19" t="s">
        <v>39</v>
      </c>
      <c r="G4194" s="24" t="str">
        <f>CONCATENATE('Question-2 Solution'!$E4194, " - ",'Question-2 Solution'!$F4194)</f>
        <v>Purchase Department - i5</v>
      </c>
      <c r="H4194" s="20">
        <v>80623</v>
      </c>
    </row>
    <row r="4195" spans="1:8" ht="15.75" customHeight="1">
      <c r="A4195" s="16">
        <v>815305</v>
      </c>
      <c r="B4195" s="17">
        <v>41866.677175925928</v>
      </c>
      <c r="C4195" s="19" t="s">
        <v>29</v>
      </c>
      <c r="D4195" s="19" t="s">
        <v>15</v>
      </c>
      <c r="E4195" s="19" t="s">
        <v>38</v>
      </c>
      <c r="F4195" s="19" t="s">
        <v>39</v>
      </c>
      <c r="G4195" s="24" t="str">
        <f>CONCATENATE('Question-2 Solution'!$E4195, " - ",'Question-2 Solution'!$F4195)</f>
        <v>Purchase Department - i5</v>
      </c>
      <c r="H4195" s="20">
        <v>19223</v>
      </c>
    </row>
    <row r="4196" spans="1:8" ht="15.75" customHeight="1">
      <c r="A4196" s="16">
        <v>838148</v>
      </c>
      <c r="B4196" s="17">
        <v>41866.677430555559</v>
      </c>
      <c r="C4196" s="19" t="s">
        <v>29</v>
      </c>
      <c r="D4196" s="19" t="s">
        <v>10</v>
      </c>
      <c r="E4196" s="19" t="s">
        <v>38</v>
      </c>
      <c r="F4196" s="19" t="s">
        <v>39</v>
      </c>
      <c r="G4196" s="24" t="str">
        <f>CONCATENATE('Question-2 Solution'!$E4196, " - ",'Question-2 Solution'!$F4196)</f>
        <v>Purchase Department - i5</v>
      </c>
      <c r="H4196" s="20">
        <v>18593</v>
      </c>
    </row>
    <row r="4197" spans="1:8" ht="15.75" customHeight="1">
      <c r="A4197" s="16">
        <v>656362</v>
      </c>
      <c r="B4197" s="17">
        <v>41866.679791666669</v>
      </c>
      <c r="C4197" s="19" t="s">
        <v>29</v>
      </c>
      <c r="D4197" s="19" t="s">
        <v>10</v>
      </c>
      <c r="E4197" s="19" t="s">
        <v>38</v>
      </c>
      <c r="F4197" s="19" t="s">
        <v>39</v>
      </c>
      <c r="G4197" s="24" t="str">
        <f>CONCATENATE('Question-2 Solution'!$E4197, " - ",'Question-2 Solution'!$F4197)</f>
        <v>Purchase Department - i5</v>
      </c>
      <c r="H4197" s="20">
        <v>27447</v>
      </c>
    </row>
    <row r="4198" spans="1:8" ht="15.75" customHeight="1">
      <c r="A4198" s="16">
        <v>632753</v>
      </c>
      <c r="B4198" s="17">
        <v>41866.681111111109</v>
      </c>
      <c r="C4198" s="19" t="s">
        <v>29</v>
      </c>
      <c r="D4198" s="19" t="s">
        <v>10</v>
      </c>
      <c r="E4198" s="19" t="s">
        <v>38</v>
      </c>
      <c r="F4198" s="19" t="s">
        <v>39</v>
      </c>
      <c r="G4198" s="24" t="str">
        <f>CONCATENATE('Question-2 Solution'!$E4198, " - ",'Question-2 Solution'!$F4198)</f>
        <v>Purchase Department - i5</v>
      </c>
      <c r="H4198" s="20">
        <v>87626</v>
      </c>
    </row>
    <row r="4199" spans="1:8" ht="15.75" customHeight="1">
      <c r="A4199" s="16">
        <v>213937</v>
      </c>
      <c r="B4199" s="17">
        <v>41877.552118055559</v>
      </c>
      <c r="C4199" s="19" t="s">
        <v>29</v>
      </c>
      <c r="D4199" s="19" t="s">
        <v>10</v>
      </c>
      <c r="E4199" s="19" t="s">
        <v>38</v>
      </c>
      <c r="F4199" s="19" t="s">
        <v>39</v>
      </c>
      <c r="G4199" s="24" t="str">
        <f>CONCATENATE('Question-2 Solution'!$E4199, " - ",'Question-2 Solution'!$F4199)</f>
        <v>Purchase Department - i5</v>
      </c>
      <c r="H4199" s="20">
        <v>97502</v>
      </c>
    </row>
    <row r="4200" spans="1:8" ht="15.75" customHeight="1">
      <c r="A4200" s="16">
        <v>895640</v>
      </c>
      <c r="B4200" s="17">
        <v>41829.772048611114</v>
      </c>
      <c r="C4200" s="19" t="s">
        <v>9</v>
      </c>
      <c r="D4200" s="19" t="s">
        <v>10</v>
      </c>
      <c r="E4200" s="19" t="s">
        <v>38</v>
      </c>
      <c r="F4200" s="19" t="s">
        <v>26</v>
      </c>
      <c r="G4200" s="24" t="str">
        <f>CONCATENATE('Question-2 Solution'!$E4200, " - ",'Question-2 Solution'!$F4200)</f>
        <v>Purchase Department - c9</v>
      </c>
      <c r="H4200" s="20">
        <v>72160</v>
      </c>
    </row>
    <row r="4201" spans="1:8" ht="15.75" customHeight="1">
      <c r="A4201" s="16">
        <v>149668</v>
      </c>
      <c r="B4201" s="17">
        <v>41789.397164351853</v>
      </c>
      <c r="C4201" s="19" t="s">
        <v>29</v>
      </c>
      <c r="D4201" s="19" t="s">
        <v>15</v>
      </c>
      <c r="E4201" s="19" t="s">
        <v>38</v>
      </c>
      <c r="F4201" s="19" t="s">
        <v>39</v>
      </c>
      <c r="G4201" s="24" t="str">
        <f>CONCATENATE('Question-2 Solution'!$E4201, " - ",'Question-2 Solution'!$F4201)</f>
        <v>Purchase Department - i5</v>
      </c>
      <c r="H4201" s="20">
        <v>80185</v>
      </c>
    </row>
    <row r="4202" spans="1:8" ht="15.75" customHeight="1">
      <c r="A4202" s="16">
        <v>708626</v>
      </c>
      <c r="B4202" s="17">
        <v>41821.501377314817</v>
      </c>
      <c r="C4202" s="19" t="s">
        <v>9</v>
      </c>
      <c r="D4202" s="19" t="s">
        <v>15</v>
      </c>
      <c r="E4202" s="19" t="s">
        <v>38</v>
      </c>
      <c r="F4202" s="19" t="s">
        <v>39</v>
      </c>
      <c r="G4202" s="24" t="str">
        <f>CONCATENATE('Question-2 Solution'!$E4202, " - ",'Question-2 Solution'!$F4202)</f>
        <v>Purchase Department - i5</v>
      </c>
      <c r="H4202" s="20">
        <v>91881</v>
      </c>
    </row>
    <row r="4203" spans="1:8" ht="15.75" customHeight="1">
      <c r="A4203" s="16">
        <v>482167</v>
      </c>
      <c r="B4203" s="17">
        <v>41789.396886574075</v>
      </c>
      <c r="C4203" s="19" t="s">
        <v>29</v>
      </c>
      <c r="D4203" s="19" t="s">
        <v>15</v>
      </c>
      <c r="E4203" s="19" t="s">
        <v>38</v>
      </c>
      <c r="F4203" s="19" t="s">
        <v>26</v>
      </c>
      <c r="G4203" s="24" t="str">
        <f>CONCATENATE('Question-2 Solution'!$E4203, " - ",'Question-2 Solution'!$F4203)</f>
        <v>Purchase Department - c9</v>
      </c>
      <c r="H4203" s="20">
        <v>75283</v>
      </c>
    </row>
    <row r="4204" spans="1:8" ht="15.75" customHeight="1">
      <c r="A4204" s="16">
        <v>16292</v>
      </c>
      <c r="B4204" s="17">
        <v>41796.397673611114</v>
      </c>
      <c r="C4204" s="19" t="s">
        <v>9</v>
      </c>
      <c r="D4204" s="19" t="s">
        <v>37</v>
      </c>
      <c r="E4204" s="19" t="s">
        <v>38</v>
      </c>
      <c r="F4204" s="19" t="s">
        <v>26</v>
      </c>
      <c r="G4204" s="24" t="str">
        <f>CONCATENATE('Question-2 Solution'!$E4204, " - ",'Question-2 Solution'!$F4204)</f>
        <v>Purchase Department - c9</v>
      </c>
      <c r="H4204" s="20">
        <v>28946</v>
      </c>
    </row>
    <row r="4205" spans="1:8" ht="15.75" customHeight="1">
      <c r="A4205" s="16">
        <v>378793</v>
      </c>
      <c r="B4205" s="17">
        <v>41815.396886574075</v>
      </c>
      <c r="C4205" s="19" t="s">
        <v>9</v>
      </c>
      <c r="D4205" s="19" t="s">
        <v>15</v>
      </c>
      <c r="E4205" s="19" t="s">
        <v>38</v>
      </c>
      <c r="F4205" s="19" t="s">
        <v>20</v>
      </c>
      <c r="G4205" s="24" t="str">
        <f>CONCATENATE('Question-2 Solution'!$E4205, " - ",'Question-2 Solution'!$F4205)</f>
        <v>Purchase Department - b9</v>
      </c>
      <c r="H4205" s="20">
        <v>29565</v>
      </c>
    </row>
    <row r="4206" spans="1:8" ht="15.75" customHeight="1">
      <c r="A4206" s="16">
        <v>591512</v>
      </c>
      <c r="B4206" s="17">
        <v>41815.911319444444</v>
      </c>
      <c r="C4206" s="19" t="s">
        <v>29</v>
      </c>
      <c r="D4206" s="19" t="s">
        <v>15</v>
      </c>
      <c r="E4206" s="19" t="s">
        <v>38</v>
      </c>
      <c r="F4206" s="19" t="s">
        <v>36</v>
      </c>
      <c r="G4206" s="24" t="str">
        <f>CONCATENATE('Question-2 Solution'!$E4206, " - ",'Question-2 Solution'!$F4206)</f>
        <v>Purchase Department - i6</v>
      </c>
      <c r="H4206" s="20">
        <v>56505</v>
      </c>
    </row>
    <row r="4207" spans="1:8" ht="15.75" customHeight="1">
      <c r="A4207" s="16">
        <v>204014</v>
      </c>
      <c r="B4207" s="17">
        <v>41860.67291666667</v>
      </c>
      <c r="C4207" s="19" t="s">
        <v>29</v>
      </c>
      <c r="D4207" s="19" t="s">
        <v>41</v>
      </c>
      <c r="E4207" s="19" t="s">
        <v>38</v>
      </c>
      <c r="F4207" s="19" t="s">
        <v>28</v>
      </c>
      <c r="G4207" s="24" t="str">
        <f>CONCATENATE('Question-2 Solution'!$E4207, " - ",'Question-2 Solution'!$F4207)</f>
        <v>Purchase Department - c5</v>
      </c>
      <c r="H4207" s="20">
        <v>96396</v>
      </c>
    </row>
    <row r="4208" spans="1:8" ht="15.75" customHeight="1">
      <c r="A4208" s="16">
        <v>191579</v>
      </c>
      <c r="B4208" s="17">
        <v>41761.395289351851</v>
      </c>
      <c r="C4208" s="19" t="s">
        <v>29</v>
      </c>
      <c r="D4208" s="19" t="s">
        <v>15</v>
      </c>
      <c r="E4208" s="19" t="s">
        <v>38</v>
      </c>
      <c r="F4208" s="19" t="s">
        <v>36</v>
      </c>
      <c r="G4208" s="24" t="str">
        <f>CONCATENATE('Question-2 Solution'!$E4208, " - ",'Question-2 Solution'!$F4208)</f>
        <v>Purchase Department - i6</v>
      </c>
      <c r="H4208" s="20">
        <v>80405</v>
      </c>
    </row>
    <row r="4209" spans="1:8" ht="15.75" customHeight="1">
      <c r="A4209" s="16">
        <v>780358</v>
      </c>
      <c r="B4209" s="17">
        <v>41766.65966435185</v>
      </c>
      <c r="C4209" s="19" t="s">
        <v>9</v>
      </c>
      <c r="D4209" s="19" t="s">
        <v>15</v>
      </c>
      <c r="E4209" s="19" t="s">
        <v>38</v>
      </c>
      <c r="F4209" s="19" t="s">
        <v>36</v>
      </c>
      <c r="G4209" s="24" t="str">
        <f>CONCATENATE('Question-2 Solution'!$E4209, " - ",'Question-2 Solution'!$F4209)</f>
        <v>Purchase Department - i6</v>
      </c>
      <c r="H4209" s="20">
        <v>20045</v>
      </c>
    </row>
    <row r="4210" spans="1:8" ht="15.75" customHeight="1">
      <c r="A4210" s="16">
        <v>630226</v>
      </c>
      <c r="B4210" s="17">
        <v>41772.704456018517</v>
      </c>
      <c r="C4210" s="19" t="s">
        <v>9</v>
      </c>
      <c r="D4210" s="19" t="s">
        <v>15</v>
      </c>
      <c r="E4210" s="19" t="s">
        <v>38</v>
      </c>
      <c r="F4210" s="19" t="s">
        <v>36</v>
      </c>
      <c r="G4210" s="24" t="str">
        <f>CONCATENATE('Question-2 Solution'!$E4210, " - ",'Question-2 Solution'!$F4210)</f>
        <v>Purchase Department - i6</v>
      </c>
      <c r="H4210" s="20">
        <v>72474</v>
      </c>
    </row>
    <row r="4211" spans="1:8" ht="15.75" customHeight="1">
      <c r="A4211" s="16">
        <v>652581</v>
      </c>
      <c r="B4211" s="17">
        <v>41860.670844907407</v>
      </c>
      <c r="C4211" s="19" t="s">
        <v>29</v>
      </c>
      <c r="D4211" s="19" t="s">
        <v>10</v>
      </c>
      <c r="E4211" s="19" t="s">
        <v>38</v>
      </c>
      <c r="F4211" s="19" t="s">
        <v>28</v>
      </c>
      <c r="G4211" s="24" t="str">
        <f>CONCATENATE('Question-2 Solution'!$E4211, " - ",'Question-2 Solution'!$F4211)</f>
        <v>Purchase Department - c5</v>
      </c>
      <c r="H4211" s="20">
        <v>17182</v>
      </c>
    </row>
    <row r="4212" spans="1:8" ht="15.75" customHeight="1">
      <c r="A4212" s="16">
        <v>122069</v>
      </c>
      <c r="B4212" s="17">
        <v>41860.676655092589</v>
      </c>
      <c r="C4212" s="19" t="s">
        <v>9</v>
      </c>
      <c r="D4212" s="19" t="s">
        <v>15</v>
      </c>
      <c r="E4212" s="19" t="s">
        <v>38</v>
      </c>
      <c r="F4212" s="19" t="s">
        <v>28</v>
      </c>
      <c r="G4212" s="24" t="str">
        <f>CONCATENATE('Question-2 Solution'!$E4212, " - ",'Question-2 Solution'!$F4212)</f>
        <v>Purchase Department - c5</v>
      </c>
      <c r="H4212" s="20">
        <v>87079</v>
      </c>
    </row>
    <row r="4213" spans="1:8" ht="15.75" customHeight="1">
      <c r="A4213" s="16">
        <v>500314</v>
      </c>
      <c r="B4213" s="17">
        <v>41862.937777777777</v>
      </c>
      <c r="C4213" s="19" t="s">
        <v>29</v>
      </c>
      <c r="D4213" s="19" t="s">
        <v>15</v>
      </c>
      <c r="E4213" s="19" t="s">
        <v>38</v>
      </c>
      <c r="F4213" s="19" t="s">
        <v>39</v>
      </c>
      <c r="G4213" s="24" t="str">
        <f>CONCATENATE('Question-2 Solution'!$E4213, " - ",'Question-2 Solution'!$F4213)</f>
        <v>Purchase Department - i5</v>
      </c>
      <c r="H4213" s="20">
        <v>50952</v>
      </c>
    </row>
    <row r="4214" spans="1:8" ht="15.75" customHeight="1">
      <c r="A4214" s="16">
        <v>678447</v>
      </c>
      <c r="B4214" s="17">
        <v>41862.938171296293</v>
      </c>
      <c r="C4214" s="19" t="s">
        <v>29</v>
      </c>
      <c r="D4214" s="19" t="s">
        <v>37</v>
      </c>
      <c r="E4214" s="19" t="s">
        <v>38</v>
      </c>
      <c r="F4214" s="19" t="s">
        <v>39</v>
      </c>
      <c r="G4214" s="24" t="str">
        <f>CONCATENATE('Question-2 Solution'!$E4214, " - ",'Question-2 Solution'!$F4214)</f>
        <v>Purchase Department - i5</v>
      </c>
      <c r="H4214" s="20">
        <v>93306</v>
      </c>
    </row>
    <row r="4215" spans="1:8" ht="15.75" customHeight="1">
      <c r="A4215" s="16">
        <v>633958</v>
      </c>
      <c r="B4215" s="17">
        <v>41827.397881944446</v>
      </c>
      <c r="C4215" s="19" t="s">
        <v>29</v>
      </c>
      <c r="D4215" s="19" t="s">
        <v>15</v>
      </c>
      <c r="E4215" s="19" t="s">
        <v>38</v>
      </c>
      <c r="F4215" s="19" t="s">
        <v>16</v>
      </c>
      <c r="G4215" s="24" t="str">
        <f>CONCATENATE('Question-2 Solution'!$E4215, " - ",'Question-2 Solution'!$F4215)</f>
        <v>Purchase Department - i7</v>
      </c>
      <c r="H4215" s="20">
        <v>37853</v>
      </c>
    </row>
    <row r="4216" spans="1:8" ht="15.75" customHeight="1">
      <c r="A4216" s="16">
        <v>902753</v>
      </c>
      <c r="B4216" s="17">
        <v>41831.643321759257</v>
      </c>
      <c r="C4216" s="19" t="s">
        <v>9</v>
      </c>
      <c r="D4216" s="19" t="s">
        <v>15</v>
      </c>
      <c r="E4216" s="19" t="s">
        <v>38</v>
      </c>
      <c r="F4216" s="19" t="s">
        <v>26</v>
      </c>
      <c r="G4216" s="24" t="str">
        <f>CONCATENATE('Question-2 Solution'!$E4216, " - ",'Question-2 Solution'!$F4216)</f>
        <v>Purchase Department - c9</v>
      </c>
      <c r="H4216" s="20">
        <v>52681</v>
      </c>
    </row>
    <row r="4217" spans="1:8" ht="15.75" customHeight="1">
      <c r="A4217" s="16">
        <v>957985</v>
      </c>
      <c r="B4217" s="17">
        <v>41831.644062500003</v>
      </c>
      <c r="C4217" s="19" t="s">
        <v>9</v>
      </c>
      <c r="D4217" s="19" t="s">
        <v>15</v>
      </c>
      <c r="E4217" s="19" t="s">
        <v>38</v>
      </c>
      <c r="F4217" s="19" t="s">
        <v>26</v>
      </c>
      <c r="G4217" s="24" t="str">
        <f>CONCATENATE('Question-2 Solution'!$E4217, " - ",'Question-2 Solution'!$F4217)</f>
        <v>Purchase Department - c9</v>
      </c>
      <c r="H4217" s="20">
        <v>81806</v>
      </c>
    </row>
    <row r="4218" spans="1:8" ht="15.75" customHeight="1">
      <c r="A4218" s="16">
        <v>620965</v>
      </c>
      <c r="B4218" s="17">
        <v>41831.644513888888</v>
      </c>
      <c r="C4218" s="19" t="s">
        <v>9</v>
      </c>
      <c r="D4218" s="19" t="s">
        <v>10</v>
      </c>
      <c r="E4218" s="19" t="s">
        <v>38</v>
      </c>
      <c r="F4218" s="19" t="s">
        <v>26</v>
      </c>
      <c r="G4218" s="24" t="str">
        <f>CONCATENATE('Question-2 Solution'!$E4218, " - ",'Question-2 Solution'!$F4218)</f>
        <v>Purchase Department - c9</v>
      </c>
      <c r="H4218" s="20">
        <v>26468</v>
      </c>
    </row>
    <row r="4219" spans="1:8" ht="15.75" customHeight="1">
      <c r="A4219" s="16">
        <v>377559</v>
      </c>
      <c r="B4219" s="17">
        <v>41841.669062499997</v>
      </c>
      <c r="C4219" s="19" t="s">
        <v>9</v>
      </c>
      <c r="D4219" s="19" t="s">
        <v>15</v>
      </c>
      <c r="E4219" s="19" t="s">
        <v>38</v>
      </c>
      <c r="F4219" s="19" t="s">
        <v>26</v>
      </c>
      <c r="G4219" s="24" t="str">
        <f>CONCATENATE('Question-2 Solution'!$E4219, " - ",'Question-2 Solution'!$F4219)</f>
        <v>Purchase Department - c9</v>
      </c>
      <c r="H4219" s="20">
        <v>35971</v>
      </c>
    </row>
    <row r="4220" spans="1:8" ht="15.75" customHeight="1">
      <c r="A4220" s="16">
        <v>988672</v>
      </c>
      <c r="B4220" s="17">
        <v>41841.669178240743</v>
      </c>
      <c r="C4220" s="19" t="s">
        <v>9</v>
      </c>
      <c r="D4220" s="19" t="s">
        <v>37</v>
      </c>
      <c r="E4220" s="19" t="s">
        <v>38</v>
      </c>
      <c r="F4220" s="19" t="s">
        <v>26</v>
      </c>
      <c r="G4220" s="24" t="str">
        <f>CONCATENATE('Question-2 Solution'!$E4220, " - ",'Question-2 Solution'!$F4220)</f>
        <v>Purchase Department - c9</v>
      </c>
      <c r="H4220" s="20">
        <v>62102</v>
      </c>
    </row>
    <row r="4221" spans="1:8" ht="15.75" customHeight="1">
      <c r="A4221" s="16">
        <v>732435</v>
      </c>
      <c r="B4221" s="17">
        <v>41815.396921296298</v>
      </c>
      <c r="C4221" s="19" t="s">
        <v>9</v>
      </c>
      <c r="D4221" s="19" t="s">
        <v>15</v>
      </c>
      <c r="E4221" s="19" t="s">
        <v>38</v>
      </c>
      <c r="F4221" s="19" t="s">
        <v>26</v>
      </c>
      <c r="G4221" s="24" t="str">
        <f>CONCATENATE('Question-2 Solution'!$E4221, " - ",'Question-2 Solution'!$F4221)</f>
        <v>Purchase Department - c9</v>
      </c>
      <c r="H4221" s="20">
        <v>56090</v>
      </c>
    </row>
    <row r="4222" spans="1:8" ht="15.75" customHeight="1">
      <c r="A4222" s="16">
        <v>770615</v>
      </c>
      <c r="B4222" s="17">
        <v>41815.398148148146</v>
      </c>
      <c r="C4222" s="19" t="s">
        <v>9</v>
      </c>
      <c r="D4222" s="19" t="s">
        <v>15</v>
      </c>
      <c r="E4222" s="19" t="s">
        <v>38</v>
      </c>
      <c r="F4222" s="19" t="s">
        <v>26</v>
      </c>
      <c r="G4222" s="24" t="str">
        <f>CONCATENATE('Question-2 Solution'!$E4222, " - ",'Question-2 Solution'!$F4222)</f>
        <v>Purchase Department - c9</v>
      </c>
      <c r="H4222" s="20">
        <v>37455</v>
      </c>
    </row>
    <row r="4223" spans="1:8" ht="15.75" customHeight="1">
      <c r="A4223" s="16">
        <v>129661</v>
      </c>
      <c r="B4223" s="17">
        <v>41816.486979166664</v>
      </c>
      <c r="C4223" s="19" t="s">
        <v>9</v>
      </c>
      <c r="D4223" s="19" t="s">
        <v>10</v>
      </c>
      <c r="E4223" s="19" t="s">
        <v>38</v>
      </c>
      <c r="F4223" s="19" t="s">
        <v>26</v>
      </c>
      <c r="G4223" s="24" t="str">
        <f>CONCATENATE('Question-2 Solution'!$E4223, " - ",'Question-2 Solution'!$F4223)</f>
        <v>Purchase Department - c9</v>
      </c>
      <c r="H4223" s="20">
        <v>78844</v>
      </c>
    </row>
    <row r="4224" spans="1:8" ht="15.75" customHeight="1">
      <c r="A4224" s="16">
        <v>433885</v>
      </c>
      <c r="B4224" s="17">
        <v>41816.485844907409</v>
      </c>
      <c r="C4224" s="19" t="s">
        <v>9</v>
      </c>
      <c r="D4224" s="19" t="s">
        <v>37</v>
      </c>
      <c r="E4224" s="19" t="s">
        <v>38</v>
      </c>
      <c r="F4224" s="19" t="s">
        <v>26</v>
      </c>
      <c r="G4224" s="24" t="str">
        <f>CONCATENATE('Question-2 Solution'!$E4224, " - ",'Question-2 Solution'!$F4224)</f>
        <v>Purchase Department - c9</v>
      </c>
      <c r="H4224" s="20">
        <v>16155</v>
      </c>
    </row>
    <row r="4225" spans="1:8" ht="15.75" customHeight="1">
      <c r="A4225" s="16">
        <v>190429</v>
      </c>
      <c r="B4225" s="17">
        <v>41829.688136574077</v>
      </c>
      <c r="C4225" s="19" t="s">
        <v>9</v>
      </c>
      <c r="D4225" s="19" t="s">
        <v>10</v>
      </c>
      <c r="E4225" s="19" t="s">
        <v>38</v>
      </c>
      <c r="F4225" s="19" t="s">
        <v>26</v>
      </c>
      <c r="G4225" s="24" t="str">
        <f>CONCATENATE('Question-2 Solution'!$E4225, " - ",'Question-2 Solution'!$F4225)</f>
        <v>Purchase Department - c9</v>
      </c>
      <c r="H4225" s="20">
        <v>30479</v>
      </c>
    </row>
    <row r="4226" spans="1:8" ht="15.75" customHeight="1">
      <c r="A4226" s="16">
        <v>195423</v>
      </c>
      <c r="B4226" s="17">
        <v>41837.699004629627</v>
      </c>
      <c r="C4226" s="19" t="s">
        <v>29</v>
      </c>
      <c r="D4226" s="19" t="s">
        <v>10</v>
      </c>
      <c r="E4226" s="19" t="s">
        <v>38</v>
      </c>
      <c r="F4226" s="19" t="s">
        <v>26</v>
      </c>
      <c r="G4226" s="24" t="str">
        <f>CONCATENATE('Question-2 Solution'!$E4226, " - ",'Question-2 Solution'!$F4226)</f>
        <v>Purchase Department - c9</v>
      </c>
      <c r="H4226" s="20">
        <v>36833</v>
      </c>
    </row>
    <row r="4227" spans="1:8" ht="15.75" customHeight="1">
      <c r="A4227" s="16">
        <v>310955</v>
      </c>
      <c r="B4227" s="17">
        <v>41837.700694444444</v>
      </c>
      <c r="C4227" s="19" t="s">
        <v>9</v>
      </c>
      <c r="D4227" s="19" t="s">
        <v>10</v>
      </c>
      <c r="E4227" s="19" t="s">
        <v>38</v>
      </c>
      <c r="F4227" s="19" t="s">
        <v>26</v>
      </c>
      <c r="G4227" s="24" t="str">
        <f>CONCATENATE('Question-2 Solution'!$E4227, " - ",'Question-2 Solution'!$F4227)</f>
        <v>Purchase Department - c9</v>
      </c>
      <c r="H4227" s="20">
        <v>54545</v>
      </c>
    </row>
    <row r="4228" spans="1:8" ht="15.75" customHeight="1">
      <c r="A4228" s="16">
        <v>55833</v>
      </c>
      <c r="B4228" s="17">
        <v>41837.698692129627</v>
      </c>
      <c r="C4228" s="19" t="s">
        <v>29</v>
      </c>
      <c r="D4228" s="19" t="s">
        <v>10</v>
      </c>
      <c r="E4228" s="19" t="s">
        <v>38</v>
      </c>
      <c r="F4228" s="19" t="s">
        <v>26</v>
      </c>
      <c r="G4228" s="24" t="str">
        <f>CONCATENATE('Question-2 Solution'!$E4228, " - ",'Question-2 Solution'!$F4228)</f>
        <v>Purchase Department - c9</v>
      </c>
      <c r="H4228" s="20">
        <v>17750</v>
      </c>
    </row>
    <row r="4229" spans="1:8" ht="15.75" customHeight="1">
      <c r="A4229" s="16">
        <v>755548</v>
      </c>
      <c r="B4229" s="17">
        <v>41837.699675925927</v>
      </c>
      <c r="C4229" s="19" t="s">
        <v>29</v>
      </c>
      <c r="D4229" s="19" t="s">
        <v>10</v>
      </c>
      <c r="E4229" s="19" t="s">
        <v>38</v>
      </c>
      <c r="F4229" s="19" t="s">
        <v>26</v>
      </c>
      <c r="G4229" s="24" t="str">
        <f>CONCATENATE('Question-2 Solution'!$E4229, " - ",'Question-2 Solution'!$F4229)</f>
        <v>Purchase Department - c9</v>
      </c>
      <c r="H4229" s="20">
        <v>74463</v>
      </c>
    </row>
    <row r="4230" spans="1:8" ht="15.75" customHeight="1">
      <c r="A4230" s="16">
        <v>523315</v>
      </c>
      <c r="B4230" s="17">
        <v>41843.398298611108</v>
      </c>
      <c r="C4230" s="19" t="s">
        <v>9</v>
      </c>
      <c r="D4230" s="19" t="s">
        <v>15</v>
      </c>
      <c r="E4230" s="19" t="s">
        <v>38</v>
      </c>
      <c r="F4230" s="19" t="s">
        <v>26</v>
      </c>
      <c r="G4230" s="24" t="str">
        <f>CONCATENATE('Question-2 Solution'!$E4230, " - ",'Question-2 Solution'!$F4230)</f>
        <v>Purchase Department - c9</v>
      </c>
      <c r="H4230" s="20">
        <v>61840</v>
      </c>
    </row>
    <row r="4231" spans="1:8" ht="15.75" customHeight="1">
      <c r="A4231" s="16">
        <v>798174</v>
      </c>
      <c r="B4231" s="17">
        <v>41843.400208333333</v>
      </c>
      <c r="C4231" s="19" t="s">
        <v>9</v>
      </c>
      <c r="D4231" s="19" t="s">
        <v>10</v>
      </c>
      <c r="E4231" s="19" t="s">
        <v>38</v>
      </c>
      <c r="F4231" s="19" t="s">
        <v>26</v>
      </c>
      <c r="G4231" s="24" t="str">
        <f>CONCATENATE('Question-2 Solution'!$E4231, " - ",'Question-2 Solution'!$F4231)</f>
        <v>Purchase Department - c9</v>
      </c>
      <c r="H4231" s="20">
        <v>72885</v>
      </c>
    </row>
    <row r="4232" spans="1:8" ht="15.75" customHeight="1">
      <c r="A4232" s="16">
        <v>708662</v>
      </c>
      <c r="B4232" s="17">
        <v>41848.436597222222</v>
      </c>
      <c r="C4232" s="19" t="s">
        <v>9</v>
      </c>
      <c r="D4232" s="19" t="s">
        <v>37</v>
      </c>
      <c r="E4232" s="19" t="s">
        <v>38</v>
      </c>
      <c r="F4232" s="19" t="s">
        <v>26</v>
      </c>
      <c r="G4232" s="24" t="str">
        <f>CONCATENATE('Question-2 Solution'!$E4232, " - ",'Question-2 Solution'!$F4232)</f>
        <v>Purchase Department - c9</v>
      </c>
      <c r="H4232" s="20">
        <v>90175</v>
      </c>
    </row>
    <row r="4233" spans="1:8" ht="15.75" customHeight="1">
      <c r="A4233" s="16">
        <v>127417</v>
      </c>
      <c r="B4233" s="17">
        <v>41872.497719907406</v>
      </c>
      <c r="C4233" s="19" t="s">
        <v>29</v>
      </c>
      <c r="D4233" s="19" t="s">
        <v>15</v>
      </c>
      <c r="E4233" s="19" t="s">
        <v>38</v>
      </c>
      <c r="F4233" s="19" t="s">
        <v>26</v>
      </c>
      <c r="G4233" s="24" t="str">
        <f>CONCATENATE('Question-2 Solution'!$E4233, " - ",'Question-2 Solution'!$F4233)</f>
        <v>Purchase Department - c9</v>
      </c>
      <c r="H4233" s="20">
        <v>24365</v>
      </c>
    </row>
    <row r="4234" spans="1:8" ht="15.75" customHeight="1">
      <c r="A4234" s="16">
        <v>541632</v>
      </c>
      <c r="B4234" s="17">
        <v>41831.397280092591</v>
      </c>
      <c r="C4234" s="19" t="s">
        <v>9</v>
      </c>
      <c r="D4234" s="19" t="s">
        <v>15</v>
      </c>
      <c r="E4234" s="19" t="s">
        <v>38</v>
      </c>
      <c r="F4234" s="19" t="s">
        <v>26</v>
      </c>
      <c r="G4234" s="24" t="str">
        <f>CONCATENATE('Question-2 Solution'!$E4234, " - ",'Question-2 Solution'!$F4234)</f>
        <v>Purchase Department - c9</v>
      </c>
      <c r="H4234" s="20">
        <v>56674</v>
      </c>
    </row>
    <row r="4235" spans="1:8" ht="15.75" customHeight="1">
      <c r="A4235" s="16">
        <v>878147</v>
      </c>
      <c r="B4235" s="17">
        <v>41778.397835648146</v>
      </c>
      <c r="C4235" s="19" t="s">
        <v>9</v>
      </c>
      <c r="D4235" s="19" t="s">
        <v>15</v>
      </c>
      <c r="E4235" s="19" t="s">
        <v>38</v>
      </c>
      <c r="F4235" s="19" t="s">
        <v>39</v>
      </c>
      <c r="G4235" s="24" t="str">
        <f>CONCATENATE('Question-2 Solution'!$E4235, " - ",'Question-2 Solution'!$F4235)</f>
        <v>Purchase Department - i5</v>
      </c>
      <c r="H4235" s="20">
        <v>40315</v>
      </c>
    </row>
    <row r="4236" spans="1:8" ht="15.75" customHeight="1">
      <c r="A4236" s="16">
        <v>799827</v>
      </c>
      <c r="B4236" s="17">
        <v>41809.749409722222</v>
      </c>
      <c r="C4236" s="19" t="s">
        <v>29</v>
      </c>
      <c r="D4236" s="19" t="s">
        <v>15</v>
      </c>
      <c r="E4236" s="19" t="s">
        <v>38</v>
      </c>
      <c r="F4236" s="19" t="s">
        <v>39</v>
      </c>
      <c r="G4236" s="24" t="str">
        <f>CONCATENATE('Question-2 Solution'!$E4236, " - ",'Question-2 Solution'!$F4236)</f>
        <v>Purchase Department - i5</v>
      </c>
      <c r="H4236" s="20">
        <v>35519</v>
      </c>
    </row>
    <row r="4237" spans="1:8" ht="15.75" customHeight="1">
      <c r="A4237" s="16">
        <v>57507</v>
      </c>
      <c r="B4237" s="17">
        <v>41765.673784722225</v>
      </c>
      <c r="C4237" s="19" t="s">
        <v>9</v>
      </c>
      <c r="D4237" s="19" t="s">
        <v>10</v>
      </c>
      <c r="E4237" s="19" t="s">
        <v>38</v>
      </c>
      <c r="F4237" s="19" t="s">
        <v>28</v>
      </c>
      <c r="G4237" s="24" t="str">
        <f>CONCATENATE('Question-2 Solution'!$E4237, " - ",'Question-2 Solution'!$F4237)</f>
        <v>Purchase Department - c5</v>
      </c>
      <c r="H4237" s="20">
        <v>6743</v>
      </c>
    </row>
    <row r="4238" spans="1:8" ht="15.75" customHeight="1">
      <c r="A4238" s="16">
        <v>590363</v>
      </c>
      <c r="B4238" s="17">
        <v>41765.674039351848</v>
      </c>
      <c r="C4238" s="19" t="s">
        <v>9</v>
      </c>
      <c r="D4238" s="19" t="s">
        <v>15</v>
      </c>
      <c r="E4238" s="19" t="s">
        <v>38</v>
      </c>
      <c r="F4238" s="19" t="s">
        <v>28</v>
      </c>
      <c r="G4238" s="24" t="str">
        <f>CONCATENATE('Question-2 Solution'!$E4238, " - ",'Question-2 Solution'!$F4238)</f>
        <v>Purchase Department - c5</v>
      </c>
      <c r="H4238" s="20">
        <v>17189</v>
      </c>
    </row>
    <row r="4239" spans="1:8" ht="15.75" customHeight="1">
      <c r="A4239" s="16">
        <v>433347</v>
      </c>
      <c r="B4239" s="17">
        <v>41766.578414351854</v>
      </c>
      <c r="C4239" s="19" t="s">
        <v>9</v>
      </c>
      <c r="D4239" s="19" t="s">
        <v>10</v>
      </c>
      <c r="E4239" s="19" t="s">
        <v>38</v>
      </c>
      <c r="F4239" s="19" t="s">
        <v>23</v>
      </c>
      <c r="G4239" s="24" t="str">
        <f>CONCATENATE('Question-2 Solution'!$E4239, " - ",'Question-2 Solution'!$F4239)</f>
        <v>Purchase Department - c8</v>
      </c>
      <c r="H4239" s="20">
        <v>47344</v>
      </c>
    </row>
    <row r="4240" spans="1:8" ht="15.75" customHeight="1">
      <c r="A4240" s="16">
        <v>527298</v>
      </c>
      <c r="B4240" s="17">
        <v>41766.578634259262</v>
      </c>
      <c r="C4240" s="19" t="s">
        <v>29</v>
      </c>
      <c r="D4240" s="19" t="s">
        <v>15</v>
      </c>
      <c r="E4240" s="19" t="s">
        <v>38</v>
      </c>
      <c r="F4240" s="19" t="s">
        <v>23</v>
      </c>
      <c r="G4240" s="24" t="str">
        <f>CONCATENATE('Question-2 Solution'!$E4240, " - ",'Question-2 Solution'!$F4240)</f>
        <v>Purchase Department - c8</v>
      </c>
      <c r="H4240" s="20">
        <v>94729</v>
      </c>
    </row>
    <row r="4241" spans="1:8" ht="15.75" customHeight="1">
      <c r="A4241" s="16">
        <v>283190</v>
      </c>
      <c r="B4241" s="17">
        <v>41779.738425925927</v>
      </c>
      <c r="C4241" s="19" t="s">
        <v>9</v>
      </c>
      <c r="D4241" s="19" t="s">
        <v>15</v>
      </c>
      <c r="E4241" s="19" t="s">
        <v>38</v>
      </c>
      <c r="F4241" s="19" t="s">
        <v>28</v>
      </c>
      <c r="G4241" s="24" t="str">
        <f>CONCATENATE('Question-2 Solution'!$E4241, " - ",'Question-2 Solution'!$F4241)</f>
        <v>Purchase Department - c5</v>
      </c>
      <c r="H4241" s="20">
        <v>10200</v>
      </c>
    </row>
    <row r="4242" spans="1:8" ht="15.75" customHeight="1">
      <c r="A4242" s="16">
        <v>564838</v>
      </c>
      <c r="B4242" s="17">
        <v>41794.735636574071</v>
      </c>
      <c r="C4242" s="19" t="s">
        <v>29</v>
      </c>
      <c r="D4242" s="19" t="s">
        <v>10</v>
      </c>
      <c r="E4242" s="19" t="s">
        <v>38</v>
      </c>
      <c r="F4242" s="19" t="s">
        <v>28</v>
      </c>
      <c r="G4242" s="24" t="str">
        <f>CONCATENATE('Question-2 Solution'!$E4242, " - ",'Question-2 Solution'!$F4242)</f>
        <v>Purchase Department - c5</v>
      </c>
      <c r="H4242" s="20">
        <v>13871</v>
      </c>
    </row>
    <row r="4243" spans="1:8" ht="15.75" customHeight="1">
      <c r="A4243" s="16">
        <v>537955</v>
      </c>
      <c r="B4243" s="17">
        <v>41794.73678240741</v>
      </c>
      <c r="C4243" s="19" t="s">
        <v>9</v>
      </c>
      <c r="D4243" s="19" t="s">
        <v>15</v>
      </c>
      <c r="E4243" s="19" t="s">
        <v>38</v>
      </c>
      <c r="F4243" s="19" t="s">
        <v>28</v>
      </c>
      <c r="G4243" s="24" t="str">
        <f>CONCATENATE('Question-2 Solution'!$E4243, " - ",'Question-2 Solution'!$F4243)</f>
        <v>Purchase Department - c5</v>
      </c>
      <c r="H4243" s="20">
        <v>4502</v>
      </c>
    </row>
    <row r="4244" spans="1:8" ht="15.75" customHeight="1">
      <c r="A4244" s="16">
        <v>516907</v>
      </c>
      <c r="B4244" s="17">
        <v>41792.398472222223</v>
      </c>
      <c r="C4244" s="19" t="s">
        <v>9</v>
      </c>
      <c r="D4244" s="19" t="s">
        <v>10</v>
      </c>
      <c r="E4244" s="19" t="s">
        <v>38</v>
      </c>
      <c r="F4244" s="19" t="s">
        <v>28</v>
      </c>
      <c r="G4244" s="24" t="str">
        <f>CONCATENATE('Question-2 Solution'!$E4244, " - ",'Question-2 Solution'!$F4244)</f>
        <v>Purchase Department - c5</v>
      </c>
      <c r="H4244" s="20">
        <v>9417</v>
      </c>
    </row>
    <row r="4245" spans="1:8" ht="15.75" customHeight="1">
      <c r="A4245" s="16">
        <v>677630</v>
      </c>
      <c r="B4245" s="17">
        <v>41792.401377314818</v>
      </c>
      <c r="C4245" s="19" t="s">
        <v>9</v>
      </c>
      <c r="D4245" s="19" t="s">
        <v>10</v>
      </c>
      <c r="E4245" s="19" t="s">
        <v>38</v>
      </c>
      <c r="F4245" s="19" t="s">
        <v>28</v>
      </c>
      <c r="G4245" s="24" t="str">
        <f>CONCATENATE('Question-2 Solution'!$E4245, " - ",'Question-2 Solution'!$F4245)</f>
        <v>Purchase Department - c5</v>
      </c>
      <c r="H4245" s="20">
        <v>22748</v>
      </c>
    </row>
    <row r="4246" spans="1:8" ht="15.75" customHeight="1">
      <c r="A4246" s="16">
        <v>891817</v>
      </c>
      <c r="B4246" s="17">
        <v>41792.402395833335</v>
      </c>
      <c r="C4246" s="19" t="s">
        <v>9</v>
      </c>
      <c r="D4246" s="19" t="s">
        <v>15</v>
      </c>
      <c r="E4246" s="19" t="s">
        <v>38</v>
      </c>
      <c r="F4246" s="19" t="s">
        <v>28</v>
      </c>
      <c r="G4246" s="24" t="str">
        <f>CONCATENATE('Question-2 Solution'!$E4246, " - ",'Question-2 Solution'!$F4246)</f>
        <v>Purchase Department - c5</v>
      </c>
      <c r="H4246" s="20">
        <v>82558</v>
      </c>
    </row>
    <row r="4247" spans="1:8" ht="15.75" customHeight="1">
      <c r="A4247" s="16">
        <v>345091</v>
      </c>
      <c r="B4247" s="17">
        <v>41793.652615740742</v>
      </c>
      <c r="C4247" s="19" t="s">
        <v>9</v>
      </c>
      <c r="D4247" s="19" t="s">
        <v>10</v>
      </c>
      <c r="E4247" s="19" t="s">
        <v>38</v>
      </c>
      <c r="F4247" s="19" t="s">
        <v>28</v>
      </c>
      <c r="G4247" s="24" t="str">
        <f>CONCATENATE('Question-2 Solution'!$E4247, " - ",'Question-2 Solution'!$F4247)</f>
        <v>Purchase Department - c5</v>
      </c>
      <c r="H4247" s="20">
        <v>6101</v>
      </c>
    </row>
    <row r="4248" spans="1:8" ht="15.75" customHeight="1">
      <c r="A4248" s="16">
        <v>252596</v>
      </c>
      <c r="B4248" s="17">
        <v>41797.60900462963</v>
      </c>
      <c r="C4248" s="19" t="s">
        <v>9</v>
      </c>
      <c r="D4248" s="19" t="s">
        <v>15</v>
      </c>
      <c r="E4248" s="19" t="s">
        <v>38</v>
      </c>
      <c r="F4248" s="19" t="s">
        <v>28</v>
      </c>
      <c r="G4248" s="24" t="str">
        <f>CONCATENATE('Question-2 Solution'!$E4248, " - ",'Question-2 Solution'!$F4248)</f>
        <v>Purchase Department - c5</v>
      </c>
      <c r="H4248" s="20">
        <v>49221</v>
      </c>
    </row>
    <row r="4249" spans="1:8" ht="15.75" customHeight="1">
      <c r="A4249" s="16">
        <v>273668</v>
      </c>
      <c r="B4249" s="17">
        <v>41797.610381944447</v>
      </c>
      <c r="C4249" s="19" t="s">
        <v>9</v>
      </c>
      <c r="D4249" s="19" t="s">
        <v>15</v>
      </c>
      <c r="E4249" s="19" t="s">
        <v>38</v>
      </c>
      <c r="F4249" s="19" t="s">
        <v>28</v>
      </c>
      <c r="G4249" s="24" t="str">
        <f>CONCATENATE('Question-2 Solution'!$E4249, " - ",'Question-2 Solution'!$F4249)</f>
        <v>Purchase Department - c5</v>
      </c>
      <c r="H4249" s="20">
        <v>30662</v>
      </c>
    </row>
    <row r="4250" spans="1:8" ht="15.75" customHeight="1">
      <c r="A4250" s="16">
        <v>966039</v>
      </c>
      <c r="B4250" s="17">
        <v>41807.706493055557</v>
      </c>
      <c r="C4250" s="19" t="s">
        <v>29</v>
      </c>
      <c r="D4250" s="19" t="s">
        <v>15</v>
      </c>
      <c r="E4250" s="19" t="s">
        <v>38</v>
      </c>
      <c r="F4250" s="19" t="s">
        <v>28</v>
      </c>
      <c r="G4250" s="24" t="str">
        <f>CONCATENATE('Question-2 Solution'!$E4250, " - ",'Question-2 Solution'!$F4250)</f>
        <v>Purchase Department - c5</v>
      </c>
      <c r="H4250" s="20">
        <v>82020</v>
      </c>
    </row>
    <row r="4251" spans="1:8" ht="15.75" customHeight="1">
      <c r="A4251" s="16">
        <v>795136</v>
      </c>
      <c r="B4251" s="17">
        <v>41801.543414351851</v>
      </c>
      <c r="C4251" s="19" t="s">
        <v>9</v>
      </c>
      <c r="D4251" s="19" t="s">
        <v>15</v>
      </c>
      <c r="E4251" s="19" t="s">
        <v>38</v>
      </c>
      <c r="F4251" s="19" t="s">
        <v>28</v>
      </c>
      <c r="G4251" s="24" t="str">
        <f>CONCATENATE('Question-2 Solution'!$E4251, " - ",'Question-2 Solution'!$F4251)</f>
        <v>Purchase Department - c5</v>
      </c>
      <c r="H4251" s="20">
        <v>85806</v>
      </c>
    </row>
    <row r="4252" spans="1:8" ht="15.75" customHeight="1">
      <c r="A4252" s="16">
        <v>460939</v>
      </c>
      <c r="B4252" s="17">
        <v>41801.544317129628</v>
      </c>
      <c r="C4252" s="19" t="s">
        <v>9</v>
      </c>
      <c r="D4252" s="19" t="s">
        <v>10</v>
      </c>
      <c r="E4252" s="19" t="s">
        <v>38</v>
      </c>
      <c r="F4252" s="19" t="s">
        <v>28</v>
      </c>
      <c r="G4252" s="24" t="str">
        <f>CONCATENATE('Question-2 Solution'!$E4252, " - ",'Question-2 Solution'!$F4252)</f>
        <v>Purchase Department - c5</v>
      </c>
      <c r="H4252" s="20">
        <v>64925</v>
      </c>
    </row>
    <row r="4253" spans="1:8" ht="15.75" customHeight="1">
      <c r="A4253" s="16">
        <v>152139</v>
      </c>
      <c r="B4253" s="17">
        <v>41802.362824074073</v>
      </c>
      <c r="C4253" s="19" t="s">
        <v>9</v>
      </c>
      <c r="D4253" s="19" t="s">
        <v>10</v>
      </c>
      <c r="E4253" s="19" t="s">
        <v>38</v>
      </c>
      <c r="F4253" s="19" t="s">
        <v>28</v>
      </c>
      <c r="G4253" s="24" t="str">
        <f>CONCATENATE('Question-2 Solution'!$E4253, " - ",'Question-2 Solution'!$F4253)</f>
        <v>Purchase Department - c5</v>
      </c>
      <c r="H4253" s="20">
        <v>49625</v>
      </c>
    </row>
    <row r="4254" spans="1:8" ht="15.75" customHeight="1">
      <c r="A4254" s="16">
        <v>360592</v>
      </c>
      <c r="B4254" s="17">
        <v>41802.697766203702</v>
      </c>
      <c r="C4254" s="19" t="s">
        <v>9</v>
      </c>
      <c r="D4254" s="19" t="s">
        <v>15</v>
      </c>
      <c r="E4254" s="19" t="s">
        <v>38</v>
      </c>
      <c r="F4254" s="19" t="s">
        <v>28</v>
      </c>
      <c r="G4254" s="24" t="str">
        <f>CONCATENATE('Question-2 Solution'!$E4254, " - ",'Question-2 Solution'!$F4254)</f>
        <v>Purchase Department - c5</v>
      </c>
      <c r="H4254" s="20">
        <v>28732</v>
      </c>
    </row>
    <row r="4255" spans="1:8" ht="15.75" customHeight="1">
      <c r="A4255" s="16">
        <v>364501</v>
      </c>
      <c r="B4255" s="17">
        <v>41809.448263888888</v>
      </c>
      <c r="C4255" s="19" t="s">
        <v>29</v>
      </c>
      <c r="D4255" s="19" t="s">
        <v>10</v>
      </c>
      <c r="E4255" s="19" t="s">
        <v>38</v>
      </c>
      <c r="F4255" s="19" t="s">
        <v>43</v>
      </c>
      <c r="G4255" s="24" t="str">
        <f>CONCATENATE('Question-2 Solution'!$E4255, " - ",'Question-2 Solution'!$F4255)</f>
        <v>Purchase Department - n9</v>
      </c>
      <c r="H4255" s="20">
        <v>46219</v>
      </c>
    </row>
    <row r="4256" spans="1:8" ht="15.75" customHeight="1">
      <c r="A4256" s="16">
        <v>675878</v>
      </c>
      <c r="B4256" s="17">
        <v>41809.451435185183</v>
      </c>
      <c r="C4256" s="19" t="s">
        <v>9</v>
      </c>
      <c r="D4256" s="19" t="s">
        <v>10</v>
      </c>
      <c r="E4256" s="19" t="s">
        <v>38</v>
      </c>
      <c r="F4256" s="19" t="s">
        <v>44</v>
      </c>
      <c r="G4256" s="24" t="str">
        <f>CONCATENATE('Question-2 Solution'!$E4256, " - ",'Question-2 Solution'!$F4256)</f>
        <v>Purchase Department - n6</v>
      </c>
      <c r="H4256" s="20">
        <v>44700</v>
      </c>
    </row>
    <row r="4257" spans="1:8" ht="15.75" customHeight="1">
      <c r="A4257" s="16">
        <v>740422</v>
      </c>
      <c r="B4257" s="17">
        <v>41813.652511574073</v>
      </c>
      <c r="C4257" s="19" t="s">
        <v>9</v>
      </c>
      <c r="D4257" s="19" t="s">
        <v>15</v>
      </c>
      <c r="E4257" s="19" t="s">
        <v>38</v>
      </c>
      <c r="F4257" s="19" t="s">
        <v>28</v>
      </c>
      <c r="G4257" s="24" t="str">
        <f>CONCATENATE('Question-2 Solution'!$E4257, " - ",'Question-2 Solution'!$F4257)</f>
        <v>Purchase Department - c5</v>
      </c>
      <c r="H4257" s="20">
        <v>32333</v>
      </c>
    </row>
    <row r="4258" spans="1:8" ht="15.75" customHeight="1">
      <c r="A4258" s="16">
        <v>620777</v>
      </c>
      <c r="B4258" s="17">
        <v>41813.655532407407</v>
      </c>
      <c r="C4258" s="19" t="s">
        <v>9</v>
      </c>
      <c r="D4258" s="19" t="s">
        <v>15</v>
      </c>
      <c r="E4258" s="19" t="s">
        <v>38</v>
      </c>
      <c r="F4258" s="19" t="s">
        <v>28</v>
      </c>
      <c r="G4258" s="24" t="str">
        <f>CONCATENATE('Question-2 Solution'!$E4258, " - ",'Question-2 Solution'!$F4258)</f>
        <v>Purchase Department - c5</v>
      </c>
      <c r="H4258" s="20">
        <v>92506</v>
      </c>
    </row>
    <row r="4259" spans="1:8" ht="15.75" customHeight="1">
      <c r="A4259" s="16">
        <v>41585</v>
      </c>
      <c r="B4259" s="17">
        <v>41813.657141203701</v>
      </c>
      <c r="C4259" s="19" t="s">
        <v>9</v>
      </c>
      <c r="D4259" s="19" t="s">
        <v>10</v>
      </c>
      <c r="E4259" s="19" t="s">
        <v>38</v>
      </c>
      <c r="F4259" s="19" t="s">
        <v>28</v>
      </c>
      <c r="G4259" s="24" t="str">
        <f>CONCATENATE('Question-2 Solution'!$E4259, " - ",'Question-2 Solution'!$F4259)</f>
        <v>Purchase Department - c5</v>
      </c>
      <c r="H4259" s="20">
        <v>92272</v>
      </c>
    </row>
    <row r="4260" spans="1:8" ht="15.75" customHeight="1">
      <c r="A4260" s="16">
        <v>25349</v>
      </c>
      <c r="B4260" s="17">
        <v>41813.653171296297</v>
      </c>
      <c r="C4260" s="19" t="s">
        <v>9</v>
      </c>
      <c r="D4260" s="19" t="s">
        <v>10</v>
      </c>
      <c r="E4260" s="19" t="s">
        <v>38</v>
      </c>
      <c r="F4260" s="19" t="s">
        <v>28</v>
      </c>
      <c r="G4260" s="24" t="str">
        <f>CONCATENATE('Question-2 Solution'!$E4260, " - ",'Question-2 Solution'!$F4260)</f>
        <v>Purchase Department - c5</v>
      </c>
      <c r="H4260" s="20">
        <v>84428</v>
      </c>
    </row>
    <row r="4261" spans="1:8" ht="15.75" customHeight="1">
      <c r="A4261" s="16">
        <v>999118</v>
      </c>
      <c r="B4261" s="17">
        <v>41814.60833333333</v>
      </c>
      <c r="C4261" s="19" t="s">
        <v>9</v>
      </c>
      <c r="D4261" s="19" t="s">
        <v>15</v>
      </c>
      <c r="E4261" s="19" t="s">
        <v>38</v>
      </c>
      <c r="F4261" s="19" t="s">
        <v>28</v>
      </c>
      <c r="G4261" s="24" t="str">
        <f>CONCATENATE('Question-2 Solution'!$E4261, " - ",'Question-2 Solution'!$F4261)</f>
        <v>Purchase Department - c5</v>
      </c>
      <c r="H4261" s="20">
        <v>91343</v>
      </c>
    </row>
    <row r="4262" spans="1:8" ht="15.75" customHeight="1">
      <c r="A4262" s="16">
        <v>71745</v>
      </c>
      <c r="B4262" s="17">
        <v>41815.495937500003</v>
      </c>
      <c r="C4262" s="19" t="s">
        <v>9</v>
      </c>
      <c r="D4262" s="19" t="s">
        <v>10</v>
      </c>
      <c r="E4262" s="19" t="s">
        <v>38</v>
      </c>
      <c r="F4262" s="19" t="s">
        <v>28</v>
      </c>
      <c r="G4262" s="24" t="str">
        <f>CONCATENATE('Question-2 Solution'!$E4262, " - ",'Question-2 Solution'!$F4262)</f>
        <v>Purchase Department - c5</v>
      </c>
      <c r="H4262" s="20">
        <v>6920</v>
      </c>
    </row>
    <row r="4263" spans="1:8" ht="15.75" customHeight="1">
      <c r="A4263" s="16">
        <v>380463</v>
      </c>
      <c r="B4263" s="17">
        <v>41823.467592592591</v>
      </c>
      <c r="C4263" s="19" t="s">
        <v>9</v>
      </c>
      <c r="D4263" s="19" t="s">
        <v>10</v>
      </c>
      <c r="E4263" s="19" t="s">
        <v>38</v>
      </c>
      <c r="F4263" s="19" t="s">
        <v>28</v>
      </c>
      <c r="G4263" s="24" t="str">
        <f>CONCATENATE('Question-2 Solution'!$E4263, " - ",'Question-2 Solution'!$F4263)</f>
        <v>Purchase Department - c5</v>
      </c>
      <c r="H4263" s="20">
        <v>51982</v>
      </c>
    </row>
    <row r="4264" spans="1:8" ht="15.75" customHeight="1">
      <c r="A4264" s="16">
        <v>637881</v>
      </c>
      <c r="B4264" s="17">
        <v>41835.71947916667</v>
      </c>
      <c r="C4264" s="19" t="s">
        <v>9</v>
      </c>
      <c r="D4264" s="19" t="s">
        <v>15</v>
      </c>
      <c r="E4264" s="19" t="s">
        <v>38</v>
      </c>
      <c r="F4264" s="19" t="s">
        <v>28</v>
      </c>
      <c r="G4264" s="24" t="str">
        <f>CONCATENATE('Question-2 Solution'!$E4264, " - ",'Question-2 Solution'!$F4264)</f>
        <v>Purchase Department - c5</v>
      </c>
      <c r="H4264" s="20">
        <v>4850</v>
      </c>
    </row>
    <row r="4265" spans="1:8" ht="15.75" customHeight="1">
      <c r="A4265" s="16">
        <v>244499</v>
      </c>
      <c r="B4265" s="17">
        <v>41835.719895833332</v>
      </c>
      <c r="C4265" s="19" t="s">
        <v>9</v>
      </c>
      <c r="D4265" s="19" t="s">
        <v>15</v>
      </c>
      <c r="E4265" s="19" t="s">
        <v>38</v>
      </c>
      <c r="F4265" s="19" t="s">
        <v>28</v>
      </c>
      <c r="G4265" s="24" t="str">
        <f>CONCATENATE('Question-2 Solution'!$E4265, " - ",'Question-2 Solution'!$F4265)</f>
        <v>Purchase Department - c5</v>
      </c>
      <c r="H4265" s="20">
        <v>88295</v>
      </c>
    </row>
    <row r="4266" spans="1:8" ht="15.75" customHeight="1">
      <c r="A4266" s="16">
        <v>678132</v>
      </c>
      <c r="B4266" s="17">
        <v>41835.822384259256</v>
      </c>
      <c r="C4266" s="19" t="s">
        <v>9</v>
      </c>
      <c r="D4266" s="19" t="s">
        <v>15</v>
      </c>
      <c r="E4266" s="19" t="s">
        <v>38</v>
      </c>
      <c r="F4266" s="19" t="s">
        <v>28</v>
      </c>
      <c r="G4266" s="24" t="str">
        <f>CONCATENATE('Question-2 Solution'!$E4266, " - ",'Question-2 Solution'!$F4266)</f>
        <v>Purchase Department - c5</v>
      </c>
      <c r="H4266" s="20">
        <v>9662</v>
      </c>
    </row>
    <row r="4267" spans="1:8" ht="15.75" customHeight="1">
      <c r="A4267" s="16">
        <v>314550</v>
      </c>
      <c r="B4267" s="17">
        <v>41843.338738425926</v>
      </c>
      <c r="C4267" s="19" t="s">
        <v>9</v>
      </c>
      <c r="D4267" s="19" t="s">
        <v>15</v>
      </c>
      <c r="E4267" s="19" t="s">
        <v>38</v>
      </c>
      <c r="F4267" s="19" t="s">
        <v>28</v>
      </c>
      <c r="G4267" s="24" t="str">
        <f>CONCATENATE('Question-2 Solution'!$E4267, " - ",'Question-2 Solution'!$F4267)</f>
        <v>Purchase Department - c5</v>
      </c>
      <c r="H4267" s="20">
        <v>75573</v>
      </c>
    </row>
    <row r="4268" spans="1:8" ht="15.75" customHeight="1">
      <c r="A4268" s="16">
        <v>601721</v>
      </c>
      <c r="B4268" s="17">
        <v>41843.339178240742</v>
      </c>
      <c r="C4268" s="19" t="s">
        <v>9</v>
      </c>
      <c r="D4268" s="19" t="s">
        <v>15</v>
      </c>
      <c r="E4268" s="19" t="s">
        <v>38</v>
      </c>
      <c r="F4268" s="19" t="s">
        <v>28</v>
      </c>
      <c r="G4268" s="24" t="str">
        <f>CONCATENATE('Question-2 Solution'!$E4268, " - ",'Question-2 Solution'!$F4268)</f>
        <v>Purchase Department - c5</v>
      </c>
      <c r="H4268" s="20">
        <v>46576</v>
      </c>
    </row>
    <row r="4269" spans="1:8" ht="15.75" customHeight="1">
      <c r="A4269" s="16">
        <v>40000</v>
      </c>
      <c r="B4269" s="17">
        <v>41843.341273148151</v>
      </c>
      <c r="C4269" s="19" t="s">
        <v>9</v>
      </c>
      <c r="D4269" s="19" t="s">
        <v>10</v>
      </c>
      <c r="E4269" s="19" t="s">
        <v>38</v>
      </c>
      <c r="F4269" s="19" t="s">
        <v>28</v>
      </c>
      <c r="G4269" s="24" t="str">
        <f>CONCATENATE('Question-2 Solution'!$E4269, " - ",'Question-2 Solution'!$F4269)</f>
        <v>Purchase Department - c5</v>
      </c>
      <c r="H4269" s="20">
        <v>64981</v>
      </c>
    </row>
    <row r="4270" spans="1:8" ht="15.75" customHeight="1">
      <c r="A4270" s="16">
        <v>118864</v>
      </c>
      <c r="B4270" s="17">
        <v>41850.355046296296</v>
      </c>
      <c r="C4270" s="19" t="s">
        <v>9</v>
      </c>
      <c r="D4270" s="19" t="s">
        <v>10</v>
      </c>
      <c r="E4270" s="19" t="s">
        <v>38</v>
      </c>
      <c r="F4270" s="19" t="s">
        <v>28</v>
      </c>
      <c r="G4270" s="24" t="str">
        <f>CONCATENATE('Question-2 Solution'!$E4270, " - ",'Question-2 Solution'!$F4270)</f>
        <v>Purchase Department - c5</v>
      </c>
      <c r="H4270" s="20">
        <v>49845</v>
      </c>
    </row>
    <row r="4271" spans="1:8" ht="15.75" customHeight="1">
      <c r="A4271" s="16">
        <v>840274</v>
      </c>
      <c r="B4271" s="17">
        <v>41850.358564814815</v>
      </c>
      <c r="C4271" s="19" t="s">
        <v>9</v>
      </c>
      <c r="D4271" s="19" t="s">
        <v>10</v>
      </c>
      <c r="E4271" s="19" t="s">
        <v>38</v>
      </c>
      <c r="F4271" s="19" t="s">
        <v>28</v>
      </c>
      <c r="G4271" s="24" t="str">
        <f>CONCATENATE('Question-2 Solution'!$E4271, " - ",'Question-2 Solution'!$F4271)</f>
        <v>Purchase Department - c5</v>
      </c>
      <c r="H4271" s="20">
        <v>7390</v>
      </c>
    </row>
    <row r="4272" spans="1:8" ht="15.75" customHeight="1">
      <c r="A4272" s="16">
        <v>220764</v>
      </c>
      <c r="B4272" s="17">
        <v>41850.537754629629</v>
      </c>
      <c r="C4272" s="19" t="s">
        <v>9</v>
      </c>
      <c r="D4272" s="19" t="s">
        <v>15</v>
      </c>
      <c r="E4272" s="19" t="s">
        <v>38</v>
      </c>
      <c r="F4272" s="19" t="s">
        <v>28</v>
      </c>
      <c r="G4272" s="24" t="str">
        <f>CONCATENATE('Question-2 Solution'!$E4272, " - ",'Question-2 Solution'!$F4272)</f>
        <v>Purchase Department - c5</v>
      </c>
      <c r="H4272" s="20">
        <v>45362</v>
      </c>
    </row>
    <row r="4273" spans="1:8" ht="15.75" customHeight="1">
      <c r="A4273" s="16">
        <v>731483</v>
      </c>
      <c r="B4273" s="17">
        <v>41850.538530092592</v>
      </c>
      <c r="C4273" s="19" t="s">
        <v>9</v>
      </c>
      <c r="D4273" s="19" t="s">
        <v>15</v>
      </c>
      <c r="E4273" s="19" t="s">
        <v>38</v>
      </c>
      <c r="F4273" s="19" t="s">
        <v>28</v>
      </c>
      <c r="G4273" s="24" t="str">
        <f>CONCATENATE('Question-2 Solution'!$E4273, " - ",'Question-2 Solution'!$F4273)</f>
        <v>Purchase Department - c5</v>
      </c>
      <c r="H4273" s="20">
        <v>62480</v>
      </c>
    </row>
    <row r="4274" spans="1:8" ht="15.75" customHeight="1">
      <c r="A4274" s="16">
        <v>621297</v>
      </c>
      <c r="B4274" s="17">
        <v>41771.3983912037</v>
      </c>
      <c r="C4274" s="19" t="s">
        <v>9</v>
      </c>
      <c r="D4274" s="19" t="s">
        <v>10</v>
      </c>
      <c r="E4274" s="19" t="s">
        <v>38</v>
      </c>
      <c r="F4274" s="19" t="s">
        <v>20</v>
      </c>
      <c r="G4274" s="24" t="str">
        <f>CONCATENATE('Question-2 Solution'!$E4274, " - ",'Question-2 Solution'!$F4274)</f>
        <v>Purchase Department - b9</v>
      </c>
      <c r="H4274" s="20">
        <v>47912</v>
      </c>
    </row>
    <row r="4275" spans="1:8" ht="15.75" customHeight="1">
      <c r="A4275" s="16">
        <v>461385</v>
      </c>
      <c r="B4275" s="17">
        <v>41771.400092592594</v>
      </c>
      <c r="C4275" s="19" t="s">
        <v>9</v>
      </c>
      <c r="D4275" s="19" t="s">
        <v>10</v>
      </c>
      <c r="E4275" s="19" t="s">
        <v>38</v>
      </c>
      <c r="F4275" s="19" t="s">
        <v>20</v>
      </c>
      <c r="G4275" s="24" t="str">
        <f>CONCATENATE('Question-2 Solution'!$E4275, " - ",'Question-2 Solution'!$F4275)</f>
        <v>Purchase Department - b9</v>
      </c>
      <c r="H4275" s="20">
        <v>23882</v>
      </c>
    </row>
    <row r="4276" spans="1:8" ht="15.75" customHeight="1">
      <c r="A4276" s="16">
        <v>453777</v>
      </c>
      <c r="B4276" s="17">
        <v>41771.401273148149</v>
      </c>
      <c r="C4276" s="19" t="s">
        <v>9</v>
      </c>
      <c r="D4276" s="19" t="s">
        <v>10</v>
      </c>
      <c r="E4276" s="19" t="s">
        <v>38</v>
      </c>
      <c r="F4276" s="19" t="s">
        <v>20</v>
      </c>
      <c r="G4276" s="24" t="str">
        <f>CONCATENATE('Question-2 Solution'!$E4276, " - ",'Question-2 Solution'!$F4276)</f>
        <v>Purchase Department - b9</v>
      </c>
      <c r="H4276" s="20">
        <v>40903</v>
      </c>
    </row>
    <row r="4277" spans="1:8" ht="15.75" customHeight="1">
      <c r="A4277" s="16">
        <v>571467</v>
      </c>
      <c r="B4277" s="17">
        <v>41848.397141203706</v>
      </c>
      <c r="C4277" s="19" t="s">
        <v>9</v>
      </c>
      <c r="D4277" s="19" t="s">
        <v>15</v>
      </c>
      <c r="E4277" s="19" t="s">
        <v>38</v>
      </c>
      <c r="F4277" s="19" t="s">
        <v>20</v>
      </c>
      <c r="G4277" s="24" t="str">
        <f>CONCATENATE('Question-2 Solution'!$E4277, " - ",'Question-2 Solution'!$F4277)</f>
        <v>Purchase Department - b9</v>
      </c>
      <c r="H4277" s="20">
        <v>74737</v>
      </c>
    </row>
    <row r="4278" spans="1:8" ht="15.75" customHeight="1">
      <c r="A4278" s="16">
        <v>755303</v>
      </c>
      <c r="B4278" s="17">
        <v>41849.315497685187</v>
      </c>
      <c r="C4278" s="19" t="s">
        <v>29</v>
      </c>
      <c r="D4278" s="19" t="s">
        <v>15</v>
      </c>
      <c r="E4278" s="19" t="s">
        <v>38</v>
      </c>
      <c r="F4278" s="19" t="s">
        <v>20</v>
      </c>
      <c r="G4278" s="24" t="str">
        <f>CONCATENATE('Question-2 Solution'!$E4278, " - ",'Question-2 Solution'!$F4278)</f>
        <v>Purchase Department - b9</v>
      </c>
      <c r="H4278" s="20">
        <v>22798</v>
      </c>
    </row>
    <row r="4279" spans="1:8" ht="15.75" customHeight="1">
      <c r="A4279" s="16">
        <v>745801</v>
      </c>
      <c r="B4279" s="17">
        <v>41849.315821759257</v>
      </c>
      <c r="C4279" s="19" t="s">
        <v>9</v>
      </c>
      <c r="D4279" s="19" t="s">
        <v>10</v>
      </c>
      <c r="E4279" s="19" t="s">
        <v>38</v>
      </c>
      <c r="F4279" s="19" t="s">
        <v>20</v>
      </c>
      <c r="G4279" s="24" t="str">
        <f>CONCATENATE('Question-2 Solution'!$E4279, " - ",'Question-2 Solution'!$F4279)</f>
        <v>Purchase Department - b9</v>
      </c>
      <c r="H4279" s="20">
        <v>89179</v>
      </c>
    </row>
    <row r="4280" spans="1:8" ht="15.75" customHeight="1">
      <c r="A4280" s="16">
        <v>341013</v>
      </c>
      <c r="B4280" s="17">
        <v>41849.315787037034</v>
      </c>
      <c r="C4280" s="19" t="s">
        <v>29</v>
      </c>
      <c r="D4280" s="19" t="s">
        <v>37</v>
      </c>
      <c r="E4280" s="19" t="s">
        <v>38</v>
      </c>
      <c r="F4280" s="19" t="s">
        <v>20</v>
      </c>
      <c r="G4280" s="24" t="str">
        <f>CONCATENATE('Question-2 Solution'!$E4280, " - ",'Question-2 Solution'!$F4280)</f>
        <v>Purchase Department - b9</v>
      </c>
      <c r="H4280" s="20">
        <v>30545</v>
      </c>
    </row>
    <row r="4281" spans="1:8" ht="15.75" customHeight="1">
      <c r="A4281" s="16">
        <v>206055</v>
      </c>
      <c r="B4281" s="17">
        <v>41850.683865740742</v>
      </c>
      <c r="C4281" s="19" t="s">
        <v>9</v>
      </c>
      <c r="D4281" s="19" t="s">
        <v>15</v>
      </c>
      <c r="E4281" s="19" t="s">
        <v>38</v>
      </c>
      <c r="F4281" s="19" t="s">
        <v>20</v>
      </c>
      <c r="G4281" s="24" t="str">
        <f>CONCATENATE('Question-2 Solution'!$E4281, " - ",'Question-2 Solution'!$F4281)</f>
        <v>Purchase Department - b9</v>
      </c>
      <c r="H4281" s="20">
        <v>58887</v>
      </c>
    </row>
    <row r="4282" spans="1:8" ht="15.75" customHeight="1">
      <c r="A4282" s="16">
        <v>868439</v>
      </c>
      <c r="B4282" s="17">
        <v>41786.397499999999</v>
      </c>
      <c r="C4282" s="19" t="s">
        <v>9</v>
      </c>
      <c r="D4282" s="19" t="s">
        <v>10</v>
      </c>
      <c r="E4282" s="19" t="s">
        <v>38</v>
      </c>
      <c r="F4282" s="19" t="s">
        <v>26</v>
      </c>
      <c r="G4282" s="24" t="str">
        <f>CONCATENATE('Question-2 Solution'!$E4282, " - ",'Question-2 Solution'!$F4282)</f>
        <v>Purchase Department - c9</v>
      </c>
      <c r="H4282" s="20">
        <v>70585</v>
      </c>
    </row>
    <row r="4283" spans="1:8" ht="15.75" customHeight="1">
      <c r="A4283" s="16">
        <v>173156</v>
      </c>
      <c r="B4283" s="17">
        <v>41809.565717592595</v>
      </c>
      <c r="C4283" s="19" t="s">
        <v>9</v>
      </c>
      <c r="D4283" s="19" t="s">
        <v>10</v>
      </c>
      <c r="E4283" s="19" t="s">
        <v>38</v>
      </c>
      <c r="F4283" s="19" t="s">
        <v>26</v>
      </c>
      <c r="G4283" s="24" t="str">
        <f>CONCATENATE('Question-2 Solution'!$E4283, " - ",'Question-2 Solution'!$F4283)</f>
        <v>Purchase Department - c9</v>
      </c>
      <c r="H4283" s="20">
        <v>34170</v>
      </c>
    </row>
    <row r="4284" spans="1:8" ht="15.75" customHeight="1">
      <c r="A4284" s="16">
        <v>612189</v>
      </c>
      <c r="B4284" s="17">
        <v>41814.397858796299</v>
      </c>
      <c r="C4284" s="19" t="s">
        <v>9</v>
      </c>
      <c r="D4284" s="19" t="s">
        <v>10</v>
      </c>
      <c r="E4284" s="19" t="s">
        <v>38</v>
      </c>
      <c r="F4284" s="19" t="s">
        <v>26</v>
      </c>
      <c r="G4284" s="24" t="str">
        <f>CONCATENATE('Question-2 Solution'!$E4284, " - ",'Question-2 Solution'!$F4284)</f>
        <v>Purchase Department - c9</v>
      </c>
      <c r="H4284" s="20">
        <v>35271</v>
      </c>
    </row>
    <row r="4285" spans="1:8" ht="15.75" customHeight="1">
      <c r="A4285" s="16">
        <v>216919</v>
      </c>
      <c r="B4285" s="17">
        <v>41831.92083333333</v>
      </c>
      <c r="C4285" s="19" t="s">
        <v>9</v>
      </c>
      <c r="D4285" s="19" t="s">
        <v>37</v>
      </c>
      <c r="E4285" s="19" t="s">
        <v>38</v>
      </c>
      <c r="F4285" s="19" t="s">
        <v>26</v>
      </c>
      <c r="G4285" s="24" t="str">
        <f>CONCATENATE('Question-2 Solution'!$E4285, " - ",'Question-2 Solution'!$F4285)</f>
        <v>Purchase Department - c9</v>
      </c>
      <c r="H4285" s="20">
        <v>63491</v>
      </c>
    </row>
    <row r="4286" spans="1:8" ht="15.75" customHeight="1">
      <c r="A4286" s="16">
        <v>579365</v>
      </c>
      <c r="B4286" s="17">
        <v>41823.399861111109</v>
      </c>
      <c r="C4286" s="19" t="s">
        <v>29</v>
      </c>
      <c r="D4286" s="19" t="s">
        <v>15</v>
      </c>
      <c r="E4286" s="19" t="s">
        <v>38</v>
      </c>
      <c r="F4286" s="19" t="s">
        <v>28</v>
      </c>
      <c r="G4286" s="24" t="str">
        <f>CONCATENATE('Question-2 Solution'!$E4286, " - ",'Question-2 Solution'!$F4286)</f>
        <v>Purchase Department - c5</v>
      </c>
      <c r="H4286" s="20">
        <v>71175</v>
      </c>
    </row>
    <row r="4287" spans="1:8" ht="15.75" customHeight="1">
      <c r="A4287" s="16">
        <v>987206</v>
      </c>
      <c r="B4287" s="17">
        <v>41852.711192129631</v>
      </c>
      <c r="C4287" s="19" t="s">
        <v>9</v>
      </c>
      <c r="D4287" s="19" t="s">
        <v>15</v>
      </c>
      <c r="E4287" s="19" t="s">
        <v>38</v>
      </c>
      <c r="F4287" s="19" t="s">
        <v>28</v>
      </c>
      <c r="G4287" s="24" t="str">
        <f>CONCATENATE('Question-2 Solution'!$E4287, " - ",'Question-2 Solution'!$F4287)</f>
        <v>Purchase Department - c5</v>
      </c>
      <c r="H4287" s="20">
        <v>69538</v>
      </c>
    </row>
    <row r="4288" spans="1:8" ht="15.75" customHeight="1">
      <c r="A4288" s="16">
        <v>16798</v>
      </c>
      <c r="B4288" s="17">
        <v>41831.946747685186</v>
      </c>
      <c r="C4288" s="19" t="s">
        <v>9</v>
      </c>
      <c r="D4288" s="19" t="s">
        <v>15</v>
      </c>
      <c r="E4288" s="19" t="s">
        <v>38</v>
      </c>
      <c r="F4288" s="19" t="s">
        <v>28</v>
      </c>
      <c r="G4288" s="24" t="str">
        <f>CONCATENATE('Question-2 Solution'!$E4288, " - ",'Question-2 Solution'!$F4288)</f>
        <v>Purchase Department - c5</v>
      </c>
      <c r="H4288" s="20">
        <v>65644</v>
      </c>
    </row>
    <row r="4289" spans="1:8" ht="15.75" customHeight="1">
      <c r="A4289" s="16">
        <v>442623</v>
      </c>
      <c r="B4289" s="17">
        <v>41831.947939814818</v>
      </c>
      <c r="C4289" s="19" t="s">
        <v>29</v>
      </c>
      <c r="D4289" s="19" t="s">
        <v>15</v>
      </c>
      <c r="E4289" s="19" t="s">
        <v>38</v>
      </c>
      <c r="F4289" s="19" t="s">
        <v>28</v>
      </c>
      <c r="G4289" s="24" t="str">
        <f>CONCATENATE('Question-2 Solution'!$E4289, " - ",'Question-2 Solution'!$F4289)</f>
        <v>Purchase Department - c5</v>
      </c>
      <c r="H4289" s="20">
        <v>53797</v>
      </c>
    </row>
    <row r="4290" spans="1:8" ht="15.75" customHeight="1">
      <c r="A4290" s="16">
        <v>683544</v>
      </c>
      <c r="B4290" s="17">
        <v>41814.398229166669</v>
      </c>
      <c r="C4290" s="19" t="s">
        <v>9</v>
      </c>
      <c r="D4290" s="19" t="s">
        <v>10</v>
      </c>
      <c r="E4290" s="19" t="s">
        <v>38</v>
      </c>
      <c r="F4290" s="19" t="s">
        <v>28</v>
      </c>
      <c r="G4290" s="24" t="str">
        <f>CONCATENATE('Question-2 Solution'!$E4290, " - ",'Question-2 Solution'!$F4290)</f>
        <v>Purchase Department - c5</v>
      </c>
      <c r="H4290" s="20">
        <v>34934</v>
      </c>
    </row>
    <row r="4291" spans="1:8" ht="15.75" customHeight="1">
      <c r="A4291" s="16">
        <v>149110</v>
      </c>
      <c r="B4291" s="17">
        <v>41849.709456018521</v>
      </c>
      <c r="C4291" s="19" t="s">
        <v>9</v>
      </c>
      <c r="D4291" s="19" t="s">
        <v>10</v>
      </c>
      <c r="E4291" s="19" t="s">
        <v>38</v>
      </c>
      <c r="F4291" s="19" t="s">
        <v>28</v>
      </c>
      <c r="G4291" s="24" t="str">
        <f>CONCATENATE('Question-2 Solution'!$E4291, " - ",'Question-2 Solution'!$F4291)</f>
        <v>Purchase Department - c5</v>
      </c>
      <c r="H4291" s="20">
        <v>82042</v>
      </c>
    </row>
    <row r="4292" spans="1:8" ht="15.75" customHeight="1">
      <c r="A4292" s="16">
        <v>610384</v>
      </c>
      <c r="B4292" s="17">
        <v>41872.608194444445</v>
      </c>
      <c r="C4292" s="19" t="s">
        <v>9</v>
      </c>
      <c r="D4292" s="19" t="s">
        <v>10</v>
      </c>
      <c r="E4292" s="19" t="s">
        <v>38</v>
      </c>
      <c r="F4292" s="19" t="s">
        <v>28</v>
      </c>
      <c r="G4292" s="24" t="str">
        <f>CONCATENATE('Question-2 Solution'!$E4292, " - ",'Question-2 Solution'!$F4292)</f>
        <v>Purchase Department - c5</v>
      </c>
      <c r="H4292" s="20">
        <v>54765</v>
      </c>
    </row>
    <row r="4293" spans="1:8" ht="15.75" customHeight="1">
      <c r="A4293" s="16">
        <v>342211</v>
      </c>
      <c r="B4293" s="17">
        <v>41842.397199074076</v>
      </c>
      <c r="C4293" s="19" t="s">
        <v>9</v>
      </c>
      <c r="D4293" s="19" t="s">
        <v>15</v>
      </c>
      <c r="E4293" s="19" t="s">
        <v>38</v>
      </c>
      <c r="F4293" s="19" t="s">
        <v>28</v>
      </c>
      <c r="G4293" s="24" t="str">
        <f>CONCATENATE('Question-2 Solution'!$E4293, " - ",'Question-2 Solution'!$F4293)</f>
        <v>Purchase Department - c5</v>
      </c>
      <c r="H4293" s="20">
        <v>38409</v>
      </c>
    </row>
    <row r="4294" spans="1:8" ht="15.75" customHeight="1">
      <c r="A4294" s="16">
        <v>570273</v>
      </c>
      <c r="B4294" s="17">
        <v>41862.396620370368</v>
      </c>
      <c r="C4294" s="19" t="s">
        <v>9</v>
      </c>
      <c r="D4294" s="19" t="s">
        <v>15</v>
      </c>
      <c r="E4294" s="19" t="s">
        <v>38</v>
      </c>
      <c r="F4294" s="19" t="s">
        <v>26</v>
      </c>
      <c r="G4294" s="24" t="str">
        <f>CONCATENATE('Question-2 Solution'!$E4294, " - ",'Question-2 Solution'!$F4294)</f>
        <v>Purchase Department - c9</v>
      </c>
      <c r="H4294" s="20">
        <v>37537</v>
      </c>
    </row>
    <row r="4295" spans="1:8" ht="15.75" customHeight="1">
      <c r="A4295" s="16">
        <v>455112</v>
      </c>
      <c r="B4295" s="17">
        <v>41871.353993055556</v>
      </c>
      <c r="C4295" s="19" t="s">
        <v>9</v>
      </c>
      <c r="D4295" s="19" t="s">
        <v>15</v>
      </c>
      <c r="E4295" s="19" t="s">
        <v>38</v>
      </c>
      <c r="F4295" s="19" t="s">
        <v>28</v>
      </c>
      <c r="G4295" s="24" t="str">
        <f>CONCATENATE('Question-2 Solution'!$E4295, " - ",'Question-2 Solution'!$F4295)</f>
        <v>Purchase Department - c5</v>
      </c>
      <c r="H4295" s="20">
        <v>85093</v>
      </c>
    </row>
    <row r="4296" spans="1:8" ht="15.75" customHeight="1">
      <c r="A4296" s="16">
        <v>476712</v>
      </c>
      <c r="B4296" s="17">
        <v>41871.69740740741</v>
      </c>
      <c r="C4296" s="19" t="s">
        <v>9</v>
      </c>
      <c r="D4296" s="19" t="s">
        <v>15</v>
      </c>
      <c r="E4296" s="19" t="s">
        <v>38</v>
      </c>
      <c r="F4296" s="19" t="s">
        <v>28</v>
      </c>
      <c r="G4296" s="24" t="str">
        <f>CONCATENATE('Question-2 Solution'!$E4296, " - ",'Question-2 Solution'!$F4296)</f>
        <v>Purchase Department - c5</v>
      </c>
      <c r="H4296" s="20">
        <v>54937</v>
      </c>
    </row>
    <row r="4297" spans="1:8" ht="15.75" customHeight="1">
      <c r="A4297" s="16">
        <v>844186</v>
      </c>
      <c r="B4297" s="17">
        <v>41871.697731481479</v>
      </c>
      <c r="C4297" s="19" t="s">
        <v>9</v>
      </c>
      <c r="D4297" s="19" t="s">
        <v>15</v>
      </c>
      <c r="E4297" s="19" t="s">
        <v>38</v>
      </c>
      <c r="F4297" s="19" t="s">
        <v>28</v>
      </c>
      <c r="G4297" s="24" t="str">
        <f>CONCATENATE('Question-2 Solution'!$E4297, " - ",'Question-2 Solution'!$F4297)</f>
        <v>Purchase Department - c5</v>
      </c>
      <c r="H4297" s="20">
        <v>17790</v>
      </c>
    </row>
    <row r="4298" spans="1:8" ht="15.75" customHeight="1">
      <c r="A4298" s="16">
        <v>236512</v>
      </c>
      <c r="B4298" s="17">
        <v>41871.698055555556</v>
      </c>
      <c r="C4298" s="19" t="s">
        <v>9</v>
      </c>
      <c r="D4298" s="19" t="s">
        <v>15</v>
      </c>
      <c r="E4298" s="19" t="s">
        <v>38</v>
      </c>
      <c r="F4298" s="19" t="s">
        <v>28</v>
      </c>
      <c r="G4298" s="24" t="str">
        <f>CONCATENATE('Question-2 Solution'!$E4298, " - ",'Question-2 Solution'!$F4298)</f>
        <v>Purchase Department - c5</v>
      </c>
      <c r="H4298" s="20">
        <v>23993</v>
      </c>
    </row>
    <row r="4299" spans="1:8" ht="15.75" customHeight="1">
      <c r="A4299" s="16">
        <v>392211</v>
      </c>
      <c r="B4299" s="17">
        <v>41873.807152777779</v>
      </c>
      <c r="C4299" s="19" t="s">
        <v>9</v>
      </c>
      <c r="D4299" s="19" t="s">
        <v>10</v>
      </c>
      <c r="E4299" s="19" t="s">
        <v>38</v>
      </c>
      <c r="F4299" s="19" t="s">
        <v>28</v>
      </c>
      <c r="G4299" s="24" t="str">
        <f>CONCATENATE('Question-2 Solution'!$E4299, " - ",'Question-2 Solution'!$F4299)</f>
        <v>Purchase Department - c5</v>
      </c>
      <c r="H4299" s="20">
        <v>96473</v>
      </c>
    </row>
    <row r="4300" spans="1:8" ht="15.75" customHeight="1">
      <c r="A4300" s="16">
        <v>307037</v>
      </c>
      <c r="B4300" s="17">
        <v>41875.62809027778</v>
      </c>
      <c r="C4300" s="19" t="s">
        <v>9</v>
      </c>
      <c r="D4300" s="19" t="s">
        <v>15</v>
      </c>
      <c r="E4300" s="19" t="s">
        <v>38</v>
      </c>
      <c r="F4300" s="19" t="s">
        <v>28</v>
      </c>
      <c r="G4300" s="24" t="str">
        <f>CONCATENATE('Question-2 Solution'!$E4300, " - ",'Question-2 Solution'!$F4300)</f>
        <v>Purchase Department - c5</v>
      </c>
      <c r="H4300" s="20">
        <v>22654</v>
      </c>
    </row>
    <row r="4301" spans="1:8" ht="15.75" customHeight="1">
      <c r="A4301" s="16">
        <v>322304</v>
      </c>
      <c r="B4301" s="17">
        <v>41875.629386574074</v>
      </c>
      <c r="C4301" s="19" t="s">
        <v>9</v>
      </c>
      <c r="D4301" s="19" t="s">
        <v>15</v>
      </c>
      <c r="E4301" s="19" t="s">
        <v>38</v>
      </c>
      <c r="F4301" s="19" t="s">
        <v>28</v>
      </c>
      <c r="G4301" s="24" t="str">
        <f>CONCATENATE('Question-2 Solution'!$E4301, " - ",'Question-2 Solution'!$F4301)</f>
        <v>Purchase Department - c5</v>
      </c>
      <c r="H4301" s="20">
        <v>46110</v>
      </c>
    </row>
    <row r="4302" spans="1:8" ht="15.75" customHeight="1">
      <c r="A4302" s="16">
        <v>860916</v>
      </c>
      <c r="B4302" s="17">
        <v>41857.396747685183</v>
      </c>
      <c r="C4302" s="19" t="s">
        <v>9</v>
      </c>
      <c r="D4302" s="19" t="s">
        <v>15</v>
      </c>
      <c r="E4302" s="19" t="s">
        <v>38</v>
      </c>
      <c r="F4302" s="19" t="s">
        <v>16</v>
      </c>
      <c r="G4302" s="24" t="str">
        <f>CONCATENATE('Question-2 Solution'!$E4302, " - ",'Question-2 Solution'!$F4302)</f>
        <v>Purchase Department - i7</v>
      </c>
      <c r="H4302" s="20">
        <v>42657</v>
      </c>
    </row>
    <row r="4303" spans="1:8" ht="15.75" customHeight="1">
      <c r="A4303" s="16">
        <v>408498</v>
      </c>
      <c r="B4303" s="17">
        <v>41859.476666666669</v>
      </c>
      <c r="C4303" s="19" t="s">
        <v>9</v>
      </c>
      <c r="D4303" s="19" t="s">
        <v>10</v>
      </c>
      <c r="E4303" s="19" t="s">
        <v>38</v>
      </c>
      <c r="F4303" s="19" t="s">
        <v>16</v>
      </c>
      <c r="G4303" s="24" t="str">
        <f>CONCATENATE('Question-2 Solution'!$E4303, " - ",'Question-2 Solution'!$F4303)</f>
        <v>Purchase Department - i7</v>
      </c>
      <c r="H4303" s="20">
        <v>67149</v>
      </c>
    </row>
    <row r="4304" spans="1:8" ht="15.75" customHeight="1">
      <c r="A4304" s="16">
        <v>70151</v>
      </c>
      <c r="B4304" s="17">
        <v>41864.669131944444</v>
      </c>
      <c r="C4304" s="19" t="s">
        <v>9</v>
      </c>
      <c r="D4304" s="19" t="s">
        <v>10</v>
      </c>
      <c r="E4304" s="19" t="s">
        <v>38</v>
      </c>
      <c r="F4304" s="19" t="s">
        <v>16</v>
      </c>
      <c r="G4304" s="24" t="str">
        <f>CONCATENATE('Question-2 Solution'!$E4304, " - ",'Question-2 Solution'!$F4304)</f>
        <v>Purchase Department - i7</v>
      </c>
      <c r="H4304" s="20">
        <v>68790</v>
      </c>
    </row>
    <row r="4305" spans="1:8" ht="15.75" customHeight="1">
      <c r="A4305" s="16">
        <v>637404</v>
      </c>
      <c r="B4305" s="17">
        <v>41864.670960648145</v>
      </c>
      <c r="C4305" s="19" t="s">
        <v>9</v>
      </c>
      <c r="D4305" s="19" t="s">
        <v>10</v>
      </c>
      <c r="E4305" s="19" t="s">
        <v>38</v>
      </c>
      <c r="F4305" s="19" t="s">
        <v>16</v>
      </c>
      <c r="G4305" s="24" t="str">
        <f>CONCATENATE('Question-2 Solution'!$E4305, " - ",'Question-2 Solution'!$F4305)</f>
        <v>Purchase Department - i7</v>
      </c>
      <c r="H4305" s="20">
        <v>7177</v>
      </c>
    </row>
    <row r="4306" spans="1:8" ht="15.75" customHeight="1">
      <c r="A4306" s="16">
        <v>181724</v>
      </c>
      <c r="B4306" s="17">
        <v>41842.397106481483</v>
      </c>
      <c r="C4306" s="19" t="s">
        <v>9</v>
      </c>
      <c r="D4306" s="19" t="s">
        <v>15</v>
      </c>
      <c r="E4306" s="19" t="s">
        <v>38</v>
      </c>
      <c r="F4306" s="19" t="s">
        <v>28</v>
      </c>
      <c r="G4306" s="24" t="str">
        <f>CONCATENATE('Question-2 Solution'!$E4306, " - ",'Question-2 Solution'!$F4306)</f>
        <v>Purchase Department - c5</v>
      </c>
      <c r="H4306" s="20">
        <v>40027</v>
      </c>
    </row>
    <row r="4307" spans="1:8" ht="15.75" customHeight="1">
      <c r="A4307" s="16">
        <v>491865</v>
      </c>
      <c r="B4307" s="17">
        <v>41863.397141203706</v>
      </c>
      <c r="C4307" s="19" t="s">
        <v>9</v>
      </c>
      <c r="D4307" s="19" t="s">
        <v>10</v>
      </c>
      <c r="E4307" s="19" t="s">
        <v>38</v>
      </c>
      <c r="F4307" s="19" t="s">
        <v>28</v>
      </c>
      <c r="G4307" s="24" t="str">
        <f>CONCATENATE('Question-2 Solution'!$E4307, " - ",'Question-2 Solution'!$F4307)</f>
        <v>Purchase Department - c5</v>
      </c>
      <c r="H4307" s="20">
        <v>50726</v>
      </c>
    </row>
    <row r="4308" spans="1:8" ht="15.75" customHeight="1">
      <c r="A4308" s="16">
        <v>148154</v>
      </c>
      <c r="B4308" s="17">
        <v>41878.397847222222</v>
      </c>
      <c r="C4308" s="19" t="s">
        <v>9</v>
      </c>
      <c r="D4308" s="19" t="s">
        <v>15</v>
      </c>
      <c r="E4308" s="19" t="s">
        <v>38</v>
      </c>
      <c r="F4308" s="19" t="s">
        <v>28</v>
      </c>
      <c r="G4308" s="24" t="str">
        <f>CONCATENATE('Question-2 Solution'!$E4308, " - ",'Question-2 Solution'!$F4308)</f>
        <v>Purchase Department - c5</v>
      </c>
      <c r="H4308" s="20">
        <v>41843</v>
      </c>
    </row>
    <row r="4309" spans="1:8" ht="15.75" customHeight="1">
      <c r="A4309" s="16">
        <v>593448</v>
      </c>
      <c r="B4309" s="17">
        <v>41878.397094907406</v>
      </c>
      <c r="C4309" s="19" t="s">
        <v>9</v>
      </c>
      <c r="D4309" s="19" t="s">
        <v>37</v>
      </c>
      <c r="E4309" s="19" t="s">
        <v>38</v>
      </c>
      <c r="F4309" s="19" t="s">
        <v>28</v>
      </c>
      <c r="G4309" s="24" t="str">
        <f>CONCATENATE('Question-2 Solution'!$E4309, " - ",'Question-2 Solution'!$F4309)</f>
        <v>Purchase Department - c5</v>
      </c>
      <c r="H4309" s="20">
        <v>72810</v>
      </c>
    </row>
    <row r="4310" spans="1:8" ht="15.75" customHeight="1">
      <c r="A4310" s="16">
        <v>282279</v>
      </c>
      <c r="B4310" s="17">
        <v>41878.556608796294</v>
      </c>
      <c r="C4310" s="19" t="s">
        <v>9</v>
      </c>
      <c r="D4310" s="19" t="s">
        <v>15</v>
      </c>
      <c r="E4310" s="19" t="s">
        <v>38</v>
      </c>
      <c r="F4310" s="19" t="s">
        <v>20</v>
      </c>
      <c r="G4310" s="24" t="str">
        <f>CONCATENATE('Question-2 Solution'!$E4310, " - ",'Question-2 Solution'!$F4310)</f>
        <v>Purchase Department - b9</v>
      </c>
      <c r="H4310" s="20">
        <v>55483</v>
      </c>
    </row>
    <row r="4311" spans="1:8" ht="15.75" customHeight="1">
      <c r="A4311" s="16">
        <v>340062</v>
      </c>
      <c r="B4311" s="17">
        <v>41762.726851851854</v>
      </c>
      <c r="C4311" s="19" t="s">
        <v>9</v>
      </c>
      <c r="D4311" s="19" t="s">
        <v>10</v>
      </c>
      <c r="E4311" s="19" t="s">
        <v>38</v>
      </c>
      <c r="F4311" s="19" t="s">
        <v>20</v>
      </c>
      <c r="G4311" s="24" t="str">
        <f>CONCATENATE('Question-2 Solution'!$E4311, " - ",'Question-2 Solution'!$F4311)</f>
        <v>Purchase Department - b9</v>
      </c>
      <c r="H4311" s="20">
        <v>61762</v>
      </c>
    </row>
    <row r="4312" spans="1:8" ht="15.75" customHeight="1">
      <c r="A4312" s="16">
        <v>526541</v>
      </c>
      <c r="B4312" s="17">
        <v>41762.730624999997</v>
      </c>
      <c r="C4312" s="19" t="s">
        <v>9</v>
      </c>
      <c r="D4312" s="19" t="s">
        <v>10</v>
      </c>
      <c r="E4312" s="19" t="s">
        <v>38</v>
      </c>
      <c r="F4312" s="19" t="s">
        <v>20</v>
      </c>
      <c r="G4312" s="24" t="str">
        <f>CONCATENATE('Question-2 Solution'!$E4312, " - ",'Question-2 Solution'!$F4312)</f>
        <v>Purchase Department - b9</v>
      </c>
      <c r="H4312" s="20">
        <v>15965</v>
      </c>
    </row>
    <row r="4313" spans="1:8" ht="15.75" customHeight="1">
      <c r="A4313" s="16">
        <v>120988</v>
      </c>
      <c r="B4313" s="17">
        <v>41764.451805555553</v>
      </c>
      <c r="C4313" s="19" t="s">
        <v>9</v>
      </c>
      <c r="D4313" s="19" t="s">
        <v>15</v>
      </c>
      <c r="E4313" s="19" t="s">
        <v>38</v>
      </c>
      <c r="F4313" s="19" t="s">
        <v>28</v>
      </c>
      <c r="G4313" s="24" t="str">
        <f>CONCATENATE('Question-2 Solution'!$E4313, " - ",'Question-2 Solution'!$F4313)</f>
        <v>Purchase Department - c5</v>
      </c>
      <c r="H4313" s="20">
        <v>56655</v>
      </c>
    </row>
    <row r="4314" spans="1:8" ht="15.75" customHeight="1">
      <c r="A4314" s="16">
        <v>991931</v>
      </c>
      <c r="B4314" s="17">
        <v>41764.453090277777</v>
      </c>
      <c r="C4314" s="19" t="s">
        <v>29</v>
      </c>
      <c r="D4314" s="19" t="s">
        <v>15</v>
      </c>
      <c r="E4314" s="19" t="s">
        <v>38</v>
      </c>
      <c r="F4314" s="19" t="s">
        <v>28</v>
      </c>
      <c r="G4314" s="24" t="str">
        <f>CONCATENATE('Question-2 Solution'!$E4314, " - ",'Question-2 Solution'!$F4314)</f>
        <v>Purchase Department - c5</v>
      </c>
      <c r="H4314" s="20">
        <v>64399</v>
      </c>
    </row>
    <row r="4315" spans="1:8" ht="15.75" customHeight="1">
      <c r="A4315" s="16">
        <v>450991</v>
      </c>
      <c r="B4315" s="17">
        <v>41827.381828703707</v>
      </c>
      <c r="C4315" s="19" t="s">
        <v>9</v>
      </c>
      <c r="D4315" s="19" t="s">
        <v>15</v>
      </c>
      <c r="E4315" s="19" t="s">
        <v>38</v>
      </c>
      <c r="F4315" s="19" t="s">
        <v>28</v>
      </c>
      <c r="G4315" s="24" t="str">
        <f>CONCATENATE('Question-2 Solution'!$E4315, " - ",'Question-2 Solution'!$F4315)</f>
        <v>Purchase Department - c5</v>
      </c>
      <c r="H4315" s="20">
        <v>41301</v>
      </c>
    </row>
    <row r="4316" spans="1:8" ht="15.75" customHeight="1">
      <c r="A4316" s="16">
        <v>828206</v>
      </c>
      <c r="B4316" s="17">
        <v>41827.693310185183</v>
      </c>
      <c r="C4316" s="19" t="s">
        <v>9</v>
      </c>
      <c r="D4316" s="19" t="s">
        <v>37</v>
      </c>
      <c r="E4316" s="19" t="s">
        <v>38</v>
      </c>
      <c r="F4316" s="19" t="s">
        <v>26</v>
      </c>
      <c r="G4316" s="24" t="str">
        <f>CONCATENATE('Question-2 Solution'!$E4316, " - ",'Question-2 Solution'!$F4316)</f>
        <v>Purchase Department - c9</v>
      </c>
      <c r="H4316" s="20">
        <v>55211</v>
      </c>
    </row>
    <row r="4317" spans="1:8" ht="15.75" customHeight="1">
      <c r="A4317" s="16">
        <v>685504</v>
      </c>
      <c r="B4317" s="17">
        <v>41827.694050925929</v>
      </c>
      <c r="C4317" s="19" t="s">
        <v>9</v>
      </c>
      <c r="D4317" s="19" t="s">
        <v>37</v>
      </c>
      <c r="E4317" s="19" t="s">
        <v>38</v>
      </c>
      <c r="F4317" s="19" t="s">
        <v>26</v>
      </c>
      <c r="G4317" s="24" t="str">
        <f>CONCATENATE('Question-2 Solution'!$E4317, " - ",'Question-2 Solution'!$F4317)</f>
        <v>Purchase Department - c9</v>
      </c>
      <c r="H4317" s="20">
        <v>98962</v>
      </c>
    </row>
    <row r="4318" spans="1:8" ht="15.75" customHeight="1">
      <c r="A4318" s="16">
        <v>54863</v>
      </c>
      <c r="B4318" s="17">
        <v>41780.099641203706</v>
      </c>
      <c r="C4318" s="19" t="s">
        <v>9</v>
      </c>
      <c r="D4318" s="19" t="s">
        <v>15</v>
      </c>
      <c r="E4318" s="19" t="s">
        <v>38</v>
      </c>
      <c r="F4318" s="19" t="s">
        <v>26</v>
      </c>
      <c r="G4318" s="24" t="str">
        <f>CONCATENATE('Question-2 Solution'!$E4318, " - ",'Question-2 Solution'!$F4318)</f>
        <v>Purchase Department - c9</v>
      </c>
      <c r="H4318" s="20">
        <v>63877</v>
      </c>
    </row>
    <row r="4319" spans="1:8" ht="15.75" customHeight="1">
      <c r="A4319" s="16">
        <v>635982</v>
      </c>
      <c r="B4319" s="17">
        <v>41762.427256944444</v>
      </c>
      <c r="C4319" s="19" t="s">
        <v>9</v>
      </c>
      <c r="D4319" s="19" t="s">
        <v>15</v>
      </c>
      <c r="E4319" s="19" t="s">
        <v>38</v>
      </c>
      <c r="F4319" s="19" t="s">
        <v>20</v>
      </c>
      <c r="G4319" s="24" t="str">
        <f>CONCATENATE('Question-2 Solution'!$E4319, " - ",'Question-2 Solution'!$F4319)</f>
        <v>Purchase Department - b9</v>
      </c>
      <c r="H4319" s="20">
        <v>53111</v>
      </c>
    </row>
    <row r="4320" spans="1:8" ht="15.75" customHeight="1">
      <c r="A4320" s="16">
        <v>504811</v>
      </c>
      <c r="B4320" s="17">
        <v>41773.636817129627</v>
      </c>
      <c r="C4320" s="19" t="s">
        <v>9</v>
      </c>
      <c r="D4320" s="19" t="s">
        <v>15</v>
      </c>
      <c r="E4320" s="19" t="s">
        <v>38</v>
      </c>
      <c r="F4320" s="19" t="s">
        <v>36</v>
      </c>
      <c r="G4320" s="24" t="str">
        <f>CONCATENATE('Question-2 Solution'!$E4320, " - ",'Question-2 Solution'!$F4320)</f>
        <v>Purchase Department - i6</v>
      </c>
      <c r="H4320" s="20">
        <v>1258</v>
      </c>
    </row>
    <row r="4321" spans="1:8" ht="15.75" customHeight="1">
      <c r="A4321" s="16">
        <v>311648</v>
      </c>
      <c r="B4321" s="17">
        <v>41773.637233796297</v>
      </c>
      <c r="C4321" s="19" t="s">
        <v>29</v>
      </c>
      <c r="D4321" s="19" t="s">
        <v>15</v>
      </c>
      <c r="E4321" s="19" t="s">
        <v>38</v>
      </c>
      <c r="F4321" s="19" t="s">
        <v>36</v>
      </c>
      <c r="G4321" s="24" t="str">
        <f>CONCATENATE('Question-2 Solution'!$E4321, " - ",'Question-2 Solution'!$F4321)</f>
        <v>Purchase Department - i6</v>
      </c>
      <c r="H4321" s="20">
        <v>62324</v>
      </c>
    </row>
    <row r="4322" spans="1:8" ht="15.75" customHeight="1">
      <c r="A4322" s="16">
        <v>494703</v>
      </c>
      <c r="B4322" s="17">
        <v>41805.824918981481</v>
      </c>
      <c r="C4322" s="19" t="s">
        <v>29</v>
      </c>
      <c r="D4322" s="19" t="s">
        <v>15</v>
      </c>
      <c r="E4322" s="19" t="s">
        <v>38</v>
      </c>
      <c r="F4322" s="19" t="s">
        <v>36</v>
      </c>
      <c r="G4322" s="24" t="str">
        <f>CONCATENATE('Question-2 Solution'!$E4322, " - ",'Question-2 Solution'!$F4322)</f>
        <v>Purchase Department - i6</v>
      </c>
      <c r="H4322" s="20">
        <v>70349</v>
      </c>
    </row>
    <row r="4323" spans="1:8" ht="15.75" customHeight="1">
      <c r="A4323" s="16">
        <v>261079</v>
      </c>
      <c r="B4323" s="17">
        <v>41879.404062499998</v>
      </c>
      <c r="C4323" s="19" t="s">
        <v>9</v>
      </c>
      <c r="D4323" s="19" t="s">
        <v>15</v>
      </c>
      <c r="E4323" s="19" t="s">
        <v>38</v>
      </c>
      <c r="F4323" s="19" t="s">
        <v>36</v>
      </c>
      <c r="G4323" s="24" t="str">
        <f>CONCATENATE('Question-2 Solution'!$E4323, " - ",'Question-2 Solution'!$F4323)</f>
        <v>Purchase Department - i6</v>
      </c>
      <c r="H4323" s="20">
        <v>11284</v>
      </c>
    </row>
    <row r="4324" spans="1:8" ht="15.75" customHeight="1">
      <c r="A4324" s="16">
        <v>46106</v>
      </c>
      <c r="B4324" s="17">
        <v>41879.406539351854</v>
      </c>
      <c r="C4324" s="19" t="s">
        <v>9</v>
      </c>
      <c r="D4324" s="19" t="s">
        <v>10</v>
      </c>
      <c r="E4324" s="19" t="s">
        <v>38</v>
      </c>
      <c r="F4324" s="19" t="s">
        <v>36</v>
      </c>
      <c r="G4324" s="24" t="str">
        <f>CONCATENATE('Question-2 Solution'!$E4324, " - ",'Question-2 Solution'!$F4324)</f>
        <v>Purchase Department - i6</v>
      </c>
      <c r="H4324" s="20">
        <v>26673</v>
      </c>
    </row>
    <row r="4325" spans="1:8" ht="15.75" customHeight="1">
      <c r="A4325" s="16">
        <v>877228</v>
      </c>
      <c r="B4325" s="17">
        <v>41879.406875000001</v>
      </c>
      <c r="C4325" s="19" t="s">
        <v>9</v>
      </c>
      <c r="D4325" s="19" t="s">
        <v>15</v>
      </c>
      <c r="E4325" s="19" t="s">
        <v>38</v>
      </c>
      <c r="F4325" s="19" t="s">
        <v>36</v>
      </c>
      <c r="G4325" s="24" t="str">
        <f>CONCATENATE('Question-2 Solution'!$E4325, " - ",'Question-2 Solution'!$F4325)</f>
        <v>Purchase Department - i6</v>
      </c>
      <c r="H4325" s="20">
        <v>43570</v>
      </c>
    </row>
    <row r="4326" spans="1:8" ht="15.75" customHeight="1">
      <c r="A4326" s="16">
        <v>146182</v>
      </c>
      <c r="B4326" s="17">
        <v>41774.801620370374</v>
      </c>
      <c r="C4326" s="19" t="s">
        <v>29</v>
      </c>
      <c r="D4326" s="19" t="s">
        <v>10</v>
      </c>
      <c r="E4326" s="19" t="s">
        <v>38</v>
      </c>
      <c r="F4326" s="19" t="s">
        <v>26</v>
      </c>
      <c r="G4326" s="24" t="str">
        <f>CONCATENATE('Question-2 Solution'!$E4326, " - ",'Question-2 Solution'!$F4326)</f>
        <v>Purchase Department - c9</v>
      </c>
      <c r="H4326" s="20">
        <v>69326</v>
      </c>
    </row>
    <row r="4327" spans="1:8" ht="15.75" customHeight="1">
      <c r="A4327" s="16">
        <v>919971</v>
      </c>
      <c r="B4327" s="17">
        <v>41764.072442129633</v>
      </c>
      <c r="C4327" s="19" t="s">
        <v>9</v>
      </c>
      <c r="D4327" s="19" t="s">
        <v>15</v>
      </c>
      <c r="E4327" s="19" t="s">
        <v>38</v>
      </c>
      <c r="F4327" s="19" t="s">
        <v>28</v>
      </c>
      <c r="G4327" s="24" t="str">
        <f>CONCATENATE('Question-2 Solution'!$E4327, " - ",'Question-2 Solution'!$F4327)</f>
        <v>Purchase Department - c5</v>
      </c>
      <c r="H4327" s="20">
        <v>19763</v>
      </c>
    </row>
    <row r="4328" spans="1:8" ht="15.75" customHeight="1">
      <c r="A4328" s="16">
        <v>169443</v>
      </c>
      <c r="B4328" s="17">
        <v>41764.074444444443</v>
      </c>
      <c r="C4328" s="19" t="s">
        <v>9</v>
      </c>
      <c r="D4328" s="19" t="s">
        <v>10</v>
      </c>
      <c r="E4328" s="19" t="s">
        <v>38</v>
      </c>
      <c r="F4328" s="19" t="s">
        <v>28</v>
      </c>
      <c r="G4328" s="24" t="str">
        <f>CONCATENATE('Question-2 Solution'!$E4328, " - ",'Question-2 Solution'!$F4328)</f>
        <v>Purchase Department - c5</v>
      </c>
      <c r="H4328" s="20">
        <v>59744</v>
      </c>
    </row>
    <row r="4329" spans="1:8" ht="15.75" customHeight="1">
      <c r="A4329" s="16">
        <v>626067</v>
      </c>
      <c r="B4329" s="17">
        <v>41847.37908564815</v>
      </c>
      <c r="C4329" s="19" t="s">
        <v>9</v>
      </c>
      <c r="D4329" s="19" t="s">
        <v>15</v>
      </c>
      <c r="E4329" s="19" t="s">
        <v>38</v>
      </c>
      <c r="F4329" s="19" t="s">
        <v>39</v>
      </c>
      <c r="G4329" s="24" t="str">
        <f>CONCATENATE('Question-2 Solution'!$E4329, " - ",'Question-2 Solution'!$F4329)</f>
        <v>Purchase Department - i5</v>
      </c>
      <c r="H4329" s="20">
        <v>52925</v>
      </c>
    </row>
    <row r="4330" spans="1:8" ht="15.75" customHeight="1">
      <c r="A4330" s="16">
        <v>83466</v>
      </c>
      <c r="B4330" s="17">
        <v>41849.738993055558</v>
      </c>
      <c r="C4330" s="19" t="s">
        <v>9</v>
      </c>
      <c r="D4330" s="19" t="s">
        <v>15</v>
      </c>
      <c r="E4330" s="19" t="s">
        <v>38</v>
      </c>
      <c r="F4330" s="19" t="s">
        <v>39</v>
      </c>
      <c r="G4330" s="24" t="str">
        <f>CONCATENATE('Question-2 Solution'!$E4330, " - ",'Question-2 Solution'!$F4330)</f>
        <v>Purchase Department - i5</v>
      </c>
      <c r="H4330" s="20">
        <v>91040</v>
      </c>
    </row>
    <row r="4331" spans="1:8" ht="15.75" customHeight="1">
      <c r="A4331" s="16">
        <v>867000</v>
      </c>
      <c r="B4331" s="17">
        <v>41849.739560185182</v>
      </c>
      <c r="C4331" s="19" t="s">
        <v>9</v>
      </c>
      <c r="D4331" s="19" t="s">
        <v>15</v>
      </c>
      <c r="E4331" s="19" t="s">
        <v>38</v>
      </c>
      <c r="F4331" s="19" t="s">
        <v>39</v>
      </c>
      <c r="G4331" s="24" t="str">
        <f>CONCATENATE('Question-2 Solution'!$E4331, " - ",'Question-2 Solution'!$F4331)</f>
        <v>Purchase Department - i5</v>
      </c>
      <c r="H4331" s="20">
        <v>58832</v>
      </c>
    </row>
    <row r="4332" spans="1:8" ht="15.75" customHeight="1">
      <c r="A4332" s="16">
        <v>539299</v>
      </c>
      <c r="B4332" s="17">
        <v>41862.68136574074</v>
      </c>
      <c r="C4332" s="19" t="s">
        <v>9</v>
      </c>
      <c r="D4332" s="19" t="s">
        <v>15</v>
      </c>
      <c r="E4332" s="19" t="s">
        <v>38</v>
      </c>
      <c r="F4332" s="19" t="s">
        <v>39</v>
      </c>
      <c r="G4332" s="24" t="str">
        <f>CONCATENATE('Question-2 Solution'!$E4332, " - ",'Question-2 Solution'!$F4332)</f>
        <v>Purchase Department - i5</v>
      </c>
      <c r="H4332" s="20">
        <v>91620</v>
      </c>
    </row>
    <row r="4333" spans="1:8" ht="15.75" customHeight="1">
      <c r="A4333" s="16">
        <v>838359</v>
      </c>
      <c r="B4333" s="17">
        <v>41878.586053240739</v>
      </c>
      <c r="C4333" s="19" t="s">
        <v>9</v>
      </c>
      <c r="D4333" s="19" t="s">
        <v>37</v>
      </c>
      <c r="E4333" s="19" t="s">
        <v>38</v>
      </c>
      <c r="F4333" s="19" t="s">
        <v>39</v>
      </c>
      <c r="G4333" s="24" t="str">
        <f>CONCATENATE('Question-2 Solution'!$E4333, " - ",'Question-2 Solution'!$F4333)</f>
        <v>Purchase Department - i5</v>
      </c>
      <c r="H4333" s="20">
        <v>90339</v>
      </c>
    </row>
    <row r="4334" spans="1:8" ht="15.75" customHeight="1">
      <c r="A4334" s="16">
        <v>813663</v>
      </c>
      <c r="B4334" s="17">
        <v>41794.651307870372</v>
      </c>
      <c r="C4334" s="19" t="s">
        <v>9</v>
      </c>
      <c r="D4334" s="19" t="s">
        <v>15</v>
      </c>
      <c r="E4334" s="19" t="s">
        <v>38</v>
      </c>
      <c r="F4334" s="19" t="s">
        <v>16</v>
      </c>
      <c r="G4334" s="24" t="str">
        <f>CONCATENATE('Question-2 Solution'!$E4334, " - ",'Question-2 Solution'!$F4334)</f>
        <v>Purchase Department - i7</v>
      </c>
      <c r="H4334" s="20">
        <v>63058</v>
      </c>
    </row>
    <row r="4335" spans="1:8" ht="15.75" customHeight="1">
      <c r="A4335" s="16">
        <v>705905</v>
      </c>
      <c r="B4335" s="17">
        <v>41794.652777777781</v>
      </c>
      <c r="C4335" s="19" t="s">
        <v>9</v>
      </c>
      <c r="D4335" s="19" t="s">
        <v>10</v>
      </c>
      <c r="E4335" s="19" t="s">
        <v>38</v>
      </c>
      <c r="F4335" s="19" t="s">
        <v>16</v>
      </c>
      <c r="G4335" s="24" t="str">
        <f>CONCATENATE('Question-2 Solution'!$E4335, " - ",'Question-2 Solution'!$F4335)</f>
        <v>Purchase Department - i7</v>
      </c>
      <c r="H4335" s="20">
        <v>3013</v>
      </c>
    </row>
    <row r="4336" spans="1:8" ht="15.75" customHeight="1">
      <c r="A4336" s="16">
        <v>761086</v>
      </c>
      <c r="B4336" s="17">
        <v>41794.653171296297</v>
      </c>
      <c r="C4336" s="19" t="s">
        <v>9</v>
      </c>
      <c r="D4336" s="19" t="s">
        <v>15</v>
      </c>
      <c r="E4336" s="19" t="s">
        <v>38</v>
      </c>
      <c r="F4336" s="19" t="s">
        <v>16</v>
      </c>
      <c r="G4336" s="24" t="str">
        <f>CONCATENATE('Question-2 Solution'!$E4336, " - ",'Question-2 Solution'!$F4336)</f>
        <v>Purchase Department - i7</v>
      </c>
      <c r="H4336" s="20">
        <v>22789</v>
      </c>
    </row>
    <row r="4337" spans="1:8" ht="15.75" customHeight="1">
      <c r="A4337" s="16">
        <v>842854</v>
      </c>
      <c r="B4337" s="17">
        <v>41794.653414351851</v>
      </c>
      <c r="C4337" s="19" t="s">
        <v>29</v>
      </c>
      <c r="D4337" s="19" t="s">
        <v>10</v>
      </c>
      <c r="E4337" s="19" t="s">
        <v>38</v>
      </c>
      <c r="F4337" s="19" t="s">
        <v>16</v>
      </c>
      <c r="G4337" s="24" t="str">
        <f>CONCATENATE('Question-2 Solution'!$E4337, " - ",'Question-2 Solution'!$F4337)</f>
        <v>Purchase Department - i7</v>
      </c>
      <c r="H4337" s="20">
        <v>72229</v>
      </c>
    </row>
    <row r="4338" spans="1:8" ht="15.75" customHeight="1">
      <c r="A4338" s="16">
        <v>949511</v>
      </c>
      <c r="B4338" s="17">
        <v>41779.209826388891</v>
      </c>
      <c r="C4338" s="19" t="s">
        <v>9</v>
      </c>
      <c r="D4338" s="19" t="s">
        <v>10</v>
      </c>
      <c r="E4338" s="19" t="s">
        <v>38</v>
      </c>
      <c r="F4338" s="19" t="s">
        <v>26</v>
      </c>
      <c r="G4338" s="24" t="str">
        <f>CONCATENATE('Question-2 Solution'!$E4338, " - ",'Question-2 Solution'!$F4338)</f>
        <v>Purchase Department - c9</v>
      </c>
      <c r="H4338" s="20">
        <v>88147</v>
      </c>
    </row>
    <row r="4339" spans="1:8" ht="15.75" customHeight="1">
      <c r="A4339" s="16">
        <v>409904</v>
      </c>
      <c r="B4339" s="17">
        <v>41793.220937500002</v>
      </c>
      <c r="C4339" s="19" t="s">
        <v>9</v>
      </c>
      <c r="D4339" s="19" t="s">
        <v>15</v>
      </c>
      <c r="E4339" s="19" t="s">
        <v>38</v>
      </c>
      <c r="F4339" s="19" t="s">
        <v>26</v>
      </c>
      <c r="G4339" s="24" t="str">
        <f>CONCATENATE('Question-2 Solution'!$E4339, " - ",'Question-2 Solution'!$F4339)</f>
        <v>Purchase Department - c9</v>
      </c>
      <c r="H4339" s="20">
        <v>73859</v>
      </c>
    </row>
    <row r="4340" spans="1:8" ht="15.75" customHeight="1">
      <c r="A4340" s="16">
        <v>765785</v>
      </c>
      <c r="B4340" s="17">
        <v>41801.792627314811</v>
      </c>
      <c r="C4340" s="19" t="s">
        <v>9</v>
      </c>
      <c r="D4340" s="19" t="s">
        <v>15</v>
      </c>
      <c r="E4340" s="19" t="s">
        <v>38</v>
      </c>
      <c r="F4340" s="19" t="s">
        <v>26</v>
      </c>
      <c r="G4340" s="24" t="str">
        <f>CONCATENATE('Question-2 Solution'!$E4340, " - ",'Question-2 Solution'!$F4340)</f>
        <v>Purchase Department - c9</v>
      </c>
      <c r="H4340" s="20">
        <v>32102</v>
      </c>
    </row>
    <row r="4341" spans="1:8" ht="15.75" customHeight="1">
      <c r="A4341" s="16">
        <v>488225</v>
      </c>
      <c r="B4341" s="17">
        <v>41803.686701388891</v>
      </c>
      <c r="C4341" s="19" t="s">
        <v>9</v>
      </c>
      <c r="D4341" s="19" t="s">
        <v>15</v>
      </c>
      <c r="E4341" s="19" t="s">
        <v>38</v>
      </c>
      <c r="F4341" s="19" t="s">
        <v>26</v>
      </c>
      <c r="G4341" s="24" t="str">
        <f>CONCATENATE('Question-2 Solution'!$E4341, " - ",'Question-2 Solution'!$F4341)</f>
        <v>Purchase Department - c9</v>
      </c>
      <c r="H4341" s="20">
        <v>57786</v>
      </c>
    </row>
    <row r="4342" spans="1:8" ht="15.75" customHeight="1">
      <c r="A4342" s="16">
        <v>631107</v>
      </c>
      <c r="B4342" s="17">
        <v>41803.687743055554</v>
      </c>
      <c r="C4342" s="19" t="s">
        <v>9</v>
      </c>
      <c r="D4342" s="19" t="s">
        <v>15</v>
      </c>
      <c r="E4342" s="19" t="s">
        <v>38</v>
      </c>
      <c r="F4342" s="19" t="s">
        <v>26</v>
      </c>
      <c r="G4342" s="24" t="str">
        <f>CONCATENATE('Question-2 Solution'!$E4342, " - ",'Question-2 Solution'!$F4342)</f>
        <v>Purchase Department - c9</v>
      </c>
      <c r="H4342" s="20">
        <v>21177</v>
      </c>
    </row>
    <row r="4343" spans="1:8" ht="15.75" customHeight="1">
      <c r="A4343" s="16">
        <v>253006</v>
      </c>
      <c r="B4343" s="17">
        <v>41781.352534722224</v>
      </c>
      <c r="C4343" s="19" t="s">
        <v>9</v>
      </c>
      <c r="D4343" s="19" t="s">
        <v>15</v>
      </c>
      <c r="E4343" s="19" t="s">
        <v>38</v>
      </c>
      <c r="F4343" s="19" t="s">
        <v>28</v>
      </c>
      <c r="G4343" s="24" t="str">
        <f>CONCATENATE('Question-2 Solution'!$E4343, " - ",'Question-2 Solution'!$F4343)</f>
        <v>Purchase Department - c5</v>
      </c>
      <c r="H4343" s="20">
        <v>40692</v>
      </c>
    </row>
    <row r="4344" spans="1:8" ht="15.75" customHeight="1">
      <c r="A4344" s="16">
        <v>156292</v>
      </c>
      <c r="B4344" s="17">
        <v>41768.755960648145</v>
      </c>
      <c r="C4344" s="19" t="s">
        <v>9</v>
      </c>
      <c r="D4344" s="19" t="s">
        <v>15</v>
      </c>
      <c r="E4344" s="19" t="s">
        <v>38</v>
      </c>
      <c r="F4344" s="19" t="s">
        <v>20</v>
      </c>
      <c r="G4344" s="24" t="str">
        <f>CONCATENATE('Question-2 Solution'!$E4344, " - ",'Question-2 Solution'!$F4344)</f>
        <v>Purchase Department - b9</v>
      </c>
      <c r="H4344" s="20">
        <v>77565</v>
      </c>
    </row>
    <row r="4345" spans="1:8" ht="15.75" customHeight="1">
      <c r="A4345" s="16">
        <v>476027</v>
      </c>
      <c r="B4345" s="17">
        <v>41768.756365740737</v>
      </c>
      <c r="C4345" s="19" t="s">
        <v>9</v>
      </c>
      <c r="D4345" s="19" t="s">
        <v>10</v>
      </c>
      <c r="E4345" s="19" t="s">
        <v>38</v>
      </c>
      <c r="F4345" s="19" t="s">
        <v>20</v>
      </c>
      <c r="G4345" s="24" t="str">
        <f>CONCATENATE('Question-2 Solution'!$E4345, " - ",'Question-2 Solution'!$F4345)</f>
        <v>Purchase Department - b9</v>
      </c>
      <c r="H4345" s="20">
        <v>92403</v>
      </c>
    </row>
    <row r="4346" spans="1:8" ht="15.75" customHeight="1">
      <c r="A4346" s="16">
        <v>485625</v>
      </c>
      <c r="B4346" s="17">
        <v>41855.468692129631</v>
      </c>
      <c r="C4346" s="19" t="s">
        <v>9</v>
      </c>
      <c r="D4346" s="19" t="s">
        <v>15</v>
      </c>
      <c r="E4346" s="19" t="s">
        <v>38</v>
      </c>
      <c r="F4346" s="19" t="s">
        <v>26</v>
      </c>
      <c r="G4346" s="24" t="str">
        <f>CONCATENATE('Question-2 Solution'!$E4346, " - ",'Question-2 Solution'!$F4346)</f>
        <v>Purchase Department - c9</v>
      </c>
      <c r="H4346" s="20">
        <v>62722</v>
      </c>
    </row>
    <row r="4347" spans="1:8" ht="15.75" customHeight="1">
      <c r="A4347" s="16">
        <v>990300</v>
      </c>
      <c r="B4347" s="17">
        <v>41855.469768518517</v>
      </c>
      <c r="C4347" s="19" t="s">
        <v>9</v>
      </c>
      <c r="D4347" s="19" t="s">
        <v>15</v>
      </c>
      <c r="E4347" s="19" t="s">
        <v>38</v>
      </c>
      <c r="F4347" s="19" t="s">
        <v>26</v>
      </c>
      <c r="G4347" s="24" t="str">
        <f>CONCATENATE('Question-2 Solution'!$E4347, " - ",'Question-2 Solution'!$F4347)</f>
        <v>Purchase Department - c9</v>
      </c>
      <c r="H4347" s="20">
        <v>18892</v>
      </c>
    </row>
    <row r="4348" spans="1:8" ht="15.75" customHeight="1">
      <c r="A4348" s="16">
        <v>589590</v>
      </c>
      <c r="B4348" s="17">
        <v>41774.714224537034</v>
      </c>
      <c r="C4348" s="19" t="s">
        <v>9</v>
      </c>
      <c r="D4348" s="19" t="s">
        <v>15</v>
      </c>
      <c r="E4348" s="19" t="s">
        <v>38</v>
      </c>
      <c r="F4348" s="19" t="s">
        <v>28</v>
      </c>
      <c r="G4348" s="24" t="str">
        <f>CONCATENATE('Question-2 Solution'!$E4348, " - ",'Question-2 Solution'!$F4348)</f>
        <v>Purchase Department - c5</v>
      </c>
      <c r="H4348" s="20">
        <v>63605</v>
      </c>
    </row>
    <row r="4349" spans="1:8" ht="15.75" customHeight="1">
      <c r="A4349" s="16">
        <v>491765</v>
      </c>
      <c r="B4349" s="17">
        <v>41774.717291666668</v>
      </c>
      <c r="C4349" s="19" t="s">
        <v>9</v>
      </c>
      <c r="D4349" s="19" t="s">
        <v>15</v>
      </c>
      <c r="E4349" s="19" t="s">
        <v>38</v>
      </c>
      <c r="F4349" s="19" t="s">
        <v>28</v>
      </c>
      <c r="G4349" s="24" t="str">
        <f>CONCATENATE('Question-2 Solution'!$E4349, " - ",'Question-2 Solution'!$F4349)</f>
        <v>Purchase Department - c5</v>
      </c>
      <c r="H4349" s="20">
        <v>88348</v>
      </c>
    </row>
    <row r="4350" spans="1:8" ht="15.75" customHeight="1">
      <c r="A4350" s="16">
        <v>125741</v>
      </c>
      <c r="B4350" s="17">
        <v>41775.383923611109</v>
      </c>
      <c r="C4350" s="19" t="s">
        <v>9</v>
      </c>
      <c r="D4350" s="19" t="s">
        <v>15</v>
      </c>
      <c r="E4350" s="19" t="s">
        <v>38</v>
      </c>
      <c r="F4350" s="19" t="s">
        <v>28</v>
      </c>
      <c r="G4350" s="24" t="str">
        <f>CONCATENATE('Question-2 Solution'!$E4350, " - ",'Question-2 Solution'!$F4350)</f>
        <v>Purchase Department - c5</v>
      </c>
      <c r="H4350" s="20">
        <v>77249</v>
      </c>
    </row>
    <row r="4351" spans="1:8" ht="15.75" customHeight="1">
      <c r="A4351" s="16">
        <v>231591</v>
      </c>
      <c r="B4351" s="17">
        <v>41775.386342592596</v>
      </c>
      <c r="C4351" s="19" t="s">
        <v>9</v>
      </c>
      <c r="D4351" s="19" t="s">
        <v>10</v>
      </c>
      <c r="E4351" s="19" t="s">
        <v>38</v>
      </c>
      <c r="F4351" s="19" t="s">
        <v>28</v>
      </c>
      <c r="G4351" s="24" t="str">
        <f>CONCATENATE('Question-2 Solution'!$E4351, " - ",'Question-2 Solution'!$F4351)</f>
        <v>Purchase Department - c5</v>
      </c>
      <c r="H4351" s="20">
        <v>90088</v>
      </c>
    </row>
    <row r="4352" spans="1:8" ht="15.75" customHeight="1">
      <c r="A4352" s="16">
        <v>175095</v>
      </c>
      <c r="B4352" s="17">
        <v>41801.968946759262</v>
      </c>
      <c r="C4352" s="19" t="s">
        <v>9</v>
      </c>
      <c r="D4352" s="19" t="s">
        <v>15</v>
      </c>
      <c r="E4352" s="19" t="s">
        <v>38</v>
      </c>
      <c r="F4352" s="19" t="s">
        <v>28</v>
      </c>
      <c r="G4352" s="24" t="str">
        <f>CONCATENATE('Question-2 Solution'!$E4352, " - ",'Question-2 Solution'!$F4352)</f>
        <v>Purchase Department - c5</v>
      </c>
      <c r="H4352" s="20">
        <v>51976</v>
      </c>
    </row>
    <row r="4353" spans="1:8" ht="15.75" customHeight="1">
      <c r="A4353" s="16">
        <v>230826</v>
      </c>
      <c r="B4353" s="17">
        <v>41843.803761574076</v>
      </c>
      <c r="C4353" s="19" t="s">
        <v>9</v>
      </c>
      <c r="D4353" s="19" t="s">
        <v>15</v>
      </c>
      <c r="E4353" s="19" t="s">
        <v>38</v>
      </c>
      <c r="F4353" s="19" t="s">
        <v>28</v>
      </c>
      <c r="G4353" s="24" t="str">
        <f>CONCATENATE('Question-2 Solution'!$E4353, " - ",'Question-2 Solution'!$F4353)</f>
        <v>Purchase Department - c5</v>
      </c>
      <c r="H4353" s="20">
        <v>53591</v>
      </c>
    </row>
    <row r="4354" spans="1:8" ht="15.75" customHeight="1">
      <c r="A4354" s="16">
        <v>692637</v>
      </c>
      <c r="B4354" s="17">
        <v>41871.502847222226</v>
      </c>
      <c r="C4354" s="19" t="s">
        <v>9</v>
      </c>
      <c r="D4354" s="19" t="s">
        <v>15</v>
      </c>
      <c r="E4354" s="19" t="s">
        <v>38</v>
      </c>
      <c r="F4354" s="19" t="s">
        <v>28</v>
      </c>
      <c r="G4354" s="24" t="str">
        <f>CONCATENATE('Question-2 Solution'!$E4354, " - ",'Question-2 Solution'!$F4354)</f>
        <v>Purchase Department - c5</v>
      </c>
      <c r="H4354" s="20">
        <v>68826</v>
      </c>
    </row>
    <row r="4355" spans="1:8" ht="15.75" customHeight="1">
      <c r="A4355" s="16">
        <v>893226</v>
      </c>
      <c r="B4355" s="17">
        <v>41871.50309027778</v>
      </c>
      <c r="C4355" s="19" t="s">
        <v>9</v>
      </c>
      <c r="D4355" s="19" t="s">
        <v>10</v>
      </c>
      <c r="E4355" s="19" t="s">
        <v>38</v>
      </c>
      <c r="F4355" s="19" t="s">
        <v>28</v>
      </c>
      <c r="G4355" s="24" t="str">
        <f>CONCATENATE('Question-2 Solution'!$E4355, " - ",'Question-2 Solution'!$F4355)</f>
        <v>Purchase Department - c5</v>
      </c>
      <c r="H4355" s="20">
        <v>31205</v>
      </c>
    </row>
    <row r="4356" spans="1:8" ht="15.75" customHeight="1">
      <c r="A4356" s="16">
        <v>221640</v>
      </c>
      <c r="B4356" s="17">
        <v>41828.012048611112</v>
      </c>
      <c r="C4356" s="19" t="s">
        <v>9</v>
      </c>
      <c r="D4356" s="19" t="s">
        <v>15</v>
      </c>
      <c r="E4356" s="19" t="s">
        <v>38</v>
      </c>
      <c r="F4356" s="19" t="s">
        <v>16</v>
      </c>
      <c r="G4356" s="24" t="str">
        <f>CONCATENATE('Question-2 Solution'!$E4356, " - ",'Question-2 Solution'!$F4356)</f>
        <v>Purchase Department - i7</v>
      </c>
      <c r="H4356" s="20">
        <v>31132</v>
      </c>
    </row>
    <row r="4357" spans="1:8" ht="15.75" customHeight="1">
      <c r="A4357" s="16">
        <v>28726</v>
      </c>
      <c r="B4357" s="17">
        <v>41828.225624999999</v>
      </c>
      <c r="C4357" s="19" t="s">
        <v>9</v>
      </c>
      <c r="D4357" s="19" t="s">
        <v>15</v>
      </c>
      <c r="E4357" s="19" t="s">
        <v>38</v>
      </c>
      <c r="F4357" s="19" t="s">
        <v>16</v>
      </c>
      <c r="G4357" s="24" t="str">
        <f>CONCATENATE('Question-2 Solution'!$E4357, " - ",'Question-2 Solution'!$F4357)</f>
        <v>Purchase Department - i7</v>
      </c>
      <c r="H4357" s="20">
        <v>68868</v>
      </c>
    </row>
    <row r="4358" spans="1:8" ht="15.75" customHeight="1">
      <c r="A4358" s="16">
        <v>56705</v>
      </c>
      <c r="B4358" s="17">
        <v>41828.226631944446</v>
      </c>
      <c r="C4358" s="19" t="s">
        <v>9</v>
      </c>
      <c r="D4358" s="19" t="s">
        <v>10</v>
      </c>
      <c r="E4358" s="19" t="s">
        <v>38</v>
      </c>
      <c r="F4358" s="19" t="s">
        <v>16</v>
      </c>
      <c r="G4358" s="24" t="str">
        <f>CONCATENATE('Question-2 Solution'!$E4358, " - ",'Question-2 Solution'!$F4358)</f>
        <v>Purchase Department - i7</v>
      </c>
      <c r="H4358" s="20">
        <v>96176</v>
      </c>
    </row>
    <row r="4359" spans="1:8" ht="15.75" customHeight="1">
      <c r="A4359" s="16">
        <v>765479</v>
      </c>
      <c r="B4359" s="17">
        <v>41830.774791666663</v>
      </c>
      <c r="C4359" s="19" t="s">
        <v>9</v>
      </c>
      <c r="D4359" s="19" t="s">
        <v>10</v>
      </c>
      <c r="E4359" s="19" t="s">
        <v>38</v>
      </c>
      <c r="F4359" s="19" t="s">
        <v>16</v>
      </c>
      <c r="G4359" s="24" t="str">
        <f>CONCATENATE('Question-2 Solution'!$E4359, " - ",'Question-2 Solution'!$F4359)</f>
        <v>Purchase Department - i7</v>
      </c>
      <c r="H4359" s="20">
        <v>75367</v>
      </c>
    </row>
    <row r="4360" spans="1:8" ht="15.75" customHeight="1">
      <c r="A4360" s="16">
        <v>934412</v>
      </c>
      <c r="B4360" s="17">
        <v>41830.775381944448</v>
      </c>
      <c r="C4360" s="19" t="s">
        <v>9</v>
      </c>
      <c r="D4360" s="19" t="s">
        <v>15</v>
      </c>
      <c r="E4360" s="19" t="s">
        <v>38</v>
      </c>
      <c r="F4360" s="19" t="s">
        <v>16</v>
      </c>
      <c r="G4360" s="24" t="str">
        <f>CONCATENATE('Question-2 Solution'!$E4360, " - ",'Question-2 Solution'!$F4360)</f>
        <v>Purchase Department - i7</v>
      </c>
      <c r="H4360" s="20">
        <v>25716</v>
      </c>
    </row>
    <row r="4361" spans="1:8" ht="15.75" customHeight="1">
      <c r="A4361" s="16">
        <v>93376</v>
      </c>
      <c r="B4361" s="17">
        <v>41830.777407407404</v>
      </c>
      <c r="C4361" s="19" t="s">
        <v>9</v>
      </c>
      <c r="D4361" s="19" t="s">
        <v>10</v>
      </c>
      <c r="E4361" s="19" t="s">
        <v>38</v>
      </c>
      <c r="F4361" s="19" t="s">
        <v>16</v>
      </c>
      <c r="G4361" s="24" t="str">
        <f>CONCATENATE('Question-2 Solution'!$E4361, " - ",'Question-2 Solution'!$F4361)</f>
        <v>Purchase Department - i7</v>
      </c>
      <c r="H4361" s="20">
        <v>1898</v>
      </c>
    </row>
    <row r="4362" spans="1:8" ht="15.75" customHeight="1">
      <c r="A4362" s="16">
        <v>210750</v>
      </c>
      <c r="B4362" s="17">
        <v>41860.443425925929</v>
      </c>
      <c r="C4362" s="19" t="s">
        <v>29</v>
      </c>
      <c r="D4362" s="19" t="s">
        <v>15</v>
      </c>
      <c r="E4362" s="19" t="s">
        <v>38</v>
      </c>
      <c r="F4362" s="19" t="s">
        <v>20</v>
      </c>
      <c r="G4362" s="24" t="str">
        <f>CONCATENATE('Question-2 Solution'!$E4362, " - ",'Question-2 Solution'!$F4362)</f>
        <v>Purchase Department - b9</v>
      </c>
      <c r="H4362" s="20">
        <v>35721</v>
      </c>
    </row>
    <row r="4363" spans="1:8" ht="15.75" customHeight="1">
      <c r="A4363" s="16">
        <v>545529</v>
      </c>
      <c r="B4363" s="17">
        <v>41880.752893518518</v>
      </c>
      <c r="C4363" s="19" t="s">
        <v>9</v>
      </c>
      <c r="D4363" s="19" t="s">
        <v>37</v>
      </c>
      <c r="E4363" s="19" t="s">
        <v>38</v>
      </c>
      <c r="F4363" s="19" t="s">
        <v>16</v>
      </c>
      <c r="G4363" s="24" t="str">
        <f>CONCATENATE('Question-2 Solution'!$E4363, " - ",'Question-2 Solution'!$F4363)</f>
        <v>Purchase Department - i7</v>
      </c>
      <c r="H4363" s="20">
        <v>72979</v>
      </c>
    </row>
    <row r="4364" spans="1:8" ht="15.75" customHeight="1">
      <c r="A4364" s="16">
        <v>360983</v>
      </c>
      <c r="B4364" s="17">
        <v>41880.753263888888</v>
      </c>
      <c r="C4364" s="19" t="s">
        <v>9</v>
      </c>
      <c r="D4364" s="19" t="s">
        <v>37</v>
      </c>
      <c r="E4364" s="19" t="s">
        <v>38</v>
      </c>
      <c r="F4364" s="19" t="s">
        <v>16</v>
      </c>
      <c r="G4364" s="24" t="str">
        <f>CONCATENATE('Question-2 Solution'!$E4364, " - ",'Question-2 Solution'!$F4364)</f>
        <v>Purchase Department - i7</v>
      </c>
      <c r="H4364" s="20">
        <v>4822</v>
      </c>
    </row>
    <row r="4365" spans="1:8" ht="15.75" customHeight="1">
      <c r="A4365" s="16">
        <v>731292</v>
      </c>
      <c r="B4365" s="17">
        <v>41880.753750000003</v>
      </c>
      <c r="C4365" s="19" t="s">
        <v>9</v>
      </c>
      <c r="D4365" s="19" t="s">
        <v>37</v>
      </c>
      <c r="E4365" s="19" t="s">
        <v>38</v>
      </c>
      <c r="F4365" s="19" t="s">
        <v>16</v>
      </c>
      <c r="G4365" s="24" t="str">
        <f>CONCATENATE('Question-2 Solution'!$E4365, " - ",'Question-2 Solution'!$F4365)</f>
        <v>Purchase Department - i7</v>
      </c>
      <c r="H4365" s="20">
        <v>34964</v>
      </c>
    </row>
    <row r="4366" spans="1:8" ht="15.75" customHeight="1">
      <c r="A4366" s="16">
        <v>285598</v>
      </c>
      <c r="B4366" s="17">
        <v>41880.755254629628</v>
      </c>
      <c r="C4366" s="19" t="s">
        <v>9</v>
      </c>
      <c r="D4366" s="19" t="s">
        <v>37</v>
      </c>
      <c r="E4366" s="19" t="s">
        <v>38</v>
      </c>
      <c r="F4366" s="19" t="s">
        <v>16</v>
      </c>
      <c r="G4366" s="24" t="str">
        <f>CONCATENATE('Question-2 Solution'!$E4366, " - ",'Question-2 Solution'!$F4366)</f>
        <v>Purchase Department - i7</v>
      </c>
      <c r="H4366" s="20">
        <v>6281</v>
      </c>
    </row>
    <row r="4367" spans="1:8" ht="15.75" customHeight="1">
      <c r="A4367" s="16">
        <v>116263</v>
      </c>
      <c r="B4367" s="17">
        <v>41880.755648148152</v>
      </c>
      <c r="C4367" s="19" t="s">
        <v>9</v>
      </c>
      <c r="D4367" s="19" t="s">
        <v>37</v>
      </c>
      <c r="E4367" s="19" t="s">
        <v>38</v>
      </c>
      <c r="F4367" s="19" t="s">
        <v>16</v>
      </c>
      <c r="G4367" s="24" t="str">
        <f>CONCATENATE('Question-2 Solution'!$E4367, " - ",'Question-2 Solution'!$F4367)</f>
        <v>Purchase Department - i7</v>
      </c>
      <c r="H4367" s="20">
        <v>4158</v>
      </c>
    </row>
    <row r="4368" spans="1:8" ht="15.75" customHeight="1">
      <c r="A4368" s="16">
        <v>189271</v>
      </c>
      <c r="B4368" s="17">
        <v>41830.794421296298</v>
      </c>
      <c r="C4368" s="19" t="s">
        <v>9</v>
      </c>
      <c r="D4368" s="19" t="s">
        <v>10</v>
      </c>
      <c r="E4368" s="19" t="s">
        <v>34</v>
      </c>
      <c r="F4368" s="19" t="s">
        <v>28</v>
      </c>
      <c r="G4368" s="24" t="str">
        <f>CONCATENATE('Question-2 Solution'!$E4368, " - ",'Question-2 Solution'!$F4368)</f>
        <v>Sales Department - c5</v>
      </c>
      <c r="H4368" s="20">
        <v>86885</v>
      </c>
    </row>
    <row r="4369" spans="1:8" ht="15.75" customHeight="1">
      <c r="A4369" s="16">
        <v>959124</v>
      </c>
      <c r="B4369" s="17">
        <v>41765.686053240737</v>
      </c>
      <c r="C4369" s="19" t="s">
        <v>29</v>
      </c>
      <c r="D4369" s="19" t="s">
        <v>15</v>
      </c>
      <c r="E4369" s="19" t="s">
        <v>34</v>
      </c>
      <c r="F4369" s="19" t="s">
        <v>16</v>
      </c>
      <c r="G4369" s="24" t="str">
        <f>CONCATENATE('Question-2 Solution'!$E4369, " - ",'Question-2 Solution'!$F4369)</f>
        <v>Sales Department - i7</v>
      </c>
      <c r="H4369" s="20">
        <v>69904</v>
      </c>
    </row>
    <row r="4370" spans="1:8" ht="15.75" customHeight="1">
      <c r="A4370" s="16">
        <v>86642</v>
      </c>
      <c r="B4370" s="17">
        <v>41768.553888888891</v>
      </c>
      <c r="C4370" s="19" t="s">
        <v>29</v>
      </c>
      <c r="D4370" s="19" t="s">
        <v>15</v>
      </c>
      <c r="E4370" s="19" t="s">
        <v>34</v>
      </c>
      <c r="F4370" s="19" t="s">
        <v>16</v>
      </c>
      <c r="G4370" s="24" t="str">
        <f>CONCATENATE('Question-2 Solution'!$E4370, " - ",'Question-2 Solution'!$F4370)</f>
        <v>Sales Department - i7</v>
      </c>
      <c r="H4370" s="20">
        <v>11758</v>
      </c>
    </row>
    <row r="4371" spans="1:8" ht="15.75" customHeight="1">
      <c r="A4371" s="16">
        <v>765579</v>
      </c>
      <c r="B4371" s="17">
        <v>41760.393321759257</v>
      </c>
      <c r="C4371" s="19" t="s">
        <v>29</v>
      </c>
      <c r="D4371" s="19" t="s">
        <v>15</v>
      </c>
      <c r="E4371" s="19" t="s">
        <v>34</v>
      </c>
      <c r="F4371" s="19" t="s">
        <v>12</v>
      </c>
      <c r="G4371" s="24" t="str">
        <f>CONCATENATE('Question-2 Solution'!$E4371, " - ",'Question-2 Solution'!$F4371)</f>
        <v>Sales Department - i4</v>
      </c>
      <c r="H4371" s="20">
        <v>87884</v>
      </c>
    </row>
    <row r="4372" spans="1:8" ht="15.75" customHeight="1">
      <c r="A4372" s="16">
        <v>924976</v>
      </c>
      <c r="B4372" s="17">
        <v>41760.39366898148</v>
      </c>
      <c r="C4372" s="19" t="s">
        <v>29</v>
      </c>
      <c r="D4372" s="19" t="s">
        <v>15</v>
      </c>
      <c r="E4372" s="19" t="s">
        <v>34</v>
      </c>
      <c r="F4372" s="19" t="s">
        <v>12</v>
      </c>
      <c r="G4372" s="24" t="str">
        <f>CONCATENATE('Question-2 Solution'!$E4372, " - ",'Question-2 Solution'!$F4372)</f>
        <v>Sales Department - i4</v>
      </c>
      <c r="H4372" s="20">
        <v>56229</v>
      </c>
    </row>
    <row r="4373" spans="1:8" ht="15.75" customHeight="1">
      <c r="A4373" s="16">
        <v>183488</v>
      </c>
      <c r="B4373" s="17">
        <v>41876.618483796294</v>
      </c>
      <c r="C4373" s="19" t="s">
        <v>9</v>
      </c>
      <c r="D4373" s="19" t="s">
        <v>15</v>
      </c>
      <c r="E4373" s="19" t="s">
        <v>34</v>
      </c>
      <c r="F4373" s="19" t="s">
        <v>16</v>
      </c>
      <c r="G4373" s="24" t="str">
        <f>CONCATENATE('Question-2 Solution'!$E4373, " - ",'Question-2 Solution'!$F4373)</f>
        <v>Sales Department - i7</v>
      </c>
      <c r="H4373" s="20">
        <v>86763</v>
      </c>
    </row>
    <row r="4374" spans="1:8" ht="15.75" customHeight="1">
      <c r="A4374" s="16">
        <v>15712</v>
      </c>
      <c r="B4374" s="17">
        <v>41762.025578703702</v>
      </c>
      <c r="C4374" s="19" t="s">
        <v>29</v>
      </c>
      <c r="D4374" s="19" t="s">
        <v>15</v>
      </c>
      <c r="E4374" s="19" t="s">
        <v>34</v>
      </c>
      <c r="F4374" s="19" t="s">
        <v>36</v>
      </c>
      <c r="G4374" s="24" t="str">
        <f>CONCATENATE('Question-2 Solution'!$E4374, " - ",'Question-2 Solution'!$F4374)</f>
        <v>Sales Department - i6</v>
      </c>
      <c r="H4374" s="20">
        <v>11970</v>
      </c>
    </row>
    <row r="4375" spans="1:8" ht="15.75" customHeight="1">
      <c r="A4375" s="16">
        <v>188820</v>
      </c>
      <c r="B4375" s="17">
        <v>41766.748761574076</v>
      </c>
      <c r="C4375" s="19" t="s">
        <v>29</v>
      </c>
      <c r="D4375" s="19" t="s">
        <v>15</v>
      </c>
      <c r="E4375" s="19" t="s">
        <v>34</v>
      </c>
      <c r="F4375" s="19" t="s">
        <v>12</v>
      </c>
      <c r="G4375" s="24" t="str">
        <f>CONCATENATE('Question-2 Solution'!$E4375, " - ",'Question-2 Solution'!$F4375)</f>
        <v>Sales Department - i4</v>
      </c>
      <c r="H4375" s="20">
        <v>94869</v>
      </c>
    </row>
    <row r="4376" spans="1:8" ht="15.75" customHeight="1">
      <c r="A4376" s="16">
        <v>572422</v>
      </c>
      <c r="B4376" s="17">
        <v>41766.338587962964</v>
      </c>
      <c r="C4376" s="19" t="s">
        <v>29</v>
      </c>
      <c r="D4376" s="19" t="s">
        <v>15</v>
      </c>
      <c r="E4376" s="19" t="s">
        <v>34</v>
      </c>
      <c r="F4376" s="19" t="s">
        <v>16</v>
      </c>
      <c r="G4376" s="24" t="str">
        <f>CONCATENATE('Question-2 Solution'!$E4376, " - ",'Question-2 Solution'!$F4376)</f>
        <v>Sales Department - i7</v>
      </c>
      <c r="H4376" s="20">
        <v>61488</v>
      </c>
    </row>
    <row r="4377" spans="1:8" ht="15.75" customHeight="1">
      <c r="A4377" s="16">
        <v>114584</v>
      </c>
      <c r="B4377" s="17">
        <v>41766.338958333334</v>
      </c>
      <c r="C4377" s="19" t="s">
        <v>29</v>
      </c>
      <c r="D4377" s="19" t="s">
        <v>15</v>
      </c>
      <c r="E4377" s="19" t="s">
        <v>34</v>
      </c>
      <c r="F4377" s="19" t="s">
        <v>16</v>
      </c>
      <c r="G4377" s="24" t="str">
        <f>CONCATENATE('Question-2 Solution'!$E4377, " - ",'Question-2 Solution'!$F4377)</f>
        <v>Sales Department - i7</v>
      </c>
      <c r="H4377" s="20"/>
    </row>
    <row r="4378" spans="1:8" ht="15.75" customHeight="1">
      <c r="A4378" s="16">
        <v>720850</v>
      </c>
      <c r="B4378" s="17">
        <v>41767.923981481479</v>
      </c>
      <c r="C4378" s="19" t="s">
        <v>29</v>
      </c>
      <c r="D4378" s="19" t="s">
        <v>15</v>
      </c>
      <c r="E4378" s="19" t="s">
        <v>34</v>
      </c>
      <c r="F4378" s="19" t="s">
        <v>36</v>
      </c>
      <c r="G4378" s="24" t="str">
        <f>CONCATENATE('Question-2 Solution'!$E4378, " - ",'Question-2 Solution'!$F4378)</f>
        <v>Sales Department - i6</v>
      </c>
      <c r="H4378" s="20">
        <v>80600</v>
      </c>
    </row>
    <row r="4379" spans="1:8" ht="15.75" customHeight="1">
      <c r="A4379" s="16">
        <v>453498</v>
      </c>
      <c r="B4379" s="17">
        <v>41767.133634259262</v>
      </c>
      <c r="C4379" s="19" t="s">
        <v>9</v>
      </c>
      <c r="D4379" s="19" t="s">
        <v>15</v>
      </c>
      <c r="E4379" s="19" t="s">
        <v>34</v>
      </c>
      <c r="F4379" s="19" t="s">
        <v>12</v>
      </c>
      <c r="G4379" s="24" t="str">
        <f>CONCATENATE('Question-2 Solution'!$E4379, " - ",'Question-2 Solution'!$F4379)</f>
        <v>Sales Department - i4</v>
      </c>
      <c r="H4379" s="20">
        <v>62937</v>
      </c>
    </row>
    <row r="4380" spans="1:8" ht="15.75" customHeight="1">
      <c r="A4380" s="16">
        <v>550914</v>
      </c>
      <c r="B4380" s="17">
        <v>41767.135578703703</v>
      </c>
      <c r="C4380" s="19" t="s">
        <v>29</v>
      </c>
      <c r="D4380" s="19" t="s">
        <v>10</v>
      </c>
      <c r="E4380" s="19" t="s">
        <v>34</v>
      </c>
      <c r="F4380" s="19" t="s">
        <v>12</v>
      </c>
      <c r="G4380" s="24" t="str">
        <f>CONCATENATE('Question-2 Solution'!$E4380, " - ",'Question-2 Solution'!$F4380)</f>
        <v>Sales Department - i4</v>
      </c>
      <c r="H4380" s="20">
        <v>18921</v>
      </c>
    </row>
    <row r="4381" spans="1:8" ht="15.75" customHeight="1">
      <c r="A4381" s="16">
        <v>37906</v>
      </c>
      <c r="B4381" s="17">
        <v>41767.136122685188</v>
      </c>
      <c r="C4381" s="19" t="s">
        <v>9</v>
      </c>
      <c r="D4381" s="19" t="s">
        <v>10</v>
      </c>
      <c r="E4381" s="19" t="s">
        <v>34</v>
      </c>
      <c r="F4381" s="19" t="s">
        <v>12</v>
      </c>
      <c r="G4381" s="24" t="str">
        <f>CONCATENATE('Question-2 Solution'!$E4381, " - ",'Question-2 Solution'!$F4381)</f>
        <v>Sales Department - i4</v>
      </c>
      <c r="H4381" s="20">
        <v>95603</v>
      </c>
    </row>
    <row r="4382" spans="1:8" ht="15.75" customHeight="1">
      <c r="A4382" s="16">
        <v>692080</v>
      </c>
      <c r="B4382" s="17">
        <v>41767.136307870373</v>
      </c>
      <c r="C4382" s="19" t="s">
        <v>9</v>
      </c>
      <c r="D4382" s="19" t="s">
        <v>15</v>
      </c>
      <c r="E4382" s="19" t="s">
        <v>34</v>
      </c>
      <c r="F4382" s="19" t="s">
        <v>12</v>
      </c>
      <c r="G4382" s="24" t="str">
        <f>CONCATENATE('Question-2 Solution'!$E4382, " - ",'Question-2 Solution'!$F4382)</f>
        <v>Sales Department - i4</v>
      </c>
      <c r="H4382" s="20">
        <v>79230</v>
      </c>
    </row>
    <row r="4383" spans="1:8" ht="15.75" customHeight="1">
      <c r="A4383" s="16">
        <v>735087</v>
      </c>
      <c r="B4383" s="17">
        <v>41767.136643518519</v>
      </c>
      <c r="C4383" s="19" t="s">
        <v>29</v>
      </c>
      <c r="D4383" s="19" t="s">
        <v>15</v>
      </c>
      <c r="E4383" s="19" t="s">
        <v>34</v>
      </c>
      <c r="F4383" s="19" t="s">
        <v>12</v>
      </c>
      <c r="G4383" s="24" t="str">
        <f>CONCATENATE('Question-2 Solution'!$E4383, " - ",'Question-2 Solution'!$F4383)</f>
        <v>Sales Department - i4</v>
      </c>
      <c r="H4383" s="20">
        <v>56650</v>
      </c>
    </row>
    <row r="4384" spans="1:8" ht="15.75" customHeight="1">
      <c r="A4384" s="16">
        <v>879830</v>
      </c>
      <c r="B4384" s="17">
        <v>41769.835844907408</v>
      </c>
      <c r="C4384" s="19" t="s">
        <v>29</v>
      </c>
      <c r="D4384" s="19" t="s">
        <v>15</v>
      </c>
      <c r="E4384" s="19" t="s">
        <v>34</v>
      </c>
      <c r="F4384" s="19" t="s">
        <v>12</v>
      </c>
      <c r="G4384" s="24" t="str">
        <f>CONCATENATE('Question-2 Solution'!$E4384, " - ",'Question-2 Solution'!$F4384)</f>
        <v>Sales Department - i4</v>
      </c>
      <c r="H4384" s="20">
        <v>25582</v>
      </c>
    </row>
    <row r="4385" spans="1:8" ht="15.75" customHeight="1">
      <c r="A4385" s="16">
        <v>773816</v>
      </c>
      <c r="B4385" s="17">
        <v>41769.840254629627</v>
      </c>
      <c r="C4385" s="19" t="s">
        <v>29</v>
      </c>
      <c r="D4385" s="19" t="s">
        <v>10</v>
      </c>
      <c r="E4385" s="19" t="s">
        <v>34</v>
      </c>
      <c r="F4385" s="19" t="s">
        <v>12</v>
      </c>
      <c r="G4385" s="24" t="str">
        <f>CONCATENATE('Question-2 Solution'!$E4385, " - ",'Question-2 Solution'!$F4385)</f>
        <v>Sales Department - i4</v>
      </c>
      <c r="H4385" s="20">
        <v>31548</v>
      </c>
    </row>
    <row r="4386" spans="1:8" ht="15.75" customHeight="1">
      <c r="A4386" s="16">
        <v>956145</v>
      </c>
      <c r="B4386" s="17">
        <v>41774.352106481485</v>
      </c>
      <c r="C4386" s="19" t="s">
        <v>29</v>
      </c>
      <c r="D4386" s="19" t="s">
        <v>15</v>
      </c>
      <c r="E4386" s="19" t="s">
        <v>34</v>
      </c>
      <c r="F4386" s="19" t="s">
        <v>28</v>
      </c>
      <c r="G4386" s="24" t="str">
        <f>CONCATENATE('Question-2 Solution'!$E4386, " - ",'Question-2 Solution'!$F4386)</f>
        <v>Sales Department - c5</v>
      </c>
      <c r="H4386" s="20">
        <v>78988</v>
      </c>
    </row>
    <row r="4387" spans="1:8" ht="15.75" customHeight="1">
      <c r="A4387" s="16">
        <v>730676</v>
      </c>
      <c r="B4387" s="17">
        <v>41774.352349537039</v>
      </c>
      <c r="C4387" s="19" t="s">
        <v>29</v>
      </c>
      <c r="D4387" s="19" t="s">
        <v>15</v>
      </c>
      <c r="E4387" s="19" t="s">
        <v>34</v>
      </c>
      <c r="F4387" s="19" t="s">
        <v>28</v>
      </c>
      <c r="G4387" s="24" t="str">
        <f>CONCATENATE('Question-2 Solution'!$E4387, " - ",'Question-2 Solution'!$F4387)</f>
        <v>Sales Department - c5</v>
      </c>
      <c r="H4387" s="20">
        <v>34674</v>
      </c>
    </row>
    <row r="4388" spans="1:8" ht="15.75" customHeight="1">
      <c r="A4388" s="16">
        <v>255026</v>
      </c>
      <c r="B4388" s="17">
        <v>41774.352662037039</v>
      </c>
      <c r="C4388" s="19" t="s">
        <v>29</v>
      </c>
      <c r="D4388" s="19" t="s">
        <v>15</v>
      </c>
      <c r="E4388" s="19" t="s">
        <v>34</v>
      </c>
      <c r="F4388" s="19" t="s">
        <v>28</v>
      </c>
      <c r="G4388" s="24" t="str">
        <f>CONCATENATE('Question-2 Solution'!$E4388, " - ",'Question-2 Solution'!$F4388)</f>
        <v>Sales Department - c5</v>
      </c>
      <c r="H4388" s="20">
        <v>56938</v>
      </c>
    </row>
    <row r="4389" spans="1:8" ht="15.75" customHeight="1">
      <c r="A4389" s="16">
        <v>404918</v>
      </c>
      <c r="B4389" s="17">
        <v>41774.352662037039</v>
      </c>
      <c r="C4389" s="19" t="s">
        <v>29</v>
      </c>
      <c r="D4389" s="19" t="s">
        <v>15</v>
      </c>
      <c r="E4389" s="19" t="s">
        <v>34</v>
      </c>
      <c r="F4389" s="19" t="s">
        <v>28</v>
      </c>
      <c r="G4389" s="24" t="str">
        <f>CONCATENATE('Question-2 Solution'!$E4389, " - ",'Question-2 Solution'!$F4389)</f>
        <v>Sales Department - c5</v>
      </c>
      <c r="H4389" s="20">
        <v>21848</v>
      </c>
    </row>
    <row r="4390" spans="1:8" ht="15.75" customHeight="1">
      <c r="A4390" s="16">
        <v>912261</v>
      </c>
      <c r="B4390" s="17">
        <v>41774.575462962966</v>
      </c>
      <c r="C4390" s="19" t="s">
        <v>29</v>
      </c>
      <c r="D4390" s="19" t="s">
        <v>15</v>
      </c>
      <c r="E4390" s="19" t="s">
        <v>34</v>
      </c>
      <c r="F4390" s="19" t="s">
        <v>39</v>
      </c>
      <c r="G4390" s="24" t="str">
        <f>CONCATENATE('Question-2 Solution'!$E4390, " - ",'Question-2 Solution'!$F4390)</f>
        <v>Sales Department - i5</v>
      </c>
      <c r="H4390" s="20">
        <v>59625</v>
      </c>
    </row>
    <row r="4391" spans="1:8" ht="15.75" customHeight="1">
      <c r="A4391" s="16">
        <v>881891</v>
      </c>
      <c r="B4391" s="17">
        <v>41774.577291666668</v>
      </c>
      <c r="C4391" s="19" t="s">
        <v>9</v>
      </c>
      <c r="D4391" s="19" t="s">
        <v>10</v>
      </c>
      <c r="E4391" s="19" t="s">
        <v>34</v>
      </c>
      <c r="F4391" s="19" t="s">
        <v>39</v>
      </c>
      <c r="G4391" s="24" t="str">
        <f>CONCATENATE('Question-2 Solution'!$E4391, " - ",'Question-2 Solution'!$F4391)</f>
        <v>Sales Department - i5</v>
      </c>
      <c r="H4391" s="20">
        <v>41895</v>
      </c>
    </row>
    <row r="4392" spans="1:8" ht="15.75" customHeight="1">
      <c r="A4392" s="16">
        <v>318812</v>
      </c>
      <c r="B4392" s="17">
        <v>41778.540671296294</v>
      </c>
      <c r="C4392" s="19" t="s">
        <v>9</v>
      </c>
      <c r="D4392" s="19" t="s">
        <v>10</v>
      </c>
      <c r="E4392" s="19" t="s">
        <v>34</v>
      </c>
      <c r="F4392" s="19" t="s">
        <v>28</v>
      </c>
      <c r="G4392" s="24" t="str">
        <f>CONCATENATE('Question-2 Solution'!$E4392, " - ",'Question-2 Solution'!$F4392)</f>
        <v>Sales Department - c5</v>
      </c>
      <c r="H4392" s="20">
        <v>84858</v>
      </c>
    </row>
    <row r="4393" spans="1:8" ht="15.75" customHeight="1">
      <c r="A4393" s="16">
        <v>488788</v>
      </c>
      <c r="B4393" s="17">
        <v>41780.629479166666</v>
      </c>
      <c r="C4393" s="19" t="s">
        <v>29</v>
      </c>
      <c r="D4393" s="19" t="s">
        <v>15</v>
      </c>
      <c r="E4393" s="19" t="s">
        <v>34</v>
      </c>
      <c r="F4393" s="19" t="s">
        <v>28</v>
      </c>
      <c r="G4393" s="24" t="str">
        <f>CONCATENATE('Question-2 Solution'!$E4393, " - ",'Question-2 Solution'!$F4393)</f>
        <v>Sales Department - c5</v>
      </c>
      <c r="H4393" s="20">
        <v>65543</v>
      </c>
    </row>
    <row r="4394" spans="1:8" ht="15.75" customHeight="1">
      <c r="A4394" s="16">
        <v>150277</v>
      </c>
      <c r="B4394" s="17">
        <v>41781.9297337963</v>
      </c>
      <c r="C4394" s="19" t="s">
        <v>29</v>
      </c>
      <c r="D4394" s="19" t="s">
        <v>15</v>
      </c>
      <c r="E4394" s="19" t="s">
        <v>34</v>
      </c>
      <c r="F4394" s="19" t="s">
        <v>32</v>
      </c>
      <c r="G4394" s="24" t="str">
        <f>CONCATENATE('Question-2 Solution'!$E4394, " - ",'Question-2 Solution'!$F4394)</f>
        <v>Sales Department - c-10</v>
      </c>
      <c r="H4394" s="20">
        <v>91928</v>
      </c>
    </row>
    <row r="4395" spans="1:8" ht="15.75" customHeight="1">
      <c r="A4395" s="16">
        <v>515475</v>
      </c>
      <c r="B4395" s="17">
        <v>41781.756319444445</v>
      </c>
      <c r="C4395" s="19" t="s">
        <v>29</v>
      </c>
      <c r="D4395" s="19" t="s">
        <v>15</v>
      </c>
      <c r="E4395" s="19" t="s">
        <v>34</v>
      </c>
      <c r="F4395" s="19" t="s">
        <v>39</v>
      </c>
      <c r="G4395" s="24" t="str">
        <f>CONCATENATE('Question-2 Solution'!$E4395, " - ",'Question-2 Solution'!$F4395)</f>
        <v>Sales Department - i5</v>
      </c>
      <c r="H4395" s="20">
        <v>79905</v>
      </c>
    </row>
    <row r="4396" spans="1:8" ht="15.75" customHeight="1">
      <c r="A4396" s="16">
        <v>29574</v>
      </c>
      <c r="B4396" s="17">
        <v>41781.757060185184</v>
      </c>
      <c r="C4396" s="19" t="s">
        <v>29</v>
      </c>
      <c r="D4396" s="19" t="s">
        <v>10</v>
      </c>
      <c r="E4396" s="19" t="s">
        <v>34</v>
      </c>
      <c r="F4396" s="19" t="s">
        <v>39</v>
      </c>
      <c r="G4396" s="24" t="str">
        <f>CONCATENATE('Question-2 Solution'!$E4396, " - ",'Question-2 Solution'!$F4396)</f>
        <v>Sales Department - i5</v>
      </c>
      <c r="H4396" s="20">
        <v>45265</v>
      </c>
    </row>
    <row r="4397" spans="1:8" ht="15.75" customHeight="1">
      <c r="A4397" s="16">
        <v>797115</v>
      </c>
      <c r="B4397" s="17">
        <v>41781.760833333334</v>
      </c>
      <c r="C4397" s="19" t="s">
        <v>9</v>
      </c>
      <c r="D4397" s="19" t="s">
        <v>15</v>
      </c>
      <c r="E4397" s="19" t="s">
        <v>34</v>
      </c>
      <c r="F4397" s="19" t="s">
        <v>39</v>
      </c>
      <c r="G4397" s="24" t="str">
        <f>CONCATENATE('Question-2 Solution'!$E4397, " - ",'Question-2 Solution'!$F4397)</f>
        <v>Sales Department - i5</v>
      </c>
      <c r="H4397" s="20">
        <v>21768</v>
      </c>
    </row>
    <row r="4398" spans="1:8" ht="15.75" customHeight="1">
      <c r="A4398" s="16">
        <v>379251</v>
      </c>
      <c r="B4398" s="17">
        <v>41793.510509259257</v>
      </c>
      <c r="C4398" s="19" t="s">
        <v>29</v>
      </c>
      <c r="D4398" s="19" t="s">
        <v>15</v>
      </c>
      <c r="E4398" s="19" t="s">
        <v>34</v>
      </c>
      <c r="F4398" s="19" t="s">
        <v>39</v>
      </c>
      <c r="G4398" s="24" t="str">
        <f>CONCATENATE('Question-2 Solution'!$E4398, " - ",'Question-2 Solution'!$F4398)</f>
        <v>Sales Department - i5</v>
      </c>
      <c r="H4398" s="20">
        <v>25492</v>
      </c>
    </row>
    <row r="4399" spans="1:8" ht="15.75" customHeight="1">
      <c r="A4399" s="16">
        <v>540849</v>
      </c>
      <c r="B4399" s="17">
        <v>41793.510509259257</v>
      </c>
      <c r="C4399" s="19" t="s">
        <v>29</v>
      </c>
      <c r="D4399" s="19" t="s">
        <v>15</v>
      </c>
      <c r="E4399" s="19" t="s">
        <v>34</v>
      </c>
      <c r="F4399" s="19" t="s">
        <v>39</v>
      </c>
      <c r="G4399" s="24" t="str">
        <f>CONCATENATE('Question-2 Solution'!$E4399, " - ",'Question-2 Solution'!$F4399)</f>
        <v>Sales Department - i5</v>
      </c>
      <c r="H4399" s="20">
        <v>38787</v>
      </c>
    </row>
    <row r="4400" spans="1:8" ht="15.75" customHeight="1">
      <c r="A4400" s="16">
        <v>730892</v>
      </c>
      <c r="B4400" s="17">
        <v>41796.751377314817</v>
      </c>
      <c r="C4400" s="19" t="s">
        <v>9</v>
      </c>
      <c r="D4400" s="19" t="s">
        <v>15</v>
      </c>
      <c r="E4400" s="19" t="s">
        <v>34</v>
      </c>
      <c r="F4400" s="19" t="s">
        <v>23</v>
      </c>
      <c r="G4400" s="24" t="str">
        <f>CONCATENATE('Question-2 Solution'!$E4400, " - ",'Question-2 Solution'!$F4400)</f>
        <v>Sales Department - c8</v>
      </c>
      <c r="H4400" s="20">
        <v>80788</v>
      </c>
    </row>
    <row r="4401" spans="1:8" ht="15.75" customHeight="1">
      <c r="A4401" s="16">
        <v>294893</v>
      </c>
      <c r="B4401" s="17">
        <v>41796.360914351855</v>
      </c>
      <c r="C4401" s="19" t="s">
        <v>29</v>
      </c>
      <c r="D4401" s="19" t="s">
        <v>15</v>
      </c>
      <c r="E4401" s="19" t="s">
        <v>34</v>
      </c>
      <c r="F4401" s="19" t="s">
        <v>39</v>
      </c>
      <c r="G4401" s="24" t="str">
        <f>CONCATENATE('Question-2 Solution'!$E4401, " - ",'Question-2 Solution'!$F4401)</f>
        <v>Sales Department - i5</v>
      </c>
      <c r="H4401" s="20">
        <v>8571</v>
      </c>
    </row>
    <row r="4402" spans="1:8" ht="15.75" customHeight="1">
      <c r="A4402" s="16">
        <v>341409</v>
      </c>
      <c r="B4402" s="17">
        <v>41796.362754629627</v>
      </c>
      <c r="C4402" s="19" t="s">
        <v>9</v>
      </c>
      <c r="D4402" s="19" t="s">
        <v>10</v>
      </c>
      <c r="E4402" s="19" t="s">
        <v>34</v>
      </c>
      <c r="F4402" s="19" t="s">
        <v>39</v>
      </c>
      <c r="G4402" s="24" t="str">
        <f>CONCATENATE('Question-2 Solution'!$E4402, " - ",'Question-2 Solution'!$F4402)</f>
        <v>Sales Department - i5</v>
      </c>
      <c r="H4402" s="20">
        <v>8366</v>
      </c>
    </row>
    <row r="4403" spans="1:8" ht="15.75" customHeight="1">
      <c r="A4403" s="16">
        <v>206532</v>
      </c>
      <c r="B4403" s="17">
        <v>41796.363171296296</v>
      </c>
      <c r="C4403" s="19" t="s">
        <v>29</v>
      </c>
      <c r="D4403" s="19" t="s">
        <v>10</v>
      </c>
      <c r="E4403" s="19" t="s">
        <v>34</v>
      </c>
      <c r="F4403" s="19" t="s">
        <v>39</v>
      </c>
      <c r="G4403" s="24" t="str">
        <f>CONCATENATE('Question-2 Solution'!$E4403, " - ",'Question-2 Solution'!$F4403)</f>
        <v>Sales Department - i5</v>
      </c>
      <c r="H4403" s="20">
        <v>72786</v>
      </c>
    </row>
    <row r="4404" spans="1:8" ht="15.75" customHeight="1">
      <c r="A4404" s="16">
        <v>569723</v>
      </c>
      <c r="B4404" s="17">
        <v>41845.362997685188</v>
      </c>
      <c r="C4404" s="19" t="s">
        <v>9</v>
      </c>
      <c r="D4404" s="19" t="s">
        <v>15</v>
      </c>
      <c r="E4404" s="19" t="s">
        <v>34</v>
      </c>
      <c r="F4404" s="19" t="s">
        <v>20</v>
      </c>
      <c r="G4404" s="24" t="str">
        <f>CONCATENATE('Question-2 Solution'!$E4404, " - ",'Question-2 Solution'!$F4404)</f>
        <v>Sales Department - b9</v>
      </c>
      <c r="H4404" s="20">
        <v>86726</v>
      </c>
    </row>
    <row r="4405" spans="1:8" ht="15.75" customHeight="1">
      <c r="A4405" s="16">
        <v>987341</v>
      </c>
      <c r="B4405" s="17">
        <v>41799.557905092595</v>
      </c>
      <c r="C4405" s="19" t="s">
        <v>29</v>
      </c>
      <c r="D4405" s="19" t="s">
        <v>15</v>
      </c>
      <c r="E4405" s="19" t="s">
        <v>34</v>
      </c>
      <c r="F4405" s="19" t="s">
        <v>28</v>
      </c>
      <c r="G4405" s="24" t="str">
        <f>CONCATENATE('Question-2 Solution'!$E4405, " - ",'Question-2 Solution'!$F4405)</f>
        <v>Sales Department - c5</v>
      </c>
      <c r="H4405" s="20">
        <v>15334</v>
      </c>
    </row>
    <row r="4406" spans="1:8" ht="15.75" customHeight="1">
      <c r="A4406" s="16">
        <v>594873</v>
      </c>
      <c r="B4406" s="17">
        <v>41799.558518518519</v>
      </c>
      <c r="C4406" s="19" t="s">
        <v>29</v>
      </c>
      <c r="D4406" s="19" t="s">
        <v>15</v>
      </c>
      <c r="E4406" s="19" t="s">
        <v>34</v>
      </c>
      <c r="F4406" s="19" t="s">
        <v>28</v>
      </c>
      <c r="G4406" s="24" t="str">
        <f>CONCATENATE('Question-2 Solution'!$E4406, " - ",'Question-2 Solution'!$F4406)</f>
        <v>Sales Department - c5</v>
      </c>
      <c r="H4406" s="20">
        <v>39688</v>
      </c>
    </row>
    <row r="4407" spans="1:8" ht="15.75" customHeight="1">
      <c r="A4407" s="16">
        <v>139046</v>
      </c>
      <c r="B4407" s="17">
        <v>41799.559432870374</v>
      </c>
      <c r="C4407" s="19" t="s">
        <v>29</v>
      </c>
      <c r="D4407" s="19" t="s">
        <v>15</v>
      </c>
      <c r="E4407" s="19" t="s">
        <v>34</v>
      </c>
      <c r="F4407" s="19" t="s">
        <v>28</v>
      </c>
      <c r="G4407" s="24" t="str">
        <f>CONCATENATE('Question-2 Solution'!$E4407, " - ",'Question-2 Solution'!$F4407)</f>
        <v>Sales Department - c5</v>
      </c>
      <c r="H4407" s="20">
        <v>60263</v>
      </c>
    </row>
    <row r="4408" spans="1:8" ht="15.75" customHeight="1">
      <c r="A4408" s="16">
        <v>359285</v>
      </c>
      <c r="B4408" s="17">
        <v>41799.56212962963</v>
      </c>
      <c r="C4408" s="19" t="s">
        <v>29</v>
      </c>
      <c r="D4408" s="19" t="s">
        <v>15</v>
      </c>
      <c r="E4408" s="19" t="s">
        <v>34</v>
      </c>
      <c r="F4408" s="19" t="s">
        <v>26</v>
      </c>
      <c r="G4408" s="24" t="str">
        <f>CONCATENATE('Question-2 Solution'!$E4408, " - ",'Question-2 Solution'!$F4408)</f>
        <v>Sales Department - c9</v>
      </c>
      <c r="H4408" s="20">
        <v>22123</v>
      </c>
    </row>
    <row r="4409" spans="1:8" ht="15.75" customHeight="1">
      <c r="A4409" s="16">
        <v>145895</v>
      </c>
      <c r="B4409" s="17">
        <v>41801.521458333336</v>
      </c>
      <c r="C4409" s="19" t="s">
        <v>29</v>
      </c>
      <c r="D4409" s="19" t="s">
        <v>15</v>
      </c>
      <c r="E4409" s="19" t="s">
        <v>34</v>
      </c>
      <c r="F4409" s="19" t="s">
        <v>39</v>
      </c>
      <c r="G4409" s="24" t="str">
        <f>CONCATENATE('Question-2 Solution'!$E4409, " - ",'Question-2 Solution'!$F4409)</f>
        <v>Sales Department - i5</v>
      </c>
      <c r="H4409" s="20">
        <v>18209</v>
      </c>
    </row>
    <row r="4410" spans="1:8" ht="15.75" customHeight="1">
      <c r="A4410" s="16">
        <v>867135</v>
      </c>
      <c r="B4410" s="17">
        <v>41801.52171296296</v>
      </c>
      <c r="C4410" s="19" t="s">
        <v>29</v>
      </c>
      <c r="D4410" s="19" t="s">
        <v>15</v>
      </c>
      <c r="E4410" s="19" t="s">
        <v>34</v>
      </c>
      <c r="F4410" s="19" t="s">
        <v>39</v>
      </c>
      <c r="G4410" s="24" t="str">
        <f>CONCATENATE('Question-2 Solution'!$E4410, " - ",'Question-2 Solution'!$F4410)</f>
        <v>Sales Department - i5</v>
      </c>
      <c r="H4410" s="20">
        <v>78364</v>
      </c>
    </row>
    <row r="4411" spans="1:8" ht="15.75" customHeight="1">
      <c r="A4411" s="16">
        <v>919066</v>
      </c>
      <c r="B4411" s="17">
        <v>41802.538854166669</v>
      </c>
      <c r="C4411" s="19" t="s">
        <v>29</v>
      </c>
      <c r="D4411" s="19" t="s">
        <v>15</v>
      </c>
      <c r="E4411" s="19" t="s">
        <v>34</v>
      </c>
      <c r="F4411" s="19" t="s">
        <v>36</v>
      </c>
      <c r="G4411" s="24" t="str">
        <f>CONCATENATE('Question-2 Solution'!$E4411, " - ",'Question-2 Solution'!$F4411)</f>
        <v>Sales Department - i6</v>
      </c>
      <c r="H4411" s="20">
        <v>26296</v>
      </c>
    </row>
    <row r="4412" spans="1:8" ht="15.75" customHeight="1">
      <c r="A4412" s="16">
        <v>112172</v>
      </c>
      <c r="B4412" s="17">
        <v>41802.448969907404</v>
      </c>
      <c r="C4412" s="19" t="s">
        <v>9</v>
      </c>
      <c r="D4412" s="19" t="s">
        <v>15</v>
      </c>
      <c r="E4412" s="19" t="s">
        <v>34</v>
      </c>
      <c r="F4412" s="19" t="s">
        <v>39</v>
      </c>
      <c r="G4412" s="24" t="str">
        <f>CONCATENATE('Question-2 Solution'!$E4412, " - ",'Question-2 Solution'!$F4412)</f>
        <v>Sales Department - i5</v>
      </c>
      <c r="H4412" s="20">
        <v>22976</v>
      </c>
    </row>
    <row r="4413" spans="1:8" ht="15.75" customHeight="1">
      <c r="A4413" s="16">
        <v>284546</v>
      </c>
      <c r="B4413" s="17">
        <v>41802.449386574073</v>
      </c>
      <c r="C4413" s="19" t="s">
        <v>9</v>
      </c>
      <c r="D4413" s="19" t="s">
        <v>37</v>
      </c>
      <c r="E4413" s="19" t="s">
        <v>34</v>
      </c>
      <c r="F4413" s="19" t="s">
        <v>39</v>
      </c>
      <c r="G4413" s="24" t="str">
        <f>CONCATENATE('Question-2 Solution'!$E4413, " - ",'Question-2 Solution'!$F4413)</f>
        <v>Sales Department - i5</v>
      </c>
      <c r="H4413" s="20">
        <v>21763</v>
      </c>
    </row>
    <row r="4414" spans="1:8" ht="15.75" customHeight="1">
      <c r="A4414" s="16">
        <v>385568</v>
      </c>
      <c r="B4414" s="17">
        <v>41803.295983796299</v>
      </c>
      <c r="C4414" s="19" t="s">
        <v>29</v>
      </c>
      <c r="D4414" s="19" t="s">
        <v>15</v>
      </c>
      <c r="E4414" s="19" t="s">
        <v>34</v>
      </c>
      <c r="F4414" s="19" t="s">
        <v>16</v>
      </c>
      <c r="G4414" s="24" t="str">
        <f>CONCATENATE('Question-2 Solution'!$E4414, " - ",'Question-2 Solution'!$F4414)</f>
        <v>Sales Department - i7</v>
      </c>
      <c r="H4414" s="20">
        <v>46995</v>
      </c>
    </row>
    <row r="4415" spans="1:8" ht="15.75" customHeight="1">
      <c r="A4415" s="16">
        <v>784187</v>
      </c>
      <c r="B4415" s="17">
        <v>41803.296990740739</v>
      </c>
      <c r="C4415" s="19" t="s">
        <v>9</v>
      </c>
      <c r="D4415" s="19" t="s">
        <v>10</v>
      </c>
      <c r="E4415" s="19" t="s">
        <v>34</v>
      </c>
      <c r="F4415" s="19" t="s">
        <v>16</v>
      </c>
      <c r="G4415" s="24" t="str">
        <f>CONCATENATE('Question-2 Solution'!$E4415, " - ",'Question-2 Solution'!$F4415)</f>
        <v>Sales Department - i7</v>
      </c>
      <c r="H4415" s="20">
        <v>16215</v>
      </c>
    </row>
    <row r="4416" spans="1:8" ht="15.75" customHeight="1">
      <c r="A4416" s="16">
        <v>897981</v>
      </c>
      <c r="B4416" s="17">
        <v>41803.297743055555</v>
      </c>
      <c r="C4416" s="19" t="s">
        <v>9</v>
      </c>
      <c r="D4416" s="19" t="s">
        <v>10</v>
      </c>
      <c r="E4416" s="19" t="s">
        <v>34</v>
      </c>
      <c r="F4416" s="19" t="s">
        <v>16</v>
      </c>
      <c r="G4416" s="24" t="str">
        <f>CONCATENATE('Question-2 Solution'!$E4416, " - ",'Question-2 Solution'!$F4416)</f>
        <v>Sales Department - i7</v>
      </c>
      <c r="H4416" s="20">
        <v>13899</v>
      </c>
    </row>
    <row r="4417" spans="1:8" ht="15.75" customHeight="1">
      <c r="A4417" s="16">
        <v>422447</v>
      </c>
      <c r="B4417" s="17">
        <v>41803.298032407409</v>
      </c>
      <c r="C4417" s="19" t="s">
        <v>29</v>
      </c>
      <c r="D4417" s="19" t="s">
        <v>10</v>
      </c>
      <c r="E4417" s="19" t="s">
        <v>34</v>
      </c>
      <c r="F4417" s="19" t="s">
        <v>16</v>
      </c>
      <c r="G4417" s="24" t="str">
        <f>CONCATENATE('Question-2 Solution'!$E4417, " - ",'Question-2 Solution'!$F4417)</f>
        <v>Sales Department - i7</v>
      </c>
      <c r="H4417" s="20">
        <v>88883</v>
      </c>
    </row>
    <row r="4418" spans="1:8" ht="15.75" customHeight="1">
      <c r="A4418" s="16">
        <v>803693</v>
      </c>
      <c r="B4418" s="17">
        <v>41803.296585648146</v>
      </c>
      <c r="C4418" s="19" t="s">
        <v>9</v>
      </c>
      <c r="D4418" s="19" t="s">
        <v>37</v>
      </c>
      <c r="E4418" s="19" t="s">
        <v>34</v>
      </c>
      <c r="F4418" s="19" t="s">
        <v>16</v>
      </c>
      <c r="G4418" s="24" t="str">
        <f>CONCATENATE('Question-2 Solution'!$E4418, " - ",'Question-2 Solution'!$F4418)</f>
        <v>Sales Department - i7</v>
      </c>
      <c r="H4418" s="20">
        <v>46351</v>
      </c>
    </row>
    <row r="4419" spans="1:8" ht="15.75" customHeight="1">
      <c r="A4419" s="16">
        <v>140135</v>
      </c>
      <c r="B4419" s="17">
        <v>41804.478425925925</v>
      </c>
      <c r="C4419" s="19" t="s">
        <v>29</v>
      </c>
      <c r="D4419" s="19" t="s">
        <v>15</v>
      </c>
      <c r="E4419" s="19" t="s">
        <v>34</v>
      </c>
      <c r="F4419" s="19" t="s">
        <v>23</v>
      </c>
      <c r="G4419" s="24" t="str">
        <f>CONCATENATE('Question-2 Solution'!$E4419, " - ",'Question-2 Solution'!$F4419)</f>
        <v>Sales Department - c8</v>
      </c>
      <c r="H4419" s="20">
        <v>52605</v>
      </c>
    </row>
    <row r="4420" spans="1:8" ht="15.75" customHeight="1">
      <c r="A4420" s="16">
        <v>960400</v>
      </c>
      <c r="B4420" s="17">
        <v>41806.313807870371</v>
      </c>
      <c r="C4420" s="19" t="s">
        <v>29</v>
      </c>
      <c r="D4420" s="19" t="s">
        <v>15</v>
      </c>
      <c r="E4420" s="19" t="s">
        <v>34</v>
      </c>
      <c r="F4420" s="19" t="s">
        <v>16</v>
      </c>
      <c r="G4420" s="24" t="str">
        <f>CONCATENATE('Question-2 Solution'!$E4420, " - ",'Question-2 Solution'!$F4420)</f>
        <v>Sales Department - i7</v>
      </c>
      <c r="H4420" s="20">
        <v>44449</v>
      </c>
    </row>
    <row r="4421" spans="1:8" ht="15.75" customHeight="1">
      <c r="A4421" s="16">
        <v>703438</v>
      </c>
      <c r="B4421" s="17">
        <v>41807.826458333337</v>
      </c>
      <c r="C4421" s="19" t="s">
        <v>29</v>
      </c>
      <c r="D4421" s="19" t="s">
        <v>15</v>
      </c>
      <c r="E4421" s="19" t="s">
        <v>34</v>
      </c>
      <c r="F4421" s="19" t="s">
        <v>39</v>
      </c>
      <c r="G4421" s="24" t="str">
        <f>CONCATENATE('Question-2 Solution'!$E4421, " - ",'Question-2 Solution'!$F4421)</f>
        <v>Sales Department - i5</v>
      </c>
      <c r="H4421" s="20">
        <v>68761</v>
      </c>
    </row>
    <row r="4422" spans="1:8" ht="15.75" customHeight="1">
      <c r="A4422" s="16">
        <v>741707</v>
      </c>
      <c r="B4422" s="17">
        <v>41807.663576388892</v>
      </c>
      <c r="C4422" s="19" t="s">
        <v>9</v>
      </c>
      <c r="D4422" s="19" t="s">
        <v>10</v>
      </c>
      <c r="E4422" s="19" t="s">
        <v>34</v>
      </c>
      <c r="F4422" s="19" t="s">
        <v>32</v>
      </c>
      <c r="G4422" s="24" t="str">
        <f>CONCATENATE('Question-2 Solution'!$E4422, " - ",'Question-2 Solution'!$F4422)</f>
        <v>Sales Department - c-10</v>
      </c>
      <c r="H4422" s="20">
        <v>54390</v>
      </c>
    </row>
    <row r="4423" spans="1:8" ht="15.75" customHeight="1">
      <c r="A4423" s="16">
        <v>469633</v>
      </c>
      <c r="B4423" s="17">
        <v>41810.406851851854</v>
      </c>
      <c r="C4423" s="19" t="s">
        <v>29</v>
      </c>
      <c r="D4423" s="19" t="s">
        <v>15</v>
      </c>
      <c r="E4423" s="19" t="s">
        <v>34</v>
      </c>
      <c r="F4423" s="19" t="s">
        <v>36</v>
      </c>
      <c r="G4423" s="24" t="str">
        <f>CONCATENATE('Question-2 Solution'!$E4423, " - ",'Question-2 Solution'!$F4423)</f>
        <v>Sales Department - i6</v>
      </c>
      <c r="H4423" s="20">
        <v>62700</v>
      </c>
    </row>
    <row r="4424" spans="1:8" ht="15.75" customHeight="1">
      <c r="A4424" s="16">
        <v>604341</v>
      </c>
      <c r="B4424" s="17">
        <v>41810.407141203701</v>
      </c>
      <c r="C4424" s="19" t="s">
        <v>29</v>
      </c>
      <c r="D4424" s="19" t="s">
        <v>15</v>
      </c>
      <c r="E4424" s="19" t="s">
        <v>34</v>
      </c>
      <c r="F4424" s="19" t="s">
        <v>36</v>
      </c>
      <c r="G4424" s="24" t="str">
        <f>CONCATENATE('Question-2 Solution'!$E4424, " - ",'Question-2 Solution'!$F4424)</f>
        <v>Sales Department - i6</v>
      </c>
      <c r="H4424" s="20">
        <v>30898</v>
      </c>
    </row>
    <row r="4425" spans="1:8" ht="15.75" customHeight="1">
      <c r="A4425" s="16">
        <v>80259</v>
      </c>
      <c r="B4425" s="17">
        <v>41810.347627314812</v>
      </c>
      <c r="C4425" s="19" t="s">
        <v>9</v>
      </c>
      <c r="D4425" s="19" t="s">
        <v>10</v>
      </c>
      <c r="E4425" s="19" t="s">
        <v>34</v>
      </c>
      <c r="F4425" s="19" t="s">
        <v>32</v>
      </c>
      <c r="G4425" s="24" t="str">
        <f>CONCATENATE('Question-2 Solution'!$E4425, " - ",'Question-2 Solution'!$F4425)</f>
        <v>Sales Department - c-10</v>
      </c>
      <c r="H4425" s="20">
        <v>55952</v>
      </c>
    </row>
    <row r="4426" spans="1:8" ht="15.75" customHeight="1">
      <c r="A4426" s="16">
        <v>278514</v>
      </c>
      <c r="B4426" s="17">
        <v>41810.244629629633</v>
      </c>
      <c r="C4426" s="19" t="s">
        <v>9</v>
      </c>
      <c r="D4426" s="19" t="s">
        <v>15</v>
      </c>
      <c r="E4426" s="19" t="s">
        <v>34</v>
      </c>
      <c r="F4426" s="19" t="s">
        <v>39</v>
      </c>
      <c r="G4426" s="24" t="str">
        <f>CONCATENATE('Question-2 Solution'!$E4426, " - ",'Question-2 Solution'!$F4426)</f>
        <v>Sales Department - i5</v>
      </c>
      <c r="H4426" s="20">
        <v>57390</v>
      </c>
    </row>
    <row r="4427" spans="1:8" ht="15.75" customHeight="1">
      <c r="A4427" s="16">
        <v>26091</v>
      </c>
      <c r="B4427" s="17">
        <v>41813.73877314815</v>
      </c>
      <c r="C4427" s="19" t="s">
        <v>29</v>
      </c>
      <c r="D4427" s="19" t="s">
        <v>15</v>
      </c>
      <c r="E4427" s="19" t="s">
        <v>34</v>
      </c>
      <c r="F4427" s="19" t="s">
        <v>32</v>
      </c>
      <c r="G4427" s="24" t="str">
        <f>CONCATENATE('Question-2 Solution'!$E4427, " - ",'Question-2 Solution'!$F4427)</f>
        <v>Sales Department - c-10</v>
      </c>
      <c r="H4427" s="20">
        <v>58760</v>
      </c>
    </row>
    <row r="4428" spans="1:8" ht="15.75" customHeight="1">
      <c r="A4428" s="16">
        <v>887205</v>
      </c>
      <c r="B4428" s="17">
        <v>41813.426701388889</v>
      </c>
      <c r="C4428" s="19" t="s">
        <v>29</v>
      </c>
      <c r="D4428" s="19" t="s">
        <v>15</v>
      </c>
      <c r="E4428" s="19" t="s">
        <v>34</v>
      </c>
      <c r="F4428" s="19" t="s">
        <v>39</v>
      </c>
      <c r="G4428" s="24" t="str">
        <f>CONCATENATE('Question-2 Solution'!$E4428, " - ",'Question-2 Solution'!$F4428)</f>
        <v>Sales Department - i5</v>
      </c>
      <c r="H4428" s="20">
        <v>69826</v>
      </c>
    </row>
    <row r="4429" spans="1:8" ht="15.75" customHeight="1">
      <c r="A4429" s="16">
        <v>724771</v>
      </c>
      <c r="B4429" s="17">
        <v>41813.427060185182</v>
      </c>
      <c r="C4429" s="19" t="s">
        <v>29</v>
      </c>
      <c r="D4429" s="19" t="s">
        <v>15</v>
      </c>
      <c r="E4429" s="19" t="s">
        <v>34</v>
      </c>
      <c r="F4429" s="19" t="s">
        <v>39</v>
      </c>
      <c r="G4429" s="24" t="str">
        <f>CONCATENATE('Question-2 Solution'!$E4429, " - ",'Question-2 Solution'!$F4429)</f>
        <v>Sales Department - i5</v>
      </c>
      <c r="H4429" s="20">
        <v>66193</v>
      </c>
    </row>
    <row r="4430" spans="1:8" ht="15.75" customHeight="1">
      <c r="A4430" s="16">
        <v>377818</v>
      </c>
      <c r="B4430" s="17">
        <v>41824.318032407406</v>
      </c>
      <c r="C4430" s="19" t="s">
        <v>9</v>
      </c>
      <c r="D4430" s="19" t="s">
        <v>10</v>
      </c>
      <c r="E4430" s="19" t="s">
        <v>34</v>
      </c>
      <c r="F4430" s="19" t="s">
        <v>20</v>
      </c>
      <c r="G4430" s="24" t="str">
        <f>CONCATENATE('Question-2 Solution'!$E4430, " - ",'Question-2 Solution'!$F4430)</f>
        <v>Sales Department - b9</v>
      </c>
      <c r="H4430" s="20">
        <v>6821</v>
      </c>
    </row>
    <row r="4431" spans="1:8" ht="15.75" customHeight="1">
      <c r="A4431" s="16">
        <v>218937</v>
      </c>
      <c r="B4431" s="17">
        <v>41824.317928240744</v>
      </c>
      <c r="C4431" s="19" t="s">
        <v>29</v>
      </c>
      <c r="D4431" s="19" t="s">
        <v>37</v>
      </c>
      <c r="E4431" s="19" t="s">
        <v>34</v>
      </c>
      <c r="F4431" s="19" t="s">
        <v>20</v>
      </c>
      <c r="G4431" s="24" t="str">
        <f>CONCATENATE('Question-2 Solution'!$E4431, " - ",'Question-2 Solution'!$F4431)</f>
        <v>Sales Department - b9</v>
      </c>
      <c r="H4431" s="20">
        <v>55512</v>
      </c>
    </row>
    <row r="4432" spans="1:8" ht="15.75" customHeight="1">
      <c r="A4432" s="16">
        <v>692071</v>
      </c>
      <c r="B4432" s="17">
        <v>41816.346932870372</v>
      </c>
      <c r="C4432" s="19" t="s">
        <v>29</v>
      </c>
      <c r="D4432" s="19" t="s">
        <v>15</v>
      </c>
      <c r="E4432" s="19" t="s">
        <v>34</v>
      </c>
      <c r="F4432" s="19" t="s">
        <v>32</v>
      </c>
      <c r="G4432" s="24" t="str">
        <f>CONCATENATE('Question-2 Solution'!$E4432, " - ",'Question-2 Solution'!$F4432)</f>
        <v>Sales Department - c-10</v>
      </c>
      <c r="H4432" s="20">
        <v>31271</v>
      </c>
    </row>
    <row r="4433" spans="1:8" ht="15.75" customHeight="1">
      <c r="A4433" s="16">
        <v>95500</v>
      </c>
      <c r="B4433" s="17">
        <v>41817.660752314812</v>
      </c>
      <c r="C4433" s="19" t="s">
        <v>29</v>
      </c>
      <c r="D4433" s="19" t="s">
        <v>15</v>
      </c>
      <c r="E4433" s="19" t="s">
        <v>34</v>
      </c>
      <c r="F4433" s="19" t="s">
        <v>26</v>
      </c>
      <c r="G4433" s="24" t="str">
        <f>CONCATENATE('Question-2 Solution'!$E4433, " - ",'Question-2 Solution'!$F4433)</f>
        <v>Sales Department - c9</v>
      </c>
      <c r="H4433" s="20">
        <v>28931</v>
      </c>
    </row>
    <row r="4434" spans="1:8" ht="15.75" customHeight="1">
      <c r="A4434" s="16">
        <v>405195</v>
      </c>
      <c r="B4434" s="17">
        <v>41817.59175925926</v>
      </c>
      <c r="C4434" s="19" t="s">
        <v>29</v>
      </c>
      <c r="D4434" s="19" t="s">
        <v>15</v>
      </c>
      <c r="E4434" s="19" t="s">
        <v>34</v>
      </c>
      <c r="F4434" s="19" t="s">
        <v>32</v>
      </c>
      <c r="G4434" s="24" t="str">
        <f>CONCATENATE('Question-2 Solution'!$E4434, " - ",'Question-2 Solution'!$F4434)</f>
        <v>Sales Department - c-10</v>
      </c>
      <c r="H4434" s="20">
        <v>26238</v>
      </c>
    </row>
    <row r="4435" spans="1:8" ht="15.75" customHeight="1">
      <c r="A4435" s="16">
        <v>224545</v>
      </c>
      <c r="B4435" s="17">
        <v>41818.571770833332</v>
      </c>
      <c r="C4435" s="19" t="s">
        <v>29</v>
      </c>
      <c r="D4435" s="19" t="s">
        <v>10</v>
      </c>
      <c r="E4435" s="19" t="s">
        <v>34</v>
      </c>
      <c r="F4435" s="19" t="s">
        <v>39</v>
      </c>
      <c r="G4435" s="24" t="str">
        <f>CONCATENATE('Question-2 Solution'!$E4435, " - ",'Question-2 Solution'!$F4435)</f>
        <v>Sales Department - i5</v>
      </c>
      <c r="H4435" s="20">
        <v>69498</v>
      </c>
    </row>
    <row r="4436" spans="1:8" ht="15.75" customHeight="1">
      <c r="A4436" s="16">
        <v>79239</v>
      </c>
      <c r="B4436" s="17">
        <v>41818.572430555556</v>
      </c>
      <c r="C4436" s="19" t="s">
        <v>9</v>
      </c>
      <c r="D4436" s="19" t="s">
        <v>15</v>
      </c>
      <c r="E4436" s="19" t="s">
        <v>34</v>
      </c>
      <c r="F4436" s="19" t="s">
        <v>39</v>
      </c>
      <c r="G4436" s="24" t="str">
        <f>CONCATENATE('Question-2 Solution'!$E4436, " - ",'Question-2 Solution'!$F4436)</f>
        <v>Sales Department - i5</v>
      </c>
      <c r="H4436" s="20">
        <v>6389</v>
      </c>
    </row>
    <row r="4437" spans="1:8" ht="15.75" customHeight="1">
      <c r="A4437" s="16">
        <v>790311</v>
      </c>
      <c r="B4437" s="17">
        <v>41818.300266203703</v>
      </c>
      <c r="C4437" s="19" t="s">
        <v>29</v>
      </c>
      <c r="D4437" s="19" t="s">
        <v>15</v>
      </c>
      <c r="E4437" s="19" t="s">
        <v>34</v>
      </c>
      <c r="F4437" s="19" t="s">
        <v>26</v>
      </c>
      <c r="G4437" s="24" t="str">
        <f>CONCATENATE('Question-2 Solution'!$E4437, " - ",'Question-2 Solution'!$F4437)</f>
        <v>Sales Department - c9</v>
      </c>
      <c r="H4437" s="20">
        <v>21392</v>
      </c>
    </row>
    <row r="4438" spans="1:8" ht="15.75" customHeight="1">
      <c r="A4438" s="16">
        <v>293063</v>
      </c>
      <c r="B4438" s="17">
        <v>41820.611527777779</v>
      </c>
      <c r="C4438" s="19" t="s">
        <v>29</v>
      </c>
      <c r="D4438" s="19" t="s">
        <v>10</v>
      </c>
      <c r="E4438" s="19" t="s">
        <v>34</v>
      </c>
      <c r="F4438" s="19" t="s">
        <v>39</v>
      </c>
      <c r="G4438" s="24" t="str">
        <f>CONCATENATE('Question-2 Solution'!$E4438, " - ",'Question-2 Solution'!$F4438)</f>
        <v>Sales Department - i5</v>
      </c>
      <c r="H4438" s="20">
        <v>72632</v>
      </c>
    </row>
    <row r="4439" spans="1:8" ht="15.75" customHeight="1">
      <c r="A4439" s="16">
        <v>260348</v>
      </c>
      <c r="B4439" s="17">
        <v>41820.615057870367</v>
      </c>
      <c r="C4439" s="19" t="s">
        <v>9</v>
      </c>
      <c r="D4439" s="19" t="s">
        <v>10</v>
      </c>
      <c r="E4439" s="19" t="s">
        <v>34</v>
      </c>
      <c r="F4439" s="19" t="s">
        <v>39</v>
      </c>
      <c r="G4439" s="24" t="str">
        <f>CONCATENATE('Question-2 Solution'!$E4439, " - ",'Question-2 Solution'!$F4439)</f>
        <v>Sales Department - i5</v>
      </c>
      <c r="H4439" s="20">
        <v>2634</v>
      </c>
    </row>
    <row r="4440" spans="1:8" ht="15.75" customHeight="1">
      <c r="A4440" s="16">
        <v>113826</v>
      </c>
      <c r="B4440" s="17">
        <v>41820.61546296296</v>
      </c>
      <c r="C4440" s="19" t="s">
        <v>9</v>
      </c>
      <c r="D4440" s="19" t="s">
        <v>15</v>
      </c>
      <c r="E4440" s="19" t="s">
        <v>34</v>
      </c>
      <c r="F4440" s="19" t="s">
        <v>39</v>
      </c>
      <c r="G4440" s="24" t="str">
        <f>CONCATENATE('Question-2 Solution'!$E4440, " - ",'Question-2 Solution'!$F4440)</f>
        <v>Sales Department - i5</v>
      </c>
      <c r="H4440" s="20">
        <v>53852</v>
      </c>
    </row>
    <row r="4441" spans="1:8" ht="15.75" customHeight="1">
      <c r="A4441" s="16">
        <v>23469</v>
      </c>
      <c r="B4441" s="17">
        <v>41834.775254629632</v>
      </c>
      <c r="C4441" s="19" t="s">
        <v>29</v>
      </c>
      <c r="D4441" s="19" t="s">
        <v>15</v>
      </c>
      <c r="E4441" s="19" t="s">
        <v>34</v>
      </c>
      <c r="F4441" s="19" t="s">
        <v>26</v>
      </c>
      <c r="G4441" s="24" t="str">
        <f>CONCATENATE('Question-2 Solution'!$E4441, " - ",'Question-2 Solution'!$F4441)</f>
        <v>Sales Department - c9</v>
      </c>
      <c r="H4441" s="20">
        <v>31246</v>
      </c>
    </row>
    <row r="4442" spans="1:8" ht="15.75" customHeight="1">
      <c r="A4442" s="16">
        <v>138200</v>
      </c>
      <c r="B4442" s="17">
        <v>41821.685937499999</v>
      </c>
      <c r="C4442" s="19" t="s">
        <v>29</v>
      </c>
      <c r="D4442" s="19" t="s">
        <v>15</v>
      </c>
      <c r="E4442" s="19" t="s">
        <v>34</v>
      </c>
      <c r="F4442" s="19" t="s">
        <v>36</v>
      </c>
      <c r="G4442" s="24" t="str">
        <f>CONCATENATE('Question-2 Solution'!$E4442, " - ",'Question-2 Solution'!$F4442)</f>
        <v>Sales Department - i6</v>
      </c>
      <c r="H4442" s="20">
        <v>59446</v>
      </c>
    </row>
    <row r="4443" spans="1:8" ht="15.75" customHeight="1">
      <c r="A4443" s="16">
        <v>489004</v>
      </c>
      <c r="B4443" s="17">
        <v>41821.688009259262</v>
      </c>
      <c r="C4443" s="19" t="s">
        <v>9</v>
      </c>
      <c r="D4443" s="19" t="s">
        <v>10</v>
      </c>
      <c r="E4443" s="19" t="s">
        <v>34</v>
      </c>
      <c r="F4443" s="19" t="s">
        <v>36</v>
      </c>
      <c r="G4443" s="24" t="str">
        <f>CONCATENATE('Question-2 Solution'!$E4443, " - ",'Question-2 Solution'!$F4443)</f>
        <v>Sales Department - i6</v>
      </c>
      <c r="H4443" s="20">
        <v>40641</v>
      </c>
    </row>
    <row r="4444" spans="1:8" ht="15.75" customHeight="1">
      <c r="A4444" s="16">
        <v>949475</v>
      </c>
      <c r="B4444" s="17">
        <v>41821.688692129632</v>
      </c>
      <c r="C4444" s="19" t="s">
        <v>9</v>
      </c>
      <c r="D4444" s="19" t="s">
        <v>10</v>
      </c>
      <c r="E4444" s="19" t="s">
        <v>34</v>
      </c>
      <c r="F4444" s="19" t="s">
        <v>36</v>
      </c>
      <c r="G4444" s="24" t="str">
        <f>CONCATENATE('Question-2 Solution'!$E4444, " - ",'Question-2 Solution'!$F4444)</f>
        <v>Sales Department - i6</v>
      </c>
      <c r="H4444" s="20">
        <v>17388</v>
      </c>
    </row>
    <row r="4445" spans="1:8" ht="15.75" customHeight="1">
      <c r="A4445" s="16">
        <v>474738</v>
      </c>
      <c r="B4445" s="17">
        <v>41821.68986111111</v>
      </c>
      <c r="C4445" s="19" t="s">
        <v>9</v>
      </c>
      <c r="D4445" s="19" t="s">
        <v>15</v>
      </c>
      <c r="E4445" s="19" t="s">
        <v>34</v>
      </c>
      <c r="F4445" s="19" t="s">
        <v>36</v>
      </c>
      <c r="G4445" s="24" t="str">
        <f>CONCATENATE('Question-2 Solution'!$E4445, " - ",'Question-2 Solution'!$F4445)</f>
        <v>Sales Department - i6</v>
      </c>
      <c r="H4445" s="20">
        <v>59726</v>
      </c>
    </row>
    <row r="4446" spans="1:8" ht="15.75" customHeight="1">
      <c r="A4446" s="16">
        <v>518050</v>
      </c>
      <c r="B4446" s="17">
        <v>41822.090983796297</v>
      </c>
      <c r="C4446" s="19" t="s">
        <v>29</v>
      </c>
      <c r="D4446" s="19" t="s">
        <v>15</v>
      </c>
      <c r="E4446" s="19" t="s">
        <v>34</v>
      </c>
      <c r="F4446" s="19" t="s">
        <v>28</v>
      </c>
      <c r="G4446" s="24" t="str">
        <f>CONCATENATE('Question-2 Solution'!$E4446, " - ",'Question-2 Solution'!$F4446)</f>
        <v>Sales Department - c5</v>
      </c>
      <c r="H4446" s="20">
        <v>47754</v>
      </c>
    </row>
    <row r="4447" spans="1:8" ht="15.75" customHeight="1">
      <c r="A4447" s="16">
        <v>257932</v>
      </c>
      <c r="B4447" s="17">
        <v>41822.258831018517</v>
      </c>
      <c r="C4447" s="19" t="s">
        <v>9</v>
      </c>
      <c r="D4447" s="19" t="s">
        <v>10</v>
      </c>
      <c r="E4447" s="19" t="s">
        <v>34</v>
      </c>
      <c r="F4447" s="19" t="s">
        <v>20</v>
      </c>
      <c r="G4447" s="24" t="str">
        <f>CONCATENATE('Question-2 Solution'!$E4447, " - ",'Question-2 Solution'!$F4447)</f>
        <v>Sales Department - b9</v>
      </c>
      <c r="H4447" s="20">
        <v>22978</v>
      </c>
    </row>
    <row r="4448" spans="1:8" ht="15.75" customHeight="1">
      <c r="A4448" s="16">
        <v>46893</v>
      </c>
      <c r="B4448" s="17">
        <v>41824.387245370373</v>
      </c>
      <c r="C4448" s="19" t="s">
        <v>29</v>
      </c>
      <c r="D4448" s="19" t="s">
        <v>15</v>
      </c>
      <c r="E4448" s="19" t="s">
        <v>34</v>
      </c>
      <c r="F4448" s="19" t="s">
        <v>16</v>
      </c>
      <c r="G4448" s="24" t="str">
        <f>CONCATENATE('Question-2 Solution'!$E4448, " - ",'Question-2 Solution'!$F4448)</f>
        <v>Sales Department - i7</v>
      </c>
      <c r="H4448" s="20">
        <v>92525</v>
      </c>
    </row>
    <row r="4449" spans="1:8" ht="15.75" customHeight="1">
      <c r="A4449" s="16">
        <v>537285</v>
      </c>
      <c r="B4449" s="17">
        <v>41824.388101851851</v>
      </c>
      <c r="C4449" s="19" t="s">
        <v>29</v>
      </c>
      <c r="D4449" s="19" t="s">
        <v>15</v>
      </c>
      <c r="E4449" s="19" t="s">
        <v>34</v>
      </c>
      <c r="F4449" s="19" t="s">
        <v>16</v>
      </c>
      <c r="G4449" s="24" t="str">
        <f>CONCATENATE('Question-2 Solution'!$E4449, " - ",'Question-2 Solution'!$F4449)</f>
        <v>Sales Department - i7</v>
      </c>
      <c r="H4449" s="20">
        <v>19689</v>
      </c>
    </row>
    <row r="4450" spans="1:8" ht="15.75" customHeight="1">
      <c r="A4450" s="16">
        <v>779410</v>
      </c>
      <c r="B4450" s="17">
        <v>41824.164907407408</v>
      </c>
      <c r="C4450" s="19" t="s">
        <v>29</v>
      </c>
      <c r="D4450" s="19" t="s">
        <v>15</v>
      </c>
      <c r="E4450" s="19" t="s">
        <v>34</v>
      </c>
      <c r="F4450" s="19" t="s">
        <v>28</v>
      </c>
      <c r="G4450" s="24" t="str">
        <f>CONCATENATE('Question-2 Solution'!$E4450, " - ",'Question-2 Solution'!$F4450)</f>
        <v>Sales Department - c5</v>
      </c>
      <c r="H4450" s="20">
        <v>94544</v>
      </c>
    </row>
    <row r="4451" spans="1:8" ht="15.75" customHeight="1">
      <c r="A4451" s="16">
        <v>754754</v>
      </c>
      <c r="B4451" s="17">
        <v>41824.166817129626</v>
      </c>
      <c r="C4451" s="19" t="s">
        <v>9</v>
      </c>
      <c r="D4451" s="19" t="s">
        <v>15</v>
      </c>
      <c r="E4451" s="19" t="s">
        <v>34</v>
      </c>
      <c r="F4451" s="19" t="s">
        <v>28</v>
      </c>
      <c r="G4451" s="24" t="str">
        <f>CONCATENATE('Question-2 Solution'!$E4451, " - ",'Question-2 Solution'!$F4451)</f>
        <v>Sales Department - c5</v>
      </c>
      <c r="H4451" s="20">
        <v>48838</v>
      </c>
    </row>
    <row r="4452" spans="1:8" ht="15.75" customHeight="1">
      <c r="A4452" s="16">
        <v>529405</v>
      </c>
      <c r="B4452" s="17">
        <v>41827.571909722225</v>
      </c>
      <c r="C4452" s="19" t="s">
        <v>29</v>
      </c>
      <c r="D4452" s="19" t="s">
        <v>15</v>
      </c>
      <c r="E4452" s="19" t="s">
        <v>34</v>
      </c>
      <c r="F4452" s="19" t="s">
        <v>26</v>
      </c>
      <c r="G4452" s="24" t="str">
        <f>CONCATENATE('Question-2 Solution'!$E4452, " - ",'Question-2 Solution'!$F4452)</f>
        <v>Sales Department - c9</v>
      </c>
      <c r="H4452" s="20">
        <v>39401</v>
      </c>
    </row>
    <row r="4453" spans="1:8" ht="15.75" customHeight="1">
      <c r="A4453" s="16">
        <v>130175</v>
      </c>
      <c r="B4453" s="17">
        <v>41828.594270833331</v>
      </c>
      <c r="C4453" s="19" t="s">
        <v>29</v>
      </c>
      <c r="D4453" s="19" t="s">
        <v>15</v>
      </c>
      <c r="E4453" s="19" t="s">
        <v>34</v>
      </c>
      <c r="F4453" s="19" t="s">
        <v>28</v>
      </c>
      <c r="G4453" s="24" t="str">
        <f>CONCATENATE('Question-2 Solution'!$E4453, " - ",'Question-2 Solution'!$F4453)</f>
        <v>Sales Department - c5</v>
      </c>
      <c r="H4453" s="20">
        <v>58107</v>
      </c>
    </row>
    <row r="4454" spans="1:8" ht="15.75" customHeight="1">
      <c r="A4454" s="16">
        <v>584172</v>
      </c>
      <c r="B4454" s="17">
        <v>41828.594618055555</v>
      </c>
      <c r="C4454" s="19" t="s">
        <v>29</v>
      </c>
      <c r="D4454" s="19" t="s">
        <v>15</v>
      </c>
      <c r="E4454" s="19" t="s">
        <v>34</v>
      </c>
      <c r="F4454" s="19" t="s">
        <v>28</v>
      </c>
      <c r="G4454" s="24" t="str">
        <f>CONCATENATE('Question-2 Solution'!$E4454, " - ",'Question-2 Solution'!$F4454)</f>
        <v>Sales Department - c5</v>
      </c>
      <c r="H4454" s="20">
        <v>45147</v>
      </c>
    </row>
    <row r="4455" spans="1:8" ht="15.75" customHeight="1">
      <c r="A4455" s="16">
        <v>510776</v>
      </c>
      <c r="B4455" s="17">
        <v>41828.594965277778</v>
      </c>
      <c r="C4455" s="19" t="s">
        <v>9</v>
      </c>
      <c r="D4455" s="19" t="s">
        <v>15</v>
      </c>
      <c r="E4455" s="19" t="s">
        <v>34</v>
      </c>
      <c r="F4455" s="19" t="s">
        <v>28</v>
      </c>
      <c r="G4455" s="24" t="str">
        <f>CONCATENATE('Question-2 Solution'!$E4455, " - ",'Question-2 Solution'!$F4455)</f>
        <v>Sales Department - c5</v>
      </c>
      <c r="H4455" s="20">
        <v>12052</v>
      </c>
    </row>
    <row r="4456" spans="1:8" ht="15.75" customHeight="1">
      <c r="A4456" s="16">
        <v>144246</v>
      </c>
      <c r="B4456" s="17">
        <v>41828.595266203702</v>
      </c>
      <c r="C4456" s="19" t="s">
        <v>9</v>
      </c>
      <c r="D4456" s="19" t="s">
        <v>15</v>
      </c>
      <c r="E4456" s="19" t="s">
        <v>34</v>
      </c>
      <c r="F4456" s="19" t="s">
        <v>28</v>
      </c>
      <c r="G4456" s="24" t="str">
        <f>CONCATENATE('Question-2 Solution'!$E4456, " - ",'Question-2 Solution'!$F4456)</f>
        <v>Sales Department - c5</v>
      </c>
      <c r="H4456" s="20">
        <v>64474</v>
      </c>
    </row>
    <row r="4457" spans="1:8" ht="15.75" customHeight="1">
      <c r="A4457" s="16">
        <v>938043</v>
      </c>
      <c r="B4457" s="17">
        <v>41828.597488425927</v>
      </c>
      <c r="C4457" s="19" t="s">
        <v>29</v>
      </c>
      <c r="D4457" s="19" t="s">
        <v>15</v>
      </c>
      <c r="E4457" s="19" t="s">
        <v>34</v>
      </c>
      <c r="F4457" s="19" t="s">
        <v>28</v>
      </c>
      <c r="G4457" s="24" t="str">
        <f>CONCATENATE('Question-2 Solution'!$E4457, " - ",'Question-2 Solution'!$F4457)</f>
        <v>Sales Department - c5</v>
      </c>
      <c r="H4457" s="20">
        <v>57156</v>
      </c>
    </row>
    <row r="4458" spans="1:8" ht="15.75" customHeight="1">
      <c r="A4458" s="16">
        <v>213478</v>
      </c>
      <c r="B4458" s="17">
        <v>41828.613078703704</v>
      </c>
      <c r="C4458" s="19" t="s">
        <v>29</v>
      </c>
      <c r="D4458" s="19" t="s">
        <v>15</v>
      </c>
      <c r="E4458" s="19" t="s">
        <v>34</v>
      </c>
      <c r="F4458" s="19" t="s">
        <v>32</v>
      </c>
      <c r="G4458" s="24" t="str">
        <f>CONCATENATE('Question-2 Solution'!$E4458, " - ",'Question-2 Solution'!$F4458)</f>
        <v>Sales Department - c-10</v>
      </c>
      <c r="H4458" s="20">
        <v>4382</v>
      </c>
    </row>
    <row r="4459" spans="1:8" ht="15.75" customHeight="1">
      <c r="A4459" s="16">
        <v>74289</v>
      </c>
      <c r="B4459" s="17">
        <v>41828.613935185182</v>
      </c>
      <c r="C4459" s="19" t="s">
        <v>29</v>
      </c>
      <c r="D4459" s="19" t="s">
        <v>15</v>
      </c>
      <c r="E4459" s="19" t="s">
        <v>34</v>
      </c>
      <c r="F4459" s="19" t="s">
        <v>32</v>
      </c>
      <c r="G4459" s="24" t="str">
        <f>CONCATENATE('Question-2 Solution'!$E4459, " - ",'Question-2 Solution'!$F4459)</f>
        <v>Sales Department - c-10</v>
      </c>
      <c r="H4459" s="20">
        <v>29961</v>
      </c>
    </row>
    <row r="4460" spans="1:8" ht="15.75" customHeight="1">
      <c r="A4460" s="16">
        <v>131853</v>
      </c>
      <c r="B4460" s="17">
        <v>41828.615219907406</v>
      </c>
      <c r="C4460" s="19" t="s">
        <v>9</v>
      </c>
      <c r="D4460" s="19" t="s">
        <v>15</v>
      </c>
      <c r="E4460" s="19" t="s">
        <v>34</v>
      </c>
      <c r="F4460" s="19" t="s">
        <v>32</v>
      </c>
      <c r="G4460" s="24" t="str">
        <f>CONCATENATE('Question-2 Solution'!$E4460, " - ",'Question-2 Solution'!$F4460)</f>
        <v>Sales Department - c-10</v>
      </c>
      <c r="H4460" s="20">
        <v>75766</v>
      </c>
    </row>
    <row r="4461" spans="1:8" ht="15.75" customHeight="1">
      <c r="A4461" s="16">
        <v>991235</v>
      </c>
      <c r="B4461" s="17">
        <v>41828.615439814814</v>
      </c>
      <c r="C4461" s="19" t="s">
        <v>9</v>
      </c>
      <c r="D4461" s="19" t="s">
        <v>10</v>
      </c>
      <c r="E4461" s="19" t="s">
        <v>34</v>
      </c>
      <c r="F4461" s="19" t="s">
        <v>32</v>
      </c>
      <c r="G4461" s="24" t="str">
        <f>CONCATENATE('Question-2 Solution'!$E4461, " - ",'Question-2 Solution'!$F4461)</f>
        <v>Sales Department - c-10</v>
      </c>
      <c r="H4461" s="20">
        <v>65964</v>
      </c>
    </row>
    <row r="4462" spans="1:8" ht="15.75" customHeight="1">
      <c r="A4462" s="16">
        <v>890158</v>
      </c>
      <c r="B4462" s="17">
        <v>41828.615729166668</v>
      </c>
      <c r="C4462" s="19" t="s">
        <v>9</v>
      </c>
      <c r="D4462" s="19" t="s">
        <v>15</v>
      </c>
      <c r="E4462" s="19" t="s">
        <v>34</v>
      </c>
      <c r="F4462" s="19" t="s">
        <v>32</v>
      </c>
      <c r="G4462" s="24" t="str">
        <f>CONCATENATE('Question-2 Solution'!$E4462, " - ",'Question-2 Solution'!$F4462)</f>
        <v>Sales Department - c-10</v>
      </c>
      <c r="H4462" s="20">
        <v>16447</v>
      </c>
    </row>
    <row r="4463" spans="1:8" ht="15.75" customHeight="1">
      <c r="A4463" s="16">
        <v>554834</v>
      </c>
      <c r="B4463" s="17">
        <v>41838.141458333332</v>
      </c>
      <c r="C4463" s="19" t="s">
        <v>9</v>
      </c>
      <c r="D4463" s="19" t="s">
        <v>15</v>
      </c>
      <c r="E4463" s="19" t="s">
        <v>34</v>
      </c>
      <c r="F4463" s="19" t="s">
        <v>32</v>
      </c>
      <c r="G4463" s="24" t="str">
        <f>CONCATENATE('Question-2 Solution'!$E4463, " - ",'Question-2 Solution'!$F4463)</f>
        <v>Sales Department - c-10</v>
      </c>
      <c r="H4463" s="20">
        <v>23381</v>
      </c>
    </row>
    <row r="4464" spans="1:8" ht="15.75" customHeight="1">
      <c r="A4464" s="16">
        <v>661288</v>
      </c>
      <c r="B4464" s="17">
        <v>41835.300023148149</v>
      </c>
      <c r="C4464" s="19" t="s">
        <v>29</v>
      </c>
      <c r="D4464" s="19" t="s">
        <v>15</v>
      </c>
      <c r="E4464" s="19" t="s">
        <v>34</v>
      </c>
      <c r="F4464" s="19" t="s">
        <v>16</v>
      </c>
      <c r="G4464" s="24" t="str">
        <f>CONCATENATE('Question-2 Solution'!$E4464, " - ",'Question-2 Solution'!$F4464)</f>
        <v>Sales Department - i7</v>
      </c>
      <c r="H4464" s="20">
        <v>59757</v>
      </c>
    </row>
    <row r="4465" spans="1:8" ht="15.75" customHeight="1">
      <c r="A4465" s="16">
        <v>706970</v>
      </c>
      <c r="B4465" s="17">
        <v>41836.808449074073</v>
      </c>
      <c r="C4465" s="19" t="s">
        <v>29</v>
      </c>
      <c r="D4465" s="19" t="s">
        <v>15</v>
      </c>
      <c r="E4465" s="19" t="s">
        <v>34</v>
      </c>
      <c r="F4465" s="19" t="s">
        <v>32</v>
      </c>
      <c r="G4465" s="24" t="str">
        <f>CONCATENATE('Question-2 Solution'!$E4465, " - ",'Question-2 Solution'!$F4465)</f>
        <v>Sales Department - c-10</v>
      </c>
      <c r="H4465" s="20">
        <v>6975</v>
      </c>
    </row>
    <row r="4466" spans="1:8" ht="15.75" customHeight="1">
      <c r="A4466" s="16">
        <v>53766</v>
      </c>
      <c r="B4466" s="17">
        <v>41836.808761574073</v>
      </c>
      <c r="C4466" s="19" t="s">
        <v>29</v>
      </c>
      <c r="D4466" s="19" t="s">
        <v>15</v>
      </c>
      <c r="E4466" s="19" t="s">
        <v>34</v>
      </c>
      <c r="F4466" s="19" t="s">
        <v>32</v>
      </c>
      <c r="G4466" s="24" t="str">
        <f>CONCATENATE('Question-2 Solution'!$E4466, " - ",'Question-2 Solution'!$F4466)</f>
        <v>Sales Department - c-10</v>
      </c>
      <c r="H4466" s="20">
        <v>16826</v>
      </c>
    </row>
    <row r="4467" spans="1:8" ht="15.75" customHeight="1">
      <c r="A4467" s="16">
        <v>414795</v>
      </c>
      <c r="B4467" s="17">
        <v>41837.567164351851</v>
      </c>
      <c r="C4467" s="19" t="s">
        <v>29</v>
      </c>
      <c r="D4467" s="19" t="s">
        <v>15</v>
      </c>
      <c r="E4467" s="19" t="s">
        <v>34</v>
      </c>
      <c r="F4467" s="19" t="s">
        <v>28</v>
      </c>
      <c r="G4467" s="24" t="str">
        <f>CONCATENATE('Question-2 Solution'!$E4467, " - ",'Question-2 Solution'!$F4467)</f>
        <v>Sales Department - c5</v>
      </c>
      <c r="H4467" s="20">
        <v>32517</v>
      </c>
    </row>
    <row r="4468" spans="1:8" ht="15.75" customHeight="1">
      <c r="A4468" s="16">
        <v>908749</v>
      </c>
      <c r="B4468" s="17">
        <v>41837.56759259259</v>
      </c>
      <c r="C4468" s="19" t="s">
        <v>29</v>
      </c>
      <c r="D4468" s="19" t="s">
        <v>15</v>
      </c>
      <c r="E4468" s="19" t="s">
        <v>34</v>
      </c>
      <c r="F4468" s="19" t="s">
        <v>28</v>
      </c>
      <c r="G4468" s="24" t="str">
        <f>CONCATENATE('Question-2 Solution'!$E4468, " - ",'Question-2 Solution'!$F4468)</f>
        <v>Sales Department - c5</v>
      </c>
      <c r="H4468" s="20">
        <v>60926</v>
      </c>
    </row>
    <row r="4469" spans="1:8" ht="15.75" customHeight="1">
      <c r="A4469" s="16">
        <v>219096</v>
      </c>
      <c r="B4469" s="17">
        <v>41837.568206018521</v>
      </c>
      <c r="C4469" s="19" t="s">
        <v>29</v>
      </c>
      <c r="D4469" s="19" t="s">
        <v>15</v>
      </c>
      <c r="E4469" s="19" t="s">
        <v>34</v>
      </c>
      <c r="F4469" s="19" t="s">
        <v>28</v>
      </c>
      <c r="G4469" s="24" t="str">
        <f>CONCATENATE('Question-2 Solution'!$E4469, " - ",'Question-2 Solution'!$F4469)</f>
        <v>Sales Department - c5</v>
      </c>
      <c r="H4469" s="20">
        <v>17641</v>
      </c>
    </row>
    <row r="4470" spans="1:8" ht="15.75" customHeight="1">
      <c r="A4470" s="16">
        <v>438195</v>
      </c>
      <c r="B4470" s="17">
        <v>41842.795497685183</v>
      </c>
      <c r="C4470" s="19" t="s">
        <v>29</v>
      </c>
      <c r="D4470" s="19" t="s">
        <v>10</v>
      </c>
      <c r="E4470" s="19" t="s">
        <v>34</v>
      </c>
      <c r="F4470" s="19" t="s">
        <v>20</v>
      </c>
      <c r="G4470" s="24" t="str">
        <f>CONCATENATE('Question-2 Solution'!$E4470, " - ",'Question-2 Solution'!$F4470)</f>
        <v>Sales Department - b9</v>
      </c>
      <c r="H4470" s="20">
        <v>57891</v>
      </c>
    </row>
    <row r="4471" spans="1:8" ht="15.75" customHeight="1">
      <c r="A4471" s="16">
        <v>708890</v>
      </c>
      <c r="B4471" s="17">
        <v>41838.559560185182</v>
      </c>
      <c r="C4471" s="19" t="s">
        <v>29</v>
      </c>
      <c r="D4471" s="19" t="s">
        <v>15</v>
      </c>
      <c r="E4471" s="19" t="s">
        <v>34</v>
      </c>
      <c r="F4471" s="19" t="s">
        <v>28</v>
      </c>
      <c r="G4471" s="24" t="str">
        <f>CONCATENATE('Question-2 Solution'!$E4471, " - ",'Question-2 Solution'!$F4471)</f>
        <v>Sales Department - c5</v>
      </c>
      <c r="H4471" s="20">
        <v>76907</v>
      </c>
    </row>
    <row r="4472" spans="1:8" ht="15.75" customHeight="1">
      <c r="A4472" s="16">
        <v>142086</v>
      </c>
      <c r="B4472" s="17">
        <v>41838.561643518522</v>
      </c>
      <c r="C4472" s="19" t="s">
        <v>9</v>
      </c>
      <c r="D4472" s="19" t="s">
        <v>15</v>
      </c>
      <c r="E4472" s="19" t="s">
        <v>34</v>
      </c>
      <c r="F4472" s="19" t="s">
        <v>28</v>
      </c>
      <c r="G4472" s="24" t="str">
        <f>CONCATENATE('Question-2 Solution'!$E4472, " - ",'Question-2 Solution'!$F4472)</f>
        <v>Sales Department - c5</v>
      </c>
      <c r="H4472" s="20">
        <v>39033</v>
      </c>
    </row>
    <row r="4473" spans="1:8" ht="15.75" customHeight="1">
      <c r="A4473" s="16">
        <v>55751</v>
      </c>
      <c r="B4473" s="17">
        <v>41838.561956018515</v>
      </c>
      <c r="C4473" s="19" t="s">
        <v>9</v>
      </c>
      <c r="D4473" s="19" t="s">
        <v>10</v>
      </c>
      <c r="E4473" s="19" t="s">
        <v>34</v>
      </c>
      <c r="F4473" s="19" t="s">
        <v>28</v>
      </c>
      <c r="G4473" s="24" t="str">
        <f>CONCATENATE('Question-2 Solution'!$E4473, " - ",'Question-2 Solution'!$F4473)</f>
        <v>Sales Department - c5</v>
      </c>
      <c r="H4473" s="20">
        <v>30743</v>
      </c>
    </row>
    <row r="4474" spans="1:8" ht="15.75" customHeight="1">
      <c r="A4474" s="16">
        <v>22091</v>
      </c>
      <c r="B4474" s="17">
        <v>41840.388483796298</v>
      </c>
      <c r="C4474" s="19" t="s">
        <v>29</v>
      </c>
      <c r="D4474" s="19" t="s">
        <v>10</v>
      </c>
      <c r="E4474" s="19" t="s">
        <v>34</v>
      </c>
      <c r="F4474" s="19" t="s">
        <v>32</v>
      </c>
      <c r="G4474" s="24" t="str">
        <f>CONCATENATE('Question-2 Solution'!$E4474, " - ",'Question-2 Solution'!$F4474)</f>
        <v>Sales Department - c-10</v>
      </c>
      <c r="H4474" s="20">
        <v>8843</v>
      </c>
    </row>
    <row r="4475" spans="1:8" ht="15.75" customHeight="1">
      <c r="A4475" s="16">
        <v>721792</v>
      </c>
      <c r="B4475" s="17">
        <v>41844.540856481479</v>
      </c>
      <c r="C4475" s="19" t="s">
        <v>9</v>
      </c>
      <c r="D4475" s="19" t="s">
        <v>15</v>
      </c>
      <c r="E4475" s="19" t="s">
        <v>34</v>
      </c>
      <c r="F4475" s="19" t="s">
        <v>28</v>
      </c>
      <c r="G4475" s="24" t="str">
        <f>CONCATENATE('Question-2 Solution'!$E4475, " - ",'Question-2 Solution'!$F4475)</f>
        <v>Sales Department - c5</v>
      </c>
      <c r="H4475" s="20">
        <v>33822</v>
      </c>
    </row>
    <row r="4476" spans="1:8" ht="15.75" customHeight="1">
      <c r="A4476" s="16">
        <v>682173</v>
      </c>
      <c r="B4476" s="17">
        <v>41844.541481481479</v>
      </c>
      <c r="C4476" s="19" t="s">
        <v>9</v>
      </c>
      <c r="D4476" s="19" t="s">
        <v>15</v>
      </c>
      <c r="E4476" s="19" t="s">
        <v>34</v>
      </c>
      <c r="F4476" s="19" t="s">
        <v>28</v>
      </c>
      <c r="G4476" s="24" t="str">
        <f>CONCATENATE('Question-2 Solution'!$E4476, " - ",'Question-2 Solution'!$F4476)</f>
        <v>Sales Department - c5</v>
      </c>
      <c r="H4476" s="20">
        <v>47388</v>
      </c>
    </row>
    <row r="4477" spans="1:8" ht="15.75" customHeight="1">
      <c r="A4477" s="16">
        <v>123710</v>
      </c>
      <c r="B4477" s="17">
        <v>41843.58216435185</v>
      </c>
      <c r="C4477" s="19" t="s">
        <v>29</v>
      </c>
      <c r="D4477" s="19" t="s">
        <v>15</v>
      </c>
      <c r="E4477" s="19" t="s">
        <v>34</v>
      </c>
      <c r="F4477" s="19" t="s">
        <v>20</v>
      </c>
      <c r="G4477" s="24" t="str">
        <f>CONCATENATE('Question-2 Solution'!$E4477, " - ",'Question-2 Solution'!$F4477)</f>
        <v>Sales Department - b9</v>
      </c>
      <c r="H4477" s="20">
        <v>59240</v>
      </c>
    </row>
    <row r="4478" spans="1:8" ht="15.75" customHeight="1">
      <c r="A4478" s="16">
        <v>219527</v>
      </c>
      <c r="B4478" s="17">
        <v>41844.51394675926</v>
      </c>
      <c r="C4478" s="19" t="s">
        <v>29</v>
      </c>
      <c r="D4478" s="19" t="s">
        <v>15</v>
      </c>
      <c r="E4478" s="19" t="s">
        <v>34</v>
      </c>
      <c r="F4478" s="19" t="s">
        <v>32</v>
      </c>
      <c r="G4478" s="24" t="str">
        <f>CONCATENATE('Question-2 Solution'!$E4478, " - ",'Question-2 Solution'!$F4478)</f>
        <v>Sales Department - c-10</v>
      </c>
      <c r="H4478" s="20">
        <v>37732</v>
      </c>
    </row>
    <row r="4479" spans="1:8" ht="15.75" customHeight="1">
      <c r="A4479" s="16">
        <v>74002</v>
      </c>
      <c r="B4479" s="17">
        <v>41844.518321759257</v>
      </c>
      <c r="C4479" s="19" t="s">
        <v>9</v>
      </c>
      <c r="D4479" s="19" t="s">
        <v>15</v>
      </c>
      <c r="E4479" s="19" t="s">
        <v>34</v>
      </c>
      <c r="F4479" s="19" t="s">
        <v>32</v>
      </c>
      <c r="G4479" s="24" t="str">
        <f>CONCATENATE('Question-2 Solution'!$E4479, " - ",'Question-2 Solution'!$F4479)</f>
        <v>Sales Department - c-10</v>
      </c>
      <c r="H4479" s="20">
        <v>32321</v>
      </c>
    </row>
    <row r="4480" spans="1:8" ht="15.75" customHeight="1">
      <c r="A4480" s="16">
        <v>112554</v>
      </c>
      <c r="B4480" s="17">
        <v>41845.199745370373</v>
      </c>
      <c r="C4480" s="19" t="s">
        <v>29</v>
      </c>
      <c r="D4480" s="19" t="s">
        <v>15</v>
      </c>
      <c r="E4480" s="19" t="s">
        <v>34</v>
      </c>
      <c r="F4480" s="19" t="s">
        <v>28</v>
      </c>
      <c r="G4480" s="24" t="str">
        <f>CONCATENATE('Question-2 Solution'!$E4480, " - ",'Question-2 Solution'!$F4480)</f>
        <v>Sales Department - c5</v>
      </c>
      <c r="H4480" s="20">
        <v>28869</v>
      </c>
    </row>
    <row r="4481" spans="1:8" ht="15.75" customHeight="1">
      <c r="A4481" s="16">
        <v>467947</v>
      </c>
      <c r="B4481" s="17">
        <v>41845.20045138889</v>
      </c>
      <c r="C4481" s="19" t="s">
        <v>29</v>
      </c>
      <c r="D4481" s="19" t="s">
        <v>15</v>
      </c>
      <c r="E4481" s="19" t="s">
        <v>34</v>
      </c>
      <c r="F4481" s="19" t="s">
        <v>28</v>
      </c>
      <c r="G4481" s="24" t="str">
        <f>CONCATENATE('Question-2 Solution'!$E4481, " - ",'Question-2 Solution'!$F4481)</f>
        <v>Sales Department - c5</v>
      </c>
      <c r="H4481" s="20">
        <v>92438</v>
      </c>
    </row>
    <row r="4482" spans="1:8" ht="15.75" customHeight="1">
      <c r="A4482" s="16">
        <v>995575</v>
      </c>
      <c r="B4482" s="17">
        <v>41845.663506944446</v>
      </c>
      <c r="C4482" s="19" t="s">
        <v>29</v>
      </c>
      <c r="D4482" s="19" t="s">
        <v>10</v>
      </c>
      <c r="E4482" s="19" t="s">
        <v>34</v>
      </c>
      <c r="F4482" s="19" t="s">
        <v>28</v>
      </c>
      <c r="G4482" s="24" t="str">
        <f>CONCATENATE('Question-2 Solution'!$E4482, " - ",'Question-2 Solution'!$F4482)</f>
        <v>Sales Department - c5</v>
      </c>
      <c r="H4482" s="20">
        <v>70048</v>
      </c>
    </row>
    <row r="4483" spans="1:8" ht="15.75" customHeight="1">
      <c r="A4483" s="16">
        <v>237486</v>
      </c>
      <c r="B4483" s="17">
        <v>41853.575416666667</v>
      </c>
      <c r="C4483" s="19" t="s">
        <v>9</v>
      </c>
      <c r="D4483" s="19" t="s">
        <v>15</v>
      </c>
      <c r="E4483" s="19" t="s">
        <v>34</v>
      </c>
      <c r="F4483" s="19" t="s">
        <v>28</v>
      </c>
      <c r="G4483" s="24" t="str">
        <f>CONCATENATE('Question-2 Solution'!$E4483, " - ",'Question-2 Solution'!$F4483)</f>
        <v>Sales Department - c5</v>
      </c>
      <c r="H4483" s="20">
        <v>87032</v>
      </c>
    </row>
    <row r="4484" spans="1:8" ht="15.75" customHeight="1">
      <c r="A4484" s="16">
        <v>843913</v>
      </c>
      <c r="B4484" s="17">
        <v>41847.522766203707</v>
      </c>
      <c r="C4484" s="19" t="s">
        <v>29</v>
      </c>
      <c r="D4484" s="19" t="s">
        <v>15</v>
      </c>
      <c r="E4484" s="19" t="s">
        <v>34</v>
      </c>
      <c r="F4484" s="19" t="s">
        <v>16</v>
      </c>
      <c r="G4484" s="24" t="str">
        <f>CONCATENATE('Question-2 Solution'!$E4484, " - ",'Question-2 Solution'!$F4484)</f>
        <v>Sales Department - i7</v>
      </c>
      <c r="H4484" s="20">
        <v>60206</v>
      </c>
    </row>
    <row r="4485" spans="1:8" ht="15.75" customHeight="1">
      <c r="A4485" s="16">
        <v>83479</v>
      </c>
      <c r="B4485" s="17">
        <v>41849.409016203703</v>
      </c>
      <c r="C4485" s="19" t="s">
        <v>29</v>
      </c>
      <c r="D4485" s="19" t="s">
        <v>15</v>
      </c>
      <c r="E4485" s="19" t="s">
        <v>34</v>
      </c>
      <c r="F4485" s="19" t="s">
        <v>32</v>
      </c>
      <c r="G4485" s="24" t="str">
        <f>CONCATENATE('Question-2 Solution'!$E4485, " - ",'Question-2 Solution'!$F4485)</f>
        <v>Sales Department - c-10</v>
      </c>
      <c r="H4485" s="20">
        <v>45105</v>
      </c>
    </row>
    <row r="4486" spans="1:8" ht="15.75" customHeight="1">
      <c r="A4486" s="16">
        <v>891106</v>
      </c>
      <c r="B4486" s="17">
        <v>41850.642766203702</v>
      </c>
      <c r="C4486" s="19" t="s">
        <v>29</v>
      </c>
      <c r="D4486" s="19" t="s">
        <v>15</v>
      </c>
      <c r="E4486" s="19" t="s">
        <v>34</v>
      </c>
      <c r="F4486" s="19" t="s">
        <v>28</v>
      </c>
      <c r="G4486" s="24" t="str">
        <f>CONCATENATE('Question-2 Solution'!$E4486, " - ",'Question-2 Solution'!$F4486)</f>
        <v>Sales Department - c5</v>
      </c>
      <c r="H4486" s="20">
        <v>8986</v>
      </c>
    </row>
    <row r="4487" spans="1:8" ht="15.75" customHeight="1">
      <c r="A4487" s="16">
        <v>983169</v>
      </c>
      <c r="B4487" s="17">
        <v>41860.273761574077</v>
      </c>
      <c r="C4487" s="19" t="s">
        <v>9</v>
      </c>
      <c r="D4487" s="19" t="s">
        <v>15</v>
      </c>
      <c r="E4487" s="19" t="s">
        <v>34</v>
      </c>
      <c r="F4487" s="19" t="s">
        <v>28</v>
      </c>
      <c r="G4487" s="24" t="str">
        <f>CONCATENATE('Question-2 Solution'!$E4487, " - ",'Question-2 Solution'!$F4487)</f>
        <v>Sales Department - c5</v>
      </c>
      <c r="H4487" s="20">
        <v>20660</v>
      </c>
    </row>
    <row r="4488" spans="1:8" ht="15.75" customHeight="1">
      <c r="A4488" s="16">
        <v>36010</v>
      </c>
      <c r="B4488" s="17">
        <v>41856.436145833337</v>
      </c>
      <c r="C4488" s="19" t="s">
        <v>29</v>
      </c>
      <c r="D4488" s="19" t="s">
        <v>15</v>
      </c>
      <c r="E4488" s="19" t="s">
        <v>34</v>
      </c>
      <c r="F4488" s="19" t="s">
        <v>26</v>
      </c>
      <c r="G4488" s="24" t="str">
        <f>CONCATENATE('Question-2 Solution'!$E4488, " - ",'Question-2 Solution'!$F4488)</f>
        <v>Sales Department - c9</v>
      </c>
      <c r="H4488" s="20">
        <v>80523</v>
      </c>
    </row>
    <row r="4489" spans="1:8" ht="15.75" customHeight="1">
      <c r="A4489" s="16">
        <v>980616</v>
      </c>
      <c r="B4489" s="17">
        <v>41856.437858796293</v>
      </c>
      <c r="C4489" s="19" t="s">
        <v>9</v>
      </c>
      <c r="D4489" s="19" t="s">
        <v>10</v>
      </c>
      <c r="E4489" s="19" t="s">
        <v>34</v>
      </c>
      <c r="F4489" s="19" t="s">
        <v>26</v>
      </c>
      <c r="G4489" s="24" t="str">
        <f>CONCATENATE('Question-2 Solution'!$E4489, " - ",'Question-2 Solution'!$F4489)</f>
        <v>Sales Department - c9</v>
      </c>
      <c r="H4489" s="20">
        <v>57025</v>
      </c>
    </row>
    <row r="4490" spans="1:8" ht="15.75" customHeight="1">
      <c r="A4490" s="16">
        <v>415817</v>
      </c>
      <c r="B4490" s="17">
        <v>41856.438263888886</v>
      </c>
      <c r="C4490" s="19" t="s">
        <v>9</v>
      </c>
      <c r="D4490" s="19" t="s">
        <v>15</v>
      </c>
      <c r="E4490" s="19" t="s">
        <v>34</v>
      </c>
      <c r="F4490" s="19" t="s">
        <v>26</v>
      </c>
      <c r="G4490" s="24" t="str">
        <f>CONCATENATE('Question-2 Solution'!$E4490, " - ",'Question-2 Solution'!$F4490)</f>
        <v>Sales Department - c9</v>
      </c>
      <c r="H4490" s="20">
        <v>88298</v>
      </c>
    </row>
    <row r="4491" spans="1:8" ht="15.75" customHeight="1">
      <c r="A4491" s="16">
        <v>970328</v>
      </c>
      <c r="B4491" s="17">
        <v>41857.691435185188</v>
      </c>
      <c r="C4491" s="19" t="s">
        <v>29</v>
      </c>
      <c r="D4491" s="19" t="s">
        <v>15</v>
      </c>
      <c r="E4491" s="19" t="s">
        <v>34</v>
      </c>
      <c r="F4491" s="19" t="s">
        <v>20</v>
      </c>
      <c r="G4491" s="24" t="str">
        <f>CONCATENATE('Question-2 Solution'!$E4491, " - ",'Question-2 Solution'!$F4491)</f>
        <v>Sales Department - b9</v>
      </c>
      <c r="H4491" s="20">
        <v>45042</v>
      </c>
    </row>
    <row r="4492" spans="1:8" ht="15.75" customHeight="1">
      <c r="A4492" s="16">
        <v>212568</v>
      </c>
      <c r="B4492" s="17">
        <v>41858.453958333332</v>
      </c>
      <c r="C4492" s="19" t="s">
        <v>9</v>
      </c>
      <c r="D4492" s="19" t="s">
        <v>15</v>
      </c>
      <c r="E4492" s="19" t="s">
        <v>34</v>
      </c>
      <c r="F4492" s="19" t="s">
        <v>23</v>
      </c>
      <c r="G4492" s="24" t="str">
        <f>CONCATENATE('Question-2 Solution'!$E4492, " - ",'Question-2 Solution'!$F4492)</f>
        <v>Sales Department - c8</v>
      </c>
      <c r="H4492" s="20">
        <v>11665</v>
      </c>
    </row>
    <row r="4493" spans="1:8" ht="15.75" customHeight="1">
      <c r="A4493" s="16">
        <v>31391</v>
      </c>
      <c r="B4493" s="17">
        <v>41859.9377662037</v>
      </c>
      <c r="C4493" s="19" t="s">
        <v>29</v>
      </c>
      <c r="D4493" s="19" t="s">
        <v>15</v>
      </c>
      <c r="E4493" s="19" t="s">
        <v>34</v>
      </c>
      <c r="F4493" s="19" t="s">
        <v>26</v>
      </c>
      <c r="G4493" s="24" t="str">
        <f>CONCATENATE('Question-2 Solution'!$E4493, " - ",'Question-2 Solution'!$F4493)</f>
        <v>Sales Department - c9</v>
      </c>
      <c r="H4493" s="20">
        <v>64676</v>
      </c>
    </row>
    <row r="4494" spans="1:8" ht="15.75" customHeight="1">
      <c r="A4494" s="16">
        <v>223105</v>
      </c>
      <c r="B4494" s="17">
        <v>41859.938645833332</v>
      </c>
      <c r="C4494" s="19" t="s">
        <v>29</v>
      </c>
      <c r="D4494" s="19" t="s">
        <v>10</v>
      </c>
      <c r="E4494" s="19" t="s">
        <v>34</v>
      </c>
      <c r="F4494" s="19" t="s">
        <v>26</v>
      </c>
      <c r="G4494" s="24" t="str">
        <f>CONCATENATE('Question-2 Solution'!$E4494, " - ",'Question-2 Solution'!$F4494)</f>
        <v>Sales Department - c9</v>
      </c>
      <c r="H4494" s="20">
        <v>49412</v>
      </c>
    </row>
    <row r="4495" spans="1:8" ht="15.75" customHeight="1">
      <c r="A4495" s="16">
        <v>785816</v>
      </c>
      <c r="B4495" s="17">
        <v>41859.643703703703</v>
      </c>
      <c r="C4495" s="19" t="s">
        <v>29</v>
      </c>
      <c r="D4495" s="19" t="s">
        <v>15</v>
      </c>
      <c r="E4495" s="19" t="s">
        <v>34</v>
      </c>
      <c r="F4495" s="19" t="s">
        <v>16</v>
      </c>
      <c r="G4495" s="24" t="str">
        <f>CONCATENATE('Question-2 Solution'!$E4495, " - ",'Question-2 Solution'!$F4495)</f>
        <v>Sales Department - i7</v>
      </c>
      <c r="H4495" s="20">
        <v>30623</v>
      </c>
    </row>
    <row r="4496" spans="1:8" ht="15.75" customHeight="1">
      <c r="A4496" s="16">
        <v>814813</v>
      </c>
      <c r="B4496" s="17">
        <v>41859.645185185182</v>
      </c>
      <c r="C4496" s="19" t="s">
        <v>9</v>
      </c>
      <c r="D4496" s="19" t="s">
        <v>10</v>
      </c>
      <c r="E4496" s="19" t="s">
        <v>34</v>
      </c>
      <c r="F4496" s="19" t="s">
        <v>16</v>
      </c>
      <c r="G4496" s="24" t="str">
        <f>CONCATENATE('Question-2 Solution'!$E4496, " - ",'Question-2 Solution'!$F4496)</f>
        <v>Sales Department - i7</v>
      </c>
      <c r="H4496" s="20">
        <v>81715</v>
      </c>
    </row>
    <row r="4497" spans="1:8" ht="15.75" customHeight="1">
      <c r="A4497" s="16">
        <v>598603</v>
      </c>
      <c r="B4497" s="17">
        <v>41862.89466435185</v>
      </c>
      <c r="C4497" s="19" t="s">
        <v>9</v>
      </c>
      <c r="D4497" s="19" t="s">
        <v>10</v>
      </c>
      <c r="E4497" s="19" t="s">
        <v>34</v>
      </c>
      <c r="F4497" s="19" t="s">
        <v>28</v>
      </c>
      <c r="G4497" s="24" t="str">
        <f>CONCATENATE('Question-2 Solution'!$E4497, " - ",'Question-2 Solution'!$F4497)</f>
        <v>Sales Department - c5</v>
      </c>
      <c r="H4497" s="20">
        <v>20297</v>
      </c>
    </row>
    <row r="4498" spans="1:8" ht="15.75" customHeight="1">
      <c r="A4498" s="16">
        <v>323081</v>
      </c>
      <c r="B4498" s="17">
        <v>41862.729907407411</v>
      </c>
      <c r="C4498" s="19" t="s">
        <v>29</v>
      </c>
      <c r="D4498" s="19" t="s">
        <v>10</v>
      </c>
      <c r="E4498" s="19" t="s">
        <v>34</v>
      </c>
      <c r="F4498" s="19" t="s">
        <v>36</v>
      </c>
      <c r="G4498" s="24" t="str">
        <f>CONCATENATE('Question-2 Solution'!$E4498, " - ",'Question-2 Solution'!$F4498)</f>
        <v>Sales Department - i6</v>
      </c>
      <c r="H4498" s="20">
        <v>90519</v>
      </c>
    </row>
    <row r="4499" spans="1:8" ht="15.75" customHeight="1">
      <c r="A4499" s="16">
        <v>486709</v>
      </c>
      <c r="B4499" s="17">
        <v>41862.730208333334</v>
      </c>
      <c r="C4499" s="19" t="s">
        <v>9</v>
      </c>
      <c r="D4499" s="19" t="s">
        <v>15</v>
      </c>
      <c r="E4499" s="19" t="s">
        <v>34</v>
      </c>
      <c r="F4499" s="19" t="s">
        <v>36</v>
      </c>
      <c r="G4499" s="24" t="str">
        <f>CONCATENATE('Question-2 Solution'!$E4499, " - ",'Question-2 Solution'!$F4499)</f>
        <v>Sales Department - i6</v>
      </c>
      <c r="H4499" s="20">
        <v>53991</v>
      </c>
    </row>
    <row r="4500" spans="1:8" ht="15.75" customHeight="1">
      <c r="A4500" s="16">
        <v>483281</v>
      </c>
      <c r="B4500" s="17">
        <v>41862.730543981481</v>
      </c>
      <c r="C4500" s="19" t="s">
        <v>9</v>
      </c>
      <c r="D4500" s="19" t="s">
        <v>10</v>
      </c>
      <c r="E4500" s="19" t="s">
        <v>34</v>
      </c>
      <c r="F4500" s="19" t="s">
        <v>36</v>
      </c>
      <c r="G4500" s="24" t="str">
        <f>CONCATENATE('Question-2 Solution'!$E4500, " - ",'Question-2 Solution'!$F4500)</f>
        <v>Sales Department - i6</v>
      </c>
      <c r="H4500" s="20">
        <v>30932</v>
      </c>
    </row>
    <row r="4501" spans="1:8" ht="15.75" customHeight="1">
      <c r="A4501" s="16">
        <v>351740</v>
      </c>
      <c r="B4501" s="17">
        <v>41862.730891203704</v>
      </c>
      <c r="C4501" s="19" t="s">
        <v>29</v>
      </c>
      <c r="D4501" s="19" t="s">
        <v>10</v>
      </c>
      <c r="E4501" s="19" t="s">
        <v>34</v>
      </c>
      <c r="F4501" s="19" t="s">
        <v>36</v>
      </c>
      <c r="G4501" s="24" t="str">
        <f>CONCATENATE('Question-2 Solution'!$E4501, " - ",'Question-2 Solution'!$F4501)</f>
        <v>Sales Department - i6</v>
      </c>
      <c r="H4501" s="20">
        <v>95852</v>
      </c>
    </row>
    <row r="4502" spans="1:8" ht="15.75" customHeight="1">
      <c r="A4502" s="16">
        <v>771329</v>
      </c>
      <c r="B4502" s="17">
        <v>41862.605868055558</v>
      </c>
      <c r="C4502" s="19" t="s">
        <v>29</v>
      </c>
      <c r="D4502" s="19" t="s">
        <v>10</v>
      </c>
      <c r="E4502" s="19" t="s">
        <v>34</v>
      </c>
      <c r="F4502" s="19" t="s">
        <v>20</v>
      </c>
      <c r="G4502" s="24" t="str">
        <f>CONCATENATE('Question-2 Solution'!$E4502, " - ",'Question-2 Solution'!$F4502)</f>
        <v>Sales Department - b9</v>
      </c>
      <c r="H4502" s="20">
        <v>83212</v>
      </c>
    </row>
    <row r="4503" spans="1:8" ht="15.75" customHeight="1">
      <c r="A4503" s="16">
        <v>723807</v>
      </c>
      <c r="B4503" s="17">
        <v>41862.60628472222</v>
      </c>
      <c r="C4503" s="19" t="s">
        <v>9</v>
      </c>
      <c r="D4503" s="19" t="s">
        <v>10</v>
      </c>
      <c r="E4503" s="19" t="s">
        <v>34</v>
      </c>
      <c r="F4503" s="19" t="s">
        <v>20</v>
      </c>
      <c r="G4503" s="24" t="str">
        <f>CONCATENATE('Question-2 Solution'!$E4503, " - ",'Question-2 Solution'!$F4503)</f>
        <v>Sales Department - b9</v>
      </c>
      <c r="H4503" s="20">
        <v>92366</v>
      </c>
    </row>
    <row r="4504" spans="1:8" ht="15.75" customHeight="1">
      <c r="A4504" s="16">
        <v>685918</v>
      </c>
      <c r="B4504" s="17">
        <v>41863.541932870372</v>
      </c>
      <c r="C4504" s="19" t="s">
        <v>29</v>
      </c>
      <c r="D4504" s="19" t="s">
        <v>15</v>
      </c>
      <c r="E4504" s="19" t="s">
        <v>34</v>
      </c>
      <c r="F4504" s="19" t="s">
        <v>32</v>
      </c>
      <c r="G4504" s="24" t="str">
        <f>CONCATENATE('Question-2 Solution'!$E4504, " - ",'Question-2 Solution'!$F4504)</f>
        <v>Sales Department - c-10</v>
      </c>
      <c r="H4504" s="20">
        <v>62436</v>
      </c>
    </row>
    <row r="4505" spans="1:8" ht="15.75" customHeight="1">
      <c r="A4505" s="16">
        <v>511350</v>
      </c>
      <c r="B4505" s="17">
        <v>41863.545115740744</v>
      </c>
      <c r="C4505" s="19" t="s">
        <v>29</v>
      </c>
      <c r="D4505" s="19" t="s">
        <v>15</v>
      </c>
      <c r="E4505" s="19" t="s">
        <v>34</v>
      </c>
      <c r="F4505" s="19" t="s">
        <v>32</v>
      </c>
      <c r="G4505" s="24" t="str">
        <f>CONCATENATE('Question-2 Solution'!$E4505, " - ",'Question-2 Solution'!$F4505)</f>
        <v>Sales Department - c-10</v>
      </c>
      <c r="H4505" s="20">
        <v>31126</v>
      </c>
    </row>
    <row r="4506" spans="1:8" ht="15.75" customHeight="1">
      <c r="A4506" s="16">
        <v>828271</v>
      </c>
      <c r="B4506" s="17">
        <v>41863.462430555555</v>
      </c>
      <c r="C4506" s="19" t="s">
        <v>9</v>
      </c>
      <c r="D4506" s="19" t="s">
        <v>15</v>
      </c>
      <c r="E4506" s="19" t="s">
        <v>34</v>
      </c>
      <c r="F4506" s="19" t="s">
        <v>16</v>
      </c>
      <c r="G4506" s="24" t="str">
        <f>CONCATENATE('Question-2 Solution'!$E4506, " - ",'Question-2 Solution'!$F4506)</f>
        <v>Sales Department - i7</v>
      </c>
      <c r="H4506" s="20">
        <v>9644</v>
      </c>
    </row>
    <row r="4507" spans="1:8" ht="15.75" customHeight="1">
      <c r="A4507" s="16">
        <v>636625</v>
      </c>
      <c r="B4507" s="17">
        <v>41864.424375000002</v>
      </c>
      <c r="C4507" s="19" t="s">
        <v>29</v>
      </c>
      <c r="D4507" s="19" t="s">
        <v>15</v>
      </c>
      <c r="E4507" s="19" t="s">
        <v>34</v>
      </c>
      <c r="F4507" s="19" t="s">
        <v>26</v>
      </c>
      <c r="G4507" s="24" t="str">
        <f>CONCATENATE('Question-2 Solution'!$E4507, " - ",'Question-2 Solution'!$F4507)</f>
        <v>Sales Department - c9</v>
      </c>
      <c r="H4507" s="20">
        <v>14269</v>
      </c>
    </row>
    <row r="4508" spans="1:8" ht="15.75" customHeight="1">
      <c r="A4508" s="16">
        <v>738617</v>
      </c>
      <c r="B4508" s="17">
        <v>41869.601030092592</v>
      </c>
      <c r="C4508" s="19" t="s">
        <v>29</v>
      </c>
      <c r="D4508" s="19" t="s">
        <v>15</v>
      </c>
      <c r="E4508" s="19" t="s">
        <v>34</v>
      </c>
      <c r="F4508" s="19" t="s">
        <v>39</v>
      </c>
      <c r="G4508" s="24" t="str">
        <f>CONCATENATE('Question-2 Solution'!$E4508, " - ",'Question-2 Solution'!$F4508)</f>
        <v>Sales Department - i5</v>
      </c>
      <c r="H4508" s="20">
        <v>55189</v>
      </c>
    </row>
    <row r="4509" spans="1:8" ht="15.75" customHeight="1">
      <c r="A4509" s="16">
        <v>610243</v>
      </c>
      <c r="B4509" s="17">
        <v>41870.692303240743</v>
      </c>
      <c r="C4509" s="19" t="s">
        <v>29</v>
      </c>
      <c r="D4509" s="19" t="s">
        <v>15</v>
      </c>
      <c r="E4509" s="19" t="s">
        <v>34</v>
      </c>
      <c r="F4509" s="19" t="s">
        <v>39</v>
      </c>
      <c r="G4509" s="24" t="str">
        <f>CONCATENATE('Question-2 Solution'!$E4509, " - ",'Question-2 Solution'!$F4509)</f>
        <v>Sales Department - i5</v>
      </c>
      <c r="H4509" s="20">
        <v>88996</v>
      </c>
    </row>
    <row r="4510" spans="1:8" ht="15.75" customHeight="1">
      <c r="A4510" s="16">
        <v>847311</v>
      </c>
      <c r="B4510" s="17">
        <v>41870.693877314814</v>
      </c>
      <c r="C4510" s="19" t="s">
        <v>9</v>
      </c>
      <c r="D4510" s="19" t="s">
        <v>15</v>
      </c>
      <c r="E4510" s="19" t="s">
        <v>34</v>
      </c>
      <c r="F4510" s="19" t="s">
        <v>39</v>
      </c>
      <c r="G4510" s="24" t="str">
        <f>CONCATENATE('Question-2 Solution'!$E4510, " - ",'Question-2 Solution'!$F4510)</f>
        <v>Sales Department - i5</v>
      </c>
      <c r="H4510" s="20">
        <v>79744</v>
      </c>
    </row>
    <row r="4511" spans="1:8" ht="15.75" customHeight="1">
      <c r="A4511" s="16">
        <v>367527</v>
      </c>
      <c r="B4511" s="17">
        <v>41872.770011574074</v>
      </c>
      <c r="C4511" s="19" t="s">
        <v>9</v>
      </c>
      <c r="D4511" s="19" t="s">
        <v>15</v>
      </c>
      <c r="E4511" s="19" t="s">
        <v>34</v>
      </c>
      <c r="F4511" s="19" t="s">
        <v>39</v>
      </c>
      <c r="G4511" s="24" t="str">
        <f>CONCATENATE('Question-2 Solution'!$E4511, " - ",'Question-2 Solution'!$F4511)</f>
        <v>Sales Department - i5</v>
      </c>
      <c r="H4511" s="20">
        <v>86480</v>
      </c>
    </row>
    <row r="4512" spans="1:8" ht="15.75" customHeight="1">
      <c r="A4512" s="16">
        <v>530521</v>
      </c>
      <c r="B4512" s="17">
        <v>41872.773113425923</v>
      </c>
      <c r="C4512" s="19" t="s">
        <v>9</v>
      </c>
      <c r="D4512" s="19" t="s">
        <v>15</v>
      </c>
      <c r="E4512" s="19" t="s">
        <v>34</v>
      </c>
      <c r="F4512" s="19" t="s">
        <v>39</v>
      </c>
      <c r="G4512" s="24" t="str">
        <f>CONCATENATE('Question-2 Solution'!$E4512, " - ",'Question-2 Solution'!$F4512)</f>
        <v>Sales Department - i5</v>
      </c>
      <c r="H4512" s="20">
        <v>15789</v>
      </c>
    </row>
    <row r="4513" spans="1:8" ht="15.75" customHeight="1">
      <c r="A4513" s="16">
        <v>997799</v>
      </c>
      <c r="B4513" s="17">
        <v>41872.774189814816</v>
      </c>
      <c r="C4513" s="19" t="s">
        <v>29</v>
      </c>
      <c r="D4513" s="19" t="s">
        <v>15</v>
      </c>
      <c r="E4513" s="19" t="s">
        <v>34</v>
      </c>
      <c r="F4513" s="19" t="s">
        <v>39</v>
      </c>
      <c r="G4513" s="24" t="str">
        <f>CONCATENATE('Question-2 Solution'!$E4513, " - ",'Question-2 Solution'!$F4513)</f>
        <v>Sales Department - i5</v>
      </c>
      <c r="H4513" s="20">
        <v>65686</v>
      </c>
    </row>
    <row r="4514" spans="1:8" ht="15.75" customHeight="1">
      <c r="A4514" s="16">
        <v>802500</v>
      </c>
      <c r="B4514" s="17">
        <v>41872.715648148151</v>
      </c>
      <c r="C4514" s="19" t="s">
        <v>29</v>
      </c>
      <c r="D4514" s="19" t="s">
        <v>15</v>
      </c>
      <c r="E4514" s="19" t="s">
        <v>34</v>
      </c>
      <c r="F4514" s="19" t="s">
        <v>26</v>
      </c>
      <c r="G4514" s="24" t="str">
        <f>CONCATENATE('Question-2 Solution'!$E4514, " - ",'Question-2 Solution'!$F4514)</f>
        <v>Sales Department - c9</v>
      </c>
      <c r="H4514" s="20">
        <v>58806</v>
      </c>
    </row>
    <row r="4515" spans="1:8" ht="15.75" customHeight="1">
      <c r="A4515" s="16">
        <v>165638</v>
      </c>
      <c r="B4515" s="17">
        <v>41872.63921296296</v>
      </c>
      <c r="C4515" s="19" t="s">
        <v>29</v>
      </c>
      <c r="D4515" s="19" t="s">
        <v>15</v>
      </c>
      <c r="E4515" s="19" t="s">
        <v>34</v>
      </c>
      <c r="F4515" s="19" t="s">
        <v>39</v>
      </c>
      <c r="G4515" s="24" t="str">
        <f>CONCATENATE('Question-2 Solution'!$E4515, " - ",'Question-2 Solution'!$F4515)</f>
        <v>Sales Department - i5</v>
      </c>
      <c r="H4515" s="20">
        <v>6302</v>
      </c>
    </row>
    <row r="4516" spans="1:8" ht="15.75" customHeight="1">
      <c r="A4516" s="16">
        <v>553557</v>
      </c>
      <c r="B4516" s="17">
        <v>41873.498738425929</v>
      </c>
      <c r="C4516" s="19" t="s">
        <v>29</v>
      </c>
      <c r="D4516" s="19" t="s">
        <v>15</v>
      </c>
      <c r="E4516" s="19" t="s">
        <v>34</v>
      </c>
      <c r="F4516" s="19" t="s">
        <v>39</v>
      </c>
      <c r="G4516" s="24" t="str">
        <f>CONCATENATE('Question-2 Solution'!$E4516, " - ",'Question-2 Solution'!$F4516)</f>
        <v>Sales Department - i5</v>
      </c>
      <c r="H4516" s="20">
        <v>92785</v>
      </c>
    </row>
    <row r="4517" spans="1:8" ht="15.75" customHeight="1">
      <c r="A4517" s="16">
        <v>160678</v>
      </c>
      <c r="B4517" s="17">
        <v>41873.500694444447</v>
      </c>
      <c r="C4517" s="19" t="s">
        <v>29</v>
      </c>
      <c r="D4517" s="19" t="s">
        <v>15</v>
      </c>
      <c r="E4517" s="19" t="s">
        <v>34</v>
      </c>
      <c r="F4517" s="19" t="s">
        <v>39</v>
      </c>
      <c r="G4517" s="24" t="str">
        <f>CONCATENATE('Question-2 Solution'!$E4517, " - ",'Question-2 Solution'!$F4517)</f>
        <v>Sales Department - i5</v>
      </c>
      <c r="H4517" s="20">
        <v>47646</v>
      </c>
    </row>
    <row r="4518" spans="1:8" ht="15.75" customHeight="1">
      <c r="A4518" s="16">
        <v>408109</v>
      </c>
      <c r="B4518" s="17">
        <v>41873.677534722221</v>
      </c>
      <c r="C4518" s="19" t="s">
        <v>29</v>
      </c>
      <c r="D4518" s="19" t="s">
        <v>15</v>
      </c>
      <c r="E4518" s="19" t="s">
        <v>34</v>
      </c>
      <c r="F4518" s="19" t="s">
        <v>32</v>
      </c>
      <c r="G4518" s="24" t="str">
        <f>CONCATENATE('Question-2 Solution'!$E4518, " - ",'Question-2 Solution'!$F4518)</f>
        <v>Sales Department - c-10</v>
      </c>
      <c r="H4518" s="20">
        <v>80622</v>
      </c>
    </row>
    <row r="4519" spans="1:8" ht="15.75" customHeight="1">
      <c r="A4519" s="16">
        <v>545076</v>
      </c>
      <c r="B4519" s="17">
        <v>41873.677939814814</v>
      </c>
      <c r="C4519" s="19" t="s">
        <v>9</v>
      </c>
      <c r="D4519" s="19" t="s">
        <v>15</v>
      </c>
      <c r="E4519" s="19" t="s">
        <v>34</v>
      </c>
      <c r="F4519" s="19" t="s">
        <v>32</v>
      </c>
      <c r="G4519" s="24" t="str">
        <f>CONCATENATE('Question-2 Solution'!$E4519, " - ",'Question-2 Solution'!$F4519)</f>
        <v>Sales Department - c-10</v>
      </c>
      <c r="H4519" s="20">
        <v>32340</v>
      </c>
    </row>
    <row r="4520" spans="1:8" ht="15.75" customHeight="1">
      <c r="A4520" s="16">
        <v>251446</v>
      </c>
      <c r="B4520" s="17">
        <v>41873.597013888888</v>
      </c>
      <c r="C4520" s="19" t="s">
        <v>29</v>
      </c>
      <c r="D4520" s="19" t="s">
        <v>10</v>
      </c>
      <c r="E4520" s="19" t="s">
        <v>34</v>
      </c>
      <c r="F4520" s="19" t="s">
        <v>32</v>
      </c>
      <c r="G4520" s="24" t="str">
        <f>CONCATENATE('Question-2 Solution'!$E4520, " - ",'Question-2 Solution'!$F4520)</f>
        <v>Sales Department - c-10</v>
      </c>
      <c r="H4520" s="20">
        <v>13597</v>
      </c>
    </row>
    <row r="4521" spans="1:8" ht="15.75" customHeight="1">
      <c r="A4521" s="16">
        <v>275598</v>
      </c>
      <c r="B4521" s="17">
        <v>41874.599710648145</v>
      </c>
      <c r="C4521" s="19" t="s">
        <v>9</v>
      </c>
      <c r="D4521" s="19" t="s">
        <v>15</v>
      </c>
      <c r="E4521" s="19" t="s">
        <v>34</v>
      </c>
      <c r="F4521" s="19" t="s">
        <v>16</v>
      </c>
      <c r="G4521" s="24" t="str">
        <f>CONCATENATE('Question-2 Solution'!$E4521, " - ",'Question-2 Solution'!$F4521)</f>
        <v>Sales Department - i7</v>
      </c>
      <c r="H4521" s="20">
        <v>23170</v>
      </c>
    </row>
    <row r="4522" spans="1:8" ht="15.75" customHeight="1">
      <c r="A4522" s="16">
        <v>642803</v>
      </c>
      <c r="B4522" s="17">
        <v>41877.596504629626</v>
      </c>
      <c r="C4522" s="19" t="s">
        <v>29</v>
      </c>
      <c r="D4522" s="19" t="s">
        <v>15</v>
      </c>
      <c r="E4522" s="19" t="s">
        <v>34</v>
      </c>
      <c r="F4522" s="19" t="s">
        <v>26</v>
      </c>
      <c r="G4522" s="24" t="str">
        <f>CONCATENATE('Question-2 Solution'!$E4522, " - ",'Question-2 Solution'!$F4522)</f>
        <v>Sales Department - c9</v>
      </c>
      <c r="H4522" s="20">
        <v>15119</v>
      </c>
    </row>
    <row r="4523" spans="1:8" ht="15.75" customHeight="1">
      <c r="A4523" s="16">
        <v>12430</v>
      </c>
      <c r="B4523" s="17">
        <v>41879.778009259258</v>
      </c>
      <c r="C4523" s="19" t="s">
        <v>9</v>
      </c>
      <c r="D4523" s="19" t="s">
        <v>15</v>
      </c>
      <c r="E4523" s="19" t="s">
        <v>34</v>
      </c>
      <c r="F4523" s="19" t="s">
        <v>20</v>
      </c>
      <c r="G4523" s="24" t="str">
        <f>CONCATENATE('Question-2 Solution'!$E4523, " - ",'Question-2 Solution'!$F4523)</f>
        <v>Sales Department - b9</v>
      </c>
      <c r="H4523" s="20">
        <v>65673</v>
      </c>
    </row>
    <row r="4524" spans="1:8" ht="15.75" customHeight="1">
      <c r="A4524" s="16">
        <v>929675</v>
      </c>
      <c r="B4524" s="17">
        <v>41881.341956018521</v>
      </c>
      <c r="C4524" s="19" t="s">
        <v>29</v>
      </c>
      <c r="D4524" s="19" t="s">
        <v>15</v>
      </c>
      <c r="E4524" s="19" t="s">
        <v>34</v>
      </c>
      <c r="F4524" s="19" t="s">
        <v>28</v>
      </c>
      <c r="G4524" s="24" t="str">
        <f>CONCATENATE('Question-2 Solution'!$E4524, " - ",'Question-2 Solution'!$F4524)</f>
        <v>Sales Department - c5</v>
      </c>
      <c r="H4524" s="20">
        <v>45625</v>
      </c>
    </row>
    <row r="4525" spans="1:8" ht="15.75" customHeight="1">
      <c r="A4525" s="16">
        <v>699359</v>
      </c>
      <c r="B4525" s="17">
        <v>41881.344027777777</v>
      </c>
      <c r="C4525" s="19" t="s">
        <v>29</v>
      </c>
      <c r="D4525" s="19" t="s">
        <v>15</v>
      </c>
      <c r="E4525" s="19" t="s">
        <v>34</v>
      </c>
      <c r="F4525" s="19" t="s">
        <v>28</v>
      </c>
      <c r="G4525" s="24" t="str">
        <f>CONCATENATE('Question-2 Solution'!$E4525, " - ",'Question-2 Solution'!$F4525)</f>
        <v>Sales Department - c5</v>
      </c>
      <c r="H4525" s="20">
        <v>53578</v>
      </c>
    </row>
    <row r="4526" spans="1:8" ht="15.75" customHeight="1">
      <c r="A4526" s="16">
        <v>293467</v>
      </c>
      <c r="B4526" s="17">
        <v>41881.344270833331</v>
      </c>
      <c r="C4526" s="19" t="s">
        <v>9</v>
      </c>
      <c r="D4526" s="19" t="s">
        <v>15</v>
      </c>
      <c r="E4526" s="19" t="s">
        <v>34</v>
      </c>
      <c r="F4526" s="19" t="s">
        <v>28</v>
      </c>
      <c r="G4526" s="24" t="str">
        <f>CONCATENATE('Question-2 Solution'!$E4526, " - ",'Question-2 Solution'!$F4526)</f>
        <v>Sales Department - c5</v>
      </c>
      <c r="H4526" s="20">
        <v>44957</v>
      </c>
    </row>
    <row r="4527" spans="1:8" ht="15.75" customHeight="1">
      <c r="A4527" s="16">
        <v>894572</v>
      </c>
      <c r="B4527" s="17">
        <v>41801.396874999999</v>
      </c>
      <c r="C4527" s="19" t="s">
        <v>29</v>
      </c>
      <c r="D4527" s="19" t="s">
        <v>15</v>
      </c>
      <c r="E4527" s="19" t="s">
        <v>34</v>
      </c>
      <c r="F4527" s="19" t="s">
        <v>23</v>
      </c>
      <c r="G4527" s="24" t="str">
        <f>CONCATENATE('Question-2 Solution'!$E4527, " - ",'Question-2 Solution'!$F4527)</f>
        <v>Sales Department - c8</v>
      </c>
      <c r="H4527" s="20">
        <v>28613</v>
      </c>
    </row>
    <row r="4528" spans="1:8" ht="15.75" customHeight="1">
      <c r="A4528" s="16">
        <v>392448</v>
      </c>
      <c r="B4528" s="17">
        <v>41801.399780092594</v>
      </c>
      <c r="C4528" s="19" t="s">
        <v>29</v>
      </c>
      <c r="D4528" s="19" t="s">
        <v>15</v>
      </c>
      <c r="E4528" s="19" t="s">
        <v>34</v>
      </c>
      <c r="F4528" s="19" t="s">
        <v>23</v>
      </c>
      <c r="G4528" s="24" t="str">
        <f>CONCATENATE('Question-2 Solution'!$E4528, " - ",'Question-2 Solution'!$F4528)</f>
        <v>Sales Department - c8</v>
      </c>
      <c r="H4528" s="20">
        <v>69299</v>
      </c>
    </row>
    <row r="4529" spans="1:8" ht="15.75" customHeight="1">
      <c r="A4529" s="16">
        <v>263203</v>
      </c>
      <c r="B4529" s="17">
        <v>41807.377430555556</v>
      </c>
      <c r="C4529" s="19" t="s">
        <v>9</v>
      </c>
      <c r="D4529" s="19" t="s">
        <v>10</v>
      </c>
      <c r="E4529" s="19" t="s">
        <v>34</v>
      </c>
      <c r="F4529" s="19" t="s">
        <v>23</v>
      </c>
      <c r="G4529" s="24" t="str">
        <f>CONCATENATE('Question-2 Solution'!$E4529, " - ",'Question-2 Solution'!$F4529)</f>
        <v>Sales Department - c8</v>
      </c>
      <c r="H4529" s="20">
        <v>12194</v>
      </c>
    </row>
    <row r="4530" spans="1:8" ht="15.75" customHeight="1">
      <c r="A4530" s="16">
        <v>462387</v>
      </c>
      <c r="B4530" s="17">
        <v>41820.707442129627</v>
      </c>
      <c r="C4530" s="19" t="s">
        <v>9</v>
      </c>
      <c r="D4530" s="19" t="s">
        <v>15</v>
      </c>
      <c r="E4530" s="19" t="s">
        <v>34</v>
      </c>
      <c r="F4530" s="19" t="s">
        <v>26</v>
      </c>
      <c r="G4530" s="24" t="str">
        <f>CONCATENATE('Question-2 Solution'!$E4530, " - ",'Question-2 Solution'!$F4530)</f>
        <v>Sales Department - c9</v>
      </c>
      <c r="H4530" s="20">
        <v>81029</v>
      </c>
    </row>
    <row r="4531" spans="1:8" ht="15.75" customHeight="1">
      <c r="A4531" s="16">
        <v>288469</v>
      </c>
      <c r="B4531" s="17">
        <v>41820.708541666667</v>
      </c>
      <c r="C4531" s="19" t="s">
        <v>9</v>
      </c>
      <c r="D4531" s="19" t="s">
        <v>10</v>
      </c>
      <c r="E4531" s="19" t="s">
        <v>34</v>
      </c>
      <c r="F4531" s="19" t="s">
        <v>26</v>
      </c>
      <c r="G4531" s="24" t="str">
        <f>CONCATENATE('Question-2 Solution'!$E4531, " - ",'Question-2 Solution'!$F4531)</f>
        <v>Sales Department - c9</v>
      </c>
      <c r="H4531" s="20">
        <v>91349</v>
      </c>
    </row>
    <row r="4532" spans="1:8" ht="15.75" customHeight="1">
      <c r="A4532" s="16">
        <v>54778</v>
      </c>
      <c r="B4532" s="17">
        <v>41829.953958333332</v>
      </c>
      <c r="C4532" s="19" t="s">
        <v>29</v>
      </c>
      <c r="D4532" s="19" t="s">
        <v>37</v>
      </c>
      <c r="E4532" s="19" t="s">
        <v>34</v>
      </c>
      <c r="F4532" s="19" t="s">
        <v>26</v>
      </c>
      <c r="G4532" s="24" t="str">
        <f>CONCATENATE('Question-2 Solution'!$E4532, " - ",'Question-2 Solution'!$F4532)</f>
        <v>Sales Department - c9</v>
      </c>
      <c r="H4532" s="20">
        <v>25838</v>
      </c>
    </row>
    <row r="4533" spans="1:8" ht="15.75" customHeight="1">
      <c r="A4533" s="16">
        <v>290018</v>
      </c>
      <c r="B4533" s="17">
        <v>41823.415694444448</v>
      </c>
      <c r="C4533" s="19" t="s">
        <v>9</v>
      </c>
      <c r="D4533" s="19" t="s">
        <v>15</v>
      </c>
      <c r="E4533" s="19" t="s">
        <v>34</v>
      </c>
      <c r="F4533" s="19" t="s">
        <v>28</v>
      </c>
      <c r="G4533" s="24" t="str">
        <f>CONCATENATE('Question-2 Solution'!$E4533, " - ",'Question-2 Solution'!$F4533)</f>
        <v>Sales Department - c5</v>
      </c>
      <c r="H4533" s="20">
        <v>13457</v>
      </c>
    </row>
    <row r="4534" spans="1:8" ht="15.75" customHeight="1">
      <c r="A4534" s="16">
        <v>238907</v>
      </c>
      <c r="B4534" s="17">
        <v>41865.396909722222</v>
      </c>
      <c r="C4534" s="19" t="s">
        <v>29</v>
      </c>
      <c r="D4534" s="19" t="s">
        <v>15</v>
      </c>
      <c r="E4534" s="19" t="s">
        <v>34</v>
      </c>
      <c r="F4534" s="19" t="s">
        <v>28</v>
      </c>
      <c r="G4534" s="24" t="str">
        <f>CONCATENATE('Question-2 Solution'!$E4534, " - ",'Question-2 Solution'!$F4534)</f>
        <v>Sales Department - c5</v>
      </c>
      <c r="H4534" s="20">
        <v>66035</v>
      </c>
    </row>
    <row r="4535" spans="1:8" ht="15.75" customHeight="1">
      <c r="A4535" s="16">
        <v>592777</v>
      </c>
      <c r="B4535" s="17">
        <v>41865.398240740738</v>
      </c>
      <c r="C4535" s="19" t="s">
        <v>9</v>
      </c>
      <c r="D4535" s="19" t="s">
        <v>15</v>
      </c>
      <c r="E4535" s="19" t="s">
        <v>34</v>
      </c>
      <c r="F4535" s="19" t="s">
        <v>28</v>
      </c>
      <c r="G4535" s="24" t="str">
        <f>CONCATENATE('Question-2 Solution'!$E4535, " - ",'Question-2 Solution'!$F4535)</f>
        <v>Sales Department - c5</v>
      </c>
      <c r="H4535" s="20">
        <v>4514</v>
      </c>
    </row>
    <row r="4536" spans="1:8" ht="15.75" customHeight="1">
      <c r="A4536" s="16">
        <v>741579</v>
      </c>
      <c r="B4536" s="17">
        <v>41870.455671296295</v>
      </c>
      <c r="C4536" s="19" t="s">
        <v>9</v>
      </c>
      <c r="D4536" s="19" t="s">
        <v>15</v>
      </c>
      <c r="E4536" s="19" t="s">
        <v>34</v>
      </c>
      <c r="F4536" s="19" t="s">
        <v>28</v>
      </c>
      <c r="G4536" s="24" t="str">
        <f>CONCATENATE('Question-2 Solution'!$E4536, " - ",'Question-2 Solution'!$F4536)</f>
        <v>Sales Department - c5</v>
      </c>
      <c r="H4536" s="20">
        <v>98625</v>
      </c>
    </row>
    <row r="4537" spans="1:8" ht="15.75" customHeight="1">
      <c r="A4537" s="16">
        <v>351775</v>
      </c>
      <c r="B4537" s="17">
        <v>41870.457060185188</v>
      </c>
      <c r="C4537" s="19" t="s">
        <v>29</v>
      </c>
      <c r="D4537" s="19" t="s">
        <v>10</v>
      </c>
      <c r="E4537" s="19" t="s">
        <v>34</v>
      </c>
      <c r="F4537" s="19" t="s">
        <v>28</v>
      </c>
      <c r="G4537" s="24" t="str">
        <f>CONCATENATE('Question-2 Solution'!$E4537, " - ",'Question-2 Solution'!$F4537)</f>
        <v>Sales Department - c5</v>
      </c>
      <c r="H4537" s="20">
        <v>47983</v>
      </c>
    </row>
    <row r="4538" spans="1:8" ht="15.75" customHeight="1">
      <c r="A4538" s="16">
        <v>127139</v>
      </c>
      <c r="B4538" s="17">
        <v>41760.654409722221</v>
      </c>
      <c r="C4538" s="19" t="s">
        <v>9</v>
      </c>
      <c r="D4538" s="19" t="s">
        <v>15</v>
      </c>
      <c r="E4538" s="19" t="s">
        <v>34</v>
      </c>
      <c r="F4538" s="19" t="s">
        <v>23</v>
      </c>
      <c r="G4538" s="24" t="str">
        <f>CONCATENATE('Question-2 Solution'!$E4538, " - ",'Question-2 Solution'!$F4538)</f>
        <v>Sales Department - c8</v>
      </c>
      <c r="H4538" s="20">
        <v>42951</v>
      </c>
    </row>
    <row r="4539" spans="1:8" ht="15.75" customHeight="1">
      <c r="A4539" s="16">
        <v>152197</v>
      </c>
      <c r="B4539" s="17">
        <v>41760.652719907404</v>
      </c>
      <c r="C4539" s="19" t="s">
        <v>29</v>
      </c>
      <c r="D4539" s="19" t="s">
        <v>37</v>
      </c>
      <c r="E4539" s="19" t="s">
        <v>34</v>
      </c>
      <c r="F4539" s="19" t="s">
        <v>23</v>
      </c>
      <c r="G4539" s="24" t="str">
        <f>CONCATENATE('Question-2 Solution'!$E4539, " - ",'Question-2 Solution'!$F4539)</f>
        <v>Sales Department - c8</v>
      </c>
      <c r="H4539" s="20">
        <v>66569</v>
      </c>
    </row>
    <row r="4540" spans="1:8" ht="15.75" customHeight="1">
      <c r="A4540" s="16">
        <v>324262</v>
      </c>
      <c r="B4540" s="17">
        <v>41801.398275462961</v>
      </c>
      <c r="C4540" s="19" t="s">
        <v>9</v>
      </c>
      <c r="D4540" s="19" t="s">
        <v>15</v>
      </c>
      <c r="E4540" s="19" t="s">
        <v>34</v>
      </c>
      <c r="F4540" s="19" t="s">
        <v>23</v>
      </c>
      <c r="G4540" s="24" t="str">
        <f>CONCATENATE('Question-2 Solution'!$E4540, " - ",'Question-2 Solution'!$F4540)</f>
        <v>Sales Department - c8</v>
      </c>
      <c r="H4540" s="20">
        <v>55341</v>
      </c>
    </row>
    <row r="4541" spans="1:8" ht="15.75" customHeight="1">
      <c r="A4541" s="16">
        <v>884821</v>
      </c>
      <c r="B4541" s="17">
        <v>41810.681122685186</v>
      </c>
      <c r="C4541" s="19" t="s">
        <v>9</v>
      </c>
      <c r="D4541" s="19" t="s">
        <v>15</v>
      </c>
      <c r="E4541" s="19" t="s">
        <v>34</v>
      </c>
      <c r="F4541" s="19" t="s">
        <v>23</v>
      </c>
      <c r="G4541" s="24" t="str">
        <f>CONCATENATE('Question-2 Solution'!$E4541, " - ",'Question-2 Solution'!$F4541)</f>
        <v>Sales Department - c8</v>
      </c>
      <c r="H4541" s="20">
        <v>64052</v>
      </c>
    </row>
    <row r="4542" spans="1:8" ht="15.75" customHeight="1">
      <c r="A4542" s="16">
        <v>894420</v>
      </c>
      <c r="B4542" s="17">
        <v>41798.729085648149</v>
      </c>
      <c r="C4542" s="19" t="s">
        <v>29</v>
      </c>
      <c r="D4542" s="19" t="s">
        <v>15</v>
      </c>
      <c r="E4542" s="19" t="s">
        <v>34</v>
      </c>
      <c r="F4542" s="19" t="s">
        <v>26</v>
      </c>
      <c r="G4542" s="24" t="str">
        <f>CONCATENATE('Question-2 Solution'!$E4542, " - ",'Question-2 Solution'!$F4542)</f>
        <v>Sales Department - c9</v>
      </c>
      <c r="H4542" s="20">
        <v>86412</v>
      </c>
    </row>
    <row r="4543" spans="1:8" ht="15.75" customHeight="1">
      <c r="A4543" s="16">
        <v>563468</v>
      </c>
      <c r="B4543" s="17">
        <v>41828.398472222223</v>
      </c>
      <c r="C4543" s="19" t="s">
        <v>9</v>
      </c>
      <c r="D4543" s="19" t="s">
        <v>10</v>
      </c>
      <c r="E4543" s="19" t="s">
        <v>34</v>
      </c>
      <c r="F4543" s="19" t="s">
        <v>20</v>
      </c>
      <c r="G4543" s="24" t="str">
        <f>CONCATENATE('Question-2 Solution'!$E4543, " - ",'Question-2 Solution'!$F4543)</f>
        <v>Sales Department - b9</v>
      </c>
      <c r="H4543" s="20">
        <v>78138</v>
      </c>
    </row>
    <row r="4544" spans="1:8" ht="15.75" customHeight="1">
      <c r="A4544" s="16">
        <v>389782</v>
      </c>
      <c r="B4544" s="17">
        <v>41768.761018518519</v>
      </c>
      <c r="C4544" s="19" t="s">
        <v>29</v>
      </c>
      <c r="D4544" s="19" t="s">
        <v>15</v>
      </c>
      <c r="E4544" s="19" t="s">
        <v>34</v>
      </c>
      <c r="F4544" s="19" t="s">
        <v>16</v>
      </c>
      <c r="G4544" s="24" t="str">
        <f>CONCATENATE('Question-2 Solution'!$E4544, " - ",'Question-2 Solution'!$F4544)</f>
        <v>Sales Department - i7</v>
      </c>
      <c r="H4544" s="20">
        <v>80709</v>
      </c>
    </row>
    <row r="4545" spans="1:8" ht="15.75" customHeight="1">
      <c r="A4545" s="16">
        <v>733985</v>
      </c>
      <c r="B4545" s="17">
        <v>41795.397083333337</v>
      </c>
      <c r="C4545" s="19" t="s">
        <v>9</v>
      </c>
      <c r="D4545" s="19" t="s">
        <v>15</v>
      </c>
      <c r="E4545" s="19" t="s">
        <v>34</v>
      </c>
      <c r="F4545" s="19" t="s">
        <v>28</v>
      </c>
      <c r="G4545" s="24" t="str">
        <f>CONCATENATE('Question-2 Solution'!$E4545, " - ",'Question-2 Solution'!$F4545)</f>
        <v>Sales Department - c5</v>
      </c>
      <c r="H4545" s="20">
        <v>25618</v>
      </c>
    </row>
    <row r="4546" spans="1:8" ht="15.75" customHeight="1">
      <c r="A4546" s="16">
        <v>728573</v>
      </c>
      <c r="B4546" s="17">
        <v>41795.397407407407</v>
      </c>
      <c r="C4546" s="19" t="s">
        <v>29</v>
      </c>
      <c r="D4546" s="19" t="s">
        <v>15</v>
      </c>
      <c r="E4546" s="19" t="s">
        <v>34</v>
      </c>
      <c r="F4546" s="19" t="s">
        <v>28</v>
      </c>
      <c r="G4546" s="24" t="str">
        <f>CONCATENATE('Question-2 Solution'!$E4546, " - ",'Question-2 Solution'!$F4546)</f>
        <v>Sales Department - c5</v>
      </c>
      <c r="H4546" s="20">
        <v>64279</v>
      </c>
    </row>
    <row r="4547" spans="1:8" ht="15.75" customHeight="1">
      <c r="A4547" s="16">
        <v>991656</v>
      </c>
      <c r="B4547" s="17">
        <v>41876.396944444445</v>
      </c>
      <c r="C4547" s="19" t="s">
        <v>9</v>
      </c>
      <c r="D4547" s="19" t="s">
        <v>15</v>
      </c>
      <c r="E4547" s="19" t="s">
        <v>34</v>
      </c>
      <c r="F4547" s="19" t="s">
        <v>26</v>
      </c>
      <c r="G4547" s="24" t="str">
        <f>CONCATENATE('Question-2 Solution'!$E4547, " - ",'Question-2 Solution'!$F4547)</f>
        <v>Sales Department - c9</v>
      </c>
      <c r="H4547" s="20">
        <v>54635</v>
      </c>
    </row>
    <row r="4548" spans="1:8" ht="15.75" customHeight="1">
      <c r="A4548" s="16">
        <v>254287</v>
      </c>
      <c r="B4548" s="17">
        <v>41864.739085648151</v>
      </c>
      <c r="C4548" s="19" t="s">
        <v>29</v>
      </c>
      <c r="D4548" s="19" t="s">
        <v>15</v>
      </c>
      <c r="E4548" s="19" t="s">
        <v>34</v>
      </c>
      <c r="F4548" s="19" t="s">
        <v>28</v>
      </c>
      <c r="G4548" s="24" t="str">
        <f>CONCATENATE('Question-2 Solution'!$E4548, " - ",'Question-2 Solution'!$F4548)</f>
        <v>Sales Department - c5</v>
      </c>
      <c r="H4548" s="20">
        <v>86346</v>
      </c>
    </row>
    <row r="4549" spans="1:8" ht="15.75" customHeight="1">
      <c r="A4549" s="16">
        <v>925194</v>
      </c>
      <c r="B4549" s="17">
        <v>41762.668865740743</v>
      </c>
      <c r="C4549" s="19" t="s">
        <v>9</v>
      </c>
      <c r="D4549" s="19" t="s">
        <v>15</v>
      </c>
      <c r="E4549" s="19" t="s">
        <v>34</v>
      </c>
      <c r="F4549" s="19" t="s">
        <v>23</v>
      </c>
      <c r="G4549" s="24" t="str">
        <f>CONCATENATE('Question-2 Solution'!$E4549, " - ",'Question-2 Solution'!$F4549)</f>
        <v>Sales Department - c8</v>
      </c>
      <c r="H4549" s="20">
        <v>27426</v>
      </c>
    </row>
    <row r="4550" spans="1:8" ht="15.75" customHeight="1">
      <c r="A4550" s="16">
        <v>539039</v>
      </c>
      <c r="B4550" s="17">
        <v>41762.668854166666</v>
      </c>
      <c r="C4550" s="19" t="s">
        <v>9</v>
      </c>
      <c r="D4550" s="19" t="s">
        <v>37</v>
      </c>
      <c r="E4550" s="19" t="s">
        <v>34</v>
      </c>
      <c r="F4550" s="19" t="s">
        <v>23</v>
      </c>
      <c r="G4550" s="24" t="str">
        <f>CONCATENATE('Question-2 Solution'!$E4550, " - ",'Question-2 Solution'!$F4550)</f>
        <v>Sales Department - c8</v>
      </c>
      <c r="H4550" s="20">
        <v>80117</v>
      </c>
    </row>
    <row r="4551" spans="1:8" ht="15.75" customHeight="1">
      <c r="A4551" s="16">
        <v>273549</v>
      </c>
      <c r="B4551" s="17">
        <v>41829.397083333337</v>
      </c>
      <c r="C4551" s="19" t="s">
        <v>9</v>
      </c>
      <c r="D4551" s="19" t="s">
        <v>15</v>
      </c>
      <c r="E4551" s="19" t="s">
        <v>34</v>
      </c>
      <c r="F4551" s="19" t="s">
        <v>23</v>
      </c>
      <c r="G4551" s="24" t="str">
        <f>CONCATENATE('Question-2 Solution'!$E4551, " - ",'Question-2 Solution'!$F4551)</f>
        <v>Sales Department - c8</v>
      </c>
      <c r="H4551" s="20">
        <v>67605</v>
      </c>
    </row>
    <row r="4552" spans="1:8" ht="15.75" customHeight="1">
      <c r="A4552" s="16">
        <v>396461</v>
      </c>
      <c r="B4552" s="17">
        <v>41829.397847222222</v>
      </c>
      <c r="C4552" s="19" t="s">
        <v>9</v>
      </c>
      <c r="D4552" s="19" t="s">
        <v>15</v>
      </c>
      <c r="E4552" s="19" t="s">
        <v>34</v>
      </c>
      <c r="F4552" s="19" t="s">
        <v>23</v>
      </c>
      <c r="G4552" s="24" t="str">
        <f>CONCATENATE('Question-2 Solution'!$E4552, " - ",'Question-2 Solution'!$F4552)</f>
        <v>Sales Department - c8</v>
      </c>
      <c r="H4552" s="20">
        <v>33043</v>
      </c>
    </row>
    <row r="4553" spans="1:8" ht="15.75" customHeight="1">
      <c r="A4553" s="16">
        <v>627546</v>
      </c>
      <c r="B4553" s="17">
        <v>41843.295023148145</v>
      </c>
      <c r="C4553" s="19" t="s">
        <v>9</v>
      </c>
      <c r="D4553" s="19" t="s">
        <v>15</v>
      </c>
      <c r="E4553" s="19" t="s">
        <v>34</v>
      </c>
      <c r="F4553" s="19" t="s">
        <v>23</v>
      </c>
      <c r="G4553" s="24" t="str">
        <f>CONCATENATE('Question-2 Solution'!$E4553, " - ",'Question-2 Solution'!$F4553)</f>
        <v>Sales Department - c8</v>
      </c>
      <c r="H4553" s="20">
        <v>7409</v>
      </c>
    </row>
    <row r="4554" spans="1:8" ht="15.75" customHeight="1">
      <c r="A4554" s="16">
        <v>684773</v>
      </c>
      <c r="B4554" s="17">
        <v>41786.802951388891</v>
      </c>
      <c r="C4554" s="19" t="s">
        <v>29</v>
      </c>
      <c r="D4554" s="19" t="s">
        <v>15</v>
      </c>
      <c r="E4554" s="19" t="s">
        <v>34</v>
      </c>
      <c r="F4554" s="19" t="s">
        <v>28</v>
      </c>
      <c r="G4554" s="24" t="str">
        <f>CONCATENATE('Question-2 Solution'!$E4554, " - ",'Question-2 Solution'!$F4554)</f>
        <v>Sales Department - c5</v>
      </c>
      <c r="H4554" s="20">
        <v>16546</v>
      </c>
    </row>
    <row r="4555" spans="1:8" ht="15.75" customHeight="1">
      <c r="A4555" s="16">
        <v>224851</v>
      </c>
      <c r="B4555" s="17">
        <v>41786.803518518522</v>
      </c>
      <c r="C4555" s="19" t="s">
        <v>9</v>
      </c>
      <c r="D4555" s="19" t="s">
        <v>10</v>
      </c>
      <c r="E4555" s="19" t="s">
        <v>34</v>
      </c>
      <c r="F4555" s="19" t="s">
        <v>28</v>
      </c>
      <c r="G4555" s="24" t="str">
        <f>CONCATENATE('Question-2 Solution'!$E4555, " - ",'Question-2 Solution'!$F4555)</f>
        <v>Sales Department - c5</v>
      </c>
      <c r="H4555" s="20">
        <v>26053</v>
      </c>
    </row>
    <row r="4556" spans="1:8" ht="15.75" customHeight="1">
      <c r="A4556" s="16">
        <v>576798</v>
      </c>
      <c r="B4556" s="17">
        <v>41815.625428240739</v>
      </c>
      <c r="C4556" s="19" t="s">
        <v>9</v>
      </c>
      <c r="D4556" s="19" t="s">
        <v>15</v>
      </c>
      <c r="E4556" s="19" t="s">
        <v>34</v>
      </c>
      <c r="F4556" s="19" t="s">
        <v>16</v>
      </c>
      <c r="G4556" s="24" t="str">
        <f>CONCATENATE('Question-2 Solution'!$E4556, " - ",'Question-2 Solution'!$F4556)</f>
        <v>Sales Department - i7</v>
      </c>
      <c r="H4556" s="20">
        <v>60115</v>
      </c>
    </row>
    <row r="4557" spans="1:8" ht="15.75" customHeight="1">
      <c r="A4557" s="16">
        <v>667800</v>
      </c>
      <c r="B4557" s="17">
        <v>41848.073576388888</v>
      </c>
      <c r="C4557" s="19" t="s">
        <v>29</v>
      </c>
      <c r="D4557" s="19" t="s">
        <v>15</v>
      </c>
      <c r="E4557" s="19" t="s">
        <v>34</v>
      </c>
      <c r="F4557" s="19" t="s">
        <v>16</v>
      </c>
      <c r="G4557" s="24" t="str">
        <f>CONCATENATE('Question-2 Solution'!$E4557, " - ",'Question-2 Solution'!$F4557)</f>
        <v>Sales Department - i7</v>
      </c>
      <c r="H4557" s="20">
        <v>70713</v>
      </c>
    </row>
    <row r="4558" spans="1:8" ht="15.75" customHeight="1">
      <c r="A4558" s="16">
        <v>581940</v>
      </c>
      <c r="B4558" s="17">
        <v>41787.512164351851</v>
      </c>
      <c r="C4558" s="19" t="s">
        <v>9</v>
      </c>
      <c r="D4558" s="19" t="s">
        <v>15</v>
      </c>
      <c r="E4558" s="19" t="s">
        <v>34</v>
      </c>
      <c r="F4558" s="19" t="s">
        <v>16</v>
      </c>
      <c r="G4558" s="24" t="str">
        <f>CONCATENATE('Question-2 Solution'!$E4558, " - ",'Question-2 Solution'!$F4558)</f>
        <v>Sales Department - i7</v>
      </c>
      <c r="H4558" s="20">
        <v>39046</v>
      </c>
    </row>
    <row r="4559" spans="1:8" ht="15.75" customHeight="1">
      <c r="A4559" s="16">
        <v>362508</v>
      </c>
      <c r="B4559" s="17">
        <v>41778.397488425922</v>
      </c>
      <c r="C4559" s="19" t="s">
        <v>29</v>
      </c>
      <c r="D4559" s="19" t="s">
        <v>15</v>
      </c>
      <c r="E4559" s="19" t="s">
        <v>34</v>
      </c>
      <c r="F4559" s="19" t="s">
        <v>26</v>
      </c>
      <c r="G4559" s="24" t="str">
        <f>CONCATENATE('Question-2 Solution'!$E4559, " - ",'Question-2 Solution'!$F4559)</f>
        <v>Sales Department - c9</v>
      </c>
      <c r="H4559" s="20">
        <v>54755</v>
      </c>
    </row>
    <row r="4560" spans="1:8" ht="15.75" customHeight="1">
      <c r="A4560" s="16">
        <v>270561</v>
      </c>
      <c r="B4560" s="17">
        <v>41840.301724537036</v>
      </c>
      <c r="C4560" s="19" t="s">
        <v>9</v>
      </c>
      <c r="D4560" s="19" t="s">
        <v>15</v>
      </c>
      <c r="E4560" s="19" t="s">
        <v>34</v>
      </c>
      <c r="F4560" s="19" t="s">
        <v>16</v>
      </c>
      <c r="G4560" s="24" t="str">
        <f>CONCATENATE('Question-2 Solution'!$E4560, " - ",'Question-2 Solution'!$F4560)</f>
        <v>Sales Department - i7</v>
      </c>
      <c r="H4560" s="20">
        <v>86238</v>
      </c>
    </row>
    <row r="4561" spans="1:8" ht="15.75" customHeight="1">
      <c r="A4561" s="16">
        <v>478393</v>
      </c>
      <c r="B4561" s="17">
        <v>41838.698993055557</v>
      </c>
      <c r="C4561" s="19" t="s">
        <v>29</v>
      </c>
      <c r="D4561" s="19" t="s">
        <v>10</v>
      </c>
      <c r="E4561" s="19" t="s">
        <v>34</v>
      </c>
      <c r="F4561" s="19" t="s">
        <v>26</v>
      </c>
      <c r="G4561" s="24" t="str">
        <f>CONCATENATE('Question-2 Solution'!$E4561, " - ",'Question-2 Solution'!$F4561)</f>
        <v>Sales Department - c9</v>
      </c>
      <c r="H4561" s="20">
        <v>67764</v>
      </c>
    </row>
    <row r="4562" spans="1:8" ht="15.75" customHeight="1">
      <c r="A4562" s="16">
        <v>862660</v>
      </c>
      <c r="B4562" s="17">
        <v>41856.146689814814</v>
      </c>
      <c r="C4562" s="19" t="s">
        <v>9</v>
      </c>
      <c r="D4562" s="19" t="s">
        <v>15</v>
      </c>
      <c r="E4562" s="19" t="s">
        <v>34</v>
      </c>
      <c r="F4562" s="19" t="s">
        <v>26</v>
      </c>
      <c r="G4562" s="24" t="str">
        <f>CONCATENATE('Question-2 Solution'!$E4562, " - ",'Question-2 Solution'!$F4562)</f>
        <v>Sales Department - c9</v>
      </c>
      <c r="H4562" s="20">
        <v>5857</v>
      </c>
    </row>
    <row r="4563" spans="1:8" ht="15.75" customHeight="1">
      <c r="A4563" s="16">
        <v>928482</v>
      </c>
      <c r="B4563" s="17">
        <v>41856.147430555553</v>
      </c>
      <c r="C4563" s="19" t="s">
        <v>9</v>
      </c>
      <c r="D4563" s="19" t="s">
        <v>10</v>
      </c>
      <c r="E4563" s="19" t="s">
        <v>34</v>
      </c>
      <c r="F4563" s="19" t="s">
        <v>26</v>
      </c>
      <c r="G4563" s="24" t="str">
        <f>CONCATENATE('Question-2 Solution'!$E4563, " - ",'Question-2 Solution'!$F4563)</f>
        <v>Sales Department - c9</v>
      </c>
      <c r="H4563" s="20">
        <v>93190</v>
      </c>
    </row>
    <row r="4564" spans="1:8" ht="15.75" customHeight="1">
      <c r="A4564" s="16">
        <v>894528</v>
      </c>
      <c r="B4564" s="17">
        <v>41856.367384259262</v>
      </c>
      <c r="C4564" s="19" t="s">
        <v>9</v>
      </c>
      <c r="D4564" s="19" t="s">
        <v>15</v>
      </c>
      <c r="E4564" s="19" t="s">
        <v>34</v>
      </c>
      <c r="F4564" s="19" t="s">
        <v>26</v>
      </c>
      <c r="G4564" s="24" t="str">
        <f>CONCATENATE('Question-2 Solution'!$E4564, " - ",'Question-2 Solution'!$F4564)</f>
        <v>Sales Department - c9</v>
      </c>
      <c r="H4564" s="20">
        <v>68947</v>
      </c>
    </row>
    <row r="4565" spans="1:8" ht="15.75" customHeight="1">
      <c r="A4565" s="16">
        <v>656936</v>
      </c>
      <c r="B4565" s="17">
        <v>41856.368611111109</v>
      </c>
      <c r="C4565" s="19" t="s">
        <v>9</v>
      </c>
      <c r="D4565" s="19" t="s">
        <v>10</v>
      </c>
      <c r="E4565" s="19" t="s">
        <v>34</v>
      </c>
      <c r="F4565" s="19" t="s">
        <v>26</v>
      </c>
      <c r="G4565" s="24" t="str">
        <f>CONCATENATE('Question-2 Solution'!$E4565, " - ",'Question-2 Solution'!$F4565)</f>
        <v>Sales Department - c9</v>
      </c>
      <c r="H4565" s="20">
        <v>36135</v>
      </c>
    </row>
    <row r="4566" spans="1:8" ht="15.75" customHeight="1">
      <c r="A4566" s="16">
        <v>139656</v>
      </c>
      <c r="B4566" s="17">
        <v>41856.36891203704</v>
      </c>
      <c r="C4566" s="19" t="s">
        <v>9</v>
      </c>
      <c r="D4566" s="19" t="s">
        <v>15</v>
      </c>
      <c r="E4566" s="19" t="s">
        <v>34</v>
      </c>
      <c r="F4566" s="19" t="s">
        <v>26</v>
      </c>
      <c r="G4566" s="24" t="str">
        <f>CONCATENATE('Question-2 Solution'!$E4566, " - ",'Question-2 Solution'!$F4566)</f>
        <v>Sales Department - c9</v>
      </c>
      <c r="H4566" s="20">
        <v>66220</v>
      </c>
    </row>
    <row r="4567" spans="1:8" ht="15.75" customHeight="1">
      <c r="A4567" s="16">
        <v>673289</v>
      </c>
      <c r="B4567" s="17">
        <v>41856.401250000003</v>
      </c>
      <c r="C4567" s="19" t="s">
        <v>9</v>
      </c>
      <c r="D4567" s="19" t="s">
        <v>10</v>
      </c>
      <c r="E4567" s="19" t="s">
        <v>34</v>
      </c>
      <c r="F4567" s="19" t="s">
        <v>26</v>
      </c>
      <c r="G4567" s="24" t="str">
        <f>CONCATENATE('Question-2 Solution'!$E4567, " - ",'Question-2 Solution'!$F4567)</f>
        <v>Sales Department - c9</v>
      </c>
      <c r="H4567" s="20">
        <v>6652</v>
      </c>
    </row>
    <row r="4568" spans="1:8" ht="15.75" customHeight="1">
      <c r="A4568" s="16">
        <v>55710</v>
      </c>
      <c r="B4568" s="17">
        <v>41787.757453703707</v>
      </c>
      <c r="C4568" s="19" t="s">
        <v>29</v>
      </c>
      <c r="D4568" s="19" t="s">
        <v>15</v>
      </c>
      <c r="E4568" s="19" t="s">
        <v>34</v>
      </c>
      <c r="F4568" s="19" t="s">
        <v>36</v>
      </c>
      <c r="G4568" s="24" t="str">
        <f>CONCATENATE('Question-2 Solution'!$E4568, " - ",'Question-2 Solution'!$F4568)</f>
        <v>Sales Department - i6</v>
      </c>
      <c r="H4568" s="20">
        <v>96644</v>
      </c>
    </row>
    <row r="4569" spans="1:8" ht="15.75" customHeight="1">
      <c r="A4569" s="16">
        <v>381920</v>
      </c>
      <c r="B4569" s="17">
        <v>41788.736909722225</v>
      </c>
      <c r="C4569" s="19" t="s">
        <v>29</v>
      </c>
      <c r="D4569" s="19" t="s">
        <v>15</v>
      </c>
      <c r="E4569" s="19" t="s">
        <v>34</v>
      </c>
      <c r="F4569" s="19" t="s">
        <v>36</v>
      </c>
      <c r="G4569" s="24" t="str">
        <f>CONCATENATE('Question-2 Solution'!$E4569, " - ",'Question-2 Solution'!$F4569)</f>
        <v>Sales Department - i6</v>
      </c>
      <c r="H4569" s="20">
        <v>72500</v>
      </c>
    </row>
    <row r="4570" spans="1:8" ht="15.75" customHeight="1">
      <c r="A4570" s="16">
        <v>639628</v>
      </c>
      <c r="B4570" s="17">
        <v>41788.738009259258</v>
      </c>
      <c r="C4570" s="19" t="s">
        <v>9</v>
      </c>
      <c r="D4570" s="19" t="s">
        <v>15</v>
      </c>
      <c r="E4570" s="19" t="s">
        <v>34</v>
      </c>
      <c r="F4570" s="19" t="s">
        <v>36</v>
      </c>
      <c r="G4570" s="24" t="str">
        <f>CONCATENATE('Question-2 Solution'!$E4570, " - ",'Question-2 Solution'!$F4570)</f>
        <v>Sales Department - i6</v>
      </c>
      <c r="H4570" s="20">
        <v>62391</v>
      </c>
    </row>
    <row r="4571" spans="1:8" ht="15.75" customHeight="1">
      <c r="A4571" s="16">
        <v>125897</v>
      </c>
      <c r="B4571" s="17">
        <v>41793.615682870368</v>
      </c>
      <c r="C4571" s="19" t="s">
        <v>9</v>
      </c>
      <c r="D4571" s="19" t="s">
        <v>15</v>
      </c>
      <c r="E4571" s="19" t="s">
        <v>34</v>
      </c>
      <c r="F4571" s="19" t="s">
        <v>36</v>
      </c>
      <c r="G4571" s="24" t="str">
        <f>CONCATENATE('Question-2 Solution'!$E4571, " - ",'Question-2 Solution'!$F4571)</f>
        <v>Sales Department - i6</v>
      </c>
      <c r="H4571" s="20">
        <v>25285</v>
      </c>
    </row>
    <row r="4572" spans="1:8" ht="15.75" customHeight="1">
      <c r="A4572" s="16">
        <v>41553</v>
      </c>
      <c r="B4572" s="17">
        <v>41765.659120370372</v>
      </c>
      <c r="C4572" s="19" t="s">
        <v>9</v>
      </c>
      <c r="D4572" s="19" t="s">
        <v>10</v>
      </c>
      <c r="E4572" s="19" t="s">
        <v>34</v>
      </c>
      <c r="F4572" s="19" t="s">
        <v>36</v>
      </c>
      <c r="G4572" s="24" t="str">
        <f>CONCATENATE('Question-2 Solution'!$E4572, " - ",'Question-2 Solution'!$F4572)</f>
        <v>Sales Department - i6</v>
      </c>
      <c r="H4572" s="20">
        <v>70417</v>
      </c>
    </row>
    <row r="4573" spans="1:8" ht="15.75" customHeight="1">
      <c r="A4573" s="16">
        <v>871022</v>
      </c>
      <c r="B4573" s="17">
        <v>41765.662106481483</v>
      </c>
      <c r="C4573" s="19" t="s">
        <v>29</v>
      </c>
      <c r="D4573" s="19" t="s">
        <v>10</v>
      </c>
      <c r="E4573" s="19" t="s">
        <v>34</v>
      </c>
      <c r="F4573" s="19" t="s">
        <v>36</v>
      </c>
      <c r="G4573" s="24" t="str">
        <f>CONCATENATE('Question-2 Solution'!$E4573, " - ",'Question-2 Solution'!$F4573)</f>
        <v>Sales Department - i6</v>
      </c>
      <c r="H4573" s="20">
        <v>11865</v>
      </c>
    </row>
    <row r="4574" spans="1:8" ht="15.75" customHeight="1">
      <c r="A4574" s="16">
        <v>46840</v>
      </c>
      <c r="B4574" s="17">
        <v>41767.351388888892</v>
      </c>
      <c r="C4574" s="19" t="s">
        <v>9</v>
      </c>
      <c r="D4574" s="19" t="s">
        <v>15</v>
      </c>
      <c r="E4574" s="19" t="s">
        <v>34</v>
      </c>
      <c r="F4574" s="19" t="s">
        <v>36</v>
      </c>
      <c r="G4574" s="24" t="str">
        <f>CONCATENATE('Question-2 Solution'!$E4574, " - ",'Question-2 Solution'!$F4574)</f>
        <v>Sales Department - i6</v>
      </c>
      <c r="H4574" s="20">
        <v>25644</v>
      </c>
    </row>
    <row r="4575" spans="1:8" ht="15.75" customHeight="1">
      <c r="A4575" s="16">
        <v>959754</v>
      </c>
      <c r="B4575" s="17">
        <v>41767.351712962962</v>
      </c>
      <c r="C4575" s="19" t="s">
        <v>29</v>
      </c>
      <c r="D4575" s="19" t="s">
        <v>15</v>
      </c>
      <c r="E4575" s="19" t="s">
        <v>34</v>
      </c>
      <c r="F4575" s="19" t="s">
        <v>36</v>
      </c>
      <c r="G4575" s="24" t="str">
        <f>CONCATENATE('Question-2 Solution'!$E4575, " - ",'Question-2 Solution'!$F4575)</f>
        <v>Sales Department - i6</v>
      </c>
      <c r="H4575" s="20">
        <v>75626</v>
      </c>
    </row>
    <row r="4576" spans="1:8" ht="15.75" customHeight="1">
      <c r="A4576" s="16">
        <v>105777</v>
      </c>
      <c r="B4576" s="17">
        <v>41767.352268518516</v>
      </c>
      <c r="C4576" s="19" t="s">
        <v>9</v>
      </c>
      <c r="D4576" s="19" t="s">
        <v>15</v>
      </c>
      <c r="E4576" s="19" t="s">
        <v>34</v>
      </c>
      <c r="F4576" s="19" t="s">
        <v>36</v>
      </c>
      <c r="G4576" s="24" t="str">
        <f>CONCATENATE('Question-2 Solution'!$E4576, " - ",'Question-2 Solution'!$F4576)</f>
        <v>Sales Department - i6</v>
      </c>
      <c r="H4576" s="20">
        <v>70664</v>
      </c>
    </row>
    <row r="4577" spans="1:8" ht="15.75" customHeight="1">
      <c r="A4577" s="16">
        <v>277759</v>
      </c>
      <c r="B4577" s="17">
        <v>41834.399444444447</v>
      </c>
      <c r="C4577" s="19" t="s">
        <v>29</v>
      </c>
      <c r="D4577" s="19" t="s">
        <v>15</v>
      </c>
      <c r="E4577" s="19" t="s">
        <v>34</v>
      </c>
      <c r="F4577" s="19" t="s">
        <v>36</v>
      </c>
      <c r="G4577" s="24" t="str">
        <f>CONCATENATE('Question-2 Solution'!$E4577, " - ",'Question-2 Solution'!$F4577)</f>
        <v>Sales Department - i6</v>
      </c>
      <c r="H4577" s="20">
        <v>19789</v>
      </c>
    </row>
    <row r="4578" spans="1:8" ht="15.75" customHeight="1">
      <c r="A4578" s="16">
        <v>614850</v>
      </c>
      <c r="B4578" s="17">
        <v>41841.397499999999</v>
      </c>
      <c r="C4578" s="19" t="s">
        <v>9</v>
      </c>
      <c r="D4578" s="19" t="s">
        <v>15</v>
      </c>
      <c r="E4578" s="19" t="s">
        <v>34</v>
      </c>
      <c r="F4578" s="19" t="s">
        <v>36</v>
      </c>
      <c r="G4578" s="24" t="str">
        <f>CONCATENATE('Question-2 Solution'!$E4578, " - ",'Question-2 Solution'!$F4578)</f>
        <v>Sales Department - i6</v>
      </c>
      <c r="H4578" s="20">
        <v>2096</v>
      </c>
    </row>
    <row r="4579" spans="1:8" ht="15.75" customHeight="1">
      <c r="A4579" s="16">
        <v>676227</v>
      </c>
      <c r="B4579" s="17">
        <v>41846.70239583333</v>
      </c>
      <c r="C4579" s="19" t="s">
        <v>29</v>
      </c>
      <c r="D4579" s="19" t="s">
        <v>15</v>
      </c>
      <c r="E4579" s="19" t="s">
        <v>34</v>
      </c>
      <c r="F4579" s="19" t="s">
        <v>36</v>
      </c>
      <c r="G4579" s="24" t="str">
        <f>CONCATENATE('Question-2 Solution'!$E4579, " - ",'Question-2 Solution'!$F4579)</f>
        <v>Sales Department - i6</v>
      </c>
      <c r="H4579" s="20">
        <v>98494</v>
      </c>
    </row>
    <row r="4580" spans="1:8" ht="15.75" customHeight="1">
      <c r="A4580" s="16">
        <v>414495</v>
      </c>
      <c r="B4580" s="17">
        <v>41846.704479166663</v>
      </c>
      <c r="C4580" s="19" t="s">
        <v>29</v>
      </c>
      <c r="D4580" s="19" t="s">
        <v>10</v>
      </c>
      <c r="E4580" s="19" t="s">
        <v>34</v>
      </c>
      <c r="F4580" s="19" t="s">
        <v>36</v>
      </c>
      <c r="G4580" s="24" t="str">
        <f>CONCATENATE('Question-2 Solution'!$E4580, " - ",'Question-2 Solution'!$F4580)</f>
        <v>Sales Department - i6</v>
      </c>
      <c r="H4580" s="20">
        <v>37834</v>
      </c>
    </row>
    <row r="4581" spans="1:8" ht="15.75" customHeight="1">
      <c r="A4581" s="16">
        <v>551077</v>
      </c>
      <c r="B4581" s="17">
        <v>41782.827905092592</v>
      </c>
      <c r="C4581" s="19" t="s">
        <v>29</v>
      </c>
      <c r="D4581" s="19" t="s">
        <v>15</v>
      </c>
      <c r="E4581" s="19" t="s">
        <v>34</v>
      </c>
      <c r="F4581" s="19" t="s">
        <v>28</v>
      </c>
      <c r="G4581" s="24" t="str">
        <f>CONCATENATE('Question-2 Solution'!$E4581, " - ",'Question-2 Solution'!$F4581)</f>
        <v>Sales Department - c5</v>
      </c>
      <c r="H4581" s="20">
        <v>11675</v>
      </c>
    </row>
    <row r="4582" spans="1:8" ht="15.75" customHeight="1">
      <c r="A4582" s="16">
        <v>705137</v>
      </c>
      <c r="B4582" s="17">
        <v>41788.378437500003</v>
      </c>
      <c r="C4582" s="19" t="s">
        <v>29</v>
      </c>
      <c r="D4582" s="19" t="s">
        <v>10</v>
      </c>
      <c r="E4582" s="19" t="s">
        <v>34</v>
      </c>
      <c r="F4582" s="19" t="s">
        <v>28</v>
      </c>
      <c r="G4582" s="24" t="str">
        <f>CONCATENATE('Question-2 Solution'!$E4582, " - ",'Question-2 Solution'!$F4582)</f>
        <v>Sales Department - c5</v>
      </c>
      <c r="H4582" s="20">
        <v>9907</v>
      </c>
    </row>
    <row r="4583" spans="1:8" ht="15.75" customHeight="1">
      <c r="A4583" s="16">
        <v>288178</v>
      </c>
      <c r="B4583" s="17">
        <v>41815.682916666665</v>
      </c>
      <c r="C4583" s="19" t="s">
        <v>9</v>
      </c>
      <c r="D4583" s="19" t="s">
        <v>10</v>
      </c>
      <c r="E4583" s="19" t="s">
        <v>34</v>
      </c>
      <c r="F4583" s="19" t="s">
        <v>39</v>
      </c>
      <c r="G4583" s="24" t="str">
        <f>CONCATENATE('Question-2 Solution'!$E4583, " - ",'Question-2 Solution'!$F4583)</f>
        <v>Sales Department - i5</v>
      </c>
      <c r="H4583" s="20">
        <v>46498</v>
      </c>
    </row>
    <row r="4584" spans="1:8" ht="15.75" customHeight="1">
      <c r="A4584" s="16">
        <v>702282</v>
      </c>
      <c r="B4584" s="17">
        <v>41815.683483796296</v>
      </c>
      <c r="C4584" s="19" t="s">
        <v>29</v>
      </c>
      <c r="D4584" s="19" t="s">
        <v>15</v>
      </c>
      <c r="E4584" s="19" t="s">
        <v>34</v>
      </c>
      <c r="F4584" s="19" t="s">
        <v>39</v>
      </c>
      <c r="G4584" s="24" t="str">
        <f>CONCATENATE('Question-2 Solution'!$E4584, " - ",'Question-2 Solution'!$F4584)</f>
        <v>Sales Department - i5</v>
      </c>
      <c r="H4584" s="20">
        <v>75312</v>
      </c>
    </row>
    <row r="4585" spans="1:8" ht="15.75" customHeight="1">
      <c r="A4585" s="16">
        <v>756958</v>
      </c>
      <c r="B4585" s="17">
        <v>41862.382951388892</v>
      </c>
      <c r="C4585" s="19" t="s">
        <v>29</v>
      </c>
      <c r="D4585" s="19" t="s">
        <v>15</v>
      </c>
      <c r="E4585" s="19" t="s">
        <v>34</v>
      </c>
      <c r="F4585" s="19" t="s">
        <v>39</v>
      </c>
      <c r="G4585" s="24" t="str">
        <f>CONCATENATE('Question-2 Solution'!$E4585, " - ",'Question-2 Solution'!$F4585)</f>
        <v>Sales Department - i5</v>
      </c>
      <c r="H4585" s="20">
        <v>56856</v>
      </c>
    </row>
    <row r="4586" spans="1:8" ht="15.75" customHeight="1">
      <c r="A4586" s="16">
        <v>357577</v>
      </c>
      <c r="B4586" s="17">
        <v>41862.385277777779</v>
      </c>
      <c r="C4586" s="19" t="s">
        <v>9</v>
      </c>
      <c r="D4586" s="19" t="s">
        <v>10</v>
      </c>
      <c r="E4586" s="19" t="s">
        <v>34</v>
      </c>
      <c r="F4586" s="19" t="s">
        <v>39</v>
      </c>
      <c r="G4586" s="24" t="str">
        <f>CONCATENATE('Question-2 Solution'!$E4586, " - ",'Question-2 Solution'!$F4586)</f>
        <v>Sales Department - i5</v>
      </c>
      <c r="H4586" s="20">
        <v>20958</v>
      </c>
    </row>
    <row r="4587" spans="1:8" ht="15.75" customHeight="1">
      <c r="A4587" s="16">
        <v>759016</v>
      </c>
      <c r="B4587" s="17">
        <v>41873.646874999999</v>
      </c>
      <c r="C4587" s="19" t="s">
        <v>9</v>
      </c>
      <c r="D4587" s="19" t="s">
        <v>15</v>
      </c>
      <c r="E4587" s="19" t="s">
        <v>34</v>
      </c>
      <c r="F4587" s="19" t="s">
        <v>39</v>
      </c>
      <c r="G4587" s="24" t="str">
        <f>CONCATENATE('Question-2 Solution'!$E4587, " - ",'Question-2 Solution'!$F4587)</f>
        <v>Sales Department - i5</v>
      </c>
      <c r="H4587" s="20">
        <v>69278</v>
      </c>
    </row>
    <row r="4588" spans="1:8" ht="15.75" customHeight="1">
      <c r="A4588" s="16">
        <v>401885</v>
      </c>
      <c r="B4588" s="17">
        <v>41878.634953703702</v>
      </c>
      <c r="C4588" s="19" t="s">
        <v>29</v>
      </c>
      <c r="D4588" s="19" t="s">
        <v>10</v>
      </c>
      <c r="E4588" s="19" t="s">
        <v>34</v>
      </c>
      <c r="F4588" s="19" t="s">
        <v>39</v>
      </c>
      <c r="G4588" s="24" t="str">
        <f>CONCATENATE('Question-2 Solution'!$E4588, " - ",'Question-2 Solution'!$F4588)</f>
        <v>Sales Department - i5</v>
      </c>
      <c r="H4588" s="20">
        <v>34424</v>
      </c>
    </row>
    <row r="4589" spans="1:8" ht="15.75" customHeight="1">
      <c r="A4589" s="16">
        <v>681123</v>
      </c>
      <c r="B4589" s="17">
        <v>41878.772766203707</v>
      </c>
      <c r="C4589" s="19" t="s">
        <v>9</v>
      </c>
      <c r="D4589" s="19" t="s">
        <v>10</v>
      </c>
      <c r="E4589" s="19" t="s">
        <v>34</v>
      </c>
      <c r="F4589" s="19" t="s">
        <v>39</v>
      </c>
      <c r="G4589" s="24" t="str">
        <f>CONCATENATE('Question-2 Solution'!$E4589, " - ",'Question-2 Solution'!$F4589)</f>
        <v>Sales Department - i5</v>
      </c>
      <c r="H4589" s="20">
        <v>24575</v>
      </c>
    </row>
    <row r="4590" spans="1:8" ht="15.75" customHeight="1">
      <c r="A4590" s="16">
        <v>818471</v>
      </c>
      <c r="B4590" s="17">
        <v>41855.39775462963</v>
      </c>
      <c r="C4590" s="19" t="s">
        <v>29</v>
      </c>
      <c r="D4590" s="19" t="s">
        <v>37</v>
      </c>
      <c r="E4590" s="19" t="s">
        <v>34</v>
      </c>
      <c r="F4590" s="19" t="s">
        <v>28</v>
      </c>
      <c r="G4590" s="24" t="str">
        <f>CONCATENATE('Question-2 Solution'!$E4590, " - ",'Question-2 Solution'!$F4590)</f>
        <v>Sales Department - c5</v>
      </c>
      <c r="H4590" s="20">
        <v>96143</v>
      </c>
    </row>
    <row r="4591" spans="1:8" ht="15.75" customHeight="1">
      <c r="A4591" s="16">
        <v>333889</v>
      </c>
      <c r="B4591" s="17">
        <v>41864.450624999998</v>
      </c>
      <c r="C4591" s="19" t="s">
        <v>9</v>
      </c>
      <c r="D4591" s="19" t="s">
        <v>15</v>
      </c>
      <c r="E4591" s="19" t="s">
        <v>34</v>
      </c>
      <c r="F4591" s="19" t="s">
        <v>28</v>
      </c>
      <c r="G4591" s="24" t="str">
        <f>CONCATENATE('Question-2 Solution'!$E4591, " - ",'Question-2 Solution'!$F4591)</f>
        <v>Sales Department - c5</v>
      </c>
      <c r="H4591" s="20">
        <v>51667</v>
      </c>
    </row>
    <row r="4592" spans="1:8" ht="15.75" customHeight="1">
      <c r="A4592" s="16">
        <v>783940</v>
      </c>
      <c r="B4592" s="17">
        <v>41864.632314814815</v>
      </c>
      <c r="C4592" s="19" t="s">
        <v>9</v>
      </c>
      <c r="D4592" s="19" t="s">
        <v>15</v>
      </c>
      <c r="E4592" s="19" t="s">
        <v>34</v>
      </c>
      <c r="F4592" s="19" t="s">
        <v>26</v>
      </c>
      <c r="G4592" s="24" t="str">
        <f>CONCATENATE('Question-2 Solution'!$E4592, " - ",'Question-2 Solution'!$F4592)</f>
        <v>Sales Department - c9</v>
      </c>
      <c r="H4592" s="20">
        <v>26397</v>
      </c>
    </row>
    <row r="4593" spans="1:8" ht="15.75" customHeight="1">
      <c r="A4593" s="16">
        <v>999202</v>
      </c>
      <c r="B4593" s="17">
        <v>41865.463437500002</v>
      </c>
      <c r="C4593" s="19" t="s">
        <v>9</v>
      </c>
      <c r="D4593" s="19" t="s">
        <v>15</v>
      </c>
      <c r="E4593" s="19" t="s">
        <v>34</v>
      </c>
      <c r="F4593" s="19" t="s">
        <v>26</v>
      </c>
      <c r="G4593" s="24" t="str">
        <f>CONCATENATE('Question-2 Solution'!$E4593, " - ",'Question-2 Solution'!$F4593)</f>
        <v>Sales Department - c9</v>
      </c>
      <c r="H4593" s="20">
        <v>21067</v>
      </c>
    </row>
    <row r="4594" spans="1:8" ht="15.75" customHeight="1">
      <c r="A4594" s="16">
        <v>289694</v>
      </c>
      <c r="B4594" s="17">
        <v>41870.567291666666</v>
      </c>
      <c r="C4594" s="19" t="s">
        <v>29</v>
      </c>
      <c r="D4594" s="19" t="s">
        <v>10</v>
      </c>
      <c r="E4594" s="19" t="s">
        <v>34</v>
      </c>
      <c r="F4594" s="19" t="s">
        <v>26</v>
      </c>
      <c r="G4594" s="24" t="str">
        <f>CONCATENATE('Question-2 Solution'!$E4594, " - ",'Question-2 Solution'!$F4594)</f>
        <v>Sales Department - c9</v>
      </c>
      <c r="H4594" s="20">
        <v>54824</v>
      </c>
    </row>
    <row r="4595" spans="1:8" ht="15.75" customHeight="1">
      <c r="A4595" s="16">
        <v>171095</v>
      </c>
      <c r="B4595" s="17">
        <v>41822.72283564815</v>
      </c>
      <c r="C4595" s="19" t="s">
        <v>9</v>
      </c>
      <c r="D4595" s="19" t="s">
        <v>15</v>
      </c>
      <c r="E4595" s="19" t="s">
        <v>34</v>
      </c>
      <c r="F4595" s="19" t="s">
        <v>26</v>
      </c>
      <c r="G4595" s="24" t="str">
        <f>CONCATENATE('Question-2 Solution'!$E4595, " - ",'Question-2 Solution'!$F4595)</f>
        <v>Sales Department - c9</v>
      </c>
      <c r="H4595" s="20">
        <v>65270</v>
      </c>
    </row>
    <row r="4596" spans="1:8" ht="15.75" customHeight="1">
      <c r="A4596" s="16">
        <v>120017</v>
      </c>
      <c r="B4596" s="17">
        <v>41823.909166666665</v>
      </c>
      <c r="C4596" s="19" t="s">
        <v>9</v>
      </c>
      <c r="D4596" s="19" t="s">
        <v>15</v>
      </c>
      <c r="E4596" s="19" t="s">
        <v>34</v>
      </c>
      <c r="F4596" s="19" t="s">
        <v>26</v>
      </c>
      <c r="G4596" s="24" t="str">
        <f>CONCATENATE('Question-2 Solution'!$E4596, " - ",'Question-2 Solution'!$F4596)</f>
        <v>Sales Department - c9</v>
      </c>
      <c r="H4596" s="20">
        <v>13388</v>
      </c>
    </row>
    <row r="4597" spans="1:8" ht="15.75" customHeight="1">
      <c r="A4597" s="16">
        <v>110069</v>
      </c>
      <c r="B4597" s="17">
        <v>41829.576574074075</v>
      </c>
      <c r="C4597" s="19" t="s">
        <v>9</v>
      </c>
      <c r="D4597" s="19" t="s">
        <v>15</v>
      </c>
      <c r="E4597" s="19" t="s">
        <v>34</v>
      </c>
      <c r="F4597" s="19" t="s">
        <v>26</v>
      </c>
      <c r="G4597" s="24" t="str">
        <f>CONCATENATE('Question-2 Solution'!$E4597, " - ",'Question-2 Solution'!$F4597)</f>
        <v>Sales Department - c9</v>
      </c>
      <c r="H4597" s="20">
        <v>66202</v>
      </c>
    </row>
    <row r="4598" spans="1:8" ht="15.75" customHeight="1">
      <c r="A4598" s="16">
        <v>822904</v>
      </c>
      <c r="B4598" s="17">
        <v>41829.577326388891</v>
      </c>
      <c r="C4598" s="19" t="s">
        <v>29</v>
      </c>
      <c r="D4598" s="19" t="s">
        <v>15</v>
      </c>
      <c r="E4598" s="19" t="s">
        <v>34</v>
      </c>
      <c r="F4598" s="19" t="s">
        <v>26</v>
      </c>
      <c r="G4598" s="24" t="str">
        <f>CONCATENATE('Question-2 Solution'!$E4598, " - ",'Question-2 Solution'!$F4598)</f>
        <v>Sales Department - c9</v>
      </c>
      <c r="H4598" s="20">
        <v>47798</v>
      </c>
    </row>
    <row r="4599" spans="1:8" ht="15.75" customHeight="1">
      <c r="A4599" s="16">
        <v>526028</v>
      </c>
      <c r="B4599" s="17">
        <v>41829.577569444446</v>
      </c>
      <c r="C4599" s="19" t="s">
        <v>9</v>
      </c>
      <c r="D4599" s="19" t="s">
        <v>10</v>
      </c>
      <c r="E4599" s="19" t="s">
        <v>34</v>
      </c>
      <c r="F4599" s="19" t="s">
        <v>26</v>
      </c>
      <c r="G4599" s="24" t="str">
        <f>CONCATENATE('Question-2 Solution'!$E4599, " - ",'Question-2 Solution'!$F4599)</f>
        <v>Sales Department - c9</v>
      </c>
      <c r="H4599" s="20">
        <v>37791</v>
      </c>
    </row>
    <row r="4600" spans="1:8" ht="15.75" customHeight="1">
      <c r="A4600" s="16">
        <v>636171</v>
      </c>
      <c r="B4600" s="17">
        <v>41838.51662037037</v>
      </c>
      <c r="C4600" s="19" t="s">
        <v>9</v>
      </c>
      <c r="D4600" s="19" t="s">
        <v>10</v>
      </c>
      <c r="E4600" s="19" t="s">
        <v>34</v>
      </c>
      <c r="F4600" s="19" t="s">
        <v>26</v>
      </c>
      <c r="G4600" s="24" t="str">
        <f>CONCATENATE('Question-2 Solution'!$E4600, " - ",'Question-2 Solution'!$F4600)</f>
        <v>Sales Department - c9</v>
      </c>
      <c r="H4600" s="20">
        <v>75775</v>
      </c>
    </row>
    <row r="4601" spans="1:8" ht="15.75" customHeight="1">
      <c r="A4601" s="16">
        <v>473552</v>
      </c>
      <c r="B4601" s="17">
        <v>41817.726712962962</v>
      </c>
      <c r="C4601" s="19" t="s">
        <v>29</v>
      </c>
      <c r="D4601" s="19" t="s">
        <v>10</v>
      </c>
      <c r="E4601" s="19" t="s">
        <v>34</v>
      </c>
      <c r="F4601" s="19" t="s">
        <v>26</v>
      </c>
      <c r="G4601" s="24" t="str">
        <f>CONCATENATE('Question-2 Solution'!$E4601, " - ",'Question-2 Solution'!$F4601)</f>
        <v>Sales Department - c9</v>
      </c>
      <c r="H4601" s="20">
        <v>7877</v>
      </c>
    </row>
    <row r="4602" spans="1:8" ht="15.75" customHeight="1">
      <c r="A4602" s="16">
        <v>457939</v>
      </c>
      <c r="B4602" s="17">
        <v>41817.728530092594</v>
      </c>
      <c r="C4602" s="19" t="s">
        <v>9</v>
      </c>
      <c r="D4602" s="19" t="s">
        <v>15</v>
      </c>
      <c r="E4602" s="19" t="s">
        <v>34</v>
      </c>
      <c r="F4602" s="19" t="s">
        <v>26</v>
      </c>
      <c r="G4602" s="24" t="str">
        <f>CONCATENATE('Question-2 Solution'!$E4602, " - ",'Question-2 Solution'!$F4602)</f>
        <v>Sales Department - c9</v>
      </c>
      <c r="H4602" s="20">
        <v>20666</v>
      </c>
    </row>
    <row r="4603" spans="1:8" ht="15.75" customHeight="1">
      <c r="A4603" s="16">
        <v>625087</v>
      </c>
      <c r="B4603" s="17">
        <v>41879.396840277775</v>
      </c>
      <c r="C4603" s="19" t="s">
        <v>29</v>
      </c>
      <c r="D4603" s="19" t="s">
        <v>15</v>
      </c>
      <c r="E4603" s="19" t="s">
        <v>34</v>
      </c>
      <c r="F4603" s="19" t="s">
        <v>26</v>
      </c>
      <c r="G4603" s="24" t="str">
        <f>CONCATENATE('Question-2 Solution'!$E4603, " - ",'Question-2 Solution'!$F4603)</f>
        <v>Sales Department - c9</v>
      </c>
      <c r="H4603" s="20">
        <v>33446</v>
      </c>
    </row>
    <row r="4604" spans="1:8" ht="15.75" customHeight="1">
      <c r="A4604" s="16">
        <v>556795</v>
      </c>
      <c r="B4604" s="17">
        <v>41879.403101851851</v>
      </c>
      <c r="C4604" s="19" t="s">
        <v>29</v>
      </c>
      <c r="D4604" s="19" t="s">
        <v>10</v>
      </c>
      <c r="E4604" s="19" t="s">
        <v>34</v>
      </c>
      <c r="F4604" s="19" t="s">
        <v>26</v>
      </c>
      <c r="G4604" s="24" t="str">
        <f>CONCATENATE('Question-2 Solution'!$E4604, " - ",'Question-2 Solution'!$F4604)</f>
        <v>Sales Department - c9</v>
      </c>
      <c r="H4604" s="20">
        <v>37177</v>
      </c>
    </row>
    <row r="4605" spans="1:8" ht="15.75" customHeight="1">
      <c r="A4605" s="16">
        <v>66708</v>
      </c>
      <c r="B4605" s="17">
        <v>41879.571527777778</v>
      </c>
      <c r="C4605" s="19" t="s">
        <v>9</v>
      </c>
      <c r="D4605" s="19" t="s">
        <v>15</v>
      </c>
      <c r="E4605" s="19" t="s">
        <v>34</v>
      </c>
      <c r="F4605" s="19" t="s">
        <v>26</v>
      </c>
      <c r="G4605" s="24" t="str">
        <f>CONCATENATE('Question-2 Solution'!$E4605, " - ",'Question-2 Solution'!$F4605)</f>
        <v>Sales Department - c9</v>
      </c>
      <c r="H4605" s="20">
        <v>79459</v>
      </c>
    </row>
    <row r="4606" spans="1:8" ht="15.75" customHeight="1">
      <c r="A4606" s="16">
        <v>856409</v>
      </c>
      <c r="B4606" s="17">
        <v>41880.620208333334</v>
      </c>
      <c r="C4606" s="19" t="s">
        <v>9</v>
      </c>
      <c r="D4606" s="19" t="s">
        <v>10</v>
      </c>
      <c r="E4606" s="19" t="s">
        <v>34</v>
      </c>
      <c r="F4606" s="19" t="s">
        <v>26</v>
      </c>
      <c r="G4606" s="24" t="str">
        <f>CONCATENATE('Question-2 Solution'!$E4606, " - ",'Question-2 Solution'!$F4606)</f>
        <v>Sales Department - c9</v>
      </c>
      <c r="H4606" s="20">
        <v>63684</v>
      </c>
    </row>
    <row r="4607" spans="1:8" ht="15.75" customHeight="1">
      <c r="A4607" s="16">
        <v>840429</v>
      </c>
      <c r="B4607" s="17">
        <v>41880.622499999998</v>
      </c>
      <c r="C4607" s="19" t="s">
        <v>9</v>
      </c>
      <c r="D4607" s="19" t="s">
        <v>15</v>
      </c>
      <c r="E4607" s="19" t="s">
        <v>34</v>
      </c>
      <c r="F4607" s="19" t="s">
        <v>26</v>
      </c>
      <c r="G4607" s="24" t="str">
        <f>CONCATENATE('Question-2 Solution'!$E4607, " - ",'Question-2 Solution'!$F4607)</f>
        <v>Sales Department - c9</v>
      </c>
      <c r="H4607" s="20">
        <v>39987</v>
      </c>
    </row>
    <row r="4608" spans="1:8" ht="15.75" customHeight="1">
      <c r="A4608" s="16">
        <v>443538</v>
      </c>
      <c r="B4608" s="17">
        <v>41813.596678240741</v>
      </c>
      <c r="C4608" s="19" t="s">
        <v>9</v>
      </c>
      <c r="D4608" s="19" t="s">
        <v>15</v>
      </c>
      <c r="E4608" s="19" t="s">
        <v>34</v>
      </c>
      <c r="F4608" s="19" t="s">
        <v>28</v>
      </c>
      <c r="G4608" s="24" t="str">
        <f>CONCATENATE('Question-2 Solution'!$E4608, " - ",'Question-2 Solution'!$F4608)</f>
        <v>Sales Department - c5</v>
      </c>
      <c r="H4608" s="20">
        <v>49717</v>
      </c>
    </row>
    <row r="4609" spans="1:8" ht="15.75" customHeight="1">
      <c r="A4609" s="16">
        <v>404162</v>
      </c>
      <c r="B4609" s="17">
        <v>41813.598032407404</v>
      </c>
      <c r="C4609" s="19" t="s">
        <v>9</v>
      </c>
      <c r="D4609" s="19" t="s">
        <v>15</v>
      </c>
      <c r="E4609" s="19" t="s">
        <v>34</v>
      </c>
      <c r="F4609" s="19" t="s">
        <v>28</v>
      </c>
      <c r="G4609" s="24" t="str">
        <f>CONCATENATE('Question-2 Solution'!$E4609, " - ",'Question-2 Solution'!$F4609)</f>
        <v>Sales Department - c5</v>
      </c>
      <c r="H4609" s="20">
        <v>9717</v>
      </c>
    </row>
    <row r="4610" spans="1:8" ht="15.75" customHeight="1">
      <c r="A4610" s="16">
        <v>259771</v>
      </c>
      <c r="B4610" s="17">
        <v>41824.396840277775</v>
      </c>
      <c r="C4610" s="19" t="s">
        <v>29</v>
      </c>
      <c r="D4610" s="19" t="s">
        <v>15</v>
      </c>
      <c r="E4610" s="19" t="s">
        <v>34</v>
      </c>
      <c r="F4610" s="19" t="s">
        <v>28</v>
      </c>
      <c r="G4610" s="24" t="str">
        <f>CONCATENATE('Question-2 Solution'!$E4610, " - ",'Question-2 Solution'!$F4610)</f>
        <v>Sales Department - c5</v>
      </c>
      <c r="H4610" s="20">
        <v>36553</v>
      </c>
    </row>
    <row r="4611" spans="1:8" ht="15.75" customHeight="1">
      <c r="A4611" s="16">
        <v>227346</v>
      </c>
      <c r="B4611" s="17">
        <v>41824.397233796299</v>
      </c>
      <c r="C4611" s="19" t="s">
        <v>29</v>
      </c>
      <c r="D4611" s="19" t="s">
        <v>10</v>
      </c>
      <c r="E4611" s="19" t="s">
        <v>34</v>
      </c>
      <c r="F4611" s="19" t="s">
        <v>28</v>
      </c>
      <c r="G4611" s="24" t="str">
        <f>CONCATENATE('Question-2 Solution'!$E4611, " - ",'Question-2 Solution'!$F4611)</f>
        <v>Sales Department - c5</v>
      </c>
      <c r="H4611" s="20">
        <v>9809</v>
      </c>
    </row>
    <row r="4612" spans="1:8" ht="15.75" customHeight="1">
      <c r="A4612" s="16">
        <v>601759</v>
      </c>
      <c r="B4612" s="17">
        <v>41834.654814814814</v>
      </c>
      <c r="C4612" s="19" t="s">
        <v>29</v>
      </c>
      <c r="D4612" s="19" t="s">
        <v>37</v>
      </c>
      <c r="E4612" s="19" t="s">
        <v>34</v>
      </c>
      <c r="F4612" s="19" t="s">
        <v>28</v>
      </c>
      <c r="G4612" s="24" t="str">
        <f>CONCATENATE('Question-2 Solution'!$E4612, " - ",'Question-2 Solution'!$F4612)</f>
        <v>Sales Department - c5</v>
      </c>
      <c r="H4612" s="20">
        <v>25861</v>
      </c>
    </row>
    <row r="4613" spans="1:8" ht="15.75" customHeight="1">
      <c r="A4613" s="16">
        <v>81051</v>
      </c>
      <c r="B4613" s="17">
        <v>41852.396886574075</v>
      </c>
      <c r="C4613" s="19" t="s">
        <v>9</v>
      </c>
      <c r="D4613" s="19" t="s">
        <v>15</v>
      </c>
      <c r="E4613" s="19" t="s">
        <v>34</v>
      </c>
      <c r="F4613" s="19" t="s">
        <v>28</v>
      </c>
      <c r="G4613" s="24" t="str">
        <f>CONCATENATE('Question-2 Solution'!$E4613, " - ",'Question-2 Solution'!$F4613)</f>
        <v>Sales Department - c5</v>
      </c>
      <c r="H4613" s="20">
        <v>7635</v>
      </c>
    </row>
    <row r="4614" spans="1:8" ht="15.75" customHeight="1">
      <c r="A4614" s="16">
        <v>651902</v>
      </c>
      <c r="B4614" s="17">
        <v>41852.397164351853</v>
      </c>
      <c r="C4614" s="19" t="s">
        <v>29</v>
      </c>
      <c r="D4614" s="19" t="s">
        <v>10</v>
      </c>
      <c r="E4614" s="19" t="s">
        <v>34</v>
      </c>
      <c r="F4614" s="19" t="s">
        <v>28</v>
      </c>
      <c r="G4614" s="24" t="str">
        <f>CONCATENATE('Question-2 Solution'!$E4614, " - ",'Question-2 Solution'!$F4614)</f>
        <v>Sales Department - c5</v>
      </c>
      <c r="H4614" s="20">
        <v>16421</v>
      </c>
    </row>
    <row r="4615" spans="1:8" ht="15.75" customHeight="1">
      <c r="A4615" s="16">
        <v>886667</v>
      </c>
      <c r="B4615" s="17">
        <v>41852.397465277776</v>
      </c>
      <c r="C4615" s="19" t="s">
        <v>29</v>
      </c>
      <c r="D4615" s="19" t="s">
        <v>15</v>
      </c>
      <c r="E4615" s="19" t="s">
        <v>34</v>
      </c>
      <c r="F4615" s="19" t="s">
        <v>28</v>
      </c>
      <c r="G4615" s="24" t="str">
        <f>CONCATENATE('Question-2 Solution'!$E4615, " - ",'Question-2 Solution'!$F4615)</f>
        <v>Sales Department - c5</v>
      </c>
      <c r="H4615" s="20">
        <v>75908</v>
      </c>
    </row>
    <row r="4616" spans="1:8" ht="15.75" customHeight="1">
      <c r="A4616" s="16">
        <v>719726</v>
      </c>
      <c r="B4616" s="17">
        <v>41852.398182870369</v>
      </c>
      <c r="C4616" s="19" t="s">
        <v>9</v>
      </c>
      <c r="D4616" s="19" t="s">
        <v>37</v>
      </c>
      <c r="E4616" s="19" t="s">
        <v>34</v>
      </c>
      <c r="F4616" s="19" t="s">
        <v>28</v>
      </c>
      <c r="G4616" s="24" t="str">
        <f>CONCATENATE('Question-2 Solution'!$E4616, " - ",'Question-2 Solution'!$F4616)</f>
        <v>Sales Department - c5</v>
      </c>
      <c r="H4616" s="20">
        <v>89490</v>
      </c>
    </row>
    <row r="4617" spans="1:8" ht="15.75" customHeight="1">
      <c r="A4617" s="16">
        <v>962462</v>
      </c>
      <c r="B4617" s="17">
        <v>41768.314768518518</v>
      </c>
      <c r="C4617" s="19" t="s">
        <v>9</v>
      </c>
      <c r="D4617" s="19" t="s">
        <v>15</v>
      </c>
      <c r="E4617" s="19" t="s">
        <v>34</v>
      </c>
      <c r="F4617" s="19" t="s">
        <v>28</v>
      </c>
      <c r="G4617" s="24" t="str">
        <f>CONCATENATE('Question-2 Solution'!$E4617, " - ",'Question-2 Solution'!$F4617)</f>
        <v>Sales Department - c5</v>
      </c>
      <c r="H4617" s="20">
        <v>28971</v>
      </c>
    </row>
    <row r="4618" spans="1:8" ht="15.75" customHeight="1">
      <c r="A4618" s="16">
        <v>628437</v>
      </c>
      <c r="B4618" s="17">
        <v>41768.319085648145</v>
      </c>
      <c r="C4618" s="19" t="s">
        <v>29</v>
      </c>
      <c r="D4618" s="19" t="s">
        <v>10</v>
      </c>
      <c r="E4618" s="19" t="s">
        <v>34</v>
      </c>
      <c r="F4618" s="19" t="s">
        <v>28</v>
      </c>
      <c r="G4618" s="24" t="str">
        <f>CONCATENATE('Question-2 Solution'!$E4618, " - ",'Question-2 Solution'!$F4618)</f>
        <v>Sales Department - c5</v>
      </c>
      <c r="H4618" s="20">
        <v>34572</v>
      </c>
    </row>
    <row r="4619" spans="1:8" ht="15.75" customHeight="1">
      <c r="A4619" s="16">
        <v>180406</v>
      </c>
      <c r="B4619" s="17">
        <v>41785.3983912037</v>
      </c>
      <c r="C4619" s="19" t="s">
        <v>9</v>
      </c>
      <c r="D4619" s="19" t="s">
        <v>10</v>
      </c>
      <c r="E4619" s="19" t="s">
        <v>34</v>
      </c>
      <c r="F4619" s="19" t="s">
        <v>28</v>
      </c>
      <c r="G4619" s="24" t="str">
        <f>CONCATENATE('Question-2 Solution'!$E4619, " - ",'Question-2 Solution'!$F4619)</f>
        <v>Sales Department - c5</v>
      </c>
      <c r="H4619" s="20">
        <v>67085</v>
      </c>
    </row>
    <row r="4620" spans="1:8" ht="15.75" customHeight="1">
      <c r="A4620" s="16">
        <v>207769</v>
      </c>
      <c r="B4620" s="17">
        <v>41806.600243055553</v>
      </c>
      <c r="C4620" s="19" t="s">
        <v>29</v>
      </c>
      <c r="D4620" s="19" t="s">
        <v>15</v>
      </c>
      <c r="E4620" s="19" t="s">
        <v>34</v>
      </c>
      <c r="F4620" s="19" t="s">
        <v>28</v>
      </c>
      <c r="G4620" s="24" t="str">
        <f>CONCATENATE('Question-2 Solution'!$E4620, " - ",'Question-2 Solution'!$F4620)</f>
        <v>Sales Department - c5</v>
      </c>
      <c r="H4620" s="20">
        <v>52828</v>
      </c>
    </row>
    <row r="4621" spans="1:8" ht="15.75" customHeight="1">
      <c r="A4621" s="16">
        <v>675824</v>
      </c>
      <c r="B4621" s="17">
        <v>41816.738657407404</v>
      </c>
      <c r="C4621" s="19" t="s">
        <v>29</v>
      </c>
      <c r="D4621" s="19" t="s">
        <v>15</v>
      </c>
      <c r="E4621" s="19" t="s">
        <v>34</v>
      </c>
      <c r="F4621" s="19" t="s">
        <v>28</v>
      </c>
      <c r="G4621" s="24" t="str">
        <f>CONCATENATE('Question-2 Solution'!$E4621, " - ",'Question-2 Solution'!$F4621)</f>
        <v>Sales Department - c5</v>
      </c>
      <c r="H4621" s="20">
        <v>10428</v>
      </c>
    </row>
    <row r="4622" spans="1:8" ht="15.75" customHeight="1">
      <c r="A4622" s="16">
        <v>863977</v>
      </c>
      <c r="B4622" s="17">
        <v>41816.739363425928</v>
      </c>
      <c r="C4622" s="19" t="s">
        <v>9</v>
      </c>
      <c r="D4622" s="19" t="s">
        <v>15</v>
      </c>
      <c r="E4622" s="19" t="s">
        <v>34</v>
      </c>
      <c r="F4622" s="19" t="s">
        <v>28</v>
      </c>
      <c r="G4622" s="24" t="str">
        <f>CONCATENATE('Question-2 Solution'!$E4622, " - ",'Question-2 Solution'!$F4622)</f>
        <v>Sales Department - c5</v>
      </c>
      <c r="H4622" s="20">
        <v>44276</v>
      </c>
    </row>
    <row r="4623" spans="1:8" ht="15.75" customHeight="1">
      <c r="A4623" s="16">
        <v>35155</v>
      </c>
      <c r="B4623" s="17">
        <v>41816.740023148152</v>
      </c>
      <c r="C4623" s="19" t="s">
        <v>9</v>
      </c>
      <c r="D4623" s="19" t="s">
        <v>15</v>
      </c>
      <c r="E4623" s="19" t="s">
        <v>34</v>
      </c>
      <c r="F4623" s="19" t="s">
        <v>28</v>
      </c>
      <c r="G4623" s="24" t="str">
        <f>CONCATENATE('Question-2 Solution'!$E4623, " - ",'Question-2 Solution'!$F4623)</f>
        <v>Sales Department - c5</v>
      </c>
      <c r="H4623" s="20">
        <v>89185</v>
      </c>
    </row>
    <row r="4624" spans="1:8" ht="15.75" customHeight="1">
      <c r="A4624" s="16">
        <v>991538</v>
      </c>
      <c r="B4624" s="17">
        <v>41830.802916666667</v>
      </c>
      <c r="C4624" s="19" t="s">
        <v>29</v>
      </c>
      <c r="D4624" s="19" t="s">
        <v>10</v>
      </c>
      <c r="E4624" s="19" t="s">
        <v>34</v>
      </c>
      <c r="F4624" s="19" t="s">
        <v>28</v>
      </c>
      <c r="G4624" s="24" t="str">
        <f>CONCATENATE('Question-2 Solution'!$E4624, " - ",'Question-2 Solution'!$F4624)</f>
        <v>Sales Department - c5</v>
      </c>
      <c r="H4624" s="20">
        <v>68181</v>
      </c>
    </row>
    <row r="4625" spans="1:8" ht="15.75" customHeight="1">
      <c r="A4625" s="16">
        <v>897545</v>
      </c>
      <c r="B4625" s="17">
        <v>41834.61142361111</v>
      </c>
      <c r="C4625" s="19" t="s">
        <v>9</v>
      </c>
      <c r="D4625" s="19" t="s">
        <v>15</v>
      </c>
      <c r="E4625" s="19" t="s">
        <v>34</v>
      </c>
      <c r="F4625" s="19" t="s">
        <v>28</v>
      </c>
      <c r="G4625" s="24" t="str">
        <f>CONCATENATE('Question-2 Solution'!$E4625, " - ",'Question-2 Solution'!$F4625)</f>
        <v>Sales Department - c5</v>
      </c>
      <c r="H4625" s="20">
        <v>81741</v>
      </c>
    </row>
    <row r="4626" spans="1:8" ht="15.75" customHeight="1">
      <c r="A4626" s="16">
        <v>632747</v>
      </c>
      <c r="B4626" s="17">
        <v>41827.398009259261</v>
      </c>
      <c r="C4626" s="19" t="s">
        <v>9</v>
      </c>
      <c r="D4626" s="19" t="s">
        <v>10</v>
      </c>
      <c r="E4626" s="19" t="s">
        <v>34</v>
      </c>
      <c r="F4626" s="19" t="s">
        <v>16</v>
      </c>
      <c r="G4626" s="24" t="str">
        <f>CONCATENATE('Question-2 Solution'!$E4626, " - ",'Question-2 Solution'!$F4626)</f>
        <v>Sales Department - i7</v>
      </c>
      <c r="H4626" s="20">
        <v>39710</v>
      </c>
    </row>
    <row r="4627" spans="1:8" ht="15.75" customHeight="1">
      <c r="A4627" s="16">
        <v>127432</v>
      </c>
      <c r="B4627" s="17">
        <v>41827.398379629631</v>
      </c>
      <c r="C4627" s="19" t="s">
        <v>9</v>
      </c>
      <c r="D4627" s="19" t="s">
        <v>15</v>
      </c>
      <c r="E4627" s="19" t="s">
        <v>34</v>
      </c>
      <c r="F4627" s="19" t="s">
        <v>16</v>
      </c>
      <c r="G4627" s="24" t="str">
        <f>CONCATENATE('Question-2 Solution'!$E4627, " - ",'Question-2 Solution'!$F4627)</f>
        <v>Sales Department - i7</v>
      </c>
      <c r="H4627" s="20">
        <v>94188</v>
      </c>
    </row>
    <row r="4628" spans="1:8" ht="15.75" customHeight="1">
      <c r="A4628" s="16">
        <v>861705</v>
      </c>
      <c r="B4628" s="17">
        <v>41827.399664351855</v>
      </c>
      <c r="C4628" s="19" t="s">
        <v>29</v>
      </c>
      <c r="D4628" s="19" t="s">
        <v>15</v>
      </c>
      <c r="E4628" s="19" t="s">
        <v>34</v>
      </c>
      <c r="F4628" s="19" t="s">
        <v>16</v>
      </c>
      <c r="G4628" s="24" t="str">
        <f>CONCATENATE('Question-2 Solution'!$E4628, " - ",'Question-2 Solution'!$F4628)</f>
        <v>Sales Department - i7</v>
      </c>
      <c r="H4628" s="20">
        <v>11184</v>
      </c>
    </row>
    <row r="4629" spans="1:8" ht="15.75" customHeight="1">
      <c r="A4629" s="16">
        <v>580341</v>
      </c>
      <c r="B4629" s="17">
        <v>41829.423842592594</v>
      </c>
      <c r="C4629" s="19" t="s">
        <v>9</v>
      </c>
      <c r="D4629" s="19" t="s">
        <v>15</v>
      </c>
      <c r="E4629" s="19" t="s">
        <v>34</v>
      </c>
      <c r="F4629" s="19" t="s">
        <v>28</v>
      </c>
      <c r="G4629" s="24" t="str">
        <f>CONCATENATE('Question-2 Solution'!$E4629, " - ",'Question-2 Solution'!$F4629)</f>
        <v>Sales Department - c5</v>
      </c>
      <c r="H4629" s="20">
        <v>74861</v>
      </c>
    </row>
    <row r="4630" spans="1:8" ht="15.75" customHeight="1">
      <c r="A4630" s="16">
        <v>176366</v>
      </c>
      <c r="B4630" s="17">
        <v>41829.424340277779</v>
      </c>
      <c r="C4630" s="19" t="s">
        <v>29</v>
      </c>
      <c r="D4630" s="19" t="s">
        <v>15</v>
      </c>
      <c r="E4630" s="19" t="s">
        <v>34</v>
      </c>
      <c r="F4630" s="19" t="s">
        <v>28</v>
      </c>
      <c r="G4630" s="24" t="str">
        <f>CONCATENATE('Question-2 Solution'!$E4630, " - ",'Question-2 Solution'!$F4630)</f>
        <v>Sales Department - c5</v>
      </c>
      <c r="H4630" s="20">
        <v>41179</v>
      </c>
    </row>
    <row r="4631" spans="1:8" ht="15.75" customHeight="1">
      <c r="A4631" s="16">
        <v>395791</v>
      </c>
      <c r="B4631" s="17">
        <v>41829.426574074074</v>
      </c>
      <c r="C4631" s="19" t="s">
        <v>9</v>
      </c>
      <c r="D4631" s="19" t="s">
        <v>10</v>
      </c>
      <c r="E4631" s="19" t="s">
        <v>34</v>
      </c>
      <c r="F4631" s="19" t="s">
        <v>28</v>
      </c>
      <c r="G4631" s="24" t="str">
        <f>CONCATENATE('Question-2 Solution'!$E4631, " - ",'Question-2 Solution'!$F4631)</f>
        <v>Sales Department - c5</v>
      </c>
      <c r="H4631" s="20">
        <v>81143</v>
      </c>
    </row>
    <row r="4632" spans="1:8" ht="15.75" customHeight="1">
      <c r="A4632" s="16">
        <v>924809</v>
      </c>
      <c r="B4632" s="17">
        <v>41829.427534722221</v>
      </c>
      <c r="C4632" s="19" t="s">
        <v>29</v>
      </c>
      <c r="D4632" s="19" t="s">
        <v>15</v>
      </c>
      <c r="E4632" s="19" t="s">
        <v>34</v>
      </c>
      <c r="F4632" s="19" t="s">
        <v>28</v>
      </c>
      <c r="G4632" s="24" t="str">
        <f>CONCATENATE('Question-2 Solution'!$E4632, " - ",'Question-2 Solution'!$F4632)</f>
        <v>Sales Department - c5</v>
      </c>
      <c r="H4632" s="20">
        <v>44275</v>
      </c>
    </row>
    <row r="4633" spans="1:8" ht="15.75" customHeight="1">
      <c r="A4633" s="16">
        <v>896824</v>
      </c>
      <c r="B4633" s="17">
        <v>41839.630486111113</v>
      </c>
      <c r="C4633" s="19" t="s">
        <v>9</v>
      </c>
      <c r="D4633" s="19" t="s">
        <v>15</v>
      </c>
      <c r="E4633" s="19" t="s">
        <v>34</v>
      </c>
      <c r="F4633" s="19" t="s">
        <v>16</v>
      </c>
      <c r="G4633" s="24" t="str">
        <f>CONCATENATE('Question-2 Solution'!$E4633, " - ",'Question-2 Solution'!$F4633)</f>
        <v>Sales Department - i7</v>
      </c>
      <c r="H4633" s="20">
        <v>70297</v>
      </c>
    </row>
    <row r="4634" spans="1:8" ht="15.75" customHeight="1">
      <c r="A4634" s="16">
        <v>652122</v>
      </c>
      <c r="B4634" s="17">
        <v>41822.444062499999</v>
      </c>
      <c r="C4634" s="19" t="s">
        <v>9</v>
      </c>
      <c r="D4634" s="19" t="s">
        <v>15</v>
      </c>
      <c r="E4634" s="19" t="s">
        <v>34</v>
      </c>
      <c r="F4634" s="19" t="s">
        <v>26</v>
      </c>
      <c r="G4634" s="24" t="str">
        <f>CONCATENATE('Question-2 Solution'!$E4634, " - ",'Question-2 Solution'!$F4634)</f>
        <v>Sales Department - c9</v>
      </c>
      <c r="H4634" s="20">
        <v>93563</v>
      </c>
    </row>
    <row r="4635" spans="1:8" ht="15.75" customHeight="1">
      <c r="A4635" s="16">
        <v>766781</v>
      </c>
      <c r="B4635" s="17">
        <v>41880.399421296293</v>
      </c>
      <c r="C4635" s="19" t="s">
        <v>9</v>
      </c>
      <c r="D4635" s="19" t="s">
        <v>10</v>
      </c>
      <c r="E4635" s="19" t="s">
        <v>34</v>
      </c>
      <c r="F4635" s="19" t="s">
        <v>26</v>
      </c>
      <c r="G4635" s="24" t="str">
        <f>CONCATENATE('Question-2 Solution'!$E4635, " - ",'Question-2 Solution'!$F4635)</f>
        <v>Sales Department - c9</v>
      </c>
      <c r="H4635" s="20">
        <v>92951</v>
      </c>
    </row>
    <row r="4636" spans="1:8" ht="15.75" customHeight="1">
      <c r="A4636" s="16">
        <v>748487</v>
      </c>
      <c r="B4636" s="17">
        <v>41878.398206018515</v>
      </c>
      <c r="C4636" s="19" t="s">
        <v>9</v>
      </c>
      <c r="D4636" s="19" t="s">
        <v>15</v>
      </c>
      <c r="E4636" s="19" t="s">
        <v>34</v>
      </c>
      <c r="F4636" s="19" t="s">
        <v>16</v>
      </c>
      <c r="G4636" s="24" t="str">
        <f>CONCATENATE('Question-2 Solution'!$E4636, " - ",'Question-2 Solution'!$F4636)</f>
        <v>Sales Department - i7</v>
      </c>
      <c r="H4636" s="20">
        <v>69102</v>
      </c>
    </row>
    <row r="4637" spans="1:8" ht="15.75" customHeight="1">
      <c r="A4637" s="16">
        <v>284761</v>
      </c>
      <c r="B4637" s="17">
        <v>41850.614571759259</v>
      </c>
      <c r="C4637" s="19" t="s">
        <v>9</v>
      </c>
      <c r="D4637" s="19" t="s">
        <v>15</v>
      </c>
      <c r="E4637" s="19" t="s">
        <v>34</v>
      </c>
      <c r="F4637" s="19" t="s">
        <v>26</v>
      </c>
      <c r="G4637" s="24" t="str">
        <f>CONCATENATE('Question-2 Solution'!$E4637, " - ",'Question-2 Solution'!$F4637)</f>
        <v>Sales Department - c9</v>
      </c>
      <c r="H4637" s="20">
        <v>48851</v>
      </c>
    </row>
    <row r="4638" spans="1:8" ht="15.75" customHeight="1">
      <c r="A4638" s="16">
        <v>140183</v>
      </c>
      <c r="B4638" s="17">
        <v>41851.396967592591</v>
      </c>
      <c r="C4638" s="19" t="s">
        <v>29</v>
      </c>
      <c r="D4638" s="19" t="s">
        <v>15</v>
      </c>
      <c r="E4638" s="19" t="s">
        <v>34</v>
      </c>
      <c r="F4638" s="19" t="s">
        <v>16</v>
      </c>
      <c r="G4638" s="24" t="str">
        <f>CONCATENATE('Question-2 Solution'!$E4638, " - ",'Question-2 Solution'!$F4638)</f>
        <v>Sales Department - i7</v>
      </c>
      <c r="H4638" s="20">
        <v>76469</v>
      </c>
    </row>
    <row r="4639" spans="1:8" ht="15.75" customHeight="1">
      <c r="A4639" s="16">
        <v>142690</v>
      </c>
      <c r="B4639" s="17">
        <v>41771.396979166668</v>
      </c>
      <c r="C4639" s="19" t="s">
        <v>29</v>
      </c>
      <c r="D4639" s="19" t="s">
        <v>37</v>
      </c>
      <c r="E4639" s="19" t="s">
        <v>34</v>
      </c>
      <c r="F4639" s="19" t="s">
        <v>20</v>
      </c>
      <c r="G4639" s="24" t="str">
        <f>CONCATENATE('Question-2 Solution'!$E4639, " - ",'Question-2 Solution'!$F4639)</f>
        <v>Sales Department - b9</v>
      </c>
      <c r="H4639" s="20">
        <v>43660</v>
      </c>
    </row>
    <row r="4640" spans="1:8" ht="15.75" customHeight="1">
      <c r="A4640" s="16">
        <v>288898</v>
      </c>
      <c r="B4640" s="17">
        <v>41773.399953703702</v>
      </c>
      <c r="C4640" s="19" t="s">
        <v>29</v>
      </c>
      <c r="D4640" s="19" t="s">
        <v>15</v>
      </c>
      <c r="E4640" s="19" t="s">
        <v>34</v>
      </c>
      <c r="F4640" s="19" t="s">
        <v>26</v>
      </c>
      <c r="G4640" s="24" t="str">
        <f>CONCATENATE('Question-2 Solution'!$E4640, " - ",'Question-2 Solution'!$F4640)</f>
        <v>Sales Department - c9</v>
      </c>
      <c r="H4640" s="20">
        <v>74689</v>
      </c>
    </row>
    <row r="4641" spans="1:8" ht="15.75" customHeight="1">
      <c r="A4641" s="16">
        <v>897047</v>
      </c>
      <c r="B4641" s="17">
        <v>41788.828229166669</v>
      </c>
      <c r="C4641" s="19" t="s">
        <v>9</v>
      </c>
      <c r="D4641" s="19" t="s">
        <v>10</v>
      </c>
      <c r="E4641" s="19" t="s">
        <v>34</v>
      </c>
      <c r="F4641" s="19" t="s">
        <v>26</v>
      </c>
      <c r="G4641" s="24" t="str">
        <f>CONCATENATE('Question-2 Solution'!$E4641, " - ",'Question-2 Solution'!$F4641)</f>
        <v>Sales Department - c9</v>
      </c>
      <c r="H4641" s="20">
        <v>59225</v>
      </c>
    </row>
    <row r="4642" spans="1:8" ht="15.75" customHeight="1">
      <c r="A4642" s="16">
        <v>109984</v>
      </c>
      <c r="B4642" s="17">
        <v>41788.829293981478</v>
      </c>
      <c r="C4642" s="19" t="s">
        <v>29</v>
      </c>
      <c r="D4642" s="19" t="s">
        <v>15</v>
      </c>
      <c r="E4642" s="19" t="s">
        <v>34</v>
      </c>
      <c r="F4642" s="19" t="s">
        <v>26</v>
      </c>
      <c r="G4642" s="24" t="str">
        <f>CONCATENATE('Question-2 Solution'!$E4642, " - ",'Question-2 Solution'!$F4642)</f>
        <v>Sales Department - c9</v>
      </c>
      <c r="H4642" s="20">
        <v>78640</v>
      </c>
    </row>
    <row r="4643" spans="1:8" ht="15.75" customHeight="1">
      <c r="A4643" s="16">
        <v>779678</v>
      </c>
      <c r="B4643" s="17">
        <v>41788.831886574073</v>
      </c>
      <c r="C4643" s="19" t="s">
        <v>9</v>
      </c>
      <c r="D4643" s="19" t="s">
        <v>15</v>
      </c>
      <c r="E4643" s="19" t="s">
        <v>34</v>
      </c>
      <c r="F4643" s="19" t="s">
        <v>26</v>
      </c>
      <c r="G4643" s="24" t="str">
        <f>CONCATENATE('Question-2 Solution'!$E4643, " - ",'Question-2 Solution'!$F4643)</f>
        <v>Sales Department - c9</v>
      </c>
      <c r="H4643" s="20">
        <v>56913</v>
      </c>
    </row>
    <row r="4644" spans="1:8" ht="15.75" customHeight="1">
      <c r="A4644" s="16">
        <v>785577</v>
      </c>
      <c r="B4644" s="17">
        <v>41878.397997685184</v>
      </c>
      <c r="C4644" s="19" t="s">
        <v>9</v>
      </c>
      <c r="D4644" s="19" t="s">
        <v>15</v>
      </c>
      <c r="E4644" s="19" t="s">
        <v>34</v>
      </c>
      <c r="F4644" s="19" t="s">
        <v>26</v>
      </c>
      <c r="G4644" s="24" t="str">
        <f>CONCATENATE('Question-2 Solution'!$E4644, " - ",'Question-2 Solution'!$F4644)</f>
        <v>Sales Department - c9</v>
      </c>
      <c r="H4644" s="20">
        <v>46459</v>
      </c>
    </row>
    <row r="4645" spans="1:8" ht="15.75" customHeight="1">
      <c r="A4645" s="16">
        <v>895233</v>
      </c>
      <c r="B4645" s="17">
        <v>41774.372025462966</v>
      </c>
      <c r="C4645" s="19" t="s">
        <v>9</v>
      </c>
      <c r="D4645" s="19" t="s">
        <v>10</v>
      </c>
      <c r="E4645" s="19" t="s">
        <v>34</v>
      </c>
      <c r="F4645" s="19" t="s">
        <v>23</v>
      </c>
      <c r="G4645" s="24" t="str">
        <f>CONCATENATE('Question-2 Solution'!$E4645, " - ",'Question-2 Solution'!$F4645)</f>
        <v>Sales Department - c8</v>
      </c>
      <c r="H4645" s="20">
        <v>90033</v>
      </c>
    </row>
    <row r="4646" spans="1:8" ht="15.75" customHeight="1">
      <c r="A4646" s="16">
        <v>418227</v>
      </c>
      <c r="B4646" s="17">
        <v>41793.302002314813</v>
      </c>
      <c r="C4646" s="19" t="s">
        <v>9</v>
      </c>
      <c r="D4646" s="19" t="s">
        <v>10</v>
      </c>
      <c r="E4646" s="19" t="s">
        <v>34</v>
      </c>
      <c r="F4646" s="19" t="s">
        <v>26</v>
      </c>
      <c r="G4646" s="24" t="str">
        <f>CONCATENATE('Question-2 Solution'!$E4646, " - ",'Question-2 Solution'!$F4646)</f>
        <v>Sales Department - c9</v>
      </c>
      <c r="H4646" s="20">
        <v>59932</v>
      </c>
    </row>
    <row r="4647" spans="1:8" ht="15.75" customHeight="1">
      <c r="A4647" s="16">
        <v>311168</v>
      </c>
      <c r="B4647" s="17">
        <v>41801.422951388886</v>
      </c>
      <c r="C4647" s="19" t="s">
        <v>9</v>
      </c>
      <c r="D4647" s="19" t="s">
        <v>15</v>
      </c>
      <c r="E4647" s="19" t="s">
        <v>34</v>
      </c>
      <c r="F4647" s="19" t="s">
        <v>26</v>
      </c>
      <c r="G4647" s="24" t="str">
        <f>CONCATENATE('Question-2 Solution'!$E4647, " - ",'Question-2 Solution'!$F4647)</f>
        <v>Sales Department - c9</v>
      </c>
      <c r="H4647" s="20">
        <v>40859</v>
      </c>
    </row>
    <row r="4648" spans="1:8" ht="15.75" customHeight="1">
      <c r="A4648" s="16">
        <v>961990</v>
      </c>
      <c r="B4648" s="17">
        <v>41801.42496527778</v>
      </c>
      <c r="C4648" s="19" t="s">
        <v>29</v>
      </c>
      <c r="D4648" s="19" t="s">
        <v>15</v>
      </c>
      <c r="E4648" s="19" t="s">
        <v>34</v>
      </c>
      <c r="F4648" s="19" t="s">
        <v>26</v>
      </c>
      <c r="G4648" s="24" t="str">
        <f>CONCATENATE('Question-2 Solution'!$E4648, " - ",'Question-2 Solution'!$F4648)</f>
        <v>Sales Department - c9</v>
      </c>
      <c r="H4648" s="20">
        <v>36776</v>
      </c>
    </row>
    <row r="4649" spans="1:8" ht="15.75" customHeight="1">
      <c r="A4649" s="16">
        <v>386600</v>
      </c>
      <c r="B4649" s="17">
        <v>41811.09033564815</v>
      </c>
      <c r="C4649" s="19" t="s">
        <v>29</v>
      </c>
      <c r="D4649" s="19" t="s">
        <v>15</v>
      </c>
      <c r="E4649" s="19" t="s">
        <v>34</v>
      </c>
      <c r="F4649" s="19" t="s">
        <v>20</v>
      </c>
      <c r="G4649" s="24" t="str">
        <f>CONCATENATE('Question-2 Solution'!$E4649, " - ",'Question-2 Solution'!$F4649)</f>
        <v>Sales Department - b9</v>
      </c>
      <c r="H4649" s="20">
        <v>4892</v>
      </c>
    </row>
    <row r="4650" spans="1:8" ht="15.75" customHeight="1">
      <c r="A4650" s="16">
        <v>249754</v>
      </c>
      <c r="B4650" s="17">
        <v>41811.092106481483</v>
      </c>
      <c r="C4650" s="19" t="s">
        <v>29</v>
      </c>
      <c r="D4650" s="19" t="s">
        <v>15</v>
      </c>
      <c r="E4650" s="19" t="s">
        <v>34</v>
      </c>
      <c r="F4650" s="19" t="s">
        <v>20</v>
      </c>
      <c r="G4650" s="24" t="str">
        <f>CONCATENATE('Question-2 Solution'!$E4650, " - ",'Question-2 Solution'!$F4650)</f>
        <v>Sales Department - b9</v>
      </c>
      <c r="H4650" s="20">
        <v>48222</v>
      </c>
    </row>
    <row r="4651" spans="1:8" ht="15.75" customHeight="1">
      <c r="A4651" s="16">
        <v>139619</v>
      </c>
      <c r="B4651" s="17">
        <v>41811.092766203707</v>
      </c>
      <c r="C4651" s="19" t="s">
        <v>29</v>
      </c>
      <c r="D4651" s="19" t="s">
        <v>10</v>
      </c>
      <c r="E4651" s="19" t="s">
        <v>34</v>
      </c>
      <c r="F4651" s="19" t="s">
        <v>20</v>
      </c>
      <c r="G4651" s="24" t="str">
        <f>CONCATENATE('Question-2 Solution'!$E4651, " - ",'Question-2 Solution'!$F4651)</f>
        <v>Sales Department - b9</v>
      </c>
      <c r="H4651" s="20">
        <v>83296</v>
      </c>
    </row>
    <row r="4652" spans="1:8" ht="15.75" customHeight="1">
      <c r="A4652" s="16">
        <v>777513</v>
      </c>
      <c r="B4652" s="17">
        <v>41806.396979166668</v>
      </c>
      <c r="C4652" s="19" t="s">
        <v>29</v>
      </c>
      <c r="D4652" s="19" t="s">
        <v>15</v>
      </c>
      <c r="E4652" s="19" t="s">
        <v>34</v>
      </c>
      <c r="F4652" s="19" t="s">
        <v>26</v>
      </c>
      <c r="G4652" s="24" t="str">
        <f>CONCATENATE('Question-2 Solution'!$E4652, " - ",'Question-2 Solution'!$F4652)</f>
        <v>Sales Department - c9</v>
      </c>
      <c r="H4652" s="20">
        <v>41843</v>
      </c>
    </row>
    <row r="4653" spans="1:8" ht="15.75" customHeight="1">
      <c r="A4653" s="16">
        <v>127559</v>
      </c>
      <c r="B4653" s="17">
        <v>41806.397268518522</v>
      </c>
      <c r="C4653" s="19" t="s">
        <v>9</v>
      </c>
      <c r="D4653" s="19" t="s">
        <v>15</v>
      </c>
      <c r="E4653" s="19" t="s">
        <v>34</v>
      </c>
      <c r="F4653" s="19" t="s">
        <v>26</v>
      </c>
      <c r="G4653" s="24" t="str">
        <f>CONCATENATE('Question-2 Solution'!$E4653, " - ",'Question-2 Solution'!$F4653)</f>
        <v>Sales Department - c9</v>
      </c>
      <c r="H4653" s="20">
        <v>48675</v>
      </c>
    </row>
    <row r="4654" spans="1:8" ht="15.75" customHeight="1">
      <c r="A4654" s="16">
        <v>589852</v>
      </c>
      <c r="B4654" s="17">
        <v>41810.581805555557</v>
      </c>
      <c r="C4654" s="19" t="s">
        <v>29</v>
      </c>
      <c r="D4654" s="19" t="s">
        <v>15</v>
      </c>
      <c r="E4654" s="19" t="s">
        <v>34</v>
      </c>
      <c r="F4654" s="19" t="s">
        <v>26</v>
      </c>
      <c r="G4654" s="24" t="str">
        <f>CONCATENATE('Question-2 Solution'!$E4654, " - ",'Question-2 Solution'!$F4654)</f>
        <v>Sales Department - c9</v>
      </c>
      <c r="H4654" s="20">
        <v>81290</v>
      </c>
    </row>
    <row r="4655" spans="1:8" ht="15.75" customHeight="1">
      <c r="A4655" s="16">
        <v>41532</v>
      </c>
      <c r="B4655" s="17">
        <v>41817.456921296296</v>
      </c>
      <c r="C4655" s="19" t="s">
        <v>29</v>
      </c>
      <c r="D4655" s="19" t="s">
        <v>37</v>
      </c>
      <c r="E4655" s="19" t="s">
        <v>34</v>
      </c>
      <c r="F4655" s="19" t="s">
        <v>20</v>
      </c>
      <c r="G4655" s="24" t="str">
        <f>CONCATENATE('Question-2 Solution'!$E4655, " - ",'Question-2 Solution'!$F4655)</f>
        <v>Sales Department - b9</v>
      </c>
      <c r="H4655" s="20">
        <v>52214</v>
      </c>
    </row>
    <row r="4656" spans="1:8" ht="15.75" customHeight="1">
      <c r="A4656" s="16">
        <v>964469</v>
      </c>
      <c r="B4656" s="17">
        <v>41822.761111111111</v>
      </c>
      <c r="C4656" s="19" t="s">
        <v>9</v>
      </c>
      <c r="D4656" s="19" t="s">
        <v>15</v>
      </c>
      <c r="E4656" s="19" t="s">
        <v>34</v>
      </c>
      <c r="F4656" s="19" t="s">
        <v>20</v>
      </c>
      <c r="G4656" s="24" t="str">
        <f>CONCATENATE('Question-2 Solution'!$E4656, " - ",'Question-2 Solution'!$F4656)</f>
        <v>Sales Department - b9</v>
      </c>
      <c r="H4656" s="20">
        <v>32961</v>
      </c>
    </row>
    <row r="4657" spans="1:8" ht="15.75" customHeight="1">
      <c r="A4657" s="16">
        <v>976657</v>
      </c>
      <c r="B4657" s="17">
        <v>41822.761990740742</v>
      </c>
      <c r="C4657" s="19" t="s">
        <v>9</v>
      </c>
      <c r="D4657" s="19" t="s">
        <v>10</v>
      </c>
      <c r="E4657" s="19" t="s">
        <v>34</v>
      </c>
      <c r="F4657" s="19" t="s">
        <v>20</v>
      </c>
      <c r="G4657" s="24" t="str">
        <f>CONCATENATE('Question-2 Solution'!$E4657, " - ",'Question-2 Solution'!$F4657)</f>
        <v>Sales Department - b9</v>
      </c>
      <c r="H4657" s="20">
        <v>20760</v>
      </c>
    </row>
    <row r="4658" spans="1:8" ht="15.75" customHeight="1">
      <c r="A4658" s="16">
        <v>706182</v>
      </c>
      <c r="B4658" s="17">
        <v>41814.397164351853</v>
      </c>
      <c r="C4658" s="19" t="s">
        <v>9</v>
      </c>
      <c r="D4658" s="19" t="s">
        <v>15</v>
      </c>
      <c r="E4658" s="19" t="s">
        <v>34</v>
      </c>
      <c r="F4658" s="19" t="s">
        <v>26</v>
      </c>
      <c r="G4658" s="24" t="str">
        <f>CONCATENATE('Question-2 Solution'!$E4658, " - ",'Question-2 Solution'!$F4658)</f>
        <v>Sales Department - c9</v>
      </c>
      <c r="H4658" s="20">
        <v>7123</v>
      </c>
    </row>
    <row r="4659" spans="1:8" ht="15.75" customHeight="1">
      <c r="A4659" s="16">
        <v>26159</v>
      </c>
      <c r="B4659" s="17">
        <v>41814.401018518518</v>
      </c>
      <c r="C4659" s="19" t="s">
        <v>9</v>
      </c>
      <c r="D4659" s="19" t="s">
        <v>10</v>
      </c>
      <c r="E4659" s="19" t="s">
        <v>34</v>
      </c>
      <c r="F4659" s="19" t="s">
        <v>26</v>
      </c>
      <c r="G4659" s="24" t="str">
        <f>CONCATENATE('Question-2 Solution'!$E4659, " - ",'Question-2 Solution'!$F4659)</f>
        <v>Sales Department - c9</v>
      </c>
      <c r="H4659" s="20">
        <v>79172</v>
      </c>
    </row>
    <row r="4660" spans="1:8" ht="15.75" customHeight="1">
      <c r="A4660" s="16">
        <v>980516</v>
      </c>
      <c r="B4660" s="17">
        <v>41849.399050925924</v>
      </c>
      <c r="C4660" s="19" t="s">
        <v>9</v>
      </c>
      <c r="D4660" s="19" t="s">
        <v>15</v>
      </c>
      <c r="E4660" s="19" t="s">
        <v>34</v>
      </c>
      <c r="F4660" s="19" t="s">
        <v>26</v>
      </c>
      <c r="G4660" s="24" t="str">
        <f>CONCATENATE('Question-2 Solution'!$E4660, " - ",'Question-2 Solution'!$F4660)</f>
        <v>Sales Department - c9</v>
      </c>
      <c r="H4660" s="20">
        <v>28326</v>
      </c>
    </row>
    <row r="4661" spans="1:8" ht="15.75" customHeight="1">
      <c r="A4661" s="16">
        <v>818591</v>
      </c>
      <c r="B4661" s="17">
        <v>41849.399525462963</v>
      </c>
      <c r="C4661" s="19" t="s">
        <v>9</v>
      </c>
      <c r="D4661" s="19" t="s">
        <v>10</v>
      </c>
      <c r="E4661" s="19" t="s">
        <v>34</v>
      </c>
      <c r="F4661" s="19" t="s">
        <v>26</v>
      </c>
      <c r="G4661" s="24" t="str">
        <f>CONCATENATE('Question-2 Solution'!$E4661, " - ",'Question-2 Solution'!$F4661)</f>
        <v>Sales Department - c9</v>
      </c>
      <c r="H4661" s="20">
        <v>68839</v>
      </c>
    </row>
    <row r="4662" spans="1:8" ht="15.75" customHeight="1">
      <c r="A4662" s="16">
        <v>717754</v>
      </c>
      <c r="B4662" s="17">
        <v>41849.397569444445</v>
      </c>
      <c r="C4662" s="19" t="s">
        <v>9</v>
      </c>
      <c r="D4662" s="19" t="s">
        <v>10</v>
      </c>
      <c r="E4662" s="19" t="s">
        <v>34</v>
      </c>
      <c r="F4662" s="19" t="s">
        <v>26</v>
      </c>
      <c r="G4662" s="24" t="str">
        <f>CONCATENATE('Question-2 Solution'!$E4662, " - ",'Question-2 Solution'!$F4662)</f>
        <v>Sales Department - c9</v>
      </c>
      <c r="H4662" s="20">
        <v>68792</v>
      </c>
    </row>
    <row r="4663" spans="1:8" ht="15.75" customHeight="1">
      <c r="A4663" s="16">
        <v>669804</v>
      </c>
      <c r="B4663" s="17">
        <v>41865.659143518518</v>
      </c>
      <c r="C4663" s="19" t="s">
        <v>9</v>
      </c>
      <c r="D4663" s="19" t="s">
        <v>15</v>
      </c>
      <c r="E4663" s="19" t="s">
        <v>34</v>
      </c>
      <c r="F4663" s="19" t="s">
        <v>26</v>
      </c>
      <c r="G4663" s="24" t="str">
        <f>CONCATENATE('Question-2 Solution'!$E4663, " - ",'Question-2 Solution'!$F4663)</f>
        <v>Sales Department - c9</v>
      </c>
      <c r="H4663" s="20">
        <v>62873</v>
      </c>
    </row>
    <row r="4664" spans="1:8" ht="15.75" customHeight="1">
      <c r="A4664" s="16">
        <v>474723</v>
      </c>
      <c r="B4664" s="17">
        <v>41865.658125000002</v>
      </c>
      <c r="C4664" s="19" t="s">
        <v>9</v>
      </c>
      <c r="D4664" s="19" t="s">
        <v>10</v>
      </c>
      <c r="E4664" s="19" t="s">
        <v>34</v>
      </c>
      <c r="F4664" s="19" t="s">
        <v>26</v>
      </c>
      <c r="G4664" s="24" t="str">
        <f>CONCATENATE('Question-2 Solution'!$E4664, " - ",'Question-2 Solution'!$F4664)</f>
        <v>Sales Department - c9</v>
      </c>
      <c r="H4664" s="20">
        <v>9900</v>
      </c>
    </row>
    <row r="4665" spans="1:8" ht="15.75" customHeight="1">
      <c r="A4665" s="16">
        <v>220070</v>
      </c>
      <c r="B4665" s="17">
        <v>41865.657719907409</v>
      </c>
      <c r="C4665" s="19" t="s">
        <v>29</v>
      </c>
      <c r="D4665" s="19" t="s">
        <v>10</v>
      </c>
      <c r="E4665" s="19" t="s">
        <v>34</v>
      </c>
      <c r="F4665" s="19" t="s">
        <v>26</v>
      </c>
      <c r="G4665" s="24" t="str">
        <f>CONCATENATE('Question-2 Solution'!$E4665, " - ",'Question-2 Solution'!$F4665)</f>
        <v>Sales Department - c9</v>
      </c>
      <c r="H4665" s="20">
        <v>5917</v>
      </c>
    </row>
    <row r="4666" spans="1:8" ht="15.75" customHeight="1">
      <c r="A4666" s="16">
        <v>507036</v>
      </c>
      <c r="B4666" s="17">
        <v>41865.66070601852</v>
      </c>
      <c r="C4666" s="19" t="s">
        <v>9</v>
      </c>
      <c r="D4666" s="19" t="s">
        <v>10</v>
      </c>
      <c r="E4666" s="19" t="s">
        <v>34</v>
      </c>
      <c r="F4666" s="19" t="s">
        <v>26</v>
      </c>
      <c r="G4666" s="24" t="str">
        <f>CONCATENATE('Question-2 Solution'!$E4666, " - ",'Question-2 Solution'!$F4666)</f>
        <v>Sales Department - c9</v>
      </c>
      <c r="H4666" s="20">
        <v>47444</v>
      </c>
    </row>
    <row r="4667" spans="1:8" ht="15.75" customHeight="1">
      <c r="A4667" s="16">
        <v>736041</v>
      </c>
      <c r="B4667" s="17">
        <v>41869.353182870371</v>
      </c>
      <c r="C4667" s="19" t="s">
        <v>9</v>
      </c>
      <c r="D4667" s="19" t="s">
        <v>15</v>
      </c>
      <c r="E4667" s="19" t="s">
        <v>34</v>
      </c>
      <c r="F4667" s="19" t="s">
        <v>26</v>
      </c>
      <c r="G4667" s="24" t="str">
        <f>CONCATENATE('Question-2 Solution'!$E4667, " - ",'Question-2 Solution'!$F4667)</f>
        <v>Sales Department - c9</v>
      </c>
      <c r="H4667" s="20">
        <v>9946</v>
      </c>
    </row>
    <row r="4668" spans="1:8" ht="15.75" customHeight="1">
      <c r="A4668" s="16">
        <v>717589</v>
      </c>
      <c r="B4668" s="17">
        <v>41844.39671296296</v>
      </c>
      <c r="C4668" s="19" t="s">
        <v>9</v>
      </c>
      <c r="D4668" s="19" t="s">
        <v>15</v>
      </c>
      <c r="E4668" s="19" t="s">
        <v>34</v>
      </c>
      <c r="F4668" s="19" t="s">
        <v>39</v>
      </c>
      <c r="G4668" s="24" t="str">
        <f>CONCATENATE('Question-2 Solution'!$E4668, " - ",'Question-2 Solution'!$F4668)</f>
        <v>Sales Department - i5</v>
      </c>
      <c r="H4668" s="20">
        <v>37843</v>
      </c>
    </row>
    <row r="4669" spans="1:8" ht="15.75" customHeight="1">
      <c r="A4669" s="16">
        <v>808760</v>
      </c>
      <c r="B4669" s="17">
        <v>41820.397199074076</v>
      </c>
      <c r="C4669" s="19" t="s">
        <v>29</v>
      </c>
      <c r="D4669" s="19" t="s">
        <v>10</v>
      </c>
      <c r="E4669" s="19" t="s">
        <v>34</v>
      </c>
      <c r="F4669" s="19" t="s">
        <v>28</v>
      </c>
      <c r="G4669" s="24" t="str">
        <f>CONCATENATE('Question-2 Solution'!$E4669, " - ",'Question-2 Solution'!$F4669)</f>
        <v>Sales Department - c5</v>
      </c>
      <c r="H4669" s="20">
        <v>89061</v>
      </c>
    </row>
    <row r="4670" spans="1:8" ht="15.75" customHeight="1">
      <c r="A4670" s="16">
        <v>897562</v>
      </c>
      <c r="B4670" s="17">
        <v>41831.618715277778</v>
      </c>
      <c r="C4670" s="19" t="s">
        <v>9</v>
      </c>
      <c r="D4670" s="19" t="s">
        <v>10</v>
      </c>
      <c r="E4670" s="19" t="s">
        <v>34</v>
      </c>
      <c r="F4670" s="19" t="s">
        <v>28</v>
      </c>
      <c r="G4670" s="24" t="str">
        <f>CONCATENATE('Question-2 Solution'!$E4670, " - ",'Question-2 Solution'!$F4670)</f>
        <v>Sales Department - c5</v>
      </c>
      <c r="H4670" s="20">
        <v>55201</v>
      </c>
    </row>
    <row r="4671" spans="1:8" ht="15.75" customHeight="1">
      <c r="A4671" s="16">
        <v>770021</v>
      </c>
      <c r="B4671" s="17">
        <v>41831.619432870371</v>
      </c>
      <c r="C4671" s="19" t="s">
        <v>9</v>
      </c>
      <c r="D4671" s="19" t="s">
        <v>10</v>
      </c>
      <c r="E4671" s="19" t="s">
        <v>34</v>
      </c>
      <c r="F4671" s="19" t="s">
        <v>28</v>
      </c>
      <c r="G4671" s="24" t="str">
        <f>CONCATENATE('Question-2 Solution'!$E4671, " - ",'Question-2 Solution'!$F4671)</f>
        <v>Sales Department - c5</v>
      </c>
      <c r="H4671" s="20">
        <v>82207</v>
      </c>
    </row>
    <row r="4672" spans="1:8" ht="15.75" customHeight="1">
      <c r="A4672" s="16">
        <v>493811</v>
      </c>
      <c r="B4672" s="17">
        <v>41827.397280092591</v>
      </c>
      <c r="C4672" s="19" t="s">
        <v>9</v>
      </c>
      <c r="D4672" s="19" t="s">
        <v>10</v>
      </c>
      <c r="E4672" s="19" t="s">
        <v>34</v>
      </c>
      <c r="F4672" s="19" t="s">
        <v>39</v>
      </c>
      <c r="G4672" s="24" t="str">
        <f>CONCATENATE('Question-2 Solution'!$E4672, " - ",'Question-2 Solution'!$F4672)</f>
        <v>Sales Department - i5</v>
      </c>
      <c r="H4672" s="20">
        <v>9847</v>
      </c>
    </row>
    <row r="4673" spans="1:8" ht="15.75" customHeight="1">
      <c r="A4673" s="16">
        <v>571621</v>
      </c>
      <c r="B4673" s="17">
        <v>41862.397233796299</v>
      </c>
      <c r="C4673" s="19" t="s">
        <v>9</v>
      </c>
      <c r="D4673" s="19" t="s">
        <v>15</v>
      </c>
      <c r="E4673" s="19" t="s">
        <v>34</v>
      </c>
      <c r="F4673" s="19" t="s">
        <v>28</v>
      </c>
      <c r="G4673" s="24" t="str">
        <f>CONCATENATE('Question-2 Solution'!$E4673, " - ",'Question-2 Solution'!$F4673)</f>
        <v>Sales Department - c5</v>
      </c>
      <c r="H4673" s="20">
        <v>35504</v>
      </c>
    </row>
    <row r="4674" spans="1:8" ht="15.75" customHeight="1">
      <c r="A4674" s="16">
        <v>391507</v>
      </c>
      <c r="B4674" s="17">
        <v>41862.397997685184</v>
      </c>
      <c r="C4674" s="19" t="s">
        <v>9</v>
      </c>
      <c r="D4674" s="19" t="s">
        <v>10</v>
      </c>
      <c r="E4674" s="19" t="s">
        <v>34</v>
      </c>
      <c r="F4674" s="19" t="s">
        <v>26</v>
      </c>
      <c r="G4674" s="24" t="str">
        <f>CONCATENATE('Question-2 Solution'!$E4674, " - ",'Question-2 Solution'!$F4674)</f>
        <v>Sales Department - c9</v>
      </c>
      <c r="H4674" s="20">
        <v>24210</v>
      </c>
    </row>
    <row r="4675" spans="1:8" ht="15.75" customHeight="1">
      <c r="A4675" s="16">
        <v>794711</v>
      </c>
      <c r="B4675" s="17">
        <v>41849.601736111108</v>
      </c>
      <c r="C4675" s="19" t="s">
        <v>9</v>
      </c>
      <c r="D4675" s="19" t="s">
        <v>10</v>
      </c>
      <c r="E4675" s="19" t="s">
        <v>34</v>
      </c>
      <c r="F4675" s="19" t="s">
        <v>16</v>
      </c>
      <c r="G4675" s="24" t="str">
        <f>CONCATENATE('Question-2 Solution'!$E4675, " - ",'Question-2 Solution'!$F4675)</f>
        <v>Sales Department - i7</v>
      </c>
      <c r="H4675" s="20">
        <v>90076</v>
      </c>
    </row>
    <row r="4676" spans="1:8" ht="15.75" customHeight="1">
      <c r="A4676" s="16">
        <v>259229</v>
      </c>
      <c r="B4676" s="17">
        <v>41816.430393518516</v>
      </c>
      <c r="C4676" s="19" t="s">
        <v>9</v>
      </c>
      <c r="D4676" s="19" t="s">
        <v>15</v>
      </c>
      <c r="E4676" s="19" t="s">
        <v>34</v>
      </c>
      <c r="F4676" s="19" t="s">
        <v>39</v>
      </c>
      <c r="G4676" s="24" t="str">
        <f>CONCATENATE('Question-2 Solution'!$E4676, " - ",'Question-2 Solution'!$F4676)</f>
        <v>Sales Department - i5</v>
      </c>
      <c r="H4676" s="20">
        <v>27256</v>
      </c>
    </row>
    <row r="4677" spans="1:8" ht="15.75" customHeight="1">
      <c r="A4677" s="16">
        <v>604800</v>
      </c>
      <c r="B4677" s="17">
        <v>41816.431354166663</v>
      </c>
      <c r="C4677" s="19" t="s">
        <v>29</v>
      </c>
      <c r="D4677" s="19" t="s">
        <v>15</v>
      </c>
      <c r="E4677" s="19" t="s">
        <v>34</v>
      </c>
      <c r="F4677" s="19" t="s">
        <v>39</v>
      </c>
      <c r="G4677" s="24" t="str">
        <f>CONCATENATE('Question-2 Solution'!$E4677, " - ",'Question-2 Solution'!$F4677)</f>
        <v>Sales Department - i5</v>
      </c>
      <c r="H4677" s="20">
        <v>78196</v>
      </c>
    </row>
    <row r="4678" spans="1:8" ht="15.75" customHeight="1">
      <c r="A4678" s="16">
        <v>696733</v>
      </c>
      <c r="B4678" s="17">
        <v>41816.431701388887</v>
      </c>
      <c r="C4678" s="19" t="s">
        <v>9</v>
      </c>
      <c r="D4678" s="19" t="s">
        <v>10</v>
      </c>
      <c r="E4678" s="19" t="s">
        <v>34</v>
      </c>
      <c r="F4678" s="19" t="s">
        <v>39</v>
      </c>
      <c r="G4678" s="24" t="str">
        <f>CONCATENATE('Question-2 Solution'!$E4678, " - ",'Question-2 Solution'!$F4678)</f>
        <v>Sales Department - i5</v>
      </c>
      <c r="H4678" s="20">
        <v>88465</v>
      </c>
    </row>
    <row r="4679" spans="1:8" ht="15.75" customHeight="1">
      <c r="A4679" s="16">
        <v>930905</v>
      </c>
      <c r="B4679" s="17">
        <v>41816.433900462966</v>
      </c>
      <c r="C4679" s="19" t="s">
        <v>29</v>
      </c>
      <c r="D4679" s="19" t="s">
        <v>15</v>
      </c>
      <c r="E4679" s="19" t="s">
        <v>34</v>
      </c>
      <c r="F4679" s="19" t="s">
        <v>39</v>
      </c>
      <c r="G4679" s="24" t="str">
        <f>CONCATENATE('Question-2 Solution'!$E4679, " - ",'Question-2 Solution'!$F4679)</f>
        <v>Sales Department - i5</v>
      </c>
      <c r="H4679" s="20">
        <v>25454</v>
      </c>
    </row>
    <row r="4680" spans="1:8" ht="15.75" customHeight="1">
      <c r="A4680" s="16">
        <v>379513</v>
      </c>
      <c r="B4680" s="17">
        <v>41822.498877314814</v>
      </c>
      <c r="C4680" s="19" t="s">
        <v>9</v>
      </c>
      <c r="D4680" s="19" t="s">
        <v>15</v>
      </c>
      <c r="E4680" s="19" t="s">
        <v>34</v>
      </c>
      <c r="F4680" s="19" t="s">
        <v>39</v>
      </c>
      <c r="G4680" s="24" t="str">
        <f>CONCATENATE('Question-2 Solution'!$E4680, " - ",'Question-2 Solution'!$F4680)</f>
        <v>Sales Department - i5</v>
      </c>
      <c r="H4680" s="20">
        <v>12909</v>
      </c>
    </row>
    <row r="4681" spans="1:8" ht="15.75" customHeight="1">
      <c r="A4681" s="16">
        <v>492225</v>
      </c>
      <c r="B4681" s="17">
        <v>41822.499895833331</v>
      </c>
      <c r="C4681" s="19" t="s">
        <v>9</v>
      </c>
      <c r="D4681" s="19" t="s">
        <v>15</v>
      </c>
      <c r="E4681" s="19" t="s">
        <v>34</v>
      </c>
      <c r="F4681" s="19" t="s">
        <v>39</v>
      </c>
      <c r="G4681" s="24" t="str">
        <f>CONCATENATE('Question-2 Solution'!$E4681, " - ",'Question-2 Solution'!$F4681)</f>
        <v>Sales Department - i5</v>
      </c>
      <c r="H4681" s="20">
        <v>71033</v>
      </c>
    </row>
    <row r="4682" spans="1:8" ht="15.75" customHeight="1">
      <c r="A4682" s="16">
        <v>909614</v>
      </c>
      <c r="B4682" s="17">
        <v>41822.500324074077</v>
      </c>
      <c r="C4682" s="19" t="s">
        <v>29</v>
      </c>
      <c r="D4682" s="19" t="s">
        <v>10</v>
      </c>
      <c r="E4682" s="19" t="s">
        <v>34</v>
      </c>
      <c r="F4682" s="19" t="s">
        <v>39</v>
      </c>
      <c r="G4682" s="24" t="str">
        <f>CONCATENATE('Question-2 Solution'!$E4682, " - ",'Question-2 Solution'!$F4682)</f>
        <v>Sales Department - i5</v>
      </c>
      <c r="H4682" s="20">
        <v>96078</v>
      </c>
    </row>
    <row r="4683" spans="1:8" ht="15.75" customHeight="1">
      <c r="A4683" s="16">
        <v>591038</v>
      </c>
      <c r="B4683" s="17">
        <v>41822.501273148147</v>
      </c>
      <c r="C4683" s="19" t="s">
        <v>29</v>
      </c>
      <c r="D4683" s="19" t="s">
        <v>10</v>
      </c>
      <c r="E4683" s="19" t="s">
        <v>34</v>
      </c>
      <c r="F4683" s="19" t="s">
        <v>39</v>
      </c>
      <c r="G4683" s="24" t="str">
        <f>CONCATENATE('Question-2 Solution'!$E4683, " - ",'Question-2 Solution'!$F4683)</f>
        <v>Sales Department - i5</v>
      </c>
      <c r="H4683" s="20">
        <v>42203</v>
      </c>
    </row>
    <row r="4684" spans="1:8" ht="15.75" customHeight="1">
      <c r="A4684" s="16">
        <v>676043</v>
      </c>
      <c r="B4684" s="17">
        <v>41822.502384259256</v>
      </c>
      <c r="C4684" s="19" t="s">
        <v>9</v>
      </c>
      <c r="D4684" s="19" t="s">
        <v>10</v>
      </c>
      <c r="E4684" s="19" t="s">
        <v>34</v>
      </c>
      <c r="F4684" s="19" t="s">
        <v>39</v>
      </c>
      <c r="G4684" s="24" t="str">
        <f>CONCATENATE('Question-2 Solution'!$E4684, " - ",'Question-2 Solution'!$F4684)</f>
        <v>Sales Department - i5</v>
      </c>
      <c r="H4684" s="20">
        <v>63510</v>
      </c>
    </row>
    <row r="4685" spans="1:8" ht="15.75" customHeight="1">
      <c r="A4685" s="16">
        <v>375007</v>
      </c>
      <c r="B4685" s="17">
        <v>41767.683310185188</v>
      </c>
      <c r="C4685" s="19" t="s">
        <v>29</v>
      </c>
      <c r="D4685" s="19" t="s">
        <v>15</v>
      </c>
      <c r="E4685" s="19" t="s">
        <v>34</v>
      </c>
      <c r="F4685" s="19" t="s">
        <v>23</v>
      </c>
      <c r="G4685" s="24" t="str">
        <f>CONCATENATE('Question-2 Solution'!$E4685, " - ",'Question-2 Solution'!$F4685)</f>
        <v>Sales Department - c8</v>
      </c>
      <c r="H4685" s="20">
        <v>25106</v>
      </c>
    </row>
    <row r="4686" spans="1:8" ht="15.75" customHeight="1">
      <c r="A4686" s="16">
        <v>351440</v>
      </c>
      <c r="B4686" s="17">
        <v>41767.684421296297</v>
      </c>
      <c r="C4686" s="19" t="s">
        <v>29</v>
      </c>
      <c r="D4686" s="19" t="s">
        <v>10</v>
      </c>
      <c r="E4686" s="19" t="s">
        <v>34</v>
      </c>
      <c r="F4686" s="19" t="s">
        <v>23</v>
      </c>
      <c r="G4686" s="24" t="str">
        <f>CONCATENATE('Question-2 Solution'!$E4686, " - ",'Question-2 Solution'!$F4686)</f>
        <v>Sales Department - c8</v>
      </c>
      <c r="H4686" s="20">
        <v>56131</v>
      </c>
    </row>
    <row r="4687" spans="1:8" ht="15.75" customHeight="1">
      <c r="A4687" s="16">
        <v>580428</v>
      </c>
      <c r="B4687" s="17">
        <v>41772.447777777779</v>
      </c>
      <c r="C4687" s="19" t="s">
        <v>9</v>
      </c>
      <c r="D4687" s="19" t="s">
        <v>15</v>
      </c>
      <c r="E4687" s="19" t="s">
        <v>34</v>
      </c>
      <c r="F4687" s="19" t="s">
        <v>23</v>
      </c>
      <c r="G4687" s="24" t="str">
        <f>CONCATENATE('Question-2 Solution'!$E4687, " - ",'Question-2 Solution'!$F4687)</f>
        <v>Sales Department - c8</v>
      </c>
      <c r="H4687" s="20">
        <v>25602</v>
      </c>
    </row>
    <row r="4688" spans="1:8" ht="15.75" customHeight="1">
      <c r="A4688" s="16">
        <v>404793</v>
      </c>
      <c r="B4688" s="17">
        <v>41779.887997685182</v>
      </c>
      <c r="C4688" s="19" t="s">
        <v>9</v>
      </c>
      <c r="D4688" s="19" t="s">
        <v>15</v>
      </c>
      <c r="E4688" s="19" t="s">
        <v>34</v>
      </c>
      <c r="F4688" s="19" t="s">
        <v>23</v>
      </c>
      <c r="G4688" s="24" t="str">
        <f>CONCATENATE('Question-2 Solution'!$E4688, " - ",'Question-2 Solution'!$F4688)</f>
        <v>Sales Department - c8</v>
      </c>
      <c r="H4688" s="20">
        <v>48910</v>
      </c>
    </row>
    <row r="4689" spans="1:8" ht="15.75" customHeight="1">
      <c r="A4689" s="16">
        <v>635529</v>
      </c>
      <c r="B4689" s="17">
        <v>41779.888472222221</v>
      </c>
      <c r="C4689" s="19" t="s">
        <v>9</v>
      </c>
      <c r="D4689" s="19" t="s">
        <v>10</v>
      </c>
      <c r="E4689" s="19" t="s">
        <v>34</v>
      </c>
      <c r="F4689" s="19" t="s">
        <v>23</v>
      </c>
      <c r="G4689" s="24" t="str">
        <f>CONCATENATE('Question-2 Solution'!$E4689, " - ",'Question-2 Solution'!$F4689)</f>
        <v>Sales Department - c8</v>
      </c>
      <c r="H4689" s="20">
        <v>2641</v>
      </c>
    </row>
    <row r="4690" spans="1:8" ht="15.75" customHeight="1">
      <c r="A4690" s="16">
        <v>266248</v>
      </c>
      <c r="B4690" s="17">
        <v>41794.396840277775</v>
      </c>
      <c r="C4690" s="19" t="s">
        <v>9</v>
      </c>
      <c r="D4690" s="19" t="s">
        <v>15</v>
      </c>
      <c r="E4690" s="19" t="s">
        <v>34</v>
      </c>
      <c r="F4690" s="19" t="s">
        <v>23</v>
      </c>
      <c r="G4690" s="24" t="str">
        <f>CONCATENATE('Question-2 Solution'!$E4690, " - ",'Question-2 Solution'!$F4690)</f>
        <v>Sales Department - c8</v>
      </c>
      <c r="H4690" s="20">
        <v>80984</v>
      </c>
    </row>
    <row r="4691" spans="1:8" ht="15.75" customHeight="1">
      <c r="A4691" s="16">
        <v>288734</v>
      </c>
      <c r="B4691" s="17">
        <v>41794.397303240738</v>
      </c>
      <c r="C4691" s="19" t="s">
        <v>9</v>
      </c>
      <c r="D4691" s="19" t="s">
        <v>15</v>
      </c>
      <c r="E4691" s="19" t="s">
        <v>34</v>
      </c>
      <c r="F4691" s="19" t="s">
        <v>23</v>
      </c>
      <c r="G4691" s="24" t="str">
        <f>CONCATENATE('Question-2 Solution'!$E4691, " - ",'Question-2 Solution'!$F4691)</f>
        <v>Sales Department - c8</v>
      </c>
      <c r="H4691" s="20">
        <v>84331</v>
      </c>
    </row>
    <row r="4692" spans="1:8" ht="15.75" customHeight="1">
      <c r="A4692" s="16">
        <v>280722</v>
      </c>
      <c r="B4692" s="17">
        <v>41811.485752314817</v>
      </c>
      <c r="C4692" s="19" t="s">
        <v>9</v>
      </c>
      <c r="D4692" s="19" t="s">
        <v>10</v>
      </c>
      <c r="E4692" s="19" t="s">
        <v>34</v>
      </c>
      <c r="F4692" s="19" t="s">
        <v>23</v>
      </c>
      <c r="G4692" s="24" t="str">
        <f>CONCATENATE('Question-2 Solution'!$E4692, " - ",'Question-2 Solution'!$F4692)</f>
        <v>Sales Department - c8</v>
      </c>
      <c r="H4692" s="20">
        <v>6329</v>
      </c>
    </row>
    <row r="4693" spans="1:8" ht="15.75" customHeight="1">
      <c r="A4693" s="16">
        <v>369763</v>
      </c>
      <c r="B4693" s="17">
        <v>41818.71398148148</v>
      </c>
      <c r="C4693" s="19" t="s">
        <v>9</v>
      </c>
      <c r="D4693" s="19" t="s">
        <v>10</v>
      </c>
      <c r="E4693" s="19" t="s">
        <v>34</v>
      </c>
      <c r="F4693" s="19" t="s">
        <v>23</v>
      </c>
      <c r="G4693" s="24" t="str">
        <f>CONCATENATE('Question-2 Solution'!$E4693, " - ",'Question-2 Solution'!$F4693)</f>
        <v>Sales Department - c8</v>
      </c>
      <c r="H4693" s="20">
        <v>40828</v>
      </c>
    </row>
    <row r="4694" spans="1:8" ht="15.75" customHeight="1">
      <c r="A4694" s="16">
        <v>738113</v>
      </c>
      <c r="B4694" s="17">
        <v>41761.233900462961</v>
      </c>
      <c r="C4694" s="19" t="s">
        <v>9</v>
      </c>
      <c r="D4694" s="19" t="s">
        <v>10</v>
      </c>
      <c r="E4694" s="19" t="s">
        <v>34</v>
      </c>
      <c r="F4694" s="19" t="s">
        <v>23</v>
      </c>
      <c r="G4694" s="24" t="str">
        <f>CONCATENATE('Question-2 Solution'!$E4694, " - ",'Question-2 Solution'!$F4694)</f>
        <v>Sales Department - c8</v>
      </c>
      <c r="H4694" s="20">
        <v>36205</v>
      </c>
    </row>
    <row r="4695" spans="1:8" ht="15.75" customHeight="1">
      <c r="A4695" s="16">
        <v>869596</v>
      </c>
      <c r="B4695" s="17">
        <v>41761.234490740739</v>
      </c>
      <c r="C4695" s="19" t="s">
        <v>9</v>
      </c>
      <c r="D4695" s="19" t="s">
        <v>10</v>
      </c>
      <c r="E4695" s="19" t="s">
        <v>34</v>
      </c>
      <c r="F4695" s="19" t="s">
        <v>23</v>
      </c>
      <c r="G4695" s="24" t="str">
        <f>CONCATENATE('Question-2 Solution'!$E4695, " - ",'Question-2 Solution'!$F4695)</f>
        <v>Sales Department - c8</v>
      </c>
      <c r="H4695" s="20">
        <v>23770</v>
      </c>
    </row>
    <row r="4696" spans="1:8" ht="15.75" customHeight="1">
      <c r="A4696" s="16">
        <v>484750</v>
      </c>
      <c r="B4696" s="17">
        <v>41761.235868055555</v>
      </c>
      <c r="C4696" s="19" t="s">
        <v>29</v>
      </c>
      <c r="D4696" s="19" t="s">
        <v>10</v>
      </c>
      <c r="E4696" s="19" t="s">
        <v>34</v>
      </c>
      <c r="F4696" s="19" t="s">
        <v>23</v>
      </c>
      <c r="G4696" s="24" t="str">
        <f>CONCATENATE('Question-2 Solution'!$E4696, " - ",'Question-2 Solution'!$F4696)</f>
        <v>Sales Department - c8</v>
      </c>
      <c r="H4696" s="20">
        <v>70206</v>
      </c>
    </row>
    <row r="4697" spans="1:8" ht="15.75" customHeight="1">
      <c r="A4697" s="16">
        <v>994801</v>
      </c>
      <c r="B4697" s="17">
        <v>41761.236956018518</v>
      </c>
      <c r="C4697" s="19" t="s">
        <v>9</v>
      </c>
      <c r="D4697" s="19" t="s">
        <v>10</v>
      </c>
      <c r="E4697" s="19" t="s">
        <v>34</v>
      </c>
      <c r="F4697" s="19" t="s">
        <v>23</v>
      </c>
      <c r="G4697" s="24" t="str">
        <f>CONCATENATE('Question-2 Solution'!$E4697, " - ",'Question-2 Solution'!$F4697)</f>
        <v>Sales Department - c8</v>
      </c>
      <c r="H4697" s="20">
        <v>37277</v>
      </c>
    </row>
    <row r="4698" spans="1:8" ht="15.75" customHeight="1">
      <c r="A4698" s="16">
        <v>327634</v>
      </c>
      <c r="B4698" s="17">
        <v>41851.443645833337</v>
      </c>
      <c r="C4698" s="19" t="s">
        <v>29</v>
      </c>
      <c r="D4698" s="19" t="s">
        <v>10</v>
      </c>
      <c r="E4698" s="19" t="s">
        <v>34</v>
      </c>
      <c r="F4698" s="19" t="s">
        <v>23</v>
      </c>
      <c r="G4698" s="24" t="str">
        <f>CONCATENATE('Question-2 Solution'!$E4698, " - ",'Question-2 Solution'!$F4698)</f>
        <v>Sales Department - c8</v>
      </c>
      <c r="H4698" s="20">
        <v>58294</v>
      </c>
    </row>
    <row r="4699" spans="1:8" ht="15.75" customHeight="1">
      <c r="A4699" s="16">
        <v>560195</v>
      </c>
      <c r="B4699" s="17">
        <v>41851.445567129631</v>
      </c>
      <c r="C4699" s="19" t="s">
        <v>9</v>
      </c>
      <c r="D4699" s="19" t="s">
        <v>10</v>
      </c>
      <c r="E4699" s="19" t="s">
        <v>34</v>
      </c>
      <c r="F4699" s="19" t="s">
        <v>23</v>
      </c>
      <c r="G4699" s="24" t="str">
        <f>CONCATENATE('Question-2 Solution'!$E4699, " - ",'Question-2 Solution'!$F4699)</f>
        <v>Sales Department - c8</v>
      </c>
      <c r="H4699" s="20">
        <v>88998</v>
      </c>
    </row>
    <row r="4700" spans="1:8" ht="15.75" customHeight="1">
      <c r="A4700" s="16">
        <v>249505</v>
      </c>
      <c r="B4700" s="17">
        <v>41864.507187499999</v>
      </c>
      <c r="C4700" s="19" t="s">
        <v>9</v>
      </c>
      <c r="D4700" s="19" t="s">
        <v>15</v>
      </c>
      <c r="E4700" s="19" t="s">
        <v>34</v>
      </c>
      <c r="F4700" s="19" t="s">
        <v>23</v>
      </c>
      <c r="G4700" s="24" t="str">
        <f>CONCATENATE('Question-2 Solution'!$E4700, " - ",'Question-2 Solution'!$F4700)</f>
        <v>Sales Department - c8</v>
      </c>
      <c r="H4700" s="20">
        <v>91251</v>
      </c>
    </row>
    <row r="4701" spans="1:8" ht="15.75" customHeight="1">
      <c r="A4701" s="16">
        <v>973017</v>
      </c>
      <c r="B4701" s="17">
        <v>41872.351354166669</v>
      </c>
      <c r="C4701" s="19" t="s">
        <v>9</v>
      </c>
      <c r="D4701" s="19" t="s">
        <v>15</v>
      </c>
      <c r="E4701" s="19" t="s">
        <v>34</v>
      </c>
      <c r="F4701" s="19" t="s">
        <v>23</v>
      </c>
      <c r="G4701" s="24" t="str">
        <f>CONCATENATE('Question-2 Solution'!$E4701, " - ",'Question-2 Solution'!$F4701)</f>
        <v>Sales Department - c8</v>
      </c>
      <c r="H4701" s="20">
        <v>8803</v>
      </c>
    </row>
    <row r="4702" spans="1:8" ht="15.75" customHeight="1">
      <c r="A4702" s="16">
        <v>896284</v>
      </c>
      <c r="B4702" s="17">
        <v>41872.353425925925</v>
      </c>
      <c r="C4702" s="19" t="s">
        <v>29</v>
      </c>
      <c r="D4702" s="19" t="s">
        <v>15</v>
      </c>
      <c r="E4702" s="19" t="s">
        <v>34</v>
      </c>
      <c r="F4702" s="19" t="s">
        <v>23</v>
      </c>
      <c r="G4702" s="24" t="str">
        <f>CONCATENATE('Question-2 Solution'!$E4702, " - ",'Question-2 Solution'!$F4702)</f>
        <v>Sales Department - c8</v>
      </c>
      <c r="H4702" s="20">
        <v>81268</v>
      </c>
    </row>
    <row r="4703" spans="1:8" ht="15.75" customHeight="1">
      <c r="A4703" s="16">
        <v>314661</v>
      </c>
      <c r="B4703" s="17">
        <v>41872.354085648149</v>
      </c>
      <c r="C4703" s="19" t="s">
        <v>9</v>
      </c>
      <c r="D4703" s="19" t="s">
        <v>15</v>
      </c>
      <c r="E4703" s="19" t="s">
        <v>34</v>
      </c>
      <c r="F4703" s="19" t="s">
        <v>23</v>
      </c>
      <c r="G4703" s="24" t="str">
        <f>CONCATENATE('Question-2 Solution'!$E4703, " - ",'Question-2 Solution'!$F4703)</f>
        <v>Sales Department - c8</v>
      </c>
      <c r="H4703" s="20">
        <v>30905</v>
      </c>
    </row>
    <row r="4704" spans="1:8" ht="15.75" customHeight="1">
      <c r="A4704" s="16">
        <v>752726</v>
      </c>
      <c r="B4704" s="17">
        <v>41763.571886574071</v>
      </c>
      <c r="C4704" s="19" t="s">
        <v>9</v>
      </c>
      <c r="D4704" s="19" t="s">
        <v>15</v>
      </c>
      <c r="E4704" s="19" t="s">
        <v>34</v>
      </c>
      <c r="F4704" s="19" t="s">
        <v>26</v>
      </c>
      <c r="G4704" s="24" t="str">
        <f>CONCATENATE('Question-2 Solution'!$E4704, " - ",'Question-2 Solution'!$F4704)</f>
        <v>Sales Department - c9</v>
      </c>
      <c r="H4704" s="20">
        <v>96405</v>
      </c>
    </row>
    <row r="4705" spans="1:8" ht="15.75" customHeight="1">
      <c r="A4705" s="16">
        <v>783920</v>
      </c>
      <c r="B4705" s="17">
        <v>41765.46497685185</v>
      </c>
      <c r="C4705" s="19" t="s">
        <v>29</v>
      </c>
      <c r="D4705" s="19" t="s">
        <v>15</v>
      </c>
      <c r="E4705" s="19" t="s">
        <v>34</v>
      </c>
      <c r="F4705" s="19" t="s">
        <v>26</v>
      </c>
      <c r="G4705" s="24" t="str">
        <f>CONCATENATE('Question-2 Solution'!$E4705, " - ",'Question-2 Solution'!$F4705)</f>
        <v>Sales Department - c9</v>
      </c>
      <c r="H4705" s="20">
        <v>45721</v>
      </c>
    </row>
    <row r="4706" spans="1:8" ht="15.75" customHeight="1">
      <c r="A4706" s="16">
        <v>520387</v>
      </c>
      <c r="B4706" s="17">
        <v>41767.510601851849</v>
      </c>
      <c r="C4706" s="19" t="s">
        <v>9</v>
      </c>
      <c r="D4706" s="19" t="s">
        <v>10</v>
      </c>
      <c r="E4706" s="19" t="s">
        <v>34</v>
      </c>
      <c r="F4706" s="19" t="s">
        <v>28</v>
      </c>
      <c r="G4706" s="24" t="str">
        <f>CONCATENATE('Question-2 Solution'!$E4706, " - ",'Question-2 Solution'!$F4706)</f>
        <v>Sales Department - c5</v>
      </c>
      <c r="H4706" s="20">
        <v>79271</v>
      </c>
    </row>
    <row r="4707" spans="1:8" ht="15.75" customHeight="1">
      <c r="A4707" s="16">
        <v>853118</v>
      </c>
      <c r="B4707" s="17">
        <v>41767.511793981481</v>
      </c>
      <c r="C4707" s="19" t="s">
        <v>9</v>
      </c>
      <c r="D4707" s="19" t="s">
        <v>15</v>
      </c>
      <c r="E4707" s="19" t="s">
        <v>34</v>
      </c>
      <c r="F4707" s="19" t="s">
        <v>28</v>
      </c>
      <c r="G4707" s="24" t="str">
        <f>CONCATENATE('Question-2 Solution'!$E4707, " - ",'Question-2 Solution'!$F4707)</f>
        <v>Sales Department - c5</v>
      </c>
      <c r="H4707" s="20">
        <v>61301</v>
      </c>
    </row>
    <row r="4708" spans="1:8" ht="15.75" customHeight="1">
      <c r="A4708" s="16">
        <v>501928</v>
      </c>
      <c r="B4708" s="17">
        <v>41773.463263888887</v>
      </c>
      <c r="C4708" s="19" t="s">
        <v>29</v>
      </c>
      <c r="D4708" s="19" t="s">
        <v>10</v>
      </c>
      <c r="E4708" s="19" t="s">
        <v>34</v>
      </c>
      <c r="F4708" s="19" t="s">
        <v>28</v>
      </c>
      <c r="G4708" s="24" t="str">
        <f>CONCATENATE('Question-2 Solution'!$E4708, " - ",'Question-2 Solution'!$F4708)</f>
        <v>Sales Department - c5</v>
      </c>
      <c r="H4708" s="20">
        <v>21961</v>
      </c>
    </row>
    <row r="4709" spans="1:8" ht="15.75" customHeight="1">
      <c r="A4709" s="16">
        <v>58373</v>
      </c>
      <c r="B4709" s="17">
        <v>41780.429826388892</v>
      </c>
      <c r="C4709" s="19" t="s">
        <v>9</v>
      </c>
      <c r="D4709" s="19" t="s">
        <v>15</v>
      </c>
      <c r="E4709" s="19" t="s">
        <v>34</v>
      </c>
      <c r="F4709" s="19" t="s">
        <v>26</v>
      </c>
      <c r="G4709" s="24" t="str">
        <f>CONCATENATE('Question-2 Solution'!$E4709, " - ",'Question-2 Solution'!$F4709)</f>
        <v>Sales Department - c9</v>
      </c>
      <c r="H4709" s="20">
        <v>7745</v>
      </c>
    </row>
    <row r="4710" spans="1:8" ht="15.75" customHeight="1">
      <c r="A4710" s="16">
        <v>523831</v>
      </c>
      <c r="B4710" s="17">
        <v>41780.433865740742</v>
      </c>
      <c r="C4710" s="19" t="s">
        <v>9</v>
      </c>
      <c r="D4710" s="19" t="s">
        <v>10</v>
      </c>
      <c r="E4710" s="19" t="s">
        <v>34</v>
      </c>
      <c r="F4710" s="19" t="s">
        <v>26</v>
      </c>
      <c r="G4710" s="24" t="str">
        <f>CONCATENATE('Question-2 Solution'!$E4710, " - ",'Question-2 Solution'!$F4710)</f>
        <v>Sales Department - c9</v>
      </c>
      <c r="H4710" s="20">
        <v>87802</v>
      </c>
    </row>
    <row r="4711" spans="1:8" ht="15.75" customHeight="1">
      <c r="A4711" s="16">
        <v>949606</v>
      </c>
      <c r="B4711" s="17">
        <v>41848.399351851855</v>
      </c>
      <c r="C4711" s="19" t="s">
        <v>9</v>
      </c>
      <c r="D4711" s="19" t="s">
        <v>10</v>
      </c>
      <c r="E4711" s="19" t="s">
        <v>34</v>
      </c>
      <c r="F4711" s="19" t="s">
        <v>26</v>
      </c>
      <c r="G4711" s="24" t="str">
        <f>CONCATENATE('Question-2 Solution'!$E4711, " - ",'Question-2 Solution'!$F4711)</f>
        <v>Sales Department - c9</v>
      </c>
      <c r="H4711" s="20">
        <v>45966</v>
      </c>
    </row>
    <row r="4712" spans="1:8" ht="15.75" customHeight="1">
      <c r="A4712" s="16">
        <v>488008</v>
      </c>
      <c r="B4712" s="17">
        <v>41849.778854166667</v>
      </c>
      <c r="C4712" s="19" t="s">
        <v>9</v>
      </c>
      <c r="D4712" s="19" t="s">
        <v>15</v>
      </c>
      <c r="E4712" s="19" t="s">
        <v>34</v>
      </c>
      <c r="F4712" s="19" t="s">
        <v>26</v>
      </c>
      <c r="G4712" s="24" t="str">
        <f>CONCATENATE('Question-2 Solution'!$E4712, " - ",'Question-2 Solution'!$F4712)</f>
        <v>Sales Department - c9</v>
      </c>
      <c r="H4712" s="20">
        <v>10712</v>
      </c>
    </row>
    <row r="4713" spans="1:8" ht="15.75" customHeight="1">
      <c r="A4713" s="16">
        <v>476269</v>
      </c>
      <c r="B4713" s="17">
        <v>41860.75849537037</v>
      </c>
      <c r="C4713" s="19" t="s">
        <v>29</v>
      </c>
      <c r="D4713" s="19" t="s">
        <v>15</v>
      </c>
      <c r="E4713" s="19" t="s">
        <v>34</v>
      </c>
      <c r="F4713" s="19" t="s">
        <v>26</v>
      </c>
      <c r="G4713" s="24" t="str">
        <f>CONCATENATE('Question-2 Solution'!$E4713, " - ",'Question-2 Solution'!$F4713)</f>
        <v>Sales Department - c9</v>
      </c>
      <c r="H4713" s="20">
        <v>15227</v>
      </c>
    </row>
    <row r="4714" spans="1:8" ht="15.75" customHeight="1">
      <c r="A4714" s="16">
        <v>651680</v>
      </c>
      <c r="B4714" s="17">
        <v>41826.529224537036</v>
      </c>
      <c r="C4714" s="19" t="s">
        <v>29</v>
      </c>
      <c r="D4714" s="19" t="s">
        <v>15</v>
      </c>
      <c r="E4714" s="19" t="s">
        <v>34</v>
      </c>
      <c r="F4714" s="19" t="s">
        <v>36</v>
      </c>
      <c r="G4714" s="24" t="str">
        <f>CONCATENATE('Question-2 Solution'!$E4714, " - ",'Question-2 Solution'!$F4714)</f>
        <v>Sales Department - i6</v>
      </c>
      <c r="H4714" s="20">
        <v>17318</v>
      </c>
    </row>
    <row r="4715" spans="1:8" ht="15.75" customHeight="1">
      <c r="A4715" s="16">
        <v>915258</v>
      </c>
      <c r="B4715" s="17">
        <v>41826.529953703706</v>
      </c>
      <c r="C4715" s="19" t="s">
        <v>29</v>
      </c>
      <c r="D4715" s="19" t="s">
        <v>10</v>
      </c>
      <c r="E4715" s="19" t="s">
        <v>34</v>
      </c>
      <c r="F4715" s="19" t="s">
        <v>36</v>
      </c>
      <c r="G4715" s="24" t="str">
        <f>CONCATENATE('Question-2 Solution'!$E4715, " - ",'Question-2 Solution'!$F4715)</f>
        <v>Sales Department - i6</v>
      </c>
      <c r="H4715" s="20">
        <v>11600</v>
      </c>
    </row>
    <row r="4716" spans="1:8" ht="15.75" customHeight="1">
      <c r="A4716" s="16">
        <v>609394</v>
      </c>
      <c r="B4716" s="17">
        <v>41828.461631944447</v>
      </c>
      <c r="C4716" s="19" t="s">
        <v>9</v>
      </c>
      <c r="D4716" s="19" t="s">
        <v>10</v>
      </c>
      <c r="E4716" s="19" t="s">
        <v>34</v>
      </c>
      <c r="F4716" s="19" t="s">
        <v>36</v>
      </c>
      <c r="G4716" s="24" t="str">
        <f>CONCATENATE('Question-2 Solution'!$E4716, " - ",'Question-2 Solution'!$F4716)</f>
        <v>Sales Department - i6</v>
      </c>
      <c r="H4716" s="20">
        <v>43241</v>
      </c>
    </row>
    <row r="4717" spans="1:8" ht="15.75" customHeight="1">
      <c r="A4717" s="16">
        <v>106616</v>
      </c>
      <c r="B4717" s="17">
        <v>41836.998668981483</v>
      </c>
      <c r="C4717" s="19" t="s">
        <v>29</v>
      </c>
      <c r="D4717" s="19" t="s">
        <v>10</v>
      </c>
      <c r="E4717" s="19" t="s">
        <v>34</v>
      </c>
      <c r="F4717" s="19" t="s">
        <v>36</v>
      </c>
      <c r="G4717" s="24" t="str">
        <f>CONCATENATE('Question-2 Solution'!$E4717, " - ",'Question-2 Solution'!$F4717)</f>
        <v>Sales Department - i6</v>
      </c>
      <c r="H4717" s="20">
        <v>62097</v>
      </c>
    </row>
    <row r="4718" spans="1:8" ht="15.75" customHeight="1">
      <c r="A4718" s="16">
        <v>991377</v>
      </c>
      <c r="B4718" s="17">
        <v>41790.760787037034</v>
      </c>
      <c r="C4718" s="19" t="s">
        <v>9</v>
      </c>
      <c r="D4718" s="19" t="s">
        <v>15</v>
      </c>
      <c r="E4718" s="19" t="s">
        <v>34</v>
      </c>
      <c r="F4718" s="19" t="s">
        <v>31</v>
      </c>
      <c r="G4718" s="24" t="str">
        <f>CONCATENATE('Question-2 Solution'!$E4718, " - ",'Question-2 Solution'!$F4718)</f>
        <v>Sales Department - i1</v>
      </c>
      <c r="H4718" s="20">
        <v>5776</v>
      </c>
    </row>
    <row r="4719" spans="1:8" ht="15.75" customHeight="1">
      <c r="A4719" s="16">
        <v>972418</v>
      </c>
      <c r="B4719" s="17">
        <v>41838.398449074077</v>
      </c>
      <c r="C4719" s="19" t="s">
        <v>9</v>
      </c>
      <c r="D4719" s="19" t="s">
        <v>15</v>
      </c>
      <c r="E4719" s="19" t="s">
        <v>34</v>
      </c>
      <c r="F4719" s="19" t="s">
        <v>26</v>
      </c>
      <c r="G4719" s="24" t="str">
        <f>CONCATENATE('Question-2 Solution'!$E4719, " - ",'Question-2 Solution'!$F4719)</f>
        <v>Sales Department - c9</v>
      </c>
      <c r="H4719" s="20">
        <v>17920</v>
      </c>
    </row>
    <row r="4720" spans="1:8" ht="15.75" customHeight="1">
      <c r="A4720" s="16">
        <v>758770</v>
      </c>
      <c r="B4720" s="17">
        <v>41865.71125</v>
      </c>
      <c r="C4720" s="19" t="s">
        <v>9</v>
      </c>
      <c r="D4720" s="19" t="s">
        <v>15</v>
      </c>
      <c r="E4720" s="19" t="s">
        <v>34</v>
      </c>
      <c r="F4720" s="19" t="s">
        <v>26</v>
      </c>
      <c r="G4720" s="24" t="str">
        <f>CONCATENATE('Question-2 Solution'!$E4720, " - ",'Question-2 Solution'!$F4720)</f>
        <v>Sales Department - c9</v>
      </c>
      <c r="H4720" s="20">
        <v>26390</v>
      </c>
    </row>
    <row r="4721" spans="1:8" ht="15.75" customHeight="1">
      <c r="A4721" s="16">
        <v>339709</v>
      </c>
      <c r="B4721" s="17">
        <v>41865.711909722224</v>
      </c>
      <c r="C4721" s="19" t="s">
        <v>9</v>
      </c>
      <c r="D4721" s="19" t="s">
        <v>15</v>
      </c>
      <c r="E4721" s="19" t="s">
        <v>34</v>
      </c>
      <c r="F4721" s="19" t="s">
        <v>26</v>
      </c>
      <c r="G4721" s="24" t="str">
        <f>CONCATENATE('Question-2 Solution'!$E4721, " - ",'Question-2 Solution'!$F4721)</f>
        <v>Sales Department - c9</v>
      </c>
      <c r="H4721" s="20">
        <v>41454</v>
      </c>
    </row>
    <row r="4722" spans="1:8" ht="15.75" customHeight="1">
      <c r="A4722" s="16">
        <v>899385</v>
      </c>
      <c r="B4722" s="17">
        <v>41785.431666666664</v>
      </c>
      <c r="C4722" s="19" t="s">
        <v>29</v>
      </c>
      <c r="D4722" s="19" t="s">
        <v>10</v>
      </c>
      <c r="E4722" s="19" t="s">
        <v>34</v>
      </c>
      <c r="F4722" s="19" t="s">
        <v>23</v>
      </c>
      <c r="G4722" s="24" t="str">
        <f>CONCATENATE('Question-2 Solution'!$E4722, " - ",'Question-2 Solution'!$F4722)</f>
        <v>Sales Department - c8</v>
      </c>
      <c r="H4722" s="20">
        <v>52454</v>
      </c>
    </row>
    <row r="4723" spans="1:8" ht="15.75" customHeight="1">
      <c r="A4723" s="16">
        <v>448071</v>
      </c>
      <c r="B4723" s="17">
        <v>41785.432384259257</v>
      </c>
      <c r="C4723" s="19" t="s">
        <v>9</v>
      </c>
      <c r="D4723" s="19" t="s">
        <v>15</v>
      </c>
      <c r="E4723" s="19" t="s">
        <v>34</v>
      </c>
      <c r="F4723" s="19" t="s">
        <v>23</v>
      </c>
      <c r="G4723" s="24" t="str">
        <f>CONCATENATE('Question-2 Solution'!$E4723, " - ",'Question-2 Solution'!$F4723)</f>
        <v>Sales Department - c8</v>
      </c>
      <c r="H4723" s="20">
        <v>13399</v>
      </c>
    </row>
    <row r="4724" spans="1:8" ht="15.75" customHeight="1">
      <c r="A4724" s="16">
        <v>198021</v>
      </c>
      <c r="B4724" s="17">
        <v>41785.434236111112</v>
      </c>
      <c r="C4724" s="19" t="s">
        <v>29</v>
      </c>
      <c r="D4724" s="19" t="s">
        <v>15</v>
      </c>
      <c r="E4724" s="19" t="s">
        <v>34</v>
      </c>
      <c r="F4724" s="19" t="s">
        <v>23</v>
      </c>
      <c r="G4724" s="24" t="str">
        <f>CONCATENATE('Question-2 Solution'!$E4724, " - ",'Question-2 Solution'!$F4724)</f>
        <v>Sales Department - c8</v>
      </c>
      <c r="H4724" s="20">
        <v>16821</v>
      </c>
    </row>
    <row r="4725" spans="1:8" ht="15.75" customHeight="1">
      <c r="A4725" s="16">
        <v>834760</v>
      </c>
      <c r="B4725" s="17">
        <v>41785.436122685183</v>
      </c>
      <c r="C4725" s="19" t="s">
        <v>9</v>
      </c>
      <c r="D4725" s="19" t="s">
        <v>10</v>
      </c>
      <c r="E4725" s="19" t="s">
        <v>34</v>
      </c>
      <c r="F4725" s="19" t="s">
        <v>23</v>
      </c>
      <c r="G4725" s="24" t="str">
        <f>CONCATENATE('Question-2 Solution'!$E4725, " - ",'Question-2 Solution'!$F4725)</f>
        <v>Sales Department - c8</v>
      </c>
      <c r="H4725" s="20">
        <v>5776</v>
      </c>
    </row>
    <row r="4726" spans="1:8" ht="15.75" customHeight="1">
      <c r="A4726" s="16">
        <v>46552</v>
      </c>
      <c r="B4726" s="17">
        <v>41782.396990740737</v>
      </c>
      <c r="C4726" s="19" t="s">
        <v>9</v>
      </c>
      <c r="D4726" s="19" t="s">
        <v>15</v>
      </c>
      <c r="E4726" s="19" t="s">
        <v>34</v>
      </c>
      <c r="F4726" s="19" t="s">
        <v>28</v>
      </c>
      <c r="G4726" s="24" t="str">
        <f>CONCATENATE('Question-2 Solution'!$E4726, " - ",'Question-2 Solution'!$F4726)</f>
        <v>Sales Department - c5</v>
      </c>
      <c r="H4726" s="20">
        <v>14363</v>
      </c>
    </row>
    <row r="4727" spans="1:8" ht="15.75" customHeight="1">
      <c r="A4727" s="16">
        <v>313780</v>
      </c>
      <c r="B4727" s="17">
        <v>41785.73914351852</v>
      </c>
      <c r="C4727" s="19" t="s">
        <v>9</v>
      </c>
      <c r="D4727" s="19" t="s">
        <v>15</v>
      </c>
      <c r="E4727" s="19" t="s">
        <v>34</v>
      </c>
      <c r="F4727" s="19" t="s">
        <v>28</v>
      </c>
      <c r="G4727" s="24" t="str">
        <f>CONCATENATE('Question-2 Solution'!$E4727, " - ",'Question-2 Solution'!$F4727)</f>
        <v>Sales Department - c5</v>
      </c>
      <c r="H4727" s="20">
        <v>53084</v>
      </c>
    </row>
    <row r="4728" spans="1:8" ht="15.75" customHeight="1">
      <c r="A4728" s="16">
        <v>751383</v>
      </c>
      <c r="B4728" s="17">
        <v>41785.74019675926</v>
      </c>
      <c r="C4728" s="19" t="s">
        <v>9</v>
      </c>
      <c r="D4728" s="19" t="s">
        <v>15</v>
      </c>
      <c r="E4728" s="19" t="s">
        <v>34</v>
      </c>
      <c r="F4728" s="19" t="s">
        <v>28</v>
      </c>
      <c r="G4728" s="24" t="str">
        <f>CONCATENATE('Question-2 Solution'!$E4728, " - ",'Question-2 Solution'!$F4728)</f>
        <v>Sales Department - c5</v>
      </c>
      <c r="H4728" s="20">
        <v>42628</v>
      </c>
    </row>
    <row r="4729" spans="1:8" ht="15.75" customHeight="1">
      <c r="A4729" s="16">
        <v>511866</v>
      </c>
      <c r="B4729" s="17">
        <v>41785.741180555553</v>
      </c>
      <c r="C4729" s="19" t="s">
        <v>9</v>
      </c>
      <c r="D4729" s="19" t="s">
        <v>10</v>
      </c>
      <c r="E4729" s="19" t="s">
        <v>34</v>
      </c>
      <c r="F4729" s="19" t="s">
        <v>28</v>
      </c>
      <c r="G4729" s="24" t="str">
        <f>CONCATENATE('Question-2 Solution'!$E4729, " - ",'Question-2 Solution'!$F4729)</f>
        <v>Sales Department - c5</v>
      </c>
      <c r="H4729" s="20">
        <v>18669</v>
      </c>
    </row>
    <row r="4730" spans="1:8" ht="15.75" customHeight="1">
      <c r="A4730" s="16">
        <v>164053</v>
      </c>
      <c r="B4730" s="17">
        <v>41785.741608796299</v>
      </c>
      <c r="C4730" s="19" t="s">
        <v>29</v>
      </c>
      <c r="D4730" s="19" t="s">
        <v>15</v>
      </c>
      <c r="E4730" s="19" t="s">
        <v>34</v>
      </c>
      <c r="F4730" s="19" t="s">
        <v>28</v>
      </c>
      <c r="G4730" s="24" t="str">
        <f>CONCATENATE('Question-2 Solution'!$E4730, " - ",'Question-2 Solution'!$F4730)</f>
        <v>Sales Department - c5</v>
      </c>
      <c r="H4730" s="20">
        <v>90777</v>
      </c>
    </row>
    <row r="4731" spans="1:8" ht="15.75" customHeight="1">
      <c r="A4731" s="16">
        <v>440123</v>
      </c>
      <c r="B4731" s="17">
        <v>41787.139699074076</v>
      </c>
      <c r="C4731" s="19" t="s">
        <v>9</v>
      </c>
      <c r="D4731" s="19" t="s">
        <v>10</v>
      </c>
      <c r="E4731" s="19" t="s">
        <v>34</v>
      </c>
      <c r="F4731" s="19" t="s">
        <v>28</v>
      </c>
      <c r="G4731" s="24" t="str">
        <f>CONCATENATE('Question-2 Solution'!$E4731, " - ",'Question-2 Solution'!$F4731)</f>
        <v>Sales Department - c5</v>
      </c>
      <c r="H4731" s="20">
        <v>41469</v>
      </c>
    </row>
    <row r="4732" spans="1:8" ht="15.75" customHeight="1">
      <c r="A4732" s="16">
        <v>552123</v>
      </c>
      <c r="B4732" s="17">
        <v>41790.615555555552</v>
      </c>
      <c r="C4732" s="19" t="s">
        <v>29</v>
      </c>
      <c r="D4732" s="19" t="s">
        <v>15</v>
      </c>
      <c r="E4732" s="19" t="s">
        <v>34</v>
      </c>
      <c r="F4732" s="19" t="s">
        <v>28</v>
      </c>
      <c r="G4732" s="24" t="str">
        <f>CONCATENATE('Question-2 Solution'!$E4732, " - ",'Question-2 Solution'!$F4732)</f>
        <v>Sales Department - c5</v>
      </c>
      <c r="H4732" s="20">
        <v>71525</v>
      </c>
    </row>
    <row r="4733" spans="1:8" ht="15.75" customHeight="1">
      <c r="A4733" s="16">
        <v>716926</v>
      </c>
      <c r="B4733" s="17">
        <v>41797.031886574077</v>
      </c>
      <c r="C4733" s="19" t="s">
        <v>9</v>
      </c>
      <c r="D4733" s="19" t="s">
        <v>15</v>
      </c>
      <c r="E4733" s="19" t="s">
        <v>34</v>
      </c>
      <c r="F4733" s="19" t="s">
        <v>28</v>
      </c>
      <c r="G4733" s="24" t="str">
        <f>CONCATENATE('Question-2 Solution'!$E4733, " - ",'Question-2 Solution'!$F4733)</f>
        <v>Sales Department - c5</v>
      </c>
      <c r="H4733" s="20">
        <v>2102</v>
      </c>
    </row>
    <row r="4734" spans="1:8" ht="15.75" customHeight="1">
      <c r="A4734" s="16">
        <v>469866</v>
      </c>
      <c r="B4734" s="17">
        <v>41797.032557870371</v>
      </c>
      <c r="C4734" s="19" t="s">
        <v>29</v>
      </c>
      <c r="D4734" s="19" t="s">
        <v>10</v>
      </c>
      <c r="E4734" s="19" t="s">
        <v>34</v>
      </c>
      <c r="F4734" s="19" t="s">
        <v>28</v>
      </c>
      <c r="G4734" s="24" t="str">
        <f>CONCATENATE('Question-2 Solution'!$E4734, " - ",'Question-2 Solution'!$F4734)</f>
        <v>Sales Department - c5</v>
      </c>
      <c r="H4734" s="20">
        <v>60471</v>
      </c>
    </row>
    <row r="4735" spans="1:8" ht="15.75" customHeight="1">
      <c r="A4735" s="16">
        <v>721500</v>
      </c>
      <c r="B4735" s="17">
        <v>41817.396909722222</v>
      </c>
      <c r="C4735" s="19" t="s">
        <v>9</v>
      </c>
      <c r="D4735" s="19" t="s">
        <v>15</v>
      </c>
      <c r="E4735" s="19" t="s">
        <v>34</v>
      </c>
      <c r="F4735" s="19" t="s">
        <v>28</v>
      </c>
      <c r="G4735" s="24" t="str">
        <f>CONCATENATE('Question-2 Solution'!$E4735, " - ",'Question-2 Solution'!$F4735)</f>
        <v>Sales Department - c5</v>
      </c>
      <c r="H4735" s="20">
        <v>30608</v>
      </c>
    </row>
    <row r="4736" spans="1:8" ht="15.75" customHeight="1">
      <c r="A4736" s="16">
        <v>175237</v>
      </c>
      <c r="B4736" s="17">
        <v>41817.399212962962</v>
      </c>
      <c r="C4736" s="19" t="s">
        <v>29</v>
      </c>
      <c r="D4736" s="19" t="s">
        <v>10</v>
      </c>
      <c r="E4736" s="19" t="s">
        <v>34</v>
      </c>
      <c r="F4736" s="19" t="s">
        <v>28</v>
      </c>
      <c r="G4736" s="24" t="str">
        <f>CONCATENATE('Question-2 Solution'!$E4736, " - ",'Question-2 Solution'!$F4736)</f>
        <v>Sales Department - c5</v>
      </c>
      <c r="H4736" s="20">
        <v>68598</v>
      </c>
    </row>
    <row r="4737" spans="1:8" ht="15.75" customHeight="1">
      <c r="A4737" s="16">
        <v>256965</v>
      </c>
      <c r="B4737" s="17">
        <v>41817.399837962963</v>
      </c>
      <c r="C4737" s="19" t="s">
        <v>9</v>
      </c>
      <c r="D4737" s="19" t="s">
        <v>15</v>
      </c>
      <c r="E4737" s="19" t="s">
        <v>34</v>
      </c>
      <c r="F4737" s="19" t="s">
        <v>28</v>
      </c>
      <c r="G4737" s="24" t="str">
        <f>CONCATENATE('Question-2 Solution'!$E4737, " - ",'Question-2 Solution'!$F4737)</f>
        <v>Sales Department - c5</v>
      </c>
      <c r="H4737" s="20">
        <v>16789</v>
      </c>
    </row>
    <row r="4738" spans="1:8" ht="15.75" customHeight="1">
      <c r="A4738" s="16">
        <v>708129</v>
      </c>
      <c r="B4738" s="17">
        <v>41830.358310185184</v>
      </c>
      <c r="C4738" s="19" t="s">
        <v>9</v>
      </c>
      <c r="D4738" s="19" t="s">
        <v>10</v>
      </c>
      <c r="E4738" s="19" t="s">
        <v>34</v>
      </c>
      <c r="F4738" s="19" t="s">
        <v>28</v>
      </c>
      <c r="G4738" s="24" t="str">
        <f>CONCATENATE('Question-2 Solution'!$E4738, " - ",'Question-2 Solution'!$F4738)</f>
        <v>Sales Department - c5</v>
      </c>
      <c r="H4738" s="20">
        <v>20821</v>
      </c>
    </row>
    <row r="4739" spans="1:8" ht="15.75" customHeight="1">
      <c r="A4739" s="16">
        <v>426077</v>
      </c>
      <c r="B4739" s="17">
        <v>41830.740104166667</v>
      </c>
      <c r="C4739" s="19" t="s">
        <v>29</v>
      </c>
      <c r="D4739" s="19" t="s">
        <v>10</v>
      </c>
      <c r="E4739" s="19" t="s">
        <v>34</v>
      </c>
      <c r="F4739" s="19" t="s">
        <v>28</v>
      </c>
      <c r="G4739" s="24" t="str">
        <f>CONCATENATE('Question-2 Solution'!$E4739, " - ",'Question-2 Solution'!$F4739)</f>
        <v>Sales Department - c5</v>
      </c>
      <c r="H4739" s="20">
        <v>58588</v>
      </c>
    </row>
    <row r="4740" spans="1:8" ht="15.75" customHeight="1">
      <c r="A4740" s="16">
        <v>512042</v>
      </c>
      <c r="B4740" s="17">
        <v>41855.763206018521</v>
      </c>
      <c r="C4740" s="19" t="s">
        <v>29</v>
      </c>
      <c r="D4740" s="19" t="s">
        <v>37</v>
      </c>
      <c r="E4740" s="19" t="s">
        <v>34</v>
      </c>
      <c r="F4740" s="19" t="s">
        <v>16</v>
      </c>
      <c r="G4740" s="24" t="str">
        <f>CONCATENATE('Question-2 Solution'!$E4740, " - ",'Question-2 Solution'!$F4740)</f>
        <v>Sales Department - i7</v>
      </c>
      <c r="H4740" s="20">
        <v>16215</v>
      </c>
    </row>
    <row r="4741" spans="1:8" ht="15.75" customHeight="1">
      <c r="A4741" s="16">
        <v>502562</v>
      </c>
      <c r="B4741" s="17">
        <v>41855.763518518521</v>
      </c>
      <c r="C4741" s="19" t="s">
        <v>9</v>
      </c>
      <c r="D4741" s="19" t="s">
        <v>37</v>
      </c>
      <c r="E4741" s="19" t="s">
        <v>34</v>
      </c>
      <c r="F4741" s="19" t="s">
        <v>16</v>
      </c>
      <c r="G4741" s="24" t="str">
        <f>CONCATENATE('Question-2 Solution'!$E4741, " - ",'Question-2 Solution'!$F4741)</f>
        <v>Sales Department - i7</v>
      </c>
      <c r="H4741" s="20">
        <v>70851</v>
      </c>
    </row>
    <row r="4742" spans="1:8" ht="15.75" customHeight="1">
      <c r="A4742" s="16">
        <v>710677</v>
      </c>
      <c r="B4742" s="17">
        <v>41864.298668981479</v>
      </c>
      <c r="C4742" s="19" t="s">
        <v>29</v>
      </c>
      <c r="D4742" s="19" t="s">
        <v>15</v>
      </c>
      <c r="E4742" s="19" t="s">
        <v>34</v>
      </c>
      <c r="F4742" s="19" t="s">
        <v>16</v>
      </c>
      <c r="G4742" s="24" t="str">
        <f>CONCATENATE('Question-2 Solution'!$E4742, " - ",'Question-2 Solution'!$F4742)</f>
        <v>Sales Department - i7</v>
      </c>
      <c r="H4742" s="20">
        <v>21016</v>
      </c>
    </row>
    <row r="4743" spans="1:8" ht="15.75" customHeight="1">
      <c r="A4743" s="16">
        <v>838240</v>
      </c>
      <c r="B4743" s="17">
        <v>41878.722418981481</v>
      </c>
      <c r="C4743" s="19" t="s">
        <v>9</v>
      </c>
      <c r="D4743" s="19" t="s">
        <v>10</v>
      </c>
      <c r="E4743" s="19" t="s">
        <v>34</v>
      </c>
      <c r="F4743" s="19" t="s">
        <v>16</v>
      </c>
      <c r="G4743" s="24" t="str">
        <f>CONCATENATE('Question-2 Solution'!$E4743, " - ",'Question-2 Solution'!$F4743)</f>
        <v>Sales Department - i7</v>
      </c>
      <c r="H4743" s="20">
        <v>17473</v>
      </c>
    </row>
    <row r="4744" spans="1:8" ht="15.75" customHeight="1">
      <c r="A4744" s="16">
        <v>846037</v>
      </c>
      <c r="B4744" s="17">
        <v>41781.639814814815</v>
      </c>
      <c r="C4744" s="19" t="s">
        <v>29</v>
      </c>
      <c r="D4744" s="19" t="s">
        <v>37</v>
      </c>
      <c r="E4744" s="19" t="s">
        <v>34</v>
      </c>
      <c r="F4744" s="19" t="s">
        <v>28</v>
      </c>
      <c r="G4744" s="24" t="str">
        <f>CONCATENATE('Question-2 Solution'!$E4744, " - ",'Question-2 Solution'!$F4744)</f>
        <v>Sales Department - c5</v>
      </c>
      <c r="H4744" s="20">
        <v>61147</v>
      </c>
    </row>
    <row r="4745" spans="1:8" ht="15.75" customHeight="1">
      <c r="A4745" s="16">
        <v>81510</v>
      </c>
      <c r="B4745" s="17">
        <v>41795.620949074073</v>
      </c>
      <c r="C4745" s="19" t="s">
        <v>9</v>
      </c>
      <c r="D4745" s="19" t="s">
        <v>15</v>
      </c>
      <c r="E4745" s="19" t="s">
        <v>34</v>
      </c>
      <c r="F4745" s="19" t="s">
        <v>26</v>
      </c>
      <c r="G4745" s="24" t="str">
        <f>CONCATENATE('Question-2 Solution'!$E4745, " - ",'Question-2 Solution'!$F4745)</f>
        <v>Sales Department - c9</v>
      </c>
      <c r="H4745" s="20">
        <v>58367</v>
      </c>
    </row>
    <row r="4746" spans="1:8" ht="15.75" customHeight="1">
      <c r="A4746" s="16">
        <v>118276</v>
      </c>
      <c r="B4746" s="17">
        <v>41828.701898148145</v>
      </c>
      <c r="C4746" s="19" t="s">
        <v>29</v>
      </c>
      <c r="D4746" s="19" t="s">
        <v>10</v>
      </c>
      <c r="E4746" s="19" t="s">
        <v>34</v>
      </c>
      <c r="F4746" s="19" t="s">
        <v>26</v>
      </c>
      <c r="G4746" s="24" t="str">
        <f>CONCATENATE('Question-2 Solution'!$E4746, " - ",'Question-2 Solution'!$F4746)</f>
        <v>Sales Department - c9</v>
      </c>
      <c r="H4746" s="20">
        <v>44023</v>
      </c>
    </row>
    <row r="4747" spans="1:8" ht="15.75" customHeight="1">
      <c r="A4747" s="16">
        <v>910160</v>
      </c>
      <c r="B4747" s="17">
        <v>41828.702546296299</v>
      </c>
      <c r="C4747" s="19" t="s">
        <v>29</v>
      </c>
      <c r="D4747" s="19" t="s">
        <v>10</v>
      </c>
      <c r="E4747" s="19" t="s">
        <v>34</v>
      </c>
      <c r="F4747" s="19" t="s">
        <v>26</v>
      </c>
      <c r="G4747" s="24" t="str">
        <f>CONCATENATE('Question-2 Solution'!$E4747, " - ",'Question-2 Solution'!$F4747)</f>
        <v>Sales Department - c9</v>
      </c>
      <c r="H4747" s="20">
        <v>93939</v>
      </c>
    </row>
    <row r="4748" spans="1:8" ht="15.75" customHeight="1">
      <c r="A4748" s="16">
        <v>289907</v>
      </c>
      <c r="B4748" s="17">
        <v>41760.322430555556</v>
      </c>
      <c r="C4748" s="19" t="s">
        <v>9</v>
      </c>
      <c r="D4748" s="19" t="s">
        <v>15</v>
      </c>
      <c r="E4748" s="19" t="s">
        <v>34</v>
      </c>
      <c r="F4748" s="19" t="s">
        <v>41</v>
      </c>
      <c r="G4748" s="24" t="str">
        <f>CONCATENATE('Question-2 Solution'!$E4748, " - ",'Question-2 Solution'!$F4748)</f>
        <v>Sales Department - -</v>
      </c>
      <c r="H4748" s="20">
        <v>85914</v>
      </c>
    </row>
    <row r="4749" spans="1:8" ht="15.75" customHeight="1">
      <c r="A4749" s="16">
        <v>65925</v>
      </c>
      <c r="B4749" s="17">
        <v>41760.62327546296</v>
      </c>
      <c r="C4749" s="19" t="s">
        <v>9</v>
      </c>
      <c r="D4749" s="19" t="s">
        <v>10</v>
      </c>
      <c r="E4749" s="19" t="s">
        <v>34</v>
      </c>
      <c r="F4749" s="19" t="s">
        <v>16</v>
      </c>
      <c r="G4749" s="24" t="str">
        <f>CONCATENATE('Question-2 Solution'!$E4749, " - ",'Question-2 Solution'!$F4749)</f>
        <v>Sales Department - i7</v>
      </c>
      <c r="H4749" s="20">
        <v>40878</v>
      </c>
    </row>
    <row r="4750" spans="1:8" ht="15.75" customHeight="1">
      <c r="A4750" s="16">
        <v>846476</v>
      </c>
      <c r="B4750" s="17">
        <v>41786.670868055553</v>
      </c>
      <c r="C4750" s="19" t="s">
        <v>9</v>
      </c>
      <c r="D4750" s="19" t="s">
        <v>15</v>
      </c>
      <c r="E4750" s="19" t="s">
        <v>34</v>
      </c>
      <c r="F4750" s="19" t="s">
        <v>16</v>
      </c>
      <c r="G4750" s="24" t="str">
        <f>CONCATENATE('Question-2 Solution'!$E4750, " - ",'Question-2 Solution'!$F4750)</f>
        <v>Sales Department - i7</v>
      </c>
      <c r="H4750" s="20">
        <v>22937</v>
      </c>
    </row>
    <row r="4751" spans="1:8" ht="15.75" customHeight="1">
      <c r="A4751" s="16">
        <v>448790</v>
      </c>
      <c r="B4751" s="17">
        <v>41800.75577546296</v>
      </c>
      <c r="C4751" s="19" t="s">
        <v>9</v>
      </c>
      <c r="D4751" s="19" t="s">
        <v>15</v>
      </c>
      <c r="E4751" s="19" t="s">
        <v>34</v>
      </c>
      <c r="F4751" s="19" t="s">
        <v>16</v>
      </c>
      <c r="G4751" s="24" t="str">
        <f>CONCATENATE('Question-2 Solution'!$E4751, " - ",'Question-2 Solution'!$F4751)</f>
        <v>Sales Department - i7</v>
      </c>
      <c r="H4751" s="20">
        <v>40784</v>
      </c>
    </row>
    <row r="4752" spans="1:8" ht="15.75" customHeight="1">
      <c r="A4752" s="16">
        <v>727895</v>
      </c>
      <c r="B4752" s="17">
        <v>41862.572476851848</v>
      </c>
      <c r="C4752" s="19" t="s">
        <v>9</v>
      </c>
      <c r="D4752" s="19" t="s">
        <v>37</v>
      </c>
      <c r="E4752" s="19" t="s">
        <v>34</v>
      </c>
      <c r="F4752" s="19" t="s">
        <v>16</v>
      </c>
      <c r="G4752" s="24" t="str">
        <f>CONCATENATE('Question-2 Solution'!$E4752, " - ",'Question-2 Solution'!$F4752)</f>
        <v>Sales Department - i7</v>
      </c>
      <c r="H4752" s="20">
        <v>18169</v>
      </c>
    </row>
    <row r="4753" spans="1:8" ht="15.75" customHeight="1">
      <c r="A4753" s="16">
        <v>180428</v>
      </c>
      <c r="B4753" s="17">
        <v>41866.668136574073</v>
      </c>
      <c r="C4753" s="19" t="s">
        <v>9</v>
      </c>
      <c r="D4753" s="19" t="s">
        <v>10</v>
      </c>
      <c r="E4753" s="19" t="s">
        <v>34</v>
      </c>
      <c r="F4753" s="19" t="s">
        <v>16</v>
      </c>
      <c r="G4753" s="24" t="str">
        <f>CONCATENATE('Question-2 Solution'!$E4753, " - ",'Question-2 Solution'!$F4753)</f>
        <v>Sales Department - i7</v>
      </c>
      <c r="H4753" s="20">
        <v>33097</v>
      </c>
    </row>
    <row r="4754" spans="1:8" ht="15.75" customHeight="1">
      <c r="A4754" s="16">
        <v>751086</v>
      </c>
      <c r="B4754" s="17">
        <v>41866.669629629629</v>
      </c>
      <c r="C4754" s="19" t="s">
        <v>29</v>
      </c>
      <c r="D4754" s="19" t="s">
        <v>15</v>
      </c>
      <c r="E4754" s="19" t="s">
        <v>34</v>
      </c>
      <c r="F4754" s="19" t="s">
        <v>16</v>
      </c>
      <c r="G4754" s="24" t="str">
        <f>CONCATENATE('Question-2 Solution'!$E4754, " - ",'Question-2 Solution'!$F4754)</f>
        <v>Sales Department - i7</v>
      </c>
      <c r="H4754" s="20">
        <v>90542</v>
      </c>
    </row>
    <row r="4755" spans="1:8" ht="15.75" customHeight="1">
      <c r="A4755" s="16">
        <v>259042</v>
      </c>
      <c r="B4755" s="17">
        <v>41870.773726851854</v>
      </c>
      <c r="C4755" s="19" t="s">
        <v>29</v>
      </c>
      <c r="D4755" s="19" t="s">
        <v>10</v>
      </c>
      <c r="E4755" s="19" t="s">
        <v>34</v>
      </c>
      <c r="F4755" s="19" t="s">
        <v>16</v>
      </c>
      <c r="G4755" s="24" t="str">
        <f>CONCATENATE('Question-2 Solution'!$E4755, " - ",'Question-2 Solution'!$F4755)</f>
        <v>Sales Department - i7</v>
      </c>
      <c r="H4755" s="20">
        <v>12767</v>
      </c>
    </row>
    <row r="4756" spans="1:8" ht="15.75" customHeight="1">
      <c r="A4756" s="16">
        <v>732769</v>
      </c>
      <c r="B4756" s="17">
        <v>41870.774780092594</v>
      </c>
      <c r="C4756" s="19" t="s">
        <v>29</v>
      </c>
      <c r="D4756" s="19" t="s">
        <v>10</v>
      </c>
      <c r="E4756" s="19" t="s">
        <v>34</v>
      </c>
      <c r="F4756" s="19" t="s">
        <v>16</v>
      </c>
      <c r="G4756" s="24" t="str">
        <f>CONCATENATE('Question-2 Solution'!$E4756, " - ",'Question-2 Solution'!$F4756)</f>
        <v>Sales Department - i7</v>
      </c>
      <c r="H4756" s="20">
        <v>62176</v>
      </c>
    </row>
    <row r="4757" spans="1:8" ht="15.75" customHeight="1">
      <c r="A4757" s="16">
        <v>521689</v>
      </c>
      <c r="B4757" s="17">
        <v>41870.775439814817</v>
      </c>
      <c r="C4757" s="19" t="s">
        <v>29</v>
      </c>
      <c r="D4757" s="19" t="s">
        <v>10</v>
      </c>
      <c r="E4757" s="19" t="s">
        <v>34</v>
      </c>
      <c r="F4757" s="19" t="s">
        <v>16</v>
      </c>
      <c r="G4757" s="24" t="str">
        <f>CONCATENATE('Question-2 Solution'!$E4757, " - ",'Question-2 Solution'!$F4757)</f>
        <v>Sales Department - i7</v>
      </c>
      <c r="H4757" s="20">
        <v>29803</v>
      </c>
    </row>
    <row r="4758" spans="1:8" ht="15.75" customHeight="1">
      <c r="A4758" s="16">
        <v>822019</v>
      </c>
      <c r="B4758" s="17">
        <v>41865.451782407406</v>
      </c>
      <c r="C4758" s="19" t="s">
        <v>9</v>
      </c>
      <c r="D4758" s="19" t="s">
        <v>10</v>
      </c>
      <c r="E4758" s="19" t="s">
        <v>34</v>
      </c>
      <c r="F4758" s="19" t="s">
        <v>16</v>
      </c>
      <c r="G4758" s="24" t="str">
        <f>CONCATENATE('Question-2 Solution'!$E4758, " - ",'Question-2 Solution'!$F4758)</f>
        <v>Sales Department - i7</v>
      </c>
      <c r="H4758" s="20">
        <v>51490</v>
      </c>
    </row>
    <row r="4759" spans="1:8" ht="15.75" customHeight="1">
      <c r="A4759" s="16">
        <v>223062</v>
      </c>
      <c r="B4759" s="17">
        <v>41865.452094907407</v>
      </c>
      <c r="C4759" s="19" t="s">
        <v>29</v>
      </c>
      <c r="D4759" s="19" t="s">
        <v>15</v>
      </c>
      <c r="E4759" s="19" t="s">
        <v>34</v>
      </c>
      <c r="F4759" s="19" t="s">
        <v>16</v>
      </c>
      <c r="G4759" s="24" t="str">
        <f>CONCATENATE('Question-2 Solution'!$E4759, " - ",'Question-2 Solution'!$F4759)</f>
        <v>Sales Department - i7</v>
      </c>
      <c r="H4759" s="20">
        <v>51267</v>
      </c>
    </row>
    <row r="4760" spans="1:8" ht="15.75" customHeight="1">
      <c r="A4760" s="16">
        <v>751533</v>
      </c>
      <c r="B4760" s="17">
        <v>41865.450416666667</v>
      </c>
      <c r="C4760" s="19" t="s">
        <v>29</v>
      </c>
      <c r="D4760" s="19" t="s">
        <v>37</v>
      </c>
      <c r="E4760" s="19" t="s">
        <v>34</v>
      </c>
      <c r="F4760" s="19" t="s">
        <v>16</v>
      </c>
      <c r="G4760" s="24" t="str">
        <f>CONCATENATE('Question-2 Solution'!$E4760, " - ",'Question-2 Solution'!$F4760)</f>
        <v>Sales Department - i7</v>
      </c>
      <c r="H4760" s="20">
        <v>83544</v>
      </c>
    </row>
    <row r="4761" spans="1:8" ht="15.75" customHeight="1">
      <c r="A4761" s="16">
        <v>713455</v>
      </c>
      <c r="B4761" s="17">
        <v>41878.398865740739</v>
      </c>
      <c r="C4761" s="19" t="s">
        <v>29</v>
      </c>
      <c r="D4761" s="19" t="s">
        <v>15</v>
      </c>
      <c r="E4761" s="19" t="s">
        <v>34</v>
      </c>
      <c r="F4761" s="19" t="s">
        <v>16</v>
      </c>
      <c r="G4761" s="24" t="str">
        <f>CONCATENATE('Question-2 Solution'!$E4761, " - ",'Question-2 Solution'!$F4761)</f>
        <v>Sales Department - i7</v>
      </c>
      <c r="H4761" s="20">
        <v>24604</v>
      </c>
    </row>
    <row r="4762" spans="1:8" ht="15.75" customHeight="1">
      <c r="A4762" s="16">
        <v>712086</v>
      </c>
      <c r="B4762" s="17">
        <v>41879.655335648145</v>
      </c>
      <c r="C4762" s="19" t="s">
        <v>9</v>
      </c>
      <c r="D4762" s="19" t="s">
        <v>15</v>
      </c>
      <c r="E4762" s="19" t="s">
        <v>34</v>
      </c>
      <c r="F4762" s="19" t="s">
        <v>16</v>
      </c>
      <c r="G4762" s="24" t="str">
        <f>CONCATENATE('Question-2 Solution'!$E4762, " - ",'Question-2 Solution'!$F4762)</f>
        <v>Sales Department - i7</v>
      </c>
      <c r="H4762" s="20">
        <v>53964</v>
      </c>
    </row>
    <row r="4763" spans="1:8" ht="15.75" customHeight="1">
      <c r="A4763" s="16">
        <v>830024</v>
      </c>
      <c r="B4763" s="17">
        <v>41778.396874999999</v>
      </c>
      <c r="C4763" s="19" t="s">
        <v>9</v>
      </c>
      <c r="D4763" s="19" t="s">
        <v>15</v>
      </c>
      <c r="E4763" s="19" t="s">
        <v>34</v>
      </c>
      <c r="F4763" s="19" t="s">
        <v>26</v>
      </c>
      <c r="G4763" s="24" t="str">
        <f>CONCATENATE('Question-2 Solution'!$E4763, " - ",'Question-2 Solution'!$F4763)</f>
        <v>Sales Department - c9</v>
      </c>
      <c r="H4763" s="20">
        <v>54712</v>
      </c>
    </row>
    <row r="4764" spans="1:8" ht="15.75" customHeight="1">
      <c r="A4764" s="16">
        <v>938760</v>
      </c>
      <c r="B4764" s="17">
        <v>41841.396817129629</v>
      </c>
      <c r="C4764" s="19" t="s">
        <v>9</v>
      </c>
      <c r="D4764" s="19" t="s">
        <v>15</v>
      </c>
      <c r="E4764" s="19" t="s">
        <v>34</v>
      </c>
      <c r="F4764" s="19" t="s">
        <v>26</v>
      </c>
      <c r="G4764" s="24" t="str">
        <f>CONCATENATE('Question-2 Solution'!$E4764, " - ",'Question-2 Solution'!$F4764)</f>
        <v>Sales Department - c9</v>
      </c>
      <c r="H4764" s="20">
        <v>62020</v>
      </c>
    </row>
    <row r="4765" spans="1:8" ht="15.75" customHeight="1">
      <c r="A4765" s="16">
        <v>217754</v>
      </c>
      <c r="B4765" s="17">
        <v>41857.713125000002</v>
      </c>
      <c r="C4765" s="19" t="s">
        <v>9</v>
      </c>
      <c r="D4765" s="19" t="s">
        <v>15</v>
      </c>
      <c r="E4765" s="19" t="s">
        <v>34</v>
      </c>
      <c r="F4765" s="19" t="s">
        <v>26</v>
      </c>
      <c r="G4765" s="24" t="str">
        <f>CONCATENATE('Question-2 Solution'!$E4765, " - ",'Question-2 Solution'!$F4765)</f>
        <v>Sales Department - c9</v>
      </c>
      <c r="H4765" s="20">
        <v>2463</v>
      </c>
    </row>
    <row r="4766" spans="1:8" ht="15.75" customHeight="1">
      <c r="A4766" s="16">
        <v>353917</v>
      </c>
      <c r="B4766" s="17">
        <v>41877.693749999999</v>
      </c>
      <c r="C4766" s="19" t="s">
        <v>9</v>
      </c>
      <c r="D4766" s="19" t="s">
        <v>15</v>
      </c>
      <c r="E4766" s="19" t="s">
        <v>34</v>
      </c>
      <c r="F4766" s="19" t="s">
        <v>26</v>
      </c>
      <c r="G4766" s="24" t="str">
        <f>CONCATENATE('Question-2 Solution'!$E4766, " - ",'Question-2 Solution'!$F4766)</f>
        <v>Sales Department - c9</v>
      </c>
      <c r="H4766" s="20">
        <v>14997</v>
      </c>
    </row>
    <row r="4767" spans="1:8" ht="15.75" customHeight="1">
      <c r="A4767" s="16">
        <v>307390</v>
      </c>
      <c r="B4767" s="17">
        <v>41878.391192129631</v>
      </c>
      <c r="C4767" s="19" t="s">
        <v>9</v>
      </c>
      <c r="D4767" s="19" t="s">
        <v>15</v>
      </c>
      <c r="E4767" s="19" t="s">
        <v>34</v>
      </c>
      <c r="F4767" s="19" t="s">
        <v>26</v>
      </c>
      <c r="G4767" s="24" t="str">
        <f>CONCATENATE('Question-2 Solution'!$E4767, " - ",'Question-2 Solution'!$F4767)</f>
        <v>Sales Department - c9</v>
      </c>
      <c r="H4767" s="20">
        <v>80927</v>
      </c>
    </row>
    <row r="4768" spans="1:8" ht="15.75" customHeight="1">
      <c r="A4768" s="16">
        <v>746537</v>
      </c>
      <c r="B4768" s="17">
        <v>41856.398553240739</v>
      </c>
      <c r="C4768" s="19" t="s">
        <v>9</v>
      </c>
      <c r="D4768" s="19" t="s">
        <v>15</v>
      </c>
      <c r="E4768" s="19" t="s">
        <v>34</v>
      </c>
      <c r="F4768" s="19" t="s">
        <v>16</v>
      </c>
      <c r="G4768" s="24" t="str">
        <f>CONCATENATE('Question-2 Solution'!$E4768, " - ",'Question-2 Solution'!$F4768)</f>
        <v>Sales Department - i7</v>
      </c>
      <c r="H4768" s="20">
        <v>68528</v>
      </c>
    </row>
    <row r="4769" spans="1:8" ht="15.75" customHeight="1">
      <c r="A4769" s="16">
        <v>732645</v>
      </c>
      <c r="B4769" s="17">
        <v>41765.70952546296</v>
      </c>
      <c r="C4769" s="19" t="s">
        <v>9</v>
      </c>
      <c r="D4769" s="19" t="s">
        <v>15</v>
      </c>
      <c r="E4769" s="19" t="s">
        <v>34</v>
      </c>
      <c r="F4769" s="19" t="s">
        <v>28</v>
      </c>
      <c r="G4769" s="24" t="str">
        <f>CONCATENATE('Question-2 Solution'!$E4769, " - ",'Question-2 Solution'!$F4769)</f>
        <v>Sales Department - c5</v>
      </c>
      <c r="H4769" s="20">
        <v>4833</v>
      </c>
    </row>
    <row r="4770" spans="1:8" ht="15.75" customHeight="1">
      <c r="A4770" s="16">
        <v>989119</v>
      </c>
      <c r="B4770" s="17">
        <v>41765.711817129632</v>
      </c>
      <c r="C4770" s="19" t="s">
        <v>29</v>
      </c>
      <c r="D4770" s="19" t="s">
        <v>15</v>
      </c>
      <c r="E4770" s="19" t="s">
        <v>34</v>
      </c>
      <c r="F4770" s="19" t="s">
        <v>28</v>
      </c>
      <c r="G4770" s="24" t="str">
        <f>CONCATENATE('Question-2 Solution'!$E4770, " - ",'Question-2 Solution'!$F4770)</f>
        <v>Sales Department - c5</v>
      </c>
      <c r="H4770" s="20">
        <v>54856</v>
      </c>
    </row>
    <row r="4771" spans="1:8" ht="15.75" customHeight="1">
      <c r="A4771" s="16">
        <v>121218</v>
      </c>
      <c r="B4771" s="17">
        <v>41817.396851851852</v>
      </c>
      <c r="C4771" s="19" t="s">
        <v>29</v>
      </c>
      <c r="D4771" s="19" t="s">
        <v>15</v>
      </c>
      <c r="E4771" s="19" t="s">
        <v>34</v>
      </c>
      <c r="F4771" s="19" t="s">
        <v>26</v>
      </c>
      <c r="G4771" s="24" t="str">
        <f>CONCATENATE('Question-2 Solution'!$E4771, " - ",'Question-2 Solution'!$F4771)</f>
        <v>Sales Department - c9</v>
      </c>
      <c r="H4771" s="20">
        <v>91417</v>
      </c>
    </row>
    <row r="4772" spans="1:8" ht="15.75" customHeight="1">
      <c r="A4772" s="16">
        <v>687891</v>
      </c>
      <c r="B4772" s="17">
        <v>41824.395601851851</v>
      </c>
      <c r="C4772" s="19" t="s">
        <v>9</v>
      </c>
      <c r="D4772" s="19" t="s">
        <v>10</v>
      </c>
      <c r="E4772" s="19" t="s">
        <v>34</v>
      </c>
      <c r="F4772" s="19" t="s">
        <v>26</v>
      </c>
      <c r="G4772" s="24" t="str">
        <f>CONCATENATE('Question-2 Solution'!$E4772, " - ",'Question-2 Solution'!$F4772)</f>
        <v>Sales Department - c9</v>
      </c>
      <c r="H4772" s="20">
        <v>14642</v>
      </c>
    </row>
    <row r="4773" spans="1:8" ht="15.75" customHeight="1">
      <c r="A4773" s="16">
        <v>100256</v>
      </c>
      <c r="B4773" s="17">
        <v>41834.674120370371</v>
      </c>
      <c r="C4773" s="19" t="s">
        <v>9</v>
      </c>
      <c r="D4773" s="19" t="s">
        <v>10</v>
      </c>
      <c r="E4773" s="19" t="s">
        <v>34</v>
      </c>
      <c r="F4773" s="19" t="s">
        <v>26</v>
      </c>
      <c r="G4773" s="24" t="str">
        <f>CONCATENATE('Question-2 Solution'!$E4773, " - ",'Question-2 Solution'!$F4773)</f>
        <v>Sales Department - c9</v>
      </c>
      <c r="H4773" s="20">
        <v>53297</v>
      </c>
    </row>
    <row r="4774" spans="1:8" ht="15.75" customHeight="1">
      <c r="A4774" s="16">
        <v>67200</v>
      </c>
      <c r="B4774" s="17">
        <v>41843.507754629631</v>
      </c>
      <c r="C4774" s="19" t="s">
        <v>9</v>
      </c>
      <c r="D4774" s="19" t="s">
        <v>15</v>
      </c>
      <c r="E4774" s="19" t="s">
        <v>34</v>
      </c>
      <c r="F4774" s="19" t="s">
        <v>26</v>
      </c>
      <c r="G4774" s="24" t="str">
        <f>CONCATENATE('Question-2 Solution'!$E4774, " - ",'Question-2 Solution'!$F4774)</f>
        <v>Sales Department - c9</v>
      </c>
      <c r="H4774" s="20">
        <v>52778</v>
      </c>
    </row>
    <row r="4775" spans="1:8" ht="15.75" customHeight="1">
      <c r="A4775" s="16">
        <v>295117</v>
      </c>
      <c r="B4775" s="17">
        <v>41766.650902777779</v>
      </c>
      <c r="C4775" s="19" t="s">
        <v>29</v>
      </c>
      <c r="D4775" s="19" t="s">
        <v>10</v>
      </c>
      <c r="E4775" s="19" t="s">
        <v>34</v>
      </c>
      <c r="F4775" s="19" t="s">
        <v>36</v>
      </c>
      <c r="G4775" s="24" t="str">
        <f>CONCATENATE('Question-2 Solution'!$E4775, " - ",'Question-2 Solution'!$F4775)</f>
        <v>Sales Department - i6</v>
      </c>
      <c r="H4775" s="20">
        <v>21525</v>
      </c>
    </row>
    <row r="4776" spans="1:8" ht="15.75" customHeight="1">
      <c r="A4776" s="16">
        <v>218496</v>
      </c>
      <c r="B4776" s="17">
        <v>41766.652824074074</v>
      </c>
      <c r="C4776" s="19" t="s">
        <v>29</v>
      </c>
      <c r="D4776" s="19" t="s">
        <v>10</v>
      </c>
      <c r="E4776" s="19" t="s">
        <v>34</v>
      </c>
      <c r="F4776" s="19" t="s">
        <v>36</v>
      </c>
      <c r="G4776" s="24" t="str">
        <f>CONCATENATE('Question-2 Solution'!$E4776, " - ",'Question-2 Solution'!$F4776)</f>
        <v>Sales Department - i6</v>
      </c>
      <c r="H4776" s="20">
        <v>79893</v>
      </c>
    </row>
    <row r="4777" spans="1:8" ht="15.75" customHeight="1">
      <c r="A4777" s="16">
        <v>446419</v>
      </c>
      <c r="B4777" s="17">
        <v>41837.673831018517</v>
      </c>
      <c r="C4777" s="19" t="s">
        <v>9</v>
      </c>
      <c r="D4777" s="19" t="s">
        <v>10</v>
      </c>
      <c r="E4777" s="19" t="s">
        <v>34</v>
      </c>
      <c r="F4777" s="19" t="s">
        <v>28</v>
      </c>
      <c r="G4777" s="24" t="str">
        <f>CONCATENATE('Question-2 Solution'!$E4777, " - ",'Question-2 Solution'!$F4777)</f>
        <v>Sales Department - c5</v>
      </c>
      <c r="H4777" s="20">
        <v>76961</v>
      </c>
    </row>
    <row r="4778" spans="1:8" ht="15.75" customHeight="1">
      <c r="A4778" s="16">
        <v>356528</v>
      </c>
      <c r="B4778" s="17">
        <v>41864.659247685187</v>
      </c>
      <c r="C4778" s="19" t="s">
        <v>29</v>
      </c>
      <c r="D4778" s="19" t="s">
        <v>15</v>
      </c>
      <c r="E4778" s="19" t="s">
        <v>34</v>
      </c>
      <c r="F4778" s="19" t="s">
        <v>16</v>
      </c>
      <c r="G4778" s="24" t="str">
        <f>CONCATENATE('Question-2 Solution'!$E4778, " - ",'Question-2 Solution'!$F4778)</f>
        <v>Sales Department - i7</v>
      </c>
      <c r="H4778" s="20">
        <v>30472</v>
      </c>
    </row>
    <row r="4779" spans="1:8" ht="15.75" customHeight="1">
      <c r="A4779" s="16">
        <v>834222</v>
      </c>
      <c r="B4779" s="17">
        <v>41865.776331018518</v>
      </c>
      <c r="C4779" s="19" t="s">
        <v>9</v>
      </c>
      <c r="D4779" s="19" t="s">
        <v>10</v>
      </c>
      <c r="E4779" s="19" t="s">
        <v>34</v>
      </c>
      <c r="F4779" s="19" t="s">
        <v>16</v>
      </c>
      <c r="G4779" s="24" t="str">
        <f>CONCATENATE('Question-2 Solution'!$E4779, " - ",'Question-2 Solution'!$F4779)</f>
        <v>Sales Department - i7</v>
      </c>
      <c r="H4779" s="20">
        <v>96466</v>
      </c>
    </row>
    <row r="4780" spans="1:8" ht="15.75" customHeight="1">
      <c r="A4780" s="16">
        <v>137521</v>
      </c>
      <c r="B4780" s="17">
        <v>41865.775405092594</v>
      </c>
      <c r="C4780" s="19" t="s">
        <v>9</v>
      </c>
      <c r="D4780" s="19" t="s">
        <v>10</v>
      </c>
      <c r="E4780" s="19" t="s">
        <v>34</v>
      </c>
      <c r="F4780" s="19" t="s">
        <v>16</v>
      </c>
      <c r="G4780" s="24" t="str">
        <f>CONCATENATE('Question-2 Solution'!$E4780, " - ",'Question-2 Solution'!$F4780)</f>
        <v>Sales Department - i7</v>
      </c>
      <c r="H4780" s="20">
        <v>47861</v>
      </c>
    </row>
    <row r="4781" spans="1:8" ht="15.75" customHeight="1">
      <c r="A4781" s="16">
        <v>664247</v>
      </c>
      <c r="B4781" s="17">
        <v>41803.605624999997</v>
      </c>
      <c r="C4781" s="19" t="s">
        <v>29</v>
      </c>
      <c r="D4781" s="19" t="s">
        <v>10</v>
      </c>
      <c r="E4781" s="19" t="s">
        <v>34</v>
      </c>
      <c r="F4781" s="19" t="s">
        <v>28</v>
      </c>
      <c r="G4781" s="24" t="str">
        <f>CONCATENATE('Question-2 Solution'!$E4781, " - ",'Question-2 Solution'!$F4781)</f>
        <v>Sales Department - c5</v>
      </c>
      <c r="H4781" s="20">
        <v>72111</v>
      </c>
    </row>
    <row r="4782" spans="1:8" ht="15.75" customHeight="1">
      <c r="A4782" s="16">
        <v>12307</v>
      </c>
      <c r="B4782" s="17">
        <v>41803.608495370368</v>
      </c>
      <c r="C4782" s="19" t="s">
        <v>29</v>
      </c>
      <c r="D4782" s="19" t="s">
        <v>10</v>
      </c>
      <c r="E4782" s="19" t="s">
        <v>34</v>
      </c>
      <c r="F4782" s="19" t="s">
        <v>28</v>
      </c>
      <c r="G4782" s="24" t="str">
        <f>CONCATENATE('Question-2 Solution'!$E4782, " - ",'Question-2 Solution'!$F4782)</f>
        <v>Sales Department - c5</v>
      </c>
      <c r="H4782" s="20">
        <v>82707</v>
      </c>
    </row>
    <row r="4783" spans="1:8" ht="15.75" customHeight="1">
      <c r="A4783" s="16">
        <v>35352</v>
      </c>
      <c r="B4783" s="17">
        <v>41872.758055555554</v>
      </c>
      <c r="C4783" s="19" t="s">
        <v>29</v>
      </c>
      <c r="D4783" s="19" t="s">
        <v>15</v>
      </c>
      <c r="E4783" s="19" t="s">
        <v>34</v>
      </c>
      <c r="F4783" s="19" t="s">
        <v>28</v>
      </c>
      <c r="G4783" s="24" t="str">
        <f>CONCATENATE('Question-2 Solution'!$E4783, " - ",'Question-2 Solution'!$F4783)</f>
        <v>Sales Department - c5</v>
      </c>
      <c r="H4783" s="20">
        <v>34882</v>
      </c>
    </row>
    <row r="4784" spans="1:8" ht="15.75" customHeight="1">
      <c r="A4784" s="16">
        <v>374498</v>
      </c>
      <c r="B4784" s="17">
        <v>41824.620856481481</v>
      </c>
      <c r="C4784" s="19" t="s">
        <v>29</v>
      </c>
      <c r="D4784" s="19" t="s">
        <v>15</v>
      </c>
      <c r="E4784" s="19" t="s">
        <v>34</v>
      </c>
      <c r="F4784" s="19" t="s">
        <v>26</v>
      </c>
      <c r="G4784" s="24" t="str">
        <f>CONCATENATE('Question-2 Solution'!$E4784, " - ",'Question-2 Solution'!$F4784)</f>
        <v>Sales Department - c9</v>
      </c>
      <c r="H4784" s="20">
        <v>2207</v>
      </c>
    </row>
    <row r="4785" spans="1:8" ht="15.75" customHeight="1">
      <c r="A4785" s="16">
        <v>163894</v>
      </c>
      <c r="B4785" s="17">
        <v>41824.623900462961</v>
      </c>
      <c r="C4785" s="19" t="s">
        <v>29</v>
      </c>
      <c r="D4785" s="19" t="s">
        <v>15</v>
      </c>
      <c r="E4785" s="19" t="s">
        <v>34</v>
      </c>
      <c r="F4785" s="19" t="s">
        <v>26</v>
      </c>
      <c r="G4785" s="24" t="str">
        <f>CONCATENATE('Question-2 Solution'!$E4785, " - ",'Question-2 Solution'!$F4785)</f>
        <v>Sales Department - c9</v>
      </c>
      <c r="H4785" s="20">
        <v>78093</v>
      </c>
    </row>
    <row r="4786" spans="1:8" ht="15.75" customHeight="1">
      <c r="A4786" s="16">
        <v>175180</v>
      </c>
      <c r="B4786" s="17">
        <v>41830.644780092596</v>
      </c>
      <c r="C4786" s="19" t="s">
        <v>9</v>
      </c>
      <c r="D4786" s="19" t="s">
        <v>10</v>
      </c>
      <c r="E4786" s="19" t="s">
        <v>34</v>
      </c>
      <c r="F4786" s="19" t="s">
        <v>26</v>
      </c>
      <c r="G4786" s="24" t="str">
        <f>CONCATENATE('Question-2 Solution'!$E4786, " - ",'Question-2 Solution'!$F4786)</f>
        <v>Sales Department - c9</v>
      </c>
      <c r="H4786" s="20">
        <v>16996</v>
      </c>
    </row>
    <row r="4787" spans="1:8" ht="15.75" customHeight="1">
      <c r="A4787" s="16">
        <v>456871</v>
      </c>
      <c r="B4787" s="17">
        <v>41830.645243055558</v>
      </c>
      <c r="C4787" s="19" t="s">
        <v>9</v>
      </c>
      <c r="D4787" s="19" t="s">
        <v>15</v>
      </c>
      <c r="E4787" s="19" t="s">
        <v>34</v>
      </c>
      <c r="F4787" s="19" t="s">
        <v>26</v>
      </c>
      <c r="G4787" s="24" t="str">
        <f>CONCATENATE('Question-2 Solution'!$E4787, " - ",'Question-2 Solution'!$F4787)</f>
        <v>Sales Department - c9</v>
      </c>
      <c r="H4787" s="20">
        <v>39016</v>
      </c>
    </row>
    <row r="4788" spans="1:8" ht="15.75" customHeight="1">
      <c r="A4788" s="16">
        <v>677157</v>
      </c>
      <c r="B4788" s="17">
        <v>41830.646215277775</v>
      </c>
      <c r="C4788" s="19" t="s">
        <v>29</v>
      </c>
      <c r="D4788" s="19" t="s">
        <v>10</v>
      </c>
      <c r="E4788" s="19" t="s">
        <v>34</v>
      </c>
      <c r="F4788" s="19" t="s">
        <v>26</v>
      </c>
      <c r="G4788" s="24" t="str">
        <f>CONCATENATE('Question-2 Solution'!$E4788, " - ",'Question-2 Solution'!$F4788)</f>
        <v>Sales Department - c9</v>
      </c>
      <c r="H4788" s="20">
        <v>98321</v>
      </c>
    </row>
    <row r="4789" spans="1:8" ht="15.75" customHeight="1">
      <c r="A4789" s="16">
        <v>300699</v>
      </c>
      <c r="B4789" s="17">
        <v>41830.64371527778</v>
      </c>
      <c r="C4789" s="19" t="s">
        <v>29</v>
      </c>
      <c r="D4789" s="19" t="s">
        <v>37</v>
      </c>
      <c r="E4789" s="19" t="s">
        <v>34</v>
      </c>
      <c r="F4789" s="19" t="s">
        <v>26</v>
      </c>
      <c r="G4789" s="24" t="str">
        <f>CONCATENATE('Question-2 Solution'!$E4789, " - ",'Question-2 Solution'!$F4789)</f>
        <v>Sales Department - c9</v>
      </c>
      <c r="H4789" s="20">
        <v>27516</v>
      </c>
    </row>
    <row r="4790" spans="1:8" ht="15.75" customHeight="1">
      <c r="A4790" s="16">
        <v>909743</v>
      </c>
      <c r="B4790" s="17">
        <v>41864.508622685185</v>
      </c>
      <c r="C4790" s="19" t="s">
        <v>9</v>
      </c>
      <c r="D4790" s="19" t="s">
        <v>15</v>
      </c>
      <c r="E4790" s="19" t="s">
        <v>34</v>
      </c>
      <c r="F4790" s="19" t="s">
        <v>26</v>
      </c>
      <c r="G4790" s="24" t="str">
        <f>CONCATENATE('Question-2 Solution'!$E4790, " - ",'Question-2 Solution'!$F4790)</f>
        <v>Sales Department - c9</v>
      </c>
      <c r="H4790" s="20">
        <v>77789</v>
      </c>
    </row>
    <row r="4791" spans="1:8" ht="15.75" customHeight="1">
      <c r="A4791" s="16">
        <v>193614</v>
      </c>
      <c r="B4791" s="17">
        <v>41864.509328703702</v>
      </c>
      <c r="C4791" s="19" t="s">
        <v>9</v>
      </c>
      <c r="D4791" s="19" t="s">
        <v>15</v>
      </c>
      <c r="E4791" s="19" t="s">
        <v>34</v>
      </c>
      <c r="F4791" s="19" t="s">
        <v>26</v>
      </c>
      <c r="G4791" s="24" t="str">
        <f>CONCATENATE('Question-2 Solution'!$E4791, " - ",'Question-2 Solution'!$F4791)</f>
        <v>Sales Department - c9</v>
      </c>
      <c r="H4791" s="20">
        <v>68820</v>
      </c>
    </row>
    <row r="4792" spans="1:8" ht="15.75" customHeight="1">
      <c r="A4792" s="16">
        <v>44589</v>
      </c>
      <c r="B4792" s="17">
        <v>41827.396701388891</v>
      </c>
      <c r="C4792" s="19" t="s">
        <v>9</v>
      </c>
      <c r="D4792" s="19" t="s">
        <v>15</v>
      </c>
      <c r="E4792" s="19" t="s">
        <v>34</v>
      </c>
      <c r="F4792" s="19" t="s">
        <v>26</v>
      </c>
      <c r="G4792" s="24" t="str">
        <f>CONCATENATE('Question-2 Solution'!$E4792, " - ",'Question-2 Solution'!$F4792)</f>
        <v>Sales Department - c9</v>
      </c>
      <c r="H4792" s="20">
        <v>1889</v>
      </c>
    </row>
    <row r="4793" spans="1:8" ht="15.75" customHeight="1">
      <c r="A4793" s="16">
        <v>554122</v>
      </c>
      <c r="B4793" s="17">
        <v>41869.398402777777</v>
      </c>
      <c r="C4793" s="19" t="s">
        <v>9</v>
      </c>
      <c r="D4793" s="19" t="s">
        <v>10</v>
      </c>
      <c r="E4793" s="19" t="s">
        <v>34</v>
      </c>
      <c r="F4793" s="19" t="s">
        <v>26</v>
      </c>
      <c r="G4793" s="24" t="str">
        <f>CONCATENATE('Question-2 Solution'!$E4793, " - ",'Question-2 Solution'!$F4793)</f>
        <v>Sales Department - c9</v>
      </c>
      <c r="H4793" s="20">
        <v>49368</v>
      </c>
    </row>
    <row r="4794" spans="1:8" ht="15.75" customHeight="1">
      <c r="A4794" s="16">
        <v>965739</v>
      </c>
      <c r="B4794" s="17">
        <v>41869.399247685185</v>
      </c>
      <c r="C4794" s="19" t="s">
        <v>9</v>
      </c>
      <c r="D4794" s="19" t="s">
        <v>10</v>
      </c>
      <c r="E4794" s="19" t="s">
        <v>34</v>
      </c>
      <c r="F4794" s="19" t="s">
        <v>26</v>
      </c>
      <c r="G4794" s="24" t="str">
        <f>CONCATENATE('Question-2 Solution'!$E4794, " - ",'Question-2 Solution'!$F4794)</f>
        <v>Sales Department - c9</v>
      </c>
      <c r="H4794" s="20">
        <v>83837</v>
      </c>
    </row>
    <row r="4795" spans="1:8" ht="15.75" customHeight="1">
      <c r="A4795" s="16">
        <v>249297</v>
      </c>
      <c r="B4795" s="17">
        <v>41772.399085648147</v>
      </c>
      <c r="C4795" s="19" t="s">
        <v>9</v>
      </c>
      <c r="D4795" s="19" t="s">
        <v>15</v>
      </c>
      <c r="E4795" s="19" t="s">
        <v>34</v>
      </c>
      <c r="F4795" s="19" t="s">
        <v>26</v>
      </c>
      <c r="G4795" s="24" t="str">
        <f>CONCATENATE('Question-2 Solution'!$E4795, " - ",'Question-2 Solution'!$F4795)</f>
        <v>Sales Department - c9</v>
      </c>
      <c r="H4795" s="20">
        <v>75387</v>
      </c>
    </row>
    <row r="4796" spans="1:8" ht="15.75" customHeight="1">
      <c r="A4796" s="16">
        <v>119418</v>
      </c>
      <c r="B4796" s="17">
        <v>41772.398449074077</v>
      </c>
      <c r="C4796" s="19" t="s">
        <v>29</v>
      </c>
      <c r="D4796" s="19" t="s">
        <v>10</v>
      </c>
      <c r="E4796" s="19" t="s">
        <v>34</v>
      </c>
      <c r="F4796" s="19" t="s">
        <v>26</v>
      </c>
      <c r="G4796" s="24" t="str">
        <f>CONCATENATE('Question-2 Solution'!$E4796, " - ",'Question-2 Solution'!$F4796)</f>
        <v>Sales Department - c9</v>
      </c>
      <c r="H4796" s="20">
        <v>8986</v>
      </c>
    </row>
    <row r="4797" spans="1:8" ht="15.75" customHeight="1">
      <c r="A4797" s="16">
        <v>636366</v>
      </c>
      <c r="B4797" s="17">
        <v>41842.617673611108</v>
      </c>
      <c r="C4797" s="19" t="s">
        <v>29</v>
      </c>
      <c r="D4797" s="19" t="s">
        <v>15</v>
      </c>
      <c r="E4797" s="19" t="s">
        <v>34</v>
      </c>
      <c r="F4797" s="19" t="s">
        <v>26</v>
      </c>
      <c r="G4797" s="24" t="str">
        <f>CONCATENATE('Question-2 Solution'!$E4797, " - ",'Question-2 Solution'!$F4797)</f>
        <v>Sales Department - c9</v>
      </c>
      <c r="H4797" s="20">
        <v>72775</v>
      </c>
    </row>
    <row r="4798" spans="1:8" ht="15.75" customHeight="1">
      <c r="A4798" s="16">
        <v>444043</v>
      </c>
      <c r="B4798" s="17">
        <v>41831.619722222225</v>
      </c>
      <c r="C4798" s="19" t="s">
        <v>9</v>
      </c>
      <c r="D4798" s="19" t="s">
        <v>41</v>
      </c>
      <c r="E4798" s="19" t="s">
        <v>34</v>
      </c>
      <c r="F4798" s="19" t="s">
        <v>28</v>
      </c>
      <c r="G4798" s="24" t="str">
        <f>CONCATENATE('Question-2 Solution'!$E4798, " - ",'Question-2 Solution'!$F4798)</f>
        <v>Sales Department - c5</v>
      </c>
      <c r="H4798" s="20">
        <v>80262</v>
      </c>
    </row>
    <row r="4799" spans="1:8" ht="15.75" customHeight="1">
      <c r="A4799" s="16">
        <v>967321</v>
      </c>
      <c r="B4799" s="17">
        <v>41761.695555555554</v>
      </c>
      <c r="C4799" s="19" t="s">
        <v>9</v>
      </c>
      <c r="D4799" s="19" t="s">
        <v>15</v>
      </c>
      <c r="E4799" s="19" t="s">
        <v>34</v>
      </c>
      <c r="F4799" s="19" t="s">
        <v>28</v>
      </c>
      <c r="G4799" s="24" t="str">
        <f>CONCATENATE('Question-2 Solution'!$E4799, " - ",'Question-2 Solution'!$F4799)</f>
        <v>Sales Department - c5</v>
      </c>
      <c r="H4799" s="20">
        <v>3235</v>
      </c>
    </row>
    <row r="4800" spans="1:8" ht="15.75" customHeight="1">
      <c r="A4800" s="16">
        <v>621635</v>
      </c>
      <c r="B4800" s="17">
        <v>41761.696689814817</v>
      </c>
      <c r="C4800" s="19" t="s">
        <v>29</v>
      </c>
      <c r="D4800" s="19" t="s">
        <v>10</v>
      </c>
      <c r="E4800" s="19" t="s">
        <v>34</v>
      </c>
      <c r="F4800" s="19" t="s">
        <v>28</v>
      </c>
      <c r="G4800" s="24" t="str">
        <f>CONCATENATE('Question-2 Solution'!$E4800, " - ",'Question-2 Solution'!$F4800)</f>
        <v>Sales Department - c5</v>
      </c>
      <c r="H4800" s="20">
        <v>39267</v>
      </c>
    </row>
    <row r="4801" spans="1:8" ht="15.75" customHeight="1">
      <c r="A4801" s="16">
        <v>216398</v>
      </c>
      <c r="B4801" s="17">
        <v>41761.697106481479</v>
      </c>
      <c r="C4801" s="19" t="s">
        <v>9</v>
      </c>
      <c r="D4801" s="19" t="s">
        <v>15</v>
      </c>
      <c r="E4801" s="19" t="s">
        <v>34</v>
      </c>
      <c r="F4801" s="19" t="s">
        <v>28</v>
      </c>
      <c r="G4801" s="24" t="str">
        <f>CONCATENATE('Question-2 Solution'!$E4801, " - ",'Question-2 Solution'!$F4801)</f>
        <v>Sales Department - c5</v>
      </c>
      <c r="H4801" s="20">
        <v>43446</v>
      </c>
    </row>
    <row r="4802" spans="1:8" ht="15.75" customHeight="1">
      <c r="A4802" s="16">
        <v>378608</v>
      </c>
      <c r="B4802" s="17">
        <v>41781.479803240742</v>
      </c>
      <c r="C4802" s="19" t="s">
        <v>29</v>
      </c>
      <c r="D4802" s="19" t="s">
        <v>15</v>
      </c>
      <c r="E4802" s="19" t="s">
        <v>34</v>
      </c>
      <c r="F4802" s="19" t="s">
        <v>28</v>
      </c>
      <c r="G4802" s="24" t="str">
        <f>CONCATENATE('Question-2 Solution'!$E4802, " - ",'Question-2 Solution'!$F4802)</f>
        <v>Sales Department - c5</v>
      </c>
      <c r="H4802" s="20">
        <v>25251</v>
      </c>
    </row>
    <row r="4803" spans="1:8" ht="15.75" customHeight="1">
      <c r="A4803" s="16">
        <v>298677</v>
      </c>
      <c r="B4803" s="17">
        <v>41781.481469907405</v>
      </c>
      <c r="C4803" s="19" t="s">
        <v>29</v>
      </c>
      <c r="D4803" s="19" t="s">
        <v>10</v>
      </c>
      <c r="E4803" s="19" t="s">
        <v>34</v>
      </c>
      <c r="F4803" s="19" t="s">
        <v>28</v>
      </c>
      <c r="G4803" s="24" t="str">
        <f>CONCATENATE('Question-2 Solution'!$E4803, " - ",'Question-2 Solution'!$F4803)</f>
        <v>Sales Department - c5</v>
      </c>
      <c r="H4803" s="20">
        <v>28369</v>
      </c>
    </row>
    <row r="4804" spans="1:8" ht="15.75" customHeight="1">
      <c r="A4804" s="16">
        <v>992524</v>
      </c>
      <c r="B4804" s="17">
        <v>41787.510150462964</v>
      </c>
      <c r="C4804" s="19" t="s">
        <v>9</v>
      </c>
      <c r="D4804" s="19" t="s">
        <v>10</v>
      </c>
      <c r="E4804" s="19" t="s">
        <v>34</v>
      </c>
      <c r="F4804" s="19" t="s">
        <v>28</v>
      </c>
      <c r="G4804" s="24" t="str">
        <f>CONCATENATE('Question-2 Solution'!$E4804, " - ",'Question-2 Solution'!$F4804)</f>
        <v>Sales Department - c5</v>
      </c>
      <c r="H4804" s="20">
        <v>61587</v>
      </c>
    </row>
    <row r="4805" spans="1:8" ht="15.75" customHeight="1">
      <c r="A4805" s="16">
        <v>702719</v>
      </c>
      <c r="B4805" s="17">
        <v>41787.512291666666</v>
      </c>
      <c r="C4805" s="19" t="s">
        <v>9</v>
      </c>
      <c r="D4805" s="19" t="s">
        <v>15</v>
      </c>
      <c r="E4805" s="19" t="s">
        <v>34</v>
      </c>
      <c r="F4805" s="19" t="s">
        <v>28</v>
      </c>
      <c r="G4805" s="24" t="str">
        <f>CONCATENATE('Question-2 Solution'!$E4805, " - ",'Question-2 Solution'!$F4805)</f>
        <v>Sales Department - c5</v>
      </c>
      <c r="H4805" s="20">
        <v>38751</v>
      </c>
    </row>
    <row r="4806" spans="1:8" ht="15.75" customHeight="1">
      <c r="A4806" s="16">
        <v>564937</v>
      </c>
      <c r="B4806" s="17">
        <v>41789.806805555556</v>
      </c>
      <c r="C4806" s="19" t="s">
        <v>9</v>
      </c>
      <c r="D4806" s="19" t="s">
        <v>10</v>
      </c>
      <c r="E4806" s="19" t="s">
        <v>34</v>
      </c>
      <c r="F4806" s="19" t="s">
        <v>28</v>
      </c>
      <c r="G4806" s="24" t="str">
        <f>CONCATENATE('Question-2 Solution'!$E4806, " - ",'Question-2 Solution'!$F4806)</f>
        <v>Sales Department - c5</v>
      </c>
      <c r="H4806" s="20">
        <v>17899</v>
      </c>
    </row>
    <row r="4807" spans="1:8" ht="15.75" customHeight="1">
      <c r="A4807" s="16">
        <v>106588</v>
      </c>
      <c r="B4807" s="17">
        <v>41795.677118055559</v>
      </c>
      <c r="C4807" s="19" t="s">
        <v>29</v>
      </c>
      <c r="D4807" s="19" t="s">
        <v>10</v>
      </c>
      <c r="E4807" s="19" t="s">
        <v>34</v>
      </c>
      <c r="F4807" s="19" t="s">
        <v>28</v>
      </c>
      <c r="G4807" s="24" t="str">
        <f>CONCATENATE('Question-2 Solution'!$E4807, " - ",'Question-2 Solution'!$F4807)</f>
        <v>Sales Department - c5</v>
      </c>
      <c r="H4807" s="20">
        <v>67845</v>
      </c>
    </row>
    <row r="4808" spans="1:8" ht="15.75" customHeight="1">
      <c r="A4808" s="16">
        <v>799844</v>
      </c>
      <c r="B4808" s="17">
        <v>41795.678657407407</v>
      </c>
      <c r="C4808" s="19" t="s">
        <v>9</v>
      </c>
      <c r="D4808" s="19" t="s">
        <v>15</v>
      </c>
      <c r="E4808" s="19" t="s">
        <v>34</v>
      </c>
      <c r="F4808" s="19" t="s">
        <v>28</v>
      </c>
      <c r="G4808" s="24" t="str">
        <f>CONCATENATE('Question-2 Solution'!$E4808, " - ",'Question-2 Solution'!$F4808)</f>
        <v>Sales Department - c5</v>
      </c>
      <c r="H4808" s="20">
        <v>46877</v>
      </c>
    </row>
    <row r="4809" spans="1:8" ht="15.75" customHeight="1">
      <c r="A4809" s="16">
        <v>107768</v>
      </c>
      <c r="B4809" s="17">
        <v>41804.559675925928</v>
      </c>
      <c r="C4809" s="19" t="s">
        <v>9</v>
      </c>
      <c r="D4809" s="19" t="s">
        <v>15</v>
      </c>
      <c r="E4809" s="19" t="s">
        <v>34</v>
      </c>
      <c r="F4809" s="19" t="s">
        <v>28</v>
      </c>
      <c r="G4809" s="24" t="str">
        <f>CONCATENATE('Question-2 Solution'!$E4809, " - ",'Question-2 Solution'!$F4809)</f>
        <v>Sales Department - c5</v>
      </c>
      <c r="H4809" s="20">
        <v>90882</v>
      </c>
    </row>
    <row r="4810" spans="1:8" ht="15.75" customHeight="1">
      <c r="A4810" s="16">
        <v>147703</v>
      </c>
      <c r="B4810" s="17">
        <v>41813.781574074077</v>
      </c>
      <c r="C4810" s="19" t="s">
        <v>29</v>
      </c>
      <c r="D4810" s="19" t="s">
        <v>10</v>
      </c>
      <c r="E4810" s="19" t="s">
        <v>34</v>
      </c>
      <c r="F4810" s="19" t="s">
        <v>28</v>
      </c>
      <c r="G4810" s="24" t="str">
        <f>CONCATENATE('Question-2 Solution'!$E4810, " - ",'Question-2 Solution'!$F4810)</f>
        <v>Sales Department - c5</v>
      </c>
      <c r="H4810" s="20">
        <v>75895</v>
      </c>
    </row>
    <row r="4811" spans="1:8" ht="15.75" customHeight="1">
      <c r="A4811" s="16">
        <v>279879</v>
      </c>
      <c r="B4811" s="17">
        <v>41822.666805555556</v>
      </c>
      <c r="C4811" s="19" t="s">
        <v>9</v>
      </c>
      <c r="D4811" s="19" t="s">
        <v>15</v>
      </c>
      <c r="E4811" s="19" t="s">
        <v>34</v>
      </c>
      <c r="F4811" s="19" t="s">
        <v>28</v>
      </c>
      <c r="G4811" s="24" t="str">
        <f>CONCATENATE('Question-2 Solution'!$E4811, " - ",'Question-2 Solution'!$F4811)</f>
        <v>Sales Department - c5</v>
      </c>
      <c r="H4811" s="20">
        <v>21816</v>
      </c>
    </row>
    <row r="4812" spans="1:8" ht="15.75" customHeight="1">
      <c r="A4812" s="16">
        <v>784652</v>
      </c>
      <c r="B4812" s="17">
        <v>41824.735115740739</v>
      </c>
      <c r="C4812" s="19" t="s">
        <v>9</v>
      </c>
      <c r="D4812" s="19" t="s">
        <v>10</v>
      </c>
      <c r="E4812" s="19" t="s">
        <v>34</v>
      </c>
      <c r="F4812" s="19" t="s">
        <v>28</v>
      </c>
      <c r="G4812" s="24" t="str">
        <f>CONCATENATE('Question-2 Solution'!$E4812, " - ",'Question-2 Solution'!$F4812)</f>
        <v>Sales Department - c5</v>
      </c>
      <c r="H4812" s="20">
        <v>18442</v>
      </c>
    </row>
    <row r="4813" spans="1:8" ht="15.75" customHeight="1">
      <c r="A4813" s="16">
        <v>882740</v>
      </c>
      <c r="B4813" s="17">
        <v>41858.571342592593</v>
      </c>
      <c r="C4813" s="19" t="s">
        <v>29</v>
      </c>
      <c r="D4813" s="19" t="s">
        <v>15</v>
      </c>
      <c r="E4813" s="19" t="s">
        <v>34</v>
      </c>
      <c r="F4813" s="19" t="s">
        <v>26</v>
      </c>
      <c r="G4813" s="24" t="str">
        <f>CONCATENATE('Question-2 Solution'!$E4813, " - ",'Question-2 Solution'!$F4813)</f>
        <v>Sales Department - c9</v>
      </c>
      <c r="H4813" s="20">
        <v>85837</v>
      </c>
    </row>
    <row r="4814" spans="1:8" ht="15.75" customHeight="1">
      <c r="A4814" s="16">
        <v>226229</v>
      </c>
      <c r="B4814" s="17">
        <v>41830.794305555559</v>
      </c>
      <c r="C4814" s="19" t="s">
        <v>9</v>
      </c>
      <c r="D4814" s="19" t="s">
        <v>15</v>
      </c>
      <c r="E4814" s="19" t="s">
        <v>34</v>
      </c>
      <c r="F4814" s="19" t="s">
        <v>28</v>
      </c>
      <c r="G4814" s="24" t="str">
        <f>CONCATENATE('Question-2 Solution'!$E4814, " - ",'Question-2 Solution'!$F4814)</f>
        <v>Sales Department - c5</v>
      </c>
      <c r="H4814" s="20">
        <v>85610</v>
      </c>
    </row>
    <row r="4815" spans="1:8" ht="15.75" customHeight="1">
      <c r="A4815" s="16">
        <v>931211</v>
      </c>
      <c r="B4815" s="17">
        <v>41830.792523148149</v>
      </c>
      <c r="C4815" s="19" t="s">
        <v>9</v>
      </c>
      <c r="D4815" s="19" t="s">
        <v>10</v>
      </c>
      <c r="E4815" s="19" t="s">
        <v>34</v>
      </c>
      <c r="F4815" s="19" t="s">
        <v>28</v>
      </c>
      <c r="G4815" s="24" t="str">
        <f>CONCATENATE('Question-2 Solution'!$E4815, " - ",'Question-2 Solution'!$F4815)</f>
        <v>Sales Department - c5</v>
      </c>
      <c r="H4815" s="20">
        <v>62325</v>
      </c>
    </row>
    <row r="4816" spans="1:8" ht="15.75" customHeight="1">
      <c r="A4816" s="16">
        <v>665658</v>
      </c>
      <c r="B4816" s="17">
        <v>41830.79550925926</v>
      </c>
      <c r="C4816" s="19" t="s">
        <v>9</v>
      </c>
      <c r="D4816" s="19" t="s">
        <v>10</v>
      </c>
      <c r="E4816" s="19" t="s">
        <v>34</v>
      </c>
      <c r="F4816" s="19" t="s">
        <v>28</v>
      </c>
      <c r="G4816" s="24" t="str">
        <f>CONCATENATE('Question-2 Solution'!$E4816, " - ",'Question-2 Solution'!$F4816)</f>
        <v>Sales Department - c5</v>
      </c>
      <c r="H4816" s="20">
        <v>50639</v>
      </c>
    </row>
    <row r="4817" spans="1:8" ht="15.75" customHeight="1">
      <c r="A4817" s="16">
        <v>446038</v>
      </c>
      <c r="B4817" s="17">
        <v>41830.795844907407</v>
      </c>
      <c r="C4817" s="19" t="s">
        <v>9</v>
      </c>
      <c r="D4817" s="19" t="s">
        <v>10</v>
      </c>
      <c r="E4817" s="19" t="s">
        <v>34</v>
      </c>
      <c r="F4817" s="19" t="s">
        <v>28</v>
      </c>
      <c r="G4817" s="24" t="str">
        <f>CONCATENATE('Question-2 Solution'!$E4817, " - ",'Question-2 Solution'!$F4817)</f>
        <v>Sales Department - c5</v>
      </c>
      <c r="H4817" s="20">
        <v>28980</v>
      </c>
    </row>
    <row r="4818" spans="1:8" ht="15.75" customHeight="1">
      <c r="A4818" s="16">
        <v>230796</v>
      </c>
      <c r="B4818" s="17">
        <v>41876.397673611114</v>
      </c>
      <c r="C4818" s="19" t="s">
        <v>9</v>
      </c>
      <c r="D4818" s="19" t="s">
        <v>10</v>
      </c>
      <c r="E4818" s="19" t="s">
        <v>34</v>
      </c>
      <c r="F4818" s="19" t="s">
        <v>26</v>
      </c>
      <c r="G4818" s="24" t="str">
        <f>CONCATENATE('Question-2 Solution'!$E4818, " - ",'Question-2 Solution'!$F4818)</f>
        <v>Sales Department - c9</v>
      </c>
      <c r="H4818" s="20">
        <v>85569</v>
      </c>
    </row>
    <row r="4819" spans="1:8" ht="15.75" customHeight="1">
      <c r="A4819" s="16">
        <v>120961</v>
      </c>
      <c r="B4819" s="17">
        <v>41760.398125</v>
      </c>
      <c r="C4819" s="19" t="s">
        <v>29</v>
      </c>
      <c r="D4819" s="19" t="s">
        <v>15</v>
      </c>
      <c r="E4819" s="19" t="s">
        <v>34</v>
      </c>
      <c r="F4819" s="19" t="s">
        <v>36</v>
      </c>
      <c r="G4819" s="24" t="str">
        <f>CONCATENATE('Question-2 Solution'!$E4819, " - ",'Question-2 Solution'!$F4819)</f>
        <v>Sales Department - i6</v>
      </c>
      <c r="H4819" s="20">
        <v>47233</v>
      </c>
    </row>
    <row r="4820" spans="1:8" ht="15.75" customHeight="1">
      <c r="A4820" s="16">
        <v>540401</v>
      </c>
      <c r="B4820" s="17">
        <v>41870.397256944445</v>
      </c>
      <c r="C4820" s="19" t="s">
        <v>9</v>
      </c>
      <c r="D4820" s="19" t="s">
        <v>15</v>
      </c>
      <c r="E4820" s="19" t="s">
        <v>34</v>
      </c>
      <c r="F4820" s="19" t="s">
        <v>28</v>
      </c>
      <c r="G4820" s="24" t="str">
        <f>CONCATENATE('Question-2 Solution'!$E4820, " - ",'Question-2 Solution'!$F4820)</f>
        <v>Sales Department - c5</v>
      </c>
      <c r="H4820" s="20">
        <v>53483</v>
      </c>
    </row>
    <row r="4821" spans="1:8" ht="15.75" customHeight="1">
      <c r="A4821" s="16">
        <v>64540</v>
      </c>
      <c r="B4821" s="17">
        <v>41877.786412037036</v>
      </c>
      <c r="C4821" s="19" t="s">
        <v>9</v>
      </c>
      <c r="D4821" s="19" t="s">
        <v>15</v>
      </c>
      <c r="E4821" s="19" t="s">
        <v>34</v>
      </c>
      <c r="F4821" s="19" t="s">
        <v>28</v>
      </c>
      <c r="G4821" s="24" t="str">
        <f>CONCATENATE('Question-2 Solution'!$E4821, " - ",'Question-2 Solution'!$F4821)</f>
        <v>Sales Department - c5</v>
      </c>
      <c r="H4821" s="20">
        <v>56041</v>
      </c>
    </row>
    <row r="4822" spans="1:8" ht="15.75" customHeight="1">
      <c r="A4822" s="16">
        <v>524839</v>
      </c>
      <c r="B4822" s="17">
        <v>41814.396678240744</v>
      </c>
      <c r="C4822" s="19" t="s">
        <v>9</v>
      </c>
      <c r="D4822" s="19" t="s">
        <v>15</v>
      </c>
      <c r="E4822" s="19" t="s">
        <v>34</v>
      </c>
      <c r="F4822" s="19" t="s">
        <v>26</v>
      </c>
      <c r="G4822" s="24" t="str">
        <f>CONCATENATE('Question-2 Solution'!$E4822, " - ",'Question-2 Solution'!$F4822)</f>
        <v>Sales Department - c9</v>
      </c>
      <c r="H4822" s="20">
        <v>90307</v>
      </c>
    </row>
    <row r="4823" spans="1:8" ht="15.75" customHeight="1">
      <c r="A4823" s="16">
        <v>484833</v>
      </c>
      <c r="B4823" s="17">
        <v>41842.397615740738</v>
      </c>
      <c r="C4823" s="19" t="s">
        <v>9</v>
      </c>
      <c r="D4823" s="19" t="s">
        <v>15</v>
      </c>
      <c r="E4823" s="19" t="s">
        <v>34</v>
      </c>
      <c r="F4823" s="19" t="s">
        <v>26</v>
      </c>
      <c r="G4823" s="24" t="str">
        <f>CONCATENATE('Question-2 Solution'!$E4823, " - ",'Question-2 Solution'!$F4823)</f>
        <v>Sales Department - c9</v>
      </c>
      <c r="H4823" s="20">
        <v>91643</v>
      </c>
    </row>
    <row r="4824" spans="1:8" ht="15.75" customHeight="1">
      <c r="A4824" s="16">
        <v>399087</v>
      </c>
      <c r="B4824" s="17">
        <v>41856.396898148145</v>
      </c>
      <c r="C4824" s="19" t="s">
        <v>9</v>
      </c>
      <c r="D4824" s="19" t="s">
        <v>15</v>
      </c>
      <c r="E4824" s="19" t="s">
        <v>34</v>
      </c>
      <c r="F4824" s="19" t="s">
        <v>26</v>
      </c>
      <c r="G4824" s="24" t="str">
        <f>CONCATENATE('Question-2 Solution'!$E4824, " - ",'Question-2 Solution'!$F4824)</f>
        <v>Sales Department - c9</v>
      </c>
      <c r="H4824" s="20">
        <v>48485</v>
      </c>
    </row>
    <row r="4825" spans="1:8" ht="15.75" customHeight="1">
      <c r="A4825" s="16">
        <v>20051</v>
      </c>
      <c r="B4825" s="17">
        <v>41766.397349537037</v>
      </c>
      <c r="C4825" s="19" t="s">
        <v>29</v>
      </c>
      <c r="D4825" s="19" t="s">
        <v>37</v>
      </c>
      <c r="E4825" s="19" t="s">
        <v>34</v>
      </c>
      <c r="F4825" s="19" t="s">
        <v>28</v>
      </c>
      <c r="G4825" s="24" t="str">
        <f>CONCATENATE('Question-2 Solution'!$E4825, " - ",'Question-2 Solution'!$F4825)</f>
        <v>Sales Department - c5</v>
      </c>
      <c r="H4825" s="20">
        <v>92812</v>
      </c>
    </row>
    <row r="4826" spans="1:8" ht="15.75" customHeight="1">
      <c r="A4826" s="16">
        <v>13485</v>
      </c>
      <c r="B4826" s="17">
        <v>41799.515949074077</v>
      </c>
      <c r="C4826" s="19" t="s">
        <v>29</v>
      </c>
      <c r="D4826" s="19" t="s">
        <v>10</v>
      </c>
      <c r="E4826" s="19" t="s">
        <v>34</v>
      </c>
      <c r="F4826" s="19" t="s">
        <v>23</v>
      </c>
      <c r="G4826" s="24" t="str">
        <f>CONCATENATE('Question-2 Solution'!$E4826, " - ",'Question-2 Solution'!$F4826)</f>
        <v>Sales Department - c8</v>
      </c>
      <c r="H4826" s="20">
        <v>6563</v>
      </c>
    </row>
    <row r="4827" spans="1:8" ht="15.75" customHeight="1">
      <c r="A4827" s="16">
        <v>657708</v>
      </c>
      <c r="B4827" s="17">
        <v>41799.517002314817</v>
      </c>
      <c r="C4827" s="19" t="s">
        <v>9</v>
      </c>
      <c r="D4827" s="19" t="s">
        <v>15</v>
      </c>
      <c r="E4827" s="19" t="s">
        <v>34</v>
      </c>
      <c r="F4827" s="19" t="s">
        <v>23</v>
      </c>
      <c r="G4827" s="24" t="str">
        <f>CONCATENATE('Question-2 Solution'!$E4827, " - ",'Question-2 Solution'!$F4827)</f>
        <v>Sales Department - c8</v>
      </c>
      <c r="H4827" s="20">
        <v>60798</v>
      </c>
    </row>
    <row r="4828" spans="1:8" ht="15.75" customHeight="1">
      <c r="A4828" s="16">
        <v>660970</v>
      </c>
      <c r="B4828" s="17">
        <v>41806.396678240744</v>
      </c>
      <c r="C4828" s="19" t="s">
        <v>9</v>
      </c>
      <c r="D4828" s="19" t="s">
        <v>15</v>
      </c>
      <c r="E4828" s="19" t="s">
        <v>34</v>
      </c>
      <c r="F4828" s="19" t="s">
        <v>26</v>
      </c>
      <c r="G4828" s="24" t="str">
        <f>CONCATENATE('Question-2 Solution'!$E4828, " - ",'Question-2 Solution'!$F4828)</f>
        <v>Sales Department - c9</v>
      </c>
      <c r="H4828" s="20">
        <v>97789</v>
      </c>
    </row>
    <row r="4829" spans="1:8" ht="15.75" customHeight="1">
      <c r="A4829" s="16">
        <v>49745</v>
      </c>
      <c r="B4829" s="17">
        <v>41806.397013888891</v>
      </c>
      <c r="C4829" s="19" t="s">
        <v>29</v>
      </c>
      <c r="D4829" s="19" t="s">
        <v>15</v>
      </c>
      <c r="E4829" s="19" t="s">
        <v>34</v>
      </c>
      <c r="F4829" s="19" t="s">
        <v>26</v>
      </c>
      <c r="G4829" s="24" t="str">
        <f>CONCATENATE('Question-2 Solution'!$E4829, " - ",'Question-2 Solution'!$F4829)</f>
        <v>Sales Department - c9</v>
      </c>
      <c r="H4829" s="20">
        <v>48963</v>
      </c>
    </row>
    <row r="4830" spans="1:8" ht="15.75" customHeight="1">
      <c r="A4830" s="16">
        <v>24489</v>
      </c>
      <c r="B4830" s="17">
        <v>41806.403923611113</v>
      </c>
      <c r="C4830" s="19" t="s">
        <v>9</v>
      </c>
      <c r="D4830" s="19" t="s">
        <v>15</v>
      </c>
      <c r="E4830" s="19" t="s">
        <v>34</v>
      </c>
      <c r="F4830" s="19" t="s">
        <v>39</v>
      </c>
      <c r="G4830" s="24" t="str">
        <f>CONCATENATE('Question-2 Solution'!$E4830, " - ",'Question-2 Solution'!$F4830)</f>
        <v>Sales Department - i5</v>
      </c>
      <c r="H4830" s="20">
        <v>32450</v>
      </c>
    </row>
    <row r="4831" spans="1:8" ht="15.75" customHeight="1">
      <c r="A4831" s="16">
        <v>905795</v>
      </c>
      <c r="B4831" s="17">
        <v>41823.574224537035</v>
      </c>
      <c r="C4831" s="19" t="s">
        <v>29</v>
      </c>
      <c r="D4831" s="19" t="s">
        <v>15</v>
      </c>
      <c r="E4831" s="19" t="s">
        <v>34</v>
      </c>
      <c r="F4831" s="19" t="s">
        <v>39</v>
      </c>
      <c r="G4831" s="24" t="str">
        <f>CONCATENATE('Question-2 Solution'!$E4831, " - ",'Question-2 Solution'!$F4831)</f>
        <v>Sales Department - i5</v>
      </c>
      <c r="H4831" s="20">
        <v>70706</v>
      </c>
    </row>
    <row r="4832" spans="1:8" ht="15.75" customHeight="1">
      <c r="A4832" s="16">
        <v>610153</v>
      </c>
      <c r="B4832" s="17">
        <v>41794.805636574078</v>
      </c>
      <c r="C4832" s="19" t="s">
        <v>9</v>
      </c>
      <c r="D4832" s="19" t="s">
        <v>15</v>
      </c>
      <c r="E4832" s="19" t="s">
        <v>34</v>
      </c>
      <c r="F4832" s="19" t="s">
        <v>39</v>
      </c>
      <c r="G4832" s="24" t="str">
        <f>CONCATENATE('Question-2 Solution'!$E4832, " - ",'Question-2 Solution'!$F4832)</f>
        <v>Sales Department - i5</v>
      </c>
      <c r="H4832" s="20">
        <v>31730</v>
      </c>
    </row>
    <row r="4833" spans="1:8" ht="15.75" customHeight="1">
      <c r="A4833" s="16">
        <v>669053</v>
      </c>
      <c r="B4833" s="17">
        <v>41806.29824074074</v>
      </c>
      <c r="C4833" s="19" t="s">
        <v>29</v>
      </c>
      <c r="D4833" s="19" t="s">
        <v>15</v>
      </c>
      <c r="E4833" s="19" t="s">
        <v>34</v>
      </c>
      <c r="F4833" s="19" t="s">
        <v>39</v>
      </c>
      <c r="G4833" s="24" t="str">
        <f>CONCATENATE('Question-2 Solution'!$E4833, " - ",'Question-2 Solution'!$F4833)</f>
        <v>Sales Department - i5</v>
      </c>
      <c r="H4833" s="20">
        <v>27929</v>
      </c>
    </row>
    <row r="4834" spans="1:8" ht="15.75" customHeight="1">
      <c r="A4834" s="16">
        <v>997125</v>
      </c>
      <c r="B4834" s="17">
        <v>41834.293194444443</v>
      </c>
      <c r="C4834" s="19" t="s">
        <v>29</v>
      </c>
      <c r="D4834" s="19" t="s">
        <v>15</v>
      </c>
      <c r="E4834" s="19" t="s">
        <v>34</v>
      </c>
      <c r="F4834" s="19" t="s">
        <v>39</v>
      </c>
      <c r="G4834" s="24" t="str">
        <f>CONCATENATE('Question-2 Solution'!$E4834, " - ",'Question-2 Solution'!$F4834)</f>
        <v>Sales Department - i5</v>
      </c>
      <c r="H4834" s="20">
        <v>82697</v>
      </c>
    </row>
    <row r="4835" spans="1:8" ht="15.75" customHeight="1">
      <c r="A4835" s="16">
        <v>548533</v>
      </c>
      <c r="B4835" s="17">
        <v>41846.054918981485</v>
      </c>
      <c r="C4835" s="19" t="s">
        <v>29</v>
      </c>
      <c r="D4835" s="19" t="s">
        <v>15</v>
      </c>
      <c r="E4835" s="19" t="s">
        <v>34</v>
      </c>
      <c r="F4835" s="19" t="s">
        <v>39</v>
      </c>
      <c r="G4835" s="24" t="str">
        <f>CONCATENATE('Question-2 Solution'!$E4835, " - ",'Question-2 Solution'!$F4835)</f>
        <v>Sales Department - i5</v>
      </c>
      <c r="H4835" s="20">
        <v>21815</v>
      </c>
    </row>
    <row r="4836" spans="1:8" ht="15.75" customHeight="1">
      <c r="A4836" s="16">
        <v>104406</v>
      </c>
      <c r="B4836" s="17">
        <v>41846.055243055554</v>
      </c>
      <c r="C4836" s="19" t="s">
        <v>29</v>
      </c>
      <c r="D4836" s="19" t="s">
        <v>15</v>
      </c>
      <c r="E4836" s="19" t="s">
        <v>34</v>
      </c>
      <c r="F4836" s="19" t="s">
        <v>39</v>
      </c>
      <c r="G4836" s="24" t="str">
        <f>CONCATENATE('Question-2 Solution'!$E4836, " - ",'Question-2 Solution'!$F4836)</f>
        <v>Sales Department - i5</v>
      </c>
      <c r="H4836" s="20">
        <v>72483</v>
      </c>
    </row>
    <row r="4837" spans="1:8" ht="15.75" customHeight="1">
      <c r="A4837" s="16">
        <v>860046</v>
      </c>
      <c r="B4837" s="17">
        <v>41852.672060185185</v>
      </c>
      <c r="C4837" s="19" t="s">
        <v>9</v>
      </c>
      <c r="D4837" s="19" t="s">
        <v>15</v>
      </c>
      <c r="E4837" s="19" t="s">
        <v>34</v>
      </c>
      <c r="F4837" s="19" t="s">
        <v>16</v>
      </c>
      <c r="G4837" s="24" t="str">
        <f>CONCATENATE('Question-2 Solution'!$E4837, " - ",'Question-2 Solution'!$F4837)</f>
        <v>Sales Department - i7</v>
      </c>
      <c r="H4837" s="20">
        <v>43187</v>
      </c>
    </row>
    <row r="4838" spans="1:8" ht="15.75" customHeight="1">
      <c r="A4838" s="16">
        <v>218715</v>
      </c>
      <c r="B4838" s="17">
        <v>41852.674027777779</v>
      </c>
      <c r="C4838" s="19" t="s">
        <v>29</v>
      </c>
      <c r="D4838" s="19" t="s">
        <v>10</v>
      </c>
      <c r="E4838" s="19" t="s">
        <v>34</v>
      </c>
      <c r="F4838" s="19" t="s">
        <v>16</v>
      </c>
      <c r="G4838" s="24" t="str">
        <f>CONCATENATE('Question-2 Solution'!$E4838, " - ",'Question-2 Solution'!$F4838)</f>
        <v>Sales Department - i7</v>
      </c>
      <c r="H4838" s="20">
        <v>36580</v>
      </c>
    </row>
    <row r="4839" spans="1:8" ht="15.75" customHeight="1">
      <c r="A4839" s="16">
        <v>196569</v>
      </c>
      <c r="B4839" s="17">
        <v>41852.672060185185</v>
      </c>
      <c r="C4839" s="19" t="s">
        <v>29</v>
      </c>
      <c r="D4839" s="19" t="s">
        <v>10</v>
      </c>
      <c r="E4839" s="19" t="s">
        <v>34</v>
      </c>
      <c r="F4839" s="19" t="s">
        <v>16</v>
      </c>
      <c r="G4839" s="24" t="str">
        <f>CONCATENATE('Question-2 Solution'!$E4839, " - ",'Question-2 Solution'!$F4839)</f>
        <v>Sales Department - i7</v>
      </c>
      <c r="H4839" s="20">
        <v>38193</v>
      </c>
    </row>
    <row r="4840" spans="1:8" ht="15.75" customHeight="1">
      <c r="A4840" s="16">
        <v>227866</v>
      </c>
      <c r="B4840" s="17">
        <v>41852.672789351855</v>
      </c>
      <c r="C4840" s="19" t="s">
        <v>9</v>
      </c>
      <c r="D4840" s="19" t="s">
        <v>10</v>
      </c>
      <c r="E4840" s="19" t="s">
        <v>34</v>
      </c>
      <c r="F4840" s="19" t="s">
        <v>16</v>
      </c>
      <c r="G4840" s="24" t="str">
        <f>CONCATENATE('Question-2 Solution'!$E4840, " - ",'Question-2 Solution'!$F4840)</f>
        <v>Sales Department - i7</v>
      </c>
      <c r="H4840" s="20">
        <v>54120</v>
      </c>
    </row>
    <row r="4841" spans="1:8" ht="15.75" customHeight="1">
      <c r="A4841" s="16">
        <v>479702</v>
      </c>
      <c r="B4841" s="17">
        <v>41867.479571759257</v>
      </c>
      <c r="C4841" s="19" t="s">
        <v>29</v>
      </c>
      <c r="D4841" s="19" t="s">
        <v>10</v>
      </c>
      <c r="E4841" s="19" t="s">
        <v>34</v>
      </c>
      <c r="F4841" s="19" t="s">
        <v>16</v>
      </c>
      <c r="G4841" s="24" t="str">
        <f>CONCATENATE('Question-2 Solution'!$E4841, " - ",'Question-2 Solution'!$F4841)</f>
        <v>Sales Department - i7</v>
      </c>
      <c r="H4841" s="20">
        <v>80223</v>
      </c>
    </row>
    <row r="4842" spans="1:8" ht="15.75" customHeight="1">
      <c r="A4842" s="16">
        <v>533468</v>
      </c>
      <c r="B4842" s="17">
        <v>41855.397719907407</v>
      </c>
      <c r="C4842" s="19" t="s">
        <v>9</v>
      </c>
      <c r="D4842" s="19" t="s">
        <v>10</v>
      </c>
      <c r="E4842" s="19" t="s">
        <v>34</v>
      </c>
      <c r="F4842" s="19" t="s">
        <v>16</v>
      </c>
      <c r="G4842" s="24" t="str">
        <f>CONCATENATE('Question-2 Solution'!$E4842, " - ",'Question-2 Solution'!$F4842)</f>
        <v>Sales Department - i7</v>
      </c>
      <c r="H4842" s="20">
        <v>22019</v>
      </c>
    </row>
    <row r="4843" spans="1:8" ht="15.75" customHeight="1">
      <c r="A4843" s="16">
        <v>598841</v>
      </c>
      <c r="B4843" s="17">
        <v>41855.398449074077</v>
      </c>
      <c r="C4843" s="19" t="s">
        <v>9</v>
      </c>
      <c r="D4843" s="19" t="s">
        <v>10</v>
      </c>
      <c r="E4843" s="19" t="s">
        <v>34</v>
      </c>
      <c r="F4843" s="19" t="s">
        <v>16</v>
      </c>
      <c r="G4843" s="24" t="str">
        <f>CONCATENATE('Question-2 Solution'!$E4843, " - ",'Question-2 Solution'!$F4843)</f>
        <v>Sales Department - i7</v>
      </c>
      <c r="H4843" s="20">
        <v>5877</v>
      </c>
    </row>
    <row r="4844" spans="1:8" ht="15.75" customHeight="1">
      <c r="A4844" s="16">
        <v>698761</v>
      </c>
      <c r="B4844" s="17">
        <v>41855.399178240739</v>
      </c>
      <c r="C4844" s="19" t="s">
        <v>9</v>
      </c>
      <c r="D4844" s="19" t="s">
        <v>10</v>
      </c>
      <c r="E4844" s="19" t="s">
        <v>34</v>
      </c>
      <c r="F4844" s="19" t="s">
        <v>16</v>
      </c>
      <c r="G4844" s="24" t="str">
        <f>CONCATENATE('Question-2 Solution'!$E4844, " - ",'Question-2 Solution'!$F4844)</f>
        <v>Sales Department - i7</v>
      </c>
      <c r="H4844" s="20">
        <v>33667</v>
      </c>
    </row>
    <row r="4845" spans="1:8" ht="15.75" customHeight="1">
      <c r="A4845" s="16">
        <v>634055</v>
      </c>
      <c r="B4845" s="17">
        <v>41855.400902777779</v>
      </c>
      <c r="C4845" s="19" t="s">
        <v>29</v>
      </c>
      <c r="D4845" s="19" t="s">
        <v>10</v>
      </c>
      <c r="E4845" s="19" t="s">
        <v>34</v>
      </c>
      <c r="F4845" s="19" t="s">
        <v>16</v>
      </c>
      <c r="G4845" s="24" t="str">
        <f>CONCATENATE('Question-2 Solution'!$E4845, " - ",'Question-2 Solution'!$F4845)</f>
        <v>Sales Department - i7</v>
      </c>
      <c r="H4845" s="20">
        <v>25657</v>
      </c>
    </row>
    <row r="4846" spans="1:8" ht="15.75" customHeight="1">
      <c r="A4846" s="16">
        <v>262748</v>
      </c>
      <c r="B4846" s="17">
        <v>41855.397175925929</v>
      </c>
      <c r="C4846" s="19" t="s">
        <v>9</v>
      </c>
      <c r="D4846" s="19" t="s">
        <v>37</v>
      </c>
      <c r="E4846" s="19" t="s">
        <v>34</v>
      </c>
      <c r="F4846" s="19" t="s">
        <v>16</v>
      </c>
      <c r="G4846" s="24" t="str">
        <f>CONCATENATE('Question-2 Solution'!$E4846, " - ",'Question-2 Solution'!$F4846)</f>
        <v>Sales Department - i7</v>
      </c>
      <c r="H4846" s="20">
        <v>17951</v>
      </c>
    </row>
    <row r="4847" spans="1:8" ht="15.75" customHeight="1">
      <c r="A4847" s="16">
        <v>660138</v>
      </c>
      <c r="B4847" s="17">
        <v>41806.397002314814</v>
      </c>
      <c r="C4847" s="19" t="s">
        <v>9</v>
      </c>
      <c r="D4847" s="19" t="s">
        <v>15</v>
      </c>
      <c r="E4847" s="19" t="s">
        <v>34</v>
      </c>
      <c r="F4847" s="19" t="s">
        <v>26</v>
      </c>
      <c r="G4847" s="24" t="str">
        <f>CONCATENATE('Question-2 Solution'!$E4847, " - ",'Question-2 Solution'!$F4847)</f>
        <v>Sales Department - c9</v>
      </c>
      <c r="H4847" s="20">
        <v>27018</v>
      </c>
    </row>
    <row r="4848" spans="1:8" ht="15.75" customHeight="1">
      <c r="A4848" s="16">
        <v>107686</v>
      </c>
      <c r="B4848" s="17">
        <v>41806.397372685184</v>
      </c>
      <c r="C4848" s="19" t="s">
        <v>29</v>
      </c>
      <c r="D4848" s="19" t="s">
        <v>15</v>
      </c>
      <c r="E4848" s="19" t="s">
        <v>34</v>
      </c>
      <c r="F4848" s="19" t="s">
        <v>26</v>
      </c>
      <c r="G4848" s="24" t="str">
        <f>CONCATENATE('Question-2 Solution'!$E4848, " - ",'Question-2 Solution'!$F4848)</f>
        <v>Sales Department - c9</v>
      </c>
      <c r="H4848" s="20">
        <v>53967</v>
      </c>
    </row>
    <row r="4849" spans="1:8" ht="15.75" customHeight="1">
      <c r="A4849" s="16">
        <v>32223</v>
      </c>
      <c r="B4849" s="17">
        <v>41772.808668981481</v>
      </c>
      <c r="C4849" s="19" t="s">
        <v>9</v>
      </c>
      <c r="D4849" s="19" t="s">
        <v>15</v>
      </c>
      <c r="E4849" s="19" t="s">
        <v>34</v>
      </c>
      <c r="F4849" s="19" t="s">
        <v>16</v>
      </c>
      <c r="G4849" s="24" t="str">
        <f>CONCATENATE('Question-2 Solution'!$E4849, " - ",'Question-2 Solution'!$F4849)</f>
        <v>Sales Department - i7</v>
      </c>
      <c r="H4849" s="20">
        <v>21586</v>
      </c>
    </row>
    <row r="4850" spans="1:8" ht="15.75" customHeight="1">
      <c r="A4850" s="16">
        <v>687825</v>
      </c>
      <c r="B4850" s="17">
        <v>41772.810972222222</v>
      </c>
      <c r="C4850" s="19" t="s">
        <v>9</v>
      </c>
      <c r="D4850" s="19" t="s">
        <v>10</v>
      </c>
      <c r="E4850" s="19" t="s">
        <v>34</v>
      </c>
      <c r="F4850" s="19" t="s">
        <v>16</v>
      </c>
      <c r="G4850" s="24" t="str">
        <f>CONCATENATE('Question-2 Solution'!$E4850, " - ",'Question-2 Solution'!$F4850)</f>
        <v>Sales Department - i7</v>
      </c>
      <c r="H4850" s="20">
        <v>27577</v>
      </c>
    </row>
    <row r="4851" spans="1:8" ht="15.75" customHeight="1">
      <c r="A4851" s="16">
        <v>715896</v>
      </c>
      <c r="B4851" s="17">
        <v>41772.811400462961</v>
      </c>
      <c r="C4851" s="19" t="s">
        <v>9</v>
      </c>
      <c r="D4851" s="19" t="s">
        <v>15</v>
      </c>
      <c r="E4851" s="19" t="s">
        <v>34</v>
      </c>
      <c r="F4851" s="19" t="s">
        <v>16</v>
      </c>
      <c r="G4851" s="24" t="str">
        <f>CONCATENATE('Question-2 Solution'!$E4851, " - ",'Question-2 Solution'!$F4851)</f>
        <v>Sales Department - i7</v>
      </c>
      <c r="H4851" s="20">
        <v>73304</v>
      </c>
    </row>
    <row r="4852" spans="1:8" ht="15.75" customHeight="1">
      <c r="A4852" s="16">
        <v>343676</v>
      </c>
      <c r="B4852" s="17">
        <v>41834.398298611108</v>
      </c>
      <c r="C4852" s="19" t="s">
        <v>9</v>
      </c>
      <c r="D4852" s="19" t="s">
        <v>10</v>
      </c>
      <c r="E4852" s="19" t="s">
        <v>34</v>
      </c>
      <c r="F4852" s="19" t="s">
        <v>16</v>
      </c>
      <c r="G4852" s="24" t="str">
        <f>CONCATENATE('Question-2 Solution'!$E4852, " - ",'Question-2 Solution'!$F4852)</f>
        <v>Sales Department - i7</v>
      </c>
      <c r="H4852" s="20">
        <v>5061</v>
      </c>
    </row>
    <row r="4853" spans="1:8" ht="15.75" customHeight="1">
      <c r="A4853" s="16">
        <v>903621</v>
      </c>
      <c r="B4853" s="17">
        <v>41834.398506944446</v>
      </c>
      <c r="C4853" s="19" t="s">
        <v>9</v>
      </c>
      <c r="D4853" s="19" t="s">
        <v>10</v>
      </c>
      <c r="E4853" s="19" t="s">
        <v>34</v>
      </c>
      <c r="F4853" s="19" t="s">
        <v>16</v>
      </c>
      <c r="G4853" s="24" t="str">
        <f>CONCATENATE('Question-2 Solution'!$E4853, " - ",'Question-2 Solution'!$F4853)</f>
        <v>Sales Department - i7</v>
      </c>
      <c r="H4853" s="20">
        <v>38917</v>
      </c>
    </row>
    <row r="4854" spans="1:8" ht="15.75" customHeight="1">
      <c r="A4854" s="16">
        <v>308343</v>
      </c>
      <c r="B4854" s="17">
        <v>41872.396851851852</v>
      </c>
      <c r="C4854" s="19" t="s">
        <v>9</v>
      </c>
      <c r="D4854" s="19" t="s">
        <v>15</v>
      </c>
      <c r="E4854" s="19" t="s">
        <v>34</v>
      </c>
      <c r="F4854" s="19" t="s">
        <v>16</v>
      </c>
      <c r="G4854" s="24" t="str">
        <f>CONCATENATE('Question-2 Solution'!$E4854, " - ",'Question-2 Solution'!$F4854)</f>
        <v>Sales Department - i7</v>
      </c>
      <c r="H4854" s="20">
        <v>11330</v>
      </c>
    </row>
    <row r="4855" spans="1:8" ht="15.75" customHeight="1">
      <c r="A4855" s="16">
        <v>490160</v>
      </c>
      <c r="B4855" s="17">
        <v>41879.397615740738</v>
      </c>
      <c r="C4855" s="19" t="s">
        <v>9</v>
      </c>
      <c r="D4855" s="19" t="s">
        <v>15</v>
      </c>
      <c r="E4855" s="19" t="s">
        <v>34</v>
      </c>
      <c r="F4855" s="19" t="s">
        <v>16</v>
      </c>
      <c r="G4855" s="24" t="str">
        <f>CONCATENATE('Question-2 Solution'!$E4855, " - ",'Question-2 Solution'!$F4855)</f>
        <v>Sales Department - i7</v>
      </c>
      <c r="H4855" s="20">
        <v>95546</v>
      </c>
    </row>
    <row r="4856" spans="1:8" ht="15.75" customHeight="1">
      <c r="A4856" s="16">
        <v>984313</v>
      </c>
      <c r="B4856" s="17">
        <v>41806.393738425926</v>
      </c>
      <c r="C4856" s="19" t="s">
        <v>9</v>
      </c>
      <c r="D4856" s="19" t="s">
        <v>15</v>
      </c>
      <c r="E4856" s="19" t="s">
        <v>34</v>
      </c>
      <c r="F4856" s="19" t="s">
        <v>26</v>
      </c>
      <c r="G4856" s="24" t="str">
        <f>CONCATENATE('Question-2 Solution'!$E4856, " - ",'Question-2 Solution'!$F4856)</f>
        <v>Sales Department - c9</v>
      </c>
      <c r="H4856" s="20">
        <v>33967</v>
      </c>
    </row>
    <row r="4857" spans="1:8" ht="15.75" customHeight="1">
      <c r="A4857" s="16">
        <v>58039</v>
      </c>
      <c r="B4857" s="17">
        <v>41808.40452546296</v>
      </c>
      <c r="C4857" s="19" t="s">
        <v>9</v>
      </c>
      <c r="D4857" s="19" t="s">
        <v>37</v>
      </c>
      <c r="E4857" s="19" t="s">
        <v>34</v>
      </c>
      <c r="F4857" s="19" t="s">
        <v>26</v>
      </c>
      <c r="G4857" s="24" t="str">
        <f>CONCATENATE('Question-2 Solution'!$E4857, " - ",'Question-2 Solution'!$F4857)</f>
        <v>Sales Department - c9</v>
      </c>
      <c r="H4857" s="20">
        <v>34157</v>
      </c>
    </row>
    <row r="4858" spans="1:8" ht="15.75" customHeight="1">
      <c r="A4858" s="16">
        <v>920958</v>
      </c>
      <c r="B4858" s="17">
        <v>41879.397662037038</v>
      </c>
      <c r="C4858" s="19" t="s">
        <v>9</v>
      </c>
      <c r="D4858" s="19" t="s">
        <v>15</v>
      </c>
      <c r="E4858" s="19" t="s">
        <v>34</v>
      </c>
      <c r="F4858" s="19" t="s">
        <v>26</v>
      </c>
      <c r="G4858" s="24" t="str">
        <f>CONCATENATE('Question-2 Solution'!$E4858, " - ",'Question-2 Solution'!$F4858)</f>
        <v>Sales Department - c9</v>
      </c>
      <c r="H4858" s="20">
        <v>11869</v>
      </c>
    </row>
    <row r="4859" spans="1:8" ht="15.75" customHeight="1">
      <c r="A4859" s="16">
        <v>737902</v>
      </c>
      <c r="B4859" s="17">
        <v>41879.398530092592</v>
      </c>
      <c r="C4859" s="19" t="s">
        <v>29</v>
      </c>
      <c r="D4859" s="19" t="s">
        <v>10</v>
      </c>
      <c r="E4859" s="19" t="s">
        <v>34</v>
      </c>
      <c r="F4859" s="19" t="s">
        <v>26</v>
      </c>
      <c r="G4859" s="24" t="str">
        <f>CONCATENATE('Question-2 Solution'!$E4859, " - ",'Question-2 Solution'!$F4859)</f>
        <v>Sales Department - c9</v>
      </c>
      <c r="H4859" s="20">
        <v>42892</v>
      </c>
    </row>
    <row r="4860" spans="1:8" ht="15.75" customHeight="1">
      <c r="A4860" s="16">
        <v>359399</v>
      </c>
      <c r="B4860" s="17">
        <v>41787.397928240738</v>
      </c>
      <c r="C4860" s="19" t="s">
        <v>9</v>
      </c>
      <c r="D4860" s="19" t="s">
        <v>10</v>
      </c>
      <c r="E4860" s="19" t="s">
        <v>34</v>
      </c>
      <c r="F4860" s="19" t="s">
        <v>28</v>
      </c>
      <c r="G4860" s="24" t="str">
        <f>CONCATENATE('Question-2 Solution'!$E4860, " - ",'Question-2 Solution'!$F4860)</f>
        <v>Sales Department - c5</v>
      </c>
      <c r="H4860" s="20">
        <v>10139</v>
      </c>
    </row>
    <row r="4861" spans="1:8" ht="15.75" customHeight="1">
      <c r="A4861" s="16">
        <v>120227</v>
      </c>
      <c r="B4861" s="17">
        <v>41787.398263888892</v>
      </c>
      <c r="C4861" s="19" t="s">
        <v>9</v>
      </c>
      <c r="D4861" s="19" t="s">
        <v>15</v>
      </c>
      <c r="E4861" s="19" t="s">
        <v>34</v>
      </c>
      <c r="F4861" s="19" t="s">
        <v>28</v>
      </c>
      <c r="G4861" s="24" t="str">
        <f>CONCATENATE('Question-2 Solution'!$E4861, " - ",'Question-2 Solution'!$F4861)</f>
        <v>Sales Department - c5</v>
      </c>
      <c r="H4861" s="20">
        <v>23130</v>
      </c>
    </row>
    <row r="4862" spans="1:8" ht="15.75" customHeight="1">
      <c r="A4862" s="16">
        <v>439538</v>
      </c>
      <c r="B4862" s="17">
        <v>41787.399629629632</v>
      </c>
      <c r="C4862" s="19" t="s">
        <v>29</v>
      </c>
      <c r="D4862" s="19" t="s">
        <v>15</v>
      </c>
      <c r="E4862" s="19" t="s">
        <v>34</v>
      </c>
      <c r="F4862" s="19" t="s">
        <v>28</v>
      </c>
      <c r="G4862" s="24" t="str">
        <f>CONCATENATE('Question-2 Solution'!$E4862, " - ",'Question-2 Solution'!$F4862)</f>
        <v>Sales Department - c5</v>
      </c>
      <c r="H4862" s="20">
        <v>96715</v>
      </c>
    </row>
    <row r="4863" spans="1:8" ht="15.75" customHeight="1">
      <c r="A4863" s="16">
        <v>236840</v>
      </c>
      <c r="B4863" s="17">
        <v>41787.399976851855</v>
      </c>
      <c r="C4863" s="19" t="s">
        <v>9</v>
      </c>
      <c r="D4863" s="19" t="s">
        <v>15</v>
      </c>
      <c r="E4863" s="19" t="s">
        <v>34</v>
      </c>
      <c r="F4863" s="19" t="s">
        <v>28</v>
      </c>
      <c r="G4863" s="24" t="str">
        <f>CONCATENATE('Question-2 Solution'!$E4863, " - ",'Question-2 Solution'!$F4863)</f>
        <v>Sales Department - c5</v>
      </c>
      <c r="H4863" s="20">
        <v>57957</v>
      </c>
    </row>
    <row r="4864" spans="1:8" ht="15.75" customHeight="1">
      <c r="A4864" s="16">
        <v>666814</v>
      </c>
      <c r="B4864" s="17">
        <v>41787.400324074071</v>
      </c>
      <c r="C4864" s="19" t="s">
        <v>9</v>
      </c>
      <c r="D4864" s="19" t="s">
        <v>15</v>
      </c>
      <c r="E4864" s="19" t="s">
        <v>34</v>
      </c>
      <c r="F4864" s="19" t="s">
        <v>28</v>
      </c>
      <c r="G4864" s="24" t="str">
        <f>CONCATENATE('Question-2 Solution'!$E4864, " - ",'Question-2 Solution'!$F4864)</f>
        <v>Sales Department - c5</v>
      </c>
      <c r="H4864" s="20">
        <v>36605</v>
      </c>
    </row>
    <row r="4865" spans="1:8" ht="15.75" customHeight="1">
      <c r="A4865" s="16">
        <v>700644</v>
      </c>
      <c r="B4865" s="17">
        <v>41795.597094907411</v>
      </c>
      <c r="C4865" s="19" t="s">
        <v>9</v>
      </c>
      <c r="D4865" s="19" t="s">
        <v>15</v>
      </c>
      <c r="E4865" s="19" t="s">
        <v>34</v>
      </c>
      <c r="F4865" s="19" t="s">
        <v>39</v>
      </c>
      <c r="G4865" s="24" t="str">
        <f>CONCATENATE('Question-2 Solution'!$E4865, " - ",'Question-2 Solution'!$F4865)</f>
        <v>Sales Department - i5</v>
      </c>
      <c r="H4865" s="20">
        <v>24403</v>
      </c>
    </row>
    <row r="4866" spans="1:8" ht="15.75" customHeight="1">
      <c r="A4866" s="16">
        <v>456453</v>
      </c>
      <c r="B4866" s="17">
        <v>41822.442812499998</v>
      </c>
      <c r="C4866" s="19" t="s">
        <v>29</v>
      </c>
      <c r="D4866" s="19" t="s">
        <v>15</v>
      </c>
      <c r="E4866" s="19" t="s">
        <v>34</v>
      </c>
      <c r="F4866" s="19" t="s">
        <v>39</v>
      </c>
      <c r="G4866" s="24" t="str">
        <f>CONCATENATE('Question-2 Solution'!$E4866, " - ",'Question-2 Solution'!$F4866)</f>
        <v>Sales Department - i5</v>
      </c>
      <c r="H4866" s="20">
        <v>48195</v>
      </c>
    </row>
    <row r="4867" spans="1:8" ht="15.75" customHeight="1">
      <c r="A4867" s="16">
        <v>245585</v>
      </c>
      <c r="B4867" s="17">
        <v>41843.398657407408</v>
      </c>
      <c r="C4867" s="19" t="s">
        <v>9</v>
      </c>
      <c r="D4867" s="19" t="s">
        <v>10</v>
      </c>
      <c r="E4867" s="19" t="s">
        <v>34</v>
      </c>
      <c r="F4867" s="19" t="s">
        <v>39</v>
      </c>
      <c r="G4867" s="24" t="str">
        <f>CONCATENATE('Question-2 Solution'!$E4867, " - ",'Question-2 Solution'!$F4867)</f>
        <v>Sales Department - i5</v>
      </c>
      <c r="H4867" s="20">
        <v>11594</v>
      </c>
    </row>
    <row r="4868" spans="1:8" ht="15.75" customHeight="1">
      <c r="A4868" s="16">
        <v>267567</v>
      </c>
      <c r="B4868" s="17">
        <v>41822.224409722221</v>
      </c>
      <c r="C4868" s="19" t="s">
        <v>9</v>
      </c>
      <c r="D4868" s="19" t="s">
        <v>10</v>
      </c>
      <c r="E4868" s="19" t="s">
        <v>34</v>
      </c>
      <c r="F4868" s="19" t="s">
        <v>26</v>
      </c>
      <c r="G4868" s="24" t="str">
        <f>CONCATENATE('Question-2 Solution'!$E4868, " - ",'Question-2 Solution'!$F4868)</f>
        <v>Sales Department - c9</v>
      </c>
      <c r="H4868" s="20">
        <v>57519</v>
      </c>
    </row>
    <row r="4869" spans="1:8" ht="15.75" customHeight="1">
      <c r="A4869" s="16">
        <v>881688</v>
      </c>
      <c r="B4869" s="17">
        <v>41822.226724537039</v>
      </c>
      <c r="C4869" s="19" t="s">
        <v>9</v>
      </c>
      <c r="D4869" s="19" t="s">
        <v>15</v>
      </c>
      <c r="E4869" s="19" t="s">
        <v>34</v>
      </c>
      <c r="F4869" s="19" t="s">
        <v>26</v>
      </c>
      <c r="G4869" s="24" t="str">
        <f>CONCATENATE('Question-2 Solution'!$E4869, " - ",'Question-2 Solution'!$F4869)</f>
        <v>Sales Department - c9</v>
      </c>
      <c r="H4869" s="20">
        <v>47231</v>
      </c>
    </row>
    <row r="4870" spans="1:8" ht="15.75" customHeight="1">
      <c r="A4870" s="16">
        <v>184939</v>
      </c>
      <c r="B4870" s="17">
        <v>41857.396724537037</v>
      </c>
      <c r="C4870" s="19" t="s">
        <v>9</v>
      </c>
      <c r="D4870" s="19" t="s">
        <v>15</v>
      </c>
      <c r="E4870" s="19" t="s">
        <v>34</v>
      </c>
      <c r="F4870" s="19" t="s">
        <v>26</v>
      </c>
      <c r="G4870" s="24" t="str">
        <f>CONCATENATE('Question-2 Solution'!$E4870, " - ",'Question-2 Solution'!$F4870)</f>
        <v>Sales Department - c9</v>
      </c>
      <c r="H4870" s="20">
        <v>59497</v>
      </c>
    </row>
    <row r="4871" spans="1:8" ht="15.75" customHeight="1">
      <c r="A4871" s="16">
        <v>158172</v>
      </c>
      <c r="B4871" s="17">
        <v>41857.399085648147</v>
      </c>
      <c r="C4871" s="19" t="s">
        <v>9</v>
      </c>
      <c r="D4871" s="19" t="s">
        <v>15</v>
      </c>
      <c r="E4871" s="19" t="s">
        <v>34</v>
      </c>
      <c r="F4871" s="19" t="s">
        <v>26</v>
      </c>
      <c r="G4871" s="24" t="str">
        <f>CONCATENATE('Question-2 Solution'!$E4871, " - ",'Question-2 Solution'!$F4871)</f>
        <v>Sales Department - c9</v>
      </c>
      <c r="H4871" s="20">
        <v>80368</v>
      </c>
    </row>
    <row r="4872" spans="1:8" ht="15.75" customHeight="1">
      <c r="A4872" s="16">
        <v>224370</v>
      </c>
      <c r="B4872" s="17">
        <v>41866.329444444447</v>
      </c>
      <c r="C4872" s="19" t="s">
        <v>9</v>
      </c>
      <c r="D4872" s="19" t="s">
        <v>15</v>
      </c>
      <c r="E4872" s="19" t="s">
        <v>34</v>
      </c>
      <c r="F4872" s="19" t="s">
        <v>26</v>
      </c>
      <c r="G4872" s="24" t="str">
        <f>CONCATENATE('Question-2 Solution'!$E4872, " - ",'Question-2 Solution'!$F4872)</f>
        <v>Sales Department - c9</v>
      </c>
      <c r="H4872" s="20">
        <v>20130</v>
      </c>
    </row>
    <row r="4873" spans="1:8" ht="15.75" customHeight="1">
      <c r="A4873" s="16">
        <v>689033</v>
      </c>
      <c r="B4873" s="17">
        <v>41878.80982638889</v>
      </c>
      <c r="C4873" s="19" t="s">
        <v>29</v>
      </c>
      <c r="D4873" s="19" t="s">
        <v>15</v>
      </c>
      <c r="E4873" s="19" t="s">
        <v>34</v>
      </c>
      <c r="F4873" s="19" t="s">
        <v>26</v>
      </c>
      <c r="G4873" s="24" t="str">
        <f>CONCATENATE('Question-2 Solution'!$E4873, " - ",'Question-2 Solution'!$F4873)</f>
        <v>Sales Department - c9</v>
      </c>
      <c r="H4873" s="20">
        <v>95161</v>
      </c>
    </row>
    <row r="4874" spans="1:8" ht="15.75" customHeight="1">
      <c r="A4874" s="16">
        <v>91601</v>
      </c>
      <c r="B4874" s="17">
        <v>41773.397233796299</v>
      </c>
      <c r="C4874" s="19" t="s">
        <v>9</v>
      </c>
      <c r="D4874" s="19" t="s">
        <v>15</v>
      </c>
      <c r="E4874" s="19" t="s">
        <v>34</v>
      </c>
      <c r="F4874" s="19" t="s">
        <v>16</v>
      </c>
      <c r="G4874" s="24" t="str">
        <f>CONCATENATE('Question-2 Solution'!$E4874, " - ",'Question-2 Solution'!$F4874)</f>
        <v>Sales Department - i7</v>
      </c>
      <c r="H4874" s="20">
        <v>9054</v>
      </c>
    </row>
    <row r="4875" spans="1:8" ht="15.75" customHeight="1">
      <c r="A4875" s="16">
        <v>541077</v>
      </c>
      <c r="B4875" s="17">
        <v>41851.397430555553</v>
      </c>
      <c r="C4875" s="19" t="s">
        <v>9</v>
      </c>
      <c r="D4875" s="19" t="s">
        <v>15</v>
      </c>
      <c r="E4875" s="19" t="s">
        <v>34</v>
      </c>
      <c r="F4875" s="19" t="s">
        <v>36</v>
      </c>
      <c r="G4875" s="24" t="str">
        <f>CONCATENATE('Question-2 Solution'!$E4875, " - ",'Question-2 Solution'!$F4875)</f>
        <v>Sales Department - i6</v>
      </c>
      <c r="H4875" s="20">
        <v>70925</v>
      </c>
    </row>
    <row r="4876" spans="1:8" ht="15.75" customHeight="1">
      <c r="A4876" s="16">
        <v>875635</v>
      </c>
      <c r="B4876" s="17">
        <v>41814.753240740742</v>
      </c>
      <c r="C4876" s="19" t="s">
        <v>29</v>
      </c>
      <c r="D4876" s="19" t="s">
        <v>15</v>
      </c>
      <c r="E4876" s="19" t="s">
        <v>34</v>
      </c>
      <c r="F4876" s="19" t="s">
        <v>26</v>
      </c>
      <c r="G4876" s="24" t="str">
        <f>CONCATENATE('Question-2 Solution'!$E4876, " - ",'Question-2 Solution'!$F4876)</f>
        <v>Sales Department - c9</v>
      </c>
      <c r="H4876" s="20">
        <v>73267</v>
      </c>
    </row>
    <row r="4877" spans="1:8" ht="15.75" customHeight="1">
      <c r="A4877" s="16">
        <v>897584</v>
      </c>
      <c r="B4877" s="17">
        <v>41823.445717592593</v>
      </c>
      <c r="C4877" s="19" t="s">
        <v>9</v>
      </c>
      <c r="D4877" s="19" t="s">
        <v>15</v>
      </c>
      <c r="E4877" s="19" t="s">
        <v>34</v>
      </c>
      <c r="F4877" s="19" t="s">
        <v>26</v>
      </c>
      <c r="G4877" s="24" t="str">
        <f>CONCATENATE('Question-2 Solution'!$E4877, " - ",'Question-2 Solution'!$F4877)</f>
        <v>Sales Department - c9</v>
      </c>
      <c r="H4877" s="20">
        <v>78934</v>
      </c>
    </row>
    <row r="4878" spans="1:8" ht="15.75" customHeight="1">
      <c r="A4878" s="16">
        <v>704385</v>
      </c>
      <c r="B4878" s="17">
        <v>41823.773217592592</v>
      </c>
      <c r="C4878" s="19" t="s">
        <v>9</v>
      </c>
      <c r="D4878" s="19" t="s">
        <v>15</v>
      </c>
      <c r="E4878" s="19" t="s">
        <v>34</v>
      </c>
      <c r="F4878" s="19" t="s">
        <v>26</v>
      </c>
      <c r="G4878" s="24" t="str">
        <f>CONCATENATE('Question-2 Solution'!$E4878, " - ",'Question-2 Solution'!$F4878)</f>
        <v>Sales Department - c9</v>
      </c>
      <c r="H4878" s="20">
        <v>82811</v>
      </c>
    </row>
    <row r="4879" spans="1:8" ht="15.75" customHeight="1">
      <c r="A4879" s="16">
        <v>802616</v>
      </c>
      <c r="B4879" s="17">
        <v>41839.470208333332</v>
      </c>
      <c r="C4879" s="19" t="s">
        <v>9</v>
      </c>
      <c r="D4879" s="19" t="s">
        <v>15</v>
      </c>
      <c r="E4879" s="19" t="s">
        <v>34</v>
      </c>
      <c r="F4879" s="19" t="s">
        <v>26</v>
      </c>
      <c r="G4879" s="24" t="str">
        <f>CONCATENATE('Question-2 Solution'!$E4879, " - ",'Question-2 Solution'!$F4879)</f>
        <v>Sales Department - c9</v>
      </c>
      <c r="H4879" s="20">
        <v>27627</v>
      </c>
    </row>
    <row r="4880" spans="1:8" ht="15.75" customHeight="1">
      <c r="A4880" s="16">
        <v>93105</v>
      </c>
      <c r="B4880" s="17">
        <v>41839.470381944448</v>
      </c>
      <c r="C4880" s="19" t="s">
        <v>9</v>
      </c>
      <c r="D4880" s="19" t="s">
        <v>15</v>
      </c>
      <c r="E4880" s="19" t="s">
        <v>34</v>
      </c>
      <c r="F4880" s="19" t="s">
        <v>26</v>
      </c>
      <c r="G4880" s="24" t="str">
        <f>CONCATENATE('Question-2 Solution'!$E4880, " - ",'Question-2 Solution'!$F4880)</f>
        <v>Sales Department - c9</v>
      </c>
      <c r="H4880" s="20">
        <v>22415</v>
      </c>
    </row>
    <row r="4881" spans="1:8" ht="15.75" customHeight="1">
      <c r="A4881" s="16">
        <v>71035</v>
      </c>
      <c r="B4881" s="17">
        <v>41839.471932870372</v>
      </c>
      <c r="C4881" s="19" t="s">
        <v>9</v>
      </c>
      <c r="D4881" s="19" t="s">
        <v>15</v>
      </c>
      <c r="E4881" s="19" t="s">
        <v>34</v>
      </c>
      <c r="F4881" s="19" t="s">
        <v>26</v>
      </c>
      <c r="G4881" s="24" t="str">
        <f>CONCATENATE('Question-2 Solution'!$E4881, " - ",'Question-2 Solution'!$F4881)</f>
        <v>Sales Department - c9</v>
      </c>
      <c r="H4881" s="20">
        <v>98445</v>
      </c>
    </row>
    <row r="4882" spans="1:8" ht="15.75" customHeight="1">
      <c r="A4882" s="16">
        <v>557264</v>
      </c>
      <c r="B4882" s="17">
        <v>41839.830474537041</v>
      </c>
      <c r="C4882" s="19" t="s">
        <v>9</v>
      </c>
      <c r="D4882" s="19" t="s">
        <v>10</v>
      </c>
      <c r="E4882" s="19" t="s">
        <v>34</v>
      </c>
      <c r="F4882" s="19" t="s">
        <v>26</v>
      </c>
      <c r="G4882" s="24" t="str">
        <f>CONCATENATE('Question-2 Solution'!$E4882, " - ",'Question-2 Solution'!$F4882)</f>
        <v>Sales Department - c9</v>
      </c>
      <c r="H4882" s="20">
        <v>10452</v>
      </c>
    </row>
    <row r="4883" spans="1:8" ht="15.75" customHeight="1">
      <c r="A4883" s="16">
        <v>634894</v>
      </c>
      <c r="B4883" s="17">
        <v>41852.397152777776</v>
      </c>
      <c r="C4883" s="19" t="s">
        <v>9</v>
      </c>
      <c r="D4883" s="19" t="s">
        <v>15</v>
      </c>
      <c r="E4883" s="19" t="s">
        <v>34</v>
      </c>
      <c r="F4883" s="19" t="s">
        <v>28</v>
      </c>
      <c r="G4883" s="24" t="str">
        <f>CONCATENATE('Question-2 Solution'!$E4883, " - ",'Question-2 Solution'!$F4883)</f>
        <v>Sales Department - c5</v>
      </c>
      <c r="H4883" s="20">
        <v>2457</v>
      </c>
    </row>
    <row r="4884" spans="1:8" ht="15.75" customHeight="1">
      <c r="A4884" s="16">
        <v>294317</v>
      </c>
      <c r="B4884" s="17">
        <v>41849.731631944444</v>
      </c>
      <c r="C4884" s="19" t="s">
        <v>29</v>
      </c>
      <c r="D4884" s="19" t="s">
        <v>10</v>
      </c>
      <c r="E4884" s="19" t="s">
        <v>34</v>
      </c>
      <c r="F4884" s="19" t="s">
        <v>20</v>
      </c>
      <c r="G4884" s="24" t="str">
        <f>CONCATENATE('Question-2 Solution'!$E4884, " - ",'Question-2 Solution'!$F4884)</f>
        <v>Sales Department - b9</v>
      </c>
      <c r="H4884" s="20">
        <v>85400</v>
      </c>
    </row>
    <row r="4885" spans="1:8" ht="15.75" customHeight="1">
      <c r="A4885" s="16">
        <v>770411</v>
      </c>
      <c r="B4885" s="17">
        <v>41864.743483796294</v>
      </c>
      <c r="C4885" s="19" t="s">
        <v>9</v>
      </c>
      <c r="D4885" s="19" t="s">
        <v>10</v>
      </c>
      <c r="E4885" s="19" t="s">
        <v>34</v>
      </c>
      <c r="F4885" s="19" t="s">
        <v>28</v>
      </c>
      <c r="G4885" s="24" t="str">
        <f>CONCATENATE('Question-2 Solution'!$E4885, " - ",'Question-2 Solution'!$F4885)</f>
        <v>Sales Department - c5</v>
      </c>
      <c r="H4885" s="20">
        <v>9885</v>
      </c>
    </row>
    <row r="4886" spans="1:8" ht="15.75" customHeight="1">
      <c r="A4886" s="16">
        <v>261912</v>
      </c>
      <c r="B4886" s="17">
        <v>41849.71603009259</v>
      </c>
      <c r="C4886" s="19" t="s">
        <v>29</v>
      </c>
      <c r="D4886" s="19" t="s">
        <v>15</v>
      </c>
      <c r="E4886" s="19" t="s">
        <v>34</v>
      </c>
      <c r="F4886" s="19" t="s">
        <v>26</v>
      </c>
      <c r="G4886" s="24" t="str">
        <f>CONCATENATE('Question-2 Solution'!$E4886, " - ",'Question-2 Solution'!$F4886)</f>
        <v>Sales Department - c9</v>
      </c>
      <c r="H4886" s="20">
        <v>17291</v>
      </c>
    </row>
    <row r="4887" spans="1:8" ht="15.75" customHeight="1">
      <c r="A4887" s="16">
        <v>733340</v>
      </c>
      <c r="B4887" s="17">
        <v>41856.37972222222</v>
      </c>
      <c r="C4887" s="19" t="s">
        <v>9</v>
      </c>
      <c r="D4887" s="19" t="s">
        <v>15</v>
      </c>
      <c r="E4887" s="19" t="s">
        <v>34</v>
      </c>
      <c r="F4887" s="19" t="s">
        <v>26</v>
      </c>
      <c r="G4887" s="24" t="str">
        <f>CONCATENATE('Question-2 Solution'!$E4887, " - ",'Question-2 Solution'!$F4887)</f>
        <v>Sales Department - c9</v>
      </c>
      <c r="H4887" s="20">
        <v>59339</v>
      </c>
    </row>
    <row r="4888" spans="1:8" ht="15.75" customHeight="1">
      <c r="A4888" s="16">
        <v>525213</v>
      </c>
      <c r="B4888" s="17">
        <v>41856.381296296298</v>
      </c>
      <c r="C4888" s="19" t="s">
        <v>29</v>
      </c>
      <c r="D4888" s="19" t="s">
        <v>10</v>
      </c>
      <c r="E4888" s="19" t="s">
        <v>34</v>
      </c>
      <c r="F4888" s="19" t="s">
        <v>26</v>
      </c>
      <c r="G4888" s="24" t="str">
        <f>CONCATENATE('Question-2 Solution'!$E4888, " - ",'Question-2 Solution'!$F4888)</f>
        <v>Sales Department - c9</v>
      </c>
      <c r="H4888" s="20">
        <v>67140</v>
      </c>
    </row>
    <row r="4889" spans="1:8" ht="15.75" customHeight="1">
      <c r="A4889" s="16">
        <v>662521</v>
      </c>
      <c r="B4889" s="17">
        <v>41877.171388888892</v>
      </c>
      <c r="C4889" s="19" t="s">
        <v>9</v>
      </c>
      <c r="D4889" s="19" t="s">
        <v>37</v>
      </c>
      <c r="E4889" s="19" t="s">
        <v>34</v>
      </c>
      <c r="F4889" s="19" t="s">
        <v>28</v>
      </c>
      <c r="G4889" s="24" t="str">
        <f>CONCATENATE('Question-2 Solution'!$E4889, " - ",'Question-2 Solution'!$F4889)</f>
        <v>Sales Department - c5</v>
      </c>
      <c r="H4889" s="20">
        <v>74708</v>
      </c>
    </row>
    <row r="4890" spans="1:8" ht="15.75" customHeight="1">
      <c r="A4890" s="16">
        <v>747909</v>
      </c>
      <c r="B4890" s="17">
        <v>41808.396909722222</v>
      </c>
      <c r="C4890" s="19" t="s">
        <v>9</v>
      </c>
      <c r="D4890" s="19" t="s">
        <v>15</v>
      </c>
      <c r="E4890" s="19" t="s">
        <v>34</v>
      </c>
      <c r="F4890" s="19" t="s">
        <v>26</v>
      </c>
      <c r="G4890" s="24" t="str">
        <f>CONCATENATE('Question-2 Solution'!$E4890, " - ",'Question-2 Solution'!$F4890)</f>
        <v>Sales Department - c9</v>
      </c>
      <c r="H4890" s="20">
        <v>17911</v>
      </c>
    </row>
    <row r="4891" spans="1:8" ht="15.75" customHeight="1">
      <c r="A4891" s="16">
        <v>787857</v>
      </c>
      <c r="B4891" s="17">
        <v>41857.396631944444</v>
      </c>
      <c r="C4891" s="19" t="s">
        <v>9</v>
      </c>
      <c r="D4891" s="19" t="s">
        <v>15</v>
      </c>
      <c r="E4891" s="19" t="s">
        <v>34</v>
      </c>
      <c r="F4891" s="19" t="s">
        <v>39</v>
      </c>
      <c r="G4891" s="24" t="str">
        <f>CONCATENATE('Question-2 Solution'!$E4891, " - ",'Question-2 Solution'!$F4891)</f>
        <v>Sales Department - i5</v>
      </c>
      <c r="H4891" s="20">
        <v>49482</v>
      </c>
    </row>
    <row r="4892" spans="1:8" ht="15.75" customHeight="1">
      <c r="A4892" s="16">
        <v>860271</v>
      </c>
      <c r="B4892" s="17">
        <v>41823.397361111114</v>
      </c>
      <c r="C4892" s="19" t="s">
        <v>9</v>
      </c>
      <c r="D4892" s="19" t="s">
        <v>15</v>
      </c>
      <c r="E4892" s="19" t="s">
        <v>34</v>
      </c>
      <c r="F4892" s="19" t="s">
        <v>28</v>
      </c>
      <c r="G4892" s="24" t="str">
        <f>CONCATENATE('Question-2 Solution'!$E4892, " - ",'Question-2 Solution'!$F4892)</f>
        <v>Sales Department - c5</v>
      </c>
      <c r="H4892" s="20">
        <v>88274</v>
      </c>
    </row>
    <row r="4893" spans="1:8" ht="15.75" customHeight="1">
      <c r="A4893" s="16">
        <v>390654</v>
      </c>
      <c r="B4893" s="17">
        <v>41823.397627314815</v>
      </c>
      <c r="C4893" s="19" t="s">
        <v>9</v>
      </c>
      <c r="D4893" s="19" t="s">
        <v>15</v>
      </c>
      <c r="E4893" s="19" t="s">
        <v>34</v>
      </c>
      <c r="F4893" s="19" t="s">
        <v>28</v>
      </c>
      <c r="G4893" s="24" t="str">
        <f>CONCATENATE('Question-2 Solution'!$E4893, " - ",'Question-2 Solution'!$F4893)</f>
        <v>Sales Department - c5</v>
      </c>
      <c r="H4893" s="20">
        <v>59251</v>
      </c>
    </row>
    <row r="4894" spans="1:8" ht="15.75" customHeight="1">
      <c r="A4894" s="16">
        <v>702038</v>
      </c>
      <c r="B4894" s="17">
        <v>41876.397106481483</v>
      </c>
      <c r="C4894" s="19" t="s">
        <v>9</v>
      </c>
      <c r="D4894" s="19" t="s">
        <v>10</v>
      </c>
      <c r="E4894" s="19" t="s">
        <v>34</v>
      </c>
      <c r="F4894" s="19" t="s">
        <v>16</v>
      </c>
      <c r="G4894" s="24" t="str">
        <f>CONCATENATE('Question-2 Solution'!$E4894, " - ",'Question-2 Solution'!$F4894)</f>
        <v>Sales Department - i7</v>
      </c>
      <c r="H4894" s="20">
        <v>17389</v>
      </c>
    </row>
    <row r="4895" spans="1:8" ht="15.75" customHeight="1">
      <c r="A4895" s="16">
        <v>932524</v>
      </c>
      <c r="B4895" s="17">
        <v>41876.399224537039</v>
      </c>
      <c r="C4895" s="19" t="s">
        <v>9</v>
      </c>
      <c r="D4895" s="19" t="s">
        <v>15</v>
      </c>
      <c r="E4895" s="19" t="s">
        <v>34</v>
      </c>
      <c r="F4895" s="19" t="s">
        <v>16</v>
      </c>
      <c r="G4895" s="24" t="str">
        <f>CONCATENATE('Question-2 Solution'!$E4895, " - ",'Question-2 Solution'!$F4895)</f>
        <v>Sales Department - i7</v>
      </c>
      <c r="H4895" s="20">
        <v>17353</v>
      </c>
    </row>
    <row r="4896" spans="1:8" ht="15.75" customHeight="1">
      <c r="A4896" s="16">
        <v>572607</v>
      </c>
      <c r="B4896" s="17">
        <v>41876.400057870371</v>
      </c>
      <c r="C4896" s="19" t="s">
        <v>9</v>
      </c>
      <c r="D4896" s="19" t="s">
        <v>15</v>
      </c>
      <c r="E4896" s="19" t="s">
        <v>34</v>
      </c>
      <c r="F4896" s="19" t="s">
        <v>16</v>
      </c>
      <c r="G4896" s="24" t="str">
        <f>CONCATENATE('Question-2 Solution'!$E4896, " - ",'Question-2 Solution'!$F4896)</f>
        <v>Sales Department - i7</v>
      </c>
      <c r="H4896" s="20">
        <v>15884</v>
      </c>
    </row>
    <row r="4897" spans="1:8" ht="15.75" customHeight="1">
      <c r="A4897" s="16">
        <v>676608</v>
      </c>
      <c r="B4897" s="17">
        <v>41876.402060185188</v>
      </c>
      <c r="C4897" s="19" t="s">
        <v>9</v>
      </c>
      <c r="D4897" s="19" t="s">
        <v>15</v>
      </c>
      <c r="E4897" s="19" t="s">
        <v>34</v>
      </c>
      <c r="F4897" s="19" t="s">
        <v>16</v>
      </c>
      <c r="G4897" s="24" t="str">
        <f>CONCATENATE('Question-2 Solution'!$E4897, " - ",'Question-2 Solution'!$F4897)</f>
        <v>Sales Department - i7</v>
      </c>
      <c r="H4897" s="20">
        <v>12376</v>
      </c>
    </row>
    <row r="4898" spans="1:8" ht="15.75" customHeight="1">
      <c r="A4898" s="16">
        <v>252925</v>
      </c>
      <c r="B4898" s="17">
        <v>41876.402719907404</v>
      </c>
      <c r="C4898" s="19" t="s">
        <v>9</v>
      </c>
      <c r="D4898" s="19" t="s">
        <v>10</v>
      </c>
      <c r="E4898" s="19" t="s">
        <v>34</v>
      </c>
      <c r="F4898" s="19" t="s">
        <v>16</v>
      </c>
      <c r="G4898" s="24" t="str">
        <f>CONCATENATE('Question-2 Solution'!$E4898, " - ",'Question-2 Solution'!$F4898)</f>
        <v>Sales Department - i7</v>
      </c>
      <c r="H4898" s="20">
        <v>19962</v>
      </c>
    </row>
    <row r="4899" spans="1:8" ht="15.75" customHeight="1">
      <c r="A4899" s="16">
        <v>106134</v>
      </c>
      <c r="B4899" s="17">
        <v>41829.666979166665</v>
      </c>
      <c r="C4899" s="19" t="s">
        <v>9</v>
      </c>
      <c r="D4899" s="19" t="s">
        <v>37</v>
      </c>
      <c r="E4899" s="19" t="s">
        <v>34</v>
      </c>
      <c r="F4899" s="19" t="s">
        <v>23</v>
      </c>
      <c r="G4899" s="24" t="str">
        <f>CONCATENATE('Question-2 Solution'!$E4899, " - ",'Question-2 Solution'!$F4899)</f>
        <v>Sales Department - c8</v>
      </c>
      <c r="H4899" s="20">
        <v>31708</v>
      </c>
    </row>
    <row r="4900" spans="1:8" ht="15.75" customHeight="1">
      <c r="A4900" s="16">
        <v>479883</v>
      </c>
      <c r="B4900" s="17">
        <v>41857.024363425924</v>
      </c>
      <c r="C4900" s="19" t="s">
        <v>9</v>
      </c>
      <c r="D4900" s="19" t="s">
        <v>10</v>
      </c>
      <c r="E4900" s="19" t="s">
        <v>34</v>
      </c>
      <c r="F4900" s="19" t="s">
        <v>26</v>
      </c>
      <c r="G4900" s="24" t="str">
        <f>CONCATENATE('Question-2 Solution'!$E4900, " - ",'Question-2 Solution'!$F4900)</f>
        <v>Sales Department - c9</v>
      </c>
      <c r="H4900" s="20">
        <v>66692</v>
      </c>
    </row>
    <row r="4901" spans="1:8" ht="15.75" customHeight="1">
      <c r="A4901" s="16">
        <v>261521</v>
      </c>
      <c r="B4901" s="17">
        <v>41807.745868055557</v>
      </c>
      <c r="C4901" s="19" t="s">
        <v>9</v>
      </c>
      <c r="D4901" s="19" t="s">
        <v>10</v>
      </c>
      <c r="E4901" s="19" t="s">
        <v>34</v>
      </c>
      <c r="F4901" s="19" t="s">
        <v>28</v>
      </c>
      <c r="G4901" s="24" t="str">
        <f>CONCATENATE('Question-2 Solution'!$E4901, " - ",'Question-2 Solution'!$F4901)</f>
        <v>Sales Department - c5</v>
      </c>
      <c r="H4901" s="20">
        <v>9442</v>
      </c>
    </row>
    <row r="4902" spans="1:8" ht="15.75" customHeight="1">
      <c r="A4902" s="16">
        <v>505352</v>
      </c>
      <c r="B4902" s="17">
        <v>41807.746423611112</v>
      </c>
      <c r="C4902" s="19" t="s">
        <v>9</v>
      </c>
      <c r="D4902" s="19" t="s">
        <v>15</v>
      </c>
      <c r="E4902" s="19" t="s">
        <v>34</v>
      </c>
      <c r="F4902" s="19" t="s">
        <v>28</v>
      </c>
      <c r="G4902" s="24" t="str">
        <f>CONCATENATE('Question-2 Solution'!$E4902, " - ",'Question-2 Solution'!$F4902)</f>
        <v>Sales Department - c5</v>
      </c>
      <c r="H4902" s="20">
        <v>20477</v>
      </c>
    </row>
    <row r="4903" spans="1:8" ht="15.75" customHeight="1">
      <c r="A4903" s="16">
        <v>664848</v>
      </c>
      <c r="B4903" s="17">
        <v>41855.49287037037</v>
      </c>
      <c r="C4903" s="19" t="s">
        <v>29</v>
      </c>
      <c r="D4903" s="19" t="s">
        <v>15</v>
      </c>
      <c r="E4903" s="19" t="s">
        <v>34</v>
      </c>
      <c r="F4903" s="19" t="s">
        <v>28</v>
      </c>
      <c r="G4903" s="24" t="str">
        <f>CONCATENATE('Question-2 Solution'!$E4903, " - ",'Question-2 Solution'!$F4903)</f>
        <v>Sales Department - c5</v>
      </c>
      <c r="H4903" s="20">
        <v>25042</v>
      </c>
    </row>
    <row r="4904" spans="1:8" ht="15.75" customHeight="1">
      <c r="A4904" s="16">
        <v>370983</v>
      </c>
      <c r="B4904" s="17">
        <v>41855.494780092595</v>
      </c>
      <c r="C4904" s="19" t="s">
        <v>9</v>
      </c>
      <c r="D4904" s="19" t="s">
        <v>15</v>
      </c>
      <c r="E4904" s="19" t="s">
        <v>34</v>
      </c>
      <c r="F4904" s="19" t="s">
        <v>28</v>
      </c>
      <c r="G4904" s="24" t="str">
        <f>CONCATENATE('Question-2 Solution'!$E4904, " - ",'Question-2 Solution'!$F4904)</f>
        <v>Sales Department - c5</v>
      </c>
      <c r="H4904" s="20">
        <v>61087</v>
      </c>
    </row>
    <row r="4905" spans="1:8" ht="15.75" customHeight="1">
      <c r="A4905" s="16">
        <v>83452</v>
      </c>
      <c r="B4905" s="17">
        <v>41848.397719907407</v>
      </c>
      <c r="C4905" s="19" t="s">
        <v>9</v>
      </c>
      <c r="D4905" s="19" t="s">
        <v>15</v>
      </c>
      <c r="E4905" s="19" t="s">
        <v>34</v>
      </c>
      <c r="F4905" s="19" t="s">
        <v>26</v>
      </c>
      <c r="G4905" s="24" t="str">
        <f>CONCATENATE('Question-2 Solution'!$E4905, " - ",'Question-2 Solution'!$F4905)</f>
        <v>Sales Department - c9</v>
      </c>
      <c r="H4905" s="20">
        <v>12719</v>
      </c>
    </row>
    <row r="4906" spans="1:8" ht="15.75" customHeight="1">
      <c r="A4906" s="16">
        <v>555537</v>
      </c>
      <c r="B4906" s="17">
        <v>41828.302685185183</v>
      </c>
      <c r="C4906" s="19" t="s">
        <v>9</v>
      </c>
      <c r="D4906" s="19" t="s">
        <v>10</v>
      </c>
      <c r="E4906" s="19" t="s">
        <v>34</v>
      </c>
      <c r="F4906" s="19" t="s">
        <v>28</v>
      </c>
      <c r="G4906" s="24" t="str">
        <f>CONCATENATE('Question-2 Solution'!$E4906, " - ",'Question-2 Solution'!$F4906)</f>
        <v>Sales Department - c5</v>
      </c>
      <c r="H4906" s="20">
        <v>30442</v>
      </c>
    </row>
    <row r="4907" spans="1:8" ht="15.75" customHeight="1">
      <c r="A4907" s="16">
        <v>653413</v>
      </c>
      <c r="B4907" s="17">
        <v>41828.303113425929</v>
      </c>
      <c r="C4907" s="19" t="s">
        <v>29</v>
      </c>
      <c r="D4907" s="19" t="s">
        <v>10</v>
      </c>
      <c r="E4907" s="19" t="s">
        <v>34</v>
      </c>
      <c r="F4907" s="19" t="s">
        <v>28</v>
      </c>
      <c r="G4907" s="24" t="str">
        <f>CONCATENATE('Question-2 Solution'!$E4907, " - ",'Question-2 Solution'!$F4907)</f>
        <v>Sales Department - c5</v>
      </c>
      <c r="H4907" s="20">
        <v>16509</v>
      </c>
    </row>
    <row r="4908" spans="1:8" ht="15.75" customHeight="1">
      <c r="A4908" s="16">
        <v>584633</v>
      </c>
      <c r="B4908" s="17">
        <v>41828.303576388891</v>
      </c>
      <c r="C4908" s="19" t="s">
        <v>9</v>
      </c>
      <c r="D4908" s="19" t="s">
        <v>15</v>
      </c>
      <c r="E4908" s="19" t="s">
        <v>34</v>
      </c>
      <c r="F4908" s="19" t="s">
        <v>28</v>
      </c>
      <c r="G4908" s="24" t="str">
        <f>CONCATENATE('Question-2 Solution'!$E4908, " - ",'Question-2 Solution'!$F4908)</f>
        <v>Sales Department - c5</v>
      </c>
      <c r="H4908" s="20">
        <v>41137</v>
      </c>
    </row>
    <row r="4909" spans="1:8" ht="15.75" customHeight="1">
      <c r="A4909" s="16">
        <v>837629</v>
      </c>
      <c r="B4909" s="17">
        <v>41830.401956018519</v>
      </c>
      <c r="C4909" s="19" t="s">
        <v>9</v>
      </c>
      <c r="D4909" s="19" t="s">
        <v>10</v>
      </c>
      <c r="E4909" s="19" t="s">
        <v>34</v>
      </c>
      <c r="F4909" s="19" t="s">
        <v>28</v>
      </c>
      <c r="G4909" s="24" t="str">
        <f>CONCATENATE('Question-2 Solution'!$E4909, " - ",'Question-2 Solution'!$F4909)</f>
        <v>Sales Department - c5</v>
      </c>
      <c r="H4909" s="20">
        <v>70354</v>
      </c>
    </row>
    <row r="4910" spans="1:8" ht="15.75" customHeight="1">
      <c r="A4910" s="16">
        <v>495708</v>
      </c>
      <c r="B4910" s="17">
        <v>41834.653344907405</v>
      </c>
      <c r="C4910" s="19" t="s">
        <v>29</v>
      </c>
      <c r="D4910" s="19" t="s">
        <v>15</v>
      </c>
      <c r="E4910" s="19" t="s">
        <v>34</v>
      </c>
      <c r="F4910" s="19" t="s">
        <v>28</v>
      </c>
      <c r="G4910" s="24" t="str">
        <f>CONCATENATE('Question-2 Solution'!$E4910, " - ",'Question-2 Solution'!$F4910)</f>
        <v>Sales Department - c5</v>
      </c>
      <c r="H4910" s="20">
        <v>7713</v>
      </c>
    </row>
    <row r="4911" spans="1:8" ht="15.75" customHeight="1">
      <c r="A4911" s="16">
        <v>149176</v>
      </c>
      <c r="B4911" s="17">
        <v>41834.653692129628</v>
      </c>
      <c r="C4911" s="19" t="s">
        <v>9</v>
      </c>
      <c r="D4911" s="19" t="s">
        <v>10</v>
      </c>
      <c r="E4911" s="19" t="s">
        <v>34</v>
      </c>
      <c r="F4911" s="19" t="s">
        <v>28</v>
      </c>
      <c r="G4911" s="24" t="str">
        <f>CONCATENATE('Question-2 Solution'!$E4911, " - ",'Question-2 Solution'!$F4911)</f>
        <v>Sales Department - c5</v>
      </c>
      <c r="H4911" s="20">
        <v>58976</v>
      </c>
    </row>
    <row r="4912" spans="1:8" ht="15.75" customHeight="1">
      <c r="A4912" s="16">
        <v>511867</v>
      </c>
      <c r="B4912" s="17">
        <v>41837.500636574077</v>
      </c>
      <c r="C4912" s="19" t="s">
        <v>9</v>
      </c>
      <c r="D4912" s="19" t="s">
        <v>10</v>
      </c>
      <c r="E4912" s="19" t="s">
        <v>34</v>
      </c>
      <c r="F4912" s="19" t="s">
        <v>28</v>
      </c>
      <c r="G4912" s="24" t="str">
        <f>CONCATENATE('Question-2 Solution'!$E4912, " - ",'Question-2 Solution'!$F4912)</f>
        <v>Sales Department - c5</v>
      </c>
      <c r="H4912" s="20">
        <v>18000</v>
      </c>
    </row>
    <row r="4913" spans="1:8" ht="15.75" customHeight="1">
      <c r="A4913" s="16">
        <v>262729</v>
      </c>
      <c r="B4913" s="17">
        <v>41828.398310185185</v>
      </c>
      <c r="C4913" s="19" t="s">
        <v>9</v>
      </c>
      <c r="D4913" s="19" t="s">
        <v>15</v>
      </c>
      <c r="E4913" s="19" t="s">
        <v>34</v>
      </c>
      <c r="F4913" s="19" t="s">
        <v>28</v>
      </c>
      <c r="G4913" s="24" t="str">
        <f>CONCATENATE('Question-2 Solution'!$E4913, " - ",'Question-2 Solution'!$F4913)</f>
        <v>Sales Department - c5</v>
      </c>
      <c r="H4913" s="20">
        <v>14946</v>
      </c>
    </row>
    <row r="4914" spans="1:8" ht="15.75" customHeight="1">
      <c r="A4914" s="16">
        <v>882861</v>
      </c>
      <c r="B4914" s="17">
        <v>41828.399409722224</v>
      </c>
      <c r="C4914" s="19" t="s">
        <v>9</v>
      </c>
      <c r="D4914" s="19" t="s">
        <v>10</v>
      </c>
      <c r="E4914" s="19" t="s">
        <v>34</v>
      </c>
      <c r="F4914" s="19" t="s">
        <v>28</v>
      </c>
      <c r="G4914" s="24" t="str">
        <f>CONCATENATE('Question-2 Solution'!$E4914, " - ",'Question-2 Solution'!$F4914)</f>
        <v>Sales Department - c5</v>
      </c>
      <c r="H4914" s="20">
        <v>21461</v>
      </c>
    </row>
    <row r="4915" spans="1:8" ht="15.75" customHeight="1">
      <c r="A4915" s="16">
        <v>861742</v>
      </c>
      <c r="B4915" s="17">
        <v>41830.446956018517</v>
      </c>
      <c r="C4915" s="19" t="s">
        <v>9</v>
      </c>
      <c r="D4915" s="19" t="s">
        <v>10</v>
      </c>
      <c r="E4915" s="19" t="s">
        <v>34</v>
      </c>
      <c r="F4915" s="19" t="s">
        <v>28</v>
      </c>
      <c r="G4915" s="24" t="str">
        <f>CONCATENATE('Question-2 Solution'!$E4915, " - ",'Question-2 Solution'!$F4915)</f>
        <v>Sales Department - c5</v>
      </c>
      <c r="H4915" s="20">
        <v>95338</v>
      </c>
    </row>
    <row r="4916" spans="1:8" ht="15.75" customHeight="1">
      <c r="A4916" s="16">
        <v>860895</v>
      </c>
      <c r="B4916" s="17">
        <v>41830.44798611111</v>
      </c>
      <c r="C4916" s="19" t="s">
        <v>9</v>
      </c>
      <c r="D4916" s="19" t="s">
        <v>10</v>
      </c>
      <c r="E4916" s="19" t="s">
        <v>34</v>
      </c>
      <c r="F4916" s="19" t="s">
        <v>28</v>
      </c>
      <c r="G4916" s="24" t="str">
        <f>CONCATENATE('Question-2 Solution'!$E4916, " - ",'Question-2 Solution'!$F4916)</f>
        <v>Sales Department - c5</v>
      </c>
      <c r="H4916" s="20">
        <v>73505</v>
      </c>
    </row>
    <row r="4917" spans="1:8" ht="15.75" customHeight="1">
      <c r="A4917" s="16">
        <v>298646</v>
      </c>
      <c r="B4917" s="17">
        <v>41830.449733796297</v>
      </c>
      <c r="C4917" s="19" t="s">
        <v>9</v>
      </c>
      <c r="D4917" s="19" t="s">
        <v>15</v>
      </c>
      <c r="E4917" s="19" t="s">
        <v>34</v>
      </c>
      <c r="F4917" s="19" t="s">
        <v>28</v>
      </c>
      <c r="G4917" s="24" t="str">
        <f>CONCATENATE('Question-2 Solution'!$E4917, " - ",'Question-2 Solution'!$F4917)</f>
        <v>Sales Department - c5</v>
      </c>
      <c r="H4917" s="20">
        <v>26995</v>
      </c>
    </row>
    <row r="4918" spans="1:8" ht="15.75" customHeight="1">
      <c r="A4918" s="16">
        <v>477958</v>
      </c>
      <c r="B4918" s="17">
        <v>41844.769456018519</v>
      </c>
      <c r="C4918" s="19" t="s">
        <v>29</v>
      </c>
      <c r="D4918" s="19" t="s">
        <v>15</v>
      </c>
      <c r="E4918" s="19" t="s">
        <v>34</v>
      </c>
      <c r="F4918" s="19" t="s">
        <v>36</v>
      </c>
      <c r="G4918" s="24" t="str">
        <f>CONCATENATE('Question-2 Solution'!$E4918, " - ",'Question-2 Solution'!$F4918)</f>
        <v>Sales Department - i6</v>
      </c>
      <c r="H4918" s="20">
        <v>60079</v>
      </c>
    </row>
    <row r="4919" spans="1:8" ht="15.75" customHeight="1">
      <c r="A4919" s="16">
        <v>65551</v>
      </c>
      <c r="B4919" s="17">
        <v>41845.666909722226</v>
      </c>
      <c r="C4919" s="19" t="s">
        <v>9</v>
      </c>
      <c r="D4919" s="19" t="s">
        <v>15</v>
      </c>
      <c r="E4919" s="19" t="s">
        <v>34</v>
      </c>
      <c r="F4919" s="19" t="s">
        <v>36</v>
      </c>
      <c r="G4919" s="24" t="str">
        <f>CONCATENATE('Question-2 Solution'!$E4919, " - ",'Question-2 Solution'!$F4919)</f>
        <v>Sales Department - i6</v>
      </c>
      <c r="H4919" s="20">
        <v>63278</v>
      </c>
    </row>
    <row r="4920" spans="1:8" ht="15.75" customHeight="1">
      <c r="A4920" s="16">
        <v>95066</v>
      </c>
      <c r="B4920" s="17">
        <v>41849.699594907404</v>
      </c>
      <c r="C4920" s="19" t="s">
        <v>9</v>
      </c>
      <c r="D4920" s="19" t="s">
        <v>10</v>
      </c>
      <c r="E4920" s="19" t="s">
        <v>34</v>
      </c>
      <c r="F4920" s="19" t="s">
        <v>36</v>
      </c>
      <c r="G4920" s="24" t="str">
        <f>CONCATENATE('Question-2 Solution'!$E4920, " - ",'Question-2 Solution'!$F4920)</f>
        <v>Sales Department - i6</v>
      </c>
      <c r="H4920" s="20">
        <v>26174</v>
      </c>
    </row>
    <row r="4921" spans="1:8" ht="15.75" customHeight="1">
      <c r="A4921" s="16">
        <v>580775</v>
      </c>
      <c r="B4921" s="17">
        <v>41849.699953703705</v>
      </c>
      <c r="C4921" s="19" t="s">
        <v>9</v>
      </c>
      <c r="D4921" s="19" t="s">
        <v>15</v>
      </c>
      <c r="E4921" s="19" t="s">
        <v>34</v>
      </c>
      <c r="F4921" s="19" t="s">
        <v>36</v>
      </c>
      <c r="G4921" s="24" t="str">
        <f>CONCATENATE('Question-2 Solution'!$E4921, " - ",'Question-2 Solution'!$F4921)</f>
        <v>Sales Department - i6</v>
      </c>
      <c r="H4921" s="20">
        <v>75378</v>
      </c>
    </row>
    <row r="4922" spans="1:8" ht="15.75" customHeight="1">
      <c r="A4922" s="16">
        <v>341724</v>
      </c>
      <c r="B4922" s="17">
        <v>41849.700324074074</v>
      </c>
      <c r="C4922" s="19" t="s">
        <v>9</v>
      </c>
      <c r="D4922" s="19" t="s">
        <v>10</v>
      </c>
      <c r="E4922" s="19" t="s">
        <v>34</v>
      </c>
      <c r="F4922" s="19" t="s">
        <v>36</v>
      </c>
      <c r="G4922" s="24" t="str">
        <f>CONCATENATE('Question-2 Solution'!$E4922, " - ",'Question-2 Solution'!$F4922)</f>
        <v>Sales Department - i6</v>
      </c>
      <c r="H4922" s="20">
        <v>83457</v>
      </c>
    </row>
    <row r="4923" spans="1:8" ht="15.75" customHeight="1">
      <c r="A4923" s="16">
        <v>935823</v>
      </c>
      <c r="B4923" s="17">
        <v>41849.700694444444</v>
      </c>
      <c r="C4923" s="19" t="s">
        <v>9</v>
      </c>
      <c r="D4923" s="19" t="s">
        <v>15</v>
      </c>
      <c r="E4923" s="19" t="s">
        <v>34</v>
      </c>
      <c r="F4923" s="19" t="s">
        <v>36</v>
      </c>
      <c r="G4923" s="24" t="str">
        <f>CONCATENATE('Question-2 Solution'!$E4923, " - ",'Question-2 Solution'!$F4923)</f>
        <v>Sales Department - i6</v>
      </c>
      <c r="H4923" s="20">
        <v>91079</v>
      </c>
    </row>
    <row r="4924" spans="1:8" ht="15.75" customHeight="1">
      <c r="A4924" s="16">
        <v>436683</v>
      </c>
      <c r="B4924" s="17">
        <v>41860.431921296295</v>
      </c>
      <c r="C4924" s="19" t="s">
        <v>9</v>
      </c>
      <c r="D4924" s="19" t="s">
        <v>15</v>
      </c>
      <c r="E4924" s="19" t="s">
        <v>34</v>
      </c>
      <c r="F4924" s="19" t="s">
        <v>16</v>
      </c>
      <c r="G4924" s="24" t="str">
        <f>CONCATENATE('Question-2 Solution'!$E4924, " - ",'Question-2 Solution'!$F4924)</f>
        <v>Sales Department - i7</v>
      </c>
      <c r="H4924" s="20">
        <v>51093</v>
      </c>
    </row>
    <row r="4925" spans="1:8" ht="15.75" customHeight="1">
      <c r="A4925" s="16">
        <v>17527</v>
      </c>
      <c r="B4925" s="17">
        <v>41856.413912037038</v>
      </c>
      <c r="C4925" s="19" t="s">
        <v>9</v>
      </c>
      <c r="D4925" s="19" t="s">
        <v>15</v>
      </c>
      <c r="E4925" s="19" t="s">
        <v>34</v>
      </c>
      <c r="F4925" s="19" t="s">
        <v>26</v>
      </c>
      <c r="G4925" s="24" t="str">
        <f>CONCATENATE('Question-2 Solution'!$E4925, " - ",'Question-2 Solution'!$F4925)</f>
        <v>Sales Department - c9</v>
      </c>
      <c r="H4925" s="20">
        <v>82144</v>
      </c>
    </row>
    <row r="4926" spans="1:8" ht="15.75" customHeight="1">
      <c r="A4926" s="16">
        <v>795229</v>
      </c>
      <c r="B4926" s="17">
        <v>41853.771435185183</v>
      </c>
      <c r="C4926" s="19" t="s">
        <v>9</v>
      </c>
      <c r="D4926" s="19" t="s">
        <v>15</v>
      </c>
      <c r="E4926" s="19" t="s">
        <v>34</v>
      </c>
      <c r="F4926" s="19" t="s">
        <v>28</v>
      </c>
      <c r="G4926" s="24" t="str">
        <f>CONCATENATE('Question-2 Solution'!$E4926, " - ",'Question-2 Solution'!$F4926)</f>
        <v>Sales Department - c5</v>
      </c>
      <c r="H4926" s="20">
        <v>42487</v>
      </c>
    </row>
    <row r="4927" spans="1:8" ht="15.75" customHeight="1">
      <c r="A4927" s="16">
        <v>631532</v>
      </c>
      <c r="B4927" s="17">
        <v>41849.730671296296</v>
      </c>
      <c r="C4927" s="19" t="s">
        <v>9</v>
      </c>
      <c r="D4927" s="19" t="s">
        <v>10</v>
      </c>
      <c r="E4927" s="19" t="s">
        <v>34</v>
      </c>
      <c r="F4927" s="19" t="s">
        <v>20</v>
      </c>
      <c r="G4927" s="24" t="str">
        <f>CONCATENATE('Question-2 Solution'!$E4927, " - ",'Question-2 Solution'!$F4927)</f>
        <v>Sales Department - b9</v>
      </c>
      <c r="H4927" s="20">
        <v>96610</v>
      </c>
    </row>
    <row r="4928" spans="1:8" ht="15.75" customHeight="1">
      <c r="A4928" s="16">
        <v>856783</v>
      </c>
      <c r="B4928" s="17">
        <v>41849.731030092589</v>
      </c>
      <c r="C4928" s="19" t="s">
        <v>29</v>
      </c>
      <c r="D4928" s="19" t="s">
        <v>10</v>
      </c>
      <c r="E4928" s="19" t="s">
        <v>34</v>
      </c>
      <c r="F4928" s="19" t="s">
        <v>20</v>
      </c>
      <c r="G4928" s="24" t="str">
        <f>CONCATENATE('Question-2 Solution'!$E4928, " - ",'Question-2 Solution'!$F4928)</f>
        <v>Sales Department - b9</v>
      </c>
      <c r="H4928" s="20">
        <v>88276</v>
      </c>
    </row>
    <row r="4929" spans="1:8" ht="15.75" customHeight="1">
      <c r="A4929" s="16">
        <v>788752</v>
      </c>
      <c r="B4929" s="17">
        <v>41838.734189814815</v>
      </c>
      <c r="C4929" s="19" t="s">
        <v>29</v>
      </c>
      <c r="D4929" s="19" t="s">
        <v>15</v>
      </c>
      <c r="E4929" s="19" t="s">
        <v>34</v>
      </c>
      <c r="F4929" s="19" t="s">
        <v>28</v>
      </c>
      <c r="G4929" s="24" t="str">
        <f>CONCATENATE('Question-2 Solution'!$E4929, " - ",'Question-2 Solution'!$F4929)</f>
        <v>Sales Department - c5</v>
      </c>
      <c r="H4929" s="20">
        <v>85392</v>
      </c>
    </row>
    <row r="4930" spans="1:8" ht="15.75" customHeight="1">
      <c r="A4930" s="16">
        <v>471224</v>
      </c>
      <c r="B4930" s="17">
        <v>41850.672384259262</v>
      </c>
      <c r="C4930" s="19" t="s">
        <v>9</v>
      </c>
      <c r="D4930" s="19" t="s">
        <v>15</v>
      </c>
      <c r="E4930" s="19" t="s">
        <v>34</v>
      </c>
      <c r="F4930" s="19" t="s">
        <v>20</v>
      </c>
      <c r="G4930" s="24" t="str">
        <f>CONCATENATE('Question-2 Solution'!$E4930, " - ",'Question-2 Solution'!$F4930)</f>
        <v>Sales Department - b9</v>
      </c>
      <c r="H4930" s="20">
        <v>36681</v>
      </c>
    </row>
    <row r="4931" spans="1:8" ht="15.75" customHeight="1">
      <c r="A4931" s="16">
        <v>524337</v>
      </c>
      <c r="B4931" s="17">
        <v>41844.397118055553</v>
      </c>
      <c r="C4931" s="19" t="s">
        <v>9</v>
      </c>
      <c r="D4931" s="19" t="s">
        <v>15</v>
      </c>
      <c r="E4931" s="19" t="s">
        <v>34</v>
      </c>
      <c r="F4931" s="19" t="s">
        <v>28</v>
      </c>
      <c r="G4931" s="24" t="str">
        <f>CONCATENATE('Question-2 Solution'!$E4931, " - ",'Question-2 Solution'!$F4931)</f>
        <v>Sales Department - c5</v>
      </c>
      <c r="H4931" s="20">
        <v>84524</v>
      </c>
    </row>
    <row r="4932" spans="1:8" ht="15.75" customHeight="1">
      <c r="A4932" s="16">
        <v>946203</v>
      </c>
      <c r="B4932" s="17">
        <v>41850.171423611115</v>
      </c>
      <c r="C4932" s="19" t="s">
        <v>9</v>
      </c>
      <c r="D4932" s="19" t="s">
        <v>10</v>
      </c>
      <c r="E4932" s="19" t="s">
        <v>34</v>
      </c>
      <c r="F4932" s="19" t="s">
        <v>28</v>
      </c>
      <c r="G4932" s="24" t="str">
        <f>CONCATENATE('Question-2 Solution'!$E4932, " - ",'Question-2 Solution'!$F4932)</f>
        <v>Sales Department - c5</v>
      </c>
      <c r="H4932" s="20">
        <v>72462</v>
      </c>
    </row>
    <row r="4933" spans="1:8" ht="15.75" customHeight="1">
      <c r="A4933" s="16">
        <v>519413</v>
      </c>
      <c r="B4933" s="17">
        <v>41850.172129629631</v>
      </c>
      <c r="C4933" s="19" t="s">
        <v>9</v>
      </c>
      <c r="D4933" s="19" t="s">
        <v>15</v>
      </c>
      <c r="E4933" s="19" t="s">
        <v>34</v>
      </c>
      <c r="F4933" s="19" t="s">
        <v>28</v>
      </c>
      <c r="G4933" s="24" t="str">
        <f>CONCATENATE('Question-2 Solution'!$E4933, " - ",'Question-2 Solution'!$F4933)</f>
        <v>Sales Department - c5</v>
      </c>
      <c r="H4933" s="20">
        <v>7774</v>
      </c>
    </row>
    <row r="4934" spans="1:8" ht="15.75" customHeight="1">
      <c r="A4934" s="16">
        <v>481753</v>
      </c>
      <c r="B4934" s="17">
        <v>41850.391932870371</v>
      </c>
      <c r="C4934" s="19" t="s">
        <v>9</v>
      </c>
      <c r="D4934" s="19" t="s">
        <v>10</v>
      </c>
      <c r="E4934" s="19" t="s">
        <v>34</v>
      </c>
      <c r="F4934" s="19" t="s">
        <v>28</v>
      </c>
      <c r="G4934" s="24" t="str">
        <f>CONCATENATE('Question-2 Solution'!$E4934, " - ",'Question-2 Solution'!$F4934)</f>
        <v>Sales Department - c5</v>
      </c>
      <c r="H4934" s="20">
        <v>98350</v>
      </c>
    </row>
    <row r="4935" spans="1:8" ht="15.75" customHeight="1">
      <c r="A4935" s="16">
        <v>218458</v>
      </c>
      <c r="B4935" s="17">
        <v>41856.473692129628</v>
      </c>
      <c r="C4935" s="19" t="s">
        <v>9</v>
      </c>
      <c r="D4935" s="19" t="s">
        <v>15</v>
      </c>
      <c r="E4935" s="19" t="s">
        <v>34</v>
      </c>
      <c r="F4935" s="19" t="s">
        <v>28</v>
      </c>
      <c r="G4935" s="24" t="str">
        <f>CONCATENATE('Question-2 Solution'!$E4935, " - ",'Question-2 Solution'!$F4935)</f>
        <v>Sales Department - c5</v>
      </c>
      <c r="H4935" s="20">
        <v>49148</v>
      </c>
    </row>
    <row r="4936" spans="1:8" ht="15.75" customHeight="1">
      <c r="A4936" s="16">
        <v>309231</v>
      </c>
      <c r="B4936" s="17">
        <v>41856.474409722221</v>
      </c>
      <c r="C4936" s="19" t="s">
        <v>9</v>
      </c>
      <c r="D4936" s="19" t="s">
        <v>15</v>
      </c>
      <c r="E4936" s="19" t="s">
        <v>34</v>
      </c>
      <c r="F4936" s="19" t="s">
        <v>28</v>
      </c>
      <c r="G4936" s="24" t="str">
        <f>CONCATENATE('Question-2 Solution'!$E4936, " - ",'Question-2 Solution'!$F4936)</f>
        <v>Sales Department - c5</v>
      </c>
      <c r="H4936" s="20">
        <v>84249</v>
      </c>
    </row>
    <row r="4937" spans="1:8" ht="15.75" customHeight="1">
      <c r="A4937" s="16">
        <v>55764</v>
      </c>
      <c r="B4937" s="17">
        <v>41859.935636574075</v>
      </c>
      <c r="C4937" s="19" t="s">
        <v>9</v>
      </c>
      <c r="D4937" s="19" t="s">
        <v>15</v>
      </c>
      <c r="E4937" s="19" t="s">
        <v>34</v>
      </c>
      <c r="F4937" s="19" t="s">
        <v>28</v>
      </c>
      <c r="G4937" s="24" t="str">
        <f>CONCATENATE('Question-2 Solution'!$E4937, " - ",'Question-2 Solution'!$F4937)</f>
        <v>Sales Department - c5</v>
      </c>
      <c r="H4937" s="20">
        <v>65442</v>
      </c>
    </row>
    <row r="4938" spans="1:8" ht="15.75" customHeight="1">
      <c r="A4938" s="16">
        <v>141436</v>
      </c>
      <c r="B4938" s="17">
        <v>41855.398506944446</v>
      </c>
      <c r="C4938" s="19" t="s">
        <v>9</v>
      </c>
      <c r="D4938" s="19" t="s">
        <v>10</v>
      </c>
      <c r="E4938" s="19" t="s">
        <v>34</v>
      </c>
      <c r="F4938" s="19" t="s">
        <v>28</v>
      </c>
      <c r="G4938" s="24" t="str">
        <f>CONCATENATE('Question-2 Solution'!$E4938, " - ",'Question-2 Solution'!$F4938)</f>
        <v>Sales Department - c5</v>
      </c>
      <c r="H4938" s="20">
        <v>57496</v>
      </c>
    </row>
    <row r="4939" spans="1:8" ht="15.75" customHeight="1">
      <c r="A4939" s="16">
        <v>934067</v>
      </c>
      <c r="B4939" s="17">
        <v>41855.399837962963</v>
      </c>
      <c r="C4939" s="19" t="s">
        <v>9</v>
      </c>
      <c r="D4939" s="19" t="s">
        <v>10</v>
      </c>
      <c r="E4939" s="19" t="s">
        <v>34</v>
      </c>
      <c r="F4939" s="19" t="s">
        <v>28</v>
      </c>
      <c r="G4939" s="24" t="str">
        <f>CONCATENATE('Question-2 Solution'!$E4939, " - ",'Question-2 Solution'!$F4939)</f>
        <v>Sales Department - c5</v>
      </c>
      <c r="H4939" s="20">
        <v>16902</v>
      </c>
    </row>
    <row r="4940" spans="1:8" ht="15.75" customHeight="1">
      <c r="A4940" s="16">
        <v>839964</v>
      </c>
      <c r="B4940" s="17">
        <v>41855.398182870369</v>
      </c>
      <c r="C4940" s="19" t="s">
        <v>9</v>
      </c>
      <c r="D4940" s="19" t="s">
        <v>10</v>
      </c>
      <c r="E4940" s="19" t="s">
        <v>34</v>
      </c>
      <c r="F4940" s="19" t="s">
        <v>28</v>
      </c>
      <c r="G4940" s="24" t="str">
        <f>CONCATENATE('Question-2 Solution'!$E4940, " - ",'Question-2 Solution'!$F4940)</f>
        <v>Sales Department - c5</v>
      </c>
      <c r="H4940" s="20">
        <v>83294</v>
      </c>
    </row>
    <row r="4941" spans="1:8" ht="15.75" customHeight="1">
      <c r="A4941" s="16">
        <v>850081</v>
      </c>
      <c r="B4941" s="17">
        <v>41857.78800925926</v>
      </c>
      <c r="C4941" s="19" t="s">
        <v>9</v>
      </c>
      <c r="D4941" s="19" t="s">
        <v>15</v>
      </c>
      <c r="E4941" s="19" t="s">
        <v>34</v>
      </c>
      <c r="F4941" s="19" t="s">
        <v>28</v>
      </c>
      <c r="G4941" s="24" t="str">
        <f>CONCATENATE('Question-2 Solution'!$E4941, " - ",'Question-2 Solution'!$F4941)</f>
        <v>Sales Department - c5</v>
      </c>
      <c r="H4941" s="20">
        <v>42812</v>
      </c>
    </row>
    <row r="4942" spans="1:8" ht="15.75" customHeight="1">
      <c r="A4942" s="16">
        <v>55168</v>
      </c>
      <c r="B4942" s="17">
        <v>41866.420289351852</v>
      </c>
      <c r="C4942" s="19" t="s">
        <v>29</v>
      </c>
      <c r="D4942" s="19" t="s">
        <v>15</v>
      </c>
      <c r="E4942" s="19" t="s">
        <v>34</v>
      </c>
      <c r="F4942" s="19" t="s">
        <v>28</v>
      </c>
      <c r="G4942" s="24" t="str">
        <f>CONCATENATE('Question-2 Solution'!$E4942, " - ",'Question-2 Solution'!$F4942)</f>
        <v>Sales Department - c5</v>
      </c>
      <c r="H4942" s="20">
        <v>37354</v>
      </c>
    </row>
    <row r="4943" spans="1:8" ht="15.75" customHeight="1">
      <c r="A4943" s="16">
        <v>543245</v>
      </c>
      <c r="B4943" s="17">
        <v>41866.420682870368</v>
      </c>
      <c r="C4943" s="19" t="s">
        <v>9</v>
      </c>
      <c r="D4943" s="19" t="s">
        <v>10</v>
      </c>
      <c r="E4943" s="19" t="s">
        <v>34</v>
      </c>
      <c r="F4943" s="19" t="s">
        <v>28</v>
      </c>
      <c r="G4943" s="24" t="str">
        <f>CONCATENATE('Question-2 Solution'!$E4943, " - ",'Question-2 Solution'!$F4943)</f>
        <v>Sales Department - c5</v>
      </c>
      <c r="H4943" s="20">
        <v>54473</v>
      </c>
    </row>
    <row r="4944" spans="1:8" ht="15.75" customHeight="1">
      <c r="A4944" s="16">
        <v>322454</v>
      </c>
      <c r="B4944" s="17">
        <v>41866.422129629631</v>
      </c>
      <c r="C4944" s="19" t="s">
        <v>9</v>
      </c>
      <c r="D4944" s="19" t="s">
        <v>15</v>
      </c>
      <c r="E4944" s="19" t="s">
        <v>34</v>
      </c>
      <c r="F4944" s="19" t="s">
        <v>28</v>
      </c>
      <c r="G4944" s="24" t="str">
        <f>CONCATENATE('Question-2 Solution'!$E4944, " - ",'Question-2 Solution'!$F4944)</f>
        <v>Sales Department - c5</v>
      </c>
      <c r="H4944" s="20">
        <v>99824</v>
      </c>
    </row>
    <row r="4945" spans="1:8" ht="15.75" customHeight="1">
      <c r="A4945" s="16">
        <v>800047</v>
      </c>
      <c r="B4945" s="17">
        <v>41858.310983796298</v>
      </c>
      <c r="C4945" s="19" t="s">
        <v>9</v>
      </c>
      <c r="D4945" s="19" t="s">
        <v>10</v>
      </c>
      <c r="E4945" s="19" t="s">
        <v>34</v>
      </c>
      <c r="F4945" s="19" t="s">
        <v>26</v>
      </c>
      <c r="G4945" s="24" t="str">
        <f>CONCATENATE('Question-2 Solution'!$E4945, " - ",'Question-2 Solution'!$F4945)</f>
        <v>Sales Department - c9</v>
      </c>
      <c r="H4945" s="20">
        <v>31737</v>
      </c>
    </row>
    <row r="4946" spans="1:8" ht="15.75" customHeight="1">
      <c r="A4946" s="16">
        <v>467278</v>
      </c>
      <c r="B4946" s="17">
        <v>41858.312060185184</v>
      </c>
      <c r="C4946" s="19" t="s">
        <v>9</v>
      </c>
      <c r="D4946" s="19" t="s">
        <v>15</v>
      </c>
      <c r="E4946" s="19" t="s">
        <v>34</v>
      </c>
      <c r="F4946" s="19" t="s">
        <v>26</v>
      </c>
      <c r="G4946" s="24" t="str">
        <f>CONCATENATE('Question-2 Solution'!$E4946, " - ",'Question-2 Solution'!$F4946)</f>
        <v>Sales Department - c9</v>
      </c>
      <c r="H4946" s="20">
        <v>18647</v>
      </c>
    </row>
    <row r="4947" spans="1:8" ht="15.75" customHeight="1">
      <c r="A4947" s="16">
        <v>280940</v>
      </c>
      <c r="B4947" s="17">
        <v>41858.312893518516</v>
      </c>
      <c r="C4947" s="19" t="s">
        <v>29</v>
      </c>
      <c r="D4947" s="19" t="s">
        <v>15</v>
      </c>
      <c r="E4947" s="19" t="s">
        <v>34</v>
      </c>
      <c r="F4947" s="19" t="s">
        <v>26</v>
      </c>
      <c r="G4947" s="24" t="str">
        <f>CONCATENATE('Question-2 Solution'!$E4947, " - ",'Question-2 Solution'!$F4947)</f>
        <v>Sales Department - c9</v>
      </c>
      <c r="H4947" s="20">
        <v>37833</v>
      </c>
    </row>
    <row r="4948" spans="1:8" ht="15.75" customHeight="1">
      <c r="A4948" s="16">
        <v>121878</v>
      </c>
      <c r="B4948" s="17">
        <v>41862.397164351853</v>
      </c>
      <c r="C4948" s="19" t="s">
        <v>9</v>
      </c>
      <c r="D4948" s="19" t="s">
        <v>10</v>
      </c>
      <c r="E4948" s="19" t="s">
        <v>34</v>
      </c>
      <c r="F4948" s="19" t="s">
        <v>36</v>
      </c>
      <c r="G4948" s="24" t="str">
        <f>CONCATENATE('Question-2 Solution'!$E4948, " - ",'Question-2 Solution'!$F4948)</f>
        <v>Sales Department - i6</v>
      </c>
      <c r="H4948" s="20">
        <v>2017</v>
      </c>
    </row>
    <row r="4949" spans="1:8" ht="15.75" customHeight="1">
      <c r="A4949" s="16">
        <v>308705</v>
      </c>
      <c r="B4949" s="17">
        <v>41879.398923611108</v>
      </c>
      <c r="C4949" s="19" t="s">
        <v>9</v>
      </c>
      <c r="D4949" s="19" t="s">
        <v>10</v>
      </c>
      <c r="E4949" s="19" t="s">
        <v>34</v>
      </c>
      <c r="F4949" s="19" t="s">
        <v>28</v>
      </c>
      <c r="G4949" s="24" t="str">
        <f>CONCATENATE('Question-2 Solution'!$E4949, " - ",'Question-2 Solution'!$F4949)</f>
        <v>Sales Department - c5</v>
      </c>
      <c r="H4949" s="20">
        <v>51542</v>
      </c>
    </row>
    <row r="4950" spans="1:8" ht="15.75" customHeight="1">
      <c r="A4950" s="16">
        <v>314008</v>
      </c>
      <c r="B4950" s="17">
        <v>41880.38690972222</v>
      </c>
      <c r="C4950" s="19" t="s">
        <v>9</v>
      </c>
      <c r="D4950" s="19" t="s">
        <v>15</v>
      </c>
      <c r="E4950" s="19" t="s">
        <v>34</v>
      </c>
      <c r="F4950" s="19" t="s">
        <v>39</v>
      </c>
      <c r="G4950" s="24" t="str">
        <f>CONCATENATE('Question-2 Solution'!$E4950, " - ",'Question-2 Solution'!$F4950)</f>
        <v>Sales Department - i5</v>
      </c>
      <c r="H4950" s="20">
        <v>13851</v>
      </c>
    </row>
    <row r="4951" spans="1:8" ht="15.75" customHeight="1">
      <c r="A4951" s="16">
        <v>347116</v>
      </c>
      <c r="B4951" s="17">
        <v>41880.387291666666</v>
      </c>
      <c r="C4951" s="19" t="s">
        <v>9</v>
      </c>
      <c r="D4951" s="19" t="s">
        <v>15</v>
      </c>
      <c r="E4951" s="19" t="s">
        <v>34</v>
      </c>
      <c r="F4951" s="19" t="s">
        <v>39</v>
      </c>
      <c r="G4951" s="24" t="str">
        <f>CONCATENATE('Question-2 Solution'!$E4951, " - ",'Question-2 Solution'!$F4951)</f>
        <v>Sales Department - i5</v>
      </c>
      <c r="H4951" s="20">
        <v>96439</v>
      </c>
    </row>
    <row r="4952" spans="1:8" ht="15.75" customHeight="1">
      <c r="A4952" s="16">
        <v>271667</v>
      </c>
      <c r="B4952" s="17">
        <v>41782.695717592593</v>
      </c>
      <c r="C4952" s="19" t="s">
        <v>9</v>
      </c>
      <c r="D4952" s="19" t="s">
        <v>10</v>
      </c>
      <c r="E4952" s="19" t="s">
        <v>34</v>
      </c>
      <c r="F4952" s="19" t="s">
        <v>26</v>
      </c>
      <c r="G4952" s="24" t="str">
        <f>CONCATENATE('Question-2 Solution'!$E4952, " - ",'Question-2 Solution'!$F4952)</f>
        <v>Sales Department - c9</v>
      </c>
      <c r="H4952" s="20">
        <v>45996</v>
      </c>
    </row>
    <row r="4953" spans="1:8" ht="15.75" customHeight="1">
      <c r="A4953" s="16">
        <v>737128</v>
      </c>
      <c r="B4953" s="17">
        <v>41786.604953703703</v>
      </c>
      <c r="C4953" s="19" t="s">
        <v>9</v>
      </c>
      <c r="D4953" s="19" t="s">
        <v>15</v>
      </c>
      <c r="E4953" s="19" t="s">
        <v>34</v>
      </c>
      <c r="F4953" s="19" t="s">
        <v>26</v>
      </c>
      <c r="G4953" s="24" t="str">
        <f>CONCATENATE('Question-2 Solution'!$E4953, " - ",'Question-2 Solution'!$F4953)</f>
        <v>Sales Department - c9</v>
      </c>
      <c r="H4953" s="20">
        <v>56931</v>
      </c>
    </row>
    <row r="4954" spans="1:8" ht="15.75" customHeight="1">
      <c r="A4954" s="16">
        <v>566874</v>
      </c>
      <c r="B4954" s="17">
        <v>41761.472962962966</v>
      </c>
      <c r="C4954" s="19" t="s">
        <v>9</v>
      </c>
      <c r="D4954" s="19" t="s">
        <v>15</v>
      </c>
      <c r="E4954" s="19" t="s">
        <v>34</v>
      </c>
      <c r="F4954" s="19" t="s">
        <v>28</v>
      </c>
      <c r="G4954" s="24" t="str">
        <f>CONCATENATE('Question-2 Solution'!$E4954, " - ",'Question-2 Solution'!$F4954)</f>
        <v>Sales Department - c5</v>
      </c>
      <c r="H4954" s="20">
        <v>68740</v>
      </c>
    </row>
    <row r="4955" spans="1:8" ht="15.75" customHeight="1">
      <c r="A4955" s="16">
        <v>975136</v>
      </c>
      <c r="B4955" s="17">
        <v>41761.473379629628</v>
      </c>
      <c r="C4955" s="19" t="s">
        <v>9</v>
      </c>
      <c r="D4955" s="19" t="s">
        <v>15</v>
      </c>
      <c r="E4955" s="19" t="s">
        <v>34</v>
      </c>
      <c r="F4955" s="19" t="s">
        <v>28</v>
      </c>
      <c r="G4955" s="24" t="str">
        <f>CONCATENATE('Question-2 Solution'!$E4955, " - ",'Question-2 Solution'!$F4955)</f>
        <v>Sales Department - c5</v>
      </c>
      <c r="H4955" s="20">
        <v>91958</v>
      </c>
    </row>
    <row r="4956" spans="1:8" ht="15.75" customHeight="1">
      <c r="A4956" s="16">
        <v>722596</v>
      </c>
      <c r="B4956" s="17">
        <v>41761.473854166667</v>
      </c>
      <c r="C4956" s="19" t="s">
        <v>9</v>
      </c>
      <c r="D4956" s="19" t="s">
        <v>10</v>
      </c>
      <c r="E4956" s="19" t="s">
        <v>34</v>
      </c>
      <c r="F4956" s="19" t="s">
        <v>28</v>
      </c>
      <c r="G4956" s="24" t="str">
        <f>CONCATENATE('Question-2 Solution'!$E4956, " - ",'Question-2 Solution'!$F4956)</f>
        <v>Sales Department - c5</v>
      </c>
      <c r="H4956" s="20">
        <v>58496</v>
      </c>
    </row>
    <row r="4957" spans="1:8" ht="15.75" customHeight="1">
      <c r="A4957" s="16">
        <v>411974</v>
      </c>
      <c r="B4957" s="17">
        <v>41761.470983796295</v>
      </c>
      <c r="C4957" s="19" t="s">
        <v>9</v>
      </c>
      <c r="D4957" s="19" t="s">
        <v>10</v>
      </c>
      <c r="E4957" s="19" t="s">
        <v>34</v>
      </c>
      <c r="F4957" s="19" t="s">
        <v>28</v>
      </c>
      <c r="G4957" s="24" t="str">
        <f>CONCATENATE('Question-2 Solution'!$E4957, " - ",'Question-2 Solution'!$F4957)</f>
        <v>Sales Department - c5</v>
      </c>
      <c r="H4957" s="20">
        <v>52331</v>
      </c>
    </row>
    <row r="4958" spans="1:8" ht="15.75" customHeight="1">
      <c r="A4958" s="16">
        <v>552288</v>
      </c>
      <c r="B4958" s="17">
        <v>41769.477187500001</v>
      </c>
      <c r="C4958" s="19" t="s">
        <v>29</v>
      </c>
      <c r="D4958" s="19" t="s">
        <v>15</v>
      </c>
      <c r="E4958" s="19" t="s">
        <v>34</v>
      </c>
      <c r="F4958" s="19" t="s">
        <v>16</v>
      </c>
      <c r="G4958" s="24" t="str">
        <f>CONCATENATE('Question-2 Solution'!$E4958, " - ",'Question-2 Solution'!$F4958)</f>
        <v>Sales Department - i7</v>
      </c>
      <c r="H4958" s="20">
        <v>95689</v>
      </c>
    </row>
    <row r="4959" spans="1:8" ht="15.75" customHeight="1">
      <c r="A4959" s="16">
        <v>762227</v>
      </c>
      <c r="B4959" s="17">
        <v>41771.955405092594</v>
      </c>
      <c r="C4959" s="19" t="s">
        <v>29</v>
      </c>
      <c r="D4959" s="19" t="s">
        <v>10</v>
      </c>
      <c r="E4959" s="19" t="s">
        <v>34</v>
      </c>
      <c r="F4959" s="19" t="s">
        <v>28</v>
      </c>
      <c r="G4959" s="24" t="str">
        <f>CONCATENATE('Question-2 Solution'!$E4959, " - ",'Question-2 Solution'!$F4959)</f>
        <v>Sales Department - c5</v>
      </c>
      <c r="H4959" s="20">
        <v>42288</v>
      </c>
    </row>
    <row r="4960" spans="1:8" ht="15.75" customHeight="1">
      <c r="A4960" s="16">
        <v>402204</v>
      </c>
      <c r="B4960" s="17">
        <v>41780.401006944441</v>
      </c>
      <c r="C4960" s="19" t="s">
        <v>9</v>
      </c>
      <c r="D4960" s="19" t="s">
        <v>15</v>
      </c>
      <c r="E4960" s="19" t="s">
        <v>34</v>
      </c>
      <c r="F4960" s="19" t="s">
        <v>16</v>
      </c>
      <c r="G4960" s="24" t="str">
        <f>CONCATENATE('Question-2 Solution'!$E4960, " - ",'Question-2 Solution'!$F4960)</f>
        <v>Sales Department - i7</v>
      </c>
      <c r="H4960" s="20">
        <v>91680</v>
      </c>
    </row>
    <row r="4961" spans="1:8" ht="15.75" customHeight="1">
      <c r="A4961" s="16">
        <v>888494</v>
      </c>
      <c r="B4961" s="17">
        <v>41789.704340277778</v>
      </c>
      <c r="C4961" s="19" t="s">
        <v>9</v>
      </c>
      <c r="D4961" s="19" t="s">
        <v>10</v>
      </c>
      <c r="E4961" s="19" t="s">
        <v>34</v>
      </c>
      <c r="F4961" s="19" t="s">
        <v>28</v>
      </c>
      <c r="G4961" s="24" t="str">
        <f>CONCATENATE('Question-2 Solution'!$E4961, " - ",'Question-2 Solution'!$F4961)</f>
        <v>Sales Department - c5</v>
      </c>
      <c r="H4961" s="20">
        <v>60155</v>
      </c>
    </row>
    <row r="4962" spans="1:8" ht="15.75" customHeight="1">
      <c r="A4962" s="16">
        <v>898678</v>
      </c>
      <c r="B4962" s="17">
        <v>41789.705347222225</v>
      </c>
      <c r="C4962" s="19" t="s">
        <v>9</v>
      </c>
      <c r="D4962" s="19" t="s">
        <v>10</v>
      </c>
      <c r="E4962" s="19" t="s">
        <v>34</v>
      </c>
      <c r="F4962" s="19" t="s">
        <v>28</v>
      </c>
      <c r="G4962" s="24" t="str">
        <f>CONCATENATE('Question-2 Solution'!$E4962, " - ",'Question-2 Solution'!$F4962)</f>
        <v>Sales Department - c5</v>
      </c>
      <c r="H4962" s="20">
        <v>43006</v>
      </c>
    </row>
    <row r="4963" spans="1:8" ht="15.75" customHeight="1">
      <c r="A4963" s="16">
        <v>60203</v>
      </c>
      <c r="B4963" s="17">
        <v>41813.630787037036</v>
      </c>
      <c r="C4963" s="19" t="s">
        <v>9</v>
      </c>
      <c r="D4963" s="19" t="s">
        <v>15</v>
      </c>
      <c r="E4963" s="19" t="s">
        <v>34</v>
      </c>
      <c r="F4963" s="19" t="s">
        <v>28</v>
      </c>
      <c r="G4963" s="24" t="str">
        <f>CONCATENATE('Question-2 Solution'!$E4963, " - ",'Question-2 Solution'!$F4963)</f>
        <v>Sales Department - c5</v>
      </c>
      <c r="H4963" s="20">
        <v>29486</v>
      </c>
    </row>
    <row r="4964" spans="1:8" ht="15.75" customHeight="1">
      <c r="A4964" s="16">
        <v>524586</v>
      </c>
      <c r="B4964" s="17">
        <v>41813.63113425926</v>
      </c>
      <c r="C4964" s="19" t="s">
        <v>9</v>
      </c>
      <c r="D4964" s="19" t="s">
        <v>15</v>
      </c>
      <c r="E4964" s="19" t="s">
        <v>34</v>
      </c>
      <c r="F4964" s="19" t="s">
        <v>28</v>
      </c>
      <c r="G4964" s="24" t="str">
        <f>CONCATENATE('Question-2 Solution'!$E4964, " - ",'Question-2 Solution'!$F4964)</f>
        <v>Sales Department - c5</v>
      </c>
      <c r="H4964" s="20">
        <v>73138</v>
      </c>
    </row>
    <row r="4965" spans="1:8" ht="15.75" customHeight="1">
      <c r="A4965" s="16">
        <v>618905</v>
      </c>
      <c r="B4965" s="17">
        <v>41815.12027777778</v>
      </c>
      <c r="C4965" s="19" t="s">
        <v>9</v>
      </c>
      <c r="D4965" s="19" t="s">
        <v>15</v>
      </c>
      <c r="E4965" s="19" t="s">
        <v>34</v>
      </c>
      <c r="F4965" s="19" t="s">
        <v>28</v>
      </c>
      <c r="G4965" s="24" t="str">
        <f>CONCATENATE('Question-2 Solution'!$E4965, " - ",'Question-2 Solution'!$F4965)</f>
        <v>Sales Department - c5</v>
      </c>
      <c r="H4965" s="20">
        <v>34966</v>
      </c>
    </row>
    <row r="4966" spans="1:8" ht="15.75" customHeight="1">
      <c r="A4966" s="16">
        <v>971748</v>
      </c>
      <c r="B4966" s="17">
        <v>41823.726678240739</v>
      </c>
      <c r="C4966" s="19" t="s">
        <v>9</v>
      </c>
      <c r="D4966" s="19" t="s">
        <v>10</v>
      </c>
      <c r="E4966" s="19" t="s">
        <v>34</v>
      </c>
      <c r="F4966" s="19" t="s">
        <v>28</v>
      </c>
      <c r="G4966" s="24" t="str">
        <f>CONCATENATE('Question-2 Solution'!$E4966, " - ",'Question-2 Solution'!$F4966)</f>
        <v>Sales Department - c5</v>
      </c>
      <c r="H4966" s="20">
        <v>40614</v>
      </c>
    </row>
    <row r="4967" spans="1:8" ht="15.75" customHeight="1">
      <c r="A4967" s="16">
        <v>612069</v>
      </c>
      <c r="B4967" s="17">
        <v>41823.728692129633</v>
      </c>
      <c r="C4967" s="19" t="s">
        <v>29</v>
      </c>
      <c r="D4967" s="19" t="s">
        <v>15</v>
      </c>
      <c r="E4967" s="19" t="s">
        <v>34</v>
      </c>
      <c r="F4967" s="19" t="s">
        <v>28</v>
      </c>
      <c r="G4967" s="24" t="str">
        <f>CONCATENATE('Question-2 Solution'!$E4967, " - ",'Question-2 Solution'!$F4967)</f>
        <v>Sales Department - c5</v>
      </c>
      <c r="H4967" s="20">
        <v>88981</v>
      </c>
    </row>
    <row r="4968" spans="1:8" ht="15.75" customHeight="1">
      <c r="A4968" s="16">
        <v>126380</v>
      </c>
      <c r="B4968" s="17">
        <v>41806.502592592595</v>
      </c>
      <c r="C4968" s="19" t="s">
        <v>9</v>
      </c>
      <c r="D4968" s="19" t="s">
        <v>15</v>
      </c>
      <c r="E4968" s="19" t="s">
        <v>34</v>
      </c>
      <c r="F4968" s="19" t="s">
        <v>16</v>
      </c>
      <c r="G4968" s="24" t="str">
        <f>CONCATENATE('Question-2 Solution'!$E4968, " - ",'Question-2 Solution'!$F4968)</f>
        <v>Sales Department - i7</v>
      </c>
      <c r="H4968" s="20">
        <v>8011</v>
      </c>
    </row>
    <row r="4969" spans="1:8" ht="15.75" customHeight="1">
      <c r="A4969" s="16">
        <v>400072</v>
      </c>
      <c r="B4969" s="17">
        <v>41806.499942129631</v>
      </c>
      <c r="C4969" s="19" t="s">
        <v>9</v>
      </c>
      <c r="D4969" s="19" t="s">
        <v>37</v>
      </c>
      <c r="E4969" s="19" t="s">
        <v>34</v>
      </c>
      <c r="F4969" s="19" t="s">
        <v>16</v>
      </c>
      <c r="G4969" s="24" t="str">
        <f>CONCATENATE('Question-2 Solution'!$E4969, " - ",'Question-2 Solution'!$F4969)</f>
        <v>Sales Department - i7</v>
      </c>
      <c r="H4969" s="20">
        <v>62015</v>
      </c>
    </row>
    <row r="4970" spans="1:8" ht="15.75" customHeight="1">
      <c r="A4970" s="16">
        <v>909583</v>
      </c>
      <c r="B4970" s="17">
        <v>41769.729212962964</v>
      </c>
      <c r="C4970" s="19" t="s">
        <v>9</v>
      </c>
      <c r="D4970" s="19" t="s">
        <v>15</v>
      </c>
      <c r="E4970" s="19" t="s">
        <v>34</v>
      </c>
      <c r="F4970" s="19" t="s">
        <v>28</v>
      </c>
      <c r="G4970" s="24" t="str">
        <f>CONCATENATE('Question-2 Solution'!$E4970, " - ",'Question-2 Solution'!$F4970)</f>
        <v>Sales Department - c5</v>
      </c>
      <c r="H4970" s="20">
        <v>34628</v>
      </c>
    </row>
    <row r="4971" spans="1:8" ht="15.75" customHeight="1">
      <c r="A4971" s="16">
        <v>666002</v>
      </c>
      <c r="B4971" s="17">
        <v>41777.735891203702</v>
      </c>
      <c r="C4971" s="19" t="s">
        <v>9</v>
      </c>
      <c r="D4971" s="19" t="s">
        <v>15</v>
      </c>
      <c r="E4971" s="19" t="s">
        <v>34</v>
      </c>
      <c r="F4971" s="19" t="s">
        <v>28</v>
      </c>
      <c r="G4971" s="24" t="str">
        <f>CONCATENATE('Question-2 Solution'!$E4971, " - ",'Question-2 Solution'!$F4971)</f>
        <v>Sales Department - c5</v>
      </c>
      <c r="H4971" s="20">
        <v>92464</v>
      </c>
    </row>
    <row r="4972" spans="1:8" ht="15.75" customHeight="1">
      <c r="A4972" s="16">
        <v>281313</v>
      </c>
      <c r="B4972" s="17">
        <v>41814.49150462963</v>
      </c>
      <c r="C4972" s="19" t="s">
        <v>9</v>
      </c>
      <c r="D4972" s="19" t="s">
        <v>10</v>
      </c>
      <c r="E4972" s="19" t="s">
        <v>34</v>
      </c>
      <c r="F4972" s="19" t="s">
        <v>20</v>
      </c>
      <c r="G4972" s="24" t="str">
        <f>CONCATENATE('Question-2 Solution'!$E4972, " - ",'Question-2 Solution'!$F4972)</f>
        <v>Sales Department - b9</v>
      </c>
      <c r="H4972" s="20">
        <v>72798</v>
      </c>
    </row>
    <row r="4973" spans="1:8" ht="15.75" customHeight="1">
      <c r="A4973" s="16">
        <v>772413</v>
      </c>
      <c r="B4973" s="17">
        <v>41814.492199074077</v>
      </c>
      <c r="C4973" s="19" t="s">
        <v>9</v>
      </c>
      <c r="D4973" s="19" t="s">
        <v>15</v>
      </c>
      <c r="E4973" s="19" t="s">
        <v>34</v>
      </c>
      <c r="F4973" s="19" t="s">
        <v>20</v>
      </c>
      <c r="G4973" s="24" t="str">
        <f>CONCATENATE('Question-2 Solution'!$E4973, " - ",'Question-2 Solution'!$F4973)</f>
        <v>Sales Department - b9</v>
      </c>
      <c r="H4973" s="20">
        <v>28195</v>
      </c>
    </row>
    <row r="4974" spans="1:8" ht="15.75" customHeight="1">
      <c r="A4974" s="16">
        <v>625760</v>
      </c>
      <c r="B4974" s="17">
        <v>41823.7031712963</v>
      </c>
      <c r="C4974" s="19" t="s">
        <v>9</v>
      </c>
      <c r="D4974" s="19" t="s">
        <v>15</v>
      </c>
      <c r="E4974" s="19" t="s">
        <v>34</v>
      </c>
      <c r="F4974" s="19" t="s">
        <v>20</v>
      </c>
      <c r="G4974" s="24" t="str">
        <f>CONCATENATE('Question-2 Solution'!$E4974, " - ",'Question-2 Solution'!$F4974)</f>
        <v>Sales Department - b9</v>
      </c>
      <c r="H4974" s="20">
        <v>76734</v>
      </c>
    </row>
    <row r="4975" spans="1:8" ht="15.75" customHeight="1">
      <c r="A4975" s="16">
        <v>362705</v>
      </c>
      <c r="B4975" s="17">
        <v>41850.618518518517</v>
      </c>
      <c r="C4975" s="19" t="s">
        <v>9</v>
      </c>
      <c r="D4975" s="19" t="s">
        <v>15</v>
      </c>
      <c r="E4975" s="19" t="s">
        <v>34</v>
      </c>
      <c r="F4975" s="19" t="s">
        <v>31</v>
      </c>
      <c r="G4975" s="24" t="str">
        <f>CONCATENATE('Question-2 Solution'!$E4975, " - ",'Question-2 Solution'!$F4975)</f>
        <v>Sales Department - i1</v>
      </c>
      <c r="H4975" s="20">
        <v>77394</v>
      </c>
    </row>
    <row r="4976" spans="1:8" ht="15.75" customHeight="1">
      <c r="A4976" s="16">
        <v>133624</v>
      </c>
      <c r="B4976" s="17">
        <v>41766.613298611112</v>
      </c>
      <c r="C4976" s="19" t="s">
        <v>9</v>
      </c>
      <c r="D4976" s="19" t="s">
        <v>10</v>
      </c>
      <c r="E4976" s="19" t="s">
        <v>34</v>
      </c>
      <c r="F4976" s="19" t="s">
        <v>23</v>
      </c>
      <c r="G4976" s="24" t="str">
        <f>CONCATENATE('Question-2 Solution'!$E4976, " - ",'Question-2 Solution'!$F4976)</f>
        <v>Sales Department - c8</v>
      </c>
      <c r="H4976" s="20">
        <v>28210</v>
      </c>
    </row>
    <row r="4977" spans="1:8" ht="15.75" customHeight="1">
      <c r="A4977" s="16">
        <v>222024</v>
      </c>
      <c r="B4977" s="17">
        <v>41766.614687499998</v>
      </c>
      <c r="C4977" s="19" t="s">
        <v>9</v>
      </c>
      <c r="D4977" s="19" t="s">
        <v>15</v>
      </c>
      <c r="E4977" s="19" t="s">
        <v>34</v>
      </c>
      <c r="F4977" s="19" t="s">
        <v>23</v>
      </c>
      <c r="G4977" s="24" t="str">
        <f>CONCATENATE('Question-2 Solution'!$E4977, " - ",'Question-2 Solution'!$F4977)</f>
        <v>Sales Department - c8</v>
      </c>
      <c r="H4977" s="20">
        <v>83494</v>
      </c>
    </row>
    <row r="4978" spans="1:8" ht="15.75" customHeight="1">
      <c r="A4978" s="16">
        <v>297961</v>
      </c>
      <c r="B4978" s="17">
        <v>41766.615497685183</v>
      </c>
      <c r="C4978" s="19" t="s">
        <v>9</v>
      </c>
      <c r="D4978" s="19" t="s">
        <v>10</v>
      </c>
      <c r="E4978" s="19" t="s">
        <v>34</v>
      </c>
      <c r="F4978" s="19" t="s">
        <v>23</v>
      </c>
      <c r="G4978" s="24" t="str">
        <f>CONCATENATE('Question-2 Solution'!$E4978, " - ",'Question-2 Solution'!$F4978)</f>
        <v>Sales Department - c8</v>
      </c>
      <c r="H4978" s="20">
        <v>61143</v>
      </c>
    </row>
    <row r="4979" spans="1:8" ht="15.75" customHeight="1">
      <c r="A4979" s="16">
        <v>150870</v>
      </c>
      <c r="B4979" s="17">
        <v>41766.616180555553</v>
      </c>
      <c r="C4979" s="19" t="s">
        <v>9</v>
      </c>
      <c r="D4979" s="19" t="s">
        <v>15</v>
      </c>
      <c r="E4979" s="19" t="s">
        <v>34</v>
      </c>
      <c r="F4979" s="19" t="s">
        <v>23</v>
      </c>
      <c r="G4979" s="24" t="str">
        <f>CONCATENATE('Question-2 Solution'!$E4979, " - ",'Question-2 Solution'!$F4979)</f>
        <v>Sales Department - c8</v>
      </c>
      <c r="H4979" s="20">
        <v>54873</v>
      </c>
    </row>
    <row r="4980" spans="1:8" ht="15.75" customHeight="1">
      <c r="A4980" s="16">
        <v>539025</v>
      </c>
      <c r="B4980" s="17">
        <v>41815.439004629632</v>
      </c>
      <c r="C4980" s="19" t="s">
        <v>9</v>
      </c>
      <c r="D4980" s="19" t="s">
        <v>15</v>
      </c>
      <c r="E4980" s="19" t="s">
        <v>34</v>
      </c>
      <c r="F4980" s="19" t="s">
        <v>28</v>
      </c>
      <c r="G4980" s="24" t="str">
        <f>CONCATENATE('Question-2 Solution'!$E4980, " - ",'Question-2 Solution'!$F4980)</f>
        <v>Sales Department - c5</v>
      </c>
      <c r="H4980" s="20">
        <v>96781</v>
      </c>
    </row>
    <row r="4981" spans="1:8" ht="15.75" customHeight="1">
      <c r="A4981" s="16">
        <v>341600</v>
      </c>
      <c r="B4981" s="17">
        <v>41825.571527777778</v>
      </c>
      <c r="C4981" s="19" t="s">
        <v>9</v>
      </c>
      <c r="D4981" s="19" t="s">
        <v>37</v>
      </c>
      <c r="E4981" s="19" t="s">
        <v>34</v>
      </c>
      <c r="F4981" s="19" t="s">
        <v>28</v>
      </c>
      <c r="G4981" s="24" t="str">
        <f>CONCATENATE('Question-2 Solution'!$E4981, " - ",'Question-2 Solution'!$F4981)</f>
        <v>Sales Department - c5</v>
      </c>
      <c r="H4981" s="20">
        <v>38086</v>
      </c>
    </row>
    <row r="4982" spans="1:8" ht="15.75" customHeight="1">
      <c r="A4982" s="16">
        <v>67572</v>
      </c>
      <c r="B4982" s="17">
        <v>41835.642569444448</v>
      </c>
      <c r="C4982" s="19" t="s">
        <v>9</v>
      </c>
      <c r="D4982" s="19" t="s">
        <v>15</v>
      </c>
      <c r="E4982" s="19" t="s">
        <v>34</v>
      </c>
      <c r="F4982" s="19" t="s">
        <v>28</v>
      </c>
      <c r="G4982" s="24" t="str">
        <f>CONCATENATE('Question-2 Solution'!$E4982, " - ",'Question-2 Solution'!$F4982)</f>
        <v>Sales Department - c5</v>
      </c>
      <c r="H4982" s="20">
        <v>78680</v>
      </c>
    </row>
    <row r="4983" spans="1:8" ht="15.75" customHeight="1">
      <c r="A4983" s="16">
        <v>814175</v>
      </c>
      <c r="B4983" s="17">
        <v>41879.557187500002</v>
      </c>
      <c r="C4983" s="19" t="s">
        <v>9</v>
      </c>
      <c r="D4983" s="19" t="s">
        <v>10</v>
      </c>
      <c r="E4983" s="19" t="s">
        <v>34</v>
      </c>
      <c r="F4983" s="19" t="s">
        <v>26</v>
      </c>
      <c r="G4983" s="24" t="str">
        <f>CONCATENATE('Question-2 Solution'!$E4983, " - ",'Question-2 Solution'!$F4983)</f>
        <v>Sales Department - c9</v>
      </c>
      <c r="H4983" s="20">
        <v>90779</v>
      </c>
    </row>
    <row r="4984" spans="1:8" ht="15.75" customHeight="1">
      <c r="A4984" s="16">
        <v>61325</v>
      </c>
      <c r="B4984" s="17">
        <v>41880.604537037034</v>
      </c>
      <c r="C4984" s="19" t="s">
        <v>9</v>
      </c>
      <c r="D4984" s="19" t="s">
        <v>15</v>
      </c>
      <c r="E4984" s="19" t="s">
        <v>34</v>
      </c>
      <c r="F4984" s="19" t="s">
        <v>26</v>
      </c>
      <c r="G4984" s="24" t="str">
        <f>CONCATENATE('Question-2 Solution'!$E4984, " - ",'Question-2 Solution'!$F4984)</f>
        <v>Sales Department - c9</v>
      </c>
      <c r="H4984" s="20">
        <v>73321</v>
      </c>
    </row>
    <row r="4985" spans="1:8" ht="15.75" customHeight="1">
      <c r="A4985" s="16">
        <v>841544</v>
      </c>
      <c r="B4985" s="17">
        <v>41770.301365740743</v>
      </c>
      <c r="C4985" s="19" t="s">
        <v>9</v>
      </c>
      <c r="D4985" s="19" t="s">
        <v>15</v>
      </c>
      <c r="E4985" s="19" t="s">
        <v>34</v>
      </c>
      <c r="F4985" s="19" t="s">
        <v>28</v>
      </c>
      <c r="G4985" s="24" t="str">
        <f>CONCATENATE('Question-2 Solution'!$E4985, " - ",'Question-2 Solution'!$F4985)</f>
        <v>Sales Department - c5</v>
      </c>
      <c r="H4985" s="20">
        <v>18410</v>
      </c>
    </row>
    <row r="4986" spans="1:8" ht="15.75" customHeight="1">
      <c r="A4986" s="16">
        <v>568254</v>
      </c>
      <c r="B4986" s="17">
        <v>41771.445462962962</v>
      </c>
      <c r="C4986" s="19" t="s">
        <v>9</v>
      </c>
      <c r="D4986" s="19" t="s">
        <v>10</v>
      </c>
      <c r="E4986" s="19" t="s">
        <v>34</v>
      </c>
      <c r="F4986" s="19" t="s">
        <v>28</v>
      </c>
      <c r="G4986" s="24" t="str">
        <f>CONCATENATE('Question-2 Solution'!$E4986, " - ",'Question-2 Solution'!$F4986)</f>
        <v>Sales Department - c5</v>
      </c>
      <c r="H4986" s="20">
        <v>57825</v>
      </c>
    </row>
    <row r="4987" spans="1:8" ht="15.75" customHeight="1">
      <c r="A4987" s="16">
        <v>882350</v>
      </c>
      <c r="B4987" s="17">
        <v>41771.664641203701</v>
      </c>
      <c r="C4987" s="19" t="s">
        <v>9</v>
      </c>
      <c r="D4987" s="19" t="s">
        <v>10</v>
      </c>
      <c r="E4987" s="19" t="s">
        <v>34</v>
      </c>
      <c r="F4987" s="19" t="s">
        <v>28</v>
      </c>
      <c r="G4987" s="24" t="str">
        <f>CONCATENATE('Question-2 Solution'!$E4987, " - ",'Question-2 Solution'!$F4987)</f>
        <v>Sales Department - c5</v>
      </c>
      <c r="H4987" s="20">
        <v>57773</v>
      </c>
    </row>
    <row r="4988" spans="1:8" ht="15.75" customHeight="1">
      <c r="A4988" s="16">
        <v>524784</v>
      </c>
      <c r="B4988" s="17">
        <v>41849.473715277774</v>
      </c>
      <c r="C4988" s="19" t="s">
        <v>9</v>
      </c>
      <c r="D4988" s="19" t="s">
        <v>15</v>
      </c>
      <c r="E4988" s="19" t="s">
        <v>34</v>
      </c>
      <c r="F4988" s="19" t="s">
        <v>26</v>
      </c>
      <c r="G4988" s="24" t="str">
        <f>CONCATENATE('Question-2 Solution'!$E4988, " - ",'Question-2 Solution'!$F4988)</f>
        <v>Sales Department - c9</v>
      </c>
      <c r="H4988" s="20">
        <v>77879</v>
      </c>
    </row>
    <row r="4989" spans="1:8" ht="15.75" customHeight="1">
      <c r="A4989" s="16">
        <v>957784</v>
      </c>
      <c r="B4989" s="17">
        <v>41856.419421296298</v>
      </c>
      <c r="C4989" s="19" t="s">
        <v>9</v>
      </c>
      <c r="D4989" s="19" t="s">
        <v>15</v>
      </c>
      <c r="E4989" s="19" t="s">
        <v>34</v>
      </c>
      <c r="F4989" s="19" t="s">
        <v>26</v>
      </c>
      <c r="G4989" s="24" t="str">
        <f>CONCATENATE('Question-2 Solution'!$E4989, " - ",'Question-2 Solution'!$F4989)</f>
        <v>Sales Department - c9</v>
      </c>
      <c r="H4989" s="20">
        <v>19664</v>
      </c>
    </row>
    <row r="4990" spans="1:8" ht="15.75" customHeight="1">
      <c r="A4990" s="16">
        <v>747931</v>
      </c>
      <c r="B4990" s="17">
        <v>41856.421712962961</v>
      </c>
      <c r="C4990" s="19" t="s">
        <v>29</v>
      </c>
      <c r="D4990" s="19" t="s">
        <v>15</v>
      </c>
      <c r="E4990" s="19" t="s">
        <v>34</v>
      </c>
      <c r="F4990" s="19" t="s">
        <v>26</v>
      </c>
      <c r="G4990" s="24" t="str">
        <f>CONCATENATE('Question-2 Solution'!$E4990, " - ",'Question-2 Solution'!$F4990)</f>
        <v>Sales Department - c9</v>
      </c>
      <c r="H4990" s="20">
        <v>14452</v>
      </c>
    </row>
    <row r="4991" spans="1:8" ht="15.75" customHeight="1">
      <c r="A4991" s="16">
        <v>254807</v>
      </c>
      <c r="B4991" s="17">
        <v>41856.419710648152</v>
      </c>
      <c r="C4991" s="19" t="s">
        <v>9</v>
      </c>
      <c r="D4991" s="19" t="s">
        <v>37</v>
      </c>
      <c r="E4991" s="19" t="s">
        <v>34</v>
      </c>
      <c r="F4991" s="19" t="s">
        <v>26</v>
      </c>
      <c r="G4991" s="24" t="str">
        <f>CONCATENATE('Question-2 Solution'!$E4991, " - ",'Question-2 Solution'!$F4991)</f>
        <v>Sales Department - c9</v>
      </c>
      <c r="H4991" s="20">
        <v>38517</v>
      </c>
    </row>
    <row r="4992" spans="1:8" ht="15.75" customHeight="1">
      <c r="A4992" s="16">
        <v>703792</v>
      </c>
      <c r="B4992" s="17">
        <v>41825.410567129627</v>
      </c>
      <c r="C4992" s="19" t="s">
        <v>9</v>
      </c>
      <c r="D4992" s="19" t="s">
        <v>15</v>
      </c>
      <c r="E4992" s="19" t="s">
        <v>34</v>
      </c>
      <c r="F4992" s="19" t="s">
        <v>28</v>
      </c>
      <c r="G4992" s="24" t="str">
        <f>CONCATENATE('Question-2 Solution'!$E4992, " - ",'Question-2 Solution'!$F4992)</f>
        <v>Sales Department - c5</v>
      </c>
      <c r="H4992" s="20">
        <v>13696</v>
      </c>
    </row>
    <row r="4993" spans="1:8" ht="15.75" customHeight="1">
      <c r="A4993" s="16">
        <v>623017</v>
      </c>
      <c r="B4993" s="17">
        <v>41842.730104166665</v>
      </c>
      <c r="C4993" s="19" t="s">
        <v>9</v>
      </c>
      <c r="D4993" s="19" t="s">
        <v>15</v>
      </c>
      <c r="E4993" s="19" t="s">
        <v>34</v>
      </c>
      <c r="F4993" s="19" t="s">
        <v>26</v>
      </c>
      <c r="G4993" s="24" t="str">
        <f>CONCATENATE('Question-2 Solution'!$E4993, " - ",'Question-2 Solution'!$F4993)</f>
        <v>Sales Department - c9</v>
      </c>
      <c r="H4993" s="20">
        <v>53737</v>
      </c>
    </row>
    <row r="4994" spans="1:8" ht="15.75" customHeight="1">
      <c r="A4994" s="16">
        <v>709308</v>
      </c>
      <c r="B4994" s="17">
        <v>41842.734039351853</v>
      </c>
      <c r="C4994" s="19" t="s">
        <v>9</v>
      </c>
      <c r="D4994" s="19" t="s">
        <v>15</v>
      </c>
      <c r="E4994" s="19" t="s">
        <v>34</v>
      </c>
      <c r="F4994" s="19" t="s">
        <v>26</v>
      </c>
      <c r="G4994" s="24" t="str">
        <f>CONCATENATE('Question-2 Solution'!$E4994, " - ",'Question-2 Solution'!$F4994)</f>
        <v>Sales Department - c9</v>
      </c>
      <c r="H4994" s="20">
        <v>96448</v>
      </c>
    </row>
    <row r="4995" spans="1:8" ht="15.75" customHeight="1">
      <c r="A4995" s="16">
        <v>69966</v>
      </c>
      <c r="B4995" s="17">
        <v>41848.340196759258</v>
      </c>
      <c r="C4995" s="19" t="s">
        <v>9</v>
      </c>
      <c r="D4995" s="19" t="s">
        <v>10</v>
      </c>
      <c r="E4995" s="19" t="s">
        <v>34</v>
      </c>
      <c r="F4995" s="19" t="s">
        <v>26</v>
      </c>
      <c r="G4995" s="24" t="str">
        <f>CONCATENATE('Question-2 Solution'!$E4995, " - ",'Question-2 Solution'!$F4995)</f>
        <v>Sales Department - c9</v>
      </c>
      <c r="H4995" s="20">
        <v>5425</v>
      </c>
    </row>
    <row r="4996" spans="1:8" ht="15.75" customHeight="1">
      <c r="A4996" s="16">
        <v>949642</v>
      </c>
      <c r="B4996" s="17">
        <v>41848.3440625</v>
      </c>
      <c r="C4996" s="19" t="s">
        <v>9</v>
      </c>
      <c r="D4996" s="19" t="s">
        <v>15</v>
      </c>
      <c r="E4996" s="19" t="s">
        <v>34</v>
      </c>
      <c r="F4996" s="19" t="s">
        <v>26</v>
      </c>
      <c r="G4996" s="24" t="str">
        <f>CONCATENATE('Question-2 Solution'!$E4996, " - ",'Question-2 Solution'!$F4996)</f>
        <v>Sales Department - c9</v>
      </c>
      <c r="H4996" s="20">
        <v>3786</v>
      </c>
    </row>
    <row r="4997" spans="1:8" ht="15.75" customHeight="1">
      <c r="A4997" s="16">
        <v>812396</v>
      </c>
      <c r="B4997" s="17">
        <v>41848.344317129631</v>
      </c>
      <c r="C4997" s="19" t="s">
        <v>9</v>
      </c>
      <c r="D4997" s="19" t="s">
        <v>10</v>
      </c>
      <c r="E4997" s="19" t="s">
        <v>34</v>
      </c>
      <c r="F4997" s="19" t="s">
        <v>26</v>
      </c>
      <c r="G4997" s="24" t="str">
        <f>CONCATENATE('Question-2 Solution'!$E4997, " - ",'Question-2 Solution'!$F4997)</f>
        <v>Sales Department - c9</v>
      </c>
      <c r="H4997" s="20">
        <v>46585</v>
      </c>
    </row>
    <row r="4998" spans="1:8" ht="15.75" customHeight="1">
      <c r="A4998" s="16">
        <v>186298</v>
      </c>
      <c r="B4998" s="17">
        <v>41783.721747685187</v>
      </c>
      <c r="C4998" s="19" t="s">
        <v>9</v>
      </c>
      <c r="D4998" s="19" t="s">
        <v>10</v>
      </c>
      <c r="E4998" s="19" t="s">
        <v>34</v>
      </c>
      <c r="F4998" s="19" t="s">
        <v>39</v>
      </c>
      <c r="G4998" s="24" t="str">
        <f>CONCATENATE('Question-2 Solution'!$E4998, " - ",'Question-2 Solution'!$F4998)</f>
        <v>Sales Department - i5</v>
      </c>
      <c r="H4998" s="20">
        <v>46436</v>
      </c>
    </row>
    <row r="4999" spans="1:8" ht="15.75" customHeight="1">
      <c r="A4999" s="16">
        <v>631661</v>
      </c>
      <c r="B4999" s="17">
        <v>41783.723043981481</v>
      </c>
      <c r="C4999" s="19" t="s">
        <v>9</v>
      </c>
      <c r="D4999" s="19" t="s">
        <v>10</v>
      </c>
      <c r="E4999" s="19" t="s">
        <v>34</v>
      </c>
      <c r="F4999" s="19" t="s">
        <v>39</v>
      </c>
      <c r="G4999" s="24" t="str">
        <f>CONCATENATE('Question-2 Solution'!$E4999, " - ",'Question-2 Solution'!$F4999)</f>
        <v>Sales Department - i5</v>
      </c>
      <c r="H4999" s="20">
        <v>77767</v>
      </c>
    </row>
    <row r="5000" spans="1:8" ht="15.75" customHeight="1">
      <c r="A5000" s="16">
        <v>45142</v>
      </c>
      <c r="B5000" s="17">
        <v>41767.605775462966</v>
      </c>
      <c r="C5000" s="19" t="s">
        <v>9</v>
      </c>
      <c r="D5000" s="19" t="s">
        <v>15</v>
      </c>
      <c r="E5000" s="19" t="s">
        <v>34</v>
      </c>
      <c r="F5000" s="19" t="s">
        <v>16</v>
      </c>
      <c r="G5000" s="24" t="str">
        <f>CONCATENATE('Question-2 Solution'!$E5000, " - ",'Question-2 Solution'!$F5000)</f>
        <v>Sales Department - i7</v>
      </c>
      <c r="H5000" s="20">
        <v>92750</v>
      </c>
    </row>
    <row r="5001" spans="1:8" ht="15.75" customHeight="1">
      <c r="A5001" s="16">
        <v>621237</v>
      </c>
      <c r="B5001" s="17">
        <v>41772.462280092594</v>
      </c>
      <c r="C5001" s="19" t="s">
        <v>9</v>
      </c>
      <c r="D5001" s="19" t="s">
        <v>37</v>
      </c>
      <c r="E5001" s="19" t="s">
        <v>34</v>
      </c>
      <c r="F5001" s="19" t="s">
        <v>16</v>
      </c>
      <c r="G5001" s="24" t="str">
        <f>CONCATENATE('Question-2 Solution'!$E5001, " - ",'Question-2 Solution'!$F5001)</f>
        <v>Sales Department - i7</v>
      </c>
      <c r="H5001" s="20">
        <v>29415</v>
      </c>
    </row>
    <row r="5002" spans="1:8" ht="15.75" customHeight="1">
      <c r="A5002" s="16">
        <v>231972</v>
      </c>
      <c r="B5002" s="17">
        <v>41860.339074074072</v>
      </c>
      <c r="C5002" s="19" t="s">
        <v>9</v>
      </c>
      <c r="D5002" s="19" t="s">
        <v>15</v>
      </c>
      <c r="E5002" s="19" t="s">
        <v>34</v>
      </c>
      <c r="F5002" s="19" t="s">
        <v>16</v>
      </c>
      <c r="G5002" s="24" t="str">
        <f>CONCATENATE('Question-2 Solution'!$E5002, " - ",'Question-2 Solution'!$F5002)</f>
        <v>Sales Department - i7</v>
      </c>
      <c r="H5002" s="20">
        <v>12522</v>
      </c>
    </row>
    <row r="5003" spans="1:8" ht="15.75" customHeight="1">
      <c r="A5003" s="16">
        <v>795117</v>
      </c>
      <c r="B5003" s="17">
        <v>41812.618761574071</v>
      </c>
      <c r="C5003" s="19" t="s">
        <v>9</v>
      </c>
      <c r="D5003" s="19" t="s">
        <v>15</v>
      </c>
      <c r="E5003" s="19" t="s">
        <v>34</v>
      </c>
      <c r="F5003" s="19" t="s">
        <v>23</v>
      </c>
      <c r="G5003" s="24" t="str">
        <f>CONCATENATE('Question-2 Solution'!$E5003, " - ",'Question-2 Solution'!$F5003)</f>
        <v>Sales Department - c8</v>
      </c>
      <c r="H5003" s="20">
        <v>40211</v>
      </c>
    </row>
    <row r="5004" spans="1:8" ht="15.75" customHeight="1">
      <c r="A5004" s="16">
        <v>688882</v>
      </c>
      <c r="B5004" s="17">
        <v>41787.445428240739</v>
      </c>
      <c r="C5004" s="19" t="s">
        <v>9</v>
      </c>
      <c r="D5004" s="19" t="s">
        <v>15</v>
      </c>
      <c r="E5004" s="19" t="s">
        <v>34</v>
      </c>
      <c r="F5004" s="19" t="s">
        <v>16</v>
      </c>
      <c r="G5004" s="24" t="str">
        <f>CONCATENATE('Question-2 Solution'!$E5004, " - ",'Question-2 Solution'!$F5004)</f>
        <v>Sales Department - i7</v>
      </c>
      <c r="H5004" s="20">
        <v>48959</v>
      </c>
    </row>
    <row r="5005" spans="1:8" ht="15.75" customHeight="1">
      <c r="A5005" s="16">
        <v>767512</v>
      </c>
      <c r="B5005" s="17">
        <v>41787.445798611108</v>
      </c>
      <c r="C5005" s="19" t="s">
        <v>9</v>
      </c>
      <c r="D5005" s="19" t="s">
        <v>15</v>
      </c>
      <c r="E5005" s="19" t="s">
        <v>34</v>
      </c>
      <c r="F5005" s="19" t="s">
        <v>16</v>
      </c>
      <c r="G5005" s="24" t="str">
        <f>CONCATENATE('Question-2 Solution'!$E5005, " - ",'Question-2 Solution'!$F5005)</f>
        <v>Sales Department - i7</v>
      </c>
      <c r="H5005" s="20">
        <v>72651</v>
      </c>
    </row>
    <row r="5006" spans="1:8" ht="15.75" customHeight="1">
      <c r="A5006" s="16">
        <v>119333</v>
      </c>
      <c r="B5006" s="17">
        <v>41787.447164351855</v>
      </c>
      <c r="C5006" s="19" t="s">
        <v>9</v>
      </c>
      <c r="D5006" s="19" t="s">
        <v>10</v>
      </c>
      <c r="E5006" s="19" t="s">
        <v>34</v>
      </c>
      <c r="F5006" s="19" t="s">
        <v>16</v>
      </c>
      <c r="G5006" s="24" t="str">
        <f>CONCATENATE('Question-2 Solution'!$E5006, " - ",'Question-2 Solution'!$F5006)</f>
        <v>Sales Department - i7</v>
      </c>
      <c r="H5006" s="20">
        <v>97293</v>
      </c>
    </row>
    <row r="5007" spans="1:8" ht="15.75" customHeight="1">
      <c r="A5007" s="16">
        <v>915359</v>
      </c>
      <c r="B5007" s="17">
        <v>41787.447870370372</v>
      </c>
      <c r="C5007" s="19" t="s">
        <v>9</v>
      </c>
      <c r="D5007" s="19" t="s">
        <v>15</v>
      </c>
      <c r="E5007" s="19" t="s">
        <v>34</v>
      </c>
      <c r="F5007" s="19" t="s">
        <v>16</v>
      </c>
      <c r="G5007" s="24" t="str">
        <f>CONCATENATE('Question-2 Solution'!$E5007, " - ",'Question-2 Solution'!$F5007)</f>
        <v>Sales Department - i7</v>
      </c>
      <c r="H5007" s="20">
        <v>5280</v>
      </c>
    </row>
    <row r="5008" spans="1:8" ht="15.75" customHeight="1">
      <c r="A5008" s="16">
        <v>787255</v>
      </c>
      <c r="B5008" s="17">
        <v>41788.797430555554</v>
      </c>
      <c r="C5008" s="19" t="s">
        <v>9</v>
      </c>
      <c r="D5008" s="19" t="s">
        <v>15</v>
      </c>
      <c r="E5008" s="19" t="s">
        <v>34</v>
      </c>
      <c r="F5008" s="19" t="s">
        <v>16</v>
      </c>
      <c r="G5008" s="24" t="str">
        <f>CONCATENATE('Question-2 Solution'!$E5008, " - ",'Question-2 Solution'!$F5008)</f>
        <v>Sales Department - i7</v>
      </c>
      <c r="H5008" s="20">
        <v>84530</v>
      </c>
    </row>
    <row r="5009" spans="1:8" ht="15.75" customHeight="1">
      <c r="A5009" s="16">
        <v>670473</v>
      </c>
      <c r="B5009" s="17">
        <v>41788.80091435185</v>
      </c>
      <c r="C5009" s="19" t="s">
        <v>9</v>
      </c>
      <c r="D5009" s="19" t="s">
        <v>10</v>
      </c>
      <c r="E5009" s="19" t="s">
        <v>34</v>
      </c>
      <c r="F5009" s="19" t="s">
        <v>16</v>
      </c>
      <c r="G5009" s="24" t="str">
        <f>CONCATENATE('Question-2 Solution'!$E5009, " - ",'Question-2 Solution'!$F5009)</f>
        <v>Sales Department - i7</v>
      </c>
      <c r="H5009" s="20">
        <v>64888</v>
      </c>
    </row>
    <row r="5010" spans="1:8" ht="15.75" customHeight="1">
      <c r="A5010" s="16">
        <v>857773</v>
      </c>
      <c r="B5010" s="17">
        <v>41806.785671296297</v>
      </c>
      <c r="C5010" s="19" t="s">
        <v>9</v>
      </c>
      <c r="D5010" s="19" t="s">
        <v>15</v>
      </c>
      <c r="E5010" s="19" t="s">
        <v>34</v>
      </c>
      <c r="F5010" s="19" t="s">
        <v>16</v>
      </c>
      <c r="G5010" s="24" t="str">
        <f>CONCATENATE('Question-2 Solution'!$E5010, " - ",'Question-2 Solution'!$F5010)</f>
        <v>Sales Department - i7</v>
      </c>
      <c r="H5010" s="20">
        <v>33458</v>
      </c>
    </row>
    <row r="5011" spans="1:8" ht="15.75" customHeight="1">
      <c r="A5011" s="16">
        <v>524355</v>
      </c>
      <c r="B5011" s="17">
        <v>41788.568749999999</v>
      </c>
      <c r="C5011" s="19" t="s">
        <v>9</v>
      </c>
      <c r="D5011" s="19" t="s">
        <v>15</v>
      </c>
      <c r="E5011" s="19" t="s">
        <v>34</v>
      </c>
      <c r="F5011" s="19" t="s">
        <v>39</v>
      </c>
      <c r="G5011" s="24" t="str">
        <f>CONCATENATE('Question-2 Solution'!$E5011, " - ",'Question-2 Solution'!$F5011)</f>
        <v>Sales Department - i5</v>
      </c>
      <c r="H5011" s="20">
        <v>82115</v>
      </c>
    </row>
    <row r="5012" spans="1:8" ht="15.75" customHeight="1">
      <c r="A5012" s="16">
        <v>535309</v>
      </c>
      <c r="B5012" s="17">
        <v>41808.397291666668</v>
      </c>
      <c r="C5012" s="19" t="s">
        <v>9</v>
      </c>
      <c r="D5012" s="19" t="s">
        <v>15</v>
      </c>
      <c r="E5012" s="19" t="s">
        <v>34</v>
      </c>
      <c r="F5012" s="19" t="s">
        <v>26</v>
      </c>
      <c r="G5012" s="24" t="str">
        <f>CONCATENATE('Question-2 Solution'!$E5012, " - ",'Question-2 Solution'!$F5012)</f>
        <v>Sales Department - c9</v>
      </c>
      <c r="H5012" s="20">
        <v>45460</v>
      </c>
    </row>
    <row r="5013" spans="1:8" ht="15.75" customHeight="1">
      <c r="A5013" s="16">
        <v>285768</v>
      </c>
      <c r="B5013" s="17">
        <v>41808.398425925923</v>
      </c>
      <c r="C5013" s="19" t="s">
        <v>9</v>
      </c>
      <c r="D5013" s="19" t="s">
        <v>10</v>
      </c>
      <c r="E5013" s="19" t="s">
        <v>34</v>
      </c>
      <c r="F5013" s="19" t="s">
        <v>26</v>
      </c>
      <c r="G5013" s="24" t="str">
        <f>CONCATENATE('Question-2 Solution'!$E5013, " - ",'Question-2 Solution'!$F5013)</f>
        <v>Sales Department - c9</v>
      </c>
      <c r="H5013" s="20">
        <v>91750</v>
      </c>
    </row>
    <row r="5014" spans="1:8" ht="15.75" customHeight="1">
      <c r="A5014" s="16">
        <v>663061</v>
      </c>
      <c r="B5014" s="17">
        <v>41807.624652777777</v>
      </c>
      <c r="C5014" s="19" t="s">
        <v>9</v>
      </c>
      <c r="D5014" s="19" t="s">
        <v>15</v>
      </c>
      <c r="E5014" s="19" t="s">
        <v>34</v>
      </c>
      <c r="F5014" s="19" t="s">
        <v>28</v>
      </c>
      <c r="G5014" s="24" t="str">
        <f>CONCATENATE('Question-2 Solution'!$E5014, " - ",'Question-2 Solution'!$F5014)</f>
        <v>Sales Department - c5</v>
      </c>
      <c r="H5014" s="20">
        <v>4832</v>
      </c>
    </row>
    <row r="5015" spans="1:8" ht="15.75" customHeight="1">
      <c r="A5015" s="16">
        <v>95781</v>
      </c>
      <c r="B5015" s="17">
        <v>41807.626250000001</v>
      </c>
      <c r="C5015" s="19" t="s">
        <v>29</v>
      </c>
      <c r="D5015" s="19" t="s">
        <v>15</v>
      </c>
      <c r="E5015" s="19" t="s">
        <v>34</v>
      </c>
      <c r="F5015" s="19" t="s">
        <v>28</v>
      </c>
      <c r="G5015" s="24" t="str">
        <f>CONCATENATE('Question-2 Solution'!$E5015, " - ",'Question-2 Solution'!$F5015)</f>
        <v>Sales Department - c5</v>
      </c>
      <c r="H5015" s="20">
        <v>9509</v>
      </c>
    </row>
    <row r="5016" spans="1:8" ht="15.75" customHeight="1">
      <c r="A5016" s="16">
        <v>529892</v>
      </c>
      <c r="B5016" s="17">
        <v>41807.626631944448</v>
      </c>
      <c r="C5016" s="19" t="s">
        <v>9</v>
      </c>
      <c r="D5016" s="19" t="s">
        <v>10</v>
      </c>
      <c r="E5016" s="19" t="s">
        <v>34</v>
      </c>
      <c r="F5016" s="19" t="s">
        <v>28</v>
      </c>
      <c r="G5016" s="24" t="str">
        <f>CONCATENATE('Question-2 Solution'!$E5016, " - ",'Question-2 Solution'!$F5016)</f>
        <v>Sales Department - c5</v>
      </c>
      <c r="H5016" s="20">
        <v>61668</v>
      </c>
    </row>
    <row r="5017" spans="1:8" ht="15.75" customHeight="1">
      <c r="A5017" s="16">
        <v>936363</v>
      </c>
      <c r="B5017" s="17">
        <v>41854.751273148147</v>
      </c>
      <c r="C5017" s="19" t="s">
        <v>9</v>
      </c>
      <c r="D5017" s="19" t="s">
        <v>15</v>
      </c>
      <c r="E5017" s="19" t="s">
        <v>34</v>
      </c>
      <c r="F5017" s="19" t="s">
        <v>26</v>
      </c>
      <c r="G5017" s="24" t="str">
        <f>CONCATENATE('Question-2 Solution'!$E5017, " - ",'Question-2 Solution'!$F5017)</f>
        <v>Sales Department - c9</v>
      </c>
      <c r="H5017" s="20">
        <v>91384</v>
      </c>
    </row>
    <row r="5018" spans="1:8" ht="15.75" customHeight="1">
      <c r="A5018" s="16">
        <v>622175</v>
      </c>
      <c r="B5018" s="17">
        <v>41854.751701388886</v>
      </c>
      <c r="C5018" s="19" t="s">
        <v>9</v>
      </c>
      <c r="D5018" s="19" t="s">
        <v>10</v>
      </c>
      <c r="E5018" s="19" t="s">
        <v>34</v>
      </c>
      <c r="F5018" s="19" t="s">
        <v>26</v>
      </c>
      <c r="G5018" s="24" t="str">
        <f>CONCATENATE('Question-2 Solution'!$E5018, " - ",'Question-2 Solution'!$F5018)</f>
        <v>Sales Department - c9</v>
      </c>
      <c r="H5018" s="20">
        <v>98060</v>
      </c>
    </row>
    <row r="5019" spans="1:8" ht="15.75" customHeight="1">
      <c r="A5019" s="16">
        <v>355899</v>
      </c>
      <c r="B5019" s="17">
        <v>41854.7502662037</v>
      </c>
      <c r="C5019" s="19" t="s">
        <v>9</v>
      </c>
      <c r="D5019" s="19" t="s">
        <v>37</v>
      </c>
      <c r="E5019" s="19" t="s">
        <v>34</v>
      </c>
      <c r="F5019" s="19" t="s">
        <v>26</v>
      </c>
      <c r="G5019" s="24" t="str">
        <f>CONCATENATE('Question-2 Solution'!$E5019, " - ",'Question-2 Solution'!$F5019)</f>
        <v>Sales Department - c9</v>
      </c>
      <c r="H5019" s="20">
        <v>94561</v>
      </c>
    </row>
    <row r="5020" spans="1:8" ht="15.75" customHeight="1">
      <c r="A5020" s="16">
        <v>271994</v>
      </c>
      <c r="B5020" s="17">
        <v>41776.136087962965</v>
      </c>
      <c r="C5020" s="19" t="s">
        <v>9</v>
      </c>
      <c r="D5020" s="19" t="s">
        <v>15</v>
      </c>
      <c r="E5020" s="19" t="s">
        <v>34</v>
      </c>
      <c r="F5020" s="19" t="s">
        <v>26</v>
      </c>
      <c r="G5020" s="24" t="str">
        <f>CONCATENATE('Question-2 Solution'!$E5020, " - ",'Question-2 Solution'!$F5020)</f>
        <v>Sales Department - c9</v>
      </c>
      <c r="H5020" s="20">
        <v>98352</v>
      </c>
    </row>
    <row r="5021" spans="1:8" ht="15.75" customHeight="1">
      <c r="A5021" s="16">
        <v>548288</v>
      </c>
      <c r="B5021" s="17">
        <v>41795.488020833334</v>
      </c>
      <c r="C5021" s="19" t="s">
        <v>9</v>
      </c>
      <c r="D5021" s="19" t="s">
        <v>15</v>
      </c>
      <c r="E5021" s="19" t="s">
        <v>34</v>
      </c>
      <c r="F5021" s="19" t="s">
        <v>26</v>
      </c>
      <c r="G5021" s="24" t="str">
        <f>CONCATENATE('Question-2 Solution'!$E5021, " - ",'Question-2 Solution'!$F5021)</f>
        <v>Sales Department - c9</v>
      </c>
      <c r="H5021" s="20">
        <v>46681</v>
      </c>
    </row>
    <row r="5022" spans="1:8" ht="15.75" customHeight="1">
      <c r="A5022" s="16">
        <v>96249</v>
      </c>
      <c r="B5022" s="17">
        <v>41800.338321759256</v>
      </c>
      <c r="C5022" s="19" t="s">
        <v>29</v>
      </c>
      <c r="D5022" s="19" t="s">
        <v>10</v>
      </c>
      <c r="E5022" s="19" t="s">
        <v>34</v>
      </c>
      <c r="F5022" s="19" t="s">
        <v>26</v>
      </c>
      <c r="G5022" s="24" t="str">
        <f>CONCATENATE('Question-2 Solution'!$E5022, " - ",'Question-2 Solution'!$F5022)</f>
        <v>Sales Department - c9</v>
      </c>
      <c r="H5022" s="20">
        <v>7906</v>
      </c>
    </row>
    <row r="5023" spans="1:8" ht="15.75" customHeight="1">
      <c r="A5023" s="16">
        <v>643698</v>
      </c>
      <c r="B5023" s="17">
        <v>41823.83861111111</v>
      </c>
      <c r="C5023" s="19" t="s">
        <v>9</v>
      </c>
      <c r="D5023" s="19" t="s">
        <v>15</v>
      </c>
      <c r="E5023" s="19" t="s">
        <v>34</v>
      </c>
      <c r="F5023" s="19" t="s">
        <v>26</v>
      </c>
      <c r="G5023" s="24" t="str">
        <f>CONCATENATE('Question-2 Solution'!$E5023, " - ",'Question-2 Solution'!$F5023)</f>
        <v>Sales Department - c9</v>
      </c>
      <c r="H5023" s="20">
        <v>3720</v>
      </c>
    </row>
    <row r="5024" spans="1:8" ht="15.75" customHeight="1">
      <c r="A5024" s="16">
        <v>139170</v>
      </c>
      <c r="B5024" s="17">
        <v>41823.838912037034</v>
      </c>
      <c r="C5024" s="19" t="s">
        <v>9</v>
      </c>
      <c r="D5024" s="19" t="s">
        <v>15</v>
      </c>
      <c r="E5024" s="19" t="s">
        <v>34</v>
      </c>
      <c r="F5024" s="19" t="s">
        <v>26</v>
      </c>
      <c r="G5024" s="24" t="str">
        <f>CONCATENATE('Question-2 Solution'!$E5024, " - ",'Question-2 Solution'!$F5024)</f>
        <v>Sales Department - c9</v>
      </c>
      <c r="H5024" s="20">
        <v>34032</v>
      </c>
    </row>
    <row r="5025" spans="1:8" ht="15.75" customHeight="1">
      <c r="A5025" s="16">
        <v>633392</v>
      </c>
      <c r="B5025" s="17">
        <v>41832.688009259262</v>
      </c>
      <c r="C5025" s="19" t="s">
        <v>9</v>
      </c>
      <c r="D5025" s="19" t="s">
        <v>15</v>
      </c>
      <c r="E5025" s="19" t="s">
        <v>34</v>
      </c>
      <c r="F5025" s="19" t="s">
        <v>26</v>
      </c>
      <c r="G5025" s="24" t="str">
        <f>CONCATENATE('Question-2 Solution'!$E5025, " - ",'Question-2 Solution'!$F5025)</f>
        <v>Sales Department - c9</v>
      </c>
      <c r="H5025" s="20">
        <v>63619</v>
      </c>
    </row>
    <row r="5026" spans="1:8" ht="15.75" customHeight="1">
      <c r="A5026" s="16">
        <v>122829</v>
      </c>
      <c r="B5026" s="17">
        <v>41833.430694444447</v>
      </c>
      <c r="C5026" s="19" t="s">
        <v>9</v>
      </c>
      <c r="D5026" s="19" t="s">
        <v>10</v>
      </c>
      <c r="E5026" s="19" t="s">
        <v>34</v>
      </c>
      <c r="F5026" s="19" t="s">
        <v>26</v>
      </c>
      <c r="G5026" s="24" t="str">
        <f>CONCATENATE('Question-2 Solution'!$E5026, " - ",'Question-2 Solution'!$F5026)</f>
        <v>Sales Department - c9</v>
      </c>
      <c r="H5026" s="20">
        <v>10952</v>
      </c>
    </row>
    <row r="5027" spans="1:8" ht="15.75" customHeight="1">
      <c r="A5027" s="16">
        <v>986708</v>
      </c>
      <c r="B5027" s="17">
        <v>41833.43309027778</v>
      </c>
      <c r="C5027" s="19" t="s">
        <v>9</v>
      </c>
      <c r="D5027" s="19" t="s">
        <v>15</v>
      </c>
      <c r="E5027" s="19" t="s">
        <v>34</v>
      </c>
      <c r="F5027" s="19" t="s">
        <v>26</v>
      </c>
      <c r="G5027" s="24" t="str">
        <f>CONCATENATE('Question-2 Solution'!$E5027, " - ",'Question-2 Solution'!$F5027)</f>
        <v>Sales Department - c9</v>
      </c>
      <c r="H5027" s="20">
        <v>65393</v>
      </c>
    </row>
    <row r="5028" spans="1:8" ht="15.75" customHeight="1">
      <c r="A5028" s="16">
        <v>153345</v>
      </c>
      <c r="B5028" s="17">
        <v>41833.434166666666</v>
      </c>
      <c r="C5028" s="19" t="s">
        <v>9</v>
      </c>
      <c r="D5028" s="19" t="s">
        <v>15</v>
      </c>
      <c r="E5028" s="19" t="s">
        <v>34</v>
      </c>
      <c r="F5028" s="19" t="s">
        <v>26</v>
      </c>
      <c r="G5028" s="24" t="str">
        <f>CONCATENATE('Question-2 Solution'!$E5028, " - ",'Question-2 Solution'!$F5028)</f>
        <v>Sales Department - c9</v>
      </c>
      <c r="H5028" s="20">
        <v>39891</v>
      </c>
    </row>
    <row r="5029" spans="1:8" ht="15.75" customHeight="1">
      <c r="A5029" s="16">
        <v>488044</v>
      </c>
      <c r="B5029" s="17">
        <v>41795.674131944441</v>
      </c>
      <c r="C5029" s="19" t="s">
        <v>9</v>
      </c>
      <c r="D5029" s="19" t="s">
        <v>15</v>
      </c>
      <c r="E5029" s="19" t="s">
        <v>34</v>
      </c>
      <c r="F5029" s="19" t="s">
        <v>28</v>
      </c>
      <c r="G5029" s="24" t="str">
        <f>CONCATENATE('Question-2 Solution'!$E5029, " - ",'Question-2 Solution'!$F5029)</f>
        <v>Sales Department - c5</v>
      </c>
      <c r="H5029" s="20">
        <v>55980</v>
      </c>
    </row>
    <row r="5030" spans="1:8" ht="15.75" customHeight="1">
      <c r="A5030" s="16">
        <v>227171</v>
      </c>
      <c r="B5030" s="17">
        <v>41797.235497685186</v>
      </c>
      <c r="C5030" s="19" t="s">
        <v>29</v>
      </c>
      <c r="D5030" s="19" t="s">
        <v>10</v>
      </c>
      <c r="E5030" s="19" t="s">
        <v>34</v>
      </c>
      <c r="F5030" s="19" t="s">
        <v>28</v>
      </c>
      <c r="G5030" s="24" t="str">
        <f>CONCATENATE('Question-2 Solution'!$E5030, " - ",'Question-2 Solution'!$F5030)</f>
        <v>Sales Department - c5</v>
      </c>
      <c r="H5030" s="20">
        <v>27608</v>
      </c>
    </row>
    <row r="5031" spans="1:8" ht="15.75" customHeight="1">
      <c r="A5031" s="16">
        <v>827552</v>
      </c>
      <c r="B5031" s="17">
        <v>41796.593784722223</v>
      </c>
      <c r="C5031" s="19" t="s">
        <v>9</v>
      </c>
      <c r="D5031" s="19" t="s">
        <v>10</v>
      </c>
      <c r="E5031" s="19" t="s">
        <v>34</v>
      </c>
      <c r="F5031" s="19" t="s">
        <v>28</v>
      </c>
      <c r="G5031" s="24" t="str">
        <f>CONCATENATE('Question-2 Solution'!$E5031, " - ",'Question-2 Solution'!$F5031)</f>
        <v>Sales Department - c5</v>
      </c>
      <c r="H5031" s="20">
        <v>15983</v>
      </c>
    </row>
    <row r="5032" spans="1:8" ht="15.75" customHeight="1">
      <c r="A5032" s="16">
        <v>492781</v>
      </c>
      <c r="B5032" s="17">
        <v>41814.544340277775</v>
      </c>
      <c r="C5032" s="19" t="s">
        <v>9</v>
      </c>
      <c r="D5032" s="19" t="s">
        <v>10</v>
      </c>
      <c r="E5032" s="19" t="s">
        <v>34</v>
      </c>
      <c r="F5032" s="19" t="s">
        <v>28</v>
      </c>
      <c r="G5032" s="24" t="str">
        <f>CONCATENATE('Question-2 Solution'!$E5032, " - ",'Question-2 Solution'!$F5032)</f>
        <v>Sales Department - c5</v>
      </c>
      <c r="H5032" s="20">
        <v>48821</v>
      </c>
    </row>
    <row r="5033" spans="1:8" ht="15.75" customHeight="1">
      <c r="A5033" s="16">
        <v>481085</v>
      </c>
      <c r="B5033" s="17">
        <v>41810.62159722222</v>
      </c>
      <c r="C5033" s="19" t="s">
        <v>9</v>
      </c>
      <c r="D5033" s="19" t="s">
        <v>15</v>
      </c>
      <c r="E5033" s="19" t="s">
        <v>34</v>
      </c>
      <c r="F5033" s="19" t="s">
        <v>28</v>
      </c>
      <c r="G5033" s="24" t="str">
        <f>CONCATENATE('Question-2 Solution'!$E5033, " - ",'Question-2 Solution'!$F5033)</f>
        <v>Sales Department - c5</v>
      </c>
      <c r="H5033" s="20">
        <v>69080</v>
      </c>
    </row>
    <row r="5034" spans="1:8" ht="15.75" customHeight="1">
      <c r="A5034" s="16">
        <v>66199</v>
      </c>
      <c r="B5034" s="17">
        <v>41810.62259259259</v>
      </c>
      <c r="C5034" s="19" t="s">
        <v>9</v>
      </c>
      <c r="D5034" s="19" t="s">
        <v>10</v>
      </c>
      <c r="E5034" s="19" t="s">
        <v>34</v>
      </c>
      <c r="F5034" s="19" t="s">
        <v>28</v>
      </c>
      <c r="G5034" s="24" t="str">
        <f>CONCATENATE('Question-2 Solution'!$E5034, " - ",'Question-2 Solution'!$F5034)</f>
        <v>Sales Department - c5</v>
      </c>
      <c r="H5034" s="20">
        <v>68509</v>
      </c>
    </row>
    <row r="5035" spans="1:8" ht="15.75" customHeight="1">
      <c r="A5035" s="16">
        <v>29691</v>
      </c>
      <c r="B5035" s="17">
        <v>41880.252488425926</v>
      </c>
      <c r="C5035" s="19" t="s">
        <v>9</v>
      </c>
      <c r="D5035" s="19" t="s">
        <v>15</v>
      </c>
      <c r="E5035" s="19" t="s">
        <v>34</v>
      </c>
      <c r="F5035" s="19" t="s">
        <v>16</v>
      </c>
      <c r="G5035" s="24" t="str">
        <f>CONCATENATE('Question-2 Solution'!$E5035, " - ",'Question-2 Solution'!$F5035)</f>
        <v>Sales Department - i7</v>
      </c>
      <c r="H5035" s="20">
        <v>10700</v>
      </c>
    </row>
    <row r="5036" spans="1:8" ht="15.75" customHeight="1">
      <c r="A5036" s="16">
        <v>41350</v>
      </c>
      <c r="B5036" s="17">
        <v>41880.252789351849</v>
      </c>
      <c r="C5036" s="19" t="s">
        <v>29</v>
      </c>
      <c r="D5036" s="19" t="s">
        <v>10</v>
      </c>
      <c r="E5036" s="19" t="s">
        <v>34</v>
      </c>
      <c r="F5036" s="19" t="s">
        <v>16</v>
      </c>
      <c r="G5036" s="24" t="str">
        <f>CONCATENATE('Question-2 Solution'!$E5036, " - ",'Question-2 Solution'!$F5036)</f>
        <v>Sales Department - i7</v>
      </c>
      <c r="H5036" s="20">
        <v>19018</v>
      </c>
    </row>
    <row r="5037" spans="1:8" ht="15.75" customHeight="1">
      <c r="A5037" s="16">
        <v>393797</v>
      </c>
      <c r="B5037" s="17">
        <v>41851.511296296296</v>
      </c>
      <c r="C5037" s="19" t="s">
        <v>9</v>
      </c>
      <c r="D5037" s="19" t="s">
        <v>15</v>
      </c>
      <c r="E5037" s="19" t="s">
        <v>34</v>
      </c>
      <c r="F5037" s="19" t="s">
        <v>20</v>
      </c>
      <c r="G5037" s="24" t="str">
        <f>CONCATENATE('Question-2 Solution'!$E5037, " - ",'Question-2 Solution'!$F5037)</f>
        <v>Sales Department - b9</v>
      </c>
      <c r="H5037" s="20">
        <v>96306</v>
      </c>
    </row>
    <row r="5038" spans="1:8" ht="15.75" customHeight="1">
      <c r="A5038" s="16">
        <v>848217</v>
      </c>
      <c r="B5038" s="17">
        <v>41870.574930555558</v>
      </c>
      <c r="C5038" s="19" t="s">
        <v>9</v>
      </c>
      <c r="D5038" s="19" t="s">
        <v>15</v>
      </c>
      <c r="E5038" s="19" t="s">
        <v>34</v>
      </c>
      <c r="F5038" s="19" t="s">
        <v>26</v>
      </c>
      <c r="G5038" s="24" t="str">
        <f>CONCATENATE('Question-2 Solution'!$E5038, " - ",'Question-2 Solution'!$F5038)</f>
        <v>Sales Department - c9</v>
      </c>
      <c r="H5038" s="20">
        <v>25553</v>
      </c>
    </row>
    <row r="5039" spans="1:8" ht="15.75" customHeight="1">
      <c r="A5039" s="16">
        <v>174164</v>
      </c>
      <c r="B5039" s="17">
        <v>41870.575162037036</v>
      </c>
      <c r="C5039" s="19" t="s">
        <v>9</v>
      </c>
      <c r="D5039" s="19" t="s">
        <v>37</v>
      </c>
      <c r="E5039" s="19" t="s">
        <v>34</v>
      </c>
      <c r="F5039" s="19" t="s">
        <v>26</v>
      </c>
      <c r="G5039" s="24" t="str">
        <f>CONCATENATE('Question-2 Solution'!$E5039, " - ",'Question-2 Solution'!$F5039)</f>
        <v>Sales Department - c9</v>
      </c>
      <c r="H5039" s="20">
        <v>18653</v>
      </c>
    </row>
    <row r="5040" spans="1:8" ht="15.75" customHeight="1">
      <c r="A5040" s="16">
        <v>955372</v>
      </c>
      <c r="B5040" s="17">
        <v>41761.386689814812</v>
      </c>
      <c r="C5040" s="19" t="s">
        <v>29</v>
      </c>
      <c r="D5040" s="19" t="s">
        <v>10</v>
      </c>
      <c r="E5040" s="19" t="s">
        <v>34</v>
      </c>
      <c r="F5040" s="19" t="s">
        <v>20</v>
      </c>
      <c r="G5040" s="24" t="str">
        <f>CONCATENATE('Question-2 Solution'!$E5040, " - ",'Question-2 Solution'!$F5040)</f>
        <v>Sales Department - b9</v>
      </c>
      <c r="H5040" s="20">
        <v>85176</v>
      </c>
    </row>
    <row r="5041" spans="1:8" ht="15.75" customHeight="1">
      <c r="A5041" s="16">
        <v>573316</v>
      </c>
      <c r="B5041" s="17">
        <v>41813.775000000001</v>
      </c>
      <c r="C5041" s="19" t="s">
        <v>9</v>
      </c>
      <c r="D5041" s="19" t="s">
        <v>10</v>
      </c>
      <c r="E5041" s="19" t="s">
        <v>34</v>
      </c>
      <c r="F5041" s="19" t="s">
        <v>28</v>
      </c>
      <c r="G5041" s="24" t="str">
        <f>CONCATENATE('Question-2 Solution'!$E5041, " - ",'Question-2 Solution'!$F5041)</f>
        <v>Sales Department - c5</v>
      </c>
      <c r="H5041" s="20">
        <v>45578</v>
      </c>
    </row>
    <row r="5042" spans="1:8" ht="15.75" customHeight="1">
      <c r="A5042" s="16">
        <v>425172</v>
      </c>
      <c r="B5042" s="17">
        <v>41813.773136574076</v>
      </c>
      <c r="C5042" s="19" t="s">
        <v>9</v>
      </c>
      <c r="D5042" s="19" t="s">
        <v>37</v>
      </c>
      <c r="E5042" s="19" t="s">
        <v>34</v>
      </c>
      <c r="F5042" s="19" t="s">
        <v>28</v>
      </c>
      <c r="G5042" s="24" t="str">
        <f>CONCATENATE('Question-2 Solution'!$E5042, " - ",'Question-2 Solution'!$F5042)</f>
        <v>Sales Department - c5</v>
      </c>
      <c r="H5042" s="20">
        <v>57474</v>
      </c>
    </row>
    <row r="5043" spans="1:8" ht="15.75" customHeight="1">
      <c r="A5043" s="16">
        <v>276411</v>
      </c>
      <c r="B5043" s="17">
        <v>41819.716550925928</v>
      </c>
      <c r="C5043" s="19" t="s">
        <v>9</v>
      </c>
      <c r="D5043" s="19" t="s">
        <v>15</v>
      </c>
      <c r="E5043" s="19" t="s">
        <v>34</v>
      </c>
      <c r="F5043" s="19" t="s">
        <v>28</v>
      </c>
      <c r="G5043" s="24" t="str">
        <f>CONCATENATE('Question-2 Solution'!$E5043, " - ",'Question-2 Solution'!$F5043)</f>
        <v>Sales Department - c5</v>
      </c>
      <c r="H5043" s="20">
        <v>58403</v>
      </c>
    </row>
    <row r="5044" spans="1:8" ht="15.75" customHeight="1">
      <c r="A5044" s="16">
        <v>522630</v>
      </c>
      <c r="B5044" s="17">
        <v>41858.464421296296</v>
      </c>
      <c r="C5044" s="19" t="s">
        <v>29</v>
      </c>
      <c r="D5044" s="19" t="s">
        <v>15</v>
      </c>
      <c r="E5044" s="19" t="s">
        <v>34</v>
      </c>
      <c r="F5044" s="19" t="s">
        <v>26</v>
      </c>
      <c r="G5044" s="24" t="str">
        <f>CONCATENATE('Question-2 Solution'!$E5044, " - ",'Question-2 Solution'!$F5044)</f>
        <v>Sales Department - c9</v>
      </c>
      <c r="H5044" s="20">
        <v>59321</v>
      </c>
    </row>
    <row r="5045" spans="1:8" ht="15.75" customHeight="1">
      <c r="A5045" s="16">
        <v>379391</v>
      </c>
      <c r="B5045" s="17">
        <v>41862.73510416667</v>
      </c>
      <c r="C5045" s="19" t="s">
        <v>9</v>
      </c>
      <c r="D5045" s="19" t="s">
        <v>15</v>
      </c>
      <c r="E5045" s="19" t="s">
        <v>34</v>
      </c>
      <c r="F5045" s="19" t="s">
        <v>26</v>
      </c>
      <c r="G5045" s="24" t="str">
        <f>CONCATENATE('Question-2 Solution'!$E5045, " - ",'Question-2 Solution'!$F5045)</f>
        <v>Sales Department - c9</v>
      </c>
      <c r="H5045" s="20">
        <v>80619</v>
      </c>
    </row>
    <row r="5046" spans="1:8" ht="15.75" customHeight="1">
      <c r="A5046" s="16">
        <v>182272</v>
      </c>
      <c r="B5046" s="17">
        <v>41862.736620370371</v>
      </c>
      <c r="C5046" s="19" t="s">
        <v>9</v>
      </c>
      <c r="D5046" s="19" t="s">
        <v>10</v>
      </c>
      <c r="E5046" s="19" t="s">
        <v>34</v>
      </c>
      <c r="F5046" s="19" t="s">
        <v>26</v>
      </c>
      <c r="G5046" s="24" t="str">
        <f>CONCATENATE('Question-2 Solution'!$E5046, " - ",'Question-2 Solution'!$F5046)</f>
        <v>Sales Department - c9</v>
      </c>
      <c r="H5046" s="20">
        <v>6932</v>
      </c>
    </row>
    <row r="5047" spans="1:8" ht="15.75" customHeight="1">
      <c r="A5047" s="16">
        <v>489960</v>
      </c>
      <c r="B5047" s="17">
        <v>41862.734479166669</v>
      </c>
      <c r="C5047" s="19" t="s">
        <v>9</v>
      </c>
      <c r="D5047" s="19" t="s">
        <v>37</v>
      </c>
      <c r="E5047" s="19" t="s">
        <v>34</v>
      </c>
      <c r="F5047" s="19" t="s">
        <v>26</v>
      </c>
      <c r="G5047" s="24" t="str">
        <f>CONCATENATE('Question-2 Solution'!$E5047, " - ",'Question-2 Solution'!$F5047)</f>
        <v>Sales Department - c9</v>
      </c>
      <c r="H5047" s="20">
        <v>43920</v>
      </c>
    </row>
    <row r="5048" spans="1:8" ht="15.75" customHeight="1">
      <c r="A5048" s="16">
        <v>229281</v>
      </c>
      <c r="B5048" s="17">
        <v>41859.740682870368</v>
      </c>
      <c r="C5048" s="19" t="s">
        <v>9</v>
      </c>
      <c r="D5048" s="19" t="s">
        <v>15</v>
      </c>
      <c r="E5048" s="19" t="s">
        <v>34</v>
      </c>
      <c r="F5048" s="19" t="s">
        <v>16</v>
      </c>
      <c r="G5048" s="24" t="str">
        <f>CONCATENATE('Question-2 Solution'!$E5048, " - ",'Question-2 Solution'!$F5048)</f>
        <v>Sales Department - i7</v>
      </c>
      <c r="H5048" s="20">
        <v>10461</v>
      </c>
    </row>
    <row r="5049" spans="1:8" ht="15.75" customHeight="1">
      <c r="A5049" s="16">
        <v>971094</v>
      </c>
      <c r="B5049" s="17">
        <v>41859.74391203704</v>
      </c>
      <c r="C5049" s="19" t="s">
        <v>9</v>
      </c>
      <c r="D5049" s="19" t="s">
        <v>10</v>
      </c>
      <c r="E5049" s="19" t="s">
        <v>34</v>
      </c>
      <c r="F5049" s="19" t="s">
        <v>16</v>
      </c>
      <c r="G5049" s="24" t="str">
        <f>CONCATENATE('Question-2 Solution'!$E5049, " - ",'Question-2 Solution'!$F5049)</f>
        <v>Sales Department - i7</v>
      </c>
      <c r="H5049" s="20">
        <v>95713</v>
      </c>
    </row>
    <row r="5050" spans="1:8" ht="15.75" customHeight="1">
      <c r="A5050" s="16">
        <v>836089</v>
      </c>
      <c r="B5050" s="17">
        <v>41806.450358796297</v>
      </c>
      <c r="C5050" s="19" t="s">
        <v>9</v>
      </c>
      <c r="D5050" s="19" t="s">
        <v>15</v>
      </c>
      <c r="E5050" s="19" t="s">
        <v>34</v>
      </c>
      <c r="F5050" s="19" t="s">
        <v>39</v>
      </c>
      <c r="G5050" s="24" t="str">
        <f>CONCATENATE('Question-2 Solution'!$E5050, " - ",'Question-2 Solution'!$F5050)</f>
        <v>Sales Department - i5</v>
      </c>
      <c r="H5050" s="20">
        <v>27358</v>
      </c>
    </row>
    <row r="5051" spans="1:8" ht="15.75" customHeight="1">
      <c r="A5051" s="16">
        <v>873507</v>
      </c>
      <c r="B5051" s="17">
        <v>41814.678043981483</v>
      </c>
      <c r="C5051" s="19" t="s">
        <v>9</v>
      </c>
      <c r="D5051" s="19" t="s">
        <v>15</v>
      </c>
      <c r="E5051" s="19" t="s">
        <v>34</v>
      </c>
      <c r="F5051" s="19" t="s">
        <v>39</v>
      </c>
      <c r="G5051" s="24" t="str">
        <f>CONCATENATE('Question-2 Solution'!$E5051, " - ",'Question-2 Solution'!$F5051)</f>
        <v>Sales Department - i5</v>
      </c>
      <c r="H5051" s="20">
        <v>76732</v>
      </c>
    </row>
    <row r="5052" spans="1:8" ht="15.75" customHeight="1">
      <c r="A5052" s="16">
        <v>949965</v>
      </c>
      <c r="B5052" s="17">
        <v>41814.678460648145</v>
      </c>
      <c r="C5052" s="19" t="s">
        <v>9</v>
      </c>
      <c r="D5052" s="19" t="s">
        <v>15</v>
      </c>
      <c r="E5052" s="19" t="s">
        <v>34</v>
      </c>
      <c r="F5052" s="19" t="s">
        <v>39</v>
      </c>
      <c r="G5052" s="24" t="str">
        <f>CONCATENATE('Question-2 Solution'!$E5052, " - ",'Question-2 Solution'!$F5052)</f>
        <v>Sales Department - i5</v>
      </c>
      <c r="H5052" s="20">
        <v>87388</v>
      </c>
    </row>
    <row r="5053" spans="1:8" ht="15.75" customHeight="1">
      <c r="A5053" s="16">
        <v>248804</v>
      </c>
      <c r="B5053" s="17">
        <v>41818.456689814811</v>
      </c>
      <c r="C5053" s="19" t="s">
        <v>9</v>
      </c>
      <c r="D5053" s="19" t="s">
        <v>10</v>
      </c>
      <c r="E5053" s="19" t="s">
        <v>34</v>
      </c>
      <c r="F5053" s="19" t="s">
        <v>39</v>
      </c>
      <c r="G5053" s="24" t="str">
        <f>CONCATENATE('Question-2 Solution'!$E5053, " - ",'Question-2 Solution'!$F5053)</f>
        <v>Sales Department - i5</v>
      </c>
      <c r="H5053" s="20">
        <v>82436</v>
      </c>
    </row>
    <row r="5054" spans="1:8" ht="15.75" customHeight="1">
      <c r="A5054" s="16">
        <v>607894</v>
      </c>
      <c r="B5054" s="17">
        <v>41870.678217592591</v>
      </c>
      <c r="C5054" s="19" t="s">
        <v>9</v>
      </c>
      <c r="D5054" s="19" t="s">
        <v>10</v>
      </c>
      <c r="E5054" s="19" t="s">
        <v>34</v>
      </c>
      <c r="F5054" s="19" t="s">
        <v>16</v>
      </c>
      <c r="G5054" s="24" t="str">
        <f>CONCATENATE('Question-2 Solution'!$E5054, " - ",'Question-2 Solution'!$F5054)</f>
        <v>Sales Department - i7</v>
      </c>
      <c r="H5054" s="20">
        <v>81434</v>
      </c>
    </row>
    <row r="5055" spans="1:8" ht="15.75" customHeight="1">
      <c r="A5055" s="16">
        <v>79156</v>
      </c>
      <c r="B5055" s="17">
        <v>41870.679699074077</v>
      </c>
      <c r="C5055" s="19" t="s">
        <v>29</v>
      </c>
      <c r="D5055" s="19" t="s">
        <v>10</v>
      </c>
      <c r="E5055" s="19" t="s">
        <v>34</v>
      </c>
      <c r="F5055" s="19" t="s">
        <v>16</v>
      </c>
      <c r="G5055" s="24" t="str">
        <f>CONCATENATE('Question-2 Solution'!$E5055, " - ",'Question-2 Solution'!$F5055)</f>
        <v>Sales Department - i7</v>
      </c>
      <c r="H5055" s="20">
        <v>66701</v>
      </c>
    </row>
    <row r="5056" spans="1:8" ht="15.75" customHeight="1">
      <c r="A5056" s="16">
        <v>972374</v>
      </c>
      <c r="B5056" s="17">
        <v>41859.664988425924</v>
      </c>
      <c r="C5056" s="19" t="s">
        <v>29</v>
      </c>
      <c r="D5056" s="19" t="s">
        <v>10</v>
      </c>
      <c r="E5056" s="19" t="s">
        <v>34</v>
      </c>
      <c r="F5056" s="19" t="s">
        <v>28</v>
      </c>
      <c r="G5056" s="24" t="str">
        <f>CONCATENATE('Question-2 Solution'!$E5056, " - ",'Question-2 Solution'!$F5056)</f>
        <v>Sales Department - c5</v>
      </c>
      <c r="H5056" s="20">
        <v>75856</v>
      </c>
    </row>
    <row r="5057" spans="1:8" ht="15.75" customHeight="1">
      <c r="A5057" s="16">
        <v>104440</v>
      </c>
      <c r="B5057" s="17">
        <v>41859.665254629632</v>
      </c>
      <c r="C5057" s="19" t="s">
        <v>9</v>
      </c>
      <c r="D5057" s="19" t="s">
        <v>10</v>
      </c>
      <c r="E5057" s="19" t="s">
        <v>34</v>
      </c>
      <c r="F5057" s="19" t="s">
        <v>28</v>
      </c>
      <c r="G5057" s="24" t="str">
        <f>CONCATENATE('Question-2 Solution'!$E5057, " - ",'Question-2 Solution'!$F5057)</f>
        <v>Sales Department - c5</v>
      </c>
      <c r="H5057" s="20">
        <v>47378</v>
      </c>
    </row>
    <row r="5058" spans="1:8" ht="15.75" customHeight="1">
      <c r="A5058" s="16">
        <v>966122</v>
      </c>
      <c r="B5058" s="17">
        <v>41878.08053240741</v>
      </c>
      <c r="C5058" s="19" t="s">
        <v>9</v>
      </c>
      <c r="D5058" s="19" t="s">
        <v>15</v>
      </c>
      <c r="E5058" s="19" t="s">
        <v>34</v>
      </c>
      <c r="F5058" s="19" t="s">
        <v>28</v>
      </c>
      <c r="G5058" s="24" t="str">
        <f>CONCATENATE('Question-2 Solution'!$E5058, " - ",'Question-2 Solution'!$F5058)</f>
        <v>Sales Department - c5</v>
      </c>
      <c r="H5058" s="20">
        <v>27917</v>
      </c>
    </row>
    <row r="5059" spans="1:8" ht="15.75" customHeight="1">
      <c r="A5059" s="16">
        <v>390453</v>
      </c>
      <c r="B5059" s="17">
        <v>41878.080821759257</v>
      </c>
      <c r="C5059" s="19" t="s">
        <v>29</v>
      </c>
      <c r="D5059" s="19" t="s">
        <v>15</v>
      </c>
      <c r="E5059" s="19" t="s">
        <v>34</v>
      </c>
      <c r="F5059" s="19" t="s">
        <v>28</v>
      </c>
      <c r="G5059" s="24" t="str">
        <f>CONCATENATE('Question-2 Solution'!$E5059, " - ",'Question-2 Solution'!$F5059)</f>
        <v>Sales Department - c5</v>
      </c>
      <c r="H5059" s="20">
        <v>10994</v>
      </c>
    </row>
    <row r="5060" spans="1:8" ht="15.75" customHeight="1">
      <c r="A5060" s="16">
        <v>901673</v>
      </c>
      <c r="B5060" s="17">
        <v>41852.244189814817</v>
      </c>
      <c r="C5060" s="19" t="s">
        <v>9</v>
      </c>
      <c r="D5060" s="19" t="s">
        <v>15</v>
      </c>
      <c r="E5060" s="19" t="s">
        <v>34</v>
      </c>
      <c r="F5060" s="19" t="s">
        <v>39</v>
      </c>
      <c r="G5060" s="24" t="str">
        <f>CONCATENATE('Question-2 Solution'!$E5060, " - ",'Question-2 Solution'!$F5060)</f>
        <v>Sales Department - i5</v>
      </c>
      <c r="H5060" s="20">
        <v>84727</v>
      </c>
    </row>
    <row r="5061" spans="1:8" ht="15.75" customHeight="1">
      <c r="A5061" s="16">
        <v>251395</v>
      </c>
      <c r="B5061" s="17">
        <v>41871.641875000001</v>
      </c>
      <c r="C5061" s="19" t="s">
        <v>9</v>
      </c>
      <c r="D5061" s="19" t="s">
        <v>15</v>
      </c>
      <c r="E5061" s="19" t="s">
        <v>34</v>
      </c>
      <c r="F5061" s="19" t="s">
        <v>39</v>
      </c>
      <c r="G5061" s="24" t="str">
        <f>CONCATENATE('Question-2 Solution'!$E5061, " - ",'Question-2 Solution'!$F5061)</f>
        <v>Sales Department - i5</v>
      </c>
      <c r="H5061" s="20">
        <v>50685</v>
      </c>
    </row>
    <row r="5062" spans="1:8" ht="15.75" customHeight="1">
      <c r="A5062" s="16">
        <v>916816</v>
      </c>
      <c r="B5062" s="17">
        <v>41871.643784722219</v>
      </c>
      <c r="C5062" s="19" t="s">
        <v>9</v>
      </c>
      <c r="D5062" s="19" t="s">
        <v>15</v>
      </c>
      <c r="E5062" s="19" t="s">
        <v>34</v>
      </c>
      <c r="F5062" s="19" t="s">
        <v>39</v>
      </c>
      <c r="G5062" s="24" t="str">
        <f>CONCATENATE('Question-2 Solution'!$E5062, " - ",'Question-2 Solution'!$F5062)</f>
        <v>Sales Department - i5</v>
      </c>
      <c r="H5062" s="20">
        <v>23737</v>
      </c>
    </row>
    <row r="5063" spans="1:8" ht="15.75" customHeight="1">
      <c r="A5063" s="16">
        <v>70948</v>
      </c>
      <c r="B5063" s="17">
        <v>41877.648854166669</v>
      </c>
      <c r="C5063" s="19" t="s">
        <v>29</v>
      </c>
      <c r="D5063" s="19" t="s">
        <v>10</v>
      </c>
      <c r="E5063" s="19" t="s">
        <v>34</v>
      </c>
      <c r="F5063" s="19" t="s">
        <v>39</v>
      </c>
      <c r="G5063" s="24" t="str">
        <f>CONCATENATE('Question-2 Solution'!$E5063, " - ",'Question-2 Solution'!$F5063)</f>
        <v>Sales Department - i5</v>
      </c>
      <c r="H5063" s="20">
        <v>24678</v>
      </c>
    </row>
    <row r="5064" spans="1:8" ht="15.75" customHeight="1">
      <c r="A5064" s="16">
        <v>180474</v>
      </c>
      <c r="B5064" s="17">
        <v>41877.649236111109</v>
      </c>
      <c r="C5064" s="19" t="s">
        <v>29</v>
      </c>
      <c r="D5064" s="19" t="s">
        <v>15</v>
      </c>
      <c r="E5064" s="19" t="s">
        <v>34</v>
      </c>
      <c r="F5064" s="19" t="s">
        <v>39</v>
      </c>
      <c r="G5064" s="24" t="str">
        <f>CONCATENATE('Question-2 Solution'!$E5064, " - ",'Question-2 Solution'!$F5064)</f>
        <v>Sales Department - i5</v>
      </c>
      <c r="H5064" s="20">
        <v>10052</v>
      </c>
    </row>
    <row r="5065" spans="1:8" ht="15.75" customHeight="1">
      <c r="A5065" s="16">
        <v>564902</v>
      </c>
      <c r="B5065" s="17">
        <v>41844.414687500001</v>
      </c>
      <c r="C5065" s="19" t="s">
        <v>29</v>
      </c>
      <c r="D5065" s="19" t="s">
        <v>10</v>
      </c>
      <c r="E5065" s="19" t="s">
        <v>34</v>
      </c>
      <c r="F5065" s="19" t="s">
        <v>28</v>
      </c>
      <c r="G5065" s="24" t="str">
        <f>CONCATENATE('Question-2 Solution'!$E5065, " - ",'Question-2 Solution'!$F5065)</f>
        <v>Sales Department - c5</v>
      </c>
      <c r="H5065" s="20">
        <v>99736</v>
      </c>
    </row>
    <row r="5066" spans="1:8" ht="15.75" customHeight="1">
      <c r="A5066" s="16">
        <v>936518</v>
      </c>
      <c r="B5066" s="17">
        <v>41846.524085648147</v>
      </c>
      <c r="C5066" s="19" t="s">
        <v>9</v>
      </c>
      <c r="D5066" s="19" t="s">
        <v>15</v>
      </c>
      <c r="E5066" s="19" t="s">
        <v>34</v>
      </c>
      <c r="F5066" s="19" t="s">
        <v>28</v>
      </c>
      <c r="G5066" s="24" t="str">
        <f>CONCATENATE('Question-2 Solution'!$E5066, " - ",'Question-2 Solution'!$F5066)</f>
        <v>Sales Department - c5</v>
      </c>
      <c r="H5066" s="20">
        <v>94270</v>
      </c>
    </row>
    <row r="5067" spans="1:8" ht="15.75" customHeight="1">
      <c r="A5067" s="16">
        <v>547868</v>
      </c>
      <c r="B5067" s="17">
        <v>41846.526782407411</v>
      </c>
      <c r="C5067" s="19" t="s">
        <v>9</v>
      </c>
      <c r="D5067" s="19" t="s">
        <v>10</v>
      </c>
      <c r="E5067" s="19" t="s">
        <v>34</v>
      </c>
      <c r="F5067" s="19" t="s">
        <v>28</v>
      </c>
      <c r="G5067" s="24" t="str">
        <f>CONCATENATE('Question-2 Solution'!$E5067, " - ",'Question-2 Solution'!$F5067)</f>
        <v>Sales Department - c5</v>
      </c>
      <c r="H5067" s="20">
        <v>16006</v>
      </c>
    </row>
    <row r="5068" spans="1:8" ht="15.75" customHeight="1">
      <c r="A5068" s="16">
        <v>623648</v>
      </c>
      <c r="B5068" s="17">
        <v>41850.69363425926</v>
      </c>
      <c r="C5068" s="19" t="s">
        <v>9</v>
      </c>
      <c r="D5068" s="19" t="s">
        <v>15</v>
      </c>
      <c r="E5068" s="19" t="s">
        <v>34</v>
      </c>
      <c r="F5068" s="19" t="s">
        <v>28</v>
      </c>
      <c r="G5068" s="24" t="str">
        <f>CONCATENATE('Question-2 Solution'!$E5068, " - ",'Question-2 Solution'!$F5068)</f>
        <v>Sales Department - c5</v>
      </c>
      <c r="H5068" s="20">
        <v>43885</v>
      </c>
    </row>
    <row r="5069" spans="1:8" ht="15.75" customHeight="1">
      <c r="A5069" s="16">
        <v>778393</v>
      </c>
      <c r="B5069" s="17">
        <v>41857.455243055556</v>
      </c>
      <c r="C5069" s="19" t="s">
        <v>9</v>
      </c>
      <c r="D5069" s="19" t="s">
        <v>15</v>
      </c>
      <c r="E5069" s="19" t="s">
        <v>34</v>
      </c>
      <c r="F5069" s="19" t="s">
        <v>28</v>
      </c>
      <c r="G5069" s="24" t="str">
        <f>CONCATENATE('Question-2 Solution'!$E5069, " - ",'Question-2 Solution'!$F5069)</f>
        <v>Sales Department - c5</v>
      </c>
      <c r="H5069" s="20">
        <v>80425</v>
      </c>
    </row>
    <row r="5070" spans="1:8" ht="15.75" customHeight="1">
      <c r="A5070" s="16">
        <v>303469</v>
      </c>
      <c r="B5070" s="17">
        <v>41858.731874999998</v>
      </c>
      <c r="C5070" s="19" t="s">
        <v>9</v>
      </c>
      <c r="D5070" s="19" t="s">
        <v>15</v>
      </c>
      <c r="E5070" s="19" t="s">
        <v>34</v>
      </c>
      <c r="F5070" s="19" t="s">
        <v>28</v>
      </c>
      <c r="G5070" s="24" t="str">
        <f>CONCATENATE('Question-2 Solution'!$E5070, " - ",'Question-2 Solution'!$F5070)</f>
        <v>Sales Department - c5</v>
      </c>
      <c r="H5070" s="20">
        <v>89573</v>
      </c>
    </row>
    <row r="5071" spans="1:8" ht="15.75" customHeight="1">
      <c r="A5071" s="16">
        <v>970063</v>
      </c>
      <c r="B5071" s="17">
        <v>41844.380520833336</v>
      </c>
      <c r="C5071" s="19" t="s">
        <v>9</v>
      </c>
      <c r="D5071" s="19" t="s">
        <v>10</v>
      </c>
      <c r="E5071" s="19" t="s">
        <v>34</v>
      </c>
      <c r="F5071" s="19" t="s">
        <v>26</v>
      </c>
      <c r="G5071" s="24" t="str">
        <f>CONCATENATE('Question-2 Solution'!$E5071, " - ",'Question-2 Solution'!$F5071)</f>
        <v>Sales Department - c9</v>
      </c>
      <c r="H5071" s="20">
        <v>48720</v>
      </c>
    </row>
    <row r="5072" spans="1:8" ht="15.75" customHeight="1">
      <c r="A5072" s="16">
        <v>110630</v>
      </c>
      <c r="B5072" s="17">
        <v>41877.572534722225</v>
      </c>
      <c r="C5072" s="19" t="s">
        <v>9</v>
      </c>
      <c r="D5072" s="19" t="s">
        <v>15</v>
      </c>
      <c r="E5072" s="19" t="s">
        <v>34</v>
      </c>
      <c r="F5072" s="19" t="s">
        <v>39</v>
      </c>
      <c r="G5072" s="24" t="str">
        <f>CONCATENATE('Question-2 Solution'!$E5072, " - ",'Question-2 Solution'!$F5072)</f>
        <v>Sales Department - i5</v>
      </c>
      <c r="H5072" s="20">
        <v>44168</v>
      </c>
    </row>
    <row r="5073" spans="1:8" ht="15.75" customHeight="1">
      <c r="A5073" s="16">
        <v>878494</v>
      </c>
      <c r="B5073" s="17">
        <v>41829.337280092594</v>
      </c>
      <c r="C5073" s="19" t="s">
        <v>9</v>
      </c>
      <c r="D5073" s="19" t="s">
        <v>15</v>
      </c>
      <c r="E5073" s="19" t="s">
        <v>34</v>
      </c>
      <c r="F5073" s="19" t="s">
        <v>36</v>
      </c>
      <c r="G5073" s="24" t="str">
        <f>CONCATENATE('Question-2 Solution'!$E5073, " - ",'Question-2 Solution'!$F5073)</f>
        <v>Sales Department - i6</v>
      </c>
      <c r="H5073" s="20">
        <v>64880</v>
      </c>
    </row>
    <row r="5074" spans="1:8" ht="15.75" customHeight="1">
      <c r="A5074" s="16">
        <v>71115</v>
      </c>
      <c r="B5074" s="17">
        <v>41829.338252314818</v>
      </c>
      <c r="C5074" s="19" t="s">
        <v>9</v>
      </c>
      <c r="D5074" s="19" t="s">
        <v>15</v>
      </c>
      <c r="E5074" s="19" t="s">
        <v>34</v>
      </c>
      <c r="F5074" s="19" t="s">
        <v>36</v>
      </c>
      <c r="G5074" s="24" t="str">
        <f>CONCATENATE('Question-2 Solution'!$E5074, " - ",'Question-2 Solution'!$F5074)</f>
        <v>Sales Department - i6</v>
      </c>
      <c r="H5074" s="20">
        <v>9218</v>
      </c>
    </row>
    <row r="5075" spans="1:8" ht="15.75" customHeight="1">
      <c r="A5075" s="16">
        <v>127367</v>
      </c>
      <c r="B5075" s="17">
        <v>41852.612303240741</v>
      </c>
      <c r="C5075" s="19" t="s">
        <v>9</v>
      </c>
      <c r="D5075" s="19" t="s">
        <v>10</v>
      </c>
      <c r="E5075" s="19" t="s">
        <v>34</v>
      </c>
      <c r="F5075" s="19" t="s">
        <v>39</v>
      </c>
      <c r="G5075" s="24" t="str">
        <f>CONCATENATE('Question-2 Solution'!$E5075, " - ",'Question-2 Solution'!$F5075)</f>
        <v>Sales Department - i5</v>
      </c>
      <c r="H5075" s="20">
        <v>17756</v>
      </c>
    </row>
    <row r="5076" spans="1:8" ht="15.75" customHeight="1">
      <c r="A5076" s="16">
        <v>889557</v>
      </c>
      <c r="B5076" s="17">
        <v>41858.590787037036</v>
      </c>
      <c r="C5076" s="19" t="s">
        <v>9</v>
      </c>
      <c r="D5076" s="19" t="s">
        <v>15</v>
      </c>
      <c r="E5076" s="19" t="s">
        <v>34</v>
      </c>
      <c r="F5076" s="19" t="s">
        <v>39</v>
      </c>
      <c r="G5076" s="24" t="str">
        <f>CONCATENATE('Question-2 Solution'!$E5076, " - ",'Question-2 Solution'!$F5076)</f>
        <v>Sales Department - i5</v>
      </c>
      <c r="H5076" s="20">
        <v>90750</v>
      </c>
    </row>
    <row r="5077" spans="1:8" ht="15.75" customHeight="1">
      <c r="A5077" s="16">
        <v>172491</v>
      </c>
      <c r="B5077" s="17">
        <v>41858.592627314814</v>
      </c>
      <c r="C5077" s="19" t="s">
        <v>9</v>
      </c>
      <c r="D5077" s="19" t="s">
        <v>15</v>
      </c>
      <c r="E5077" s="19" t="s">
        <v>34</v>
      </c>
      <c r="F5077" s="19" t="s">
        <v>39</v>
      </c>
      <c r="G5077" s="24" t="str">
        <f>CONCATENATE('Question-2 Solution'!$E5077, " - ",'Question-2 Solution'!$F5077)</f>
        <v>Sales Department - i5</v>
      </c>
      <c r="H5077" s="20">
        <v>1487</v>
      </c>
    </row>
    <row r="5078" spans="1:8" ht="15.75" customHeight="1">
      <c r="A5078" s="16">
        <v>697705</v>
      </c>
      <c r="B5078" s="17">
        <v>41865.584849537037</v>
      </c>
      <c r="C5078" s="19" t="s">
        <v>9</v>
      </c>
      <c r="D5078" s="19" t="s">
        <v>10</v>
      </c>
      <c r="E5078" s="19" t="s">
        <v>34</v>
      </c>
      <c r="F5078" s="19" t="s">
        <v>39</v>
      </c>
      <c r="G5078" s="24" t="str">
        <f>CONCATENATE('Question-2 Solution'!$E5078, " - ",'Question-2 Solution'!$F5078)</f>
        <v>Sales Department - i5</v>
      </c>
      <c r="H5078" s="20">
        <v>22705</v>
      </c>
    </row>
    <row r="5079" spans="1:8" ht="15.75" customHeight="1">
      <c r="A5079" s="16">
        <v>378642</v>
      </c>
      <c r="B5079" s="17">
        <v>41865.585138888891</v>
      </c>
      <c r="C5079" s="19" t="s">
        <v>9</v>
      </c>
      <c r="D5079" s="19" t="s">
        <v>10</v>
      </c>
      <c r="E5079" s="19" t="s">
        <v>34</v>
      </c>
      <c r="F5079" s="19" t="s">
        <v>39</v>
      </c>
      <c r="G5079" s="24" t="str">
        <f>CONCATENATE('Question-2 Solution'!$E5079, " - ",'Question-2 Solution'!$F5079)</f>
        <v>Sales Department - i5</v>
      </c>
      <c r="H5079" s="20">
        <v>31580</v>
      </c>
    </row>
    <row r="5080" spans="1:8" ht="15.75" customHeight="1">
      <c r="A5080" s="16">
        <v>595032</v>
      </c>
      <c r="B5080" s="17">
        <v>41876.566157407404</v>
      </c>
      <c r="C5080" s="19" t="s">
        <v>9</v>
      </c>
      <c r="D5080" s="19" t="s">
        <v>10</v>
      </c>
      <c r="E5080" s="19" t="s">
        <v>34</v>
      </c>
      <c r="F5080" s="19" t="s">
        <v>39</v>
      </c>
      <c r="G5080" s="24" t="str">
        <f>CONCATENATE('Question-2 Solution'!$E5080, " - ",'Question-2 Solution'!$F5080)</f>
        <v>Sales Department - i5</v>
      </c>
      <c r="H5080" s="20">
        <v>20625</v>
      </c>
    </row>
    <row r="5081" spans="1:8" ht="15.75" customHeight="1">
      <c r="A5081" s="16">
        <v>659404</v>
      </c>
      <c r="B5081" s="17">
        <v>41876.567152777781</v>
      </c>
      <c r="C5081" s="19" t="s">
        <v>9</v>
      </c>
      <c r="D5081" s="19" t="s">
        <v>10</v>
      </c>
      <c r="E5081" s="19" t="s">
        <v>34</v>
      </c>
      <c r="F5081" s="19" t="s">
        <v>39</v>
      </c>
      <c r="G5081" s="24" t="str">
        <f>CONCATENATE('Question-2 Solution'!$E5081, " - ",'Question-2 Solution'!$F5081)</f>
        <v>Sales Department - i5</v>
      </c>
      <c r="H5081" s="20">
        <v>70280</v>
      </c>
    </row>
    <row r="5082" spans="1:8" ht="15.75" customHeight="1">
      <c r="A5082" s="16">
        <v>502782</v>
      </c>
      <c r="B5082" s="17">
        <v>41876.568888888891</v>
      </c>
      <c r="C5082" s="19" t="s">
        <v>9</v>
      </c>
      <c r="D5082" s="19" t="s">
        <v>15</v>
      </c>
      <c r="E5082" s="19" t="s">
        <v>34</v>
      </c>
      <c r="F5082" s="19" t="s">
        <v>39</v>
      </c>
      <c r="G5082" s="24" t="str">
        <f>CONCATENATE('Question-2 Solution'!$E5082, " - ",'Question-2 Solution'!$F5082)</f>
        <v>Sales Department - i5</v>
      </c>
      <c r="H5082" s="20">
        <v>59304</v>
      </c>
    </row>
    <row r="5083" spans="1:8" ht="15.75" customHeight="1">
      <c r="A5083" s="16">
        <v>67400</v>
      </c>
      <c r="B5083" s="17">
        <v>41876.569537037038</v>
      </c>
      <c r="C5083" s="19" t="s">
        <v>9</v>
      </c>
      <c r="D5083" s="19" t="s">
        <v>10</v>
      </c>
      <c r="E5083" s="19" t="s">
        <v>34</v>
      </c>
      <c r="F5083" s="19" t="s">
        <v>39</v>
      </c>
      <c r="G5083" s="24" t="str">
        <f>CONCATENATE('Question-2 Solution'!$E5083, " - ",'Question-2 Solution'!$F5083)</f>
        <v>Sales Department - i5</v>
      </c>
      <c r="H5083" s="20">
        <v>21456</v>
      </c>
    </row>
    <row r="5084" spans="1:8" ht="15.75" customHeight="1">
      <c r="A5084" s="16">
        <v>460072</v>
      </c>
      <c r="B5084" s="17">
        <v>41880.527881944443</v>
      </c>
      <c r="C5084" s="19" t="s">
        <v>9</v>
      </c>
      <c r="D5084" s="19" t="s">
        <v>15</v>
      </c>
      <c r="E5084" s="19" t="s">
        <v>34</v>
      </c>
      <c r="F5084" s="19" t="s">
        <v>39</v>
      </c>
      <c r="G5084" s="24" t="str">
        <f>CONCATENATE('Question-2 Solution'!$E5084, " - ",'Question-2 Solution'!$F5084)</f>
        <v>Sales Department - i5</v>
      </c>
      <c r="H5084" s="20">
        <v>17249</v>
      </c>
    </row>
    <row r="5085" spans="1:8" ht="15.75" customHeight="1">
      <c r="A5085" s="16">
        <v>661750</v>
      </c>
      <c r="B5085" s="17">
        <v>41880.528113425928</v>
      </c>
      <c r="C5085" s="19" t="s">
        <v>9</v>
      </c>
      <c r="D5085" s="19" t="s">
        <v>15</v>
      </c>
      <c r="E5085" s="19" t="s">
        <v>34</v>
      </c>
      <c r="F5085" s="19" t="s">
        <v>39</v>
      </c>
      <c r="G5085" s="24" t="str">
        <f>CONCATENATE('Question-2 Solution'!$E5085, " - ",'Question-2 Solution'!$F5085)</f>
        <v>Sales Department - i5</v>
      </c>
      <c r="H5085" s="20">
        <v>79134</v>
      </c>
    </row>
    <row r="5086" spans="1:8" ht="15.75" customHeight="1">
      <c r="A5086" s="16">
        <v>501356</v>
      </c>
      <c r="B5086" s="17">
        <v>41871.259212962963</v>
      </c>
      <c r="C5086" s="19" t="s">
        <v>9</v>
      </c>
      <c r="D5086" s="19" t="s">
        <v>15</v>
      </c>
      <c r="E5086" s="19" t="s">
        <v>34</v>
      </c>
      <c r="F5086" s="19" t="s">
        <v>20</v>
      </c>
      <c r="G5086" s="24" t="str">
        <f>CONCATENATE('Question-2 Solution'!$E5086, " - ",'Question-2 Solution'!$F5086)</f>
        <v>Sales Department - b9</v>
      </c>
      <c r="H5086" s="20">
        <v>46396</v>
      </c>
    </row>
    <row r="5087" spans="1:8" ht="15.75" customHeight="1">
      <c r="A5087" s="16">
        <v>392597</v>
      </c>
      <c r="B5087" s="17">
        <v>41867.389675925922</v>
      </c>
      <c r="C5087" s="19" t="s">
        <v>9</v>
      </c>
      <c r="D5087" s="19" t="s">
        <v>15</v>
      </c>
      <c r="E5087" s="19" t="s">
        <v>34</v>
      </c>
      <c r="F5087" s="19" t="s">
        <v>16</v>
      </c>
      <c r="G5087" s="24" t="str">
        <f>CONCATENATE('Question-2 Solution'!$E5087, " - ",'Question-2 Solution'!$F5087)</f>
        <v>Sales Department - i7</v>
      </c>
      <c r="H5087" s="20">
        <v>96146</v>
      </c>
    </row>
    <row r="5088" spans="1:8" ht="15.75" customHeight="1">
      <c r="A5088" s="16">
        <v>88015</v>
      </c>
      <c r="B5088" s="17">
        <v>41854.597094907411</v>
      </c>
      <c r="C5088" s="19" t="s">
        <v>9</v>
      </c>
      <c r="D5088" s="19" t="s">
        <v>10</v>
      </c>
      <c r="E5088" s="19" t="s">
        <v>34</v>
      </c>
      <c r="F5088" s="19" t="s">
        <v>28</v>
      </c>
      <c r="G5088" s="24" t="str">
        <f>CONCATENATE('Question-2 Solution'!$E5088, " - ",'Question-2 Solution'!$F5088)</f>
        <v>Sales Department - c5</v>
      </c>
      <c r="H5088" s="20">
        <v>3916</v>
      </c>
    </row>
    <row r="5089" spans="1:8" ht="15.75" customHeight="1">
      <c r="A5089" s="16">
        <v>47535</v>
      </c>
      <c r="B5089" s="17">
        <v>41854.597314814811</v>
      </c>
      <c r="C5089" s="19" t="s">
        <v>9</v>
      </c>
      <c r="D5089" s="19" t="s">
        <v>15</v>
      </c>
      <c r="E5089" s="19" t="s">
        <v>34</v>
      </c>
      <c r="F5089" s="19" t="s">
        <v>28</v>
      </c>
      <c r="G5089" s="24" t="str">
        <f>CONCATENATE('Question-2 Solution'!$E5089, " - ",'Question-2 Solution'!$F5089)</f>
        <v>Sales Department - c5</v>
      </c>
      <c r="H5089" s="20">
        <v>94036</v>
      </c>
    </row>
    <row r="5090" spans="1:8" ht="15.75" customHeight="1">
      <c r="A5090" s="16">
        <v>392190</v>
      </c>
      <c r="B5090" s="17">
        <v>41859.331990740742</v>
      </c>
      <c r="C5090" s="19" t="s">
        <v>9</v>
      </c>
      <c r="D5090" s="19" t="s">
        <v>15</v>
      </c>
      <c r="E5090" s="19" t="s">
        <v>34</v>
      </c>
      <c r="F5090" s="19" t="s">
        <v>16</v>
      </c>
      <c r="G5090" s="24" t="str">
        <f>CONCATENATE('Question-2 Solution'!$E5090, " - ",'Question-2 Solution'!$F5090)</f>
        <v>Sales Department - i7</v>
      </c>
      <c r="H5090" s="20">
        <v>57008</v>
      </c>
    </row>
    <row r="5091" spans="1:8" ht="15.75" customHeight="1">
      <c r="A5091" s="16">
        <v>865773</v>
      </c>
      <c r="B5091" s="17">
        <v>41859.670949074076</v>
      </c>
      <c r="C5091" s="19" t="s">
        <v>9</v>
      </c>
      <c r="D5091" s="19" t="s">
        <v>10</v>
      </c>
      <c r="E5091" s="19" t="s">
        <v>34</v>
      </c>
      <c r="F5091" s="19" t="s">
        <v>28</v>
      </c>
      <c r="G5091" s="24" t="str">
        <f>CONCATENATE('Question-2 Solution'!$E5091, " - ",'Question-2 Solution'!$F5091)</f>
        <v>Sales Department - c5</v>
      </c>
      <c r="H5091" s="20">
        <v>97745</v>
      </c>
    </row>
    <row r="5092" spans="1:8" ht="15.75" customHeight="1">
      <c r="A5092" s="16">
        <v>924770</v>
      </c>
      <c r="B5092" s="17">
        <v>41867.48715277778</v>
      </c>
      <c r="C5092" s="19" t="s">
        <v>9</v>
      </c>
      <c r="D5092" s="19" t="s">
        <v>15</v>
      </c>
      <c r="E5092" s="19" t="s">
        <v>34</v>
      </c>
      <c r="F5092" s="19" t="s">
        <v>16</v>
      </c>
      <c r="G5092" s="24" t="str">
        <f>CONCATENATE('Question-2 Solution'!$E5092, " - ",'Question-2 Solution'!$F5092)</f>
        <v>Sales Department - i7</v>
      </c>
      <c r="H5092" s="20">
        <v>68808</v>
      </c>
    </row>
    <row r="5093" spans="1:8" ht="15.75" customHeight="1">
      <c r="A5093" s="16">
        <v>949061</v>
      </c>
      <c r="B5093" s="17">
        <v>41867.487986111111</v>
      </c>
      <c r="C5093" s="19" t="s">
        <v>9</v>
      </c>
      <c r="D5093" s="19" t="s">
        <v>15</v>
      </c>
      <c r="E5093" s="19" t="s">
        <v>34</v>
      </c>
      <c r="F5093" s="19" t="s">
        <v>16</v>
      </c>
      <c r="G5093" s="24" t="str">
        <f>CONCATENATE('Question-2 Solution'!$E5093, " - ",'Question-2 Solution'!$F5093)</f>
        <v>Sales Department - i7</v>
      </c>
      <c r="H5093" s="20">
        <v>78624</v>
      </c>
    </row>
    <row r="5094" spans="1:8" ht="15.75" customHeight="1">
      <c r="A5094" s="16">
        <v>651171</v>
      </c>
      <c r="B5094" s="17">
        <v>41867.489618055559</v>
      </c>
      <c r="C5094" s="19" t="s">
        <v>9</v>
      </c>
      <c r="D5094" s="19" t="s">
        <v>15</v>
      </c>
      <c r="E5094" s="19" t="s">
        <v>34</v>
      </c>
      <c r="F5094" s="19" t="s">
        <v>16</v>
      </c>
      <c r="G5094" s="24" t="str">
        <f>CONCATENATE('Question-2 Solution'!$E5094, " - ",'Question-2 Solution'!$F5094)</f>
        <v>Sales Department - i7</v>
      </c>
      <c r="H5094" s="20">
        <v>37368</v>
      </c>
    </row>
    <row r="5095" spans="1:8" ht="15.75" customHeight="1">
      <c r="A5095" s="16">
        <v>557482</v>
      </c>
      <c r="B5095" s="17">
        <v>41867.490787037037</v>
      </c>
      <c r="C5095" s="19" t="s">
        <v>9</v>
      </c>
      <c r="D5095" s="19" t="s">
        <v>10</v>
      </c>
      <c r="E5095" s="19" t="s">
        <v>34</v>
      </c>
      <c r="F5095" s="19" t="s">
        <v>16</v>
      </c>
      <c r="G5095" s="24" t="str">
        <f>CONCATENATE('Question-2 Solution'!$E5095, " - ",'Question-2 Solution'!$F5095)</f>
        <v>Sales Department - i7</v>
      </c>
      <c r="H5095" s="20">
        <v>62205</v>
      </c>
    </row>
    <row r="5096" spans="1:8" ht="15.75" customHeight="1">
      <c r="A5096" s="16">
        <v>541284</v>
      </c>
      <c r="B5096" s="17">
        <v>41880.453101851854</v>
      </c>
      <c r="C5096" s="19" t="s">
        <v>29</v>
      </c>
      <c r="D5096" s="19" t="s">
        <v>15</v>
      </c>
      <c r="E5096" s="19" t="s">
        <v>34</v>
      </c>
      <c r="F5096" s="19" t="s">
        <v>16</v>
      </c>
      <c r="G5096" s="24" t="str">
        <f>CONCATENATE('Question-2 Solution'!$E5096, " - ",'Question-2 Solution'!$F5096)</f>
        <v>Sales Department - i7</v>
      </c>
      <c r="H5096" s="20">
        <v>84304</v>
      </c>
    </row>
    <row r="5097" spans="1:8" ht="15.75" customHeight="1">
      <c r="A5097" s="16">
        <v>653618</v>
      </c>
      <c r="B5097" s="17">
        <v>41880.453449074077</v>
      </c>
      <c r="C5097" s="19" t="s">
        <v>9</v>
      </c>
      <c r="D5097" s="19" t="s">
        <v>15</v>
      </c>
      <c r="E5097" s="19" t="s">
        <v>34</v>
      </c>
      <c r="F5097" s="19" t="s">
        <v>16</v>
      </c>
      <c r="G5097" s="24" t="str">
        <f>CONCATENATE('Question-2 Solution'!$E5097, " - ",'Question-2 Solution'!$F5097)</f>
        <v>Sales Department - i7</v>
      </c>
      <c r="H5097" s="20">
        <v>53683</v>
      </c>
    </row>
    <row r="5098" spans="1:8" ht="15.75" customHeight="1">
      <c r="A5098" s="16">
        <v>664506</v>
      </c>
      <c r="B5098" s="17">
        <v>41880.45453703704</v>
      </c>
      <c r="C5098" s="19" t="s">
        <v>9</v>
      </c>
      <c r="D5098" s="19" t="s">
        <v>15</v>
      </c>
      <c r="E5098" s="19" t="s">
        <v>34</v>
      </c>
      <c r="F5098" s="19" t="s">
        <v>16</v>
      </c>
      <c r="G5098" s="24" t="str">
        <f>CONCATENATE('Question-2 Solution'!$E5098, " - ",'Question-2 Solution'!$F5098)</f>
        <v>Sales Department - i7</v>
      </c>
      <c r="H5098" s="20">
        <v>20749</v>
      </c>
    </row>
    <row r="5099" spans="1:8" ht="15.75" customHeight="1">
      <c r="A5099" s="16">
        <v>441544</v>
      </c>
      <c r="B5099" s="17">
        <v>41880.454826388886</v>
      </c>
      <c r="C5099" s="19" t="s">
        <v>9</v>
      </c>
      <c r="D5099" s="19" t="s">
        <v>10</v>
      </c>
      <c r="E5099" s="19" t="s">
        <v>34</v>
      </c>
      <c r="F5099" s="19" t="s">
        <v>16</v>
      </c>
      <c r="G5099" s="24" t="str">
        <f>CONCATENATE('Question-2 Solution'!$E5099, " - ",'Question-2 Solution'!$F5099)</f>
        <v>Sales Department - i7</v>
      </c>
      <c r="H5099" s="20">
        <v>20174</v>
      </c>
    </row>
    <row r="5100" spans="1:8" ht="15.75" customHeight="1">
      <c r="A5100" s="16">
        <v>457450</v>
      </c>
      <c r="B5100" s="17">
        <v>41880.455208333333</v>
      </c>
      <c r="C5100" s="19" t="s">
        <v>9</v>
      </c>
      <c r="D5100" s="19" t="s">
        <v>15</v>
      </c>
      <c r="E5100" s="19" t="s">
        <v>34</v>
      </c>
      <c r="F5100" s="19" t="s">
        <v>16</v>
      </c>
      <c r="G5100" s="24" t="str">
        <f>CONCATENATE('Question-2 Solution'!$E5100, " - ",'Question-2 Solution'!$F5100)</f>
        <v>Sales Department - i7</v>
      </c>
      <c r="H5100" s="20">
        <v>28398</v>
      </c>
    </row>
    <row r="5101" spans="1:8" ht="15.75" customHeight="1">
      <c r="A5101" s="16">
        <v>349391</v>
      </c>
      <c r="B5101" s="17">
        <v>41869.047118055554</v>
      </c>
      <c r="C5101" s="19" t="s">
        <v>29</v>
      </c>
      <c r="D5101" s="19" t="s">
        <v>15</v>
      </c>
      <c r="E5101" s="19" t="s">
        <v>34</v>
      </c>
      <c r="F5101" s="19" t="s">
        <v>16</v>
      </c>
      <c r="G5101" s="24" t="str">
        <f>CONCATENATE('Question-2 Solution'!$E5101, " - ",'Question-2 Solution'!$F5101)</f>
        <v>Sales Department - i7</v>
      </c>
      <c r="H5101" s="20">
        <v>75002</v>
      </c>
    </row>
    <row r="5102" spans="1:8" ht="15.75" customHeight="1">
      <c r="A5102" s="16">
        <v>533386</v>
      </c>
      <c r="B5102" s="17">
        <v>41869.050439814811</v>
      </c>
      <c r="C5102" s="19" t="s">
        <v>9</v>
      </c>
      <c r="D5102" s="19" t="s">
        <v>15</v>
      </c>
      <c r="E5102" s="19" t="s">
        <v>34</v>
      </c>
      <c r="F5102" s="19" t="s">
        <v>16</v>
      </c>
      <c r="G5102" s="24" t="str">
        <f>CONCATENATE('Question-2 Solution'!$E5102, " - ",'Question-2 Solution'!$F5102)</f>
        <v>Sales Department - i7</v>
      </c>
      <c r="H5102" s="20">
        <v>72809</v>
      </c>
    </row>
    <row r="5103" spans="1:8" ht="15.75" customHeight="1">
      <c r="A5103" s="16">
        <v>804019</v>
      </c>
      <c r="B5103" s="17">
        <v>41828.703275462962</v>
      </c>
      <c r="C5103" s="19" t="s">
        <v>9</v>
      </c>
      <c r="D5103" s="19" t="s">
        <v>10</v>
      </c>
      <c r="E5103" s="19" t="s">
        <v>34</v>
      </c>
      <c r="F5103" s="19" t="s">
        <v>26</v>
      </c>
      <c r="G5103" s="24" t="str">
        <f>CONCATENATE('Question-2 Solution'!$E5103, " - ",'Question-2 Solution'!$F5103)</f>
        <v>Sales Department - c9</v>
      </c>
      <c r="H5103" s="20">
        <v>85130</v>
      </c>
    </row>
    <row r="5104" spans="1:8" ht="15.75" customHeight="1">
      <c r="A5104" s="16">
        <v>101190</v>
      </c>
      <c r="B5104" s="17">
        <v>41768.724502314813</v>
      </c>
      <c r="C5104" s="19" t="s">
        <v>9</v>
      </c>
      <c r="D5104" s="19" t="s">
        <v>15</v>
      </c>
      <c r="E5104" s="19" t="s">
        <v>34</v>
      </c>
      <c r="F5104" s="19" t="s">
        <v>26</v>
      </c>
      <c r="G5104" s="24" t="str">
        <f>CONCATENATE('Question-2 Solution'!$E5104, " - ",'Question-2 Solution'!$F5104)</f>
        <v>Sales Department - c9</v>
      </c>
      <c r="H5104" s="20">
        <v>85057</v>
      </c>
    </row>
    <row r="5105" spans="1:8" ht="15.75" customHeight="1">
      <c r="A5105" s="16">
        <v>100057</v>
      </c>
      <c r="B5105" s="17">
        <v>41876.616759259261</v>
      </c>
      <c r="C5105" s="19" t="s">
        <v>9</v>
      </c>
      <c r="D5105" s="19" t="s">
        <v>37</v>
      </c>
      <c r="E5105" s="19" t="s">
        <v>34</v>
      </c>
      <c r="F5105" s="19" t="s">
        <v>16</v>
      </c>
      <c r="G5105" s="24" t="str">
        <f>CONCATENATE('Question-2 Solution'!$E5105, " - ",'Question-2 Solution'!$F5105)</f>
        <v>Sales Department - i7</v>
      </c>
      <c r="H5105" s="20">
        <v>17148</v>
      </c>
    </row>
    <row r="5106" spans="1:8" ht="15.75" customHeight="1">
      <c r="A5106" s="16">
        <v>956166</v>
      </c>
      <c r="B5106" s="17">
        <v>41879.801354166666</v>
      </c>
      <c r="C5106" s="19" t="s">
        <v>9</v>
      </c>
      <c r="D5106" s="19" t="s">
        <v>15</v>
      </c>
      <c r="E5106" s="19" t="s">
        <v>34</v>
      </c>
      <c r="F5106" s="19" t="s">
        <v>16</v>
      </c>
      <c r="G5106" s="24" t="str">
        <f>CONCATENATE('Question-2 Solution'!$E5106, " - ",'Question-2 Solution'!$F5106)</f>
        <v>Sales Department - i7</v>
      </c>
      <c r="H5106" s="20">
        <v>54008</v>
      </c>
    </row>
    <row r="5107" spans="1:8" ht="15.75" customHeight="1">
      <c r="A5107" s="16">
        <v>206905</v>
      </c>
      <c r="B5107" s="17">
        <v>41879.80196759259</v>
      </c>
      <c r="C5107" s="19" t="s">
        <v>9</v>
      </c>
      <c r="D5107" s="19" t="s">
        <v>10</v>
      </c>
      <c r="E5107" s="19" t="s">
        <v>34</v>
      </c>
      <c r="F5107" s="19" t="s">
        <v>16</v>
      </c>
      <c r="G5107" s="24" t="str">
        <f>CONCATENATE('Question-2 Solution'!$E5107, " - ",'Question-2 Solution'!$F5107)</f>
        <v>Sales Department - i7</v>
      </c>
      <c r="H5107" s="20">
        <v>25986</v>
      </c>
    </row>
    <row r="5108" spans="1:8" ht="15.75" customHeight="1">
      <c r="A5108" s="16">
        <v>116199</v>
      </c>
      <c r="B5108" s="17">
        <v>41874.525810185187</v>
      </c>
      <c r="C5108" s="19" t="s">
        <v>9</v>
      </c>
      <c r="D5108" s="19" t="s">
        <v>15</v>
      </c>
      <c r="E5108" s="19" t="s">
        <v>34</v>
      </c>
      <c r="F5108" s="19" t="s">
        <v>23</v>
      </c>
      <c r="G5108" s="24" t="str">
        <f>CONCATENATE('Question-2 Solution'!$E5108, " - ",'Question-2 Solution'!$F5108)</f>
        <v>Sales Department - c8</v>
      </c>
      <c r="H5108" s="20">
        <v>17225</v>
      </c>
    </row>
    <row r="5109" spans="1:8" ht="15.75" customHeight="1">
      <c r="A5109" s="16">
        <v>904792</v>
      </c>
      <c r="B5109" s="17">
        <v>41857.615173611113</v>
      </c>
      <c r="C5109" s="19" t="s">
        <v>9</v>
      </c>
      <c r="D5109" s="19" t="s">
        <v>15</v>
      </c>
      <c r="E5109" s="19" t="s">
        <v>34</v>
      </c>
      <c r="F5109" s="19" t="s">
        <v>28</v>
      </c>
      <c r="G5109" s="24" t="str">
        <f>CONCATENATE('Question-2 Solution'!$E5109, " - ",'Question-2 Solution'!$F5109)</f>
        <v>Sales Department - c5</v>
      </c>
      <c r="H5109" s="20">
        <v>61332</v>
      </c>
    </row>
    <row r="5110" spans="1:8" ht="15.75" customHeight="1">
      <c r="A5110" s="16">
        <v>847669</v>
      </c>
      <c r="B5110" s="17">
        <v>41857.615624999999</v>
      </c>
      <c r="C5110" s="19" t="s">
        <v>9</v>
      </c>
      <c r="D5110" s="19" t="s">
        <v>10</v>
      </c>
      <c r="E5110" s="19" t="s">
        <v>34</v>
      </c>
      <c r="F5110" s="19" t="s">
        <v>28</v>
      </c>
      <c r="G5110" s="24" t="str">
        <f>CONCATENATE('Question-2 Solution'!$E5110, " - ",'Question-2 Solution'!$F5110)</f>
        <v>Sales Department - c5</v>
      </c>
      <c r="H5110" s="20">
        <v>76940</v>
      </c>
    </row>
    <row r="5111" spans="1:8" ht="15.75" customHeight="1">
      <c r="A5111" s="16">
        <v>695115</v>
      </c>
      <c r="B5111" s="17">
        <v>41857.616296296299</v>
      </c>
      <c r="C5111" s="19" t="s">
        <v>9</v>
      </c>
      <c r="D5111" s="19" t="s">
        <v>15</v>
      </c>
      <c r="E5111" s="19" t="s">
        <v>34</v>
      </c>
      <c r="F5111" s="19" t="s">
        <v>28</v>
      </c>
      <c r="G5111" s="24" t="str">
        <f>CONCATENATE('Question-2 Solution'!$E5111, " - ",'Question-2 Solution'!$F5111)</f>
        <v>Sales Department - c5</v>
      </c>
      <c r="H5111" s="20">
        <v>41880</v>
      </c>
    </row>
    <row r="5112" spans="1:8" ht="15.75" customHeight="1">
      <c r="A5112" s="16">
        <v>677458</v>
      </c>
      <c r="B5112" s="17">
        <v>41875.645335648151</v>
      </c>
      <c r="C5112" s="19" t="s">
        <v>9</v>
      </c>
      <c r="D5112" s="19" t="s">
        <v>10</v>
      </c>
      <c r="E5112" s="19" t="s">
        <v>34</v>
      </c>
      <c r="F5112" s="19" t="s">
        <v>28</v>
      </c>
      <c r="G5112" s="24" t="str">
        <f>CONCATENATE('Question-2 Solution'!$E5112, " - ",'Question-2 Solution'!$F5112)</f>
        <v>Sales Department - c5</v>
      </c>
      <c r="H5112" s="20">
        <v>24645</v>
      </c>
    </row>
    <row r="5113" spans="1:8" ht="15.75" customHeight="1">
      <c r="A5113" s="16">
        <v>344074</v>
      </c>
      <c r="B5113" s="17">
        <v>41877.435439814813</v>
      </c>
      <c r="C5113" s="19" t="s">
        <v>9</v>
      </c>
      <c r="D5113" s="19" t="s">
        <v>15</v>
      </c>
      <c r="E5113" s="19" t="s">
        <v>34</v>
      </c>
      <c r="F5113" s="19" t="s">
        <v>39</v>
      </c>
      <c r="G5113" s="24" t="str">
        <f>CONCATENATE('Question-2 Solution'!$E5113, " - ",'Question-2 Solution'!$F5113)</f>
        <v>Sales Department - i5</v>
      </c>
      <c r="H5113" s="20">
        <v>67373</v>
      </c>
    </row>
    <row r="5114" spans="1:8" ht="15.75" customHeight="1">
      <c r="A5114" s="16">
        <v>665614</v>
      </c>
      <c r="B5114" s="17">
        <v>41872.312974537039</v>
      </c>
      <c r="C5114" s="19" t="s">
        <v>29</v>
      </c>
      <c r="D5114" s="19" t="s">
        <v>15</v>
      </c>
      <c r="E5114" s="19" t="s">
        <v>34</v>
      </c>
      <c r="F5114" s="19" t="s">
        <v>28</v>
      </c>
      <c r="G5114" s="24" t="str">
        <f>CONCATENATE('Question-2 Solution'!$E5114, " - ",'Question-2 Solution'!$F5114)</f>
        <v>Sales Department - c5</v>
      </c>
      <c r="H5114" s="20">
        <v>71449</v>
      </c>
    </row>
    <row r="5115" spans="1:8" ht="15.75" customHeight="1">
      <c r="A5115" s="16">
        <v>383422</v>
      </c>
      <c r="B5115" s="17">
        <v>41760.486678240741</v>
      </c>
      <c r="C5115" s="19" t="s">
        <v>9</v>
      </c>
      <c r="D5115" s="19" t="s">
        <v>15</v>
      </c>
      <c r="E5115" s="19" t="s">
        <v>19</v>
      </c>
      <c r="F5115" s="19" t="s">
        <v>23</v>
      </c>
      <c r="G5115" s="24" t="str">
        <f>CONCATENATE('Question-2 Solution'!$E5115, " - ",'Question-2 Solution'!$F5115)</f>
        <v>Service Department - c8</v>
      </c>
      <c r="H5115" s="20">
        <v>56553</v>
      </c>
    </row>
    <row r="5116" spans="1:8" ht="15.75" customHeight="1">
      <c r="A5116" s="16">
        <v>907518</v>
      </c>
      <c r="B5116" s="17">
        <v>41765.339259259257</v>
      </c>
      <c r="C5116" s="19" t="s">
        <v>9</v>
      </c>
      <c r="D5116" s="19" t="s">
        <v>10</v>
      </c>
      <c r="E5116" s="19" t="s">
        <v>19</v>
      </c>
      <c r="F5116" s="19" t="s">
        <v>28</v>
      </c>
      <c r="G5116" s="24" t="str">
        <f>CONCATENATE('Question-2 Solution'!$E5116, " - ",'Question-2 Solution'!$F5116)</f>
        <v>Service Department - c5</v>
      </c>
      <c r="H5116" s="20">
        <v>22075</v>
      </c>
    </row>
    <row r="5117" spans="1:8" ht="15.75" customHeight="1">
      <c r="A5117" s="16">
        <v>176719</v>
      </c>
      <c r="B5117" s="17">
        <v>41765.339513888888</v>
      </c>
      <c r="C5117" s="19" t="s">
        <v>29</v>
      </c>
      <c r="D5117" s="19" t="s">
        <v>15</v>
      </c>
      <c r="E5117" s="19" t="s">
        <v>19</v>
      </c>
      <c r="F5117" s="19" t="s">
        <v>28</v>
      </c>
      <c r="G5117" s="24" t="str">
        <f>CONCATENATE('Question-2 Solution'!$E5117, " - ",'Question-2 Solution'!$F5117)</f>
        <v>Service Department - c5</v>
      </c>
      <c r="H5117" s="20">
        <v>70069</v>
      </c>
    </row>
    <row r="5118" spans="1:8" ht="15.75" customHeight="1">
      <c r="A5118" s="16">
        <v>751029</v>
      </c>
      <c r="B5118" s="17">
        <v>41761.548576388886</v>
      </c>
      <c r="C5118" s="19" t="s">
        <v>9</v>
      </c>
      <c r="D5118" s="19" t="s">
        <v>10</v>
      </c>
      <c r="E5118" s="19" t="s">
        <v>19</v>
      </c>
      <c r="F5118" s="19" t="s">
        <v>12</v>
      </c>
      <c r="G5118" s="24" t="str">
        <f>CONCATENATE('Question-2 Solution'!$E5118, " - ",'Question-2 Solution'!$F5118)</f>
        <v>Service Department - i4</v>
      </c>
      <c r="H5118" s="20">
        <v>15156</v>
      </c>
    </row>
    <row r="5119" spans="1:8" ht="15.75" customHeight="1">
      <c r="A5119" s="16">
        <v>434547</v>
      </c>
      <c r="B5119" s="17">
        <v>41761.549432870372</v>
      </c>
      <c r="C5119" s="19" t="s">
        <v>29</v>
      </c>
      <c r="D5119" s="19" t="s">
        <v>10</v>
      </c>
      <c r="E5119" s="19" t="s">
        <v>19</v>
      </c>
      <c r="F5119" s="19" t="s">
        <v>12</v>
      </c>
      <c r="G5119" s="24" t="str">
        <f>CONCATENATE('Question-2 Solution'!$E5119, " - ",'Question-2 Solution'!$F5119)</f>
        <v>Service Department - i4</v>
      </c>
      <c r="H5119" s="20">
        <v>49515</v>
      </c>
    </row>
    <row r="5120" spans="1:8" ht="15.75" customHeight="1">
      <c r="A5120" s="16">
        <v>518854</v>
      </c>
      <c r="B5120" s="17">
        <v>41760.375625000001</v>
      </c>
      <c r="C5120" s="19" t="s">
        <v>29</v>
      </c>
      <c r="D5120" s="19" t="s">
        <v>15</v>
      </c>
      <c r="E5120" s="19" t="s">
        <v>19</v>
      </c>
      <c r="F5120" s="19" t="s">
        <v>46</v>
      </c>
      <c r="G5120" s="24" t="str">
        <f>CONCATENATE('Question-2 Solution'!$E5120, " - ",'Question-2 Solution'!$F5120)</f>
        <v>Service Department - n10</v>
      </c>
      <c r="H5120" s="20">
        <v>26990</v>
      </c>
    </row>
    <row r="5121" spans="1:8" ht="15.75" customHeight="1">
      <c r="A5121" s="16">
        <v>649039</v>
      </c>
      <c r="B5121" s="17">
        <v>41766.450289351851</v>
      </c>
      <c r="C5121" s="19" t="s">
        <v>9</v>
      </c>
      <c r="D5121" s="19" t="s">
        <v>10</v>
      </c>
      <c r="E5121" s="19" t="s">
        <v>19</v>
      </c>
      <c r="F5121" s="19" t="s">
        <v>20</v>
      </c>
      <c r="G5121" s="24" t="str">
        <f>CONCATENATE('Question-2 Solution'!$E5121, " - ",'Question-2 Solution'!$F5121)</f>
        <v>Service Department - b9</v>
      </c>
      <c r="H5121" s="20">
        <v>200000</v>
      </c>
    </row>
    <row r="5122" spans="1:8" ht="15.75" customHeight="1">
      <c r="A5122" s="16">
        <v>199526</v>
      </c>
      <c r="B5122" s="17">
        <v>41766.45144675926</v>
      </c>
      <c r="C5122" s="19" t="s">
        <v>9</v>
      </c>
      <c r="D5122" s="19" t="s">
        <v>15</v>
      </c>
      <c r="E5122" s="19" t="s">
        <v>19</v>
      </c>
      <c r="F5122" s="19" t="s">
        <v>20</v>
      </c>
      <c r="G5122" s="24" t="str">
        <f>CONCATENATE('Question-2 Solution'!$E5122, " - ",'Question-2 Solution'!$F5122)</f>
        <v>Service Department - b9</v>
      </c>
      <c r="H5122" s="20">
        <v>86787</v>
      </c>
    </row>
    <row r="5123" spans="1:8" ht="15.75" customHeight="1">
      <c r="A5123" s="16">
        <v>191009</v>
      </c>
      <c r="B5123" s="17">
        <v>41768.53398148148</v>
      </c>
      <c r="C5123" s="19" t="s">
        <v>9</v>
      </c>
      <c r="D5123" s="19" t="s">
        <v>10</v>
      </c>
      <c r="E5123" s="19" t="s">
        <v>19</v>
      </c>
      <c r="F5123" s="19" t="s">
        <v>16</v>
      </c>
      <c r="G5123" s="24" t="str">
        <f>CONCATENATE('Question-2 Solution'!$E5123, " - ",'Question-2 Solution'!$F5123)</f>
        <v>Service Department - i7</v>
      </c>
      <c r="H5123" s="20">
        <v>56688</v>
      </c>
    </row>
    <row r="5124" spans="1:8" ht="15.75" customHeight="1">
      <c r="A5124" s="16">
        <v>51318</v>
      </c>
      <c r="B5124" s="17">
        <v>41761.338287037041</v>
      </c>
      <c r="C5124" s="19" t="s">
        <v>9</v>
      </c>
      <c r="D5124" s="19" t="s">
        <v>15</v>
      </c>
      <c r="E5124" s="19" t="s">
        <v>19</v>
      </c>
      <c r="F5124" s="19" t="s">
        <v>39</v>
      </c>
      <c r="G5124" s="24" t="str">
        <f>CONCATENATE('Question-2 Solution'!$E5124, " - ",'Question-2 Solution'!$F5124)</f>
        <v>Service Department - i5</v>
      </c>
      <c r="H5124" s="20">
        <v>15134</v>
      </c>
    </row>
    <row r="5125" spans="1:8" ht="15.75" customHeight="1">
      <c r="A5125" s="16">
        <v>985008</v>
      </c>
      <c r="B5125" s="17">
        <v>41760.403993055559</v>
      </c>
      <c r="C5125" s="19" t="s">
        <v>29</v>
      </c>
      <c r="D5125" s="19" t="s">
        <v>15</v>
      </c>
      <c r="E5125" s="19" t="s">
        <v>19</v>
      </c>
      <c r="F5125" s="19" t="s">
        <v>36</v>
      </c>
      <c r="G5125" s="24" t="str">
        <f>CONCATENATE('Question-2 Solution'!$E5125, " - ",'Question-2 Solution'!$F5125)</f>
        <v>Service Department - i6</v>
      </c>
      <c r="H5125" s="20">
        <v>52554</v>
      </c>
    </row>
    <row r="5126" spans="1:8" ht="15.75" customHeight="1">
      <c r="A5126" s="16">
        <v>935899</v>
      </c>
      <c r="B5126" s="17">
        <v>41769.595775462964</v>
      </c>
      <c r="C5126" s="19" t="s">
        <v>29</v>
      </c>
      <c r="D5126" s="19" t="s">
        <v>15</v>
      </c>
      <c r="E5126" s="19" t="s">
        <v>19</v>
      </c>
      <c r="F5126" s="19" t="s">
        <v>31</v>
      </c>
      <c r="G5126" s="24" t="str">
        <f>CONCATENATE('Question-2 Solution'!$E5126, " - ",'Question-2 Solution'!$F5126)</f>
        <v>Service Department - i1</v>
      </c>
      <c r="H5126" s="20">
        <v>88744</v>
      </c>
    </row>
    <row r="5127" spans="1:8" ht="15.75" customHeight="1">
      <c r="A5127" s="16">
        <v>780839</v>
      </c>
      <c r="B5127" s="17">
        <v>41769.596041666664</v>
      </c>
      <c r="C5127" s="19" t="s">
        <v>9</v>
      </c>
      <c r="D5127" s="19" t="s">
        <v>10</v>
      </c>
      <c r="E5127" s="19" t="s">
        <v>19</v>
      </c>
      <c r="F5127" s="19" t="s">
        <v>31</v>
      </c>
      <c r="G5127" s="24" t="str">
        <f>CONCATENATE('Question-2 Solution'!$E5127, " - ",'Question-2 Solution'!$F5127)</f>
        <v>Service Department - i1</v>
      </c>
      <c r="H5127" s="20">
        <v>70979</v>
      </c>
    </row>
    <row r="5128" spans="1:8" ht="15.75" customHeight="1">
      <c r="A5128" s="16">
        <v>600625</v>
      </c>
      <c r="B5128" s="17">
        <v>41761.765081018515</v>
      </c>
      <c r="C5128" s="19" t="s">
        <v>29</v>
      </c>
      <c r="D5128" s="19" t="s">
        <v>15</v>
      </c>
      <c r="E5128" s="19" t="s">
        <v>19</v>
      </c>
      <c r="F5128" s="19" t="s">
        <v>28</v>
      </c>
      <c r="G5128" s="24" t="str">
        <f>CONCATENATE('Question-2 Solution'!$E5128, " - ",'Question-2 Solution'!$F5128)</f>
        <v>Service Department - c5</v>
      </c>
      <c r="H5128" s="20">
        <v>88057</v>
      </c>
    </row>
    <row r="5129" spans="1:8" ht="15.75" customHeight="1">
      <c r="A5129" s="16">
        <v>692533</v>
      </c>
      <c r="B5129" s="17">
        <v>41761.766585648147</v>
      </c>
      <c r="C5129" s="19" t="s">
        <v>9</v>
      </c>
      <c r="D5129" s="19" t="s">
        <v>15</v>
      </c>
      <c r="E5129" s="19" t="s">
        <v>19</v>
      </c>
      <c r="F5129" s="19" t="s">
        <v>28</v>
      </c>
      <c r="G5129" s="24" t="str">
        <f>CONCATENATE('Question-2 Solution'!$E5129, " - ",'Question-2 Solution'!$F5129)</f>
        <v>Service Department - c5</v>
      </c>
      <c r="H5129" s="20">
        <v>72843</v>
      </c>
    </row>
    <row r="5130" spans="1:8" ht="15.75" customHeight="1">
      <c r="A5130" s="16">
        <v>958058</v>
      </c>
      <c r="B5130" s="17">
        <v>41761.544861111113</v>
      </c>
      <c r="C5130" s="19" t="s">
        <v>29</v>
      </c>
      <c r="D5130" s="19" t="s">
        <v>15</v>
      </c>
      <c r="E5130" s="19" t="s">
        <v>19</v>
      </c>
      <c r="F5130" s="19" t="s">
        <v>20</v>
      </c>
      <c r="G5130" s="24" t="str">
        <f>CONCATENATE('Question-2 Solution'!$E5130, " - ",'Question-2 Solution'!$F5130)</f>
        <v>Service Department - b9</v>
      </c>
      <c r="H5130" s="20">
        <v>31854</v>
      </c>
    </row>
    <row r="5131" spans="1:8" ht="15.75" customHeight="1">
      <c r="A5131" s="16">
        <v>443525</v>
      </c>
      <c r="B5131" s="17">
        <v>41768.653356481482</v>
      </c>
      <c r="C5131" s="19" t="s">
        <v>29</v>
      </c>
      <c r="D5131" s="19" t="s">
        <v>15</v>
      </c>
      <c r="E5131" s="19" t="s">
        <v>19</v>
      </c>
      <c r="F5131" s="19" t="s">
        <v>39</v>
      </c>
      <c r="G5131" s="24" t="str">
        <f>CONCATENATE('Question-2 Solution'!$E5131, " - ",'Question-2 Solution'!$F5131)</f>
        <v>Service Department - i5</v>
      </c>
      <c r="H5131" s="20">
        <v>2085</v>
      </c>
    </row>
    <row r="5132" spans="1:8" ht="15.75" customHeight="1">
      <c r="A5132" s="16">
        <v>847880</v>
      </c>
      <c r="B5132" s="17">
        <v>41768.654895833337</v>
      </c>
      <c r="C5132" s="19" t="s">
        <v>9</v>
      </c>
      <c r="D5132" s="19" t="s">
        <v>10</v>
      </c>
      <c r="E5132" s="19" t="s">
        <v>19</v>
      </c>
      <c r="F5132" s="19" t="s">
        <v>42</v>
      </c>
      <c r="G5132" s="24" t="str">
        <f>CONCATENATE('Question-2 Solution'!$E5132, " - ",'Question-2 Solution'!$F5132)</f>
        <v>Service Department - m6</v>
      </c>
      <c r="H5132" s="20">
        <v>800</v>
      </c>
    </row>
    <row r="5133" spans="1:8" ht="15.75" customHeight="1">
      <c r="A5133" s="16">
        <v>577498</v>
      </c>
      <c r="B5133" s="17">
        <v>41763.403692129628</v>
      </c>
      <c r="C5133" s="19" t="s">
        <v>29</v>
      </c>
      <c r="D5133" s="19" t="s">
        <v>15</v>
      </c>
      <c r="E5133" s="19" t="s">
        <v>19</v>
      </c>
      <c r="F5133" s="19" t="s">
        <v>45</v>
      </c>
      <c r="G5133" s="24" t="str">
        <f>CONCATENATE('Question-2 Solution'!$E5133, " - ",'Question-2 Solution'!$F5133)</f>
        <v>Service Department - m7</v>
      </c>
      <c r="H5133" s="20">
        <v>41402</v>
      </c>
    </row>
    <row r="5134" spans="1:8" ht="15.75" customHeight="1">
      <c r="A5134" s="16">
        <v>959638</v>
      </c>
      <c r="B5134" s="17">
        <v>41763.405787037038</v>
      </c>
      <c r="C5134" s="19" t="s">
        <v>29</v>
      </c>
      <c r="D5134" s="19" t="s">
        <v>15</v>
      </c>
      <c r="E5134" s="19" t="s">
        <v>19</v>
      </c>
      <c r="F5134" s="19" t="s">
        <v>16</v>
      </c>
      <c r="G5134" s="24" t="str">
        <f>CONCATENATE('Question-2 Solution'!$E5134, " - ",'Question-2 Solution'!$F5134)</f>
        <v>Service Department - i7</v>
      </c>
      <c r="H5134" s="20">
        <v>48028</v>
      </c>
    </row>
    <row r="5135" spans="1:8" ht="15.75" customHeight="1">
      <c r="A5135" s="16">
        <v>442311</v>
      </c>
      <c r="B5135" s="17">
        <v>41763.730949074074</v>
      </c>
      <c r="C5135" s="19" t="s">
        <v>29</v>
      </c>
      <c r="D5135" s="19" t="s">
        <v>15</v>
      </c>
      <c r="E5135" s="19" t="s">
        <v>19</v>
      </c>
      <c r="F5135" s="19" t="s">
        <v>39</v>
      </c>
      <c r="G5135" s="24" t="str">
        <f>CONCATENATE('Question-2 Solution'!$E5135, " - ",'Question-2 Solution'!$F5135)</f>
        <v>Service Department - i5</v>
      </c>
      <c r="H5135" s="20">
        <v>22832</v>
      </c>
    </row>
    <row r="5136" spans="1:8" ht="15.75" customHeight="1">
      <c r="A5136" s="16">
        <v>235574</v>
      </c>
      <c r="B5136" s="17">
        <v>41765.902997685182</v>
      </c>
      <c r="C5136" s="19" t="s">
        <v>29</v>
      </c>
      <c r="D5136" s="19" t="s">
        <v>15</v>
      </c>
      <c r="E5136" s="19" t="s">
        <v>19</v>
      </c>
      <c r="F5136" s="19" t="s">
        <v>42</v>
      </c>
      <c r="G5136" s="24" t="str">
        <f>CONCATENATE('Question-2 Solution'!$E5136, " - ",'Question-2 Solution'!$F5136)</f>
        <v>Service Department - m6</v>
      </c>
      <c r="H5136" s="20">
        <v>68466</v>
      </c>
    </row>
    <row r="5137" spans="1:8" ht="15.75" customHeight="1">
      <c r="A5137" s="16">
        <v>499643</v>
      </c>
      <c r="B5137" s="17">
        <v>41765.393726851849</v>
      </c>
      <c r="C5137" s="19" t="s">
        <v>29</v>
      </c>
      <c r="D5137" s="19" t="s">
        <v>10</v>
      </c>
      <c r="E5137" s="19" t="s">
        <v>19</v>
      </c>
      <c r="F5137" s="19" t="s">
        <v>12</v>
      </c>
      <c r="G5137" s="24" t="str">
        <f>CONCATENATE('Question-2 Solution'!$E5137, " - ",'Question-2 Solution'!$F5137)</f>
        <v>Service Department - i4</v>
      </c>
      <c r="H5137" s="20">
        <v>45288</v>
      </c>
    </row>
    <row r="5138" spans="1:8" ht="15.75" customHeight="1">
      <c r="A5138" s="16">
        <v>610176</v>
      </c>
      <c r="B5138" s="17">
        <v>41766.587824074071</v>
      </c>
      <c r="C5138" s="19" t="s">
        <v>29</v>
      </c>
      <c r="D5138" s="19" t="s">
        <v>15</v>
      </c>
      <c r="E5138" s="19" t="s">
        <v>19</v>
      </c>
      <c r="F5138" s="19" t="s">
        <v>12</v>
      </c>
      <c r="G5138" s="24" t="str">
        <f>CONCATENATE('Question-2 Solution'!$E5138, " - ",'Question-2 Solution'!$F5138)</f>
        <v>Service Department - i4</v>
      </c>
      <c r="H5138" s="20">
        <v>46980</v>
      </c>
    </row>
    <row r="5139" spans="1:8" ht="15.75" customHeight="1">
      <c r="A5139" s="16">
        <v>310984</v>
      </c>
      <c r="B5139" s="17">
        <v>41766.092488425929</v>
      </c>
      <c r="C5139" s="19" t="s">
        <v>29</v>
      </c>
      <c r="D5139" s="19" t="s">
        <v>15</v>
      </c>
      <c r="E5139" s="19" t="s">
        <v>19</v>
      </c>
      <c r="F5139" s="19" t="s">
        <v>16</v>
      </c>
      <c r="G5139" s="24" t="str">
        <f>CONCATENATE('Question-2 Solution'!$E5139, " - ",'Question-2 Solution'!$F5139)</f>
        <v>Service Department - i7</v>
      </c>
      <c r="H5139" s="20">
        <v>6472</v>
      </c>
    </row>
    <row r="5140" spans="1:8" ht="15.75" customHeight="1">
      <c r="A5140" s="16">
        <v>357945</v>
      </c>
      <c r="B5140" s="17">
        <v>41766.092905092592</v>
      </c>
      <c r="C5140" s="19" t="s">
        <v>29</v>
      </c>
      <c r="D5140" s="19" t="s">
        <v>15</v>
      </c>
      <c r="E5140" s="19" t="s">
        <v>19</v>
      </c>
      <c r="F5140" s="19" t="s">
        <v>16</v>
      </c>
      <c r="G5140" s="24" t="str">
        <f>CONCATENATE('Question-2 Solution'!$E5140, " - ",'Question-2 Solution'!$F5140)</f>
        <v>Service Department - i7</v>
      </c>
      <c r="H5140" s="20">
        <v>25239</v>
      </c>
    </row>
    <row r="5141" spans="1:8" ht="15.75" customHeight="1">
      <c r="A5141" s="16">
        <v>794226</v>
      </c>
      <c r="B5141" s="17">
        <v>41766.667511574073</v>
      </c>
      <c r="C5141" s="19" t="s">
        <v>29</v>
      </c>
      <c r="D5141" s="19" t="s">
        <v>15</v>
      </c>
      <c r="E5141" s="19" t="s">
        <v>19</v>
      </c>
      <c r="F5141" s="19" t="s">
        <v>16</v>
      </c>
      <c r="G5141" s="24" t="str">
        <f>CONCATENATE('Question-2 Solution'!$E5141, " - ",'Question-2 Solution'!$F5141)</f>
        <v>Service Department - i7</v>
      </c>
      <c r="H5141" s="20">
        <v>16090</v>
      </c>
    </row>
    <row r="5142" spans="1:8" ht="15.75" customHeight="1">
      <c r="A5142" s="16">
        <v>496573</v>
      </c>
      <c r="B5142" s="17">
        <v>41766.667847222219</v>
      </c>
      <c r="C5142" s="19" t="s">
        <v>29</v>
      </c>
      <c r="D5142" s="19" t="s">
        <v>15</v>
      </c>
      <c r="E5142" s="19" t="s">
        <v>19</v>
      </c>
      <c r="F5142" s="19" t="s">
        <v>16</v>
      </c>
      <c r="G5142" s="24" t="str">
        <f>CONCATENATE('Question-2 Solution'!$E5142, " - ",'Question-2 Solution'!$F5142)</f>
        <v>Service Department - i7</v>
      </c>
      <c r="H5142" s="20">
        <v>83364</v>
      </c>
    </row>
    <row r="5143" spans="1:8" ht="15.75" customHeight="1">
      <c r="A5143" s="16">
        <v>437695</v>
      </c>
      <c r="B5143" s="17">
        <v>41772.640289351853</v>
      </c>
      <c r="C5143" s="19" t="s">
        <v>29</v>
      </c>
      <c r="D5143" s="19" t="s">
        <v>15</v>
      </c>
      <c r="E5143" s="19" t="s">
        <v>19</v>
      </c>
      <c r="F5143" s="19" t="s">
        <v>16</v>
      </c>
      <c r="G5143" s="24" t="str">
        <f>CONCATENATE('Question-2 Solution'!$E5143, " - ",'Question-2 Solution'!$F5143)</f>
        <v>Service Department - i7</v>
      </c>
      <c r="H5143" s="20">
        <v>77517</v>
      </c>
    </row>
    <row r="5144" spans="1:8" ht="15.75" customHeight="1">
      <c r="A5144" s="16">
        <v>983577</v>
      </c>
      <c r="B5144" s="17">
        <v>41767.30096064815</v>
      </c>
      <c r="C5144" s="19" t="s">
        <v>29</v>
      </c>
      <c r="D5144" s="19" t="s">
        <v>15</v>
      </c>
      <c r="E5144" s="19" t="s">
        <v>19</v>
      </c>
      <c r="F5144" s="19" t="s">
        <v>20</v>
      </c>
      <c r="G5144" s="24" t="str">
        <f>CONCATENATE('Question-2 Solution'!$E5144, " - ",'Question-2 Solution'!$F5144)</f>
        <v>Service Department - b9</v>
      </c>
      <c r="H5144" s="20">
        <v>84746</v>
      </c>
    </row>
    <row r="5145" spans="1:8" ht="15.75" customHeight="1">
      <c r="A5145" s="16">
        <v>455073</v>
      </c>
      <c r="B5145" s="17">
        <v>41768.57885416667</v>
      </c>
      <c r="C5145" s="19" t="s">
        <v>9</v>
      </c>
      <c r="D5145" s="19" t="s">
        <v>10</v>
      </c>
      <c r="E5145" s="19" t="s">
        <v>19</v>
      </c>
      <c r="F5145" s="19" t="s">
        <v>12</v>
      </c>
      <c r="G5145" s="24" t="str">
        <f>CONCATENATE('Question-2 Solution'!$E5145, " - ",'Question-2 Solution'!$F5145)</f>
        <v>Service Department - i4</v>
      </c>
      <c r="H5145" s="20">
        <v>60370</v>
      </c>
    </row>
    <row r="5146" spans="1:8" ht="15.75" customHeight="1">
      <c r="A5146" s="16">
        <v>316208</v>
      </c>
      <c r="B5146" s="17">
        <v>41769.729317129626</v>
      </c>
      <c r="C5146" s="19" t="s">
        <v>29</v>
      </c>
      <c r="D5146" s="19" t="s">
        <v>15</v>
      </c>
      <c r="E5146" s="19" t="s">
        <v>19</v>
      </c>
      <c r="F5146" s="19" t="s">
        <v>39</v>
      </c>
      <c r="G5146" s="24" t="str">
        <f>CONCATENATE('Question-2 Solution'!$E5146, " - ",'Question-2 Solution'!$F5146)</f>
        <v>Service Department - i5</v>
      </c>
      <c r="H5146" s="20">
        <v>19218</v>
      </c>
    </row>
    <row r="5147" spans="1:8" ht="15.75" customHeight="1">
      <c r="A5147" s="16">
        <v>244695</v>
      </c>
      <c r="B5147" s="17">
        <v>41769.13652777778</v>
      </c>
      <c r="C5147" s="19" t="s">
        <v>29</v>
      </c>
      <c r="D5147" s="19" t="s">
        <v>15</v>
      </c>
      <c r="E5147" s="19" t="s">
        <v>19</v>
      </c>
      <c r="F5147" s="19" t="s">
        <v>12</v>
      </c>
      <c r="G5147" s="24" t="str">
        <f>CONCATENATE('Question-2 Solution'!$E5147, " - ",'Question-2 Solution'!$F5147)</f>
        <v>Service Department - i4</v>
      </c>
      <c r="H5147" s="20">
        <v>20095</v>
      </c>
    </row>
    <row r="5148" spans="1:8" ht="15.75" customHeight="1">
      <c r="A5148" s="16">
        <v>788145</v>
      </c>
      <c r="B5148" s="17">
        <v>41771.768159722225</v>
      </c>
      <c r="C5148" s="19" t="s">
        <v>29</v>
      </c>
      <c r="D5148" s="19" t="s">
        <v>15</v>
      </c>
      <c r="E5148" s="19" t="s">
        <v>19</v>
      </c>
      <c r="F5148" s="19" t="s">
        <v>28</v>
      </c>
      <c r="G5148" s="24" t="str">
        <f>CONCATENATE('Question-2 Solution'!$E5148, " - ",'Question-2 Solution'!$F5148)</f>
        <v>Service Department - c5</v>
      </c>
      <c r="H5148" s="20">
        <v>80465</v>
      </c>
    </row>
    <row r="5149" spans="1:8" ht="15.75" customHeight="1">
      <c r="A5149" s="16">
        <v>841217</v>
      </c>
      <c r="B5149" s="17">
        <v>41771.768692129626</v>
      </c>
      <c r="C5149" s="19" t="s">
        <v>29</v>
      </c>
      <c r="D5149" s="19" t="s">
        <v>15</v>
      </c>
      <c r="E5149" s="19" t="s">
        <v>19</v>
      </c>
      <c r="F5149" s="19" t="s">
        <v>28</v>
      </c>
      <c r="G5149" s="24" t="str">
        <f>CONCATENATE('Question-2 Solution'!$E5149, " - ",'Question-2 Solution'!$F5149)</f>
        <v>Service Department - c5</v>
      </c>
      <c r="H5149" s="20">
        <v>85634</v>
      </c>
    </row>
    <row r="5150" spans="1:8" ht="15.75" customHeight="1">
      <c r="A5150" s="16">
        <v>796234</v>
      </c>
      <c r="B5150" s="17">
        <v>41773.561689814815</v>
      </c>
      <c r="C5150" s="19" t="s">
        <v>29</v>
      </c>
      <c r="D5150" s="19" t="s">
        <v>15</v>
      </c>
      <c r="E5150" s="19" t="s">
        <v>19</v>
      </c>
      <c r="F5150" s="19" t="s">
        <v>23</v>
      </c>
      <c r="G5150" s="24" t="str">
        <f>CONCATENATE('Question-2 Solution'!$E5150, " - ",'Question-2 Solution'!$F5150)</f>
        <v>Service Department - c8</v>
      </c>
      <c r="H5150" s="20">
        <v>55777</v>
      </c>
    </row>
    <row r="5151" spans="1:8" ht="15.75" customHeight="1">
      <c r="A5151" s="16">
        <v>736087</v>
      </c>
      <c r="B5151" s="17">
        <v>41773.563136574077</v>
      </c>
      <c r="C5151" s="19" t="s">
        <v>29</v>
      </c>
      <c r="D5151" s="19" t="s">
        <v>15</v>
      </c>
      <c r="E5151" s="19" t="s">
        <v>19</v>
      </c>
      <c r="F5151" s="19" t="s">
        <v>23</v>
      </c>
      <c r="G5151" s="24" t="str">
        <f>CONCATENATE('Question-2 Solution'!$E5151, " - ",'Question-2 Solution'!$F5151)</f>
        <v>Service Department - c8</v>
      </c>
      <c r="H5151" s="20">
        <v>91475</v>
      </c>
    </row>
    <row r="5152" spans="1:8" ht="15.75" customHeight="1">
      <c r="A5152" s="16">
        <v>17030</v>
      </c>
      <c r="B5152" s="17">
        <v>41773.564155092594</v>
      </c>
      <c r="C5152" s="19" t="s">
        <v>29</v>
      </c>
      <c r="D5152" s="19" t="s">
        <v>10</v>
      </c>
      <c r="E5152" s="19" t="s">
        <v>19</v>
      </c>
      <c r="F5152" s="19" t="s">
        <v>23</v>
      </c>
      <c r="G5152" s="24" t="str">
        <f>CONCATENATE('Question-2 Solution'!$E5152, " - ",'Question-2 Solution'!$F5152)</f>
        <v>Service Department - c8</v>
      </c>
      <c r="H5152" s="20">
        <v>21244</v>
      </c>
    </row>
    <row r="5153" spans="1:8" ht="15.75" customHeight="1">
      <c r="A5153" s="16">
        <v>385418</v>
      </c>
      <c r="B5153" s="17">
        <v>41775.499293981484</v>
      </c>
      <c r="C5153" s="19" t="s">
        <v>29</v>
      </c>
      <c r="D5153" s="19" t="s">
        <v>37</v>
      </c>
      <c r="E5153" s="19" t="s">
        <v>19</v>
      </c>
      <c r="F5153" s="19" t="s">
        <v>20</v>
      </c>
      <c r="G5153" s="24" t="str">
        <f>CONCATENATE('Question-2 Solution'!$E5153, " - ",'Question-2 Solution'!$F5153)</f>
        <v>Service Department - b9</v>
      </c>
      <c r="H5153" s="20">
        <v>3527</v>
      </c>
    </row>
    <row r="5154" spans="1:8" ht="15.75" customHeight="1">
      <c r="A5154" s="16">
        <v>361096</v>
      </c>
      <c r="B5154" s="17">
        <v>41774.414293981485</v>
      </c>
      <c r="C5154" s="19" t="s">
        <v>29</v>
      </c>
      <c r="D5154" s="19" t="s">
        <v>15</v>
      </c>
      <c r="E5154" s="19" t="s">
        <v>19</v>
      </c>
      <c r="F5154" s="19" t="s">
        <v>32</v>
      </c>
      <c r="G5154" s="24" t="str">
        <f>CONCATENATE('Question-2 Solution'!$E5154, " - ",'Question-2 Solution'!$F5154)</f>
        <v>Service Department - c-10</v>
      </c>
      <c r="H5154" s="20">
        <v>9390</v>
      </c>
    </row>
    <row r="5155" spans="1:8" ht="15.75" customHeight="1">
      <c r="A5155" s="16">
        <v>691216</v>
      </c>
      <c r="B5155" s="17">
        <v>41774.414537037039</v>
      </c>
      <c r="C5155" s="19" t="s">
        <v>29</v>
      </c>
      <c r="D5155" s="19" t="s">
        <v>15</v>
      </c>
      <c r="E5155" s="19" t="s">
        <v>19</v>
      </c>
      <c r="F5155" s="19" t="s">
        <v>32</v>
      </c>
      <c r="G5155" s="24" t="str">
        <f>CONCATENATE('Question-2 Solution'!$E5155, " - ",'Question-2 Solution'!$F5155)</f>
        <v>Service Department - c-10</v>
      </c>
      <c r="H5155" s="20">
        <v>67066</v>
      </c>
    </row>
    <row r="5156" spans="1:8" ht="15.75" customHeight="1">
      <c r="A5156" s="16">
        <v>567661</v>
      </c>
      <c r="B5156" s="17">
        <v>41774.414872685185</v>
      </c>
      <c r="C5156" s="19" t="s">
        <v>29</v>
      </c>
      <c r="D5156" s="19" t="s">
        <v>15</v>
      </c>
      <c r="E5156" s="19" t="s">
        <v>19</v>
      </c>
      <c r="F5156" s="19" t="s">
        <v>32</v>
      </c>
      <c r="G5156" s="24" t="str">
        <f>CONCATENATE('Question-2 Solution'!$E5156, " - ",'Question-2 Solution'!$F5156)</f>
        <v>Service Department - c-10</v>
      </c>
      <c r="H5156" s="20">
        <v>8723</v>
      </c>
    </row>
    <row r="5157" spans="1:8" ht="15.75" customHeight="1">
      <c r="A5157" s="16">
        <v>382645</v>
      </c>
      <c r="B5157" s="17">
        <v>41774.41511574074</v>
      </c>
      <c r="C5157" s="19" t="s">
        <v>9</v>
      </c>
      <c r="D5157" s="19" t="s">
        <v>15</v>
      </c>
      <c r="E5157" s="19" t="s">
        <v>19</v>
      </c>
      <c r="F5157" s="19" t="s">
        <v>32</v>
      </c>
      <c r="G5157" s="24" t="str">
        <f>CONCATENATE('Question-2 Solution'!$E5157, " - ",'Question-2 Solution'!$F5157)</f>
        <v>Service Department - c-10</v>
      </c>
      <c r="H5157" s="20">
        <v>65587</v>
      </c>
    </row>
    <row r="5158" spans="1:8" ht="15.75" customHeight="1">
      <c r="A5158" s="16">
        <v>767003</v>
      </c>
      <c r="B5158" s="17">
        <v>41774.417442129627</v>
      </c>
      <c r="C5158" s="19" t="s">
        <v>9</v>
      </c>
      <c r="D5158" s="19" t="s">
        <v>15</v>
      </c>
      <c r="E5158" s="19" t="s">
        <v>19</v>
      </c>
      <c r="F5158" s="19" t="s">
        <v>32</v>
      </c>
      <c r="G5158" s="24" t="str">
        <f>CONCATENATE('Question-2 Solution'!$E5158, " - ",'Question-2 Solution'!$F5158)</f>
        <v>Service Department - c-10</v>
      </c>
      <c r="H5158" s="20">
        <v>73396</v>
      </c>
    </row>
    <row r="5159" spans="1:8" ht="15.75" customHeight="1">
      <c r="A5159" s="16">
        <v>412827</v>
      </c>
      <c r="B5159" s="17">
        <v>41774.665023148147</v>
      </c>
      <c r="C5159" s="19" t="s">
        <v>29</v>
      </c>
      <c r="D5159" s="19" t="s">
        <v>15</v>
      </c>
      <c r="E5159" s="19" t="s">
        <v>19</v>
      </c>
      <c r="F5159" s="19" t="s">
        <v>32</v>
      </c>
      <c r="G5159" s="24" t="str">
        <f>CONCATENATE('Question-2 Solution'!$E5159, " - ",'Question-2 Solution'!$F5159)</f>
        <v>Service Department - c-10</v>
      </c>
      <c r="H5159" s="20">
        <v>76789</v>
      </c>
    </row>
    <row r="5160" spans="1:8" ht="15.75" customHeight="1">
      <c r="A5160" s="16">
        <v>105729</v>
      </c>
      <c r="B5160" s="17">
        <v>41774.675983796296</v>
      </c>
      <c r="C5160" s="19" t="s">
        <v>29</v>
      </c>
      <c r="D5160" s="19" t="s">
        <v>15</v>
      </c>
      <c r="E5160" s="19" t="s">
        <v>19</v>
      </c>
      <c r="F5160" s="19" t="s">
        <v>32</v>
      </c>
      <c r="G5160" s="24" t="str">
        <f>CONCATENATE('Question-2 Solution'!$E5160, " - ",'Question-2 Solution'!$F5160)</f>
        <v>Service Department - c-10</v>
      </c>
      <c r="H5160" s="20">
        <v>80817</v>
      </c>
    </row>
    <row r="5161" spans="1:8" ht="15.75" customHeight="1">
      <c r="A5161" s="16">
        <v>824221</v>
      </c>
      <c r="B5161" s="17">
        <v>41775.413321759261</v>
      </c>
      <c r="C5161" s="19" t="s">
        <v>9</v>
      </c>
      <c r="D5161" s="19" t="s">
        <v>15</v>
      </c>
      <c r="E5161" s="19" t="s">
        <v>19</v>
      </c>
      <c r="F5161" s="19" t="s">
        <v>12</v>
      </c>
      <c r="G5161" s="24" t="str">
        <f>CONCATENATE('Question-2 Solution'!$E5161, " - ",'Question-2 Solution'!$F5161)</f>
        <v>Service Department - i4</v>
      </c>
      <c r="H5161" s="20">
        <v>17815</v>
      </c>
    </row>
    <row r="5162" spans="1:8" ht="15.75" customHeight="1">
      <c r="A5162" s="16">
        <v>966786</v>
      </c>
      <c r="B5162" s="17">
        <v>41775.413715277777</v>
      </c>
      <c r="C5162" s="19" t="s">
        <v>9</v>
      </c>
      <c r="D5162" s="19" t="s">
        <v>10</v>
      </c>
      <c r="E5162" s="19" t="s">
        <v>19</v>
      </c>
      <c r="F5162" s="19" t="s">
        <v>12</v>
      </c>
      <c r="G5162" s="24" t="str">
        <f>CONCATENATE('Question-2 Solution'!$E5162, " - ",'Question-2 Solution'!$F5162)</f>
        <v>Service Department - i4</v>
      </c>
      <c r="H5162" s="20">
        <v>13718</v>
      </c>
    </row>
    <row r="5163" spans="1:8" ht="15.75" customHeight="1">
      <c r="A5163" s="16">
        <v>19370</v>
      </c>
      <c r="B5163" s="17">
        <v>41775.415034722224</v>
      </c>
      <c r="C5163" s="19" t="s">
        <v>29</v>
      </c>
      <c r="D5163" s="19" t="s">
        <v>10</v>
      </c>
      <c r="E5163" s="19" t="s">
        <v>19</v>
      </c>
      <c r="F5163" s="19" t="s">
        <v>12</v>
      </c>
      <c r="G5163" s="24" t="str">
        <f>CONCATENATE('Question-2 Solution'!$E5163, " - ",'Question-2 Solution'!$F5163)</f>
        <v>Service Department - i4</v>
      </c>
      <c r="H5163" s="20">
        <v>62082</v>
      </c>
    </row>
    <row r="5164" spans="1:8" ht="15.75" customHeight="1">
      <c r="A5164" s="16">
        <v>583818</v>
      </c>
      <c r="B5164" s="17">
        <v>41777.742997685185</v>
      </c>
      <c r="C5164" s="19" t="s">
        <v>29</v>
      </c>
      <c r="D5164" s="19" t="s">
        <v>15</v>
      </c>
      <c r="E5164" s="19" t="s">
        <v>19</v>
      </c>
      <c r="F5164" s="19" t="s">
        <v>16</v>
      </c>
      <c r="G5164" s="24" t="str">
        <f>CONCATENATE('Question-2 Solution'!$E5164, " - ",'Question-2 Solution'!$F5164)</f>
        <v>Service Department - i7</v>
      </c>
      <c r="H5164" s="20">
        <v>95633</v>
      </c>
    </row>
    <row r="5165" spans="1:8" ht="15.75" customHeight="1">
      <c r="A5165" s="16">
        <v>151361</v>
      </c>
      <c r="B5165" s="17">
        <v>41779.789317129631</v>
      </c>
      <c r="C5165" s="19" t="s">
        <v>29</v>
      </c>
      <c r="D5165" s="19" t="s">
        <v>10</v>
      </c>
      <c r="E5165" s="19" t="s">
        <v>19</v>
      </c>
      <c r="F5165" s="19" t="s">
        <v>23</v>
      </c>
      <c r="G5165" s="24" t="str">
        <f>CONCATENATE('Question-2 Solution'!$E5165, " - ",'Question-2 Solution'!$F5165)</f>
        <v>Service Department - c8</v>
      </c>
      <c r="H5165" s="20">
        <v>87397</v>
      </c>
    </row>
    <row r="5166" spans="1:8" ht="15.75" customHeight="1">
      <c r="A5166" s="16">
        <v>350612</v>
      </c>
      <c r="B5166" s="17">
        <v>41779.82304398148</v>
      </c>
      <c r="C5166" s="19" t="s">
        <v>9</v>
      </c>
      <c r="D5166" s="19" t="s">
        <v>15</v>
      </c>
      <c r="E5166" s="19" t="s">
        <v>19</v>
      </c>
      <c r="F5166" s="19" t="s">
        <v>20</v>
      </c>
      <c r="G5166" s="24" t="str">
        <f>CONCATENATE('Question-2 Solution'!$E5166, " - ",'Question-2 Solution'!$F5166)</f>
        <v>Service Department - b9</v>
      </c>
      <c r="H5166" s="20">
        <v>56549</v>
      </c>
    </row>
    <row r="5167" spans="1:8" ht="15.75" customHeight="1">
      <c r="A5167" s="16">
        <v>272182</v>
      </c>
      <c r="B5167" s="17">
        <v>41779.519930555558</v>
      </c>
      <c r="C5167" s="19" t="s">
        <v>9</v>
      </c>
      <c r="D5167" s="19" t="s">
        <v>10</v>
      </c>
      <c r="E5167" s="19" t="s">
        <v>19</v>
      </c>
      <c r="F5167" s="19" t="s">
        <v>36</v>
      </c>
      <c r="G5167" s="24" t="str">
        <f>CONCATENATE('Question-2 Solution'!$E5167, " - ",'Question-2 Solution'!$F5167)</f>
        <v>Service Department - i6</v>
      </c>
      <c r="H5167" s="20">
        <v>56534</v>
      </c>
    </row>
    <row r="5168" spans="1:8" ht="15.75" customHeight="1">
      <c r="A5168" s="16">
        <v>646468</v>
      </c>
      <c r="B5168" s="17">
        <v>41780.372743055559</v>
      </c>
      <c r="C5168" s="19" t="s">
        <v>29</v>
      </c>
      <c r="D5168" s="19" t="s">
        <v>15</v>
      </c>
      <c r="E5168" s="19" t="s">
        <v>19</v>
      </c>
      <c r="F5168" s="19" t="s">
        <v>12</v>
      </c>
      <c r="G5168" s="24" t="str">
        <f>CONCATENATE('Question-2 Solution'!$E5168, " - ",'Question-2 Solution'!$F5168)</f>
        <v>Service Department - i4</v>
      </c>
      <c r="H5168" s="20">
        <v>47396</v>
      </c>
    </row>
    <row r="5169" spans="1:8" ht="15.75" customHeight="1">
      <c r="A5169" s="16">
        <v>29796</v>
      </c>
      <c r="B5169" s="17">
        <v>41780.37295138889</v>
      </c>
      <c r="C5169" s="19" t="s">
        <v>29</v>
      </c>
      <c r="D5169" s="19" t="s">
        <v>15</v>
      </c>
      <c r="E5169" s="19" t="s">
        <v>19</v>
      </c>
      <c r="F5169" s="19" t="s">
        <v>12</v>
      </c>
      <c r="G5169" s="24" t="str">
        <f>CONCATENATE('Question-2 Solution'!$E5169, " - ",'Question-2 Solution'!$F5169)</f>
        <v>Service Department - i4</v>
      </c>
      <c r="H5169" s="20">
        <v>31993</v>
      </c>
    </row>
    <row r="5170" spans="1:8" ht="15.75" customHeight="1">
      <c r="A5170" s="16">
        <v>484007</v>
      </c>
      <c r="B5170" s="17">
        <v>41780.374594907407</v>
      </c>
      <c r="C5170" s="19" t="s">
        <v>29</v>
      </c>
      <c r="D5170" s="19" t="s">
        <v>15</v>
      </c>
      <c r="E5170" s="19" t="s">
        <v>19</v>
      </c>
      <c r="F5170" s="19" t="s">
        <v>12</v>
      </c>
      <c r="G5170" s="24" t="str">
        <f>CONCATENATE('Question-2 Solution'!$E5170, " - ",'Question-2 Solution'!$F5170)</f>
        <v>Service Department - i4</v>
      </c>
      <c r="H5170" s="20">
        <v>38842</v>
      </c>
    </row>
    <row r="5171" spans="1:8" ht="15.75" customHeight="1">
      <c r="A5171" s="16">
        <v>485806</v>
      </c>
      <c r="B5171" s="17">
        <v>41780.37395833333</v>
      </c>
      <c r="C5171" s="19" t="s">
        <v>29</v>
      </c>
      <c r="D5171" s="19" t="s">
        <v>10</v>
      </c>
      <c r="E5171" s="19" t="s">
        <v>19</v>
      </c>
      <c r="F5171" s="19" t="s">
        <v>12</v>
      </c>
      <c r="G5171" s="24" t="str">
        <f>CONCATENATE('Question-2 Solution'!$E5171, " - ",'Question-2 Solution'!$F5171)</f>
        <v>Service Department - i4</v>
      </c>
      <c r="H5171" s="20">
        <v>98316</v>
      </c>
    </row>
    <row r="5172" spans="1:8" ht="15.75" customHeight="1">
      <c r="A5172" s="16">
        <v>34378</v>
      </c>
      <c r="B5172" s="17">
        <v>41780.598298611112</v>
      </c>
      <c r="C5172" s="19" t="s">
        <v>29</v>
      </c>
      <c r="D5172" s="19" t="s">
        <v>10</v>
      </c>
      <c r="E5172" s="19" t="s">
        <v>19</v>
      </c>
      <c r="F5172" s="19" t="s">
        <v>16</v>
      </c>
      <c r="G5172" s="24" t="str">
        <f>CONCATENATE('Question-2 Solution'!$E5172, " - ",'Question-2 Solution'!$F5172)</f>
        <v>Service Department - i7</v>
      </c>
      <c r="H5172" s="20">
        <v>80894</v>
      </c>
    </row>
    <row r="5173" spans="1:8" ht="15.75" customHeight="1">
      <c r="A5173" s="16">
        <v>745574</v>
      </c>
      <c r="B5173" s="17">
        <v>41780.598599537036</v>
      </c>
      <c r="C5173" s="19" t="s">
        <v>29</v>
      </c>
      <c r="D5173" s="19" t="s">
        <v>15</v>
      </c>
      <c r="E5173" s="19" t="s">
        <v>19</v>
      </c>
      <c r="F5173" s="19" t="s">
        <v>16</v>
      </c>
      <c r="G5173" s="24" t="str">
        <f>CONCATENATE('Question-2 Solution'!$E5173, " - ",'Question-2 Solution'!$F5173)</f>
        <v>Service Department - i7</v>
      </c>
      <c r="H5173" s="20">
        <v>84147</v>
      </c>
    </row>
    <row r="5174" spans="1:8" ht="15.75" customHeight="1">
      <c r="A5174" s="16">
        <v>508134</v>
      </c>
      <c r="B5174" s="17">
        <v>41780.600405092591</v>
      </c>
      <c r="C5174" s="19" t="s">
        <v>29</v>
      </c>
      <c r="D5174" s="19" t="s">
        <v>15</v>
      </c>
      <c r="E5174" s="19" t="s">
        <v>19</v>
      </c>
      <c r="F5174" s="19" t="s">
        <v>16</v>
      </c>
      <c r="G5174" s="24" t="str">
        <f>CONCATENATE('Question-2 Solution'!$E5174, " - ",'Question-2 Solution'!$F5174)</f>
        <v>Service Department - i7</v>
      </c>
      <c r="H5174" s="20">
        <v>65393</v>
      </c>
    </row>
    <row r="5175" spans="1:8" ht="15.75" customHeight="1">
      <c r="A5175" s="16">
        <v>25028</v>
      </c>
      <c r="B5175" s="17">
        <v>41780.781423611108</v>
      </c>
      <c r="C5175" s="19" t="s">
        <v>29</v>
      </c>
      <c r="D5175" s="19" t="s">
        <v>15</v>
      </c>
      <c r="E5175" s="19" t="s">
        <v>19</v>
      </c>
      <c r="F5175" s="19" t="s">
        <v>28</v>
      </c>
      <c r="G5175" s="24" t="str">
        <f>CONCATENATE('Question-2 Solution'!$E5175, " - ",'Question-2 Solution'!$F5175)</f>
        <v>Service Department - c5</v>
      </c>
      <c r="H5175" s="20">
        <v>35787</v>
      </c>
    </row>
    <row r="5176" spans="1:8" ht="15.75" customHeight="1">
      <c r="A5176" s="16">
        <v>891404</v>
      </c>
      <c r="B5176" s="17">
        <v>41780.752268518518</v>
      </c>
      <c r="C5176" s="19" t="s">
        <v>29</v>
      </c>
      <c r="D5176" s="19" t="s">
        <v>15</v>
      </c>
      <c r="E5176" s="19" t="s">
        <v>19</v>
      </c>
      <c r="F5176" s="19" t="s">
        <v>12</v>
      </c>
      <c r="G5176" s="24" t="str">
        <f>CONCATENATE('Question-2 Solution'!$E5176, " - ",'Question-2 Solution'!$F5176)</f>
        <v>Service Department - i4</v>
      </c>
      <c r="H5176" s="20">
        <v>51426</v>
      </c>
    </row>
    <row r="5177" spans="1:8" ht="15.75" customHeight="1">
      <c r="A5177" s="16">
        <v>456232</v>
      </c>
      <c r="B5177" s="17">
        <v>41780.732916666668</v>
      </c>
      <c r="C5177" s="19" t="s">
        <v>29</v>
      </c>
      <c r="D5177" s="19" t="s">
        <v>15</v>
      </c>
      <c r="E5177" s="19" t="s">
        <v>19</v>
      </c>
      <c r="F5177" s="19" t="s">
        <v>12</v>
      </c>
      <c r="G5177" s="24" t="str">
        <f>CONCATENATE('Question-2 Solution'!$E5177, " - ",'Question-2 Solution'!$F5177)</f>
        <v>Service Department - i4</v>
      </c>
      <c r="H5177" s="20">
        <v>23558</v>
      </c>
    </row>
    <row r="5178" spans="1:8" ht="15.75" customHeight="1">
      <c r="A5178" s="16">
        <v>304630</v>
      </c>
      <c r="B5178" s="17">
        <v>41780.670405092591</v>
      </c>
      <c r="C5178" s="19" t="s">
        <v>29</v>
      </c>
      <c r="D5178" s="19" t="s">
        <v>15</v>
      </c>
      <c r="E5178" s="19" t="s">
        <v>19</v>
      </c>
      <c r="F5178" s="19" t="s">
        <v>23</v>
      </c>
      <c r="G5178" s="24" t="str">
        <f>CONCATENATE('Question-2 Solution'!$E5178, " - ",'Question-2 Solution'!$F5178)</f>
        <v>Service Department - c8</v>
      </c>
      <c r="H5178" s="20">
        <v>2686</v>
      </c>
    </row>
    <row r="5179" spans="1:8" ht="15.75" customHeight="1">
      <c r="A5179" s="16">
        <v>382693</v>
      </c>
      <c r="B5179" s="17">
        <v>41780.671053240738</v>
      </c>
      <c r="C5179" s="19" t="s">
        <v>29</v>
      </c>
      <c r="D5179" s="19" t="s">
        <v>10</v>
      </c>
      <c r="E5179" s="19" t="s">
        <v>19</v>
      </c>
      <c r="F5179" s="19" t="s">
        <v>23</v>
      </c>
      <c r="G5179" s="24" t="str">
        <f>CONCATENATE('Question-2 Solution'!$E5179, " - ",'Question-2 Solution'!$F5179)</f>
        <v>Service Department - c8</v>
      </c>
      <c r="H5179" s="20">
        <v>87084</v>
      </c>
    </row>
    <row r="5180" spans="1:8" ht="15.75" customHeight="1">
      <c r="A5180" s="16">
        <v>827372</v>
      </c>
      <c r="B5180" s="17">
        <v>41781.381354166668</v>
      </c>
      <c r="C5180" s="19" t="s">
        <v>29</v>
      </c>
      <c r="D5180" s="19" t="s">
        <v>15</v>
      </c>
      <c r="E5180" s="19" t="s">
        <v>19</v>
      </c>
      <c r="F5180" s="19" t="s">
        <v>16</v>
      </c>
      <c r="G5180" s="24" t="str">
        <f>CONCATENATE('Question-2 Solution'!$E5180, " - ",'Question-2 Solution'!$F5180)</f>
        <v>Service Department - i7</v>
      </c>
      <c r="H5180" s="20">
        <v>28224</v>
      </c>
    </row>
    <row r="5181" spans="1:8" ht="15.75" customHeight="1">
      <c r="A5181" s="16">
        <v>183456</v>
      </c>
      <c r="B5181" s="17">
        <v>41781.998379629629</v>
      </c>
      <c r="C5181" s="19" t="s">
        <v>29</v>
      </c>
      <c r="D5181" s="19" t="s">
        <v>15</v>
      </c>
      <c r="E5181" s="19" t="s">
        <v>19</v>
      </c>
      <c r="F5181" s="19" t="s">
        <v>12</v>
      </c>
      <c r="G5181" s="24" t="str">
        <f>CONCATENATE('Question-2 Solution'!$E5181, " - ",'Question-2 Solution'!$F5181)</f>
        <v>Service Department - i4</v>
      </c>
      <c r="H5181" s="20">
        <v>68579</v>
      </c>
    </row>
    <row r="5182" spans="1:8" ht="15.75" customHeight="1">
      <c r="A5182" s="16">
        <v>206017</v>
      </c>
      <c r="B5182" s="17">
        <v>41781.437627314815</v>
      </c>
      <c r="C5182" s="19" t="s">
        <v>29</v>
      </c>
      <c r="D5182" s="19" t="s">
        <v>15</v>
      </c>
      <c r="E5182" s="19" t="s">
        <v>19</v>
      </c>
      <c r="F5182" s="19" t="s">
        <v>12</v>
      </c>
      <c r="G5182" s="24" t="str">
        <f>CONCATENATE('Question-2 Solution'!$E5182, " - ",'Question-2 Solution'!$F5182)</f>
        <v>Service Department - i4</v>
      </c>
      <c r="H5182" s="20">
        <v>48490</v>
      </c>
    </row>
    <row r="5183" spans="1:8" ht="15.75" customHeight="1">
      <c r="A5183" s="16">
        <v>855219</v>
      </c>
      <c r="B5183" s="17">
        <v>41782.683518518519</v>
      </c>
      <c r="C5183" s="19" t="s">
        <v>29</v>
      </c>
      <c r="D5183" s="19" t="s">
        <v>15</v>
      </c>
      <c r="E5183" s="19" t="s">
        <v>19</v>
      </c>
      <c r="F5183" s="19" t="s">
        <v>23</v>
      </c>
      <c r="G5183" s="24" t="str">
        <f>CONCATENATE('Question-2 Solution'!$E5183, " - ",'Question-2 Solution'!$F5183)</f>
        <v>Service Department - c8</v>
      </c>
      <c r="H5183" s="20">
        <v>96918</v>
      </c>
    </row>
    <row r="5184" spans="1:8" ht="15.75" customHeight="1">
      <c r="A5184" s="16">
        <v>556830</v>
      </c>
      <c r="B5184" s="17">
        <v>41782.684236111112</v>
      </c>
      <c r="C5184" s="19" t="s">
        <v>9</v>
      </c>
      <c r="D5184" s="19" t="s">
        <v>10</v>
      </c>
      <c r="E5184" s="19" t="s">
        <v>19</v>
      </c>
      <c r="F5184" s="19" t="s">
        <v>23</v>
      </c>
      <c r="G5184" s="24" t="str">
        <f>CONCATENATE('Question-2 Solution'!$E5184, " - ",'Question-2 Solution'!$F5184)</f>
        <v>Service Department - c8</v>
      </c>
      <c r="H5184" s="20">
        <v>8812</v>
      </c>
    </row>
    <row r="5185" spans="1:8" ht="15.75" customHeight="1">
      <c r="A5185" s="16">
        <v>693950</v>
      </c>
      <c r="B5185" s="17">
        <v>41785.572245370371</v>
      </c>
      <c r="C5185" s="19" t="s">
        <v>29</v>
      </c>
      <c r="D5185" s="19" t="s">
        <v>15</v>
      </c>
      <c r="E5185" s="19" t="s">
        <v>19</v>
      </c>
      <c r="F5185" s="19" t="s">
        <v>23</v>
      </c>
      <c r="G5185" s="24" t="str">
        <f>CONCATENATE('Question-2 Solution'!$E5185, " - ",'Question-2 Solution'!$F5185)</f>
        <v>Service Department - c8</v>
      </c>
      <c r="H5185" s="20">
        <v>20489</v>
      </c>
    </row>
    <row r="5186" spans="1:8" ht="15.75" customHeight="1">
      <c r="A5186" s="16">
        <v>481220</v>
      </c>
      <c r="B5186" s="17">
        <v>41786.457337962966</v>
      </c>
      <c r="C5186" s="19" t="s">
        <v>29</v>
      </c>
      <c r="D5186" s="19" t="s">
        <v>15</v>
      </c>
      <c r="E5186" s="19" t="s">
        <v>19</v>
      </c>
      <c r="F5186" s="19" t="s">
        <v>16</v>
      </c>
      <c r="G5186" s="24" t="str">
        <f>CONCATENATE('Question-2 Solution'!$E5186, " - ",'Question-2 Solution'!$F5186)</f>
        <v>Service Department - i7</v>
      </c>
      <c r="H5186" s="20">
        <v>58968</v>
      </c>
    </row>
    <row r="5187" spans="1:8" ht="15.75" customHeight="1">
      <c r="A5187" s="16">
        <v>387131</v>
      </c>
      <c r="B5187" s="17">
        <v>41786.457719907405</v>
      </c>
      <c r="C5187" s="19" t="s">
        <v>29</v>
      </c>
      <c r="D5187" s="19" t="s">
        <v>15</v>
      </c>
      <c r="E5187" s="19" t="s">
        <v>19</v>
      </c>
      <c r="F5187" s="19" t="s">
        <v>16</v>
      </c>
      <c r="G5187" s="24" t="str">
        <f>CONCATENATE('Question-2 Solution'!$E5187, " - ",'Question-2 Solution'!$F5187)</f>
        <v>Service Department - i7</v>
      </c>
      <c r="H5187" s="20">
        <v>95697</v>
      </c>
    </row>
    <row r="5188" spans="1:8" ht="15.75" customHeight="1">
      <c r="A5188" s="16">
        <v>792362</v>
      </c>
      <c r="B5188" s="17">
        <v>41788.280613425923</v>
      </c>
      <c r="C5188" s="19" t="s">
        <v>9</v>
      </c>
      <c r="D5188" s="19" t="s">
        <v>15</v>
      </c>
      <c r="E5188" s="19" t="s">
        <v>19</v>
      </c>
      <c r="F5188" s="19" t="s">
        <v>28</v>
      </c>
      <c r="G5188" s="24" t="str">
        <f>CONCATENATE('Question-2 Solution'!$E5188, " - ",'Question-2 Solution'!$F5188)</f>
        <v>Service Department - c5</v>
      </c>
      <c r="H5188" s="20">
        <v>95011</v>
      </c>
    </row>
    <row r="5189" spans="1:8" ht="15.75" customHeight="1">
      <c r="A5189" s="16">
        <v>614502</v>
      </c>
      <c r="B5189" s="17">
        <v>41788.28</v>
      </c>
      <c r="C5189" s="19" t="s">
        <v>9</v>
      </c>
      <c r="D5189" s="19" t="s">
        <v>10</v>
      </c>
      <c r="E5189" s="19" t="s">
        <v>19</v>
      </c>
      <c r="F5189" s="19" t="s">
        <v>28</v>
      </c>
      <c r="G5189" s="24" t="str">
        <f>CONCATENATE('Question-2 Solution'!$E5189, " - ",'Question-2 Solution'!$F5189)</f>
        <v>Service Department - c5</v>
      </c>
      <c r="H5189" s="20">
        <v>90897</v>
      </c>
    </row>
    <row r="5190" spans="1:8" ht="15.75" customHeight="1">
      <c r="A5190" s="16">
        <v>821717</v>
      </c>
      <c r="B5190" s="17">
        <v>41788.713599537034</v>
      </c>
      <c r="C5190" s="19" t="s">
        <v>29</v>
      </c>
      <c r="D5190" s="19" t="s">
        <v>15</v>
      </c>
      <c r="E5190" s="19" t="s">
        <v>19</v>
      </c>
      <c r="F5190" s="19" t="s">
        <v>28</v>
      </c>
      <c r="G5190" s="24" t="str">
        <f>CONCATENATE('Question-2 Solution'!$E5190, " - ",'Question-2 Solution'!$F5190)</f>
        <v>Service Department - c5</v>
      </c>
      <c r="H5190" s="20">
        <v>5900</v>
      </c>
    </row>
    <row r="5191" spans="1:8" ht="15.75" customHeight="1">
      <c r="A5191" s="16">
        <v>24310</v>
      </c>
      <c r="B5191" s="17">
        <v>41788.51734953704</v>
      </c>
      <c r="C5191" s="19" t="s">
        <v>29</v>
      </c>
      <c r="D5191" s="19" t="s">
        <v>15</v>
      </c>
      <c r="E5191" s="19" t="s">
        <v>19</v>
      </c>
      <c r="F5191" s="19" t="s">
        <v>12</v>
      </c>
      <c r="G5191" s="24" t="str">
        <f>CONCATENATE('Question-2 Solution'!$E5191, " - ",'Question-2 Solution'!$F5191)</f>
        <v>Service Department - i4</v>
      </c>
      <c r="H5191" s="20">
        <v>63559</v>
      </c>
    </row>
    <row r="5192" spans="1:8" ht="15.75" customHeight="1">
      <c r="A5192" s="16">
        <v>772644</v>
      </c>
      <c r="B5192" s="17">
        <v>41789.338530092595</v>
      </c>
      <c r="C5192" s="19" t="s">
        <v>29</v>
      </c>
      <c r="D5192" s="19" t="s">
        <v>15</v>
      </c>
      <c r="E5192" s="19" t="s">
        <v>19</v>
      </c>
      <c r="F5192" s="19" t="s">
        <v>32</v>
      </c>
      <c r="G5192" s="24" t="str">
        <f>CONCATENATE('Question-2 Solution'!$E5192, " - ",'Question-2 Solution'!$F5192)</f>
        <v>Service Department - c-10</v>
      </c>
      <c r="H5192" s="20">
        <v>56488</v>
      </c>
    </row>
    <row r="5193" spans="1:8" ht="15.75" customHeight="1">
      <c r="A5193" s="16">
        <v>79758</v>
      </c>
      <c r="B5193" s="17">
        <v>41789.339745370373</v>
      </c>
      <c r="C5193" s="19" t="s">
        <v>29</v>
      </c>
      <c r="D5193" s="19" t="s">
        <v>15</v>
      </c>
      <c r="E5193" s="19" t="s">
        <v>19</v>
      </c>
      <c r="F5193" s="19" t="s">
        <v>32</v>
      </c>
      <c r="G5193" s="24" t="str">
        <f>CONCATENATE('Question-2 Solution'!$E5193, " - ",'Question-2 Solution'!$F5193)</f>
        <v>Service Department - c-10</v>
      </c>
      <c r="H5193" s="20">
        <v>55553</v>
      </c>
    </row>
    <row r="5194" spans="1:8" ht="15.75" customHeight="1">
      <c r="A5194" s="16">
        <v>842308</v>
      </c>
      <c r="B5194" s="17">
        <v>41791.566944444443</v>
      </c>
      <c r="C5194" s="19" t="s">
        <v>29</v>
      </c>
      <c r="D5194" s="19" t="s">
        <v>15</v>
      </c>
      <c r="E5194" s="19" t="s">
        <v>19</v>
      </c>
      <c r="F5194" s="19" t="s">
        <v>16</v>
      </c>
      <c r="G5194" s="24" t="str">
        <f>CONCATENATE('Question-2 Solution'!$E5194, " - ",'Question-2 Solution'!$F5194)</f>
        <v>Service Department - i7</v>
      </c>
      <c r="H5194" s="20">
        <v>4426</v>
      </c>
    </row>
    <row r="5195" spans="1:8" ht="15.75" customHeight="1">
      <c r="A5195" s="16">
        <v>68151</v>
      </c>
      <c r="B5195" s="17">
        <v>41793.531087962961</v>
      </c>
      <c r="C5195" s="19" t="s">
        <v>29</v>
      </c>
      <c r="D5195" s="19" t="s">
        <v>15</v>
      </c>
      <c r="E5195" s="19" t="s">
        <v>19</v>
      </c>
      <c r="F5195" s="19" t="s">
        <v>32</v>
      </c>
      <c r="G5195" s="24" t="str">
        <f>CONCATENATE('Question-2 Solution'!$E5195, " - ",'Question-2 Solution'!$F5195)</f>
        <v>Service Department - c-10</v>
      </c>
      <c r="H5195" s="20">
        <v>86486</v>
      </c>
    </row>
    <row r="5196" spans="1:8" ht="15.75" customHeight="1">
      <c r="A5196" s="16">
        <v>567549</v>
      </c>
      <c r="B5196" s="17">
        <v>41793.533043981479</v>
      </c>
      <c r="C5196" s="19" t="s">
        <v>9</v>
      </c>
      <c r="D5196" s="19" t="s">
        <v>15</v>
      </c>
      <c r="E5196" s="19" t="s">
        <v>19</v>
      </c>
      <c r="F5196" s="19" t="s">
        <v>32</v>
      </c>
      <c r="G5196" s="24" t="str">
        <f>CONCATENATE('Question-2 Solution'!$E5196, " - ",'Question-2 Solution'!$F5196)</f>
        <v>Service Department - c-10</v>
      </c>
      <c r="H5196" s="20">
        <v>34243</v>
      </c>
    </row>
    <row r="5197" spans="1:8" ht="15.75" customHeight="1">
      <c r="A5197" s="16">
        <v>270850</v>
      </c>
      <c r="B5197" s="17">
        <v>41804.451157407406</v>
      </c>
      <c r="C5197" s="19" t="s">
        <v>9</v>
      </c>
      <c r="D5197" s="19" t="s">
        <v>10</v>
      </c>
      <c r="E5197" s="19" t="s">
        <v>19</v>
      </c>
      <c r="F5197" s="19" t="s">
        <v>12</v>
      </c>
      <c r="G5197" s="24" t="str">
        <f>CONCATENATE('Question-2 Solution'!$E5197, " - ",'Question-2 Solution'!$F5197)</f>
        <v>Service Department - i4</v>
      </c>
      <c r="H5197" s="20">
        <v>56501</v>
      </c>
    </row>
    <row r="5198" spans="1:8" ht="15.75" customHeight="1">
      <c r="A5198" s="16">
        <v>754298</v>
      </c>
      <c r="B5198" s="17">
        <v>41804.452002314814</v>
      </c>
      <c r="C5198" s="19" t="s">
        <v>9</v>
      </c>
      <c r="D5198" s="19" t="s">
        <v>10</v>
      </c>
      <c r="E5198" s="19" t="s">
        <v>19</v>
      </c>
      <c r="F5198" s="19" t="s">
        <v>12</v>
      </c>
      <c r="G5198" s="24" t="str">
        <f>CONCATENATE('Question-2 Solution'!$E5198, " - ",'Question-2 Solution'!$F5198)</f>
        <v>Service Department - i4</v>
      </c>
      <c r="H5198" s="20">
        <v>57362</v>
      </c>
    </row>
    <row r="5199" spans="1:8" ht="15.75" customHeight="1">
      <c r="A5199" s="16">
        <v>944802</v>
      </c>
      <c r="B5199" s="17">
        <v>41793.456724537034</v>
      </c>
      <c r="C5199" s="19" t="s">
        <v>29</v>
      </c>
      <c r="D5199" s="19" t="s">
        <v>15</v>
      </c>
      <c r="E5199" s="19" t="s">
        <v>19</v>
      </c>
      <c r="F5199" s="19" t="s">
        <v>28</v>
      </c>
      <c r="G5199" s="24" t="str">
        <f>CONCATENATE('Question-2 Solution'!$E5199, " - ",'Question-2 Solution'!$F5199)</f>
        <v>Service Department - c5</v>
      </c>
      <c r="H5199" s="20">
        <v>91116</v>
      </c>
    </row>
    <row r="5200" spans="1:8" ht="15.75" customHeight="1">
      <c r="A5200" s="16">
        <v>528415</v>
      </c>
      <c r="B5200" s="17">
        <v>41793.456724537034</v>
      </c>
      <c r="C5200" s="19" t="s">
        <v>9</v>
      </c>
      <c r="D5200" s="19" t="s">
        <v>15</v>
      </c>
      <c r="E5200" s="19" t="s">
        <v>19</v>
      </c>
      <c r="F5200" s="19" t="s">
        <v>28</v>
      </c>
      <c r="G5200" s="24" t="str">
        <f>CONCATENATE('Question-2 Solution'!$E5200, " - ",'Question-2 Solution'!$F5200)</f>
        <v>Service Department - c5</v>
      </c>
      <c r="H5200" s="20">
        <v>51584</v>
      </c>
    </row>
    <row r="5201" spans="1:8" ht="15.75" customHeight="1">
      <c r="A5201" s="16">
        <v>598089</v>
      </c>
      <c r="B5201" s="17">
        <v>41793.554907407408</v>
      </c>
      <c r="C5201" s="19" t="s">
        <v>29</v>
      </c>
      <c r="D5201" s="19" t="s">
        <v>10</v>
      </c>
      <c r="E5201" s="19" t="s">
        <v>19</v>
      </c>
      <c r="F5201" s="19" t="s">
        <v>12</v>
      </c>
      <c r="G5201" s="24" t="str">
        <f>CONCATENATE('Question-2 Solution'!$E5201, " - ",'Question-2 Solution'!$F5201)</f>
        <v>Service Department - i4</v>
      </c>
      <c r="H5201" s="20">
        <v>15689</v>
      </c>
    </row>
    <row r="5202" spans="1:8" ht="15.75" customHeight="1">
      <c r="A5202" s="16">
        <v>947903</v>
      </c>
      <c r="B5202" s="17">
        <v>41793.350266203706</v>
      </c>
      <c r="C5202" s="19" t="s">
        <v>29</v>
      </c>
      <c r="D5202" s="19" t="s">
        <v>15</v>
      </c>
      <c r="E5202" s="19" t="s">
        <v>19</v>
      </c>
      <c r="F5202" s="19" t="s">
        <v>12</v>
      </c>
      <c r="G5202" s="24" t="str">
        <f>CONCATENATE('Question-2 Solution'!$E5202, " - ",'Question-2 Solution'!$F5202)</f>
        <v>Service Department - i4</v>
      </c>
      <c r="H5202" s="20">
        <v>13459</v>
      </c>
    </row>
    <row r="5203" spans="1:8" ht="15.75" customHeight="1">
      <c r="A5203" s="16">
        <v>831750</v>
      </c>
      <c r="B5203" s="17">
        <v>41793.351203703707</v>
      </c>
      <c r="C5203" s="19" t="s">
        <v>9</v>
      </c>
      <c r="D5203" s="19" t="s">
        <v>15</v>
      </c>
      <c r="E5203" s="19" t="s">
        <v>19</v>
      </c>
      <c r="F5203" s="19" t="s">
        <v>12</v>
      </c>
      <c r="G5203" s="24" t="str">
        <f>CONCATENATE('Question-2 Solution'!$E5203, " - ",'Question-2 Solution'!$F5203)</f>
        <v>Service Department - i4</v>
      </c>
      <c r="H5203" s="20">
        <v>60967</v>
      </c>
    </row>
    <row r="5204" spans="1:8" ht="15.75" customHeight="1">
      <c r="A5204" s="16">
        <v>578768</v>
      </c>
      <c r="B5204" s="17">
        <v>41793.864768518521</v>
      </c>
      <c r="C5204" s="19" t="s">
        <v>29</v>
      </c>
      <c r="D5204" s="19" t="s">
        <v>15</v>
      </c>
      <c r="E5204" s="19" t="s">
        <v>19</v>
      </c>
      <c r="F5204" s="19" t="s">
        <v>23</v>
      </c>
      <c r="G5204" s="24" t="str">
        <f>CONCATENATE('Question-2 Solution'!$E5204, " - ",'Question-2 Solution'!$F5204)</f>
        <v>Service Department - c8</v>
      </c>
      <c r="H5204" s="20">
        <v>18013</v>
      </c>
    </row>
    <row r="5205" spans="1:8" ht="15.75" customHeight="1">
      <c r="A5205" s="16">
        <v>366864</v>
      </c>
      <c r="B5205" s="17">
        <v>41793.865798611114</v>
      </c>
      <c r="C5205" s="19" t="s">
        <v>9</v>
      </c>
      <c r="D5205" s="19" t="s">
        <v>15</v>
      </c>
      <c r="E5205" s="19" t="s">
        <v>19</v>
      </c>
      <c r="F5205" s="19" t="s">
        <v>23</v>
      </c>
      <c r="G5205" s="24" t="str">
        <f>CONCATENATE('Question-2 Solution'!$E5205, " - ",'Question-2 Solution'!$F5205)</f>
        <v>Service Department - c8</v>
      </c>
      <c r="H5205" s="20">
        <v>55146</v>
      </c>
    </row>
    <row r="5206" spans="1:8" ht="15.75" customHeight="1">
      <c r="A5206" s="16">
        <v>71829</v>
      </c>
      <c r="B5206" s="17">
        <v>41794.041145833333</v>
      </c>
      <c r="C5206" s="19" t="s">
        <v>9</v>
      </c>
      <c r="D5206" s="19" t="s">
        <v>10</v>
      </c>
      <c r="E5206" s="19" t="s">
        <v>19</v>
      </c>
      <c r="F5206" s="19" t="s">
        <v>31</v>
      </c>
      <c r="G5206" s="24" t="str">
        <f>CONCATENATE('Question-2 Solution'!$E5206, " - ",'Question-2 Solution'!$F5206)</f>
        <v>Service Department - i1</v>
      </c>
      <c r="H5206" s="20">
        <v>47003</v>
      </c>
    </row>
    <row r="5207" spans="1:8" ht="15.75" customHeight="1">
      <c r="A5207" s="16">
        <v>240857</v>
      </c>
      <c r="B5207" s="17">
        <v>41794.445115740738</v>
      </c>
      <c r="C5207" s="19" t="s">
        <v>9</v>
      </c>
      <c r="D5207" s="19" t="s">
        <v>15</v>
      </c>
      <c r="E5207" s="19" t="s">
        <v>19</v>
      </c>
      <c r="F5207" s="19" t="s">
        <v>20</v>
      </c>
      <c r="G5207" s="24" t="str">
        <f>CONCATENATE('Question-2 Solution'!$E5207, " - ",'Question-2 Solution'!$F5207)</f>
        <v>Service Department - b9</v>
      </c>
      <c r="H5207" s="20">
        <v>59017</v>
      </c>
    </row>
    <row r="5208" spans="1:8" ht="15.75" customHeight="1">
      <c r="A5208" s="16">
        <v>983968</v>
      </c>
      <c r="B5208" s="17">
        <v>41803.655046296299</v>
      </c>
      <c r="C5208" s="19" t="s">
        <v>9</v>
      </c>
      <c r="D5208" s="19" t="s">
        <v>10</v>
      </c>
      <c r="E5208" s="19" t="s">
        <v>19</v>
      </c>
      <c r="F5208" s="19" t="s">
        <v>32</v>
      </c>
      <c r="G5208" s="24" t="str">
        <f>CONCATENATE('Question-2 Solution'!$E5208, " - ",'Question-2 Solution'!$F5208)</f>
        <v>Service Department - c-10</v>
      </c>
      <c r="H5208" s="20">
        <v>78320</v>
      </c>
    </row>
    <row r="5209" spans="1:8" ht="15.75" customHeight="1">
      <c r="A5209" s="16">
        <v>372328</v>
      </c>
      <c r="B5209" s="17">
        <v>41794.759814814817</v>
      </c>
      <c r="C5209" s="19" t="s">
        <v>9</v>
      </c>
      <c r="D5209" s="19" t="s">
        <v>15</v>
      </c>
      <c r="E5209" s="19" t="s">
        <v>19</v>
      </c>
      <c r="F5209" s="19" t="s">
        <v>12</v>
      </c>
      <c r="G5209" s="24" t="str">
        <f>CONCATENATE('Question-2 Solution'!$E5209, " - ",'Question-2 Solution'!$F5209)</f>
        <v>Service Department - i4</v>
      </c>
      <c r="H5209" s="20">
        <v>99389</v>
      </c>
    </row>
    <row r="5210" spans="1:8" ht="15.75" customHeight="1">
      <c r="A5210" s="16">
        <v>290105</v>
      </c>
      <c r="B5210" s="17">
        <v>41794.761273148149</v>
      </c>
      <c r="C5210" s="19" t="s">
        <v>9</v>
      </c>
      <c r="D5210" s="19" t="s">
        <v>10</v>
      </c>
      <c r="E5210" s="19" t="s">
        <v>19</v>
      </c>
      <c r="F5210" s="19" t="s">
        <v>12</v>
      </c>
      <c r="G5210" s="24" t="str">
        <f>CONCATENATE('Question-2 Solution'!$E5210, " - ",'Question-2 Solution'!$F5210)</f>
        <v>Service Department - i4</v>
      </c>
      <c r="H5210" s="20">
        <v>86123</v>
      </c>
    </row>
    <row r="5211" spans="1:8" ht="15.75" customHeight="1">
      <c r="A5211" s="16">
        <v>524956</v>
      </c>
      <c r="B5211" s="17">
        <v>41795.444456018522</v>
      </c>
      <c r="C5211" s="19" t="s">
        <v>29</v>
      </c>
      <c r="D5211" s="19" t="s">
        <v>15</v>
      </c>
      <c r="E5211" s="19" t="s">
        <v>19</v>
      </c>
      <c r="F5211" s="19" t="s">
        <v>39</v>
      </c>
      <c r="G5211" s="24" t="str">
        <f>CONCATENATE('Question-2 Solution'!$E5211, " - ",'Question-2 Solution'!$F5211)</f>
        <v>Service Department - i5</v>
      </c>
      <c r="H5211" s="20">
        <v>20944</v>
      </c>
    </row>
    <row r="5212" spans="1:8" ht="15.75" customHeight="1">
      <c r="A5212" s="16">
        <v>525261</v>
      </c>
      <c r="B5212" s="17">
        <v>41795.445347222223</v>
      </c>
      <c r="C5212" s="19" t="s">
        <v>9</v>
      </c>
      <c r="D5212" s="19" t="s">
        <v>15</v>
      </c>
      <c r="E5212" s="19" t="s">
        <v>19</v>
      </c>
      <c r="F5212" s="19" t="s">
        <v>39</v>
      </c>
      <c r="G5212" s="24" t="str">
        <f>CONCATENATE('Question-2 Solution'!$E5212, " - ",'Question-2 Solution'!$F5212)</f>
        <v>Service Department - i5</v>
      </c>
      <c r="H5212" s="20">
        <v>67992</v>
      </c>
    </row>
    <row r="5213" spans="1:8" ht="15.75" customHeight="1">
      <c r="A5213" s="16">
        <v>516379</v>
      </c>
      <c r="B5213" s="17">
        <v>41795.725914351853</v>
      </c>
      <c r="C5213" s="19" t="s">
        <v>29</v>
      </c>
      <c r="D5213" s="19" t="s">
        <v>10</v>
      </c>
      <c r="E5213" s="19" t="s">
        <v>19</v>
      </c>
      <c r="F5213" s="19" t="s">
        <v>12</v>
      </c>
      <c r="G5213" s="24" t="str">
        <f>CONCATENATE('Question-2 Solution'!$E5213, " - ",'Question-2 Solution'!$F5213)</f>
        <v>Service Department - i4</v>
      </c>
      <c r="H5213" s="20">
        <v>29273</v>
      </c>
    </row>
    <row r="5214" spans="1:8" ht="15.75" customHeight="1">
      <c r="A5214" s="16">
        <v>831633</v>
      </c>
      <c r="B5214" s="17">
        <v>41795.711828703701</v>
      </c>
      <c r="C5214" s="19" t="s">
        <v>29</v>
      </c>
      <c r="D5214" s="19" t="s">
        <v>15</v>
      </c>
      <c r="E5214" s="19" t="s">
        <v>19</v>
      </c>
      <c r="F5214" s="19" t="s">
        <v>23</v>
      </c>
      <c r="G5214" s="24" t="str">
        <f>CONCATENATE('Question-2 Solution'!$E5214, " - ",'Question-2 Solution'!$F5214)</f>
        <v>Service Department - c8</v>
      </c>
      <c r="H5214" s="20">
        <v>3046</v>
      </c>
    </row>
    <row r="5215" spans="1:8" ht="15.75" customHeight="1">
      <c r="A5215" s="16">
        <v>623164</v>
      </c>
      <c r="B5215" s="17">
        <v>41795.632696759261</v>
      </c>
      <c r="C5215" s="19" t="s">
        <v>29</v>
      </c>
      <c r="D5215" s="19" t="s">
        <v>15</v>
      </c>
      <c r="E5215" s="19" t="s">
        <v>19</v>
      </c>
      <c r="F5215" s="19" t="s">
        <v>12</v>
      </c>
      <c r="G5215" s="24" t="str">
        <f>CONCATENATE('Question-2 Solution'!$E5215, " - ",'Question-2 Solution'!$F5215)</f>
        <v>Service Department - i4</v>
      </c>
      <c r="H5215" s="20">
        <v>12775</v>
      </c>
    </row>
    <row r="5216" spans="1:8" ht="15.75" customHeight="1">
      <c r="A5216" s="16">
        <v>951881</v>
      </c>
      <c r="B5216" s="17">
        <v>41795.6721412037</v>
      </c>
      <c r="C5216" s="19" t="s">
        <v>29</v>
      </c>
      <c r="D5216" s="19" t="s">
        <v>15</v>
      </c>
      <c r="E5216" s="19" t="s">
        <v>19</v>
      </c>
      <c r="F5216" s="19" t="s">
        <v>12</v>
      </c>
      <c r="G5216" s="24" t="str">
        <f>CONCATENATE('Question-2 Solution'!$E5216, " - ",'Question-2 Solution'!$F5216)</f>
        <v>Service Department - i4</v>
      </c>
      <c r="H5216" s="20">
        <v>72083</v>
      </c>
    </row>
    <row r="5217" spans="1:8" ht="15.75" customHeight="1">
      <c r="A5217" s="16">
        <v>528775</v>
      </c>
      <c r="B5217" s="17">
        <v>41795.672858796293</v>
      </c>
      <c r="C5217" s="19" t="s">
        <v>9</v>
      </c>
      <c r="D5217" s="19" t="s">
        <v>15</v>
      </c>
      <c r="E5217" s="19" t="s">
        <v>19</v>
      </c>
      <c r="F5217" s="19" t="s">
        <v>12</v>
      </c>
      <c r="G5217" s="24" t="str">
        <f>CONCATENATE('Question-2 Solution'!$E5217, " - ",'Question-2 Solution'!$F5217)</f>
        <v>Service Department - i4</v>
      </c>
      <c r="H5217" s="20">
        <v>5372</v>
      </c>
    </row>
    <row r="5218" spans="1:8" ht="15.75" customHeight="1">
      <c r="A5218" s="16">
        <v>39266</v>
      </c>
      <c r="B5218" s="17">
        <v>41796.728182870371</v>
      </c>
      <c r="C5218" s="19" t="s">
        <v>29</v>
      </c>
      <c r="D5218" s="19" t="s">
        <v>15</v>
      </c>
      <c r="E5218" s="19" t="s">
        <v>19</v>
      </c>
      <c r="F5218" s="19" t="s">
        <v>28</v>
      </c>
      <c r="G5218" s="24" t="str">
        <f>CONCATENATE('Question-2 Solution'!$E5218, " - ",'Question-2 Solution'!$F5218)</f>
        <v>Service Department - c5</v>
      </c>
      <c r="H5218" s="20">
        <v>22817</v>
      </c>
    </row>
    <row r="5219" spans="1:8" ht="15.75" customHeight="1">
      <c r="A5219" s="16">
        <v>619825</v>
      </c>
      <c r="B5219" s="17">
        <v>41799.998437499999</v>
      </c>
      <c r="C5219" s="19" t="s">
        <v>9</v>
      </c>
      <c r="D5219" s="19" t="s">
        <v>15</v>
      </c>
      <c r="E5219" s="19" t="s">
        <v>19</v>
      </c>
      <c r="F5219" s="19" t="s">
        <v>39</v>
      </c>
      <c r="G5219" s="24" t="str">
        <f>CONCATENATE('Question-2 Solution'!$E5219, " - ",'Question-2 Solution'!$F5219)</f>
        <v>Service Department - i5</v>
      </c>
      <c r="H5219" s="20">
        <v>44020</v>
      </c>
    </row>
    <row r="5220" spans="1:8" ht="15.75" customHeight="1">
      <c r="A5220" s="16">
        <v>651596</v>
      </c>
      <c r="B5220" s="17">
        <v>41799.998831018522</v>
      </c>
      <c r="C5220" s="19" t="s">
        <v>29</v>
      </c>
      <c r="D5220" s="19" t="s">
        <v>10</v>
      </c>
      <c r="E5220" s="19" t="s">
        <v>19</v>
      </c>
      <c r="F5220" s="19" t="s">
        <v>39</v>
      </c>
      <c r="G5220" s="24" t="str">
        <f>CONCATENATE('Question-2 Solution'!$E5220, " - ",'Question-2 Solution'!$F5220)</f>
        <v>Service Department - i5</v>
      </c>
      <c r="H5220" s="20">
        <v>12750</v>
      </c>
    </row>
    <row r="5221" spans="1:8" ht="15.75" customHeight="1">
      <c r="A5221" s="16">
        <v>687198</v>
      </c>
      <c r="B5221" s="17">
        <v>41799.026226851849</v>
      </c>
      <c r="C5221" s="19" t="s">
        <v>29</v>
      </c>
      <c r="D5221" s="19" t="s">
        <v>15</v>
      </c>
      <c r="E5221" s="19" t="s">
        <v>19</v>
      </c>
      <c r="F5221" s="19" t="s">
        <v>28</v>
      </c>
      <c r="G5221" s="24" t="str">
        <f>CONCATENATE('Question-2 Solution'!$E5221, " - ",'Question-2 Solution'!$F5221)</f>
        <v>Service Department - c5</v>
      </c>
      <c r="H5221" s="20">
        <v>64093</v>
      </c>
    </row>
    <row r="5222" spans="1:8" ht="15.75" customHeight="1">
      <c r="A5222" s="16">
        <v>808956</v>
      </c>
      <c r="B5222" s="17">
        <v>41799.809988425928</v>
      </c>
      <c r="C5222" s="19" t="s">
        <v>29</v>
      </c>
      <c r="D5222" s="19" t="s">
        <v>15</v>
      </c>
      <c r="E5222" s="19" t="s">
        <v>19</v>
      </c>
      <c r="F5222" s="19" t="s">
        <v>23</v>
      </c>
      <c r="G5222" s="24" t="str">
        <f>CONCATENATE('Question-2 Solution'!$E5222, " - ",'Question-2 Solution'!$F5222)</f>
        <v>Service Department - c8</v>
      </c>
      <c r="H5222" s="20">
        <v>1659</v>
      </c>
    </row>
    <row r="5223" spans="1:8" ht="15.75" customHeight="1">
      <c r="A5223" s="16">
        <v>643354</v>
      </c>
      <c r="B5223" s="17">
        <v>41799.788101851853</v>
      </c>
      <c r="C5223" s="19" t="s">
        <v>29</v>
      </c>
      <c r="D5223" s="19" t="s">
        <v>15</v>
      </c>
      <c r="E5223" s="19" t="s">
        <v>19</v>
      </c>
      <c r="F5223" s="19" t="s">
        <v>23</v>
      </c>
      <c r="G5223" s="24" t="str">
        <f>CONCATENATE('Question-2 Solution'!$E5223, " - ",'Question-2 Solution'!$F5223)</f>
        <v>Service Department - c8</v>
      </c>
      <c r="H5223" s="20">
        <v>51235</v>
      </c>
    </row>
    <row r="5224" spans="1:8" ht="15.75" customHeight="1">
      <c r="A5224" s="16">
        <v>797497</v>
      </c>
      <c r="B5224" s="17">
        <v>41799.976064814815</v>
      </c>
      <c r="C5224" s="19" t="s">
        <v>29</v>
      </c>
      <c r="D5224" s="19" t="s">
        <v>15</v>
      </c>
      <c r="E5224" s="19" t="s">
        <v>19</v>
      </c>
      <c r="F5224" s="19" t="s">
        <v>26</v>
      </c>
      <c r="G5224" s="24" t="str">
        <f>CONCATENATE('Question-2 Solution'!$E5224, " - ",'Question-2 Solution'!$F5224)</f>
        <v>Service Department - c9</v>
      </c>
      <c r="H5224" s="20">
        <v>76959</v>
      </c>
    </row>
    <row r="5225" spans="1:8" ht="15.75" customHeight="1">
      <c r="A5225" s="16">
        <v>214058</v>
      </c>
      <c r="B5225" s="17">
        <v>41799.977847222224</v>
      </c>
      <c r="C5225" s="19" t="s">
        <v>29</v>
      </c>
      <c r="D5225" s="19" t="s">
        <v>15</v>
      </c>
      <c r="E5225" s="19" t="s">
        <v>19</v>
      </c>
      <c r="F5225" s="19" t="s">
        <v>26</v>
      </c>
      <c r="G5225" s="24" t="str">
        <f>CONCATENATE('Question-2 Solution'!$E5225, " - ",'Question-2 Solution'!$F5225)</f>
        <v>Service Department - c9</v>
      </c>
      <c r="H5225" s="20">
        <v>53154</v>
      </c>
    </row>
    <row r="5226" spans="1:8" ht="15.75" customHeight="1">
      <c r="A5226" s="16">
        <v>117676</v>
      </c>
      <c r="B5226" s="17">
        <v>41800.008287037039</v>
      </c>
      <c r="C5226" s="19" t="s">
        <v>29</v>
      </c>
      <c r="D5226" s="19" t="s">
        <v>15</v>
      </c>
      <c r="E5226" s="19" t="s">
        <v>19</v>
      </c>
      <c r="F5226" s="19" t="s">
        <v>23</v>
      </c>
      <c r="G5226" s="24" t="str">
        <f>CONCATENATE('Question-2 Solution'!$E5226, " - ",'Question-2 Solution'!$F5226)</f>
        <v>Service Department - c8</v>
      </c>
      <c r="H5226" s="20">
        <v>83450</v>
      </c>
    </row>
    <row r="5227" spans="1:8" ht="15.75" customHeight="1">
      <c r="A5227" s="16">
        <v>106504</v>
      </c>
      <c r="B5227" s="17">
        <v>41800.008287037039</v>
      </c>
      <c r="C5227" s="19" t="s">
        <v>29</v>
      </c>
      <c r="D5227" s="19" t="s">
        <v>15</v>
      </c>
      <c r="E5227" s="19" t="s">
        <v>19</v>
      </c>
      <c r="F5227" s="19" t="s">
        <v>23</v>
      </c>
      <c r="G5227" s="24" t="str">
        <f>CONCATENATE('Question-2 Solution'!$E5227, " - ",'Question-2 Solution'!$F5227)</f>
        <v>Service Department - c8</v>
      </c>
      <c r="H5227" s="20">
        <v>61895</v>
      </c>
    </row>
    <row r="5228" spans="1:8" ht="15.75" customHeight="1">
      <c r="A5228" s="16">
        <v>812681</v>
      </c>
      <c r="B5228" s="17">
        <v>41801.029687499999</v>
      </c>
      <c r="C5228" s="19" t="s">
        <v>29</v>
      </c>
      <c r="D5228" s="19" t="s">
        <v>15</v>
      </c>
      <c r="E5228" s="19" t="s">
        <v>19</v>
      </c>
      <c r="F5228" s="19" t="s">
        <v>23</v>
      </c>
      <c r="G5228" s="24" t="str">
        <f>CONCATENATE('Question-2 Solution'!$E5228, " - ",'Question-2 Solution'!$F5228)</f>
        <v>Service Department - c8</v>
      </c>
      <c r="H5228" s="20">
        <v>22913</v>
      </c>
    </row>
    <row r="5229" spans="1:8" ht="15.75" customHeight="1">
      <c r="A5229" s="16">
        <v>781537</v>
      </c>
      <c r="B5229" s="17">
        <v>41802.540821759256</v>
      </c>
      <c r="C5229" s="19" t="s">
        <v>29</v>
      </c>
      <c r="D5229" s="19" t="s">
        <v>15</v>
      </c>
      <c r="E5229" s="19" t="s">
        <v>19</v>
      </c>
      <c r="F5229" s="19" t="s">
        <v>26</v>
      </c>
      <c r="G5229" s="24" t="str">
        <f>CONCATENATE('Question-2 Solution'!$E5229, " - ",'Question-2 Solution'!$F5229)</f>
        <v>Service Department - c9</v>
      </c>
      <c r="H5229" s="20">
        <v>49388</v>
      </c>
    </row>
    <row r="5230" spans="1:8" ht="15.75" customHeight="1">
      <c r="A5230" s="16">
        <v>295087</v>
      </c>
      <c r="B5230" s="17">
        <v>41802.494722222225</v>
      </c>
      <c r="C5230" s="19" t="s">
        <v>29</v>
      </c>
      <c r="D5230" s="19" t="s">
        <v>15</v>
      </c>
      <c r="E5230" s="19" t="s">
        <v>19</v>
      </c>
      <c r="F5230" s="19" t="s">
        <v>28</v>
      </c>
      <c r="G5230" s="24" t="str">
        <f>CONCATENATE('Question-2 Solution'!$E5230, " - ",'Question-2 Solution'!$F5230)</f>
        <v>Service Department - c5</v>
      </c>
      <c r="H5230" s="20">
        <v>63091</v>
      </c>
    </row>
    <row r="5231" spans="1:8" ht="15.75" customHeight="1">
      <c r="A5231" s="16">
        <v>448658</v>
      </c>
      <c r="B5231" s="17">
        <v>41802.495381944442</v>
      </c>
      <c r="C5231" s="19" t="s">
        <v>29</v>
      </c>
      <c r="D5231" s="19" t="s">
        <v>15</v>
      </c>
      <c r="E5231" s="19" t="s">
        <v>19</v>
      </c>
      <c r="F5231" s="19" t="s">
        <v>28</v>
      </c>
      <c r="G5231" s="24" t="str">
        <f>CONCATENATE('Question-2 Solution'!$E5231, " - ",'Question-2 Solution'!$F5231)</f>
        <v>Service Department - c5</v>
      </c>
      <c r="H5231" s="20">
        <v>75179</v>
      </c>
    </row>
    <row r="5232" spans="1:8" ht="15.75" customHeight="1">
      <c r="A5232" s="16">
        <v>134620</v>
      </c>
      <c r="B5232" s="17">
        <v>41802.497418981482</v>
      </c>
      <c r="C5232" s="19" t="s">
        <v>9</v>
      </c>
      <c r="D5232" s="19" t="s">
        <v>15</v>
      </c>
      <c r="E5232" s="19" t="s">
        <v>19</v>
      </c>
      <c r="F5232" s="19" t="s">
        <v>28</v>
      </c>
      <c r="G5232" s="24" t="str">
        <f>CONCATENATE('Question-2 Solution'!$E5232, " - ",'Question-2 Solution'!$F5232)</f>
        <v>Service Department - c5</v>
      </c>
      <c r="H5232" s="20">
        <v>29047</v>
      </c>
    </row>
    <row r="5233" spans="1:8" ht="15.75" customHeight="1">
      <c r="A5233" s="16">
        <v>993627</v>
      </c>
      <c r="B5233" s="17">
        <v>41804.620439814818</v>
      </c>
      <c r="C5233" s="19" t="s">
        <v>9</v>
      </c>
      <c r="D5233" s="19" t="s">
        <v>15</v>
      </c>
      <c r="E5233" s="19" t="s">
        <v>19</v>
      </c>
      <c r="F5233" s="19" t="s">
        <v>16</v>
      </c>
      <c r="G5233" s="24" t="str">
        <f>CONCATENATE('Question-2 Solution'!$E5233, " - ",'Question-2 Solution'!$F5233)</f>
        <v>Service Department - i7</v>
      </c>
      <c r="H5233" s="20">
        <v>17062</v>
      </c>
    </row>
    <row r="5234" spans="1:8" ht="15.75" customHeight="1">
      <c r="A5234" s="16">
        <v>692274</v>
      </c>
      <c r="B5234" s="17">
        <v>41804.621527777781</v>
      </c>
      <c r="C5234" s="19" t="s">
        <v>9</v>
      </c>
      <c r="D5234" s="19" t="s">
        <v>15</v>
      </c>
      <c r="E5234" s="19" t="s">
        <v>19</v>
      </c>
      <c r="F5234" s="19" t="s">
        <v>16</v>
      </c>
      <c r="G5234" s="24" t="str">
        <f>CONCATENATE('Question-2 Solution'!$E5234, " - ",'Question-2 Solution'!$F5234)</f>
        <v>Service Department - i7</v>
      </c>
      <c r="H5234" s="20">
        <v>45379</v>
      </c>
    </row>
    <row r="5235" spans="1:8" ht="15.75" customHeight="1">
      <c r="A5235" s="16">
        <v>278058</v>
      </c>
      <c r="B5235" s="17">
        <v>41804.663865740738</v>
      </c>
      <c r="C5235" s="19" t="s">
        <v>29</v>
      </c>
      <c r="D5235" s="19" t="s">
        <v>15</v>
      </c>
      <c r="E5235" s="19" t="s">
        <v>19</v>
      </c>
      <c r="F5235" s="19" t="s">
        <v>28</v>
      </c>
      <c r="G5235" s="24" t="str">
        <f>CONCATENATE('Question-2 Solution'!$E5235, " - ",'Question-2 Solution'!$F5235)</f>
        <v>Service Department - c5</v>
      </c>
      <c r="H5235" s="20">
        <v>24232</v>
      </c>
    </row>
    <row r="5236" spans="1:8" ht="15.75" customHeight="1">
      <c r="A5236" s="16">
        <v>690984</v>
      </c>
      <c r="B5236" s="17">
        <v>41805.679837962962</v>
      </c>
      <c r="C5236" s="19" t="s">
        <v>29</v>
      </c>
      <c r="D5236" s="19" t="s">
        <v>15</v>
      </c>
      <c r="E5236" s="19" t="s">
        <v>19</v>
      </c>
      <c r="F5236" s="19" t="s">
        <v>28</v>
      </c>
      <c r="G5236" s="24" t="str">
        <f>CONCATENATE('Question-2 Solution'!$E5236, " - ",'Question-2 Solution'!$F5236)</f>
        <v>Service Department - c5</v>
      </c>
      <c r="H5236" s="20">
        <v>80410</v>
      </c>
    </row>
    <row r="5237" spans="1:8" ht="15.75" customHeight="1">
      <c r="A5237" s="16">
        <v>860350</v>
      </c>
      <c r="B5237" s="17">
        <v>41805.680439814816</v>
      </c>
      <c r="C5237" s="19" t="s">
        <v>29</v>
      </c>
      <c r="D5237" s="19" t="s">
        <v>15</v>
      </c>
      <c r="E5237" s="19" t="s">
        <v>19</v>
      </c>
      <c r="F5237" s="19" t="s">
        <v>28</v>
      </c>
      <c r="G5237" s="24" t="str">
        <f>CONCATENATE('Question-2 Solution'!$E5237, " - ",'Question-2 Solution'!$F5237)</f>
        <v>Service Department - c5</v>
      </c>
      <c r="H5237" s="20">
        <v>76864</v>
      </c>
    </row>
    <row r="5238" spans="1:8" ht="15.75" customHeight="1">
      <c r="A5238" s="16">
        <v>174113</v>
      </c>
      <c r="B5238" s="17">
        <v>41807.466122685182</v>
      </c>
      <c r="C5238" s="19" t="s">
        <v>29</v>
      </c>
      <c r="D5238" s="19" t="s">
        <v>15</v>
      </c>
      <c r="E5238" s="19" t="s">
        <v>19</v>
      </c>
      <c r="F5238" s="19" t="s">
        <v>39</v>
      </c>
      <c r="G5238" s="24" t="str">
        <f>CONCATENATE('Question-2 Solution'!$E5238, " - ",'Question-2 Solution'!$F5238)</f>
        <v>Service Department - i5</v>
      </c>
      <c r="H5238" s="20">
        <v>80424</v>
      </c>
    </row>
    <row r="5239" spans="1:8" ht="15.75" customHeight="1">
      <c r="A5239" s="16">
        <v>793265</v>
      </c>
      <c r="B5239" s="17">
        <v>41807.563750000001</v>
      </c>
      <c r="C5239" s="19" t="s">
        <v>29</v>
      </c>
      <c r="D5239" s="19" t="s">
        <v>15</v>
      </c>
      <c r="E5239" s="19" t="s">
        <v>19</v>
      </c>
      <c r="F5239" s="19" t="s">
        <v>26</v>
      </c>
      <c r="G5239" s="24" t="str">
        <f>CONCATENATE('Question-2 Solution'!$E5239, " - ",'Question-2 Solution'!$F5239)</f>
        <v>Service Department - c9</v>
      </c>
      <c r="H5239" s="20">
        <v>22786</v>
      </c>
    </row>
    <row r="5240" spans="1:8" ht="15.75" customHeight="1">
      <c r="A5240" s="16">
        <v>71650</v>
      </c>
      <c r="B5240" s="17">
        <v>41807.405219907407</v>
      </c>
      <c r="C5240" s="19" t="s">
        <v>29</v>
      </c>
      <c r="D5240" s="19" t="s">
        <v>15</v>
      </c>
      <c r="E5240" s="19" t="s">
        <v>19</v>
      </c>
      <c r="F5240" s="19" t="s">
        <v>36</v>
      </c>
      <c r="G5240" s="24" t="str">
        <f>CONCATENATE('Question-2 Solution'!$E5240, " - ",'Question-2 Solution'!$F5240)</f>
        <v>Service Department - i6</v>
      </c>
      <c r="H5240" s="20">
        <v>13682</v>
      </c>
    </row>
    <row r="5241" spans="1:8" ht="15.75" customHeight="1">
      <c r="A5241" s="16">
        <v>598035</v>
      </c>
      <c r="B5241" s="17">
        <v>41807.40552083333</v>
      </c>
      <c r="C5241" s="19" t="s">
        <v>9</v>
      </c>
      <c r="D5241" s="19" t="s">
        <v>15</v>
      </c>
      <c r="E5241" s="19" t="s">
        <v>19</v>
      </c>
      <c r="F5241" s="19" t="s">
        <v>36</v>
      </c>
      <c r="G5241" s="24" t="str">
        <f>CONCATENATE('Question-2 Solution'!$E5241, " - ",'Question-2 Solution'!$F5241)</f>
        <v>Service Department - i6</v>
      </c>
      <c r="H5241" s="20">
        <v>21448</v>
      </c>
    </row>
    <row r="5242" spans="1:8" ht="15.75" customHeight="1">
      <c r="A5242" s="16">
        <v>693363</v>
      </c>
      <c r="B5242" s="17">
        <v>41807.406585648147</v>
      </c>
      <c r="C5242" s="19" t="s">
        <v>9</v>
      </c>
      <c r="D5242" s="19" t="s">
        <v>10</v>
      </c>
      <c r="E5242" s="19" t="s">
        <v>19</v>
      </c>
      <c r="F5242" s="19" t="s">
        <v>36</v>
      </c>
      <c r="G5242" s="24" t="str">
        <f>CONCATENATE('Question-2 Solution'!$E5242, " - ",'Question-2 Solution'!$F5242)</f>
        <v>Service Department - i6</v>
      </c>
      <c r="H5242" s="20">
        <v>98086</v>
      </c>
    </row>
    <row r="5243" spans="1:8" ht="15.75" customHeight="1">
      <c r="A5243" s="16">
        <v>978878</v>
      </c>
      <c r="B5243" s="17">
        <v>41807.40347222222</v>
      </c>
      <c r="C5243" s="19" t="s">
        <v>29</v>
      </c>
      <c r="D5243" s="19" t="s">
        <v>37</v>
      </c>
      <c r="E5243" s="19" t="s">
        <v>19</v>
      </c>
      <c r="F5243" s="19" t="s">
        <v>36</v>
      </c>
      <c r="G5243" s="24" t="str">
        <f>CONCATENATE('Question-2 Solution'!$E5243, " - ",'Question-2 Solution'!$F5243)</f>
        <v>Service Department - i6</v>
      </c>
      <c r="H5243" s="20">
        <v>23580</v>
      </c>
    </row>
    <row r="5244" spans="1:8" ht="15.75" customHeight="1">
      <c r="A5244" s="16">
        <v>821427</v>
      </c>
      <c r="B5244" s="17">
        <v>41808.688055555554</v>
      </c>
      <c r="C5244" s="19" t="s">
        <v>9</v>
      </c>
      <c r="D5244" s="19" t="s">
        <v>15</v>
      </c>
      <c r="E5244" s="19" t="s">
        <v>19</v>
      </c>
      <c r="F5244" s="19" t="s">
        <v>23</v>
      </c>
      <c r="G5244" s="24" t="str">
        <f>CONCATENATE('Question-2 Solution'!$E5244, " - ",'Question-2 Solution'!$F5244)</f>
        <v>Service Department - c8</v>
      </c>
      <c r="H5244" s="20">
        <v>87189</v>
      </c>
    </row>
    <row r="5245" spans="1:8" ht="15.75" customHeight="1">
      <c r="A5245" s="16">
        <v>159009</v>
      </c>
      <c r="B5245" s="17">
        <v>41808.689166666663</v>
      </c>
      <c r="C5245" s="19" t="s">
        <v>29</v>
      </c>
      <c r="D5245" s="19" t="s">
        <v>37</v>
      </c>
      <c r="E5245" s="19" t="s">
        <v>19</v>
      </c>
      <c r="F5245" s="19" t="s">
        <v>23</v>
      </c>
      <c r="G5245" s="24" t="str">
        <f>CONCATENATE('Question-2 Solution'!$E5245, " - ",'Question-2 Solution'!$F5245)</f>
        <v>Service Department - c8</v>
      </c>
      <c r="H5245" s="20">
        <v>6337</v>
      </c>
    </row>
    <row r="5246" spans="1:8" ht="15.75" customHeight="1">
      <c r="A5246" s="16">
        <v>431469</v>
      </c>
      <c r="B5246" s="17">
        <v>41808.995787037034</v>
      </c>
      <c r="C5246" s="19" t="s">
        <v>29</v>
      </c>
      <c r="D5246" s="19" t="s">
        <v>15</v>
      </c>
      <c r="E5246" s="19" t="s">
        <v>19</v>
      </c>
      <c r="F5246" s="19" t="s">
        <v>26</v>
      </c>
      <c r="G5246" s="24" t="str">
        <f>CONCATENATE('Question-2 Solution'!$E5246, " - ",'Question-2 Solution'!$F5246)</f>
        <v>Service Department - c9</v>
      </c>
      <c r="H5246" s="20">
        <v>42782</v>
      </c>
    </row>
    <row r="5247" spans="1:8" ht="15.75" customHeight="1">
      <c r="A5247" s="16">
        <v>87527</v>
      </c>
      <c r="B5247" s="17">
        <v>41808.637430555558</v>
      </c>
      <c r="C5247" s="19" t="s">
        <v>29</v>
      </c>
      <c r="D5247" s="19" t="s">
        <v>15</v>
      </c>
      <c r="E5247" s="19" t="s">
        <v>19</v>
      </c>
      <c r="F5247" s="19" t="s">
        <v>39</v>
      </c>
      <c r="G5247" s="24" t="str">
        <f>CONCATENATE('Question-2 Solution'!$E5247, " - ",'Question-2 Solution'!$F5247)</f>
        <v>Service Department - i5</v>
      </c>
      <c r="H5247" s="20">
        <v>68759</v>
      </c>
    </row>
    <row r="5248" spans="1:8" ht="15.75" customHeight="1">
      <c r="A5248" s="16">
        <v>777059</v>
      </c>
      <c r="B5248" s="17">
        <v>41808.526875000003</v>
      </c>
      <c r="C5248" s="19" t="s">
        <v>29</v>
      </c>
      <c r="D5248" s="19" t="s">
        <v>15</v>
      </c>
      <c r="E5248" s="19" t="s">
        <v>19</v>
      </c>
      <c r="F5248" s="19" t="s">
        <v>28</v>
      </c>
      <c r="G5248" s="24" t="str">
        <f>CONCATENATE('Question-2 Solution'!$E5248, " - ",'Question-2 Solution'!$F5248)</f>
        <v>Service Department - c5</v>
      </c>
      <c r="H5248" s="20">
        <v>30344</v>
      </c>
    </row>
    <row r="5249" spans="1:8" ht="15.75" customHeight="1">
      <c r="A5249" s="16">
        <v>249616</v>
      </c>
      <c r="B5249" s="17">
        <v>41808.527881944443</v>
      </c>
      <c r="C5249" s="19" t="s">
        <v>29</v>
      </c>
      <c r="D5249" s="19" t="s">
        <v>15</v>
      </c>
      <c r="E5249" s="19" t="s">
        <v>19</v>
      </c>
      <c r="F5249" s="19" t="s">
        <v>28</v>
      </c>
      <c r="G5249" s="24" t="str">
        <f>CONCATENATE('Question-2 Solution'!$E5249, " - ",'Question-2 Solution'!$F5249)</f>
        <v>Service Department - c5</v>
      </c>
      <c r="H5249" s="20">
        <v>35271</v>
      </c>
    </row>
    <row r="5250" spans="1:8" ht="15.75" customHeight="1">
      <c r="A5250" s="16">
        <v>583928</v>
      </c>
      <c r="B5250" s="17">
        <v>41808.530532407407</v>
      </c>
      <c r="C5250" s="19" t="s">
        <v>9</v>
      </c>
      <c r="D5250" s="19" t="s">
        <v>15</v>
      </c>
      <c r="E5250" s="19" t="s">
        <v>19</v>
      </c>
      <c r="F5250" s="19" t="s">
        <v>28</v>
      </c>
      <c r="G5250" s="24" t="str">
        <f>CONCATENATE('Question-2 Solution'!$E5250, " - ",'Question-2 Solution'!$F5250)</f>
        <v>Service Department - c5</v>
      </c>
      <c r="H5250" s="20">
        <v>50946</v>
      </c>
    </row>
    <row r="5251" spans="1:8" ht="15.75" customHeight="1">
      <c r="A5251" s="16">
        <v>655469</v>
      </c>
      <c r="B5251" s="17">
        <v>41808.722696759258</v>
      </c>
      <c r="C5251" s="19" t="s">
        <v>29</v>
      </c>
      <c r="D5251" s="19" t="s">
        <v>15</v>
      </c>
      <c r="E5251" s="19" t="s">
        <v>19</v>
      </c>
      <c r="F5251" s="19" t="s">
        <v>26</v>
      </c>
      <c r="G5251" s="24" t="str">
        <f>CONCATENATE('Question-2 Solution'!$E5251, " - ",'Question-2 Solution'!$F5251)</f>
        <v>Service Department - c9</v>
      </c>
      <c r="H5251" s="20">
        <v>12642</v>
      </c>
    </row>
    <row r="5252" spans="1:8" ht="15.75" customHeight="1">
      <c r="A5252" s="16">
        <v>990771</v>
      </c>
      <c r="B5252" s="17">
        <v>41808.723078703704</v>
      </c>
      <c r="C5252" s="19" t="s">
        <v>29</v>
      </c>
      <c r="D5252" s="19" t="s">
        <v>15</v>
      </c>
      <c r="E5252" s="19" t="s">
        <v>19</v>
      </c>
      <c r="F5252" s="19" t="s">
        <v>26</v>
      </c>
      <c r="G5252" s="24" t="str">
        <f>CONCATENATE('Question-2 Solution'!$E5252, " - ",'Question-2 Solution'!$F5252)</f>
        <v>Service Department - c9</v>
      </c>
      <c r="H5252" s="20">
        <v>54606</v>
      </c>
    </row>
    <row r="5253" spans="1:8" ht="15.75" customHeight="1">
      <c r="A5253" s="16">
        <v>963868</v>
      </c>
      <c r="B5253" s="17">
        <v>41808.723368055558</v>
      </c>
      <c r="C5253" s="19" t="s">
        <v>29</v>
      </c>
      <c r="D5253" s="19" t="s">
        <v>15</v>
      </c>
      <c r="E5253" s="19" t="s">
        <v>19</v>
      </c>
      <c r="F5253" s="19" t="s">
        <v>26</v>
      </c>
      <c r="G5253" s="24" t="str">
        <f>CONCATENATE('Question-2 Solution'!$E5253, " - ",'Question-2 Solution'!$F5253)</f>
        <v>Service Department - c9</v>
      </c>
      <c r="H5253" s="20">
        <v>73842</v>
      </c>
    </row>
    <row r="5254" spans="1:8" ht="15.75" customHeight="1">
      <c r="A5254" s="16">
        <v>228644</v>
      </c>
      <c r="B5254" s="17">
        <v>41808.601689814815</v>
      </c>
      <c r="C5254" s="19" t="s">
        <v>29</v>
      </c>
      <c r="D5254" s="19" t="s">
        <v>15</v>
      </c>
      <c r="E5254" s="19" t="s">
        <v>19</v>
      </c>
      <c r="F5254" s="19" t="s">
        <v>28</v>
      </c>
      <c r="G5254" s="24" t="str">
        <f>CONCATENATE('Question-2 Solution'!$E5254, " - ",'Question-2 Solution'!$F5254)</f>
        <v>Service Department - c5</v>
      </c>
      <c r="H5254" s="20">
        <v>82625</v>
      </c>
    </row>
    <row r="5255" spans="1:8" ht="15.75" customHeight="1">
      <c r="A5255" s="16">
        <v>870897</v>
      </c>
      <c r="B5255" s="17">
        <v>41810.631180555552</v>
      </c>
      <c r="C5255" s="19" t="s">
        <v>29</v>
      </c>
      <c r="D5255" s="19" t="s">
        <v>15</v>
      </c>
      <c r="E5255" s="19" t="s">
        <v>19</v>
      </c>
      <c r="F5255" s="19" t="s">
        <v>39</v>
      </c>
      <c r="G5255" s="24" t="str">
        <f>CONCATENATE('Question-2 Solution'!$E5255, " - ",'Question-2 Solution'!$F5255)</f>
        <v>Service Department - i5</v>
      </c>
      <c r="H5255" s="20">
        <v>12608</v>
      </c>
    </row>
    <row r="5256" spans="1:8" ht="15.75" customHeight="1">
      <c r="A5256" s="16">
        <v>445431</v>
      </c>
      <c r="B5256" s="17">
        <v>41810.631863425922</v>
      </c>
      <c r="C5256" s="19" t="s">
        <v>29</v>
      </c>
      <c r="D5256" s="19" t="s">
        <v>15</v>
      </c>
      <c r="E5256" s="19" t="s">
        <v>19</v>
      </c>
      <c r="F5256" s="19" t="s">
        <v>39</v>
      </c>
      <c r="G5256" s="24" t="str">
        <f>CONCATENATE('Question-2 Solution'!$E5256, " - ",'Question-2 Solution'!$F5256)</f>
        <v>Service Department - i5</v>
      </c>
      <c r="H5256" s="20">
        <v>44717</v>
      </c>
    </row>
    <row r="5257" spans="1:8" ht="15.75" customHeight="1">
      <c r="A5257" s="16">
        <v>529856</v>
      </c>
      <c r="B5257" s="17">
        <v>41810.632557870369</v>
      </c>
      <c r="C5257" s="19" t="s">
        <v>9</v>
      </c>
      <c r="D5257" s="19" t="s">
        <v>15</v>
      </c>
      <c r="E5257" s="19" t="s">
        <v>19</v>
      </c>
      <c r="F5257" s="19" t="s">
        <v>39</v>
      </c>
      <c r="G5257" s="24" t="str">
        <f>CONCATENATE('Question-2 Solution'!$E5257, " - ",'Question-2 Solution'!$F5257)</f>
        <v>Service Department - i5</v>
      </c>
      <c r="H5257" s="20">
        <v>52346</v>
      </c>
    </row>
    <row r="5258" spans="1:8" ht="15.75" customHeight="1">
      <c r="A5258" s="16">
        <v>617345</v>
      </c>
      <c r="B5258" s="17">
        <v>41810.632881944446</v>
      </c>
      <c r="C5258" s="19" t="s">
        <v>9</v>
      </c>
      <c r="D5258" s="19" t="s">
        <v>37</v>
      </c>
      <c r="E5258" s="19" t="s">
        <v>19</v>
      </c>
      <c r="F5258" s="19" t="s">
        <v>39</v>
      </c>
      <c r="G5258" s="24" t="str">
        <f>CONCATENATE('Question-2 Solution'!$E5258, " - ",'Question-2 Solution'!$F5258)</f>
        <v>Service Department - i5</v>
      </c>
      <c r="H5258" s="20">
        <v>63678</v>
      </c>
    </row>
    <row r="5259" spans="1:8" ht="15.75" customHeight="1">
      <c r="A5259" s="16">
        <v>931047</v>
      </c>
      <c r="B5259" s="17">
        <v>41810.63318287037</v>
      </c>
      <c r="C5259" s="19" t="s">
        <v>29</v>
      </c>
      <c r="D5259" s="19" t="s">
        <v>37</v>
      </c>
      <c r="E5259" s="19" t="s">
        <v>19</v>
      </c>
      <c r="F5259" s="19" t="s">
        <v>39</v>
      </c>
      <c r="G5259" s="24" t="str">
        <f>CONCATENATE('Question-2 Solution'!$E5259, " - ",'Question-2 Solution'!$F5259)</f>
        <v>Service Department - i5</v>
      </c>
      <c r="H5259" s="20">
        <v>47860</v>
      </c>
    </row>
    <row r="5260" spans="1:8" ht="15.75" customHeight="1">
      <c r="A5260" s="16">
        <v>468968</v>
      </c>
      <c r="B5260" s="17">
        <v>41810.486493055556</v>
      </c>
      <c r="C5260" s="19" t="s">
        <v>29</v>
      </c>
      <c r="D5260" s="19" t="s">
        <v>15</v>
      </c>
      <c r="E5260" s="19" t="s">
        <v>19</v>
      </c>
      <c r="F5260" s="19" t="s">
        <v>28</v>
      </c>
      <c r="G5260" s="24" t="str">
        <f>CONCATENATE('Question-2 Solution'!$E5260, " - ",'Question-2 Solution'!$F5260)</f>
        <v>Service Department - c5</v>
      </c>
      <c r="H5260" s="20">
        <v>44445</v>
      </c>
    </row>
    <row r="5261" spans="1:8" ht="15.75" customHeight="1">
      <c r="A5261" s="16">
        <v>308552</v>
      </c>
      <c r="B5261" s="17">
        <v>41810.395578703705</v>
      </c>
      <c r="C5261" s="19" t="s">
        <v>9</v>
      </c>
      <c r="D5261" s="19" t="s">
        <v>10</v>
      </c>
      <c r="E5261" s="19" t="s">
        <v>19</v>
      </c>
      <c r="F5261" s="19" t="s">
        <v>36</v>
      </c>
      <c r="G5261" s="24" t="str">
        <f>CONCATENATE('Question-2 Solution'!$E5261, " - ",'Question-2 Solution'!$F5261)</f>
        <v>Service Department - i6</v>
      </c>
      <c r="H5261" s="20">
        <v>19351</v>
      </c>
    </row>
    <row r="5262" spans="1:8" ht="15.75" customHeight="1">
      <c r="A5262" s="16">
        <v>951001</v>
      </c>
      <c r="B5262" s="17">
        <v>41812.380266203705</v>
      </c>
      <c r="C5262" s="19" t="s">
        <v>9</v>
      </c>
      <c r="D5262" s="19" t="s">
        <v>10</v>
      </c>
      <c r="E5262" s="19" t="s">
        <v>19</v>
      </c>
      <c r="F5262" s="19" t="s">
        <v>32</v>
      </c>
      <c r="G5262" s="24" t="str">
        <f>CONCATENATE('Question-2 Solution'!$E5262, " - ",'Question-2 Solution'!$F5262)</f>
        <v>Service Department - c-10</v>
      </c>
      <c r="H5262" s="20">
        <v>85827</v>
      </c>
    </row>
    <row r="5263" spans="1:8" ht="15.75" customHeight="1">
      <c r="A5263" s="16">
        <v>783405</v>
      </c>
      <c r="B5263" s="17">
        <v>41812.667546296296</v>
      </c>
      <c r="C5263" s="19" t="s">
        <v>29</v>
      </c>
      <c r="D5263" s="19" t="s">
        <v>15</v>
      </c>
      <c r="E5263" s="19" t="s">
        <v>19</v>
      </c>
      <c r="F5263" s="19" t="s">
        <v>26</v>
      </c>
      <c r="G5263" s="24" t="str">
        <f>CONCATENATE('Question-2 Solution'!$E5263, " - ",'Question-2 Solution'!$F5263)</f>
        <v>Service Department - c9</v>
      </c>
      <c r="H5263" s="20">
        <v>7539</v>
      </c>
    </row>
    <row r="5264" spans="1:8" ht="15.75" customHeight="1">
      <c r="A5264" s="16">
        <v>139588</v>
      </c>
      <c r="B5264" s="17">
        <v>41812.528668981482</v>
      </c>
      <c r="C5264" s="19" t="s">
        <v>29</v>
      </c>
      <c r="D5264" s="19" t="s">
        <v>15</v>
      </c>
      <c r="E5264" s="19" t="s">
        <v>19</v>
      </c>
      <c r="F5264" s="19" t="s">
        <v>28</v>
      </c>
      <c r="G5264" s="24" t="str">
        <f>CONCATENATE('Question-2 Solution'!$E5264, " - ",'Question-2 Solution'!$F5264)</f>
        <v>Service Department - c5</v>
      </c>
      <c r="H5264" s="20">
        <v>86287</v>
      </c>
    </row>
    <row r="5265" spans="1:8" ht="15.75" customHeight="1">
      <c r="A5265" s="16">
        <v>48507</v>
      </c>
      <c r="B5265" s="17">
        <v>41812.382881944446</v>
      </c>
      <c r="C5265" s="19" t="s">
        <v>29</v>
      </c>
      <c r="D5265" s="19" t="s">
        <v>15</v>
      </c>
      <c r="E5265" s="19" t="s">
        <v>19</v>
      </c>
      <c r="F5265" s="19" t="s">
        <v>26</v>
      </c>
      <c r="G5265" s="24" t="str">
        <f>CONCATENATE('Question-2 Solution'!$E5265, " - ",'Question-2 Solution'!$F5265)</f>
        <v>Service Department - c9</v>
      </c>
      <c r="H5265" s="20">
        <v>93685</v>
      </c>
    </row>
    <row r="5266" spans="1:8" ht="15.75" customHeight="1">
      <c r="A5266" s="16">
        <v>860109</v>
      </c>
      <c r="B5266" s="17">
        <v>41813.682233796295</v>
      </c>
      <c r="C5266" s="19" t="s">
        <v>29</v>
      </c>
      <c r="D5266" s="19" t="s">
        <v>15</v>
      </c>
      <c r="E5266" s="19" t="s">
        <v>19</v>
      </c>
      <c r="F5266" s="19" t="s">
        <v>26</v>
      </c>
      <c r="G5266" s="24" t="str">
        <f>CONCATENATE('Question-2 Solution'!$E5266, " - ",'Question-2 Solution'!$F5266)</f>
        <v>Service Department - c9</v>
      </c>
      <c r="H5266" s="20">
        <v>80153</v>
      </c>
    </row>
    <row r="5267" spans="1:8" ht="15.75" customHeight="1">
      <c r="A5267" s="16">
        <v>381855</v>
      </c>
      <c r="B5267" s="17">
        <v>41813.682650462964</v>
      </c>
      <c r="C5267" s="19" t="s">
        <v>29</v>
      </c>
      <c r="D5267" s="19" t="s">
        <v>15</v>
      </c>
      <c r="E5267" s="19" t="s">
        <v>19</v>
      </c>
      <c r="F5267" s="19" t="s">
        <v>26</v>
      </c>
      <c r="G5267" s="24" t="str">
        <f>CONCATENATE('Question-2 Solution'!$E5267, " - ",'Question-2 Solution'!$F5267)</f>
        <v>Service Department - c9</v>
      </c>
      <c r="H5267" s="20">
        <v>18933</v>
      </c>
    </row>
    <row r="5268" spans="1:8" ht="15.75" customHeight="1">
      <c r="A5268" s="16">
        <v>124098</v>
      </c>
      <c r="B5268" s="17">
        <v>41813.682881944442</v>
      </c>
      <c r="C5268" s="19" t="s">
        <v>9</v>
      </c>
      <c r="D5268" s="19" t="s">
        <v>15</v>
      </c>
      <c r="E5268" s="19" t="s">
        <v>19</v>
      </c>
      <c r="F5268" s="19" t="s">
        <v>26</v>
      </c>
      <c r="G5268" s="24" t="str">
        <f>CONCATENATE('Question-2 Solution'!$E5268, " - ",'Question-2 Solution'!$F5268)</f>
        <v>Service Department - c9</v>
      </c>
      <c r="H5268" s="20">
        <v>99950</v>
      </c>
    </row>
    <row r="5269" spans="1:8" ht="15.75" customHeight="1">
      <c r="A5269" s="16">
        <v>202953</v>
      </c>
      <c r="B5269" s="17">
        <v>41814.891724537039</v>
      </c>
      <c r="C5269" s="19" t="s">
        <v>9</v>
      </c>
      <c r="D5269" s="19" t="s">
        <v>15</v>
      </c>
      <c r="E5269" s="19" t="s">
        <v>19</v>
      </c>
      <c r="F5269" s="19" t="s">
        <v>39</v>
      </c>
      <c r="G5269" s="24" t="str">
        <f>CONCATENATE('Question-2 Solution'!$E5269, " - ",'Question-2 Solution'!$F5269)</f>
        <v>Service Department - i5</v>
      </c>
      <c r="H5269" s="20">
        <v>56772</v>
      </c>
    </row>
    <row r="5270" spans="1:8" ht="15.75" customHeight="1">
      <c r="A5270" s="16">
        <v>141903</v>
      </c>
      <c r="B5270" s="17">
        <v>41814.840567129628</v>
      </c>
      <c r="C5270" s="19" t="s">
        <v>29</v>
      </c>
      <c r="D5270" s="19" t="s">
        <v>15</v>
      </c>
      <c r="E5270" s="19" t="s">
        <v>19</v>
      </c>
      <c r="F5270" s="19" t="s">
        <v>20</v>
      </c>
      <c r="G5270" s="24" t="str">
        <f>CONCATENATE('Question-2 Solution'!$E5270, " - ",'Question-2 Solution'!$F5270)</f>
        <v>Service Department - b9</v>
      </c>
      <c r="H5270" s="20">
        <v>4417</v>
      </c>
    </row>
    <row r="5271" spans="1:8" ht="15.75" customHeight="1">
      <c r="A5271" s="16">
        <v>103409</v>
      </c>
      <c r="B5271" s="17">
        <v>41814.800798611112</v>
      </c>
      <c r="C5271" s="19" t="s">
        <v>29</v>
      </c>
      <c r="D5271" s="19" t="s">
        <v>10</v>
      </c>
      <c r="E5271" s="19" t="s">
        <v>19</v>
      </c>
      <c r="F5271" s="19" t="s">
        <v>31</v>
      </c>
      <c r="G5271" s="24" t="str">
        <f>CONCATENATE('Question-2 Solution'!$E5271, " - ",'Question-2 Solution'!$F5271)</f>
        <v>Service Department - i1</v>
      </c>
      <c r="H5271" s="20">
        <v>84778</v>
      </c>
    </row>
    <row r="5272" spans="1:8" ht="15.75" customHeight="1">
      <c r="A5272" s="16">
        <v>842023</v>
      </c>
      <c r="B5272" s="17">
        <v>41815.476319444446</v>
      </c>
      <c r="C5272" s="19" t="s">
        <v>29</v>
      </c>
      <c r="D5272" s="19" t="s">
        <v>15</v>
      </c>
      <c r="E5272" s="19" t="s">
        <v>19</v>
      </c>
      <c r="F5272" s="19" t="s">
        <v>26</v>
      </c>
      <c r="G5272" s="24" t="str">
        <f>CONCATENATE('Question-2 Solution'!$E5272, " - ",'Question-2 Solution'!$F5272)</f>
        <v>Service Department - c9</v>
      </c>
      <c r="H5272" s="20">
        <v>57572</v>
      </c>
    </row>
    <row r="5273" spans="1:8" ht="15.75" customHeight="1">
      <c r="A5273" s="16">
        <v>273935</v>
      </c>
      <c r="B5273" s="17">
        <v>41815.477326388886</v>
      </c>
      <c r="C5273" s="19" t="s">
        <v>9</v>
      </c>
      <c r="D5273" s="19" t="s">
        <v>10</v>
      </c>
      <c r="E5273" s="19" t="s">
        <v>19</v>
      </c>
      <c r="F5273" s="19" t="s">
        <v>26</v>
      </c>
      <c r="G5273" s="24" t="str">
        <f>CONCATENATE('Question-2 Solution'!$E5273, " - ",'Question-2 Solution'!$F5273)</f>
        <v>Service Department - c9</v>
      </c>
      <c r="H5273" s="20">
        <v>71034</v>
      </c>
    </row>
    <row r="5274" spans="1:8" ht="15.75" customHeight="1">
      <c r="A5274" s="16">
        <v>224305</v>
      </c>
      <c r="B5274" s="17">
        <v>41815.743668981479</v>
      </c>
      <c r="C5274" s="19" t="s">
        <v>29</v>
      </c>
      <c r="D5274" s="19" t="s">
        <v>15</v>
      </c>
      <c r="E5274" s="19" t="s">
        <v>19</v>
      </c>
      <c r="F5274" s="19" t="s">
        <v>26</v>
      </c>
      <c r="G5274" s="24" t="str">
        <f>CONCATENATE('Question-2 Solution'!$E5274, " - ",'Question-2 Solution'!$F5274)</f>
        <v>Service Department - c9</v>
      </c>
      <c r="H5274" s="20">
        <v>9137</v>
      </c>
    </row>
    <row r="5275" spans="1:8" ht="15.75" customHeight="1">
      <c r="A5275" s="16">
        <v>930428</v>
      </c>
      <c r="B5275" s="17">
        <v>41815.496550925927</v>
      </c>
      <c r="C5275" s="19" t="s">
        <v>29</v>
      </c>
      <c r="D5275" s="19" t="s">
        <v>15</v>
      </c>
      <c r="E5275" s="19" t="s">
        <v>19</v>
      </c>
      <c r="F5275" s="19" t="s">
        <v>23</v>
      </c>
      <c r="G5275" s="24" t="str">
        <f>CONCATENATE('Question-2 Solution'!$E5275, " - ",'Question-2 Solution'!$F5275)</f>
        <v>Service Department - c8</v>
      </c>
      <c r="H5275" s="20">
        <v>79329</v>
      </c>
    </row>
    <row r="5276" spans="1:8" ht="15.75" customHeight="1">
      <c r="A5276" s="16">
        <v>904609</v>
      </c>
      <c r="B5276" s="17">
        <v>41815.498263888891</v>
      </c>
      <c r="C5276" s="19" t="s">
        <v>29</v>
      </c>
      <c r="D5276" s="19" t="s">
        <v>15</v>
      </c>
      <c r="E5276" s="19" t="s">
        <v>19</v>
      </c>
      <c r="F5276" s="19" t="s">
        <v>23</v>
      </c>
      <c r="G5276" s="24" t="str">
        <f>CONCATENATE('Question-2 Solution'!$E5276, " - ",'Question-2 Solution'!$F5276)</f>
        <v>Service Department - c8</v>
      </c>
      <c r="H5276" s="20">
        <v>7154</v>
      </c>
    </row>
    <row r="5277" spans="1:8" ht="15.75" customHeight="1">
      <c r="A5277" s="16">
        <v>205409</v>
      </c>
      <c r="B5277" s="17">
        <v>41815.832453703704</v>
      </c>
      <c r="C5277" s="19" t="s">
        <v>29</v>
      </c>
      <c r="D5277" s="19" t="s">
        <v>10</v>
      </c>
      <c r="E5277" s="19" t="s">
        <v>19</v>
      </c>
      <c r="F5277" s="19" t="s">
        <v>16</v>
      </c>
      <c r="G5277" s="24" t="str">
        <f>CONCATENATE('Question-2 Solution'!$E5277, " - ",'Question-2 Solution'!$F5277)</f>
        <v>Service Department - i7</v>
      </c>
      <c r="H5277" s="20">
        <v>88469</v>
      </c>
    </row>
    <row r="5278" spans="1:8" ht="15.75" customHeight="1">
      <c r="A5278" s="16">
        <v>409635</v>
      </c>
      <c r="B5278" s="17">
        <v>41816.759571759256</v>
      </c>
      <c r="C5278" s="19" t="s">
        <v>9</v>
      </c>
      <c r="D5278" s="19" t="s">
        <v>15</v>
      </c>
      <c r="E5278" s="19" t="s">
        <v>19</v>
      </c>
      <c r="F5278" s="19" t="s">
        <v>20</v>
      </c>
      <c r="G5278" s="24" t="str">
        <f>CONCATENATE('Question-2 Solution'!$E5278, " - ",'Question-2 Solution'!$F5278)</f>
        <v>Service Department - b9</v>
      </c>
      <c r="H5278" s="20">
        <v>36612</v>
      </c>
    </row>
    <row r="5279" spans="1:8" ht="15.75" customHeight="1">
      <c r="A5279" s="16">
        <v>669926</v>
      </c>
      <c r="B5279" s="17">
        <v>41816.447384259256</v>
      </c>
      <c r="C5279" s="19" t="s">
        <v>9</v>
      </c>
      <c r="D5279" s="19" t="s">
        <v>10</v>
      </c>
      <c r="E5279" s="19" t="s">
        <v>19</v>
      </c>
      <c r="F5279" s="19" t="s">
        <v>20</v>
      </c>
      <c r="G5279" s="24" t="str">
        <f>CONCATENATE('Question-2 Solution'!$E5279, " - ",'Question-2 Solution'!$F5279)</f>
        <v>Service Department - b9</v>
      </c>
      <c r="H5279" s="20">
        <v>65268</v>
      </c>
    </row>
    <row r="5280" spans="1:8" ht="15.75" customHeight="1">
      <c r="A5280" s="16">
        <v>99798</v>
      </c>
      <c r="B5280" s="17">
        <v>41816.447488425925</v>
      </c>
      <c r="C5280" s="19" t="s">
        <v>9</v>
      </c>
      <c r="D5280" s="19" t="s">
        <v>10</v>
      </c>
      <c r="E5280" s="19" t="s">
        <v>19</v>
      </c>
      <c r="F5280" s="19" t="s">
        <v>20</v>
      </c>
      <c r="G5280" s="24" t="str">
        <f>CONCATENATE('Question-2 Solution'!$E5280, " - ",'Question-2 Solution'!$F5280)</f>
        <v>Service Department - b9</v>
      </c>
      <c r="H5280" s="20">
        <v>98297</v>
      </c>
    </row>
    <row r="5281" spans="1:8" ht="15.75" customHeight="1">
      <c r="A5281" s="16">
        <v>728782</v>
      </c>
      <c r="B5281" s="17">
        <v>41817.221886574072</v>
      </c>
      <c r="C5281" s="19" t="s">
        <v>29</v>
      </c>
      <c r="D5281" s="19" t="s">
        <v>15</v>
      </c>
      <c r="E5281" s="19" t="s">
        <v>19</v>
      </c>
      <c r="F5281" s="19" t="s">
        <v>32</v>
      </c>
      <c r="G5281" s="24" t="str">
        <f>CONCATENATE('Question-2 Solution'!$E5281, " - ",'Question-2 Solution'!$F5281)</f>
        <v>Service Department - c-10</v>
      </c>
      <c r="H5281" s="20">
        <v>95458</v>
      </c>
    </row>
    <row r="5282" spans="1:8" ht="15.75" customHeight="1">
      <c r="A5282" s="16">
        <v>605607</v>
      </c>
      <c r="B5282" s="17">
        <v>41817.224039351851</v>
      </c>
      <c r="C5282" s="19" t="s">
        <v>9</v>
      </c>
      <c r="D5282" s="19" t="s">
        <v>15</v>
      </c>
      <c r="E5282" s="19" t="s">
        <v>19</v>
      </c>
      <c r="F5282" s="19" t="s">
        <v>32</v>
      </c>
      <c r="G5282" s="24" t="str">
        <f>CONCATENATE('Question-2 Solution'!$E5282, " - ",'Question-2 Solution'!$F5282)</f>
        <v>Service Department - c-10</v>
      </c>
      <c r="H5282" s="20">
        <v>42248</v>
      </c>
    </row>
    <row r="5283" spans="1:8" ht="15.75" customHeight="1">
      <c r="A5283" s="16">
        <v>524171</v>
      </c>
      <c r="B5283" s="17">
        <v>41817.225636574076</v>
      </c>
      <c r="C5283" s="19" t="s">
        <v>9</v>
      </c>
      <c r="D5283" s="19" t="s">
        <v>10</v>
      </c>
      <c r="E5283" s="19" t="s">
        <v>19</v>
      </c>
      <c r="F5283" s="19" t="s">
        <v>32</v>
      </c>
      <c r="G5283" s="24" t="str">
        <f>CONCATENATE('Question-2 Solution'!$E5283, " - ",'Question-2 Solution'!$F5283)</f>
        <v>Service Department - c-10</v>
      </c>
      <c r="H5283" s="20">
        <v>10154</v>
      </c>
    </row>
    <row r="5284" spans="1:8" ht="15.75" customHeight="1">
      <c r="A5284" s="16">
        <v>118021</v>
      </c>
      <c r="B5284" s="17">
        <v>41817.751504629632</v>
      </c>
      <c r="C5284" s="19" t="s">
        <v>29</v>
      </c>
      <c r="D5284" s="19" t="s">
        <v>15</v>
      </c>
      <c r="E5284" s="19" t="s">
        <v>19</v>
      </c>
      <c r="F5284" s="19" t="s">
        <v>20</v>
      </c>
      <c r="G5284" s="24" t="str">
        <f>CONCATENATE('Question-2 Solution'!$E5284, " - ",'Question-2 Solution'!$F5284)</f>
        <v>Service Department - b9</v>
      </c>
      <c r="H5284" s="20">
        <v>66336</v>
      </c>
    </row>
    <row r="5285" spans="1:8" ht="15.75" customHeight="1">
      <c r="A5285" s="16">
        <v>865873</v>
      </c>
      <c r="B5285" s="17">
        <v>41817.752905092595</v>
      </c>
      <c r="C5285" s="19" t="s">
        <v>9</v>
      </c>
      <c r="D5285" s="19" t="s">
        <v>10</v>
      </c>
      <c r="E5285" s="19" t="s">
        <v>19</v>
      </c>
      <c r="F5285" s="19" t="s">
        <v>20</v>
      </c>
      <c r="G5285" s="24" t="str">
        <f>CONCATENATE('Question-2 Solution'!$E5285, " - ",'Question-2 Solution'!$F5285)</f>
        <v>Service Department - b9</v>
      </c>
      <c r="H5285" s="20">
        <v>76666</v>
      </c>
    </row>
    <row r="5286" spans="1:8" ht="15.75" customHeight="1">
      <c r="A5286" s="16">
        <v>369294</v>
      </c>
      <c r="B5286" s="17">
        <v>41817.592129629629</v>
      </c>
      <c r="C5286" s="19" t="s">
        <v>29</v>
      </c>
      <c r="D5286" s="19" t="s">
        <v>15</v>
      </c>
      <c r="E5286" s="19" t="s">
        <v>19</v>
      </c>
      <c r="F5286" s="19" t="s">
        <v>28</v>
      </c>
      <c r="G5286" s="24" t="str">
        <f>CONCATENATE('Question-2 Solution'!$E5286, " - ",'Question-2 Solution'!$F5286)</f>
        <v>Service Department - c5</v>
      </c>
      <c r="H5286" s="20">
        <v>6008</v>
      </c>
    </row>
    <row r="5287" spans="1:8" ht="15.75" customHeight="1">
      <c r="A5287" s="16">
        <v>758632</v>
      </c>
      <c r="B5287" s="17">
        <v>41817.593240740738</v>
      </c>
      <c r="C5287" s="19" t="s">
        <v>29</v>
      </c>
      <c r="D5287" s="19" t="s">
        <v>15</v>
      </c>
      <c r="E5287" s="19" t="s">
        <v>19</v>
      </c>
      <c r="F5287" s="19" t="s">
        <v>28</v>
      </c>
      <c r="G5287" s="24" t="str">
        <f>CONCATENATE('Question-2 Solution'!$E5287, " - ",'Question-2 Solution'!$F5287)</f>
        <v>Service Department - c5</v>
      </c>
      <c r="H5287" s="20">
        <v>4748</v>
      </c>
    </row>
    <row r="5288" spans="1:8" ht="15.75" customHeight="1">
      <c r="A5288" s="16">
        <v>58792</v>
      </c>
      <c r="B5288" s="17">
        <v>41817.778969907406</v>
      </c>
      <c r="C5288" s="19" t="s">
        <v>29</v>
      </c>
      <c r="D5288" s="19" t="s">
        <v>15</v>
      </c>
      <c r="E5288" s="19" t="s">
        <v>19</v>
      </c>
      <c r="F5288" s="19" t="s">
        <v>28</v>
      </c>
      <c r="G5288" s="24" t="str">
        <f>CONCATENATE('Question-2 Solution'!$E5288, " - ",'Question-2 Solution'!$F5288)</f>
        <v>Service Department - c5</v>
      </c>
      <c r="H5288" s="20">
        <v>3265</v>
      </c>
    </row>
    <row r="5289" spans="1:8" ht="15.75" customHeight="1">
      <c r="A5289" s="16">
        <v>185368</v>
      </c>
      <c r="B5289" s="17">
        <v>41817.779247685183</v>
      </c>
      <c r="C5289" s="19" t="s">
        <v>29</v>
      </c>
      <c r="D5289" s="19" t="s">
        <v>15</v>
      </c>
      <c r="E5289" s="19" t="s">
        <v>19</v>
      </c>
      <c r="F5289" s="19" t="s">
        <v>28</v>
      </c>
      <c r="G5289" s="24" t="str">
        <f>CONCATENATE('Question-2 Solution'!$E5289, " - ",'Question-2 Solution'!$F5289)</f>
        <v>Service Department - c5</v>
      </c>
      <c r="H5289" s="20">
        <v>1079</v>
      </c>
    </row>
    <row r="5290" spans="1:8" ht="15.75" customHeight="1">
      <c r="A5290" s="16">
        <v>981989</v>
      </c>
      <c r="B5290" s="17">
        <v>41818.004513888889</v>
      </c>
      <c r="C5290" s="19" t="s">
        <v>29</v>
      </c>
      <c r="D5290" s="19" t="s">
        <v>15</v>
      </c>
      <c r="E5290" s="19" t="s">
        <v>19</v>
      </c>
      <c r="F5290" s="19" t="s">
        <v>39</v>
      </c>
      <c r="G5290" s="24" t="str">
        <f>CONCATENATE('Question-2 Solution'!$E5290, " - ",'Question-2 Solution'!$F5290)</f>
        <v>Service Department - i5</v>
      </c>
      <c r="H5290" s="20">
        <v>84733</v>
      </c>
    </row>
    <row r="5291" spans="1:8" ht="15.75" customHeight="1">
      <c r="A5291" s="16">
        <v>524867</v>
      </c>
      <c r="B5291" s="17">
        <v>41819.526643518519</v>
      </c>
      <c r="C5291" s="19" t="s">
        <v>29</v>
      </c>
      <c r="D5291" s="19" t="s">
        <v>15</v>
      </c>
      <c r="E5291" s="19" t="s">
        <v>19</v>
      </c>
      <c r="F5291" s="19" t="s">
        <v>16</v>
      </c>
      <c r="G5291" s="24" t="str">
        <f>CONCATENATE('Question-2 Solution'!$E5291, " - ",'Question-2 Solution'!$F5291)</f>
        <v>Service Department - i7</v>
      </c>
      <c r="H5291" s="20">
        <v>83659</v>
      </c>
    </row>
    <row r="5292" spans="1:8" ht="15.75" customHeight="1">
      <c r="A5292" s="16">
        <v>326373</v>
      </c>
      <c r="B5292" s="17">
        <v>41819.527696759258</v>
      </c>
      <c r="C5292" s="19" t="s">
        <v>9</v>
      </c>
      <c r="D5292" s="19" t="s">
        <v>15</v>
      </c>
      <c r="E5292" s="19" t="s">
        <v>19</v>
      </c>
      <c r="F5292" s="19" t="s">
        <v>16</v>
      </c>
      <c r="G5292" s="24" t="str">
        <f>CONCATENATE('Question-2 Solution'!$E5292, " - ",'Question-2 Solution'!$F5292)</f>
        <v>Service Department - i7</v>
      </c>
      <c r="H5292" s="20">
        <v>72303</v>
      </c>
    </row>
    <row r="5293" spans="1:8" ht="15.75" customHeight="1">
      <c r="A5293" s="16">
        <v>253780</v>
      </c>
      <c r="B5293" s="17">
        <v>41820.675335648149</v>
      </c>
      <c r="C5293" s="19" t="s">
        <v>29</v>
      </c>
      <c r="D5293" s="19" t="s">
        <v>15</v>
      </c>
      <c r="E5293" s="19" t="s">
        <v>19</v>
      </c>
      <c r="F5293" s="19" t="s">
        <v>39</v>
      </c>
      <c r="G5293" s="24" t="str">
        <f>CONCATENATE('Question-2 Solution'!$E5293, " - ",'Question-2 Solution'!$F5293)</f>
        <v>Service Department - i5</v>
      </c>
      <c r="H5293" s="20">
        <v>9436</v>
      </c>
    </row>
    <row r="5294" spans="1:8" ht="15.75" customHeight="1">
      <c r="A5294" s="16">
        <v>686874</v>
      </c>
      <c r="B5294" s="17">
        <v>41820.693541666667</v>
      </c>
      <c r="C5294" s="19" t="s">
        <v>29</v>
      </c>
      <c r="D5294" s="19" t="s">
        <v>15</v>
      </c>
      <c r="E5294" s="19" t="s">
        <v>19</v>
      </c>
      <c r="F5294" s="19" t="s">
        <v>39</v>
      </c>
      <c r="G5294" s="24" t="str">
        <f>CONCATENATE('Question-2 Solution'!$E5294, " - ",'Question-2 Solution'!$F5294)</f>
        <v>Service Department - i5</v>
      </c>
      <c r="H5294" s="20">
        <v>76824</v>
      </c>
    </row>
    <row r="5295" spans="1:8" ht="15.75" customHeight="1">
      <c r="A5295" s="16">
        <v>126343</v>
      </c>
      <c r="B5295" s="17">
        <v>41821.63140046296</v>
      </c>
      <c r="C5295" s="19" t="s">
        <v>29</v>
      </c>
      <c r="D5295" s="19" t="s">
        <v>15</v>
      </c>
      <c r="E5295" s="19" t="s">
        <v>19</v>
      </c>
      <c r="F5295" s="19" t="s">
        <v>32</v>
      </c>
      <c r="G5295" s="24" t="str">
        <f>CONCATENATE('Question-2 Solution'!$E5295, " - ",'Question-2 Solution'!$F5295)</f>
        <v>Service Department - c-10</v>
      </c>
      <c r="H5295" s="20">
        <v>47976</v>
      </c>
    </row>
    <row r="5296" spans="1:8" ht="15.75" customHeight="1">
      <c r="A5296" s="16">
        <v>767146</v>
      </c>
      <c r="B5296" s="17">
        <v>41821.068877314814</v>
      </c>
      <c r="C5296" s="19" t="s">
        <v>29</v>
      </c>
      <c r="D5296" s="19" t="s">
        <v>10</v>
      </c>
      <c r="E5296" s="19" t="s">
        <v>19</v>
      </c>
      <c r="F5296" s="19" t="s">
        <v>31</v>
      </c>
      <c r="G5296" s="24" t="str">
        <f>CONCATENATE('Question-2 Solution'!$E5296, " - ",'Question-2 Solution'!$F5296)</f>
        <v>Service Department - i1</v>
      </c>
      <c r="H5296" s="20">
        <v>95355</v>
      </c>
    </row>
    <row r="5297" spans="1:8" ht="15.75" customHeight="1">
      <c r="A5297" s="16">
        <v>778898</v>
      </c>
      <c r="B5297" s="17">
        <v>41821.40761574074</v>
      </c>
      <c r="C5297" s="19" t="s">
        <v>29</v>
      </c>
      <c r="D5297" s="19" t="s">
        <v>15</v>
      </c>
      <c r="E5297" s="19" t="s">
        <v>19</v>
      </c>
      <c r="F5297" s="19" t="s">
        <v>26</v>
      </c>
      <c r="G5297" s="24" t="str">
        <f>CONCATENATE('Question-2 Solution'!$E5297, " - ",'Question-2 Solution'!$F5297)</f>
        <v>Service Department - c9</v>
      </c>
      <c r="H5297" s="20">
        <v>29566</v>
      </c>
    </row>
    <row r="5298" spans="1:8" ht="15.75" customHeight="1">
      <c r="A5298" s="16">
        <v>925339</v>
      </c>
      <c r="B5298" s="17">
        <v>41821.407893518517</v>
      </c>
      <c r="C5298" s="19" t="s">
        <v>29</v>
      </c>
      <c r="D5298" s="19" t="s">
        <v>15</v>
      </c>
      <c r="E5298" s="19" t="s">
        <v>19</v>
      </c>
      <c r="F5298" s="19" t="s">
        <v>26</v>
      </c>
      <c r="G5298" s="24" t="str">
        <f>CONCATENATE('Question-2 Solution'!$E5298, " - ",'Question-2 Solution'!$F5298)</f>
        <v>Service Department - c9</v>
      </c>
      <c r="H5298" s="20">
        <v>8573</v>
      </c>
    </row>
    <row r="5299" spans="1:8" ht="15.75" customHeight="1">
      <c r="A5299" s="16">
        <v>408232</v>
      </c>
      <c r="B5299" s="17">
        <v>41821.771481481483</v>
      </c>
      <c r="C5299" s="19" t="s">
        <v>29</v>
      </c>
      <c r="D5299" s="19" t="s">
        <v>15</v>
      </c>
      <c r="E5299" s="19" t="s">
        <v>19</v>
      </c>
      <c r="F5299" s="19" t="s">
        <v>39</v>
      </c>
      <c r="G5299" s="24" t="str">
        <f>CONCATENATE('Question-2 Solution'!$E5299, " - ",'Question-2 Solution'!$F5299)</f>
        <v>Service Department - i5</v>
      </c>
      <c r="H5299" s="20">
        <v>21305</v>
      </c>
    </row>
    <row r="5300" spans="1:8" ht="15.75" customHeight="1">
      <c r="A5300" s="16">
        <v>820647</v>
      </c>
      <c r="B5300" s="17">
        <v>41824.652569444443</v>
      </c>
      <c r="C5300" s="19" t="s">
        <v>9</v>
      </c>
      <c r="D5300" s="19" t="s">
        <v>15</v>
      </c>
      <c r="E5300" s="19" t="s">
        <v>19</v>
      </c>
      <c r="F5300" s="19" t="s">
        <v>32</v>
      </c>
      <c r="G5300" s="24" t="str">
        <f>CONCATENATE('Question-2 Solution'!$E5300, " - ",'Question-2 Solution'!$F5300)</f>
        <v>Service Department - c-10</v>
      </c>
      <c r="H5300" s="20">
        <v>91084</v>
      </c>
    </row>
    <row r="5301" spans="1:8" ht="15.75" customHeight="1">
      <c r="A5301" s="16">
        <v>940730</v>
      </c>
      <c r="B5301" s="17">
        <v>41824.652870370373</v>
      </c>
      <c r="C5301" s="19" t="s">
        <v>29</v>
      </c>
      <c r="D5301" s="19" t="s">
        <v>15</v>
      </c>
      <c r="E5301" s="19" t="s">
        <v>19</v>
      </c>
      <c r="F5301" s="19" t="s">
        <v>32</v>
      </c>
      <c r="G5301" s="24" t="str">
        <f>CONCATENATE('Question-2 Solution'!$E5301, " - ",'Question-2 Solution'!$F5301)</f>
        <v>Service Department - c-10</v>
      </c>
      <c r="H5301" s="20">
        <v>93487</v>
      </c>
    </row>
    <row r="5302" spans="1:8" ht="15.75" customHeight="1">
      <c r="A5302" s="16">
        <v>661566</v>
      </c>
      <c r="B5302" s="17">
        <v>41824.655034722222</v>
      </c>
      <c r="C5302" s="19" t="s">
        <v>9</v>
      </c>
      <c r="D5302" s="19" t="s">
        <v>10</v>
      </c>
      <c r="E5302" s="19" t="s">
        <v>19</v>
      </c>
      <c r="F5302" s="19" t="s">
        <v>32</v>
      </c>
      <c r="G5302" s="24" t="str">
        <f>CONCATENATE('Question-2 Solution'!$E5302, " - ",'Question-2 Solution'!$F5302)</f>
        <v>Service Department - c-10</v>
      </c>
      <c r="H5302" s="20">
        <v>40463</v>
      </c>
    </row>
    <row r="5303" spans="1:8" ht="15.75" customHeight="1">
      <c r="A5303" s="16">
        <v>979135</v>
      </c>
      <c r="B5303" s="17">
        <v>41822.340787037036</v>
      </c>
      <c r="C5303" s="19" t="s">
        <v>9</v>
      </c>
      <c r="D5303" s="19" t="s">
        <v>15</v>
      </c>
      <c r="E5303" s="19" t="s">
        <v>19</v>
      </c>
      <c r="F5303" s="19" t="s">
        <v>28</v>
      </c>
      <c r="G5303" s="24" t="str">
        <f>CONCATENATE('Question-2 Solution'!$E5303, " - ",'Question-2 Solution'!$F5303)</f>
        <v>Service Department - c5</v>
      </c>
      <c r="H5303" s="20">
        <v>6335</v>
      </c>
    </row>
    <row r="5304" spans="1:8" ht="15.75" customHeight="1">
      <c r="A5304" s="16">
        <v>292713</v>
      </c>
      <c r="B5304" s="17">
        <v>41823.665636574071</v>
      </c>
      <c r="C5304" s="19" t="s">
        <v>9</v>
      </c>
      <c r="D5304" s="19" t="s">
        <v>10</v>
      </c>
      <c r="E5304" s="19" t="s">
        <v>19</v>
      </c>
      <c r="F5304" s="19" t="s">
        <v>16</v>
      </c>
      <c r="G5304" s="24" t="str">
        <f>CONCATENATE('Question-2 Solution'!$E5304, " - ",'Question-2 Solution'!$F5304)</f>
        <v>Service Department - i7</v>
      </c>
      <c r="H5304" s="20">
        <v>5941</v>
      </c>
    </row>
    <row r="5305" spans="1:8" ht="15.75" customHeight="1">
      <c r="A5305" s="16">
        <v>612651</v>
      </c>
      <c r="B5305" s="17">
        <v>41823.30773148148</v>
      </c>
      <c r="C5305" s="19" t="s">
        <v>29</v>
      </c>
      <c r="D5305" s="19" t="s">
        <v>15</v>
      </c>
      <c r="E5305" s="19" t="s">
        <v>19</v>
      </c>
      <c r="F5305" s="19" t="s">
        <v>23</v>
      </c>
      <c r="G5305" s="24" t="str">
        <f>CONCATENATE('Question-2 Solution'!$E5305, " - ",'Question-2 Solution'!$F5305)</f>
        <v>Service Department - c8</v>
      </c>
      <c r="H5305" s="20">
        <v>42315</v>
      </c>
    </row>
    <row r="5306" spans="1:8" ht="15.75" customHeight="1">
      <c r="A5306" s="16">
        <v>816780</v>
      </c>
      <c r="B5306" s="17">
        <v>41823.308946759258</v>
      </c>
      <c r="C5306" s="19" t="s">
        <v>29</v>
      </c>
      <c r="D5306" s="19" t="s">
        <v>10</v>
      </c>
      <c r="E5306" s="19" t="s">
        <v>19</v>
      </c>
      <c r="F5306" s="19" t="s">
        <v>23</v>
      </c>
      <c r="G5306" s="24" t="str">
        <f>CONCATENATE('Question-2 Solution'!$E5306, " - ",'Question-2 Solution'!$F5306)</f>
        <v>Service Department - c8</v>
      </c>
      <c r="H5306" s="20">
        <v>15247</v>
      </c>
    </row>
    <row r="5307" spans="1:8" ht="15.75" customHeight="1">
      <c r="A5307" s="16">
        <v>903278</v>
      </c>
      <c r="B5307" s="17">
        <v>41824.366539351853</v>
      </c>
      <c r="C5307" s="19" t="s">
        <v>29</v>
      </c>
      <c r="D5307" s="19" t="s">
        <v>10</v>
      </c>
      <c r="E5307" s="19" t="s">
        <v>19</v>
      </c>
      <c r="F5307" s="19" t="s">
        <v>39</v>
      </c>
      <c r="G5307" s="24" t="str">
        <f>CONCATENATE('Question-2 Solution'!$E5307, " - ",'Question-2 Solution'!$F5307)</f>
        <v>Service Department - i5</v>
      </c>
      <c r="H5307" s="20">
        <v>77813</v>
      </c>
    </row>
    <row r="5308" spans="1:8" ht="15.75" customHeight="1">
      <c r="A5308" s="16">
        <v>333940</v>
      </c>
      <c r="B5308" s="17">
        <v>41824.366643518515</v>
      </c>
      <c r="C5308" s="19" t="s">
        <v>9</v>
      </c>
      <c r="D5308" s="19" t="s">
        <v>37</v>
      </c>
      <c r="E5308" s="19" t="s">
        <v>19</v>
      </c>
      <c r="F5308" s="19" t="s">
        <v>39</v>
      </c>
      <c r="G5308" s="24" t="str">
        <f>CONCATENATE('Question-2 Solution'!$E5308, " - ",'Question-2 Solution'!$F5308)</f>
        <v>Service Department - i5</v>
      </c>
      <c r="H5308" s="20">
        <v>83932</v>
      </c>
    </row>
    <row r="5309" spans="1:8" ht="15.75" customHeight="1">
      <c r="A5309" s="16">
        <v>417031</v>
      </c>
      <c r="B5309" s="17">
        <v>41824.752604166664</v>
      </c>
      <c r="C5309" s="19" t="s">
        <v>29</v>
      </c>
      <c r="D5309" s="19" t="s">
        <v>10</v>
      </c>
      <c r="E5309" s="19" t="s">
        <v>19</v>
      </c>
      <c r="F5309" s="19" t="s">
        <v>36</v>
      </c>
      <c r="G5309" s="24" t="str">
        <f>CONCATENATE('Question-2 Solution'!$E5309, " - ",'Question-2 Solution'!$F5309)</f>
        <v>Service Department - i6</v>
      </c>
      <c r="H5309" s="20">
        <v>34639</v>
      </c>
    </row>
    <row r="5310" spans="1:8" ht="15.75" customHeight="1">
      <c r="A5310" s="16">
        <v>93833</v>
      </c>
      <c r="B5310" s="17">
        <v>41824.753460648149</v>
      </c>
      <c r="C5310" s="19" t="s">
        <v>9</v>
      </c>
      <c r="D5310" s="19" t="s">
        <v>37</v>
      </c>
      <c r="E5310" s="19" t="s">
        <v>19</v>
      </c>
      <c r="F5310" s="19" t="s">
        <v>36</v>
      </c>
      <c r="G5310" s="24" t="str">
        <f>CONCATENATE('Question-2 Solution'!$E5310, " - ",'Question-2 Solution'!$F5310)</f>
        <v>Service Department - i6</v>
      </c>
      <c r="H5310" s="20">
        <v>40933</v>
      </c>
    </row>
    <row r="5311" spans="1:8" ht="15.75" customHeight="1">
      <c r="A5311" s="16">
        <v>605824</v>
      </c>
      <c r="B5311" s="17">
        <v>41826.785150462965</v>
      </c>
      <c r="C5311" s="19" t="s">
        <v>29</v>
      </c>
      <c r="D5311" s="19" t="s">
        <v>15</v>
      </c>
      <c r="E5311" s="19" t="s">
        <v>19</v>
      </c>
      <c r="F5311" s="19" t="s">
        <v>20</v>
      </c>
      <c r="G5311" s="24" t="str">
        <f>CONCATENATE('Question-2 Solution'!$E5311, " - ",'Question-2 Solution'!$F5311)</f>
        <v>Service Department - b9</v>
      </c>
      <c r="H5311" s="20">
        <v>64125</v>
      </c>
    </row>
    <row r="5312" spans="1:8" ht="15.75" customHeight="1">
      <c r="A5312" s="16">
        <v>629045</v>
      </c>
      <c r="B5312" s="17">
        <v>41828.311122685183</v>
      </c>
      <c r="C5312" s="19" t="s">
        <v>29</v>
      </c>
      <c r="D5312" s="19" t="s">
        <v>15</v>
      </c>
      <c r="E5312" s="19" t="s">
        <v>19</v>
      </c>
      <c r="F5312" s="19" t="s">
        <v>26</v>
      </c>
      <c r="G5312" s="24" t="str">
        <f>CONCATENATE('Question-2 Solution'!$E5312, " - ",'Question-2 Solution'!$F5312)</f>
        <v>Service Department - c9</v>
      </c>
      <c r="H5312" s="20">
        <v>37807</v>
      </c>
    </row>
    <row r="5313" spans="1:8" ht="15.75" customHeight="1">
      <c r="A5313" s="16">
        <v>286384</v>
      </c>
      <c r="B5313" s="17">
        <v>41828.313518518517</v>
      </c>
      <c r="C5313" s="19" t="s">
        <v>29</v>
      </c>
      <c r="D5313" s="19" t="s">
        <v>10</v>
      </c>
      <c r="E5313" s="19" t="s">
        <v>19</v>
      </c>
      <c r="F5313" s="19" t="s">
        <v>26</v>
      </c>
      <c r="G5313" s="24" t="str">
        <f>CONCATENATE('Question-2 Solution'!$E5313, " - ",'Question-2 Solution'!$F5313)</f>
        <v>Service Department - c9</v>
      </c>
      <c r="H5313" s="20">
        <v>87684</v>
      </c>
    </row>
    <row r="5314" spans="1:8" ht="15.75" customHeight="1">
      <c r="A5314" s="16">
        <v>220619</v>
      </c>
      <c r="B5314" s="17">
        <v>41832.570416666669</v>
      </c>
      <c r="C5314" s="19" t="s">
        <v>29</v>
      </c>
      <c r="D5314" s="19" t="s">
        <v>10</v>
      </c>
      <c r="E5314" s="19" t="s">
        <v>19</v>
      </c>
      <c r="F5314" s="19" t="s">
        <v>36</v>
      </c>
      <c r="G5314" s="24" t="str">
        <f>CONCATENATE('Question-2 Solution'!$E5314, " - ",'Question-2 Solution'!$F5314)</f>
        <v>Service Department - i6</v>
      </c>
      <c r="H5314" s="20">
        <v>68181</v>
      </c>
    </row>
    <row r="5315" spans="1:8" ht="15.75" customHeight="1">
      <c r="A5315" s="16">
        <v>764883</v>
      </c>
      <c r="B5315" s="17">
        <v>41832.570717592593</v>
      </c>
      <c r="C5315" s="19" t="s">
        <v>29</v>
      </c>
      <c r="D5315" s="19" t="s">
        <v>15</v>
      </c>
      <c r="E5315" s="19" t="s">
        <v>19</v>
      </c>
      <c r="F5315" s="19" t="s">
        <v>36</v>
      </c>
      <c r="G5315" s="24" t="str">
        <f>CONCATENATE('Question-2 Solution'!$E5315, " - ",'Question-2 Solution'!$F5315)</f>
        <v>Service Department - i6</v>
      </c>
      <c r="H5315" s="20">
        <v>13220</v>
      </c>
    </row>
    <row r="5316" spans="1:8" ht="15.75" customHeight="1">
      <c r="A5316" s="16">
        <v>426255</v>
      </c>
      <c r="B5316" s="17">
        <v>41832.57167824074</v>
      </c>
      <c r="C5316" s="19" t="s">
        <v>9</v>
      </c>
      <c r="D5316" s="19" t="s">
        <v>10</v>
      </c>
      <c r="E5316" s="19" t="s">
        <v>19</v>
      </c>
      <c r="F5316" s="19" t="s">
        <v>36</v>
      </c>
      <c r="G5316" s="24" t="str">
        <f>CONCATENATE('Question-2 Solution'!$E5316, " - ",'Question-2 Solution'!$F5316)</f>
        <v>Service Department - i6</v>
      </c>
      <c r="H5316" s="20">
        <v>95184</v>
      </c>
    </row>
    <row r="5317" spans="1:8" ht="15.75" customHeight="1">
      <c r="A5317" s="16">
        <v>14220</v>
      </c>
      <c r="B5317" s="17">
        <v>41834.696666666663</v>
      </c>
      <c r="C5317" s="19" t="s">
        <v>9</v>
      </c>
      <c r="D5317" s="19" t="s">
        <v>15</v>
      </c>
      <c r="E5317" s="19" t="s">
        <v>19</v>
      </c>
      <c r="F5317" s="19" t="s">
        <v>36</v>
      </c>
      <c r="G5317" s="24" t="str">
        <f>CONCATENATE('Question-2 Solution'!$E5317, " - ",'Question-2 Solution'!$F5317)</f>
        <v>Service Department - i6</v>
      </c>
      <c r="H5317" s="20">
        <v>77286</v>
      </c>
    </row>
    <row r="5318" spans="1:8" ht="15.75" customHeight="1">
      <c r="A5318" s="16">
        <v>548492</v>
      </c>
      <c r="B5318" s="17">
        <v>41828.951203703706</v>
      </c>
      <c r="C5318" s="19" t="s">
        <v>29</v>
      </c>
      <c r="D5318" s="19" t="s">
        <v>15</v>
      </c>
      <c r="E5318" s="19" t="s">
        <v>19</v>
      </c>
      <c r="F5318" s="19" t="s">
        <v>39</v>
      </c>
      <c r="G5318" s="24" t="str">
        <f>CONCATENATE('Question-2 Solution'!$E5318, " - ",'Question-2 Solution'!$F5318)</f>
        <v>Service Department - i5</v>
      </c>
      <c r="H5318" s="20">
        <v>92717</v>
      </c>
    </row>
    <row r="5319" spans="1:8" ht="15.75" customHeight="1">
      <c r="A5319" s="16">
        <v>42449</v>
      </c>
      <c r="B5319" s="17">
        <v>41828.492384259262</v>
      </c>
      <c r="C5319" s="19" t="s">
        <v>29</v>
      </c>
      <c r="D5319" s="19" t="s">
        <v>15</v>
      </c>
      <c r="E5319" s="19" t="s">
        <v>19</v>
      </c>
      <c r="F5319" s="19" t="s">
        <v>20</v>
      </c>
      <c r="G5319" s="24" t="str">
        <f>CONCATENATE('Question-2 Solution'!$E5319, " - ",'Question-2 Solution'!$F5319)</f>
        <v>Service Department - b9</v>
      </c>
      <c r="H5319" s="20">
        <v>80398</v>
      </c>
    </row>
    <row r="5320" spans="1:8" ht="15.75" customHeight="1">
      <c r="A5320" s="16">
        <v>36675</v>
      </c>
      <c r="B5320" s="17">
        <v>41829.795115740744</v>
      </c>
      <c r="C5320" s="19" t="s">
        <v>9</v>
      </c>
      <c r="D5320" s="19" t="s">
        <v>15</v>
      </c>
      <c r="E5320" s="19" t="s">
        <v>19</v>
      </c>
      <c r="F5320" s="19" t="s">
        <v>32</v>
      </c>
      <c r="G5320" s="24" t="str">
        <f>CONCATENATE('Question-2 Solution'!$E5320, " - ",'Question-2 Solution'!$F5320)</f>
        <v>Service Department - c-10</v>
      </c>
      <c r="H5320" s="20">
        <v>8866</v>
      </c>
    </row>
    <row r="5321" spans="1:8" ht="15.75" customHeight="1">
      <c r="A5321" s="16">
        <v>756087</v>
      </c>
      <c r="B5321" s="17">
        <v>41829.355011574073</v>
      </c>
      <c r="C5321" s="19" t="s">
        <v>9</v>
      </c>
      <c r="D5321" s="19" t="s">
        <v>15</v>
      </c>
      <c r="E5321" s="19" t="s">
        <v>19</v>
      </c>
      <c r="F5321" s="19" t="s">
        <v>28</v>
      </c>
      <c r="G5321" s="24" t="str">
        <f>CONCATENATE('Question-2 Solution'!$E5321, " - ",'Question-2 Solution'!$F5321)</f>
        <v>Service Department - c5</v>
      </c>
      <c r="H5321" s="20">
        <v>29887</v>
      </c>
    </row>
    <row r="5322" spans="1:8" ht="15.75" customHeight="1">
      <c r="A5322" s="16">
        <v>630342</v>
      </c>
      <c r="B5322" s="17">
        <v>41829.356793981482</v>
      </c>
      <c r="C5322" s="19" t="s">
        <v>29</v>
      </c>
      <c r="D5322" s="19" t="s">
        <v>10</v>
      </c>
      <c r="E5322" s="19" t="s">
        <v>19</v>
      </c>
      <c r="F5322" s="19" t="s">
        <v>28</v>
      </c>
      <c r="G5322" s="24" t="str">
        <f>CONCATENATE('Question-2 Solution'!$E5322, " - ",'Question-2 Solution'!$F5322)</f>
        <v>Service Department - c5</v>
      </c>
      <c r="H5322" s="20">
        <v>40574</v>
      </c>
    </row>
    <row r="5323" spans="1:8" ht="15.75" customHeight="1">
      <c r="A5323" s="16">
        <v>703441</v>
      </c>
      <c r="B5323" s="17">
        <v>41830.738159722219</v>
      </c>
      <c r="C5323" s="19" t="s">
        <v>9</v>
      </c>
      <c r="D5323" s="19" t="s">
        <v>15</v>
      </c>
      <c r="E5323" s="19" t="s">
        <v>19</v>
      </c>
      <c r="F5323" s="19" t="s">
        <v>20</v>
      </c>
      <c r="G5323" s="24" t="str">
        <f>CONCATENATE('Question-2 Solution'!$E5323, " - ",'Question-2 Solution'!$F5323)</f>
        <v>Service Department - b9</v>
      </c>
      <c r="H5323" s="20">
        <v>95033</v>
      </c>
    </row>
    <row r="5324" spans="1:8" ht="15.75" customHeight="1">
      <c r="A5324" s="16">
        <v>433482</v>
      </c>
      <c r="B5324" s="17">
        <v>41842.348171296297</v>
      </c>
      <c r="C5324" s="19" t="s">
        <v>9</v>
      </c>
      <c r="D5324" s="19" t="s">
        <v>15</v>
      </c>
      <c r="E5324" s="19" t="s">
        <v>19</v>
      </c>
      <c r="F5324" s="19" t="s">
        <v>16</v>
      </c>
      <c r="G5324" s="24" t="str">
        <f>CONCATENATE('Question-2 Solution'!$E5324, " - ",'Question-2 Solution'!$F5324)</f>
        <v>Service Department - i7</v>
      </c>
      <c r="H5324" s="20">
        <v>3336</v>
      </c>
    </row>
    <row r="5325" spans="1:8" ht="15.75" customHeight="1">
      <c r="A5325" s="16">
        <v>927997</v>
      </c>
      <c r="B5325" s="17">
        <v>41842.349282407406</v>
      </c>
      <c r="C5325" s="19" t="s">
        <v>9</v>
      </c>
      <c r="D5325" s="19" t="s">
        <v>10</v>
      </c>
      <c r="E5325" s="19" t="s">
        <v>19</v>
      </c>
      <c r="F5325" s="19" t="s">
        <v>16</v>
      </c>
      <c r="G5325" s="24" t="str">
        <f>CONCATENATE('Question-2 Solution'!$E5325, " - ",'Question-2 Solution'!$F5325)</f>
        <v>Service Department - i7</v>
      </c>
      <c r="H5325" s="20">
        <v>22962</v>
      </c>
    </row>
    <row r="5326" spans="1:8" ht="15.75" customHeight="1">
      <c r="A5326" s="16">
        <v>978658</v>
      </c>
      <c r="B5326" s="17">
        <v>41831.519826388889</v>
      </c>
      <c r="C5326" s="19" t="s">
        <v>29</v>
      </c>
      <c r="D5326" s="19" t="s">
        <v>15</v>
      </c>
      <c r="E5326" s="19" t="s">
        <v>19</v>
      </c>
      <c r="F5326" s="19" t="s">
        <v>26</v>
      </c>
      <c r="G5326" s="24" t="str">
        <f>CONCATENATE('Question-2 Solution'!$E5326, " - ",'Question-2 Solution'!$F5326)</f>
        <v>Service Department - c9</v>
      </c>
      <c r="H5326" s="20">
        <v>39438</v>
      </c>
    </row>
    <row r="5327" spans="1:8" ht="15.75" customHeight="1">
      <c r="A5327" s="16">
        <v>905126</v>
      </c>
      <c r="B5327" s="17">
        <v>41831.517638888887</v>
      </c>
      <c r="C5327" s="19" t="s">
        <v>29</v>
      </c>
      <c r="D5327" s="19" t="s">
        <v>15</v>
      </c>
      <c r="E5327" s="19" t="s">
        <v>19</v>
      </c>
      <c r="F5327" s="19" t="s">
        <v>36</v>
      </c>
      <c r="G5327" s="24" t="str">
        <f>CONCATENATE('Question-2 Solution'!$E5327, " - ",'Question-2 Solution'!$F5327)</f>
        <v>Service Department - i6</v>
      </c>
      <c r="H5327" s="20">
        <v>30878</v>
      </c>
    </row>
    <row r="5328" spans="1:8" ht="15.75" customHeight="1">
      <c r="A5328" s="16">
        <v>80431</v>
      </c>
      <c r="B5328" s="17">
        <v>41831.518692129626</v>
      </c>
      <c r="C5328" s="19" t="s">
        <v>29</v>
      </c>
      <c r="D5328" s="19" t="s">
        <v>10</v>
      </c>
      <c r="E5328" s="19" t="s">
        <v>19</v>
      </c>
      <c r="F5328" s="19" t="s">
        <v>36</v>
      </c>
      <c r="G5328" s="24" t="str">
        <f>CONCATENATE('Question-2 Solution'!$E5328, " - ",'Question-2 Solution'!$F5328)</f>
        <v>Service Department - i6</v>
      </c>
      <c r="H5328" s="20">
        <v>81586</v>
      </c>
    </row>
    <row r="5329" spans="1:8" ht="15.75" customHeight="1">
      <c r="A5329" s="16">
        <v>204766</v>
      </c>
      <c r="B5329" s="17">
        <v>41832.542719907404</v>
      </c>
      <c r="C5329" s="19" t="s">
        <v>29</v>
      </c>
      <c r="D5329" s="19" t="s">
        <v>15</v>
      </c>
      <c r="E5329" s="19" t="s">
        <v>19</v>
      </c>
      <c r="F5329" s="19" t="s">
        <v>39</v>
      </c>
      <c r="G5329" s="24" t="str">
        <f>CONCATENATE('Question-2 Solution'!$E5329, " - ",'Question-2 Solution'!$F5329)</f>
        <v>Service Department - i5</v>
      </c>
      <c r="H5329" s="20">
        <v>48215</v>
      </c>
    </row>
    <row r="5330" spans="1:8" ht="15.75" customHeight="1">
      <c r="A5330" s="16">
        <v>622415</v>
      </c>
      <c r="B5330" s="17">
        <v>41833.895127314812</v>
      </c>
      <c r="C5330" s="19" t="s">
        <v>9</v>
      </c>
      <c r="D5330" s="19" t="s">
        <v>15</v>
      </c>
      <c r="E5330" s="19" t="s">
        <v>19</v>
      </c>
      <c r="F5330" s="19" t="s">
        <v>26</v>
      </c>
      <c r="G5330" s="24" t="str">
        <f>CONCATENATE('Question-2 Solution'!$E5330, " - ",'Question-2 Solution'!$F5330)</f>
        <v>Service Department - c9</v>
      </c>
      <c r="H5330" s="20">
        <v>43799</v>
      </c>
    </row>
    <row r="5331" spans="1:8" ht="15.75" customHeight="1">
      <c r="A5331" s="16">
        <v>569877</v>
      </c>
      <c r="B5331" s="17">
        <v>41836.405706018515</v>
      </c>
      <c r="C5331" s="19" t="s">
        <v>29</v>
      </c>
      <c r="D5331" s="19" t="s">
        <v>15</v>
      </c>
      <c r="E5331" s="19" t="s">
        <v>19</v>
      </c>
      <c r="F5331" s="19" t="s">
        <v>26</v>
      </c>
      <c r="G5331" s="24" t="str">
        <f>CONCATENATE('Question-2 Solution'!$E5331, " - ",'Question-2 Solution'!$F5331)</f>
        <v>Service Department - c9</v>
      </c>
      <c r="H5331" s="20">
        <v>2274</v>
      </c>
    </row>
    <row r="5332" spans="1:8" ht="15.75" customHeight="1">
      <c r="A5332" s="16">
        <v>339815</v>
      </c>
      <c r="B5332" s="17">
        <v>41833.733634259261</v>
      </c>
      <c r="C5332" s="19" t="s">
        <v>29</v>
      </c>
      <c r="D5332" s="19" t="s">
        <v>15</v>
      </c>
      <c r="E5332" s="19" t="s">
        <v>19</v>
      </c>
      <c r="F5332" s="19" t="s">
        <v>28</v>
      </c>
      <c r="G5332" s="24" t="str">
        <f>CONCATENATE('Question-2 Solution'!$E5332, " - ",'Question-2 Solution'!$F5332)</f>
        <v>Service Department - c5</v>
      </c>
      <c r="H5332" s="20">
        <v>30063</v>
      </c>
    </row>
    <row r="5333" spans="1:8" ht="15.75" customHeight="1">
      <c r="A5333" s="16">
        <v>729349</v>
      </c>
      <c r="B5333" s="17">
        <v>41833.733993055554</v>
      </c>
      <c r="C5333" s="19" t="s">
        <v>29</v>
      </c>
      <c r="D5333" s="19" t="s">
        <v>15</v>
      </c>
      <c r="E5333" s="19" t="s">
        <v>19</v>
      </c>
      <c r="F5333" s="19" t="s">
        <v>28</v>
      </c>
      <c r="G5333" s="24" t="str">
        <f>CONCATENATE('Question-2 Solution'!$E5333, " - ",'Question-2 Solution'!$F5333)</f>
        <v>Service Department - c5</v>
      </c>
      <c r="H5333" s="20">
        <v>55388</v>
      </c>
    </row>
    <row r="5334" spans="1:8" ht="15.75" customHeight="1">
      <c r="A5334" s="16">
        <v>276379</v>
      </c>
      <c r="B5334" s="17">
        <v>41834.839282407411</v>
      </c>
      <c r="C5334" s="19" t="s">
        <v>29</v>
      </c>
      <c r="D5334" s="19" t="s">
        <v>15</v>
      </c>
      <c r="E5334" s="19" t="s">
        <v>19</v>
      </c>
      <c r="F5334" s="19" t="s">
        <v>32</v>
      </c>
      <c r="G5334" s="24" t="str">
        <f>CONCATENATE('Question-2 Solution'!$E5334, " - ",'Question-2 Solution'!$F5334)</f>
        <v>Service Department - c-10</v>
      </c>
      <c r="H5334" s="20">
        <v>49625</v>
      </c>
    </row>
    <row r="5335" spans="1:8" ht="15.75" customHeight="1">
      <c r="A5335" s="16">
        <v>977339</v>
      </c>
      <c r="B5335" s="17">
        <v>41834.285266203704</v>
      </c>
      <c r="C5335" s="19" t="s">
        <v>9</v>
      </c>
      <c r="D5335" s="19" t="s">
        <v>10</v>
      </c>
      <c r="E5335" s="19" t="s">
        <v>19</v>
      </c>
      <c r="F5335" s="19" t="s">
        <v>26</v>
      </c>
      <c r="G5335" s="24" t="str">
        <f>CONCATENATE('Question-2 Solution'!$E5335, " - ",'Question-2 Solution'!$F5335)</f>
        <v>Service Department - c9</v>
      </c>
      <c r="H5335" s="20">
        <v>86329</v>
      </c>
    </row>
    <row r="5336" spans="1:8" ht="15.75" customHeight="1">
      <c r="A5336" s="16">
        <v>828999</v>
      </c>
      <c r="B5336" s="17">
        <v>41834.28601851852</v>
      </c>
      <c r="C5336" s="19" t="s">
        <v>29</v>
      </c>
      <c r="D5336" s="19" t="s">
        <v>15</v>
      </c>
      <c r="E5336" s="19" t="s">
        <v>19</v>
      </c>
      <c r="F5336" s="19" t="s">
        <v>26</v>
      </c>
      <c r="G5336" s="24" t="str">
        <f>CONCATENATE('Question-2 Solution'!$E5336, " - ",'Question-2 Solution'!$F5336)</f>
        <v>Service Department - c9</v>
      </c>
      <c r="H5336" s="20">
        <v>3372</v>
      </c>
    </row>
    <row r="5337" spans="1:8" ht="15.75" customHeight="1">
      <c r="A5337" s="16">
        <v>549839</v>
      </c>
      <c r="B5337" s="17">
        <v>41834.288263888891</v>
      </c>
      <c r="C5337" s="19" t="s">
        <v>9</v>
      </c>
      <c r="D5337" s="19" t="s">
        <v>15</v>
      </c>
      <c r="E5337" s="19" t="s">
        <v>19</v>
      </c>
      <c r="F5337" s="19" t="s">
        <v>26</v>
      </c>
      <c r="G5337" s="24" t="str">
        <f>CONCATENATE('Question-2 Solution'!$E5337, " - ",'Question-2 Solution'!$F5337)</f>
        <v>Service Department - c9</v>
      </c>
      <c r="H5337" s="20">
        <v>94873</v>
      </c>
    </row>
    <row r="5338" spans="1:8" ht="15.75" customHeight="1">
      <c r="A5338" s="16">
        <v>699493</v>
      </c>
      <c r="B5338" s="17">
        <v>41835.482418981483</v>
      </c>
      <c r="C5338" s="19" t="s">
        <v>29</v>
      </c>
      <c r="D5338" s="19" t="s">
        <v>15</v>
      </c>
      <c r="E5338" s="19" t="s">
        <v>19</v>
      </c>
      <c r="F5338" s="19" t="s">
        <v>23</v>
      </c>
      <c r="G5338" s="24" t="str">
        <f>CONCATENATE('Question-2 Solution'!$E5338, " - ",'Question-2 Solution'!$F5338)</f>
        <v>Service Department - c8</v>
      </c>
      <c r="H5338" s="20">
        <v>1035</v>
      </c>
    </row>
    <row r="5339" spans="1:8" ht="15.75" customHeight="1">
      <c r="A5339" s="16">
        <v>934807</v>
      </c>
      <c r="B5339" s="17">
        <v>41835.716041666667</v>
      </c>
      <c r="C5339" s="19" t="s">
        <v>29</v>
      </c>
      <c r="D5339" s="19" t="s">
        <v>10</v>
      </c>
      <c r="E5339" s="19" t="s">
        <v>19</v>
      </c>
      <c r="F5339" s="19" t="s">
        <v>39</v>
      </c>
      <c r="G5339" s="24" t="str">
        <f>CONCATENATE('Question-2 Solution'!$E5339, " - ",'Question-2 Solution'!$F5339)</f>
        <v>Service Department - i5</v>
      </c>
      <c r="H5339" s="20">
        <v>98706</v>
      </c>
    </row>
    <row r="5340" spans="1:8" ht="15.75" customHeight="1">
      <c r="A5340" s="16">
        <v>552802</v>
      </c>
      <c r="B5340" s="17">
        <v>41836.487233796295</v>
      </c>
      <c r="C5340" s="19" t="s">
        <v>29</v>
      </c>
      <c r="D5340" s="19" t="s">
        <v>15</v>
      </c>
      <c r="E5340" s="19" t="s">
        <v>19</v>
      </c>
      <c r="F5340" s="19" t="s">
        <v>28</v>
      </c>
      <c r="G5340" s="24" t="str">
        <f>CONCATENATE('Question-2 Solution'!$E5340, " - ",'Question-2 Solution'!$F5340)</f>
        <v>Service Department - c5</v>
      </c>
      <c r="H5340" s="20">
        <v>3285</v>
      </c>
    </row>
    <row r="5341" spans="1:8" ht="15.75" customHeight="1">
      <c r="A5341" s="16">
        <v>542141</v>
      </c>
      <c r="B5341" s="17">
        <v>41842.879108796296</v>
      </c>
      <c r="C5341" s="19" t="s">
        <v>9</v>
      </c>
      <c r="D5341" s="19" t="s">
        <v>15</v>
      </c>
      <c r="E5341" s="19" t="s">
        <v>19</v>
      </c>
      <c r="F5341" s="19" t="s">
        <v>16</v>
      </c>
      <c r="G5341" s="24" t="str">
        <f>CONCATENATE('Question-2 Solution'!$E5341, " - ",'Question-2 Solution'!$F5341)</f>
        <v>Service Department - i7</v>
      </c>
      <c r="H5341" s="20">
        <v>90267</v>
      </c>
    </row>
    <row r="5342" spans="1:8" ht="15.75" customHeight="1">
      <c r="A5342" s="16">
        <v>902523</v>
      </c>
      <c r="B5342" s="17">
        <v>41837.161238425928</v>
      </c>
      <c r="C5342" s="19" t="s">
        <v>29</v>
      </c>
      <c r="D5342" s="19" t="s">
        <v>15</v>
      </c>
      <c r="E5342" s="19" t="s">
        <v>19</v>
      </c>
      <c r="F5342" s="19" t="s">
        <v>28</v>
      </c>
      <c r="G5342" s="24" t="str">
        <f>CONCATENATE('Question-2 Solution'!$E5342, " - ",'Question-2 Solution'!$F5342)</f>
        <v>Service Department - c5</v>
      </c>
      <c r="H5342" s="20">
        <v>78567</v>
      </c>
    </row>
    <row r="5343" spans="1:8" ht="15.75" customHeight="1">
      <c r="A5343" s="16">
        <v>892761</v>
      </c>
      <c r="B5343" s="17">
        <v>41837.720405092594</v>
      </c>
      <c r="C5343" s="19" t="s">
        <v>29</v>
      </c>
      <c r="D5343" s="19" t="s">
        <v>15</v>
      </c>
      <c r="E5343" s="19" t="s">
        <v>19</v>
      </c>
      <c r="F5343" s="19" t="s">
        <v>28</v>
      </c>
      <c r="G5343" s="24" t="str">
        <f>CONCATENATE('Question-2 Solution'!$E5343, " - ",'Question-2 Solution'!$F5343)</f>
        <v>Service Department - c5</v>
      </c>
      <c r="H5343" s="20">
        <v>25686</v>
      </c>
    </row>
    <row r="5344" spans="1:8" ht="15.75" customHeight="1">
      <c r="A5344" s="16">
        <v>176980</v>
      </c>
      <c r="B5344" s="17">
        <v>41837.720682870371</v>
      </c>
      <c r="C5344" s="19" t="s">
        <v>29</v>
      </c>
      <c r="D5344" s="19" t="s">
        <v>15</v>
      </c>
      <c r="E5344" s="19" t="s">
        <v>19</v>
      </c>
      <c r="F5344" s="19" t="s">
        <v>28</v>
      </c>
      <c r="G5344" s="24" t="str">
        <f>CONCATENATE('Question-2 Solution'!$E5344, " - ",'Question-2 Solution'!$F5344)</f>
        <v>Service Department - c5</v>
      </c>
      <c r="H5344" s="20">
        <v>7099</v>
      </c>
    </row>
    <row r="5345" spans="1:8" ht="15.75" customHeight="1">
      <c r="A5345" s="16">
        <v>735436</v>
      </c>
      <c r="B5345" s="17">
        <v>41837.770138888889</v>
      </c>
      <c r="C5345" s="19" t="s">
        <v>9</v>
      </c>
      <c r="D5345" s="19" t="s">
        <v>10</v>
      </c>
      <c r="E5345" s="19" t="s">
        <v>19</v>
      </c>
      <c r="F5345" s="19" t="s">
        <v>36</v>
      </c>
      <c r="G5345" s="24" t="str">
        <f>CONCATENATE('Question-2 Solution'!$E5345, " - ",'Question-2 Solution'!$F5345)</f>
        <v>Service Department - i6</v>
      </c>
      <c r="H5345" s="20">
        <v>52130</v>
      </c>
    </row>
    <row r="5346" spans="1:8" ht="15.75" customHeight="1">
      <c r="A5346" s="16">
        <v>515022</v>
      </c>
      <c r="B5346" s="17">
        <v>41838.59511574074</v>
      </c>
      <c r="C5346" s="19" t="s">
        <v>9</v>
      </c>
      <c r="D5346" s="19" t="s">
        <v>15</v>
      </c>
      <c r="E5346" s="19" t="s">
        <v>19</v>
      </c>
      <c r="F5346" s="19" t="s">
        <v>39</v>
      </c>
      <c r="G5346" s="24" t="str">
        <f>CONCATENATE('Question-2 Solution'!$E5346, " - ",'Question-2 Solution'!$F5346)</f>
        <v>Service Department - i5</v>
      </c>
      <c r="H5346" s="20">
        <v>42114</v>
      </c>
    </row>
    <row r="5347" spans="1:8" ht="15.75" customHeight="1">
      <c r="A5347" s="16">
        <v>873591</v>
      </c>
      <c r="B5347" s="17">
        <v>41838.596192129633</v>
      </c>
      <c r="C5347" s="19" t="s">
        <v>29</v>
      </c>
      <c r="D5347" s="19" t="s">
        <v>15</v>
      </c>
      <c r="E5347" s="19" t="s">
        <v>19</v>
      </c>
      <c r="F5347" s="19" t="s">
        <v>39</v>
      </c>
      <c r="G5347" s="24" t="str">
        <f>CONCATENATE('Question-2 Solution'!$E5347, " - ",'Question-2 Solution'!$F5347)</f>
        <v>Service Department - i5</v>
      </c>
      <c r="H5347" s="20">
        <v>19440</v>
      </c>
    </row>
    <row r="5348" spans="1:8" ht="15.75" customHeight="1">
      <c r="A5348" s="16">
        <v>868701</v>
      </c>
      <c r="B5348" s="17">
        <v>41838.597013888888</v>
      </c>
      <c r="C5348" s="19" t="s">
        <v>29</v>
      </c>
      <c r="D5348" s="19" t="s">
        <v>10</v>
      </c>
      <c r="E5348" s="19" t="s">
        <v>19</v>
      </c>
      <c r="F5348" s="19" t="s">
        <v>39</v>
      </c>
      <c r="G5348" s="24" t="str">
        <f>CONCATENATE('Question-2 Solution'!$E5348, " - ",'Question-2 Solution'!$F5348)</f>
        <v>Service Department - i5</v>
      </c>
      <c r="H5348" s="20">
        <v>66602</v>
      </c>
    </row>
    <row r="5349" spans="1:8" ht="15.75" customHeight="1">
      <c r="A5349" s="16">
        <v>612997</v>
      </c>
      <c r="B5349" s="17">
        <v>41839.493437500001</v>
      </c>
      <c r="C5349" s="19" t="s">
        <v>29</v>
      </c>
      <c r="D5349" s="19" t="s">
        <v>15</v>
      </c>
      <c r="E5349" s="19" t="s">
        <v>19</v>
      </c>
      <c r="F5349" s="19" t="s">
        <v>26</v>
      </c>
      <c r="G5349" s="24" t="str">
        <f>CONCATENATE('Question-2 Solution'!$E5349, " - ",'Question-2 Solution'!$F5349)</f>
        <v>Service Department - c9</v>
      </c>
      <c r="H5349" s="20">
        <v>60051</v>
      </c>
    </row>
    <row r="5350" spans="1:8" ht="15.75" customHeight="1">
      <c r="A5350" s="16">
        <v>718500</v>
      </c>
      <c r="B5350" s="17">
        <v>41844.360509259262</v>
      </c>
      <c r="C5350" s="19" t="s">
        <v>9</v>
      </c>
      <c r="D5350" s="19" t="s">
        <v>15</v>
      </c>
      <c r="E5350" s="19" t="s">
        <v>19</v>
      </c>
      <c r="F5350" s="19" t="s">
        <v>26</v>
      </c>
      <c r="G5350" s="24" t="str">
        <f>CONCATENATE('Question-2 Solution'!$E5350, " - ",'Question-2 Solution'!$F5350)</f>
        <v>Service Department - c9</v>
      </c>
      <c r="H5350" s="20">
        <v>48142</v>
      </c>
    </row>
    <row r="5351" spans="1:8" ht="15.75" customHeight="1">
      <c r="A5351" s="16">
        <v>357434</v>
      </c>
      <c r="B5351" s="17">
        <v>41844.361273148148</v>
      </c>
      <c r="C5351" s="19" t="s">
        <v>29</v>
      </c>
      <c r="D5351" s="19" t="s">
        <v>10</v>
      </c>
      <c r="E5351" s="19" t="s">
        <v>19</v>
      </c>
      <c r="F5351" s="19" t="s">
        <v>26</v>
      </c>
      <c r="G5351" s="24" t="str">
        <f>CONCATENATE('Question-2 Solution'!$E5351, " - ",'Question-2 Solution'!$F5351)</f>
        <v>Service Department - c9</v>
      </c>
      <c r="H5351" s="20">
        <v>39113</v>
      </c>
    </row>
    <row r="5352" spans="1:8" ht="15.75" customHeight="1">
      <c r="A5352" s="16">
        <v>195576</v>
      </c>
      <c r="B5352" s="17">
        <v>41842.689768518518</v>
      </c>
      <c r="C5352" s="19" t="s">
        <v>29</v>
      </c>
      <c r="D5352" s="19" t="s">
        <v>15</v>
      </c>
      <c r="E5352" s="19" t="s">
        <v>19</v>
      </c>
      <c r="F5352" s="19" t="s">
        <v>39</v>
      </c>
      <c r="G5352" s="24" t="str">
        <f>CONCATENATE('Question-2 Solution'!$E5352, " - ",'Question-2 Solution'!$F5352)</f>
        <v>Service Department - i5</v>
      </c>
      <c r="H5352" s="20">
        <v>14732</v>
      </c>
    </row>
    <row r="5353" spans="1:8" ht="15.75" customHeight="1">
      <c r="A5353" s="16">
        <v>83781</v>
      </c>
      <c r="B5353" s="17">
        <v>41842.989282407405</v>
      </c>
      <c r="C5353" s="19" t="s">
        <v>9</v>
      </c>
      <c r="D5353" s="19" t="s">
        <v>15</v>
      </c>
      <c r="E5353" s="19" t="s">
        <v>19</v>
      </c>
      <c r="F5353" s="19" t="s">
        <v>36</v>
      </c>
      <c r="G5353" s="24" t="str">
        <f>CONCATENATE('Question-2 Solution'!$E5353, " - ",'Question-2 Solution'!$F5353)</f>
        <v>Service Department - i6</v>
      </c>
      <c r="H5353" s="20">
        <v>8655</v>
      </c>
    </row>
    <row r="5354" spans="1:8" ht="15.75" customHeight="1">
      <c r="A5354" s="16">
        <v>194285</v>
      </c>
      <c r="B5354" s="17">
        <v>41842.687581018516</v>
      </c>
      <c r="C5354" s="19" t="s">
        <v>29</v>
      </c>
      <c r="D5354" s="19" t="s">
        <v>15</v>
      </c>
      <c r="E5354" s="19" t="s">
        <v>19</v>
      </c>
      <c r="F5354" s="19" t="s">
        <v>26</v>
      </c>
      <c r="G5354" s="24" t="str">
        <f>CONCATENATE('Question-2 Solution'!$E5354, " - ",'Question-2 Solution'!$F5354)</f>
        <v>Service Department - c9</v>
      </c>
      <c r="H5354" s="20">
        <v>55851</v>
      </c>
    </row>
    <row r="5355" spans="1:8" ht="15.75" customHeight="1">
      <c r="A5355" s="16">
        <v>707384</v>
      </c>
      <c r="B5355" s="17">
        <v>41842.557939814818</v>
      </c>
      <c r="C5355" s="19" t="s">
        <v>29</v>
      </c>
      <c r="D5355" s="19" t="s">
        <v>15</v>
      </c>
      <c r="E5355" s="19" t="s">
        <v>19</v>
      </c>
      <c r="F5355" s="19" t="s">
        <v>32</v>
      </c>
      <c r="G5355" s="24" t="str">
        <f>CONCATENATE('Question-2 Solution'!$E5355, " - ",'Question-2 Solution'!$F5355)</f>
        <v>Service Department - c-10</v>
      </c>
      <c r="H5355" s="20">
        <v>53640</v>
      </c>
    </row>
    <row r="5356" spans="1:8" ht="15.75" customHeight="1">
      <c r="A5356" s="16">
        <v>704619</v>
      </c>
      <c r="B5356" s="17">
        <v>41842.558252314811</v>
      </c>
      <c r="C5356" s="19" t="s">
        <v>29</v>
      </c>
      <c r="D5356" s="19" t="s">
        <v>15</v>
      </c>
      <c r="E5356" s="19" t="s">
        <v>19</v>
      </c>
      <c r="F5356" s="19" t="s">
        <v>32</v>
      </c>
      <c r="G5356" s="24" t="str">
        <f>CONCATENATE('Question-2 Solution'!$E5356, " - ",'Question-2 Solution'!$F5356)</f>
        <v>Service Department - c-10</v>
      </c>
      <c r="H5356" s="20">
        <v>97057</v>
      </c>
    </row>
    <row r="5357" spans="1:8" ht="15.75" customHeight="1">
      <c r="A5357" s="16">
        <v>498363</v>
      </c>
      <c r="B5357" s="17">
        <v>41842.640648148146</v>
      </c>
      <c r="C5357" s="19" t="s">
        <v>29</v>
      </c>
      <c r="D5357" s="19" t="s">
        <v>15</v>
      </c>
      <c r="E5357" s="19" t="s">
        <v>19</v>
      </c>
      <c r="F5357" s="19" t="s">
        <v>26</v>
      </c>
      <c r="G5357" s="24" t="str">
        <f>CONCATENATE('Question-2 Solution'!$E5357, " - ",'Question-2 Solution'!$F5357)</f>
        <v>Service Department - c9</v>
      </c>
      <c r="H5357" s="20">
        <v>5178</v>
      </c>
    </row>
    <row r="5358" spans="1:8" ht="15.75" customHeight="1">
      <c r="A5358" s="16">
        <v>188744</v>
      </c>
      <c r="B5358" s="17">
        <v>41842.643020833333</v>
      </c>
      <c r="C5358" s="19" t="s">
        <v>9</v>
      </c>
      <c r="D5358" s="19" t="s">
        <v>15</v>
      </c>
      <c r="E5358" s="19" t="s">
        <v>19</v>
      </c>
      <c r="F5358" s="19" t="s">
        <v>26</v>
      </c>
      <c r="G5358" s="24" t="str">
        <f>CONCATENATE('Question-2 Solution'!$E5358, " - ",'Question-2 Solution'!$F5358)</f>
        <v>Service Department - c9</v>
      </c>
      <c r="H5358" s="20">
        <v>40182</v>
      </c>
    </row>
    <row r="5359" spans="1:8" ht="15.75" customHeight="1">
      <c r="A5359" s="16">
        <v>264099</v>
      </c>
      <c r="B5359" s="17">
        <v>41842.643657407411</v>
      </c>
      <c r="C5359" s="19" t="s">
        <v>9</v>
      </c>
      <c r="D5359" s="19" t="s">
        <v>15</v>
      </c>
      <c r="E5359" s="19" t="s">
        <v>19</v>
      </c>
      <c r="F5359" s="19" t="s">
        <v>26</v>
      </c>
      <c r="G5359" s="24" t="str">
        <f>CONCATENATE('Question-2 Solution'!$E5359, " - ",'Question-2 Solution'!$F5359)</f>
        <v>Service Department - c9</v>
      </c>
      <c r="H5359" s="20">
        <v>93471</v>
      </c>
    </row>
    <row r="5360" spans="1:8" ht="15.75" customHeight="1">
      <c r="A5360" s="16">
        <v>273732</v>
      </c>
      <c r="B5360" s="17">
        <v>41843.572268518517</v>
      </c>
      <c r="C5360" s="19" t="s">
        <v>9</v>
      </c>
      <c r="D5360" s="19" t="s">
        <v>10</v>
      </c>
      <c r="E5360" s="19" t="s">
        <v>19</v>
      </c>
      <c r="F5360" s="19" t="s">
        <v>16</v>
      </c>
      <c r="G5360" s="24" t="str">
        <f>CONCATENATE('Question-2 Solution'!$E5360, " - ",'Question-2 Solution'!$F5360)</f>
        <v>Service Department - i7</v>
      </c>
      <c r="H5360" s="20">
        <v>32293</v>
      </c>
    </row>
    <row r="5361" spans="1:8" ht="15.75" customHeight="1">
      <c r="A5361" s="16">
        <v>634091</v>
      </c>
      <c r="B5361" s="17">
        <v>41843.153391203705</v>
      </c>
      <c r="C5361" s="19" t="s">
        <v>29</v>
      </c>
      <c r="D5361" s="19" t="s">
        <v>15</v>
      </c>
      <c r="E5361" s="19" t="s">
        <v>19</v>
      </c>
      <c r="F5361" s="19" t="s">
        <v>26</v>
      </c>
      <c r="G5361" s="24" t="str">
        <f>CONCATENATE('Question-2 Solution'!$E5361, " - ",'Question-2 Solution'!$F5361)</f>
        <v>Service Department - c9</v>
      </c>
      <c r="H5361" s="20">
        <v>1536</v>
      </c>
    </row>
    <row r="5362" spans="1:8" ht="15.75" customHeight="1">
      <c r="A5362" s="16">
        <v>811700</v>
      </c>
      <c r="B5362" s="17">
        <v>41843.15662037037</v>
      </c>
      <c r="C5362" s="19" t="s">
        <v>9</v>
      </c>
      <c r="D5362" s="19" t="s">
        <v>15</v>
      </c>
      <c r="E5362" s="19" t="s">
        <v>19</v>
      </c>
      <c r="F5362" s="19" t="s">
        <v>26</v>
      </c>
      <c r="G5362" s="24" t="str">
        <f>CONCATENATE('Question-2 Solution'!$E5362, " - ",'Question-2 Solution'!$F5362)</f>
        <v>Service Department - c9</v>
      </c>
      <c r="H5362" s="20">
        <v>14346</v>
      </c>
    </row>
    <row r="5363" spans="1:8" ht="15.75" customHeight="1">
      <c r="A5363" s="16">
        <v>629557</v>
      </c>
      <c r="B5363" s="17">
        <v>41843.157453703701</v>
      </c>
      <c r="C5363" s="19" t="s">
        <v>29</v>
      </c>
      <c r="D5363" s="19" t="s">
        <v>15</v>
      </c>
      <c r="E5363" s="19" t="s">
        <v>19</v>
      </c>
      <c r="F5363" s="19" t="s">
        <v>26</v>
      </c>
      <c r="G5363" s="24" t="str">
        <f>CONCATENATE('Question-2 Solution'!$E5363, " - ",'Question-2 Solution'!$F5363)</f>
        <v>Service Department - c9</v>
      </c>
      <c r="H5363" s="20">
        <v>63211</v>
      </c>
    </row>
    <row r="5364" spans="1:8" ht="15.75" customHeight="1">
      <c r="A5364" s="16">
        <v>751267</v>
      </c>
      <c r="B5364" s="17">
        <v>41844.789525462962</v>
      </c>
      <c r="C5364" s="19" t="s">
        <v>29</v>
      </c>
      <c r="D5364" s="19" t="s">
        <v>15</v>
      </c>
      <c r="E5364" s="19" t="s">
        <v>19</v>
      </c>
      <c r="F5364" s="19" t="s">
        <v>26</v>
      </c>
      <c r="G5364" s="24" t="str">
        <f>CONCATENATE('Question-2 Solution'!$E5364, " - ",'Question-2 Solution'!$F5364)</f>
        <v>Service Department - c9</v>
      </c>
      <c r="H5364" s="20">
        <v>30467</v>
      </c>
    </row>
    <row r="5365" spans="1:8" ht="15.75" customHeight="1">
      <c r="A5365" s="16">
        <v>31994</v>
      </c>
      <c r="B5365" s="17">
        <v>41844.375625000001</v>
      </c>
      <c r="C5365" s="19" t="s">
        <v>9</v>
      </c>
      <c r="D5365" s="19" t="s">
        <v>10</v>
      </c>
      <c r="E5365" s="19" t="s">
        <v>19</v>
      </c>
      <c r="F5365" s="19" t="s">
        <v>39</v>
      </c>
      <c r="G5365" s="24" t="str">
        <f>CONCATENATE('Question-2 Solution'!$E5365, " - ",'Question-2 Solution'!$F5365)</f>
        <v>Service Department - i5</v>
      </c>
      <c r="H5365" s="20">
        <v>95933</v>
      </c>
    </row>
    <row r="5366" spans="1:8" ht="15.75" customHeight="1">
      <c r="A5366" s="16">
        <v>723677</v>
      </c>
      <c r="B5366" s="17">
        <v>41844.791238425925</v>
      </c>
      <c r="C5366" s="19" t="s">
        <v>29</v>
      </c>
      <c r="D5366" s="19" t="s">
        <v>15</v>
      </c>
      <c r="E5366" s="19" t="s">
        <v>19</v>
      </c>
      <c r="F5366" s="19" t="s">
        <v>23</v>
      </c>
      <c r="G5366" s="24" t="str">
        <f>CONCATENATE('Question-2 Solution'!$E5366, " - ",'Question-2 Solution'!$F5366)</f>
        <v>Service Department - c8</v>
      </c>
      <c r="H5366" s="20">
        <v>51789</v>
      </c>
    </row>
    <row r="5367" spans="1:8" ht="15.75" customHeight="1">
      <c r="A5367" s="16">
        <v>457162</v>
      </c>
      <c r="B5367" s="17">
        <v>41844.792916666665</v>
      </c>
      <c r="C5367" s="19" t="s">
        <v>29</v>
      </c>
      <c r="D5367" s="19" t="s">
        <v>10</v>
      </c>
      <c r="E5367" s="19" t="s">
        <v>19</v>
      </c>
      <c r="F5367" s="19" t="s">
        <v>23</v>
      </c>
      <c r="G5367" s="24" t="str">
        <f>CONCATENATE('Question-2 Solution'!$E5367, " - ",'Question-2 Solution'!$F5367)</f>
        <v>Service Department - c8</v>
      </c>
      <c r="H5367" s="20">
        <v>88354</v>
      </c>
    </row>
    <row r="5368" spans="1:8" ht="15.75" customHeight="1">
      <c r="A5368" s="16">
        <v>197780</v>
      </c>
      <c r="B5368" s="17">
        <v>41844.791620370372</v>
      </c>
      <c r="C5368" s="19" t="s">
        <v>29</v>
      </c>
      <c r="D5368" s="19" t="s">
        <v>37</v>
      </c>
      <c r="E5368" s="19" t="s">
        <v>19</v>
      </c>
      <c r="F5368" s="19" t="s">
        <v>23</v>
      </c>
      <c r="G5368" s="24" t="str">
        <f>CONCATENATE('Question-2 Solution'!$E5368, " - ",'Question-2 Solution'!$F5368)</f>
        <v>Service Department - c8</v>
      </c>
      <c r="H5368" s="20">
        <v>55654</v>
      </c>
    </row>
    <row r="5369" spans="1:8" ht="15.75" customHeight="1">
      <c r="A5369" s="16">
        <v>154535</v>
      </c>
      <c r="B5369" s="17">
        <v>41845.664606481485</v>
      </c>
      <c r="C5369" s="19" t="s">
        <v>29</v>
      </c>
      <c r="D5369" s="19" t="s">
        <v>37</v>
      </c>
      <c r="E5369" s="19" t="s">
        <v>19</v>
      </c>
      <c r="F5369" s="19" t="s">
        <v>26</v>
      </c>
      <c r="G5369" s="24" t="str">
        <f>CONCATENATE('Question-2 Solution'!$E5369, " - ",'Question-2 Solution'!$F5369)</f>
        <v>Service Department - c9</v>
      </c>
      <c r="H5369" s="20">
        <v>4768</v>
      </c>
    </row>
    <row r="5370" spans="1:8" ht="15.75" customHeight="1">
      <c r="A5370" s="16">
        <v>94490</v>
      </c>
      <c r="B5370" s="17">
        <v>41847.585694444446</v>
      </c>
      <c r="C5370" s="19" t="s">
        <v>29</v>
      </c>
      <c r="D5370" s="19" t="s">
        <v>15</v>
      </c>
      <c r="E5370" s="19" t="s">
        <v>19</v>
      </c>
      <c r="F5370" s="19" t="s">
        <v>26</v>
      </c>
      <c r="G5370" s="24" t="str">
        <f>CONCATENATE('Question-2 Solution'!$E5370, " - ",'Question-2 Solution'!$F5370)</f>
        <v>Service Department - c9</v>
      </c>
      <c r="H5370" s="20">
        <v>23536</v>
      </c>
    </row>
    <row r="5371" spans="1:8" ht="15.75" customHeight="1">
      <c r="A5371" s="16">
        <v>975941</v>
      </c>
      <c r="B5371" s="17">
        <v>41848.910011574073</v>
      </c>
      <c r="C5371" s="19" t="s">
        <v>29</v>
      </c>
      <c r="D5371" s="19" t="s">
        <v>15</v>
      </c>
      <c r="E5371" s="19" t="s">
        <v>19</v>
      </c>
      <c r="F5371" s="19" t="s">
        <v>16</v>
      </c>
      <c r="G5371" s="24" t="str">
        <f>CONCATENATE('Question-2 Solution'!$E5371, " - ",'Question-2 Solution'!$F5371)</f>
        <v>Service Department - i7</v>
      </c>
      <c r="H5371" s="20">
        <v>16565</v>
      </c>
    </row>
    <row r="5372" spans="1:8" ht="15.75" customHeight="1">
      <c r="A5372" s="16">
        <v>807597</v>
      </c>
      <c r="B5372" s="17">
        <v>41848.179456018515</v>
      </c>
      <c r="C5372" s="19" t="s">
        <v>29</v>
      </c>
      <c r="D5372" s="19" t="s">
        <v>15</v>
      </c>
      <c r="E5372" s="19" t="s">
        <v>19</v>
      </c>
      <c r="F5372" s="19" t="s">
        <v>26</v>
      </c>
      <c r="G5372" s="24" t="str">
        <f>CONCATENATE('Question-2 Solution'!$E5372, " - ",'Question-2 Solution'!$F5372)</f>
        <v>Service Department - c9</v>
      </c>
      <c r="H5372" s="20">
        <v>15621</v>
      </c>
    </row>
    <row r="5373" spans="1:8" ht="15.75" customHeight="1">
      <c r="A5373" s="16">
        <v>646167</v>
      </c>
      <c r="B5373" s="17">
        <v>41849.262060185189</v>
      </c>
      <c r="C5373" s="19" t="s">
        <v>29</v>
      </c>
      <c r="D5373" s="19" t="s">
        <v>15</v>
      </c>
      <c r="E5373" s="19" t="s">
        <v>19</v>
      </c>
      <c r="F5373" s="19" t="s">
        <v>39</v>
      </c>
      <c r="G5373" s="24" t="str">
        <f>CONCATENATE('Question-2 Solution'!$E5373, " - ",'Question-2 Solution'!$F5373)</f>
        <v>Service Department - i5</v>
      </c>
      <c r="H5373" s="20">
        <v>61305</v>
      </c>
    </row>
    <row r="5374" spans="1:8" ht="15.75" customHeight="1">
      <c r="A5374" s="16">
        <v>155836</v>
      </c>
      <c r="B5374" s="17">
        <v>41852.410983796297</v>
      </c>
      <c r="C5374" s="19" t="s">
        <v>9</v>
      </c>
      <c r="D5374" s="19" t="s">
        <v>15</v>
      </c>
      <c r="E5374" s="19" t="s">
        <v>19</v>
      </c>
      <c r="F5374" s="19" t="s">
        <v>39</v>
      </c>
      <c r="G5374" s="24" t="str">
        <f>CONCATENATE('Question-2 Solution'!$E5374, " - ",'Question-2 Solution'!$F5374)</f>
        <v>Service Department - i5</v>
      </c>
      <c r="H5374" s="20">
        <v>64603</v>
      </c>
    </row>
    <row r="5375" spans="1:8" ht="15.75" customHeight="1">
      <c r="A5375" s="16">
        <v>441985</v>
      </c>
      <c r="B5375" s="17">
        <v>41849.786851851852</v>
      </c>
      <c r="C5375" s="19" t="s">
        <v>29</v>
      </c>
      <c r="D5375" s="19" t="s">
        <v>15</v>
      </c>
      <c r="E5375" s="19" t="s">
        <v>19</v>
      </c>
      <c r="F5375" s="19" t="s">
        <v>28</v>
      </c>
      <c r="G5375" s="24" t="str">
        <f>CONCATENATE('Question-2 Solution'!$E5375, " - ",'Question-2 Solution'!$F5375)</f>
        <v>Service Department - c5</v>
      </c>
      <c r="H5375" s="20">
        <v>8302</v>
      </c>
    </row>
    <row r="5376" spans="1:8" ht="15.75" customHeight="1">
      <c r="A5376" s="16">
        <v>620118</v>
      </c>
      <c r="B5376" s="17">
        <v>41849.438530092593</v>
      </c>
      <c r="C5376" s="19" t="s">
        <v>29</v>
      </c>
      <c r="D5376" s="19" t="s">
        <v>15</v>
      </c>
      <c r="E5376" s="19" t="s">
        <v>19</v>
      </c>
      <c r="F5376" s="19" t="s">
        <v>26</v>
      </c>
      <c r="G5376" s="24" t="str">
        <f>CONCATENATE('Question-2 Solution'!$E5376, " - ",'Question-2 Solution'!$F5376)</f>
        <v>Service Department - c9</v>
      </c>
      <c r="H5376" s="20">
        <v>60356</v>
      </c>
    </row>
    <row r="5377" spans="1:8" ht="15.75" customHeight="1">
      <c r="A5377" s="16">
        <v>859749</v>
      </c>
      <c r="B5377" s="17">
        <v>41849.487002314818</v>
      </c>
      <c r="C5377" s="19" t="s">
        <v>9</v>
      </c>
      <c r="D5377" s="19" t="s">
        <v>15</v>
      </c>
      <c r="E5377" s="19" t="s">
        <v>19</v>
      </c>
      <c r="F5377" s="19" t="s">
        <v>28</v>
      </c>
      <c r="G5377" s="24" t="str">
        <f>CONCATENATE('Question-2 Solution'!$E5377, " - ",'Question-2 Solution'!$F5377)</f>
        <v>Service Department - c5</v>
      </c>
      <c r="H5377" s="20">
        <v>72937</v>
      </c>
    </row>
    <row r="5378" spans="1:8" ht="15.75" customHeight="1">
      <c r="A5378" s="16">
        <v>842011</v>
      </c>
      <c r="B5378" s="17">
        <v>41851.733935185184</v>
      </c>
      <c r="C5378" s="19" t="s">
        <v>29</v>
      </c>
      <c r="D5378" s="19" t="s">
        <v>10</v>
      </c>
      <c r="E5378" s="19" t="s">
        <v>19</v>
      </c>
      <c r="F5378" s="19" t="s">
        <v>28</v>
      </c>
      <c r="G5378" s="24" t="str">
        <f>CONCATENATE('Question-2 Solution'!$E5378, " - ",'Question-2 Solution'!$F5378)</f>
        <v>Service Department - c5</v>
      </c>
      <c r="H5378" s="20">
        <v>59487</v>
      </c>
    </row>
    <row r="5379" spans="1:8" ht="15.75" customHeight="1">
      <c r="A5379" s="16">
        <v>264784</v>
      </c>
      <c r="B5379" s="17">
        <v>41851.736550925925</v>
      </c>
      <c r="C5379" s="19" t="s">
        <v>9</v>
      </c>
      <c r="D5379" s="19" t="s">
        <v>10</v>
      </c>
      <c r="E5379" s="19" t="s">
        <v>19</v>
      </c>
      <c r="F5379" s="19" t="s">
        <v>28</v>
      </c>
      <c r="G5379" s="24" t="str">
        <f>CONCATENATE('Question-2 Solution'!$E5379, " - ",'Question-2 Solution'!$F5379)</f>
        <v>Service Department - c5</v>
      </c>
      <c r="H5379" s="20">
        <v>46626</v>
      </c>
    </row>
    <row r="5380" spans="1:8" ht="15.75" customHeight="1">
      <c r="A5380" s="16">
        <v>854925</v>
      </c>
      <c r="B5380" s="17">
        <v>41851.737141203703</v>
      </c>
      <c r="C5380" s="19" t="s">
        <v>29</v>
      </c>
      <c r="D5380" s="19" t="s">
        <v>10</v>
      </c>
      <c r="E5380" s="19" t="s">
        <v>19</v>
      </c>
      <c r="F5380" s="19" t="s">
        <v>28</v>
      </c>
      <c r="G5380" s="24" t="str">
        <f>CONCATENATE('Question-2 Solution'!$E5380, " - ",'Question-2 Solution'!$F5380)</f>
        <v>Service Department - c5</v>
      </c>
      <c r="H5380" s="20">
        <v>84884</v>
      </c>
    </row>
    <row r="5381" spans="1:8" ht="15.75" customHeight="1">
      <c r="A5381" s="16">
        <v>986281</v>
      </c>
      <c r="B5381" s="17">
        <v>41849.31050925926</v>
      </c>
      <c r="C5381" s="19" t="s">
        <v>9</v>
      </c>
      <c r="D5381" s="19" t="s">
        <v>10</v>
      </c>
      <c r="E5381" s="19" t="s">
        <v>19</v>
      </c>
      <c r="F5381" s="19" t="s">
        <v>16</v>
      </c>
      <c r="G5381" s="24" t="str">
        <f>CONCATENATE('Question-2 Solution'!$E5381, " - ",'Question-2 Solution'!$F5381)</f>
        <v>Service Department - i7</v>
      </c>
      <c r="H5381" s="20">
        <v>6702</v>
      </c>
    </row>
    <row r="5382" spans="1:8" ht="15.75" customHeight="1">
      <c r="A5382" s="16">
        <v>293153</v>
      </c>
      <c r="B5382" s="17">
        <v>41849.31046296296</v>
      </c>
      <c r="C5382" s="19" t="s">
        <v>29</v>
      </c>
      <c r="D5382" s="19" t="s">
        <v>10</v>
      </c>
      <c r="E5382" s="19" t="s">
        <v>19</v>
      </c>
      <c r="F5382" s="19" t="s">
        <v>16</v>
      </c>
      <c r="G5382" s="24" t="str">
        <f>CONCATENATE('Question-2 Solution'!$E5382, " - ",'Question-2 Solution'!$F5382)</f>
        <v>Service Department - i7</v>
      </c>
      <c r="H5382" s="20">
        <v>97943</v>
      </c>
    </row>
    <row r="5383" spans="1:8" ht="15.75" customHeight="1">
      <c r="A5383" s="16">
        <v>985306</v>
      </c>
      <c r="B5383" s="17">
        <v>41850.389386574076</v>
      </c>
      <c r="C5383" s="19" t="s">
        <v>29</v>
      </c>
      <c r="D5383" s="19" t="s">
        <v>15</v>
      </c>
      <c r="E5383" s="19" t="s">
        <v>19</v>
      </c>
      <c r="F5383" s="19" t="s">
        <v>16</v>
      </c>
      <c r="G5383" s="24" t="str">
        <f>CONCATENATE('Question-2 Solution'!$E5383, " - ",'Question-2 Solution'!$F5383)</f>
        <v>Service Department - i7</v>
      </c>
      <c r="H5383" s="20">
        <v>8066</v>
      </c>
    </row>
    <row r="5384" spans="1:8" ht="15.75" customHeight="1">
      <c r="A5384" s="16">
        <v>223490</v>
      </c>
      <c r="B5384" s="17">
        <v>41850.788842592592</v>
      </c>
      <c r="C5384" s="19" t="s">
        <v>29</v>
      </c>
      <c r="D5384" s="19" t="s">
        <v>15</v>
      </c>
      <c r="E5384" s="19" t="s">
        <v>19</v>
      </c>
      <c r="F5384" s="19" t="s">
        <v>16</v>
      </c>
      <c r="G5384" s="24" t="str">
        <f>CONCATENATE('Question-2 Solution'!$E5384, " - ",'Question-2 Solution'!$F5384)</f>
        <v>Service Department - i7</v>
      </c>
      <c r="H5384" s="20">
        <v>99384</v>
      </c>
    </row>
    <row r="5385" spans="1:8" ht="15.75" customHeight="1">
      <c r="A5385" s="16">
        <v>869833</v>
      </c>
      <c r="B5385" s="17">
        <v>41855.356944444444</v>
      </c>
      <c r="C5385" s="19" t="s">
        <v>9</v>
      </c>
      <c r="D5385" s="19" t="s">
        <v>15</v>
      </c>
      <c r="E5385" s="19" t="s">
        <v>19</v>
      </c>
      <c r="F5385" s="19" t="s">
        <v>16</v>
      </c>
      <c r="G5385" s="24" t="str">
        <f>CONCATENATE('Question-2 Solution'!$E5385, " - ",'Question-2 Solution'!$F5385)</f>
        <v>Service Department - i7</v>
      </c>
      <c r="H5385" s="20">
        <v>17521</v>
      </c>
    </row>
    <row r="5386" spans="1:8" ht="15.75" customHeight="1">
      <c r="A5386" s="16">
        <v>111712</v>
      </c>
      <c r="B5386" s="17">
        <v>41850.337326388886</v>
      </c>
      <c r="C5386" s="19" t="s">
        <v>29</v>
      </c>
      <c r="D5386" s="19" t="s">
        <v>15</v>
      </c>
      <c r="E5386" s="19" t="s">
        <v>19</v>
      </c>
      <c r="F5386" s="19" t="s">
        <v>16</v>
      </c>
      <c r="G5386" s="24" t="str">
        <f>CONCATENATE('Question-2 Solution'!$E5386, " - ",'Question-2 Solution'!$F5386)</f>
        <v>Service Department - i7</v>
      </c>
      <c r="H5386" s="20">
        <v>42653</v>
      </c>
    </row>
    <row r="5387" spans="1:8" ht="15.75" customHeight="1">
      <c r="A5387" s="16">
        <v>48877</v>
      </c>
      <c r="B5387" s="17">
        <v>41850.623333333337</v>
      </c>
      <c r="C5387" s="19" t="s">
        <v>29</v>
      </c>
      <c r="D5387" s="19" t="s">
        <v>15</v>
      </c>
      <c r="E5387" s="19" t="s">
        <v>19</v>
      </c>
      <c r="F5387" s="19" t="s">
        <v>16</v>
      </c>
      <c r="G5387" s="24" t="str">
        <f>CONCATENATE('Question-2 Solution'!$E5387, " - ",'Question-2 Solution'!$F5387)</f>
        <v>Service Department - i7</v>
      </c>
      <c r="H5387" s="20">
        <v>19444</v>
      </c>
    </row>
    <row r="5388" spans="1:8" ht="15.75" customHeight="1">
      <c r="A5388" s="16">
        <v>312667</v>
      </c>
      <c r="B5388" s="17">
        <v>41851.363356481481</v>
      </c>
      <c r="C5388" s="19" t="s">
        <v>29</v>
      </c>
      <c r="D5388" s="19" t="s">
        <v>15</v>
      </c>
      <c r="E5388" s="19" t="s">
        <v>19</v>
      </c>
      <c r="F5388" s="19" t="s">
        <v>39</v>
      </c>
      <c r="G5388" s="24" t="str">
        <f>CONCATENATE('Question-2 Solution'!$E5388, " - ",'Question-2 Solution'!$F5388)</f>
        <v>Service Department - i5</v>
      </c>
      <c r="H5388" s="20">
        <v>66909</v>
      </c>
    </row>
    <row r="5389" spans="1:8" ht="15.75" customHeight="1">
      <c r="A5389" s="16">
        <v>927293</v>
      </c>
      <c r="B5389" s="17">
        <v>41851.727141203701</v>
      </c>
      <c r="C5389" s="19" t="s">
        <v>29</v>
      </c>
      <c r="D5389" s="19" t="s">
        <v>15</v>
      </c>
      <c r="E5389" s="19" t="s">
        <v>19</v>
      </c>
      <c r="F5389" s="19" t="s">
        <v>28</v>
      </c>
      <c r="G5389" s="24" t="str">
        <f>CONCATENATE('Question-2 Solution'!$E5389, " - ",'Question-2 Solution'!$F5389)</f>
        <v>Service Department - c5</v>
      </c>
      <c r="H5389" s="20">
        <v>71419</v>
      </c>
    </row>
    <row r="5390" spans="1:8" ht="15.75" customHeight="1">
      <c r="A5390" s="16">
        <v>163587</v>
      </c>
      <c r="B5390" s="17">
        <v>41852.564375000002</v>
      </c>
      <c r="C5390" s="19" t="s">
        <v>29</v>
      </c>
      <c r="D5390" s="19" t="s">
        <v>15</v>
      </c>
      <c r="E5390" s="19" t="s">
        <v>19</v>
      </c>
      <c r="F5390" s="19" t="s">
        <v>16</v>
      </c>
      <c r="G5390" s="24" t="str">
        <f>CONCATENATE('Question-2 Solution'!$E5390, " - ",'Question-2 Solution'!$F5390)</f>
        <v>Service Department - i7</v>
      </c>
      <c r="H5390" s="20">
        <v>31550</v>
      </c>
    </row>
    <row r="5391" spans="1:8" ht="15.75" customHeight="1">
      <c r="A5391" s="16">
        <v>694948</v>
      </c>
      <c r="B5391" s="17">
        <v>41852.368449074071</v>
      </c>
      <c r="C5391" s="19" t="s">
        <v>29</v>
      </c>
      <c r="D5391" s="19" t="s">
        <v>15</v>
      </c>
      <c r="E5391" s="19" t="s">
        <v>19</v>
      </c>
      <c r="F5391" s="19" t="s">
        <v>28</v>
      </c>
      <c r="G5391" s="24" t="str">
        <f>CONCATENATE('Question-2 Solution'!$E5391, " - ",'Question-2 Solution'!$F5391)</f>
        <v>Service Department - c5</v>
      </c>
      <c r="H5391" s="20">
        <v>39452</v>
      </c>
    </row>
    <row r="5392" spans="1:8" ht="15.75" customHeight="1">
      <c r="A5392" s="16">
        <v>110760</v>
      </c>
      <c r="B5392" s="17">
        <v>41852.369085648148</v>
      </c>
      <c r="C5392" s="19" t="s">
        <v>29</v>
      </c>
      <c r="D5392" s="19" t="s">
        <v>15</v>
      </c>
      <c r="E5392" s="19" t="s">
        <v>19</v>
      </c>
      <c r="F5392" s="19" t="s">
        <v>28</v>
      </c>
      <c r="G5392" s="24" t="str">
        <f>CONCATENATE('Question-2 Solution'!$E5392, " - ",'Question-2 Solution'!$F5392)</f>
        <v>Service Department - c5</v>
      </c>
      <c r="H5392" s="20">
        <v>72837</v>
      </c>
    </row>
    <row r="5393" spans="1:8" ht="15.75" customHeight="1">
      <c r="A5393" s="16">
        <v>907193</v>
      </c>
      <c r="B5393" s="17">
        <v>41852.370335648149</v>
      </c>
      <c r="C5393" s="19" t="s">
        <v>9</v>
      </c>
      <c r="D5393" s="19" t="s">
        <v>15</v>
      </c>
      <c r="E5393" s="19" t="s">
        <v>19</v>
      </c>
      <c r="F5393" s="19" t="s">
        <v>28</v>
      </c>
      <c r="G5393" s="24" t="str">
        <f>CONCATENATE('Question-2 Solution'!$E5393, " - ",'Question-2 Solution'!$F5393)</f>
        <v>Service Department - c5</v>
      </c>
      <c r="H5393" s="20">
        <v>14362</v>
      </c>
    </row>
    <row r="5394" spans="1:8" ht="15.75" customHeight="1">
      <c r="A5394" s="16">
        <v>693791</v>
      </c>
      <c r="B5394" s="17">
        <v>41852.449259259258</v>
      </c>
      <c r="C5394" s="19" t="s">
        <v>29</v>
      </c>
      <c r="D5394" s="19" t="s">
        <v>15</v>
      </c>
      <c r="E5394" s="19" t="s">
        <v>19</v>
      </c>
      <c r="F5394" s="19" t="s">
        <v>39</v>
      </c>
      <c r="G5394" s="24" t="str">
        <f>CONCATENATE('Question-2 Solution'!$E5394, " - ",'Question-2 Solution'!$F5394)</f>
        <v>Service Department - i5</v>
      </c>
      <c r="H5394" s="20">
        <v>78815</v>
      </c>
    </row>
    <row r="5395" spans="1:8" ht="15.75" customHeight="1">
      <c r="A5395" s="16">
        <v>464639</v>
      </c>
      <c r="B5395" s="17">
        <v>41852.677048611113</v>
      </c>
      <c r="C5395" s="19" t="s">
        <v>29</v>
      </c>
      <c r="D5395" s="19" t="s">
        <v>15</v>
      </c>
      <c r="E5395" s="19" t="s">
        <v>19</v>
      </c>
      <c r="F5395" s="19" t="s">
        <v>28</v>
      </c>
      <c r="G5395" s="24" t="str">
        <f>CONCATENATE('Question-2 Solution'!$E5395, " - ",'Question-2 Solution'!$F5395)</f>
        <v>Service Department - c5</v>
      </c>
      <c r="H5395" s="20">
        <v>96553</v>
      </c>
    </row>
    <row r="5396" spans="1:8" ht="15.75" customHeight="1">
      <c r="A5396" s="16">
        <v>199098</v>
      </c>
      <c r="B5396" s="17">
        <v>41852.679525462961</v>
      </c>
      <c r="C5396" s="19" t="s">
        <v>29</v>
      </c>
      <c r="D5396" s="19" t="s">
        <v>10</v>
      </c>
      <c r="E5396" s="19" t="s">
        <v>19</v>
      </c>
      <c r="F5396" s="19" t="s">
        <v>28</v>
      </c>
      <c r="G5396" s="24" t="str">
        <f>CONCATENATE('Question-2 Solution'!$E5396, " - ",'Question-2 Solution'!$F5396)</f>
        <v>Service Department - c5</v>
      </c>
      <c r="H5396" s="20">
        <v>25731</v>
      </c>
    </row>
    <row r="5397" spans="1:8" ht="15.75" customHeight="1">
      <c r="A5397" s="16">
        <v>863024</v>
      </c>
      <c r="B5397" s="17">
        <v>41852.449386574073</v>
      </c>
      <c r="C5397" s="19" t="s">
        <v>9</v>
      </c>
      <c r="D5397" s="19" t="s">
        <v>15</v>
      </c>
      <c r="E5397" s="19" t="s">
        <v>19</v>
      </c>
      <c r="F5397" s="19" t="s">
        <v>23</v>
      </c>
      <c r="G5397" s="24" t="str">
        <f>CONCATENATE('Question-2 Solution'!$E5397, " - ",'Question-2 Solution'!$F5397)</f>
        <v>Service Department - c8</v>
      </c>
      <c r="H5397" s="20">
        <v>99967</v>
      </c>
    </row>
    <row r="5398" spans="1:8" ht="15.75" customHeight="1">
      <c r="A5398" s="16">
        <v>71307</v>
      </c>
      <c r="B5398" s="17">
        <v>41852.690960648149</v>
      </c>
      <c r="C5398" s="19" t="s">
        <v>29</v>
      </c>
      <c r="D5398" s="19" t="s">
        <v>15</v>
      </c>
      <c r="E5398" s="19" t="s">
        <v>19</v>
      </c>
      <c r="F5398" s="19" t="s">
        <v>31</v>
      </c>
      <c r="G5398" s="24" t="str">
        <f>CONCATENATE('Question-2 Solution'!$E5398, " - ",'Question-2 Solution'!$F5398)</f>
        <v>Service Department - i1</v>
      </c>
      <c r="H5398" s="20">
        <v>54180</v>
      </c>
    </row>
    <row r="5399" spans="1:8" ht="15.75" customHeight="1">
      <c r="A5399" s="16">
        <v>83766</v>
      </c>
      <c r="B5399" s="17">
        <v>41852.691284722219</v>
      </c>
      <c r="C5399" s="19" t="s">
        <v>29</v>
      </c>
      <c r="D5399" s="19" t="s">
        <v>15</v>
      </c>
      <c r="E5399" s="19" t="s">
        <v>19</v>
      </c>
      <c r="F5399" s="19" t="s">
        <v>31</v>
      </c>
      <c r="G5399" s="24" t="str">
        <f>CONCATENATE('Question-2 Solution'!$E5399, " - ",'Question-2 Solution'!$F5399)</f>
        <v>Service Department - i1</v>
      </c>
      <c r="H5399" s="20">
        <v>81796</v>
      </c>
    </row>
    <row r="5400" spans="1:8" ht="15.75" customHeight="1">
      <c r="A5400" s="16">
        <v>635146</v>
      </c>
      <c r="B5400" s="17">
        <v>41852.69159722222</v>
      </c>
      <c r="C5400" s="19" t="s">
        <v>9</v>
      </c>
      <c r="D5400" s="19" t="s">
        <v>15</v>
      </c>
      <c r="E5400" s="19" t="s">
        <v>19</v>
      </c>
      <c r="F5400" s="19" t="s">
        <v>31</v>
      </c>
      <c r="G5400" s="24" t="str">
        <f>CONCATENATE('Question-2 Solution'!$E5400, " - ",'Question-2 Solution'!$F5400)</f>
        <v>Service Department - i1</v>
      </c>
      <c r="H5400" s="20">
        <v>66408</v>
      </c>
    </row>
    <row r="5401" spans="1:8" ht="15.75" customHeight="1">
      <c r="A5401" s="16">
        <v>751864</v>
      </c>
      <c r="B5401" s="17">
        <v>41852.692604166667</v>
      </c>
      <c r="C5401" s="19" t="s">
        <v>9</v>
      </c>
      <c r="D5401" s="19" t="s">
        <v>15</v>
      </c>
      <c r="E5401" s="19" t="s">
        <v>19</v>
      </c>
      <c r="F5401" s="19" t="s">
        <v>31</v>
      </c>
      <c r="G5401" s="24" t="str">
        <f>CONCATENATE('Question-2 Solution'!$E5401, " - ",'Question-2 Solution'!$F5401)</f>
        <v>Service Department - i1</v>
      </c>
      <c r="H5401" s="20">
        <v>36477</v>
      </c>
    </row>
    <row r="5402" spans="1:8" ht="15.75" customHeight="1">
      <c r="A5402" s="16">
        <v>355775</v>
      </c>
      <c r="B5402" s="17">
        <v>41854.132800925923</v>
      </c>
      <c r="C5402" s="19" t="s">
        <v>29</v>
      </c>
      <c r="D5402" s="19" t="s">
        <v>15</v>
      </c>
      <c r="E5402" s="19" t="s">
        <v>19</v>
      </c>
      <c r="F5402" s="19" t="s">
        <v>36</v>
      </c>
      <c r="G5402" s="24" t="str">
        <f>CONCATENATE('Question-2 Solution'!$E5402, " - ",'Question-2 Solution'!$F5402)</f>
        <v>Service Department - i6</v>
      </c>
      <c r="H5402" s="20">
        <v>15117</v>
      </c>
    </row>
    <row r="5403" spans="1:8" ht="15.75" customHeight="1">
      <c r="A5403" s="16">
        <v>74526</v>
      </c>
      <c r="B5403" s="17">
        <v>41855.53229166667</v>
      </c>
      <c r="C5403" s="19" t="s">
        <v>29</v>
      </c>
      <c r="D5403" s="19" t="s">
        <v>15</v>
      </c>
      <c r="E5403" s="19" t="s">
        <v>19</v>
      </c>
      <c r="F5403" s="19" t="s">
        <v>28</v>
      </c>
      <c r="G5403" s="24" t="str">
        <f>CONCATENATE('Question-2 Solution'!$E5403, " - ",'Question-2 Solution'!$F5403)</f>
        <v>Service Department - c5</v>
      </c>
      <c r="H5403" s="20">
        <v>25052</v>
      </c>
    </row>
    <row r="5404" spans="1:8" ht="15.75" customHeight="1">
      <c r="A5404" s="16">
        <v>502266</v>
      </c>
      <c r="B5404" s="17">
        <v>41855.663622685184</v>
      </c>
      <c r="C5404" s="19" t="s">
        <v>29</v>
      </c>
      <c r="D5404" s="19" t="s">
        <v>15</v>
      </c>
      <c r="E5404" s="19" t="s">
        <v>19</v>
      </c>
      <c r="F5404" s="19" t="s">
        <v>28</v>
      </c>
      <c r="G5404" s="24" t="str">
        <f>CONCATENATE('Question-2 Solution'!$E5404, " - ",'Question-2 Solution'!$F5404)</f>
        <v>Service Department - c5</v>
      </c>
      <c r="H5404" s="20">
        <v>31353</v>
      </c>
    </row>
    <row r="5405" spans="1:8" ht="15.75" customHeight="1">
      <c r="A5405" s="16">
        <v>196095</v>
      </c>
      <c r="B5405" s="17">
        <v>41855.484768518516</v>
      </c>
      <c r="C5405" s="19" t="s">
        <v>29</v>
      </c>
      <c r="D5405" s="19" t="s">
        <v>15</v>
      </c>
      <c r="E5405" s="19" t="s">
        <v>19</v>
      </c>
      <c r="F5405" s="19" t="s">
        <v>39</v>
      </c>
      <c r="G5405" s="24" t="str">
        <f>CONCATENATE('Question-2 Solution'!$E5405, " - ",'Question-2 Solution'!$F5405)</f>
        <v>Service Department - i5</v>
      </c>
      <c r="H5405" s="20">
        <v>29673</v>
      </c>
    </row>
    <row r="5406" spans="1:8" ht="15.75" customHeight="1">
      <c r="A5406" s="16">
        <v>265207</v>
      </c>
      <c r="B5406" s="17">
        <v>41855.486087962963</v>
      </c>
      <c r="C5406" s="19" t="s">
        <v>9</v>
      </c>
      <c r="D5406" s="19" t="s">
        <v>15</v>
      </c>
      <c r="E5406" s="19" t="s">
        <v>19</v>
      </c>
      <c r="F5406" s="19" t="s">
        <v>39</v>
      </c>
      <c r="G5406" s="24" t="str">
        <f>CONCATENATE('Question-2 Solution'!$E5406, " - ",'Question-2 Solution'!$F5406)</f>
        <v>Service Department - i5</v>
      </c>
      <c r="H5406" s="20">
        <v>83745</v>
      </c>
    </row>
    <row r="5407" spans="1:8" ht="15.75" customHeight="1">
      <c r="A5407" s="16">
        <v>926366</v>
      </c>
      <c r="B5407" s="17">
        <v>41855.036469907405</v>
      </c>
      <c r="C5407" s="19" t="s">
        <v>9</v>
      </c>
      <c r="D5407" s="19" t="s">
        <v>37</v>
      </c>
      <c r="E5407" s="19" t="s">
        <v>19</v>
      </c>
      <c r="F5407" s="19" t="s">
        <v>20</v>
      </c>
      <c r="G5407" s="24" t="str">
        <f>CONCATENATE('Question-2 Solution'!$E5407, " - ",'Question-2 Solution'!$F5407)</f>
        <v>Service Department - b9</v>
      </c>
      <c r="H5407" s="20">
        <v>39407</v>
      </c>
    </row>
    <row r="5408" spans="1:8" ht="15.75" customHeight="1">
      <c r="A5408" s="16">
        <v>376300</v>
      </c>
      <c r="B5408" s="17">
        <v>41855.037557870368</v>
      </c>
      <c r="C5408" s="19" t="s">
        <v>9</v>
      </c>
      <c r="D5408" s="19" t="s">
        <v>37</v>
      </c>
      <c r="E5408" s="19" t="s">
        <v>19</v>
      </c>
      <c r="F5408" s="19" t="s">
        <v>20</v>
      </c>
      <c r="G5408" s="24" t="str">
        <f>CONCATENATE('Question-2 Solution'!$E5408, " - ",'Question-2 Solution'!$F5408)</f>
        <v>Service Department - b9</v>
      </c>
      <c r="H5408" s="20">
        <v>88307</v>
      </c>
    </row>
    <row r="5409" spans="1:8" ht="15.75" customHeight="1">
      <c r="A5409" s="16">
        <v>544139</v>
      </c>
      <c r="B5409" s="17">
        <v>41856.777696759258</v>
      </c>
      <c r="C5409" s="19" t="s">
        <v>9</v>
      </c>
      <c r="D5409" s="19" t="s">
        <v>15</v>
      </c>
      <c r="E5409" s="19" t="s">
        <v>19</v>
      </c>
      <c r="F5409" s="19" t="s">
        <v>32</v>
      </c>
      <c r="G5409" s="24" t="str">
        <f>CONCATENATE('Question-2 Solution'!$E5409, " - ",'Question-2 Solution'!$F5409)</f>
        <v>Service Department - c-10</v>
      </c>
      <c r="H5409" s="20">
        <v>49339</v>
      </c>
    </row>
    <row r="5410" spans="1:8" ht="15.75" customHeight="1">
      <c r="A5410" s="16">
        <v>291521</v>
      </c>
      <c r="B5410" s="17">
        <v>41857.563240740739</v>
      </c>
      <c r="C5410" s="19" t="s">
        <v>9</v>
      </c>
      <c r="D5410" s="19" t="s">
        <v>10</v>
      </c>
      <c r="E5410" s="19" t="s">
        <v>19</v>
      </c>
      <c r="F5410" s="19" t="s">
        <v>28</v>
      </c>
      <c r="G5410" s="24" t="str">
        <f>CONCATENATE('Question-2 Solution'!$E5410, " - ",'Question-2 Solution'!$F5410)</f>
        <v>Service Department - c5</v>
      </c>
      <c r="H5410" s="20">
        <v>39017</v>
      </c>
    </row>
    <row r="5411" spans="1:8" ht="15.75" customHeight="1">
      <c r="A5411" s="16">
        <v>502872</v>
      </c>
      <c r="B5411" s="17">
        <v>41857.563969907409</v>
      </c>
      <c r="C5411" s="19" t="s">
        <v>29</v>
      </c>
      <c r="D5411" s="19" t="s">
        <v>10</v>
      </c>
      <c r="E5411" s="19" t="s">
        <v>19</v>
      </c>
      <c r="F5411" s="19" t="s">
        <v>28</v>
      </c>
      <c r="G5411" s="24" t="str">
        <f>CONCATENATE('Question-2 Solution'!$E5411, " - ",'Question-2 Solution'!$F5411)</f>
        <v>Service Department - c5</v>
      </c>
      <c r="H5411" s="20">
        <v>59539</v>
      </c>
    </row>
    <row r="5412" spans="1:8" ht="15.75" customHeight="1">
      <c r="A5412" s="16">
        <v>137196</v>
      </c>
      <c r="B5412" s="17">
        <v>41857.565057870372</v>
      </c>
      <c r="C5412" s="19" t="s">
        <v>9</v>
      </c>
      <c r="D5412" s="19" t="s">
        <v>15</v>
      </c>
      <c r="E5412" s="19" t="s">
        <v>19</v>
      </c>
      <c r="F5412" s="19" t="s">
        <v>28</v>
      </c>
      <c r="G5412" s="24" t="str">
        <f>CONCATENATE('Question-2 Solution'!$E5412, " - ",'Question-2 Solution'!$F5412)</f>
        <v>Service Department - c5</v>
      </c>
      <c r="H5412" s="20">
        <v>46567</v>
      </c>
    </row>
    <row r="5413" spans="1:8" ht="15.75" customHeight="1">
      <c r="A5413" s="16">
        <v>525625</v>
      </c>
      <c r="B5413" s="17">
        <v>41857.543379629627</v>
      </c>
      <c r="C5413" s="19" t="s">
        <v>29</v>
      </c>
      <c r="D5413" s="19" t="s">
        <v>15</v>
      </c>
      <c r="E5413" s="19" t="s">
        <v>19</v>
      </c>
      <c r="F5413" s="19" t="s">
        <v>39</v>
      </c>
      <c r="G5413" s="24" t="str">
        <f>CONCATENATE('Question-2 Solution'!$E5413, " - ",'Question-2 Solution'!$F5413)</f>
        <v>Service Department - i5</v>
      </c>
      <c r="H5413" s="20">
        <v>53807</v>
      </c>
    </row>
    <row r="5414" spans="1:8" ht="15.75" customHeight="1">
      <c r="A5414" s="16">
        <v>418457</v>
      </c>
      <c r="B5414" s="17">
        <v>41857.543935185182</v>
      </c>
      <c r="C5414" s="19" t="s">
        <v>29</v>
      </c>
      <c r="D5414" s="19" t="s">
        <v>15</v>
      </c>
      <c r="E5414" s="19" t="s">
        <v>19</v>
      </c>
      <c r="F5414" s="19" t="s">
        <v>39</v>
      </c>
      <c r="G5414" s="24" t="str">
        <f>CONCATENATE('Question-2 Solution'!$E5414, " - ",'Question-2 Solution'!$F5414)</f>
        <v>Service Department - i5</v>
      </c>
      <c r="H5414" s="20">
        <v>41363</v>
      </c>
    </row>
    <row r="5415" spans="1:8" ht="15.75" customHeight="1">
      <c r="A5415" s="16">
        <v>894684</v>
      </c>
      <c r="B5415" s="17">
        <v>41865.71334490741</v>
      </c>
      <c r="C5415" s="19" t="s">
        <v>29</v>
      </c>
      <c r="D5415" s="19" t="s">
        <v>15</v>
      </c>
      <c r="E5415" s="19" t="s">
        <v>19</v>
      </c>
      <c r="F5415" s="19" t="s">
        <v>16</v>
      </c>
      <c r="G5415" s="24" t="str">
        <f>CONCATENATE('Question-2 Solution'!$E5415, " - ",'Question-2 Solution'!$F5415)</f>
        <v>Service Department - i7</v>
      </c>
      <c r="H5415" s="20">
        <v>92254</v>
      </c>
    </row>
    <row r="5416" spans="1:8" ht="15.75" customHeight="1">
      <c r="A5416" s="16">
        <v>606532</v>
      </c>
      <c r="B5416" s="17">
        <v>41865.715648148151</v>
      </c>
      <c r="C5416" s="19" t="s">
        <v>29</v>
      </c>
      <c r="D5416" s="19" t="s">
        <v>15</v>
      </c>
      <c r="E5416" s="19" t="s">
        <v>19</v>
      </c>
      <c r="F5416" s="19" t="s">
        <v>16</v>
      </c>
      <c r="G5416" s="24" t="str">
        <f>CONCATENATE('Question-2 Solution'!$E5416, " - ",'Question-2 Solution'!$F5416)</f>
        <v>Service Department - i7</v>
      </c>
      <c r="H5416" s="20">
        <v>31521</v>
      </c>
    </row>
    <row r="5417" spans="1:8" ht="15.75" customHeight="1">
      <c r="A5417" s="16">
        <v>859427</v>
      </c>
      <c r="B5417" s="17">
        <v>41858.447581018518</v>
      </c>
      <c r="C5417" s="19" t="s">
        <v>29</v>
      </c>
      <c r="D5417" s="19" t="s">
        <v>15</v>
      </c>
      <c r="E5417" s="19" t="s">
        <v>19</v>
      </c>
      <c r="F5417" s="19" t="s">
        <v>26</v>
      </c>
      <c r="G5417" s="24" t="str">
        <f>CONCATENATE('Question-2 Solution'!$E5417, " - ",'Question-2 Solution'!$F5417)</f>
        <v>Service Department - c9</v>
      </c>
      <c r="H5417" s="20">
        <v>59109</v>
      </c>
    </row>
    <row r="5418" spans="1:8" ht="15.75" customHeight="1">
      <c r="A5418" s="16">
        <v>452135</v>
      </c>
      <c r="B5418" s="17">
        <v>41858.722453703704</v>
      </c>
      <c r="C5418" s="19" t="s">
        <v>29</v>
      </c>
      <c r="D5418" s="19" t="s">
        <v>15</v>
      </c>
      <c r="E5418" s="19" t="s">
        <v>19</v>
      </c>
      <c r="F5418" s="19" t="s">
        <v>26</v>
      </c>
      <c r="G5418" s="24" t="str">
        <f>CONCATENATE('Question-2 Solution'!$E5418, " - ",'Question-2 Solution'!$F5418)</f>
        <v>Service Department - c9</v>
      </c>
      <c r="H5418" s="20">
        <v>64015</v>
      </c>
    </row>
    <row r="5419" spans="1:8" ht="15.75" customHeight="1">
      <c r="A5419" s="16">
        <v>447963</v>
      </c>
      <c r="B5419" s="17">
        <v>41858.723715277774</v>
      </c>
      <c r="C5419" s="19" t="s">
        <v>9</v>
      </c>
      <c r="D5419" s="19" t="s">
        <v>15</v>
      </c>
      <c r="E5419" s="19" t="s">
        <v>19</v>
      </c>
      <c r="F5419" s="19" t="s">
        <v>26</v>
      </c>
      <c r="G5419" s="24" t="str">
        <f>CONCATENATE('Question-2 Solution'!$E5419, " - ",'Question-2 Solution'!$F5419)</f>
        <v>Service Department - c9</v>
      </c>
      <c r="H5419" s="20">
        <v>68802</v>
      </c>
    </row>
    <row r="5420" spans="1:8" ht="15.75" customHeight="1">
      <c r="A5420" s="16">
        <v>650704</v>
      </c>
      <c r="B5420" s="17">
        <v>41862.388182870367</v>
      </c>
      <c r="C5420" s="19" t="s">
        <v>29</v>
      </c>
      <c r="D5420" s="19" t="s">
        <v>15</v>
      </c>
      <c r="E5420" s="19" t="s">
        <v>19</v>
      </c>
      <c r="F5420" s="19" t="s">
        <v>16</v>
      </c>
      <c r="G5420" s="24" t="str">
        <f>CONCATENATE('Question-2 Solution'!$E5420, " - ",'Question-2 Solution'!$F5420)</f>
        <v>Service Department - i7</v>
      </c>
      <c r="H5420" s="20">
        <v>97112</v>
      </c>
    </row>
    <row r="5421" spans="1:8" ht="15.75" customHeight="1">
      <c r="A5421" s="16">
        <v>657642</v>
      </c>
      <c r="B5421" s="17">
        <v>41862.389062499999</v>
      </c>
      <c r="C5421" s="19" t="s">
        <v>29</v>
      </c>
      <c r="D5421" s="19" t="s">
        <v>15</v>
      </c>
      <c r="E5421" s="19" t="s">
        <v>19</v>
      </c>
      <c r="F5421" s="19" t="s">
        <v>16</v>
      </c>
      <c r="G5421" s="24" t="str">
        <f>CONCATENATE('Question-2 Solution'!$E5421, " - ",'Question-2 Solution'!$F5421)</f>
        <v>Service Department - i7</v>
      </c>
      <c r="H5421" s="20">
        <v>94298</v>
      </c>
    </row>
    <row r="5422" spans="1:8" ht="15.75" customHeight="1">
      <c r="A5422" s="16">
        <v>868416</v>
      </c>
      <c r="B5422" s="17">
        <v>41867.508738425924</v>
      </c>
      <c r="C5422" s="19" t="s">
        <v>29</v>
      </c>
      <c r="D5422" s="19" t="s">
        <v>15</v>
      </c>
      <c r="E5422" s="19" t="s">
        <v>19</v>
      </c>
      <c r="F5422" s="19" t="s">
        <v>26</v>
      </c>
      <c r="G5422" s="24" t="str">
        <f>CONCATENATE('Question-2 Solution'!$E5422, " - ",'Question-2 Solution'!$F5422)</f>
        <v>Service Department - c9</v>
      </c>
      <c r="H5422" s="20">
        <v>50352</v>
      </c>
    </row>
    <row r="5423" spans="1:8" ht="15.75" customHeight="1">
      <c r="A5423" s="16">
        <v>528664</v>
      </c>
      <c r="B5423" s="17">
        <v>41867.509212962963</v>
      </c>
      <c r="C5423" s="19" t="s">
        <v>9</v>
      </c>
      <c r="D5423" s="19" t="s">
        <v>15</v>
      </c>
      <c r="E5423" s="19" t="s">
        <v>19</v>
      </c>
      <c r="F5423" s="19" t="s">
        <v>26</v>
      </c>
      <c r="G5423" s="24" t="str">
        <f>CONCATENATE('Question-2 Solution'!$E5423, " - ",'Question-2 Solution'!$F5423)</f>
        <v>Service Department - c9</v>
      </c>
      <c r="H5423" s="20">
        <v>88378</v>
      </c>
    </row>
    <row r="5424" spans="1:8" ht="15.75" customHeight="1">
      <c r="A5424" s="16">
        <v>182749</v>
      </c>
      <c r="B5424" s="17">
        <v>41859.48128472222</v>
      </c>
      <c r="C5424" s="19" t="s">
        <v>29</v>
      </c>
      <c r="D5424" s="19" t="s">
        <v>15</v>
      </c>
      <c r="E5424" s="19" t="s">
        <v>19</v>
      </c>
      <c r="F5424" s="19" t="s">
        <v>28</v>
      </c>
      <c r="G5424" s="24" t="str">
        <f>CONCATENATE('Question-2 Solution'!$E5424, " - ",'Question-2 Solution'!$F5424)</f>
        <v>Service Department - c5</v>
      </c>
      <c r="H5424" s="20">
        <v>80508</v>
      </c>
    </row>
    <row r="5425" spans="1:8" ht="15.75" customHeight="1">
      <c r="A5425" s="16">
        <v>778617</v>
      </c>
      <c r="B5425" s="17">
        <v>41859.482141203705</v>
      </c>
      <c r="C5425" s="19" t="s">
        <v>9</v>
      </c>
      <c r="D5425" s="19" t="s">
        <v>10</v>
      </c>
      <c r="E5425" s="19" t="s">
        <v>19</v>
      </c>
      <c r="F5425" s="19" t="s">
        <v>28</v>
      </c>
      <c r="G5425" s="24" t="str">
        <f>CONCATENATE('Question-2 Solution'!$E5425, " - ",'Question-2 Solution'!$F5425)</f>
        <v>Service Department - c5</v>
      </c>
      <c r="H5425" s="20">
        <v>72198</v>
      </c>
    </row>
    <row r="5426" spans="1:8" ht="15.75" customHeight="1">
      <c r="A5426" s="16">
        <v>283695</v>
      </c>
      <c r="B5426" s="17">
        <v>41859.913506944446</v>
      </c>
      <c r="C5426" s="19" t="s">
        <v>29</v>
      </c>
      <c r="D5426" s="19" t="s">
        <v>15</v>
      </c>
      <c r="E5426" s="19" t="s">
        <v>19</v>
      </c>
      <c r="F5426" s="19" t="s">
        <v>28</v>
      </c>
      <c r="G5426" s="24" t="str">
        <f>CONCATENATE('Question-2 Solution'!$E5426, " - ",'Question-2 Solution'!$F5426)</f>
        <v>Service Department - c5</v>
      </c>
      <c r="H5426" s="20">
        <v>68715</v>
      </c>
    </row>
    <row r="5427" spans="1:8" ht="15.75" customHeight="1">
      <c r="A5427" s="16">
        <v>657610</v>
      </c>
      <c r="B5427" s="17">
        <v>41859.32508101852</v>
      </c>
      <c r="C5427" s="19" t="s">
        <v>9</v>
      </c>
      <c r="D5427" s="19" t="s">
        <v>10</v>
      </c>
      <c r="E5427" s="19" t="s">
        <v>19</v>
      </c>
      <c r="F5427" s="19" t="s">
        <v>28</v>
      </c>
      <c r="G5427" s="24" t="str">
        <f>CONCATENATE('Question-2 Solution'!$E5427, " - ",'Question-2 Solution'!$F5427)</f>
        <v>Service Department - c5</v>
      </c>
      <c r="H5427" s="20">
        <v>27938</v>
      </c>
    </row>
    <row r="5428" spans="1:8" ht="15.75" customHeight="1">
      <c r="A5428" s="16">
        <v>964284</v>
      </c>
      <c r="B5428" s="17">
        <v>41861.240763888891</v>
      </c>
      <c r="C5428" s="19" t="s">
        <v>29</v>
      </c>
      <c r="D5428" s="19" t="s">
        <v>15</v>
      </c>
      <c r="E5428" s="19" t="s">
        <v>19</v>
      </c>
      <c r="F5428" s="19" t="s">
        <v>39</v>
      </c>
      <c r="G5428" s="24" t="str">
        <f>CONCATENATE('Question-2 Solution'!$E5428, " - ",'Question-2 Solution'!$F5428)</f>
        <v>Service Department - i5</v>
      </c>
      <c r="H5428" s="20">
        <v>27359</v>
      </c>
    </row>
    <row r="5429" spans="1:8" ht="15.75" customHeight="1">
      <c r="A5429" s="16">
        <v>575159</v>
      </c>
      <c r="B5429" s="17">
        <v>41861.376597222225</v>
      </c>
      <c r="C5429" s="19" t="s">
        <v>29</v>
      </c>
      <c r="D5429" s="19" t="s">
        <v>15</v>
      </c>
      <c r="E5429" s="19" t="s">
        <v>19</v>
      </c>
      <c r="F5429" s="19" t="s">
        <v>32</v>
      </c>
      <c r="G5429" s="24" t="str">
        <f>CONCATENATE('Question-2 Solution'!$E5429, " - ",'Question-2 Solution'!$F5429)</f>
        <v>Service Department - c-10</v>
      </c>
      <c r="H5429" s="20">
        <v>21853</v>
      </c>
    </row>
    <row r="5430" spans="1:8" ht="15.75" customHeight="1">
      <c r="A5430" s="16">
        <v>305745</v>
      </c>
      <c r="B5430" s="17">
        <v>41861.377395833333</v>
      </c>
      <c r="C5430" s="19" t="s">
        <v>29</v>
      </c>
      <c r="D5430" s="19" t="s">
        <v>15</v>
      </c>
      <c r="E5430" s="19" t="s">
        <v>19</v>
      </c>
      <c r="F5430" s="19" t="s">
        <v>32</v>
      </c>
      <c r="G5430" s="24" t="str">
        <f>CONCATENATE('Question-2 Solution'!$E5430, " - ",'Question-2 Solution'!$F5430)</f>
        <v>Service Department - c-10</v>
      </c>
      <c r="H5430" s="20">
        <v>54013</v>
      </c>
    </row>
    <row r="5431" spans="1:8" ht="15.75" customHeight="1">
      <c r="A5431" s="16">
        <v>362804</v>
      </c>
      <c r="B5431" s="17">
        <v>41862.926493055558</v>
      </c>
      <c r="C5431" s="19" t="s">
        <v>29</v>
      </c>
      <c r="D5431" s="19" t="s">
        <v>15</v>
      </c>
      <c r="E5431" s="19" t="s">
        <v>19</v>
      </c>
      <c r="F5431" s="19" t="s">
        <v>16</v>
      </c>
      <c r="G5431" s="24" t="str">
        <f>CONCATENATE('Question-2 Solution'!$E5431, " - ",'Question-2 Solution'!$F5431)</f>
        <v>Service Department - i7</v>
      </c>
      <c r="H5431" s="20">
        <v>68484</v>
      </c>
    </row>
    <row r="5432" spans="1:8" ht="15.75" customHeight="1">
      <c r="A5432" s="16">
        <v>720610</v>
      </c>
      <c r="B5432" s="17">
        <v>41862.927349537036</v>
      </c>
      <c r="C5432" s="19" t="s">
        <v>29</v>
      </c>
      <c r="D5432" s="19" t="s">
        <v>15</v>
      </c>
      <c r="E5432" s="19" t="s">
        <v>19</v>
      </c>
      <c r="F5432" s="19" t="s">
        <v>16</v>
      </c>
      <c r="G5432" s="24" t="str">
        <f>CONCATENATE('Question-2 Solution'!$E5432, " - ",'Question-2 Solution'!$F5432)</f>
        <v>Service Department - i7</v>
      </c>
      <c r="H5432" s="20">
        <v>16816</v>
      </c>
    </row>
    <row r="5433" spans="1:8" ht="15.75" customHeight="1">
      <c r="A5433" s="16">
        <v>59076</v>
      </c>
      <c r="B5433" s="17">
        <v>41862.359409722223</v>
      </c>
      <c r="C5433" s="19" t="s">
        <v>29</v>
      </c>
      <c r="D5433" s="19" t="s">
        <v>10</v>
      </c>
      <c r="E5433" s="19" t="s">
        <v>19</v>
      </c>
      <c r="F5433" s="19" t="s">
        <v>16</v>
      </c>
      <c r="G5433" s="24" t="str">
        <f>CONCATENATE('Question-2 Solution'!$E5433, " - ",'Question-2 Solution'!$F5433)</f>
        <v>Service Department - i7</v>
      </c>
      <c r="H5433" s="20">
        <v>57004</v>
      </c>
    </row>
    <row r="5434" spans="1:8" ht="15.75" customHeight="1">
      <c r="A5434" s="16">
        <v>929955</v>
      </c>
      <c r="B5434" s="17">
        <v>41862.809930555559</v>
      </c>
      <c r="C5434" s="19" t="s">
        <v>29</v>
      </c>
      <c r="D5434" s="19" t="s">
        <v>15</v>
      </c>
      <c r="E5434" s="19" t="s">
        <v>19</v>
      </c>
      <c r="F5434" s="19" t="s">
        <v>26</v>
      </c>
      <c r="G5434" s="24" t="str">
        <f>CONCATENATE('Question-2 Solution'!$E5434, " - ",'Question-2 Solution'!$F5434)</f>
        <v>Service Department - c9</v>
      </c>
      <c r="H5434" s="20">
        <v>55603</v>
      </c>
    </row>
    <row r="5435" spans="1:8" ht="15.75" customHeight="1">
      <c r="A5435" s="16">
        <v>83215</v>
      </c>
      <c r="B5435" s="17">
        <v>41863.781238425923</v>
      </c>
      <c r="C5435" s="19" t="s">
        <v>9</v>
      </c>
      <c r="D5435" s="19" t="s">
        <v>10</v>
      </c>
      <c r="E5435" s="19" t="s">
        <v>19</v>
      </c>
      <c r="F5435" s="19" t="s">
        <v>36</v>
      </c>
      <c r="G5435" s="24" t="str">
        <f>CONCATENATE('Question-2 Solution'!$E5435, " - ",'Question-2 Solution'!$F5435)</f>
        <v>Service Department - i6</v>
      </c>
      <c r="H5435" s="20">
        <v>52783</v>
      </c>
    </row>
    <row r="5436" spans="1:8" ht="15.75" customHeight="1">
      <c r="A5436" s="16">
        <v>105862</v>
      </c>
      <c r="B5436" s="17">
        <v>41863.781886574077</v>
      </c>
      <c r="C5436" s="19" t="s">
        <v>9</v>
      </c>
      <c r="D5436" s="19" t="s">
        <v>10</v>
      </c>
      <c r="E5436" s="19" t="s">
        <v>19</v>
      </c>
      <c r="F5436" s="19" t="s">
        <v>36</v>
      </c>
      <c r="G5436" s="24" t="str">
        <f>CONCATENATE('Question-2 Solution'!$E5436, " - ",'Question-2 Solution'!$F5436)</f>
        <v>Service Department - i6</v>
      </c>
      <c r="H5436" s="20">
        <v>75430</v>
      </c>
    </row>
    <row r="5437" spans="1:8" ht="15.75" customHeight="1">
      <c r="A5437" s="16">
        <v>543488</v>
      </c>
      <c r="B5437" s="17">
        <v>41869.378599537034</v>
      </c>
      <c r="C5437" s="19" t="s">
        <v>29</v>
      </c>
      <c r="D5437" s="19" t="s">
        <v>37</v>
      </c>
      <c r="E5437" s="19" t="s">
        <v>19</v>
      </c>
      <c r="F5437" s="19" t="s">
        <v>28</v>
      </c>
      <c r="G5437" s="24" t="str">
        <f>CONCATENATE('Question-2 Solution'!$E5437, " - ",'Question-2 Solution'!$F5437)</f>
        <v>Service Department - c5</v>
      </c>
      <c r="H5437" s="20">
        <v>4011</v>
      </c>
    </row>
    <row r="5438" spans="1:8" ht="15.75" customHeight="1">
      <c r="A5438" s="16">
        <v>703127</v>
      </c>
      <c r="B5438" s="17">
        <v>41864.660729166666</v>
      </c>
      <c r="C5438" s="19" t="s">
        <v>29</v>
      </c>
      <c r="D5438" s="19" t="s">
        <v>15</v>
      </c>
      <c r="E5438" s="19" t="s">
        <v>19</v>
      </c>
      <c r="F5438" s="19" t="s">
        <v>39</v>
      </c>
      <c r="G5438" s="24" t="str">
        <f>CONCATENATE('Question-2 Solution'!$E5438, " - ",'Question-2 Solution'!$F5438)</f>
        <v>Service Department - i5</v>
      </c>
      <c r="H5438" s="20">
        <v>6839</v>
      </c>
    </row>
    <row r="5439" spans="1:8" ht="15.75" customHeight="1">
      <c r="A5439" s="16">
        <v>162084</v>
      </c>
      <c r="B5439" s="17">
        <v>41865.633148148147</v>
      </c>
      <c r="C5439" s="19" t="s">
        <v>29</v>
      </c>
      <c r="D5439" s="19" t="s">
        <v>15</v>
      </c>
      <c r="E5439" s="19" t="s">
        <v>19</v>
      </c>
      <c r="F5439" s="19" t="s">
        <v>26</v>
      </c>
      <c r="G5439" s="24" t="str">
        <f>CONCATENATE('Question-2 Solution'!$E5439, " - ",'Question-2 Solution'!$F5439)</f>
        <v>Service Department - c9</v>
      </c>
      <c r="H5439" s="20">
        <v>36030</v>
      </c>
    </row>
    <row r="5440" spans="1:8" ht="15.75" customHeight="1">
      <c r="A5440" s="16">
        <v>708014</v>
      </c>
      <c r="B5440" s="17">
        <v>41865.603344907409</v>
      </c>
      <c r="C5440" s="19" t="s">
        <v>29</v>
      </c>
      <c r="D5440" s="19" t="s">
        <v>15</v>
      </c>
      <c r="E5440" s="19" t="s">
        <v>19</v>
      </c>
      <c r="F5440" s="19" t="s">
        <v>26</v>
      </c>
      <c r="G5440" s="24" t="str">
        <f>CONCATENATE('Question-2 Solution'!$E5440, " - ",'Question-2 Solution'!$F5440)</f>
        <v>Service Department - c9</v>
      </c>
      <c r="H5440" s="20">
        <v>53182</v>
      </c>
    </row>
    <row r="5441" spans="1:8" ht="15.75" customHeight="1">
      <c r="A5441" s="16">
        <v>336624</v>
      </c>
      <c r="B5441" s="17">
        <v>41866.57240740741</v>
      </c>
      <c r="C5441" s="19" t="s">
        <v>9</v>
      </c>
      <c r="D5441" s="19" t="s">
        <v>10</v>
      </c>
      <c r="E5441" s="19" t="s">
        <v>19</v>
      </c>
      <c r="F5441" s="19" t="s">
        <v>28</v>
      </c>
      <c r="G5441" s="24" t="str">
        <f>CONCATENATE('Question-2 Solution'!$E5441, " - ",'Question-2 Solution'!$F5441)</f>
        <v>Service Department - c5</v>
      </c>
      <c r="H5441" s="20">
        <v>80440</v>
      </c>
    </row>
    <row r="5442" spans="1:8" ht="15.75" customHeight="1">
      <c r="A5442" s="16">
        <v>696923</v>
      </c>
      <c r="B5442" s="17">
        <v>41867.287280092591</v>
      </c>
      <c r="C5442" s="19" t="s">
        <v>29</v>
      </c>
      <c r="D5442" s="19" t="s">
        <v>15</v>
      </c>
      <c r="E5442" s="19" t="s">
        <v>19</v>
      </c>
      <c r="F5442" s="19" t="s">
        <v>16</v>
      </c>
      <c r="G5442" s="24" t="str">
        <f>CONCATENATE('Question-2 Solution'!$E5442, " - ",'Question-2 Solution'!$F5442)</f>
        <v>Service Department - i7</v>
      </c>
      <c r="H5442" s="20">
        <v>73767</v>
      </c>
    </row>
    <row r="5443" spans="1:8" ht="15.75" customHeight="1">
      <c r="A5443" s="16">
        <v>64548</v>
      </c>
      <c r="B5443" s="17">
        <v>41867.28869212963</v>
      </c>
      <c r="C5443" s="19" t="s">
        <v>29</v>
      </c>
      <c r="D5443" s="19" t="s">
        <v>10</v>
      </c>
      <c r="E5443" s="19" t="s">
        <v>19</v>
      </c>
      <c r="F5443" s="19" t="s">
        <v>16</v>
      </c>
      <c r="G5443" s="24" t="str">
        <f>CONCATENATE('Question-2 Solution'!$E5443, " - ",'Question-2 Solution'!$F5443)</f>
        <v>Service Department - i7</v>
      </c>
      <c r="H5443" s="20">
        <v>44750</v>
      </c>
    </row>
    <row r="5444" spans="1:8" ht="15.75" customHeight="1">
      <c r="A5444" s="16">
        <v>12277</v>
      </c>
      <c r="B5444" s="17">
        <v>41867.288287037038</v>
      </c>
      <c r="C5444" s="19" t="s">
        <v>9</v>
      </c>
      <c r="D5444" s="19" t="s">
        <v>37</v>
      </c>
      <c r="E5444" s="19" t="s">
        <v>19</v>
      </c>
      <c r="F5444" s="19" t="s">
        <v>16</v>
      </c>
      <c r="G5444" s="24" t="str">
        <f>CONCATENATE('Question-2 Solution'!$E5444, " - ",'Question-2 Solution'!$F5444)</f>
        <v>Service Department - i7</v>
      </c>
      <c r="H5444" s="20">
        <v>22823</v>
      </c>
    </row>
    <row r="5445" spans="1:8" ht="15.75" customHeight="1">
      <c r="A5445" s="16">
        <v>896132</v>
      </c>
      <c r="B5445" s="17">
        <v>41867.488726851851</v>
      </c>
      <c r="C5445" s="19" t="s">
        <v>29</v>
      </c>
      <c r="D5445" s="19" t="s">
        <v>15</v>
      </c>
      <c r="E5445" s="19" t="s">
        <v>19</v>
      </c>
      <c r="F5445" s="19" t="s">
        <v>23</v>
      </c>
      <c r="G5445" s="24" t="str">
        <f>CONCATENATE('Question-2 Solution'!$E5445, " - ",'Question-2 Solution'!$F5445)</f>
        <v>Service Department - c8</v>
      </c>
      <c r="H5445" s="20">
        <v>79268</v>
      </c>
    </row>
    <row r="5446" spans="1:8" ht="15.75" customHeight="1">
      <c r="A5446" s="16">
        <v>914596</v>
      </c>
      <c r="B5446" s="17">
        <v>41868.439375000002</v>
      </c>
      <c r="C5446" s="19" t="s">
        <v>9</v>
      </c>
      <c r="D5446" s="19" t="s">
        <v>10</v>
      </c>
      <c r="E5446" s="19" t="s">
        <v>19</v>
      </c>
      <c r="F5446" s="19" t="s">
        <v>36</v>
      </c>
      <c r="G5446" s="24" t="str">
        <f>CONCATENATE('Question-2 Solution'!$E5446, " - ",'Question-2 Solution'!$F5446)</f>
        <v>Service Department - i6</v>
      </c>
      <c r="H5446" s="20">
        <v>74384</v>
      </c>
    </row>
    <row r="5447" spans="1:8" ht="15.75" customHeight="1">
      <c r="A5447" s="16">
        <v>16121</v>
      </c>
      <c r="B5447" s="17">
        <v>41868.541979166665</v>
      </c>
      <c r="C5447" s="19" t="s">
        <v>29</v>
      </c>
      <c r="D5447" s="19" t="s">
        <v>15</v>
      </c>
      <c r="E5447" s="19" t="s">
        <v>19</v>
      </c>
      <c r="F5447" s="19" t="s">
        <v>28</v>
      </c>
      <c r="G5447" s="24" t="str">
        <f>CONCATENATE('Question-2 Solution'!$E5447, " - ",'Question-2 Solution'!$F5447)</f>
        <v>Service Department - c5</v>
      </c>
      <c r="H5447" s="20">
        <v>38245</v>
      </c>
    </row>
    <row r="5448" spans="1:8" ht="15.75" customHeight="1">
      <c r="A5448" s="16">
        <v>693114</v>
      </c>
      <c r="B5448" s="17">
        <v>41868.641608796293</v>
      </c>
      <c r="C5448" s="19" t="s">
        <v>9</v>
      </c>
      <c r="D5448" s="19" t="s">
        <v>10</v>
      </c>
      <c r="E5448" s="19" t="s">
        <v>19</v>
      </c>
      <c r="F5448" s="19" t="s">
        <v>31</v>
      </c>
      <c r="G5448" s="24" t="str">
        <f>CONCATENATE('Question-2 Solution'!$E5448, " - ",'Question-2 Solution'!$F5448)</f>
        <v>Service Department - i1</v>
      </c>
      <c r="H5448" s="20">
        <v>5807</v>
      </c>
    </row>
    <row r="5449" spans="1:8" ht="15.75" customHeight="1">
      <c r="A5449" s="16">
        <v>977943</v>
      </c>
      <c r="B5449" s="17">
        <v>41868.404548611114</v>
      </c>
      <c r="C5449" s="19" t="s">
        <v>9</v>
      </c>
      <c r="D5449" s="19" t="s">
        <v>10</v>
      </c>
      <c r="E5449" s="19" t="s">
        <v>19</v>
      </c>
      <c r="F5449" s="19" t="s">
        <v>26</v>
      </c>
      <c r="G5449" s="24" t="str">
        <f>CONCATENATE('Question-2 Solution'!$E5449, " - ",'Question-2 Solution'!$F5449)</f>
        <v>Service Department - c9</v>
      </c>
      <c r="H5449" s="20">
        <v>82442</v>
      </c>
    </row>
    <row r="5450" spans="1:8" ht="15.75" customHeight="1">
      <c r="A5450" s="16">
        <v>236432</v>
      </c>
      <c r="B5450" s="17">
        <v>41871.26803240741</v>
      </c>
      <c r="C5450" s="19" t="s">
        <v>9</v>
      </c>
      <c r="D5450" s="19" t="s">
        <v>15</v>
      </c>
      <c r="E5450" s="19" t="s">
        <v>19</v>
      </c>
      <c r="F5450" s="19" t="s">
        <v>26</v>
      </c>
      <c r="G5450" s="24" t="str">
        <f>CONCATENATE('Question-2 Solution'!$E5450, " - ",'Question-2 Solution'!$F5450)</f>
        <v>Service Department - c9</v>
      </c>
      <c r="H5450" s="20">
        <v>10729</v>
      </c>
    </row>
    <row r="5451" spans="1:8" ht="15.75" customHeight="1">
      <c r="A5451" s="16">
        <v>773874</v>
      </c>
      <c r="B5451" s="17">
        <v>41869.089618055557</v>
      </c>
      <c r="C5451" s="19" t="s">
        <v>29</v>
      </c>
      <c r="D5451" s="19" t="s">
        <v>15</v>
      </c>
      <c r="E5451" s="19" t="s">
        <v>19</v>
      </c>
      <c r="F5451" s="19" t="s">
        <v>32</v>
      </c>
      <c r="G5451" s="24" t="str">
        <f>CONCATENATE('Question-2 Solution'!$E5451, " - ",'Question-2 Solution'!$F5451)</f>
        <v>Service Department - c-10</v>
      </c>
      <c r="H5451" s="20">
        <v>88969</v>
      </c>
    </row>
    <row r="5452" spans="1:8" ht="15.75" customHeight="1">
      <c r="A5452" s="16">
        <v>513939</v>
      </c>
      <c r="B5452" s="17">
        <v>41869.065509259257</v>
      </c>
      <c r="C5452" s="19" t="s">
        <v>9</v>
      </c>
      <c r="D5452" s="19" t="s">
        <v>15</v>
      </c>
      <c r="E5452" s="19" t="s">
        <v>19</v>
      </c>
      <c r="F5452" s="19" t="s">
        <v>28</v>
      </c>
      <c r="G5452" s="24" t="str">
        <f>CONCATENATE('Question-2 Solution'!$E5452, " - ",'Question-2 Solution'!$F5452)</f>
        <v>Service Department - c5</v>
      </c>
      <c r="H5452" s="20">
        <v>91426</v>
      </c>
    </row>
    <row r="5453" spans="1:8" ht="15.75" customHeight="1">
      <c r="A5453" s="16">
        <v>696735</v>
      </c>
      <c r="B5453" s="17">
        <v>41870.392164351855</v>
      </c>
      <c r="C5453" s="19" t="s">
        <v>29</v>
      </c>
      <c r="D5453" s="19" t="s">
        <v>15</v>
      </c>
      <c r="E5453" s="19" t="s">
        <v>19</v>
      </c>
      <c r="F5453" s="19" t="s">
        <v>26</v>
      </c>
      <c r="G5453" s="24" t="str">
        <f>CONCATENATE('Question-2 Solution'!$E5453, " - ",'Question-2 Solution'!$F5453)</f>
        <v>Service Department - c9</v>
      </c>
      <c r="H5453" s="20">
        <v>20881</v>
      </c>
    </row>
    <row r="5454" spans="1:8" ht="15.75" customHeight="1">
      <c r="A5454" s="16">
        <v>626743</v>
      </c>
      <c r="B5454" s="17">
        <v>41870.531215277777</v>
      </c>
      <c r="C5454" s="19" t="s">
        <v>29</v>
      </c>
      <c r="D5454" s="19" t="s">
        <v>15</v>
      </c>
      <c r="E5454" s="19" t="s">
        <v>19</v>
      </c>
      <c r="F5454" s="19" t="s">
        <v>28</v>
      </c>
      <c r="G5454" s="24" t="str">
        <f>CONCATENATE('Question-2 Solution'!$E5454, " - ",'Question-2 Solution'!$F5454)</f>
        <v>Service Department - c5</v>
      </c>
      <c r="H5454" s="20">
        <v>66914</v>
      </c>
    </row>
    <row r="5455" spans="1:8" ht="15.75" customHeight="1">
      <c r="A5455" s="16">
        <v>661045</v>
      </c>
      <c r="B5455" s="17">
        <v>41870.697430555556</v>
      </c>
      <c r="C5455" s="19" t="s">
        <v>9</v>
      </c>
      <c r="D5455" s="19" t="s">
        <v>15</v>
      </c>
      <c r="E5455" s="19" t="s">
        <v>19</v>
      </c>
      <c r="F5455" s="19" t="s">
        <v>26</v>
      </c>
      <c r="G5455" s="24" t="str">
        <f>CONCATENATE('Question-2 Solution'!$E5455, " - ",'Question-2 Solution'!$F5455)</f>
        <v>Service Department - c9</v>
      </c>
      <c r="H5455" s="20">
        <v>53659</v>
      </c>
    </row>
    <row r="5456" spans="1:8" ht="15.75" customHeight="1">
      <c r="A5456" s="16">
        <v>265443</v>
      </c>
      <c r="B5456" s="17">
        <v>41870.412060185183</v>
      </c>
      <c r="C5456" s="19" t="s">
        <v>29</v>
      </c>
      <c r="D5456" s="19" t="s">
        <v>15</v>
      </c>
      <c r="E5456" s="19" t="s">
        <v>19</v>
      </c>
      <c r="F5456" s="19" t="s">
        <v>20</v>
      </c>
      <c r="G5456" s="24" t="str">
        <f>CONCATENATE('Question-2 Solution'!$E5456, " - ",'Question-2 Solution'!$F5456)</f>
        <v>Service Department - b9</v>
      </c>
      <c r="H5456" s="20">
        <v>58708</v>
      </c>
    </row>
    <row r="5457" spans="1:8" ht="15.75" customHeight="1">
      <c r="A5457" s="16">
        <v>262354</v>
      </c>
      <c r="B5457" s="17">
        <v>41870.751979166664</v>
      </c>
      <c r="C5457" s="19" t="s">
        <v>29</v>
      </c>
      <c r="D5457" s="19" t="s">
        <v>15</v>
      </c>
      <c r="E5457" s="19" t="s">
        <v>19</v>
      </c>
      <c r="F5457" s="19" t="s">
        <v>20</v>
      </c>
      <c r="G5457" s="24" t="str">
        <f>CONCATENATE('Question-2 Solution'!$E5457, " - ",'Question-2 Solution'!$F5457)</f>
        <v>Service Department - b9</v>
      </c>
      <c r="H5457" s="20">
        <v>17286</v>
      </c>
    </row>
    <row r="5458" spans="1:8" ht="15.75" customHeight="1">
      <c r="A5458" s="16">
        <v>361579</v>
      </c>
      <c r="B5458" s="17">
        <v>41870.755428240744</v>
      </c>
      <c r="C5458" s="19" t="s">
        <v>9</v>
      </c>
      <c r="D5458" s="19" t="s">
        <v>10</v>
      </c>
      <c r="E5458" s="19" t="s">
        <v>19</v>
      </c>
      <c r="F5458" s="19" t="s">
        <v>20</v>
      </c>
      <c r="G5458" s="24" t="str">
        <f>CONCATENATE('Question-2 Solution'!$E5458, " - ",'Question-2 Solution'!$F5458)</f>
        <v>Service Department - b9</v>
      </c>
      <c r="H5458" s="20">
        <v>70349</v>
      </c>
    </row>
    <row r="5459" spans="1:8" ht="15.75" customHeight="1">
      <c r="A5459" s="16">
        <v>734607</v>
      </c>
      <c r="B5459" s="17">
        <v>41870.756562499999</v>
      </c>
      <c r="C5459" s="19" t="s">
        <v>9</v>
      </c>
      <c r="D5459" s="19" t="s">
        <v>15</v>
      </c>
      <c r="E5459" s="19" t="s">
        <v>19</v>
      </c>
      <c r="F5459" s="19" t="s">
        <v>20</v>
      </c>
      <c r="G5459" s="24" t="str">
        <f>CONCATENATE('Question-2 Solution'!$E5459, " - ",'Question-2 Solution'!$F5459)</f>
        <v>Service Department - b9</v>
      </c>
      <c r="H5459" s="20">
        <v>47104</v>
      </c>
    </row>
    <row r="5460" spans="1:8" ht="15.75" customHeight="1">
      <c r="A5460" s="16">
        <v>458373</v>
      </c>
      <c r="B5460" s="17">
        <v>41870.752962962964</v>
      </c>
      <c r="C5460" s="19" t="s">
        <v>9</v>
      </c>
      <c r="D5460" s="19" t="s">
        <v>37</v>
      </c>
      <c r="E5460" s="19" t="s">
        <v>19</v>
      </c>
      <c r="F5460" s="19" t="s">
        <v>20</v>
      </c>
      <c r="G5460" s="24" t="str">
        <f>CONCATENATE('Question-2 Solution'!$E5460, " - ",'Question-2 Solution'!$F5460)</f>
        <v>Service Department - b9</v>
      </c>
      <c r="H5460" s="20">
        <v>33714</v>
      </c>
    </row>
    <row r="5461" spans="1:8" ht="15.75" customHeight="1">
      <c r="A5461" s="16">
        <v>188741</v>
      </c>
      <c r="B5461" s="17">
        <v>41871.652465277781</v>
      </c>
      <c r="C5461" s="19" t="s">
        <v>29</v>
      </c>
      <c r="D5461" s="19" t="s">
        <v>15</v>
      </c>
      <c r="E5461" s="19" t="s">
        <v>19</v>
      </c>
      <c r="F5461" s="19" t="s">
        <v>26</v>
      </c>
      <c r="G5461" s="24" t="str">
        <f>CONCATENATE('Question-2 Solution'!$E5461, " - ",'Question-2 Solution'!$F5461)</f>
        <v>Service Department - c9</v>
      </c>
      <c r="H5461" s="20">
        <v>27201</v>
      </c>
    </row>
    <row r="5462" spans="1:8" ht="15.75" customHeight="1">
      <c r="A5462" s="16">
        <v>220670</v>
      </c>
      <c r="B5462" s="17">
        <v>41879.619409722225</v>
      </c>
      <c r="C5462" s="19" t="s">
        <v>9</v>
      </c>
      <c r="D5462" s="19" t="s">
        <v>15</v>
      </c>
      <c r="E5462" s="19" t="s">
        <v>19</v>
      </c>
      <c r="F5462" s="19" t="s">
        <v>16</v>
      </c>
      <c r="G5462" s="24" t="str">
        <f>CONCATENATE('Question-2 Solution'!$E5462, " - ",'Question-2 Solution'!$F5462)</f>
        <v>Service Department - i7</v>
      </c>
      <c r="H5462" s="20">
        <v>79622</v>
      </c>
    </row>
    <row r="5463" spans="1:8" ht="15.75" customHeight="1">
      <c r="A5463" s="16">
        <v>956287</v>
      </c>
      <c r="B5463" s="17">
        <v>41872.57130787037</v>
      </c>
      <c r="C5463" s="19" t="s">
        <v>29</v>
      </c>
      <c r="D5463" s="19" t="s">
        <v>15</v>
      </c>
      <c r="E5463" s="19" t="s">
        <v>19</v>
      </c>
      <c r="F5463" s="19" t="s">
        <v>39</v>
      </c>
      <c r="G5463" s="24" t="str">
        <f>CONCATENATE('Question-2 Solution'!$E5463, " - ",'Question-2 Solution'!$F5463)</f>
        <v>Service Department - i5</v>
      </c>
      <c r="H5463" s="20">
        <v>63218</v>
      </c>
    </row>
    <row r="5464" spans="1:8" ht="15.75" customHeight="1">
      <c r="A5464" s="16">
        <v>268393</v>
      </c>
      <c r="B5464" s="17">
        <v>41872.571504629632</v>
      </c>
      <c r="C5464" s="19" t="s">
        <v>9</v>
      </c>
      <c r="D5464" s="19" t="s">
        <v>15</v>
      </c>
      <c r="E5464" s="19" t="s">
        <v>19</v>
      </c>
      <c r="F5464" s="19" t="s">
        <v>39</v>
      </c>
      <c r="G5464" s="24" t="str">
        <f>CONCATENATE('Question-2 Solution'!$E5464, " - ",'Question-2 Solution'!$F5464)</f>
        <v>Service Department - i5</v>
      </c>
      <c r="H5464" s="20">
        <v>46558</v>
      </c>
    </row>
    <row r="5465" spans="1:8" ht="15.75" customHeight="1">
      <c r="A5465" s="16">
        <v>833582</v>
      </c>
      <c r="B5465" s="17">
        <v>41872.573842592596</v>
      </c>
      <c r="C5465" s="19" t="s">
        <v>29</v>
      </c>
      <c r="D5465" s="19" t="s">
        <v>15</v>
      </c>
      <c r="E5465" s="19" t="s">
        <v>19</v>
      </c>
      <c r="F5465" s="19" t="s">
        <v>39</v>
      </c>
      <c r="G5465" s="24" t="str">
        <f>CONCATENATE('Question-2 Solution'!$E5465, " - ",'Question-2 Solution'!$F5465)</f>
        <v>Service Department - i5</v>
      </c>
      <c r="H5465" s="20">
        <v>80132</v>
      </c>
    </row>
    <row r="5466" spans="1:8" ht="15.75" customHeight="1">
      <c r="A5466" s="16">
        <v>48886</v>
      </c>
      <c r="B5466" s="17">
        <v>41872.753807870373</v>
      </c>
      <c r="C5466" s="19" t="s">
        <v>9</v>
      </c>
      <c r="D5466" s="19" t="s">
        <v>15</v>
      </c>
      <c r="E5466" s="19" t="s">
        <v>19</v>
      </c>
      <c r="F5466" s="19" t="s">
        <v>31</v>
      </c>
      <c r="G5466" s="24" t="str">
        <f>CONCATENATE('Question-2 Solution'!$E5466, " - ",'Question-2 Solution'!$F5466)</f>
        <v>Service Department - i1</v>
      </c>
      <c r="H5466" s="20">
        <v>13051</v>
      </c>
    </row>
    <row r="5467" spans="1:8" ht="15.75" customHeight="1">
      <c r="A5467" s="16">
        <v>230706</v>
      </c>
      <c r="B5467" s="17">
        <v>41872.588206018518</v>
      </c>
      <c r="C5467" s="19" t="s">
        <v>29</v>
      </c>
      <c r="D5467" s="19" t="s">
        <v>15</v>
      </c>
      <c r="E5467" s="19" t="s">
        <v>19</v>
      </c>
      <c r="F5467" s="19" t="s">
        <v>31</v>
      </c>
      <c r="G5467" s="24" t="str">
        <f>CONCATENATE('Question-2 Solution'!$E5467, " - ",'Question-2 Solution'!$F5467)</f>
        <v>Service Department - i1</v>
      </c>
      <c r="H5467" s="20">
        <v>40171</v>
      </c>
    </row>
    <row r="5468" spans="1:8" ht="15.75" customHeight="1">
      <c r="A5468" s="16">
        <v>960243</v>
      </c>
      <c r="B5468" s="17">
        <v>41873.349409722221</v>
      </c>
      <c r="C5468" s="19" t="s">
        <v>29</v>
      </c>
      <c r="D5468" s="19" t="s">
        <v>15</v>
      </c>
      <c r="E5468" s="19" t="s">
        <v>19</v>
      </c>
      <c r="F5468" s="19" t="s">
        <v>20</v>
      </c>
      <c r="G5468" s="24" t="str">
        <f>CONCATENATE('Question-2 Solution'!$E5468, " - ",'Question-2 Solution'!$F5468)</f>
        <v>Service Department - b9</v>
      </c>
      <c r="H5468" s="20">
        <v>65579</v>
      </c>
    </row>
    <row r="5469" spans="1:8" ht="15.75" customHeight="1">
      <c r="A5469" s="16">
        <v>920275</v>
      </c>
      <c r="B5469" s="17">
        <v>41873.683854166666</v>
      </c>
      <c r="C5469" s="19" t="s">
        <v>29</v>
      </c>
      <c r="D5469" s="19" t="s">
        <v>15</v>
      </c>
      <c r="E5469" s="19" t="s">
        <v>19</v>
      </c>
      <c r="F5469" s="19" t="s">
        <v>20</v>
      </c>
      <c r="G5469" s="24" t="str">
        <f>CONCATENATE('Question-2 Solution'!$E5469, " - ",'Question-2 Solution'!$F5469)</f>
        <v>Service Department - b9</v>
      </c>
      <c r="H5469" s="20">
        <v>16108</v>
      </c>
    </row>
    <row r="5470" spans="1:8" ht="15.75" customHeight="1">
      <c r="A5470" s="16">
        <v>820391</v>
      </c>
      <c r="B5470" s="17">
        <v>41873.737280092595</v>
      </c>
      <c r="C5470" s="19" t="s">
        <v>9</v>
      </c>
      <c r="D5470" s="19" t="s">
        <v>37</v>
      </c>
      <c r="E5470" s="19" t="s">
        <v>19</v>
      </c>
      <c r="F5470" s="19" t="s">
        <v>32</v>
      </c>
      <c r="G5470" s="24" t="str">
        <f>CONCATENATE('Question-2 Solution'!$E5470, " - ",'Question-2 Solution'!$F5470)</f>
        <v>Service Department - c-10</v>
      </c>
      <c r="H5470" s="20">
        <v>40016</v>
      </c>
    </row>
    <row r="5471" spans="1:8" ht="15.75" customHeight="1">
      <c r="A5471" s="16">
        <v>85670</v>
      </c>
      <c r="B5471" s="17">
        <v>41873.737685185188</v>
      </c>
      <c r="C5471" s="19" t="s">
        <v>9</v>
      </c>
      <c r="D5471" s="19" t="s">
        <v>37</v>
      </c>
      <c r="E5471" s="19" t="s">
        <v>19</v>
      </c>
      <c r="F5471" s="19" t="s">
        <v>32</v>
      </c>
      <c r="G5471" s="24" t="str">
        <f>CONCATENATE('Question-2 Solution'!$E5471, " - ",'Question-2 Solution'!$F5471)</f>
        <v>Service Department - c-10</v>
      </c>
      <c r="H5471" s="20">
        <v>86245</v>
      </c>
    </row>
    <row r="5472" spans="1:8" ht="15.75" customHeight="1">
      <c r="A5472" s="16">
        <v>370469</v>
      </c>
      <c r="B5472" s="17">
        <v>41873.540729166663</v>
      </c>
      <c r="C5472" s="19" t="s">
        <v>9</v>
      </c>
      <c r="D5472" s="19" t="s">
        <v>15</v>
      </c>
      <c r="E5472" s="19" t="s">
        <v>19</v>
      </c>
      <c r="F5472" s="19" t="s">
        <v>36</v>
      </c>
      <c r="G5472" s="24" t="str">
        <f>CONCATENATE('Question-2 Solution'!$E5472, " - ",'Question-2 Solution'!$F5472)</f>
        <v>Service Department - i6</v>
      </c>
      <c r="H5472" s="20">
        <v>25000</v>
      </c>
    </row>
    <row r="5473" spans="1:8" ht="15.75" customHeight="1">
      <c r="A5473" s="16">
        <v>246560</v>
      </c>
      <c r="B5473" s="17">
        <v>41873.084317129629</v>
      </c>
      <c r="C5473" s="19" t="s">
        <v>29</v>
      </c>
      <c r="D5473" s="19" t="s">
        <v>15</v>
      </c>
      <c r="E5473" s="19" t="s">
        <v>19</v>
      </c>
      <c r="F5473" s="19" t="s">
        <v>26</v>
      </c>
      <c r="G5473" s="24" t="str">
        <f>CONCATENATE('Question-2 Solution'!$E5473, " - ",'Question-2 Solution'!$F5473)</f>
        <v>Service Department - c9</v>
      </c>
      <c r="H5473" s="20">
        <v>29082</v>
      </c>
    </row>
    <row r="5474" spans="1:8" ht="15.75" customHeight="1">
      <c r="A5474" s="16">
        <v>534636</v>
      </c>
      <c r="B5474" s="17">
        <v>41873.08489583333</v>
      </c>
      <c r="C5474" s="19" t="s">
        <v>29</v>
      </c>
      <c r="D5474" s="19" t="s">
        <v>15</v>
      </c>
      <c r="E5474" s="19" t="s">
        <v>19</v>
      </c>
      <c r="F5474" s="19" t="s">
        <v>26</v>
      </c>
      <c r="G5474" s="24" t="str">
        <f>CONCATENATE('Question-2 Solution'!$E5474, " - ",'Question-2 Solution'!$F5474)</f>
        <v>Service Department - c9</v>
      </c>
      <c r="H5474" s="20">
        <v>28044</v>
      </c>
    </row>
    <row r="5475" spans="1:8" ht="15.75" customHeight="1">
      <c r="A5475" s="16">
        <v>368961</v>
      </c>
      <c r="B5475" s="17">
        <v>41874.62771990741</v>
      </c>
      <c r="C5475" s="19" t="s">
        <v>29</v>
      </c>
      <c r="D5475" s="19" t="s">
        <v>15</v>
      </c>
      <c r="E5475" s="19" t="s">
        <v>19</v>
      </c>
      <c r="F5475" s="19" t="s">
        <v>39</v>
      </c>
      <c r="G5475" s="24" t="str">
        <f>CONCATENATE('Question-2 Solution'!$E5475, " - ",'Question-2 Solution'!$F5475)</f>
        <v>Service Department - i5</v>
      </c>
      <c r="H5475" s="20">
        <v>79210</v>
      </c>
    </row>
    <row r="5476" spans="1:8" ht="15.75" customHeight="1">
      <c r="A5476" s="16">
        <v>884889</v>
      </c>
      <c r="B5476" s="17">
        <v>41876.40724537037</v>
      </c>
      <c r="C5476" s="19" t="s">
        <v>29</v>
      </c>
      <c r="D5476" s="19" t="s">
        <v>10</v>
      </c>
      <c r="E5476" s="19" t="s">
        <v>19</v>
      </c>
      <c r="F5476" s="19" t="s">
        <v>36</v>
      </c>
      <c r="G5476" s="24" t="str">
        <f>CONCATENATE('Question-2 Solution'!$E5476, " - ",'Question-2 Solution'!$F5476)</f>
        <v>Service Department - i6</v>
      </c>
      <c r="H5476" s="20">
        <v>13042</v>
      </c>
    </row>
    <row r="5477" spans="1:8" ht="15.75" customHeight="1">
      <c r="A5477" s="16">
        <v>294041</v>
      </c>
      <c r="B5477" s="17">
        <v>41876.396006944444</v>
      </c>
      <c r="C5477" s="19" t="s">
        <v>9</v>
      </c>
      <c r="D5477" s="19" t="s">
        <v>15</v>
      </c>
      <c r="E5477" s="19" t="s">
        <v>19</v>
      </c>
      <c r="F5477" s="19" t="s">
        <v>20</v>
      </c>
      <c r="G5477" s="24" t="str">
        <f>CONCATENATE('Question-2 Solution'!$E5477, " - ",'Question-2 Solution'!$F5477)</f>
        <v>Service Department - b9</v>
      </c>
      <c r="H5477" s="20">
        <v>76243</v>
      </c>
    </row>
    <row r="5478" spans="1:8" ht="15.75" customHeight="1">
      <c r="A5478" s="16">
        <v>472809</v>
      </c>
      <c r="B5478" s="17">
        <v>41876.752997685187</v>
      </c>
      <c r="C5478" s="19" t="s">
        <v>29</v>
      </c>
      <c r="D5478" s="19" t="s">
        <v>15</v>
      </c>
      <c r="E5478" s="19" t="s">
        <v>19</v>
      </c>
      <c r="F5478" s="19" t="s">
        <v>16</v>
      </c>
      <c r="G5478" s="24" t="str">
        <f>CONCATENATE('Question-2 Solution'!$E5478, " - ",'Question-2 Solution'!$F5478)</f>
        <v>Service Department - i7</v>
      </c>
      <c r="H5478" s="20">
        <v>25236</v>
      </c>
    </row>
    <row r="5479" spans="1:8" ht="15.75" customHeight="1">
      <c r="A5479" s="16">
        <v>53815</v>
      </c>
      <c r="B5479" s="17">
        <v>41877.828958333332</v>
      </c>
      <c r="C5479" s="19" t="s">
        <v>9</v>
      </c>
      <c r="D5479" s="19" t="s">
        <v>10</v>
      </c>
      <c r="E5479" s="19" t="s">
        <v>19</v>
      </c>
      <c r="F5479" s="19" t="s">
        <v>26</v>
      </c>
      <c r="G5479" s="24" t="str">
        <f>CONCATENATE('Question-2 Solution'!$E5479, " - ",'Question-2 Solution'!$F5479)</f>
        <v>Service Department - c9</v>
      </c>
      <c r="H5479" s="20">
        <v>24908</v>
      </c>
    </row>
    <row r="5480" spans="1:8" ht="15.75" customHeight="1">
      <c r="A5480" s="16">
        <v>807934</v>
      </c>
      <c r="B5480" s="17">
        <v>41877.829363425924</v>
      </c>
      <c r="C5480" s="19" t="s">
        <v>9</v>
      </c>
      <c r="D5480" s="19" t="s">
        <v>15</v>
      </c>
      <c r="E5480" s="19" t="s">
        <v>19</v>
      </c>
      <c r="F5480" s="19" t="s">
        <v>26</v>
      </c>
      <c r="G5480" s="24" t="str">
        <f>CONCATENATE('Question-2 Solution'!$E5480, " - ",'Question-2 Solution'!$F5480)</f>
        <v>Service Department - c9</v>
      </c>
      <c r="H5480" s="20">
        <v>30336</v>
      </c>
    </row>
    <row r="5481" spans="1:8" ht="15.75" customHeight="1">
      <c r="A5481" s="16">
        <v>865028</v>
      </c>
      <c r="B5481" s="17">
        <v>41877.828402777777</v>
      </c>
      <c r="C5481" s="19" t="s">
        <v>29</v>
      </c>
      <c r="D5481" s="19" t="s">
        <v>15</v>
      </c>
      <c r="E5481" s="19" t="s">
        <v>19</v>
      </c>
      <c r="F5481" s="19" t="s">
        <v>28</v>
      </c>
      <c r="G5481" s="24" t="str">
        <f>CONCATENATE('Question-2 Solution'!$E5481, " - ",'Question-2 Solution'!$F5481)</f>
        <v>Service Department - c5</v>
      </c>
      <c r="H5481" s="20">
        <v>21750</v>
      </c>
    </row>
    <row r="5482" spans="1:8" ht="15.75" customHeight="1">
      <c r="A5482" s="16">
        <v>42554</v>
      </c>
      <c r="B5482" s="17">
        <v>41877.783958333333</v>
      </c>
      <c r="C5482" s="19" t="s">
        <v>29</v>
      </c>
      <c r="D5482" s="19" t="s">
        <v>15</v>
      </c>
      <c r="E5482" s="19" t="s">
        <v>19</v>
      </c>
      <c r="F5482" s="19" t="s">
        <v>16</v>
      </c>
      <c r="G5482" s="24" t="str">
        <f>CONCATENATE('Question-2 Solution'!$E5482, " - ",'Question-2 Solution'!$F5482)</f>
        <v>Service Department - i7</v>
      </c>
      <c r="H5482" s="20">
        <v>88767</v>
      </c>
    </row>
    <row r="5483" spans="1:8" ht="15.75" customHeight="1">
      <c r="A5483" s="16">
        <v>947587</v>
      </c>
      <c r="B5483" s="17">
        <v>41877.785127314812</v>
      </c>
      <c r="C5483" s="19" t="s">
        <v>9</v>
      </c>
      <c r="D5483" s="19" t="s">
        <v>15</v>
      </c>
      <c r="E5483" s="19" t="s">
        <v>19</v>
      </c>
      <c r="F5483" s="19" t="s">
        <v>16</v>
      </c>
      <c r="G5483" s="24" t="str">
        <f>CONCATENATE('Question-2 Solution'!$E5483, " - ",'Question-2 Solution'!$F5483)</f>
        <v>Service Department - i7</v>
      </c>
      <c r="H5483" s="20">
        <v>74117</v>
      </c>
    </row>
    <row r="5484" spans="1:8" ht="15.75" customHeight="1">
      <c r="A5484" s="16">
        <v>594312</v>
      </c>
      <c r="B5484" s="17">
        <v>41877.710613425923</v>
      </c>
      <c r="C5484" s="19" t="s">
        <v>9</v>
      </c>
      <c r="D5484" s="19" t="s">
        <v>15</v>
      </c>
      <c r="E5484" s="19" t="s">
        <v>19</v>
      </c>
      <c r="F5484" s="19" t="s">
        <v>26</v>
      </c>
      <c r="G5484" s="24" t="str">
        <f>CONCATENATE('Question-2 Solution'!$E5484, " - ",'Question-2 Solution'!$F5484)</f>
        <v>Service Department - c9</v>
      </c>
      <c r="H5484" s="20">
        <v>7399</v>
      </c>
    </row>
    <row r="5485" spans="1:8" ht="15.75" customHeight="1">
      <c r="A5485" s="16">
        <v>682442</v>
      </c>
      <c r="B5485" s="17">
        <v>41877.825462962966</v>
      </c>
      <c r="C5485" s="19" t="s">
        <v>29</v>
      </c>
      <c r="D5485" s="19" t="s">
        <v>15</v>
      </c>
      <c r="E5485" s="19" t="s">
        <v>19</v>
      </c>
      <c r="F5485" s="19" t="s">
        <v>16</v>
      </c>
      <c r="G5485" s="24" t="str">
        <f>CONCATENATE('Question-2 Solution'!$E5485, " - ",'Question-2 Solution'!$F5485)</f>
        <v>Service Department - i7</v>
      </c>
      <c r="H5485" s="20">
        <v>43716</v>
      </c>
    </row>
    <row r="5486" spans="1:8" ht="15.75" customHeight="1">
      <c r="A5486" s="16">
        <v>354008</v>
      </c>
      <c r="B5486" s="17">
        <v>41877.322418981479</v>
      </c>
      <c r="C5486" s="19" t="s">
        <v>29</v>
      </c>
      <c r="D5486" s="19" t="s">
        <v>15</v>
      </c>
      <c r="E5486" s="19" t="s">
        <v>19</v>
      </c>
      <c r="F5486" s="19" t="s">
        <v>26</v>
      </c>
      <c r="G5486" s="24" t="str">
        <f>CONCATENATE('Question-2 Solution'!$E5486, " - ",'Question-2 Solution'!$F5486)</f>
        <v>Service Department - c9</v>
      </c>
      <c r="H5486" s="20">
        <v>26788</v>
      </c>
    </row>
    <row r="5487" spans="1:8" ht="15.75" customHeight="1">
      <c r="A5487" s="16">
        <v>270677</v>
      </c>
      <c r="B5487" s="17">
        <v>41877.323935185188</v>
      </c>
      <c r="C5487" s="19" t="s">
        <v>9</v>
      </c>
      <c r="D5487" s="19" t="s">
        <v>15</v>
      </c>
      <c r="E5487" s="19" t="s">
        <v>19</v>
      </c>
      <c r="F5487" s="19" t="s">
        <v>26</v>
      </c>
      <c r="G5487" s="24" t="str">
        <f>CONCATENATE('Question-2 Solution'!$E5487, " - ",'Question-2 Solution'!$F5487)</f>
        <v>Service Department - c9</v>
      </c>
      <c r="H5487" s="20">
        <v>99273</v>
      </c>
    </row>
    <row r="5488" spans="1:8" ht="15.75" customHeight="1">
      <c r="A5488" s="16">
        <v>403011</v>
      </c>
      <c r="B5488" s="17">
        <v>41877.326655092591</v>
      </c>
      <c r="C5488" s="19" t="s">
        <v>9</v>
      </c>
      <c r="D5488" s="19" t="s">
        <v>15</v>
      </c>
      <c r="E5488" s="19" t="s">
        <v>19</v>
      </c>
      <c r="F5488" s="19" t="s">
        <v>26</v>
      </c>
      <c r="G5488" s="24" t="str">
        <f>CONCATENATE('Question-2 Solution'!$E5488, " - ",'Question-2 Solution'!$F5488)</f>
        <v>Service Department - c9</v>
      </c>
      <c r="H5488" s="20">
        <v>5125</v>
      </c>
    </row>
    <row r="5489" spans="1:8" ht="15.75" customHeight="1">
      <c r="A5489" s="16">
        <v>631362</v>
      </c>
      <c r="B5489" s="17">
        <v>41879.479386574072</v>
      </c>
      <c r="C5489" s="19" t="s">
        <v>29</v>
      </c>
      <c r="D5489" s="19" t="s">
        <v>15</v>
      </c>
      <c r="E5489" s="19" t="s">
        <v>19</v>
      </c>
      <c r="F5489" s="19" t="s">
        <v>32</v>
      </c>
      <c r="G5489" s="24" t="str">
        <f>CONCATENATE('Question-2 Solution'!$E5489, " - ",'Question-2 Solution'!$F5489)</f>
        <v>Service Department - c-10</v>
      </c>
      <c r="H5489" s="20">
        <v>96186</v>
      </c>
    </row>
    <row r="5490" spans="1:8" ht="15.75" customHeight="1">
      <c r="A5490" s="16">
        <v>394974</v>
      </c>
      <c r="B5490" s="17">
        <v>41879.690243055556</v>
      </c>
      <c r="C5490" s="19" t="s">
        <v>29</v>
      </c>
      <c r="D5490" s="19" t="s">
        <v>15</v>
      </c>
      <c r="E5490" s="19" t="s">
        <v>19</v>
      </c>
      <c r="F5490" s="19" t="s">
        <v>32</v>
      </c>
      <c r="G5490" s="24" t="str">
        <f>CONCATENATE('Question-2 Solution'!$E5490, " - ",'Question-2 Solution'!$F5490)</f>
        <v>Service Department - c-10</v>
      </c>
      <c r="H5490" s="20">
        <v>45109</v>
      </c>
    </row>
    <row r="5491" spans="1:8" ht="15.75" customHeight="1">
      <c r="A5491" s="16">
        <v>246417</v>
      </c>
      <c r="B5491" s="17">
        <v>41879.691655092596</v>
      </c>
      <c r="C5491" s="19" t="s">
        <v>29</v>
      </c>
      <c r="D5491" s="19" t="s">
        <v>10</v>
      </c>
      <c r="E5491" s="19" t="s">
        <v>19</v>
      </c>
      <c r="F5491" s="19" t="s">
        <v>32</v>
      </c>
      <c r="G5491" s="24" t="str">
        <f>CONCATENATE('Question-2 Solution'!$E5491, " - ",'Question-2 Solution'!$F5491)</f>
        <v>Service Department - c-10</v>
      </c>
      <c r="H5491" s="20">
        <v>66605</v>
      </c>
    </row>
    <row r="5492" spans="1:8" ht="15.75" customHeight="1">
      <c r="A5492" s="16">
        <v>448701</v>
      </c>
      <c r="B5492" s="17">
        <v>41879.310810185183</v>
      </c>
      <c r="C5492" s="19" t="s">
        <v>29</v>
      </c>
      <c r="D5492" s="19" t="s">
        <v>15</v>
      </c>
      <c r="E5492" s="19" t="s">
        <v>19</v>
      </c>
      <c r="F5492" s="19" t="s">
        <v>16</v>
      </c>
      <c r="G5492" s="24" t="str">
        <f>CONCATENATE('Question-2 Solution'!$E5492, " - ",'Question-2 Solution'!$F5492)</f>
        <v>Service Department - i7</v>
      </c>
      <c r="H5492" s="20">
        <v>72173</v>
      </c>
    </row>
    <row r="5493" spans="1:8" ht="15.75" customHeight="1">
      <c r="A5493" s="16">
        <v>247421</v>
      </c>
      <c r="B5493" s="17">
        <v>41879.312048611115</v>
      </c>
      <c r="C5493" s="19" t="s">
        <v>9</v>
      </c>
      <c r="D5493" s="19" t="s">
        <v>15</v>
      </c>
      <c r="E5493" s="19" t="s">
        <v>19</v>
      </c>
      <c r="F5493" s="19" t="s">
        <v>16</v>
      </c>
      <c r="G5493" s="24" t="str">
        <f>CONCATENATE('Question-2 Solution'!$E5493, " - ",'Question-2 Solution'!$F5493)</f>
        <v>Service Department - i7</v>
      </c>
      <c r="H5493" s="20">
        <v>23952</v>
      </c>
    </row>
    <row r="5494" spans="1:8" ht="15.75" customHeight="1">
      <c r="A5494" s="16">
        <v>143472</v>
      </c>
      <c r="B5494" s="17">
        <v>41879.313032407408</v>
      </c>
      <c r="C5494" s="19" t="s">
        <v>9</v>
      </c>
      <c r="D5494" s="19" t="s">
        <v>10</v>
      </c>
      <c r="E5494" s="19" t="s">
        <v>19</v>
      </c>
      <c r="F5494" s="19" t="s">
        <v>16</v>
      </c>
      <c r="G5494" s="24" t="str">
        <f>CONCATENATE('Question-2 Solution'!$E5494, " - ",'Question-2 Solution'!$F5494)</f>
        <v>Service Department - i7</v>
      </c>
      <c r="H5494" s="20">
        <v>60211</v>
      </c>
    </row>
    <row r="5495" spans="1:8" ht="15.75" customHeight="1">
      <c r="A5495" s="16">
        <v>651686</v>
      </c>
      <c r="B5495" s="17">
        <v>41879.313391203701</v>
      </c>
      <c r="C5495" s="19" t="s">
        <v>9</v>
      </c>
      <c r="D5495" s="19" t="s">
        <v>10</v>
      </c>
      <c r="E5495" s="19" t="s">
        <v>19</v>
      </c>
      <c r="F5495" s="19" t="s">
        <v>16</v>
      </c>
      <c r="G5495" s="24" t="str">
        <f>CONCATENATE('Question-2 Solution'!$E5495, " - ",'Question-2 Solution'!$F5495)</f>
        <v>Service Department - i7</v>
      </c>
      <c r="H5495" s="20">
        <v>82453</v>
      </c>
    </row>
    <row r="5496" spans="1:8" ht="15.75" customHeight="1">
      <c r="A5496" s="16">
        <v>58959</v>
      </c>
      <c r="B5496" s="17">
        <v>41879.698217592595</v>
      </c>
      <c r="C5496" s="19" t="s">
        <v>9</v>
      </c>
      <c r="D5496" s="19" t="s">
        <v>10</v>
      </c>
      <c r="E5496" s="19" t="s">
        <v>19</v>
      </c>
      <c r="F5496" s="19" t="s">
        <v>32</v>
      </c>
      <c r="G5496" s="24" t="str">
        <f>CONCATENATE('Question-2 Solution'!$E5496, " - ",'Question-2 Solution'!$F5496)</f>
        <v>Service Department - c-10</v>
      </c>
      <c r="H5496" s="20">
        <v>49434</v>
      </c>
    </row>
    <row r="5497" spans="1:8" ht="15.75" customHeight="1">
      <c r="A5497" s="16">
        <v>780667</v>
      </c>
      <c r="B5497" s="17">
        <v>41882.546168981484</v>
      </c>
      <c r="C5497" s="19" t="s">
        <v>9</v>
      </c>
      <c r="D5497" s="19" t="s">
        <v>15</v>
      </c>
      <c r="E5497" s="19" t="s">
        <v>19</v>
      </c>
      <c r="F5497" s="19" t="s">
        <v>16</v>
      </c>
      <c r="G5497" s="24" t="str">
        <f>CONCATENATE('Question-2 Solution'!$E5497, " - ",'Question-2 Solution'!$F5497)</f>
        <v>Service Department - i7</v>
      </c>
      <c r="H5497" s="20">
        <v>56727</v>
      </c>
    </row>
    <row r="5498" spans="1:8" ht="15.75" customHeight="1">
      <c r="A5498" s="16">
        <v>830440</v>
      </c>
      <c r="B5498" s="17">
        <v>41880.514756944445</v>
      </c>
      <c r="C5498" s="19" t="s">
        <v>9</v>
      </c>
      <c r="D5498" s="19" t="s">
        <v>10</v>
      </c>
      <c r="E5498" s="19" t="s">
        <v>19</v>
      </c>
      <c r="F5498" s="19" t="s">
        <v>36</v>
      </c>
      <c r="G5498" s="24" t="str">
        <f>CONCATENATE('Question-2 Solution'!$E5498, " - ",'Question-2 Solution'!$F5498)</f>
        <v>Service Department - i6</v>
      </c>
      <c r="H5498" s="20">
        <v>69776</v>
      </c>
    </row>
    <row r="5499" spans="1:8" ht="15.75" customHeight="1">
      <c r="A5499" s="16">
        <v>210001</v>
      </c>
      <c r="B5499" s="17">
        <v>41880.515381944446</v>
      </c>
      <c r="C5499" s="19" t="s">
        <v>29</v>
      </c>
      <c r="D5499" s="19" t="s">
        <v>10</v>
      </c>
      <c r="E5499" s="19" t="s">
        <v>19</v>
      </c>
      <c r="F5499" s="19" t="s">
        <v>36</v>
      </c>
      <c r="G5499" s="24" t="str">
        <f>CONCATENATE('Question-2 Solution'!$E5499, " - ",'Question-2 Solution'!$F5499)</f>
        <v>Service Department - i6</v>
      </c>
      <c r="H5499" s="20">
        <v>61640</v>
      </c>
    </row>
    <row r="5500" spans="1:8" ht="15.75" customHeight="1">
      <c r="A5500" s="16">
        <v>118110</v>
      </c>
      <c r="B5500" s="17">
        <v>41881.47761574074</v>
      </c>
      <c r="C5500" s="19" t="s">
        <v>29</v>
      </c>
      <c r="D5500" s="19" t="s">
        <v>15</v>
      </c>
      <c r="E5500" s="19" t="s">
        <v>19</v>
      </c>
      <c r="F5500" s="19" t="s">
        <v>26</v>
      </c>
      <c r="G5500" s="24" t="str">
        <f>CONCATENATE('Question-2 Solution'!$E5500, " - ",'Question-2 Solution'!$F5500)</f>
        <v>Service Department - c9</v>
      </c>
      <c r="H5500" s="20">
        <v>35933</v>
      </c>
    </row>
    <row r="5501" spans="1:8" ht="15.75" customHeight="1">
      <c r="A5501" s="16">
        <v>611894</v>
      </c>
      <c r="B5501" s="17">
        <v>41882.873842592591</v>
      </c>
      <c r="C5501" s="19" t="s">
        <v>29</v>
      </c>
      <c r="D5501" s="19" t="s">
        <v>15</v>
      </c>
      <c r="E5501" s="19" t="s">
        <v>19</v>
      </c>
      <c r="F5501" s="19" t="s">
        <v>20</v>
      </c>
      <c r="G5501" s="24" t="str">
        <f>CONCATENATE('Question-2 Solution'!$E5501, " - ",'Question-2 Solution'!$F5501)</f>
        <v>Service Department - b9</v>
      </c>
      <c r="H5501" s="20">
        <v>55415</v>
      </c>
    </row>
    <row r="5502" spans="1:8" ht="15.75" customHeight="1">
      <c r="A5502" s="16">
        <v>183717</v>
      </c>
      <c r="B5502" s="17">
        <v>41830.339942129627</v>
      </c>
      <c r="C5502" s="19" t="s">
        <v>29</v>
      </c>
      <c r="D5502" s="19" t="s">
        <v>15</v>
      </c>
      <c r="E5502" s="19" t="s">
        <v>19</v>
      </c>
      <c r="F5502" s="19" t="s">
        <v>26</v>
      </c>
      <c r="G5502" s="24" t="str">
        <f>CONCATENATE('Question-2 Solution'!$E5502, " - ",'Question-2 Solution'!$F5502)</f>
        <v>Service Department - c9</v>
      </c>
      <c r="H5502" s="20">
        <v>80854</v>
      </c>
    </row>
    <row r="5503" spans="1:8" ht="15.75" customHeight="1">
      <c r="A5503" s="16">
        <v>165615</v>
      </c>
      <c r="B5503" s="17">
        <v>41778.397175925929</v>
      </c>
      <c r="C5503" s="19" t="s">
        <v>9</v>
      </c>
      <c r="D5503" s="19" t="s">
        <v>15</v>
      </c>
      <c r="E5503" s="19" t="s">
        <v>19</v>
      </c>
      <c r="F5503" s="19" t="s">
        <v>28</v>
      </c>
      <c r="G5503" s="24" t="str">
        <f>CONCATENATE('Question-2 Solution'!$E5503, " - ",'Question-2 Solution'!$F5503)</f>
        <v>Service Department - c5</v>
      </c>
      <c r="H5503" s="20">
        <v>1632</v>
      </c>
    </row>
    <row r="5504" spans="1:8" ht="15.75" customHeight="1">
      <c r="A5504" s="16">
        <v>783969</v>
      </c>
      <c r="B5504" s="17">
        <v>41851.398425925923</v>
      </c>
      <c r="C5504" s="19" t="s">
        <v>9</v>
      </c>
      <c r="D5504" s="19" t="s">
        <v>10</v>
      </c>
      <c r="E5504" s="19" t="s">
        <v>19</v>
      </c>
      <c r="F5504" s="19" t="s">
        <v>39</v>
      </c>
      <c r="G5504" s="24" t="str">
        <f>CONCATENATE('Question-2 Solution'!$E5504, " - ",'Question-2 Solution'!$F5504)</f>
        <v>Service Department - i5</v>
      </c>
      <c r="H5504" s="20">
        <v>79144</v>
      </c>
    </row>
    <row r="5505" spans="1:8" ht="15.75" customHeight="1">
      <c r="A5505" s="16">
        <v>357078</v>
      </c>
      <c r="B5505" s="17">
        <v>41851.398715277777</v>
      </c>
      <c r="C5505" s="19" t="s">
        <v>9</v>
      </c>
      <c r="D5505" s="19" t="s">
        <v>15</v>
      </c>
      <c r="E5505" s="19" t="s">
        <v>19</v>
      </c>
      <c r="F5505" s="19" t="s">
        <v>39</v>
      </c>
      <c r="G5505" s="24" t="str">
        <f>CONCATENATE('Question-2 Solution'!$E5505, " - ",'Question-2 Solution'!$F5505)</f>
        <v>Service Department - i5</v>
      </c>
      <c r="H5505" s="20">
        <v>73185</v>
      </c>
    </row>
    <row r="5506" spans="1:8" ht="15.75" customHeight="1">
      <c r="A5506" s="16">
        <v>812083</v>
      </c>
      <c r="B5506" s="17">
        <v>41851.399571759262</v>
      </c>
      <c r="C5506" s="19" t="s">
        <v>29</v>
      </c>
      <c r="D5506" s="19" t="s">
        <v>10</v>
      </c>
      <c r="E5506" s="19" t="s">
        <v>19</v>
      </c>
      <c r="F5506" s="19" t="s">
        <v>39</v>
      </c>
      <c r="G5506" s="24" t="str">
        <f>CONCATENATE('Question-2 Solution'!$E5506, " - ",'Question-2 Solution'!$F5506)</f>
        <v>Service Department - i5</v>
      </c>
      <c r="H5506" s="20">
        <v>4176</v>
      </c>
    </row>
    <row r="5507" spans="1:8" ht="15.75" customHeight="1">
      <c r="A5507" s="16">
        <v>914120</v>
      </c>
      <c r="B5507" s="17">
        <v>41859.617002314815</v>
      </c>
      <c r="C5507" s="19" t="s">
        <v>29</v>
      </c>
      <c r="D5507" s="19" t="s">
        <v>15</v>
      </c>
      <c r="E5507" s="19" t="s">
        <v>19</v>
      </c>
      <c r="F5507" s="19" t="s">
        <v>39</v>
      </c>
      <c r="G5507" s="24" t="str">
        <f>CONCATENATE('Question-2 Solution'!$E5507, " - ",'Question-2 Solution'!$F5507)</f>
        <v>Service Department - i5</v>
      </c>
      <c r="H5507" s="20">
        <v>4672</v>
      </c>
    </row>
    <row r="5508" spans="1:8" ht="15.75" customHeight="1">
      <c r="A5508" s="16">
        <v>509371</v>
      </c>
      <c r="B5508" s="17">
        <v>41859.618576388886</v>
      </c>
      <c r="C5508" s="19" t="s">
        <v>9</v>
      </c>
      <c r="D5508" s="19" t="s">
        <v>15</v>
      </c>
      <c r="E5508" s="19" t="s">
        <v>19</v>
      </c>
      <c r="F5508" s="19" t="s">
        <v>39</v>
      </c>
      <c r="G5508" s="24" t="str">
        <f>CONCATENATE('Question-2 Solution'!$E5508, " - ",'Question-2 Solution'!$F5508)</f>
        <v>Service Department - i5</v>
      </c>
      <c r="H5508" s="20">
        <v>50696</v>
      </c>
    </row>
    <row r="5509" spans="1:8" ht="15.75" customHeight="1">
      <c r="A5509" s="16">
        <v>929396</v>
      </c>
      <c r="B5509" s="17">
        <v>41863.717199074075</v>
      </c>
      <c r="C5509" s="19" t="s">
        <v>9</v>
      </c>
      <c r="D5509" s="19" t="s">
        <v>15</v>
      </c>
      <c r="E5509" s="19" t="s">
        <v>19</v>
      </c>
      <c r="F5509" s="19" t="s">
        <v>39</v>
      </c>
      <c r="G5509" s="24" t="str">
        <f>CONCATENATE('Question-2 Solution'!$E5509, " - ",'Question-2 Solution'!$F5509)</f>
        <v>Service Department - i5</v>
      </c>
      <c r="H5509" s="20">
        <v>28657</v>
      </c>
    </row>
    <row r="5510" spans="1:8" ht="15.75" customHeight="1">
      <c r="A5510" s="16">
        <v>430390</v>
      </c>
      <c r="B5510" s="17">
        <v>41863.718541666669</v>
      </c>
      <c r="C5510" s="19" t="s">
        <v>9</v>
      </c>
      <c r="D5510" s="19" t="s">
        <v>15</v>
      </c>
      <c r="E5510" s="19" t="s">
        <v>19</v>
      </c>
      <c r="F5510" s="19" t="s">
        <v>39</v>
      </c>
      <c r="G5510" s="24" t="str">
        <f>CONCATENATE('Question-2 Solution'!$E5510, " - ",'Question-2 Solution'!$F5510)</f>
        <v>Service Department - i5</v>
      </c>
      <c r="H5510" s="20">
        <v>17722</v>
      </c>
    </row>
    <row r="5511" spans="1:8" ht="15.75" customHeight="1">
      <c r="A5511" s="16">
        <v>734245</v>
      </c>
      <c r="B5511" s="17">
        <v>41871.787893518522</v>
      </c>
      <c r="C5511" s="19" t="s">
        <v>29</v>
      </c>
      <c r="D5511" s="19" t="s">
        <v>10</v>
      </c>
      <c r="E5511" s="19" t="s">
        <v>19</v>
      </c>
      <c r="F5511" s="19" t="s">
        <v>39</v>
      </c>
      <c r="G5511" s="24" t="str">
        <f>CONCATENATE('Question-2 Solution'!$E5511, " - ",'Question-2 Solution'!$F5511)</f>
        <v>Service Department - i5</v>
      </c>
      <c r="H5511" s="20">
        <v>2631</v>
      </c>
    </row>
    <row r="5512" spans="1:8" ht="15.75" customHeight="1">
      <c r="A5512" s="16">
        <v>259976</v>
      </c>
      <c r="B5512" s="17">
        <v>41845.3981712963</v>
      </c>
      <c r="C5512" s="19" t="s">
        <v>29</v>
      </c>
      <c r="D5512" s="19" t="s">
        <v>15</v>
      </c>
      <c r="E5512" s="19" t="s">
        <v>19</v>
      </c>
      <c r="F5512" s="19" t="s">
        <v>26</v>
      </c>
      <c r="G5512" s="24" t="str">
        <f>CONCATENATE('Question-2 Solution'!$E5512, " - ",'Question-2 Solution'!$F5512)</f>
        <v>Service Department - c9</v>
      </c>
      <c r="H5512" s="20">
        <v>63933</v>
      </c>
    </row>
    <row r="5513" spans="1:8" ht="15.75" customHeight="1">
      <c r="A5513" s="16">
        <v>293891</v>
      </c>
      <c r="B5513" s="17">
        <v>41845.399062500001</v>
      </c>
      <c r="C5513" s="19" t="s">
        <v>29</v>
      </c>
      <c r="D5513" s="19" t="s">
        <v>15</v>
      </c>
      <c r="E5513" s="19" t="s">
        <v>19</v>
      </c>
      <c r="F5513" s="19" t="s">
        <v>26</v>
      </c>
      <c r="G5513" s="24" t="str">
        <f>CONCATENATE('Question-2 Solution'!$E5513, " - ",'Question-2 Solution'!$F5513)</f>
        <v>Service Department - c9</v>
      </c>
      <c r="H5513" s="20">
        <v>29616</v>
      </c>
    </row>
    <row r="5514" spans="1:8" ht="15.75" customHeight="1">
      <c r="A5514" s="16">
        <v>403549</v>
      </c>
      <c r="B5514" s="17">
        <v>41774.398842592593</v>
      </c>
      <c r="C5514" s="19" t="s">
        <v>29</v>
      </c>
      <c r="D5514" s="19" t="s">
        <v>15</v>
      </c>
      <c r="E5514" s="19" t="s">
        <v>19</v>
      </c>
      <c r="F5514" s="19" t="s">
        <v>26</v>
      </c>
      <c r="G5514" s="24" t="str">
        <f>CONCATENATE('Question-2 Solution'!$E5514, " - ",'Question-2 Solution'!$F5514)</f>
        <v>Service Department - c9</v>
      </c>
      <c r="H5514" s="20">
        <v>68331</v>
      </c>
    </row>
    <row r="5515" spans="1:8" ht="15.75" customHeight="1">
      <c r="A5515" s="16">
        <v>768225</v>
      </c>
      <c r="B5515" s="17">
        <v>41858.397245370368</v>
      </c>
      <c r="C5515" s="19" t="s">
        <v>9</v>
      </c>
      <c r="D5515" s="19" t="s">
        <v>15</v>
      </c>
      <c r="E5515" s="19" t="s">
        <v>19</v>
      </c>
      <c r="F5515" s="19" t="s">
        <v>26</v>
      </c>
      <c r="G5515" s="24" t="str">
        <f>CONCATENATE('Question-2 Solution'!$E5515, " - ",'Question-2 Solution'!$F5515)</f>
        <v>Service Department - c9</v>
      </c>
      <c r="H5515" s="20">
        <v>99880</v>
      </c>
    </row>
    <row r="5516" spans="1:8" ht="15.75" customHeight="1">
      <c r="A5516" s="16">
        <v>202756</v>
      </c>
      <c r="B5516" s="17">
        <v>41822.601666666669</v>
      </c>
      <c r="C5516" s="19" t="s">
        <v>9</v>
      </c>
      <c r="D5516" s="19" t="s">
        <v>10</v>
      </c>
      <c r="E5516" s="19" t="s">
        <v>19</v>
      </c>
      <c r="F5516" s="19" t="s">
        <v>20</v>
      </c>
      <c r="G5516" s="24" t="str">
        <f>CONCATENATE('Question-2 Solution'!$E5516, " - ",'Question-2 Solution'!$F5516)</f>
        <v>Service Department - b9</v>
      </c>
      <c r="H5516" s="20">
        <v>28447</v>
      </c>
    </row>
    <row r="5517" spans="1:8" ht="15.75" customHeight="1">
      <c r="A5517" s="16">
        <v>440605</v>
      </c>
      <c r="B5517" s="17">
        <v>41822.601388888892</v>
      </c>
      <c r="C5517" s="19" t="s">
        <v>29</v>
      </c>
      <c r="D5517" s="19" t="s">
        <v>10</v>
      </c>
      <c r="E5517" s="19" t="s">
        <v>19</v>
      </c>
      <c r="F5517" s="19" t="s">
        <v>20</v>
      </c>
      <c r="G5517" s="24" t="str">
        <f>CONCATENATE('Question-2 Solution'!$E5517, " - ",'Question-2 Solution'!$F5517)</f>
        <v>Service Department - b9</v>
      </c>
      <c r="H5517" s="20">
        <v>14251</v>
      </c>
    </row>
    <row r="5518" spans="1:8" ht="15.75" customHeight="1">
      <c r="A5518" s="16">
        <v>476942</v>
      </c>
      <c r="B5518" s="17">
        <v>41822.602210648147</v>
      </c>
      <c r="C5518" s="19" t="s">
        <v>9</v>
      </c>
      <c r="D5518" s="19" t="s">
        <v>10</v>
      </c>
      <c r="E5518" s="19" t="s">
        <v>19</v>
      </c>
      <c r="F5518" s="19" t="s">
        <v>20</v>
      </c>
      <c r="G5518" s="24" t="str">
        <f>CONCATENATE('Question-2 Solution'!$E5518, " - ",'Question-2 Solution'!$F5518)</f>
        <v>Service Department - b9</v>
      </c>
      <c r="H5518" s="20">
        <v>20426</v>
      </c>
    </row>
    <row r="5519" spans="1:8" ht="15.75" customHeight="1">
      <c r="A5519" s="16">
        <v>707682</v>
      </c>
      <c r="B5519" s="17">
        <v>41822.603645833333</v>
      </c>
      <c r="C5519" s="19" t="s">
        <v>9</v>
      </c>
      <c r="D5519" s="19" t="s">
        <v>10</v>
      </c>
      <c r="E5519" s="19" t="s">
        <v>19</v>
      </c>
      <c r="F5519" s="19" t="s">
        <v>20</v>
      </c>
      <c r="G5519" s="24" t="str">
        <f>CONCATENATE('Question-2 Solution'!$E5519, " - ",'Question-2 Solution'!$F5519)</f>
        <v>Service Department - b9</v>
      </c>
      <c r="H5519" s="20">
        <v>96456</v>
      </c>
    </row>
    <row r="5520" spans="1:8" ht="15.75" customHeight="1">
      <c r="A5520" s="16">
        <v>813196</v>
      </c>
      <c r="B5520" s="17">
        <v>41841.397881944446</v>
      </c>
      <c r="C5520" s="19" t="s">
        <v>9</v>
      </c>
      <c r="D5520" s="19" t="s">
        <v>15</v>
      </c>
      <c r="E5520" s="19" t="s">
        <v>19</v>
      </c>
      <c r="F5520" s="19" t="s">
        <v>26</v>
      </c>
      <c r="G5520" s="24" t="str">
        <f>CONCATENATE('Question-2 Solution'!$E5520, " - ",'Question-2 Solution'!$F5520)</f>
        <v>Service Department - c9</v>
      </c>
      <c r="H5520" s="20">
        <v>41636</v>
      </c>
    </row>
    <row r="5521" spans="1:8" ht="15.75" customHeight="1">
      <c r="A5521" s="16">
        <v>154930</v>
      </c>
      <c r="B5521" s="17">
        <v>41841.397499999999</v>
      </c>
      <c r="C5521" s="19" t="s">
        <v>9</v>
      </c>
      <c r="D5521" s="19" t="s">
        <v>10</v>
      </c>
      <c r="E5521" s="19" t="s">
        <v>19</v>
      </c>
      <c r="F5521" s="19" t="s">
        <v>26</v>
      </c>
      <c r="G5521" s="24" t="str">
        <f>CONCATENATE('Question-2 Solution'!$E5521, " - ",'Question-2 Solution'!$F5521)</f>
        <v>Service Department - c9</v>
      </c>
      <c r="H5521" s="20">
        <v>76762</v>
      </c>
    </row>
    <row r="5522" spans="1:8" ht="15.75" customHeight="1">
      <c r="A5522" s="16">
        <v>282815</v>
      </c>
      <c r="B5522" s="17">
        <v>41868.440115740741</v>
      </c>
      <c r="C5522" s="19" t="s">
        <v>29</v>
      </c>
      <c r="D5522" s="19" t="s">
        <v>15</v>
      </c>
      <c r="E5522" s="19" t="s">
        <v>19</v>
      </c>
      <c r="F5522" s="19" t="s">
        <v>26</v>
      </c>
      <c r="G5522" s="24" t="str">
        <f>CONCATENATE('Question-2 Solution'!$E5522, " - ",'Question-2 Solution'!$F5522)</f>
        <v>Service Department - c9</v>
      </c>
      <c r="H5522" s="20">
        <v>28137</v>
      </c>
    </row>
    <row r="5523" spans="1:8" ht="15.75" customHeight="1">
      <c r="A5523" s="16">
        <v>393845</v>
      </c>
      <c r="B5523" s="17">
        <v>41780.328784722224</v>
      </c>
      <c r="C5523" s="19" t="s">
        <v>9</v>
      </c>
      <c r="D5523" s="19" t="s">
        <v>15</v>
      </c>
      <c r="E5523" s="19" t="s">
        <v>19</v>
      </c>
      <c r="F5523" s="19" t="s">
        <v>32</v>
      </c>
      <c r="G5523" s="24" t="str">
        <f>CONCATENATE('Question-2 Solution'!$E5523, " - ",'Question-2 Solution'!$F5523)</f>
        <v>Service Department - c-10</v>
      </c>
      <c r="H5523" s="20">
        <v>14293</v>
      </c>
    </row>
    <row r="5524" spans="1:8" ht="15.75" customHeight="1">
      <c r="A5524" s="16">
        <v>778967</v>
      </c>
      <c r="B5524" s="17">
        <v>41780.329988425925</v>
      </c>
      <c r="C5524" s="19" t="s">
        <v>29</v>
      </c>
      <c r="D5524" s="19" t="s">
        <v>15</v>
      </c>
      <c r="E5524" s="19" t="s">
        <v>19</v>
      </c>
      <c r="F5524" s="19" t="s">
        <v>32</v>
      </c>
      <c r="G5524" s="24" t="str">
        <f>CONCATENATE('Question-2 Solution'!$E5524, " - ",'Question-2 Solution'!$F5524)</f>
        <v>Service Department - c-10</v>
      </c>
      <c r="H5524" s="20">
        <v>8574</v>
      </c>
    </row>
    <row r="5525" spans="1:8" ht="15.75" customHeight="1">
      <c r="A5525" s="16">
        <v>603842</v>
      </c>
      <c r="B5525" s="17">
        <v>41824.398645833331</v>
      </c>
      <c r="C5525" s="19" t="s">
        <v>9</v>
      </c>
      <c r="D5525" s="19" t="s">
        <v>10</v>
      </c>
      <c r="E5525" s="19" t="s">
        <v>19</v>
      </c>
      <c r="F5525" s="19" t="s">
        <v>28</v>
      </c>
      <c r="G5525" s="24" t="str">
        <f>CONCATENATE('Question-2 Solution'!$E5525, " - ",'Question-2 Solution'!$F5525)</f>
        <v>Service Department - c5</v>
      </c>
      <c r="H5525" s="20">
        <v>6259</v>
      </c>
    </row>
    <row r="5526" spans="1:8" ht="15.75" customHeight="1">
      <c r="A5526" s="16">
        <v>703448</v>
      </c>
      <c r="B5526" s="17">
        <v>41824.400914351849</v>
      </c>
      <c r="C5526" s="19" t="s">
        <v>9</v>
      </c>
      <c r="D5526" s="19" t="s">
        <v>15</v>
      </c>
      <c r="E5526" s="19" t="s">
        <v>19</v>
      </c>
      <c r="F5526" s="19" t="s">
        <v>28</v>
      </c>
      <c r="G5526" s="24" t="str">
        <f>CONCATENATE('Question-2 Solution'!$E5526, " - ",'Question-2 Solution'!$F5526)</f>
        <v>Service Department - c5</v>
      </c>
      <c r="H5526" s="20">
        <v>78621</v>
      </c>
    </row>
    <row r="5527" spans="1:8" ht="15.75" customHeight="1">
      <c r="A5527" s="16">
        <v>764104</v>
      </c>
      <c r="B5527" s="17">
        <v>41824.397997685184</v>
      </c>
      <c r="C5527" s="19" t="s">
        <v>29</v>
      </c>
      <c r="D5527" s="19" t="s">
        <v>10</v>
      </c>
      <c r="E5527" s="19" t="s">
        <v>19</v>
      </c>
      <c r="F5527" s="19" t="s">
        <v>28</v>
      </c>
      <c r="G5527" s="24" t="str">
        <f>CONCATENATE('Question-2 Solution'!$E5527, " - ",'Question-2 Solution'!$F5527)</f>
        <v>Service Department - c5</v>
      </c>
      <c r="H5527" s="20">
        <v>76123</v>
      </c>
    </row>
    <row r="5528" spans="1:8" ht="15.75" customHeight="1">
      <c r="A5528" s="16">
        <v>76133</v>
      </c>
      <c r="B5528" s="17">
        <v>41862.661724537036</v>
      </c>
      <c r="C5528" s="19" t="s">
        <v>9</v>
      </c>
      <c r="D5528" s="19" t="s">
        <v>10</v>
      </c>
      <c r="E5528" s="19" t="s">
        <v>19</v>
      </c>
      <c r="F5528" s="19" t="s">
        <v>20</v>
      </c>
      <c r="G5528" s="24" t="str">
        <f>CONCATENATE('Question-2 Solution'!$E5528, " - ",'Question-2 Solution'!$F5528)</f>
        <v>Service Department - b9</v>
      </c>
      <c r="H5528" s="20">
        <v>6354</v>
      </c>
    </row>
    <row r="5529" spans="1:8" ht="15.75" customHeight="1">
      <c r="A5529" s="16">
        <v>625524</v>
      </c>
      <c r="B5529" s="17">
        <v>41761.559502314813</v>
      </c>
      <c r="C5529" s="19" t="s">
        <v>9</v>
      </c>
      <c r="D5529" s="19" t="s">
        <v>10</v>
      </c>
      <c r="E5529" s="19" t="s">
        <v>19</v>
      </c>
      <c r="F5529" s="19" t="s">
        <v>32</v>
      </c>
      <c r="G5529" s="24" t="str">
        <f>CONCATENATE('Question-2 Solution'!$E5529, " - ",'Question-2 Solution'!$F5529)</f>
        <v>Service Department - c-10</v>
      </c>
      <c r="H5529" s="20">
        <v>93932</v>
      </c>
    </row>
    <row r="5530" spans="1:8" ht="15.75" customHeight="1">
      <c r="A5530" s="16">
        <v>120857</v>
      </c>
      <c r="B5530" s="17">
        <v>41761.560682870368</v>
      </c>
      <c r="C5530" s="19" t="s">
        <v>9</v>
      </c>
      <c r="D5530" s="19" t="s">
        <v>15</v>
      </c>
      <c r="E5530" s="19" t="s">
        <v>19</v>
      </c>
      <c r="F5530" s="19" t="s">
        <v>32</v>
      </c>
      <c r="G5530" s="24" t="str">
        <f>CONCATENATE('Question-2 Solution'!$E5530, " - ",'Question-2 Solution'!$F5530)</f>
        <v>Service Department - c-10</v>
      </c>
      <c r="H5530" s="20">
        <v>61906</v>
      </c>
    </row>
    <row r="5531" spans="1:8" ht="15.75" customHeight="1">
      <c r="A5531" s="16">
        <v>452817</v>
      </c>
      <c r="B5531" s="17">
        <v>41761.561238425929</v>
      </c>
      <c r="C5531" s="19" t="s">
        <v>9</v>
      </c>
      <c r="D5531" s="19" t="s">
        <v>15</v>
      </c>
      <c r="E5531" s="19" t="s">
        <v>19</v>
      </c>
      <c r="F5531" s="19" t="s">
        <v>32</v>
      </c>
      <c r="G5531" s="24" t="str">
        <f>CONCATENATE('Question-2 Solution'!$E5531, " - ",'Question-2 Solution'!$F5531)</f>
        <v>Service Department - c-10</v>
      </c>
      <c r="H5531" s="20">
        <v>73086</v>
      </c>
    </row>
    <row r="5532" spans="1:8" ht="15.75" customHeight="1">
      <c r="A5532" s="16">
        <v>829076</v>
      </c>
      <c r="B5532" s="17">
        <v>41763.430173611108</v>
      </c>
      <c r="C5532" s="19" t="s">
        <v>9</v>
      </c>
      <c r="D5532" s="19" t="s">
        <v>15</v>
      </c>
      <c r="E5532" s="19" t="s">
        <v>19</v>
      </c>
      <c r="F5532" s="19" t="s">
        <v>32</v>
      </c>
      <c r="G5532" s="24" t="str">
        <f>CONCATENATE('Question-2 Solution'!$E5532, " - ",'Question-2 Solution'!$F5532)</f>
        <v>Service Department - c-10</v>
      </c>
      <c r="H5532" s="20">
        <v>62573</v>
      </c>
    </row>
    <row r="5533" spans="1:8" ht="15.75" customHeight="1">
      <c r="A5533" s="16">
        <v>841263</v>
      </c>
      <c r="B5533" s="17">
        <v>41763.430891203701</v>
      </c>
      <c r="C5533" s="19" t="s">
        <v>9</v>
      </c>
      <c r="D5533" s="19" t="s">
        <v>15</v>
      </c>
      <c r="E5533" s="19" t="s">
        <v>19</v>
      </c>
      <c r="F5533" s="19" t="s">
        <v>32</v>
      </c>
      <c r="G5533" s="24" t="str">
        <f>CONCATENATE('Question-2 Solution'!$E5533, " - ",'Question-2 Solution'!$F5533)</f>
        <v>Service Department - c-10</v>
      </c>
      <c r="H5533" s="20">
        <v>91836</v>
      </c>
    </row>
    <row r="5534" spans="1:8" ht="15.75" customHeight="1">
      <c r="A5534" s="16">
        <v>857543</v>
      </c>
      <c r="B5534" s="17">
        <v>41825.67796296296</v>
      </c>
      <c r="C5534" s="19" t="s">
        <v>9</v>
      </c>
      <c r="D5534" s="19" t="s">
        <v>15</v>
      </c>
      <c r="E5534" s="19" t="s">
        <v>19</v>
      </c>
      <c r="F5534" s="19" t="s">
        <v>32</v>
      </c>
      <c r="G5534" s="24" t="str">
        <f>CONCATENATE('Question-2 Solution'!$E5534, " - ",'Question-2 Solution'!$F5534)</f>
        <v>Service Department - c-10</v>
      </c>
      <c r="H5534" s="20">
        <v>81718</v>
      </c>
    </row>
    <row r="5535" spans="1:8" ht="15.75" customHeight="1">
      <c r="A5535" s="16">
        <v>175109</v>
      </c>
      <c r="B5535" s="17">
        <v>41827.717303240737</v>
      </c>
      <c r="C5535" s="19" t="s">
        <v>29</v>
      </c>
      <c r="D5535" s="19" t="s">
        <v>15</v>
      </c>
      <c r="E5535" s="19" t="s">
        <v>19</v>
      </c>
      <c r="F5535" s="19" t="s">
        <v>32</v>
      </c>
      <c r="G5535" s="24" t="str">
        <f>CONCATENATE('Question-2 Solution'!$E5535, " - ",'Question-2 Solution'!$F5535)</f>
        <v>Service Department - c-10</v>
      </c>
      <c r="H5535" s="20">
        <v>47547</v>
      </c>
    </row>
    <row r="5536" spans="1:8" ht="15.75" customHeight="1">
      <c r="A5536" s="16">
        <v>819572</v>
      </c>
      <c r="B5536" s="17">
        <v>41827.71802083333</v>
      </c>
      <c r="C5536" s="19" t="s">
        <v>29</v>
      </c>
      <c r="D5536" s="19" t="s">
        <v>15</v>
      </c>
      <c r="E5536" s="19" t="s">
        <v>19</v>
      </c>
      <c r="F5536" s="19" t="s">
        <v>32</v>
      </c>
      <c r="G5536" s="24" t="str">
        <f>CONCATENATE('Question-2 Solution'!$E5536, " - ",'Question-2 Solution'!$F5536)</f>
        <v>Service Department - c-10</v>
      </c>
      <c r="H5536" s="20">
        <v>21734</v>
      </c>
    </row>
    <row r="5537" spans="1:8" ht="15.75" customHeight="1">
      <c r="A5537" s="16">
        <v>825870</v>
      </c>
      <c r="B5537" s="17">
        <v>41780.397974537038</v>
      </c>
      <c r="C5537" s="19" t="s">
        <v>29</v>
      </c>
      <c r="D5537" s="19" t="s">
        <v>10</v>
      </c>
      <c r="E5537" s="19" t="s">
        <v>19</v>
      </c>
      <c r="F5537" s="19" t="s">
        <v>16</v>
      </c>
      <c r="G5537" s="24" t="str">
        <f>CONCATENATE('Question-2 Solution'!$E5537, " - ",'Question-2 Solution'!$F5537)</f>
        <v>Service Department - i7</v>
      </c>
      <c r="H5537" s="20">
        <v>38032</v>
      </c>
    </row>
    <row r="5538" spans="1:8" ht="15.75" customHeight="1">
      <c r="A5538" s="16">
        <v>820667</v>
      </c>
      <c r="B5538" s="17">
        <v>41780.398981481485</v>
      </c>
      <c r="C5538" s="19" t="s">
        <v>29</v>
      </c>
      <c r="D5538" s="19" t="s">
        <v>15</v>
      </c>
      <c r="E5538" s="19" t="s">
        <v>19</v>
      </c>
      <c r="F5538" s="19" t="s">
        <v>16</v>
      </c>
      <c r="G5538" s="24" t="str">
        <f>CONCATENATE('Question-2 Solution'!$E5538, " - ",'Question-2 Solution'!$F5538)</f>
        <v>Service Department - i7</v>
      </c>
      <c r="H5538" s="20">
        <v>71960</v>
      </c>
    </row>
    <row r="5539" spans="1:8" ht="15.75" customHeight="1">
      <c r="A5539" s="16">
        <v>284733</v>
      </c>
      <c r="B5539" s="17">
        <v>41780.400057870371</v>
      </c>
      <c r="C5539" s="19" t="s">
        <v>29</v>
      </c>
      <c r="D5539" s="19" t="s">
        <v>10</v>
      </c>
      <c r="E5539" s="19" t="s">
        <v>19</v>
      </c>
      <c r="F5539" s="19" t="s">
        <v>16</v>
      </c>
      <c r="G5539" s="24" t="str">
        <f>CONCATENATE('Question-2 Solution'!$E5539, " - ",'Question-2 Solution'!$F5539)</f>
        <v>Service Department - i7</v>
      </c>
      <c r="H5539" s="20">
        <v>81819</v>
      </c>
    </row>
    <row r="5540" spans="1:8" ht="15.75" customHeight="1">
      <c r="A5540" s="16">
        <v>982845</v>
      </c>
      <c r="B5540" s="17">
        <v>41780.400347222225</v>
      </c>
      <c r="C5540" s="19" t="s">
        <v>9</v>
      </c>
      <c r="D5540" s="19" t="s">
        <v>15</v>
      </c>
      <c r="E5540" s="19" t="s">
        <v>19</v>
      </c>
      <c r="F5540" s="19" t="s">
        <v>16</v>
      </c>
      <c r="G5540" s="24" t="str">
        <f>CONCATENATE('Question-2 Solution'!$E5540, " - ",'Question-2 Solution'!$F5540)</f>
        <v>Service Department - i7</v>
      </c>
      <c r="H5540" s="20">
        <v>2789</v>
      </c>
    </row>
    <row r="5541" spans="1:8" ht="15.75" customHeight="1">
      <c r="A5541" s="16">
        <v>182357</v>
      </c>
      <c r="B5541" s="17">
        <v>41780.401041666664</v>
      </c>
      <c r="C5541" s="19" t="s">
        <v>9</v>
      </c>
      <c r="D5541" s="19" t="s">
        <v>15</v>
      </c>
      <c r="E5541" s="19" t="s">
        <v>19</v>
      </c>
      <c r="F5541" s="19" t="s">
        <v>16</v>
      </c>
      <c r="G5541" s="24" t="str">
        <f>CONCATENATE('Question-2 Solution'!$E5541, " - ",'Question-2 Solution'!$F5541)</f>
        <v>Service Department - i7</v>
      </c>
      <c r="H5541" s="20">
        <v>24025</v>
      </c>
    </row>
    <row r="5542" spans="1:8" ht="15.75" customHeight="1">
      <c r="A5542" s="16">
        <v>92424</v>
      </c>
      <c r="B5542" s="17">
        <v>41855.397604166668</v>
      </c>
      <c r="C5542" s="19" t="s">
        <v>9</v>
      </c>
      <c r="D5542" s="19" t="s">
        <v>15</v>
      </c>
      <c r="E5542" s="19" t="s">
        <v>19</v>
      </c>
      <c r="F5542" s="19" t="s">
        <v>28</v>
      </c>
      <c r="G5542" s="24" t="str">
        <f>CONCATENATE('Question-2 Solution'!$E5542, " - ",'Question-2 Solution'!$F5542)</f>
        <v>Service Department - c5</v>
      </c>
      <c r="H5542" s="20">
        <v>35888</v>
      </c>
    </row>
    <row r="5543" spans="1:8" ht="15.75" customHeight="1">
      <c r="A5543" s="16">
        <v>94618</v>
      </c>
      <c r="B5543" s="17">
        <v>41855.397106481483</v>
      </c>
      <c r="C5543" s="19" t="s">
        <v>9</v>
      </c>
      <c r="D5543" s="19" t="s">
        <v>37</v>
      </c>
      <c r="E5543" s="19" t="s">
        <v>19</v>
      </c>
      <c r="F5543" s="19" t="s">
        <v>28</v>
      </c>
      <c r="G5543" s="24" t="str">
        <f>CONCATENATE('Question-2 Solution'!$E5543, " - ",'Question-2 Solution'!$F5543)</f>
        <v>Service Department - c5</v>
      </c>
      <c r="H5543" s="20">
        <v>72364</v>
      </c>
    </row>
    <row r="5544" spans="1:8" ht="15.75" customHeight="1">
      <c r="A5544" s="16">
        <v>753532</v>
      </c>
      <c r="B5544" s="17">
        <v>41837.397685185184</v>
      </c>
      <c r="C5544" s="19" t="s">
        <v>9</v>
      </c>
      <c r="D5544" s="19" t="s">
        <v>10</v>
      </c>
      <c r="E5544" s="19" t="s">
        <v>19</v>
      </c>
      <c r="F5544" s="19" t="s">
        <v>32</v>
      </c>
      <c r="G5544" s="24" t="str">
        <f>CONCATENATE('Question-2 Solution'!$E5544, " - ",'Question-2 Solution'!$F5544)</f>
        <v>Service Department - c-10</v>
      </c>
      <c r="H5544" s="20">
        <v>38192</v>
      </c>
    </row>
    <row r="5545" spans="1:8" ht="15.75" customHeight="1">
      <c r="A5545" s="16">
        <v>452737</v>
      </c>
      <c r="B5545" s="17">
        <v>41837.398344907408</v>
      </c>
      <c r="C5545" s="19" t="s">
        <v>9</v>
      </c>
      <c r="D5545" s="19" t="s">
        <v>15</v>
      </c>
      <c r="E5545" s="19" t="s">
        <v>19</v>
      </c>
      <c r="F5545" s="19" t="s">
        <v>32</v>
      </c>
      <c r="G5545" s="24" t="str">
        <f>CONCATENATE('Question-2 Solution'!$E5545, " - ",'Question-2 Solution'!$F5545)</f>
        <v>Service Department - c-10</v>
      </c>
      <c r="H5545" s="20">
        <v>18861</v>
      </c>
    </row>
    <row r="5546" spans="1:8" ht="15.75" customHeight="1">
      <c r="A5546" s="16">
        <v>661954</v>
      </c>
      <c r="B5546" s="17">
        <v>41772.398726851854</v>
      </c>
      <c r="C5546" s="19" t="s">
        <v>9</v>
      </c>
      <c r="D5546" s="19" t="s">
        <v>10</v>
      </c>
      <c r="E5546" s="19" t="s">
        <v>19</v>
      </c>
      <c r="F5546" s="19" t="s">
        <v>32</v>
      </c>
      <c r="G5546" s="24" t="str">
        <f>CONCATENATE('Question-2 Solution'!$E5546, " - ",'Question-2 Solution'!$F5546)</f>
        <v>Service Department - c-10</v>
      </c>
      <c r="H5546" s="20">
        <v>26666</v>
      </c>
    </row>
    <row r="5547" spans="1:8" ht="15.75" customHeight="1">
      <c r="A5547" s="16">
        <v>327352</v>
      </c>
      <c r="B5547" s="17">
        <v>41772.398993055554</v>
      </c>
      <c r="C5547" s="19" t="s">
        <v>29</v>
      </c>
      <c r="D5547" s="19" t="s">
        <v>15</v>
      </c>
      <c r="E5547" s="19" t="s">
        <v>19</v>
      </c>
      <c r="F5547" s="19" t="s">
        <v>32</v>
      </c>
      <c r="G5547" s="24" t="str">
        <f>CONCATENATE('Question-2 Solution'!$E5547, " - ",'Question-2 Solution'!$F5547)</f>
        <v>Service Department - c-10</v>
      </c>
      <c r="H5547" s="20">
        <v>50349</v>
      </c>
    </row>
    <row r="5548" spans="1:8" ht="15.75" customHeight="1">
      <c r="A5548" s="16">
        <v>936527</v>
      </c>
      <c r="B5548" s="17">
        <v>41772.397465277776</v>
      </c>
      <c r="C5548" s="19" t="s">
        <v>29</v>
      </c>
      <c r="D5548" s="19" t="s">
        <v>37</v>
      </c>
      <c r="E5548" s="19" t="s">
        <v>19</v>
      </c>
      <c r="F5548" s="19" t="s">
        <v>32</v>
      </c>
      <c r="G5548" s="24" t="str">
        <f>CONCATENATE('Question-2 Solution'!$E5548, " - ",'Question-2 Solution'!$F5548)</f>
        <v>Service Department - c-10</v>
      </c>
      <c r="H5548" s="20">
        <v>76326</v>
      </c>
    </row>
    <row r="5549" spans="1:8" ht="15.75" customHeight="1">
      <c r="A5549" s="16">
        <v>709650</v>
      </c>
      <c r="B5549" s="17">
        <v>41776.614733796298</v>
      </c>
      <c r="C5549" s="19" t="s">
        <v>29</v>
      </c>
      <c r="D5549" s="19" t="s">
        <v>10</v>
      </c>
      <c r="E5549" s="19" t="s">
        <v>19</v>
      </c>
      <c r="F5549" s="19" t="s">
        <v>32</v>
      </c>
      <c r="G5549" s="24" t="str">
        <f>CONCATENATE('Question-2 Solution'!$E5549, " - ",'Question-2 Solution'!$F5549)</f>
        <v>Service Department - c-10</v>
      </c>
      <c r="H5549" s="20">
        <v>48861</v>
      </c>
    </row>
    <row r="5550" spans="1:8" ht="15.75" customHeight="1">
      <c r="A5550" s="16">
        <v>368942</v>
      </c>
      <c r="B5550" s="17">
        <v>41776.615810185183</v>
      </c>
      <c r="C5550" s="19" t="s">
        <v>9</v>
      </c>
      <c r="D5550" s="19" t="s">
        <v>15</v>
      </c>
      <c r="E5550" s="19" t="s">
        <v>19</v>
      </c>
      <c r="F5550" s="19" t="s">
        <v>32</v>
      </c>
      <c r="G5550" s="24" t="str">
        <f>CONCATENATE('Question-2 Solution'!$E5550, " - ",'Question-2 Solution'!$F5550)</f>
        <v>Service Department - c-10</v>
      </c>
      <c r="H5550" s="20">
        <v>73960</v>
      </c>
    </row>
    <row r="5551" spans="1:8" ht="15.75" customHeight="1">
      <c r="A5551" s="16">
        <v>395075</v>
      </c>
      <c r="B5551" s="17">
        <v>41859.397743055553</v>
      </c>
      <c r="C5551" s="19" t="s">
        <v>29</v>
      </c>
      <c r="D5551" s="19" t="s">
        <v>15</v>
      </c>
      <c r="E5551" s="19" t="s">
        <v>19</v>
      </c>
      <c r="F5551" s="19" t="s">
        <v>39</v>
      </c>
      <c r="G5551" s="24" t="str">
        <f>CONCATENATE('Question-2 Solution'!$E5551, " - ",'Question-2 Solution'!$F5551)</f>
        <v>Service Department - i5</v>
      </c>
      <c r="H5551" s="20">
        <v>48454</v>
      </c>
    </row>
    <row r="5552" spans="1:8" ht="15.75" customHeight="1">
      <c r="A5552" s="16">
        <v>368517</v>
      </c>
      <c r="B5552" s="17">
        <v>41859.398136574076</v>
      </c>
      <c r="C5552" s="19" t="s">
        <v>9</v>
      </c>
      <c r="D5552" s="19" t="s">
        <v>10</v>
      </c>
      <c r="E5552" s="19" t="s">
        <v>19</v>
      </c>
      <c r="F5552" s="19" t="s">
        <v>39</v>
      </c>
      <c r="G5552" s="24" t="str">
        <f>CONCATENATE('Question-2 Solution'!$E5552, " - ",'Question-2 Solution'!$F5552)</f>
        <v>Service Department - i5</v>
      </c>
      <c r="H5552" s="20">
        <v>83286</v>
      </c>
    </row>
    <row r="5553" spans="1:8" ht="15.75" customHeight="1">
      <c r="A5553" s="16">
        <v>802295</v>
      </c>
      <c r="B5553" s="17">
        <v>41803.694756944446</v>
      </c>
      <c r="C5553" s="19" t="s">
        <v>9</v>
      </c>
      <c r="D5553" s="19" t="s">
        <v>15</v>
      </c>
      <c r="E5553" s="19" t="s">
        <v>19</v>
      </c>
      <c r="F5553" s="19" t="s">
        <v>26</v>
      </c>
      <c r="G5553" s="24" t="str">
        <f>CONCATENATE('Question-2 Solution'!$E5553, " - ",'Question-2 Solution'!$F5553)</f>
        <v>Service Department - c9</v>
      </c>
      <c r="H5553" s="20">
        <v>87431</v>
      </c>
    </row>
    <row r="5554" spans="1:8" ht="15.75" customHeight="1">
      <c r="A5554" s="16">
        <v>751647</v>
      </c>
      <c r="B5554" s="17">
        <v>41803.695150462961</v>
      </c>
      <c r="C5554" s="19" t="s">
        <v>9</v>
      </c>
      <c r="D5554" s="19" t="s">
        <v>15</v>
      </c>
      <c r="E5554" s="19" t="s">
        <v>19</v>
      </c>
      <c r="F5554" s="19" t="s">
        <v>26</v>
      </c>
      <c r="G5554" s="24" t="str">
        <f>CONCATENATE('Question-2 Solution'!$E5554, " - ",'Question-2 Solution'!$F5554)</f>
        <v>Service Department - c9</v>
      </c>
      <c r="H5554" s="20">
        <v>39881</v>
      </c>
    </row>
    <row r="5555" spans="1:8" ht="15.75" customHeight="1">
      <c r="A5555" s="16">
        <v>519305</v>
      </c>
      <c r="B5555" s="17">
        <v>41803.696585648147</v>
      </c>
      <c r="C5555" s="19" t="s">
        <v>29</v>
      </c>
      <c r="D5555" s="19" t="s">
        <v>10</v>
      </c>
      <c r="E5555" s="19" t="s">
        <v>19</v>
      </c>
      <c r="F5555" s="19" t="s">
        <v>26</v>
      </c>
      <c r="G5555" s="24" t="str">
        <f>CONCATENATE('Question-2 Solution'!$E5555, " - ",'Question-2 Solution'!$F5555)</f>
        <v>Service Department - c9</v>
      </c>
      <c r="H5555" s="20">
        <v>96593</v>
      </c>
    </row>
    <row r="5556" spans="1:8" ht="15.75" customHeight="1">
      <c r="A5556" s="16">
        <v>615653</v>
      </c>
      <c r="B5556" s="17">
        <v>41808.147592592592</v>
      </c>
      <c r="C5556" s="19" t="s">
        <v>9</v>
      </c>
      <c r="D5556" s="19" t="s">
        <v>10</v>
      </c>
      <c r="E5556" s="19" t="s">
        <v>19</v>
      </c>
      <c r="F5556" s="19" t="s">
        <v>26</v>
      </c>
      <c r="G5556" s="24" t="str">
        <f>CONCATENATE('Question-2 Solution'!$E5556, " - ",'Question-2 Solution'!$F5556)</f>
        <v>Service Department - c9</v>
      </c>
      <c r="H5556" s="20">
        <v>66262</v>
      </c>
    </row>
    <row r="5557" spans="1:8" ht="15.75" customHeight="1">
      <c r="A5557" s="16">
        <v>814691</v>
      </c>
      <c r="B5557" s="17">
        <v>41774.399236111109</v>
      </c>
      <c r="C5557" s="19" t="s">
        <v>9</v>
      </c>
      <c r="D5557" s="19" t="s">
        <v>10</v>
      </c>
      <c r="E5557" s="19" t="s">
        <v>19</v>
      </c>
      <c r="F5557" s="19" t="s">
        <v>26</v>
      </c>
      <c r="G5557" s="24" t="str">
        <f>CONCATENATE('Question-2 Solution'!$E5557, " - ",'Question-2 Solution'!$F5557)</f>
        <v>Service Department - c9</v>
      </c>
      <c r="H5557" s="20">
        <v>29460</v>
      </c>
    </row>
    <row r="5558" spans="1:8" ht="15.75" customHeight="1">
      <c r="A5558" s="16">
        <v>103368</v>
      </c>
      <c r="B5558" s="17">
        <v>41780.332719907405</v>
      </c>
      <c r="C5558" s="19" t="s">
        <v>9</v>
      </c>
      <c r="D5558" s="19" t="s">
        <v>10</v>
      </c>
      <c r="E5558" s="19" t="s">
        <v>19</v>
      </c>
      <c r="F5558" s="19" t="s">
        <v>26</v>
      </c>
      <c r="G5558" s="24" t="str">
        <f>CONCATENATE('Question-2 Solution'!$E5558, " - ",'Question-2 Solution'!$F5558)</f>
        <v>Service Department - c9</v>
      </c>
      <c r="H5558" s="20">
        <v>56073</v>
      </c>
    </row>
    <row r="5559" spans="1:8" ht="15.75" customHeight="1">
      <c r="A5559" s="16">
        <v>481635</v>
      </c>
      <c r="B5559" s="17">
        <v>41807.47420138889</v>
      </c>
      <c r="C5559" s="19" t="s">
        <v>9</v>
      </c>
      <c r="D5559" s="19" t="s">
        <v>37</v>
      </c>
      <c r="E5559" s="19" t="s">
        <v>19</v>
      </c>
      <c r="F5559" s="19" t="s">
        <v>26</v>
      </c>
      <c r="G5559" s="24" t="str">
        <f>CONCATENATE('Question-2 Solution'!$E5559, " - ",'Question-2 Solution'!$F5559)</f>
        <v>Service Department - c9</v>
      </c>
      <c r="H5559" s="20">
        <v>23082</v>
      </c>
    </row>
    <row r="5560" spans="1:8" ht="15.75" customHeight="1">
      <c r="A5560" s="16">
        <v>742146</v>
      </c>
      <c r="B5560" s="17">
        <v>41808.316342592596</v>
      </c>
      <c r="C5560" s="19" t="s">
        <v>9</v>
      </c>
      <c r="D5560" s="19" t="s">
        <v>10</v>
      </c>
      <c r="E5560" s="19" t="s">
        <v>19</v>
      </c>
      <c r="F5560" s="19" t="s">
        <v>26</v>
      </c>
      <c r="G5560" s="24" t="str">
        <f>CONCATENATE('Question-2 Solution'!$E5560, " - ",'Question-2 Solution'!$F5560)</f>
        <v>Service Department - c9</v>
      </c>
      <c r="H5560" s="20">
        <v>65747</v>
      </c>
    </row>
    <row r="5561" spans="1:8" ht="15.75" customHeight="1">
      <c r="A5561" s="16">
        <v>795283</v>
      </c>
      <c r="B5561" s="17">
        <v>41809.643414351849</v>
      </c>
      <c r="C5561" s="19" t="s">
        <v>9</v>
      </c>
      <c r="D5561" s="19" t="s">
        <v>37</v>
      </c>
      <c r="E5561" s="19" t="s">
        <v>19</v>
      </c>
      <c r="F5561" s="19" t="s">
        <v>26</v>
      </c>
      <c r="G5561" s="24" t="str">
        <f>CONCATENATE('Question-2 Solution'!$E5561, " - ",'Question-2 Solution'!$F5561)</f>
        <v>Service Department - c9</v>
      </c>
      <c r="H5561" s="20">
        <v>87332</v>
      </c>
    </row>
    <row r="5562" spans="1:8" ht="15.75" customHeight="1">
      <c r="A5562" s="16">
        <v>401119</v>
      </c>
      <c r="B5562" s="17">
        <v>41780.114849537036</v>
      </c>
      <c r="C5562" s="19" t="s">
        <v>9</v>
      </c>
      <c r="D5562" s="19" t="s">
        <v>15</v>
      </c>
      <c r="E5562" s="19" t="s">
        <v>19</v>
      </c>
      <c r="F5562" s="19" t="s">
        <v>39</v>
      </c>
      <c r="G5562" s="24" t="str">
        <f>CONCATENATE('Question-2 Solution'!$E5562, " - ",'Question-2 Solution'!$F5562)</f>
        <v>Service Department - i5</v>
      </c>
      <c r="H5562" s="20">
        <v>38315</v>
      </c>
    </row>
    <row r="5563" spans="1:8" ht="15.75" customHeight="1">
      <c r="A5563" s="16">
        <v>472361</v>
      </c>
      <c r="B5563" s="17">
        <v>41815.737060185187</v>
      </c>
      <c r="C5563" s="19" t="s">
        <v>29</v>
      </c>
      <c r="D5563" s="19" t="s">
        <v>15</v>
      </c>
      <c r="E5563" s="19" t="s">
        <v>19</v>
      </c>
      <c r="F5563" s="19" t="s">
        <v>26</v>
      </c>
      <c r="G5563" s="24" t="str">
        <f>CONCATENATE('Question-2 Solution'!$E5563, " - ",'Question-2 Solution'!$F5563)</f>
        <v>Service Department - c9</v>
      </c>
      <c r="H5563" s="20">
        <v>2915</v>
      </c>
    </row>
    <row r="5564" spans="1:8" ht="15.75" customHeight="1">
      <c r="A5564" s="16">
        <v>287111</v>
      </c>
      <c r="B5564" s="17">
        <v>41815.737384259257</v>
      </c>
      <c r="C5564" s="19" t="s">
        <v>29</v>
      </c>
      <c r="D5564" s="19" t="s">
        <v>10</v>
      </c>
      <c r="E5564" s="19" t="s">
        <v>19</v>
      </c>
      <c r="F5564" s="19" t="s">
        <v>26</v>
      </c>
      <c r="G5564" s="24" t="str">
        <f>CONCATENATE('Question-2 Solution'!$E5564, " - ",'Question-2 Solution'!$F5564)</f>
        <v>Service Department - c9</v>
      </c>
      <c r="H5564" s="20">
        <v>50460</v>
      </c>
    </row>
    <row r="5565" spans="1:8" ht="15.75" customHeight="1">
      <c r="A5565" s="16">
        <v>501640</v>
      </c>
      <c r="B5565" s="17">
        <v>41809.396944444445</v>
      </c>
      <c r="C5565" s="19" t="s">
        <v>29</v>
      </c>
      <c r="D5565" s="19" t="s">
        <v>15</v>
      </c>
      <c r="E5565" s="19" t="s">
        <v>19</v>
      </c>
      <c r="F5565" s="19" t="s">
        <v>32</v>
      </c>
      <c r="G5565" s="24" t="str">
        <f>CONCATENATE('Question-2 Solution'!$E5565, " - ",'Question-2 Solution'!$F5565)</f>
        <v>Service Department - c-10</v>
      </c>
      <c r="H5565" s="20">
        <v>31680</v>
      </c>
    </row>
    <row r="5566" spans="1:8" ht="15.75" customHeight="1">
      <c r="A5566" s="16">
        <v>529887</v>
      </c>
      <c r="B5566" s="17">
        <v>41830.471296296295</v>
      </c>
      <c r="C5566" s="19" t="s">
        <v>9</v>
      </c>
      <c r="D5566" s="19" t="s">
        <v>10</v>
      </c>
      <c r="E5566" s="19" t="s">
        <v>19</v>
      </c>
      <c r="F5566" s="19" t="s">
        <v>26</v>
      </c>
      <c r="G5566" s="24" t="str">
        <f>CONCATENATE('Question-2 Solution'!$E5566, " - ",'Question-2 Solution'!$F5566)</f>
        <v>Service Department - c9</v>
      </c>
      <c r="H5566" s="20">
        <v>39772</v>
      </c>
    </row>
    <row r="5567" spans="1:8" ht="15.75" customHeight="1">
      <c r="A5567" s="16">
        <v>626291</v>
      </c>
      <c r="B5567" s="17">
        <v>41830.471643518518</v>
      </c>
      <c r="C5567" s="19" t="s">
        <v>9</v>
      </c>
      <c r="D5567" s="19" t="s">
        <v>15</v>
      </c>
      <c r="E5567" s="19" t="s">
        <v>19</v>
      </c>
      <c r="F5567" s="19" t="s">
        <v>26</v>
      </c>
      <c r="G5567" s="24" t="str">
        <f>CONCATENATE('Question-2 Solution'!$E5567, " - ",'Question-2 Solution'!$F5567)</f>
        <v>Service Department - c9</v>
      </c>
      <c r="H5567" s="20">
        <v>60274</v>
      </c>
    </row>
    <row r="5568" spans="1:8" ht="15.75" customHeight="1">
      <c r="A5568" s="16">
        <v>63334</v>
      </c>
      <c r="B5568" s="17">
        <v>41837.397604166668</v>
      </c>
      <c r="C5568" s="19" t="s">
        <v>29</v>
      </c>
      <c r="D5568" s="19" t="s">
        <v>37</v>
      </c>
      <c r="E5568" s="19" t="s">
        <v>19</v>
      </c>
      <c r="F5568" s="19" t="s">
        <v>32</v>
      </c>
      <c r="G5568" s="24" t="str">
        <f>CONCATENATE('Question-2 Solution'!$E5568, " - ",'Question-2 Solution'!$F5568)</f>
        <v>Service Department - c-10</v>
      </c>
      <c r="H5568" s="20">
        <v>33242</v>
      </c>
    </row>
    <row r="5569" spans="1:8" ht="15.75" customHeight="1">
      <c r="A5569" s="16">
        <v>240772</v>
      </c>
      <c r="B5569" s="17">
        <v>41763.340601851851</v>
      </c>
      <c r="C5569" s="19" t="s">
        <v>9</v>
      </c>
      <c r="D5569" s="19" t="s">
        <v>10</v>
      </c>
      <c r="E5569" s="19" t="s">
        <v>19</v>
      </c>
      <c r="F5569" s="19" t="s">
        <v>28</v>
      </c>
      <c r="G5569" s="24" t="str">
        <f>CONCATENATE('Question-2 Solution'!$E5569, " - ",'Question-2 Solution'!$F5569)</f>
        <v>Service Department - c5</v>
      </c>
      <c r="H5569" s="20">
        <v>18281</v>
      </c>
    </row>
    <row r="5570" spans="1:8" ht="15.75" customHeight="1">
      <c r="A5570" s="16">
        <v>603992</v>
      </c>
      <c r="B5570" s="17">
        <v>41829.730208333334</v>
      </c>
      <c r="C5570" s="19" t="s">
        <v>9</v>
      </c>
      <c r="D5570" s="19" t="s">
        <v>15</v>
      </c>
      <c r="E5570" s="19" t="s">
        <v>19</v>
      </c>
      <c r="F5570" s="19" t="s">
        <v>39</v>
      </c>
      <c r="G5570" s="24" t="str">
        <f>CONCATENATE('Question-2 Solution'!$E5570, " - ",'Question-2 Solution'!$F5570)</f>
        <v>Service Department - i5</v>
      </c>
      <c r="H5570" s="20">
        <v>71166</v>
      </c>
    </row>
    <row r="5571" spans="1:8" ht="15.75" customHeight="1">
      <c r="A5571" s="16">
        <v>247772</v>
      </c>
      <c r="B5571" s="17">
        <v>41829.730243055557</v>
      </c>
      <c r="C5571" s="19" t="s">
        <v>29</v>
      </c>
      <c r="D5571" s="19" t="s">
        <v>37</v>
      </c>
      <c r="E5571" s="19" t="s">
        <v>19</v>
      </c>
      <c r="F5571" s="19" t="s">
        <v>39</v>
      </c>
      <c r="G5571" s="24" t="str">
        <f>CONCATENATE('Question-2 Solution'!$E5571, " - ",'Question-2 Solution'!$F5571)</f>
        <v>Service Department - i5</v>
      </c>
      <c r="H5571" s="20">
        <v>41676</v>
      </c>
    </row>
    <row r="5572" spans="1:8" ht="15.75" customHeight="1">
      <c r="A5572" s="16">
        <v>521484</v>
      </c>
      <c r="B5572" s="17">
        <v>41855.698067129626</v>
      </c>
      <c r="C5572" s="19" t="s">
        <v>9</v>
      </c>
      <c r="D5572" s="19" t="s">
        <v>10</v>
      </c>
      <c r="E5572" s="19" t="s">
        <v>19</v>
      </c>
      <c r="F5572" s="19" t="s">
        <v>26</v>
      </c>
      <c r="G5572" s="24" t="str">
        <f>CONCATENATE('Question-2 Solution'!$E5572, " - ",'Question-2 Solution'!$F5572)</f>
        <v>Service Department - c9</v>
      </c>
      <c r="H5572" s="20">
        <v>77487</v>
      </c>
    </row>
    <row r="5573" spans="1:8" ht="15.75" customHeight="1">
      <c r="A5573" s="16">
        <v>258366</v>
      </c>
      <c r="B5573" s="17">
        <v>41862.397685185184</v>
      </c>
      <c r="C5573" s="19" t="s">
        <v>9</v>
      </c>
      <c r="D5573" s="19" t="s">
        <v>15</v>
      </c>
      <c r="E5573" s="19" t="s">
        <v>19</v>
      </c>
      <c r="F5573" s="19" t="s">
        <v>26</v>
      </c>
      <c r="G5573" s="24" t="str">
        <f>CONCATENATE('Question-2 Solution'!$E5573, " - ",'Question-2 Solution'!$F5573)</f>
        <v>Service Department - c9</v>
      </c>
      <c r="H5573" s="20">
        <v>44494</v>
      </c>
    </row>
    <row r="5574" spans="1:8" ht="15.75" customHeight="1">
      <c r="A5574" s="16">
        <v>309858</v>
      </c>
      <c r="B5574" s="17">
        <v>41765.397523148145</v>
      </c>
      <c r="C5574" s="19" t="s">
        <v>9</v>
      </c>
      <c r="D5574" s="19" t="s">
        <v>37</v>
      </c>
      <c r="E5574" s="19" t="s">
        <v>19</v>
      </c>
      <c r="F5574" s="19" t="s">
        <v>28</v>
      </c>
      <c r="G5574" s="24" t="str">
        <f>CONCATENATE('Question-2 Solution'!$E5574, " - ",'Question-2 Solution'!$F5574)</f>
        <v>Service Department - c5</v>
      </c>
      <c r="H5574" s="20">
        <v>93522</v>
      </c>
    </row>
    <row r="5575" spans="1:8" ht="15.75" customHeight="1">
      <c r="A5575" s="16">
        <v>457760</v>
      </c>
      <c r="B5575" s="17">
        <v>41872.397303240738</v>
      </c>
      <c r="C5575" s="19" t="s">
        <v>9</v>
      </c>
      <c r="D5575" s="19" t="s">
        <v>15</v>
      </c>
      <c r="E5575" s="19" t="s">
        <v>19</v>
      </c>
      <c r="F5575" s="19" t="s">
        <v>16</v>
      </c>
      <c r="G5575" s="24" t="str">
        <f>CONCATENATE('Question-2 Solution'!$E5575, " - ",'Question-2 Solution'!$F5575)</f>
        <v>Service Department - i7</v>
      </c>
      <c r="H5575" s="20">
        <v>67411</v>
      </c>
    </row>
    <row r="5576" spans="1:8" ht="15.75" customHeight="1">
      <c r="A5576" s="16">
        <v>941474</v>
      </c>
      <c r="B5576" s="17">
        <v>41872.399085648147</v>
      </c>
      <c r="C5576" s="19" t="s">
        <v>9</v>
      </c>
      <c r="D5576" s="19" t="s">
        <v>10</v>
      </c>
      <c r="E5576" s="19" t="s">
        <v>19</v>
      </c>
      <c r="F5576" s="19" t="s">
        <v>16</v>
      </c>
      <c r="G5576" s="24" t="str">
        <f>CONCATENATE('Question-2 Solution'!$E5576, " - ",'Question-2 Solution'!$F5576)</f>
        <v>Service Department - i7</v>
      </c>
      <c r="H5576" s="20">
        <v>44038</v>
      </c>
    </row>
    <row r="5577" spans="1:8" ht="15.75" customHeight="1">
      <c r="A5577" s="16">
        <v>298130</v>
      </c>
      <c r="B5577" s="17">
        <v>41872.397789351853</v>
      </c>
      <c r="C5577" s="19" t="s">
        <v>9</v>
      </c>
      <c r="D5577" s="19" t="s">
        <v>10</v>
      </c>
      <c r="E5577" s="19" t="s">
        <v>19</v>
      </c>
      <c r="F5577" s="19" t="s">
        <v>16</v>
      </c>
      <c r="G5577" s="24" t="str">
        <f>CONCATENATE('Question-2 Solution'!$E5577, " - ",'Question-2 Solution'!$F5577)</f>
        <v>Service Department - i7</v>
      </c>
      <c r="H5577" s="20">
        <v>50457</v>
      </c>
    </row>
    <row r="5578" spans="1:8" ht="15.75" customHeight="1">
      <c r="A5578" s="16">
        <v>783522</v>
      </c>
      <c r="B5578" s="17">
        <v>41873.396770833337</v>
      </c>
      <c r="C5578" s="19" t="s">
        <v>9</v>
      </c>
      <c r="D5578" s="19" t="s">
        <v>15</v>
      </c>
      <c r="E5578" s="19" t="s">
        <v>19</v>
      </c>
      <c r="F5578" s="19" t="s">
        <v>28</v>
      </c>
      <c r="G5578" s="24" t="str">
        <f>CONCATENATE('Question-2 Solution'!$E5578, " - ",'Question-2 Solution'!$F5578)</f>
        <v>Service Department - c5</v>
      </c>
      <c r="H5578" s="20">
        <v>15457</v>
      </c>
    </row>
    <row r="5579" spans="1:8" ht="15.75" customHeight="1">
      <c r="A5579" s="16">
        <v>222478</v>
      </c>
      <c r="B5579" s="17">
        <v>41786.82335648148</v>
      </c>
      <c r="C5579" s="19" t="s">
        <v>9</v>
      </c>
      <c r="D5579" s="19" t="s">
        <v>10</v>
      </c>
      <c r="E5579" s="19" t="s">
        <v>19</v>
      </c>
      <c r="F5579" s="19" t="s">
        <v>32</v>
      </c>
      <c r="G5579" s="24" t="str">
        <f>CONCATENATE('Question-2 Solution'!$E5579, " - ",'Question-2 Solution'!$F5579)</f>
        <v>Service Department - c-10</v>
      </c>
      <c r="H5579" s="20">
        <v>61681</v>
      </c>
    </row>
    <row r="5580" spans="1:8" ht="15.75" customHeight="1">
      <c r="A5580" s="16">
        <v>472420</v>
      </c>
      <c r="B5580" s="17">
        <v>41822.7575462963</v>
      </c>
      <c r="C5580" s="19" t="s">
        <v>29</v>
      </c>
      <c r="D5580" s="19" t="s">
        <v>37</v>
      </c>
      <c r="E5580" s="19" t="s">
        <v>19</v>
      </c>
      <c r="F5580" s="19" t="s">
        <v>32</v>
      </c>
      <c r="G5580" s="24" t="str">
        <f>CONCATENATE('Question-2 Solution'!$E5580, " - ",'Question-2 Solution'!$F5580)</f>
        <v>Service Department - c-10</v>
      </c>
      <c r="H5580" s="20">
        <v>33623</v>
      </c>
    </row>
    <row r="5581" spans="1:8" ht="15.75" customHeight="1">
      <c r="A5581" s="16">
        <v>561457</v>
      </c>
      <c r="B5581" s="17">
        <v>41830.365208333336</v>
      </c>
      <c r="C5581" s="19" t="s">
        <v>9</v>
      </c>
      <c r="D5581" s="19" t="s">
        <v>15</v>
      </c>
      <c r="E5581" s="19" t="s">
        <v>19</v>
      </c>
      <c r="F5581" s="19" t="s">
        <v>32</v>
      </c>
      <c r="G5581" s="24" t="str">
        <f>CONCATENATE('Question-2 Solution'!$E5581, " - ",'Question-2 Solution'!$F5581)</f>
        <v>Service Department - c-10</v>
      </c>
      <c r="H5581" s="20">
        <v>80432</v>
      </c>
    </row>
    <row r="5582" spans="1:8" ht="15.75" customHeight="1">
      <c r="A5582" s="16">
        <v>801801</v>
      </c>
      <c r="B5582" s="17">
        <v>41830.365659722222</v>
      </c>
      <c r="C5582" s="19" t="s">
        <v>29</v>
      </c>
      <c r="D5582" s="19" t="s">
        <v>15</v>
      </c>
      <c r="E5582" s="19" t="s">
        <v>19</v>
      </c>
      <c r="F5582" s="19" t="s">
        <v>32</v>
      </c>
      <c r="G5582" s="24" t="str">
        <f>CONCATENATE('Question-2 Solution'!$E5582, " - ",'Question-2 Solution'!$F5582)</f>
        <v>Service Department - c-10</v>
      </c>
      <c r="H5582" s="20">
        <v>77932</v>
      </c>
    </row>
    <row r="5583" spans="1:8" ht="15.75" customHeight="1">
      <c r="A5583" s="16">
        <v>52782</v>
      </c>
      <c r="B5583" s="17">
        <v>41785.397800925923</v>
      </c>
      <c r="C5583" s="19" t="s">
        <v>9</v>
      </c>
      <c r="D5583" s="19" t="s">
        <v>15</v>
      </c>
      <c r="E5583" s="19" t="s">
        <v>19</v>
      </c>
      <c r="F5583" s="19" t="s">
        <v>39</v>
      </c>
      <c r="G5583" s="24" t="str">
        <f>CONCATENATE('Question-2 Solution'!$E5583, " - ",'Question-2 Solution'!$F5583)</f>
        <v>Service Department - i5</v>
      </c>
      <c r="H5583" s="20">
        <v>27101</v>
      </c>
    </row>
    <row r="5584" spans="1:8" ht="15.75" customHeight="1">
      <c r="A5584" s="16">
        <v>474350</v>
      </c>
      <c r="B5584" s="17">
        <v>41787.814421296294</v>
      </c>
      <c r="C5584" s="19" t="s">
        <v>29</v>
      </c>
      <c r="D5584" s="19" t="s">
        <v>15</v>
      </c>
      <c r="E5584" s="19" t="s">
        <v>19</v>
      </c>
      <c r="F5584" s="19" t="s">
        <v>39</v>
      </c>
      <c r="G5584" s="24" t="str">
        <f>CONCATENATE('Question-2 Solution'!$E5584, " - ",'Question-2 Solution'!$F5584)</f>
        <v>Service Department - i5</v>
      </c>
      <c r="H5584" s="20">
        <v>98474</v>
      </c>
    </row>
    <row r="5585" spans="1:8" ht="15.75" customHeight="1">
      <c r="A5585" s="16">
        <v>489065</v>
      </c>
      <c r="B5585" s="17">
        <v>41787.815057870372</v>
      </c>
      <c r="C5585" s="19" t="s">
        <v>9</v>
      </c>
      <c r="D5585" s="19" t="s">
        <v>10</v>
      </c>
      <c r="E5585" s="19" t="s">
        <v>19</v>
      </c>
      <c r="F5585" s="19" t="s">
        <v>39</v>
      </c>
      <c r="G5585" s="24" t="str">
        <f>CONCATENATE('Question-2 Solution'!$E5585, " - ",'Question-2 Solution'!$F5585)</f>
        <v>Service Department - i5</v>
      </c>
      <c r="H5585" s="20">
        <v>30200</v>
      </c>
    </row>
    <row r="5586" spans="1:8" ht="15.75" customHeight="1">
      <c r="A5586" s="16">
        <v>338318</v>
      </c>
      <c r="B5586" s="17">
        <v>41788.416319444441</v>
      </c>
      <c r="C5586" s="19" t="s">
        <v>29</v>
      </c>
      <c r="D5586" s="19" t="s">
        <v>15</v>
      </c>
      <c r="E5586" s="19" t="s">
        <v>19</v>
      </c>
      <c r="F5586" s="19" t="s">
        <v>39</v>
      </c>
      <c r="G5586" s="24" t="str">
        <f>CONCATENATE('Question-2 Solution'!$E5586, " - ",'Question-2 Solution'!$F5586)</f>
        <v>Service Department - i5</v>
      </c>
      <c r="H5586" s="20">
        <v>64771</v>
      </c>
    </row>
    <row r="5587" spans="1:8" ht="15.75" customHeight="1">
      <c r="A5587" s="16">
        <v>245113</v>
      </c>
      <c r="B5587" s="17">
        <v>41795.341238425928</v>
      </c>
      <c r="C5587" s="19" t="s">
        <v>29</v>
      </c>
      <c r="D5587" s="19" t="s">
        <v>10</v>
      </c>
      <c r="E5587" s="19" t="s">
        <v>19</v>
      </c>
      <c r="F5587" s="19" t="s">
        <v>39</v>
      </c>
      <c r="G5587" s="24" t="str">
        <f>CONCATENATE('Question-2 Solution'!$E5587, " - ",'Question-2 Solution'!$F5587)</f>
        <v>Service Department - i5</v>
      </c>
      <c r="H5587" s="20">
        <v>45078</v>
      </c>
    </row>
    <row r="5588" spans="1:8" ht="15.75" customHeight="1">
      <c r="A5588" s="16">
        <v>415979</v>
      </c>
      <c r="B5588" s="17">
        <v>41795.339375000003</v>
      </c>
      <c r="C5588" s="19" t="s">
        <v>29</v>
      </c>
      <c r="D5588" s="19" t="s">
        <v>37</v>
      </c>
      <c r="E5588" s="19" t="s">
        <v>19</v>
      </c>
      <c r="F5588" s="19" t="s">
        <v>39</v>
      </c>
      <c r="G5588" s="24" t="str">
        <f>CONCATENATE('Question-2 Solution'!$E5588, " - ",'Question-2 Solution'!$F5588)</f>
        <v>Service Department - i5</v>
      </c>
      <c r="H5588" s="20">
        <v>97179</v>
      </c>
    </row>
    <row r="5589" spans="1:8" ht="15.75" customHeight="1">
      <c r="A5589" s="16">
        <v>210790</v>
      </c>
      <c r="B5589" s="17">
        <v>41808.405405092592</v>
      </c>
      <c r="C5589" s="19" t="s">
        <v>29</v>
      </c>
      <c r="D5589" s="19" t="s">
        <v>10</v>
      </c>
      <c r="E5589" s="19" t="s">
        <v>19</v>
      </c>
      <c r="F5589" s="19" t="s">
        <v>39</v>
      </c>
      <c r="G5589" s="24" t="str">
        <f>CONCATENATE('Question-2 Solution'!$E5589, " - ",'Question-2 Solution'!$F5589)</f>
        <v>Service Department - i5</v>
      </c>
      <c r="H5589" s="20">
        <v>74880</v>
      </c>
    </row>
    <row r="5590" spans="1:8" ht="15.75" customHeight="1">
      <c r="A5590" s="16">
        <v>687478</v>
      </c>
      <c r="B5590" s="17">
        <v>41793.383680555555</v>
      </c>
      <c r="C5590" s="19" t="s">
        <v>9</v>
      </c>
      <c r="D5590" s="19" t="s">
        <v>37</v>
      </c>
      <c r="E5590" s="19" t="s">
        <v>19</v>
      </c>
      <c r="F5590" s="19" t="s">
        <v>39</v>
      </c>
      <c r="G5590" s="24" t="str">
        <f>CONCATENATE('Question-2 Solution'!$E5590, " - ",'Question-2 Solution'!$F5590)</f>
        <v>Service Department - i5</v>
      </c>
      <c r="H5590" s="20">
        <v>68539</v>
      </c>
    </row>
    <row r="5591" spans="1:8" ht="15.75" customHeight="1">
      <c r="A5591" s="16">
        <v>521928</v>
      </c>
      <c r="B5591" s="17">
        <v>41800.724340277775</v>
      </c>
      <c r="C5591" s="19" t="s">
        <v>9</v>
      </c>
      <c r="D5591" s="19" t="s">
        <v>10</v>
      </c>
      <c r="E5591" s="19" t="s">
        <v>19</v>
      </c>
      <c r="F5591" s="19" t="s">
        <v>39</v>
      </c>
      <c r="G5591" s="24" t="str">
        <f>CONCATENATE('Question-2 Solution'!$E5591, " - ",'Question-2 Solution'!$F5591)</f>
        <v>Service Department - i5</v>
      </c>
      <c r="H5591" s="20">
        <v>22740</v>
      </c>
    </row>
    <row r="5592" spans="1:8" ht="15.75" customHeight="1">
      <c r="A5592" s="16">
        <v>949990</v>
      </c>
      <c r="B5592" s="17">
        <v>41804.775636574072</v>
      </c>
      <c r="C5592" s="19" t="s">
        <v>29</v>
      </c>
      <c r="D5592" s="19" t="s">
        <v>15</v>
      </c>
      <c r="E5592" s="19" t="s">
        <v>19</v>
      </c>
      <c r="F5592" s="19" t="s">
        <v>39</v>
      </c>
      <c r="G5592" s="24" t="str">
        <f>CONCATENATE('Question-2 Solution'!$E5592, " - ",'Question-2 Solution'!$F5592)</f>
        <v>Service Department - i5</v>
      </c>
      <c r="H5592" s="20">
        <v>31549</v>
      </c>
    </row>
    <row r="5593" spans="1:8" ht="15.75" customHeight="1">
      <c r="A5593" s="16">
        <v>234624</v>
      </c>
      <c r="B5593" s="17">
        <v>41804.776354166665</v>
      </c>
      <c r="C5593" s="19" t="s">
        <v>9</v>
      </c>
      <c r="D5593" s="19" t="s">
        <v>15</v>
      </c>
      <c r="E5593" s="19" t="s">
        <v>19</v>
      </c>
      <c r="F5593" s="19" t="s">
        <v>39</v>
      </c>
      <c r="G5593" s="24" t="str">
        <f>CONCATENATE('Question-2 Solution'!$E5593, " - ",'Question-2 Solution'!$F5593)</f>
        <v>Service Department - i5</v>
      </c>
      <c r="H5593" s="20">
        <v>27736</v>
      </c>
    </row>
    <row r="5594" spans="1:8" ht="15.75" customHeight="1">
      <c r="A5594" s="16">
        <v>347863</v>
      </c>
      <c r="B5594" s="17">
        <v>41813.490046296298</v>
      </c>
      <c r="C5594" s="19" t="s">
        <v>29</v>
      </c>
      <c r="D5594" s="19" t="s">
        <v>15</v>
      </c>
      <c r="E5594" s="19" t="s">
        <v>19</v>
      </c>
      <c r="F5594" s="19" t="s">
        <v>39</v>
      </c>
      <c r="G5594" s="24" t="str">
        <f>CONCATENATE('Question-2 Solution'!$E5594, " - ",'Question-2 Solution'!$F5594)</f>
        <v>Service Department - i5</v>
      </c>
      <c r="H5594" s="20">
        <v>42307</v>
      </c>
    </row>
    <row r="5595" spans="1:8" ht="15.75" customHeight="1">
      <c r="A5595" s="16">
        <v>680409</v>
      </c>
      <c r="B5595" s="17">
        <v>41880.465833333335</v>
      </c>
      <c r="C5595" s="19" t="s">
        <v>9</v>
      </c>
      <c r="D5595" s="19" t="s">
        <v>15</v>
      </c>
      <c r="E5595" s="19" t="s">
        <v>19</v>
      </c>
      <c r="F5595" s="19" t="s">
        <v>39</v>
      </c>
      <c r="G5595" s="24" t="str">
        <f>CONCATENATE('Question-2 Solution'!$E5595, " - ",'Question-2 Solution'!$F5595)</f>
        <v>Service Department - i5</v>
      </c>
      <c r="H5595" s="20">
        <v>64553</v>
      </c>
    </row>
    <row r="5596" spans="1:8" ht="15.75" customHeight="1">
      <c r="A5596" s="16">
        <v>914589</v>
      </c>
      <c r="B5596" s="17">
        <v>41881.769363425927</v>
      </c>
      <c r="C5596" s="19" t="s">
        <v>29</v>
      </c>
      <c r="D5596" s="19" t="s">
        <v>15</v>
      </c>
      <c r="E5596" s="19" t="s">
        <v>19</v>
      </c>
      <c r="F5596" s="19" t="s">
        <v>39</v>
      </c>
      <c r="G5596" s="24" t="str">
        <f>CONCATENATE('Question-2 Solution'!$E5596, " - ",'Question-2 Solution'!$F5596)</f>
        <v>Service Department - i5</v>
      </c>
      <c r="H5596" s="20">
        <v>60435</v>
      </c>
    </row>
    <row r="5597" spans="1:8" ht="15.75" customHeight="1">
      <c r="A5597" s="16">
        <v>744831</v>
      </c>
      <c r="B5597" s="17">
        <v>41768.557766203703</v>
      </c>
      <c r="C5597" s="19" t="s">
        <v>9</v>
      </c>
      <c r="D5597" s="19" t="s">
        <v>15</v>
      </c>
      <c r="E5597" s="19" t="s">
        <v>19</v>
      </c>
      <c r="F5597" s="19" t="s">
        <v>28</v>
      </c>
      <c r="G5597" s="24" t="str">
        <f>CONCATENATE('Question-2 Solution'!$E5597, " - ",'Question-2 Solution'!$F5597)</f>
        <v>Service Department - c5</v>
      </c>
      <c r="H5597" s="20">
        <v>33095</v>
      </c>
    </row>
    <row r="5598" spans="1:8" ht="15.75" customHeight="1">
      <c r="A5598" s="16">
        <v>978593</v>
      </c>
      <c r="B5598" s="17">
        <v>41765.396666666667</v>
      </c>
      <c r="C5598" s="19" t="s">
        <v>29</v>
      </c>
      <c r="D5598" s="19" t="s">
        <v>15</v>
      </c>
      <c r="E5598" s="19" t="s">
        <v>19</v>
      </c>
      <c r="F5598" s="19" t="s">
        <v>28</v>
      </c>
      <c r="G5598" s="24" t="str">
        <f>CONCATENATE('Question-2 Solution'!$E5598, " - ",'Question-2 Solution'!$F5598)</f>
        <v>Service Department - c5</v>
      </c>
      <c r="H5598" s="20">
        <v>17702</v>
      </c>
    </row>
    <row r="5599" spans="1:8" ht="15.75" customHeight="1">
      <c r="A5599" s="16">
        <v>601135</v>
      </c>
      <c r="B5599" s="17">
        <v>41824.462048611109</v>
      </c>
      <c r="C5599" s="19" t="s">
        <v>29</v>
      </c>
      <c r="D5599" s="19" t="s">
        <v>15</v>
      </c>
      <c r="E5599" s="19" t="s">
        <v>19</v>
      </c>
      <c r="F5599" s="19" t="s">
        <v>16</v>
      </c>
      <c r="G5599" s="24" t="str">
        <f>CONCATENATE('Question-2 Solution'!$E5599, " - ",'Question-2 Solution'!$F5599)</f>
        <v>Service Department - i7</v>
      </c>
      <c r="H5599" s="20">
        <v>41355</v>
      </c>
    </row>
    <row r="5600" spans="1:8" ht="15.75" customHeight="1">
      <c r="A5600" s="16">
        <v>687407</v>
      </c>
      <c r="B5600" s="17">
        <v>41824.467326388891</v>
      </c>
      <c r="C5600" s="19" t="s">
        <v>29</v>
      </c>
      <c r="D5600" s="19" t="s">
        <v>10</v>
      </c>
      <c r="E5600" s="19" t="s">
        <v>19</v>
      </c>
      <c r="F5600" s="19" t="s">
        <v>16</v>
      </c>
      <c r="G5600" s="24" t="str">
        <f>CONCATENATE('Question-2 Solution'!$E5600, " - ",'Question-2 Solution'!$F5600)</f>
        <v>Service Department - i7</v>
      </c>
      <c r="H5600" s="20">
        <v>11686</v>
      </c>
    </row>
    <row r="5601" spans="1:8" ht="15.75" customHeight="1">
      <c r="A5601" s="16">
        <v>741101</v>
      </c>
      <c r="B5601" s="17">
        <v>41837.502928240741</v>
      </c>
      <c r="C5601" s="19" t="s">
        <v>29</v>
      </c>
      <c r="D5601" s="19" t="s">
        <v>10</v>
      </c>
      <c r="E5601" s="19" t="s">
        <v>19</v>
      </c>
      <c r="F5601" s="19" t="s">
        <v>16</v>
      </c>
      <c r="G5601" s="24" t="str">
        <f>CONCATENATE('Question-2 Solution'!$E5601, " - ",'Question-2 Solution'!$F5601)</f>
        <v>Service Department - i7</v>
      </c>
      <c r="H5601" s="20">
        <v>99614</v>
      </c>
    </row>
    <row r="5602" spans="1:8" ht="15.75" customHeight="1">
      <c r="A5602" s="16">
        <v>977471</v>
      </c>
      <c r="B5602" s="17">
        <v>41837.504074074073</v>
      </c>
      <c r="C5602" s="19" t="s">
        <v>9</v>
      </c>
      <c r="D5602" s="19" t="s">
        <v>15</v>
      </c>
      <c r="E5602" s="19" t="s">
        <v>19</v>
      </c>
      <c r="F5602" s="19" t="s">
        <v>16</v>
      </c>
      <c r="G5602" s="24" t="str">
        <f>CONCATENATE('Question-2 Solution'!$E5602, " - ",'Question-2 Solution'!$F5602)</f>
        <v>Service Department - i7</v>
      </c>
      <c r="H5602" s="20">
        <v>52280</v>
      </c>
    </row>
    <row r="5603" spans="1:8" ht="15.75" customHeight="1">
      <c r="A5603" s="16">
        <v>831694</v>
      </c>
      <c r="B5603" s="17">
        <v>41784.444826388892</v>
      </c>
      <c r="C5603" s="19" t="s">
        <v>29</v>
      </c>
      <c r="D5603" s="19" t="s">
        <v>15</v>
      </c>
      <c r="E5603" s="19" t="s">
        <v>19</v>
      </c>
      <c r="F5603" s="19" t="s">
        <v>26</v>
      </c>
      <c r="G5603" s="24" t="str">
        <f>CONCATENATE('Question-2 Solution'!$E5603, " - ",'Question-2 Solution'!$F5603)</f>
        <v>Service Department - c9</v>
      </c>
      <c r="H5603" s="20">
        <v>7139</v>
      </c>
    </row>
    <row r="5604" spans="1:8" ht="15.75" customHeight="1">
      <c r="A5604" s="16">
        <v>723857</v>
      </c>
      <c r="B5604" s="17">
        <v>41784.448506944442</v>
      </c>
      <c r="C5604" s="19" t="s">
        <v>9</v>
      </c>
      <c r="D5604" s="19" t="s">
        <v>15</v>
      </c>
      <c r="E5604" s="19" t="s">
        <v>19</v>
      </c>
      <c r="F5604" s="19" t="s">
        <v>26</v>
      </c>
      <c r="G5604" s="24" t="str">
        <f>CONCATENATE('Question-2 Solution'!$E5604, " - ",'Question-2 Solution'!$F5604)</f>
        <v>Service Department - c9</v>
      </c>
      <c r="H5604" s="20">
        <v>37285</v>
      </c>
    </row>
    <row r="5605" spans="1:8" ht="15.75" customHeight="1">
      <c r="A5605" s="16">
        <v>270932</v>
      </c>
      <c r="B5605" s="17">
        <v>41822.397488425922</v>
      </c>
      <c r="C5605" s="19" t="s">
        <v>29</v>
      </c>
      <c r="D5605" s="19" t="s">
        <v>15</v>
      </c>
      <c r="E5605" s="19" t="s">
        <v>19</v>
      </c>
      <c r="F5605" s="19" t="s">
        <v>26</v>
      </c>
      <c r="G5605" s="24" t="str">
        <f>CONCATENATE('Question-2 Solution'!$E5605, " - ",'Question-2 Solution'!$F5605)</f>
        <v>Service Department - c9</v>
      </c>
      <c r="H5605" s="20">
        <v>57559</v>
      </c>
    </row>
    <row r="5606" spans="1:8" ht="15.75" customHeight="1">
      <c r="A5606" s="16">
        <v>937869</v>
      </c>
      <c r="B5606" s="17">
        <v>41831.792696759258</v>
      </c>
      <c r="C5606" s="19" t="s">
        <v>9</v>
      </c>
      <c r="D5606" s="19" t="s">
        <v>10</v>
      </c>
      <c r="E5606" s="19" t="s">
        <v>19</v>
      </c>
      <c r="F5606" s="19" t="s">
        <v>26</v>
      </c>
      <c r="G5606" s="24" t="str">
        <f>CONCATENATE('Question-2 Solution'!$E5606, " - ",'Question-2 Solution'!$F5606)</f>
        <v>Service Department - c9</v>
      </c>
      <c r="H5606" s="20">
        <v>76032</v>
      </c>
    </row>
    <row r="5607" spans="1:8" ht="15.75" customHeight="1">
      <c r="A5607" s="16">
        <v>983895</v>
      </c>
      <c r="B5607" s="17">
        <v>41843.704606481479</v>
      </c>
      <c r="C5607" s="19" t="s">
        <v>29</v>
      </c>
      <c r="D5607" s="19" t="s">
        <v>15</v>
      </c>
      <c r="E5607" s="19" t="s">
        <v>19</v>
      </c>
      <c r="F5607" s="19" t="s">
        <v>26</v>
      </c>
      <c r="G5607" s="24" t="str">
        <f>CONCATENATE('Question-2 Solution'!$E5607, " - ",'Question-2 Solution'!$F5607)</f>
        <v>Service Department - c9</v>
      </c>
      <c r="H5607" s="20">
        <v>85954</v>
      </c>
    </row>
    <row r="5608" spans="1:8" ht="15.75" customHeight="1">
      <c r="A5608" s="16">
        <v>350425</v>
      </c>
      <c r="B5608" s="17">
        <v>41843.705740740741</v>
      </c>
      <c r="C5608" s="19" t="s">
        <v>9</v>
      </c>
      <c r="D5608" s="19" t="s">
        <v>15</v>
      </c>
      <c r="E5608" s="19" t="s">
        <v>19</v>
      </c>
      <c r="F5608" s="19" t="s">
        <v>26</v>
      </c>
      <c r="G5608" s="24" t="str">
        <f>CONCATENATE('Question-2 Solution'!$E5608, " - ",'Question-2 Solution'!$F5608)</f>
        <v>Service Department - c9</v>
      </c>
      <c r="H5608" s="20">
        <v>95587</v>
      </c>
    </row>
    <row r="5609" spans="1:8" ht="15.75" customHeight="1">
      <c r="A5609" s="16">
        <v>978384</v>
      </c>
      <c r="B5609" s="17">
        <v>41843.706875000003</v>
      </c>
      <c r="C5609" s="19" t="s">
        <v>9</v>
      </c>
      <c r="D5609" s="19" t="s">
        <v>10</v>
      </c>
      <c r="E5609" s="19" t="s">
        <v>19</v>
      </c>
      <c r="F5609" s="19" t="s">
        <v>26</v>
      </c>
      <c r="G5609" s="24" t="str">
        <f>CONCATENATE('Question-2 Solution'!$E5609, " - ",'Question-2 Solution'!$F5609)</f>
        <v>Service Department - c9</v>
      </c>
      <c r="H5609" s="20">
        <v>33484</v>
      </c>
    </row>
    <row r="5610" spans="1:8" ht="15.75" customHeight="1">
      <c r="A5610" s="16">
        <v>976906</v>
      </c>
      <c r="B5610" s="17">
        <v>41785.745995370373</v>
      </c>
      <c r="C5610" s="19" t="s">
        <v>9</v>
      </c>
      <c r="D5610" s="19" t="s">
        <v>10</v>
      </c>
      <c r="E5610" s="19" t="s">
        <v>19</v>
      </c>
      <c r="F5610" s="19" t="s">
        <v>32</v>
      </c>
      <c r="G5610" s="24" t="str">
        <f>CONCATENATE('Question-2 Solution'!$E5610, " - ",'Question-2 Solution'!$F5610)</f>
        <v>Service Department - c-10</v>
      </c>
      <c r="H5610" s="20">
        <v>49667</v>
      </c>
    </row>
    <row r="5611" spans="1:8" ht="15.75" customHeight="1">
      <c r="A5611" s="16">
        <v>43558</v>
      </c>
      <c r="B5611" s="17">
        <v>41785.745937500003</v>
      </c>
      <c r="C5611" s="19" t="s">
        <v>9</v>
      </c>
      <c r="D5611" s="19" t="s">
        <v>10</v>
      </c>
      <c r="E5611" s="19" t="s">
        <v>19</v>
      </c>
      <c r="F5611" s="19" t="s">
        <v>32</v>
      </c>
      <c r="G5611" s="24" t="str">
        <f>CONCATENATE('Question-2 Solution'!$E5611, " - ",'Question-2 Solution'!$F5611)</f>
        <v>Service Department - c-10</v>
      </c>
      <c r="H5611" s="20">
        <v>24867</v>
      </c>
    </row>
    <row r="5612" spans="1:8" ht="15.75" customHeight="1">
      <c r="A5612" s="16">
        <v>834168</v>
      </c>
      <c r="B5612" s="17">
        <v>41845.397534722222</v>
      </c>
      <c r="C5612" s="19" t="s">
        <v>29</v>
      </c>
      <c r="D5612" s="19" t="s">
        <v>10</v>
      </c>
      <c r="E5612" s="19" t="s">
        <v>19</v>
      </c>
      <c r="F5612" s="19" t="s">
        <v>28</v>
      </c>
      <c r="G5612" s="24" t="str">
        <f>CONCATENATE('Question-2 Solution'!$E5612, " - ",'Question-2 Solution'!$F5612)</f>
        <v>Service Department - c5</v>
      </c>
      <c r="H5612" s="20">
        <v>70162</v>
      </c>
    </row>
    <row r="5613" spans="1:8" ht="15.75" customHeight="1">
      <c r="A5613" s="16">
        <v>831241</v>
      </c>
      <c r="B5613" s="17">
        <v>41760.397511574076</v>
      </c>
      <c r="C5613" s="19" t="s">
        <v>29</v>
      </c>
      <c r="D5613" s="19" t="s">
        <v>10</v>
      </c>
      <c r="E5613" s="19" t="s">
        <v>19</v>
      </c>
      <c r="F5613" s="19" t="s">
        <v>28</v>
      </c>
      <c r="G5613" s="24" t="str">
        <f>CONCATENATE('Question-2 Solution'!$E5613, " - ",'Question-2 Solution'!$F5613)</f>
        <v>Service Department - c5</v>
      </c>
      <c r="H5613" s="20">
        <v>72140</v>
      </c>
    </row>
    <row r="5614" spans="1:8" ht="15.75" customHeight="1">
      <c r="A5614" s="16">
        <v>466171</v>
      </c>
      <c r="B5614" s="17">
        <v>41775.651967592596</v>
      </c>
      <c r="C5614" s="19" t="s">
        <v>29</v>
      </c>
      <c r="D5614" s="19" t="s">
        <v>15</v>
      </c>
      <c r="E5614" s="19" t="s">
        <v>19</v>
      </c>
      <c r="F5614" s="19" t="s">
        <v>16</v>
      </c>
      <c r="G5614" s="24" t="str">
        <f>CONCATENATE('Question-2 Solution'!$E5614, " - ",'Question-2 Solution'!$F5614)</f>
        <v>Service Department - i7</v>
      </c>
      <c r="H5614" s="20">
        <v>30326</v>
      </c>
    </row>
    <row r="5615" spans="1:8" ht="15.75" customHeight="1">
      <c r="A5615" s="16">
        <v>141176</v>
      </c>
      <c r="B5615" s="17">
        <v>41776.79178240741</v>
      </c>
      <c r="C5615" s="19" t="s">
        <v>29</v>
      </c>
      <c r="D5615" s="19" t="s">
        <v>15</v>
      </c>
      <c r="E5615" s="19" t="s">
        <v>19</v>
      </c>
      <c r="F5615" s="19" t="s">
        <v>16</v>
      </c>
      <c r="G5615" s="24" t="str">
        <f>CONCATENATE('Question-2 Solution'!$E5615, " - ",'Question-2 Solution'!$F5615)</f>
        <v>Service Department - i7</v>
      </c>
      <c r="H5615" s="20">
        <v>80215</v>
      </c>
    </row>
    <row r="5616" spans="1:8" ht="15.75" customHeight="1">
      <c r="A5616" s="16">
        <v>659823</v>
      </c>
      <c r="B5616" s="17">
        <v>41833.343402777777</v>
      </c>
      <c r="C5616" s="19" t="s">
        <v>9</v>
      </c>
      <c r="D5616" s="19" t="s">
        <v>15</v>
      </c>
      <c r="E5616" s="19" t="s">
        <v>19</v>
      </c>
      <c r="F5616" s="19" t="s">
        <v>16</v>
      </c>
      <c r="G5616" s="24" t="str">
        <f>CONCATENATE('Question-2 Solution'!$E5616, " - ",'Question-2 Solution'!$F5616)</f>
        <v>Service Department - i7</v>
      </c>
      <c r="H5616" s="20">
        <v>98666</v>
      </c>
    </row>
    <row r="5617" spans="1:8" ht="15.75" customHeight="1">
      <c r="A5617" s="16">
        <v>203764</v>
      </c>
      <c r="B5617" s="17">
        <v>41858.397175925929</v>
      </c>
      <c r="C5617" s="19" t="s">
        <v>9</v>
      </c>
      <c r="D5617" s="19" t="s">
        <v>10</v>
      </c>
      <c r="E5617" s="19" t="s">
        <v>19</v>
      </c>
      <c r="F5617" s="19" t="s">
        <v>16</v>
      </c>
      <c r="G5617" s="24" t="str">
        <f>CONCATENATE('Question-2 Solution'!$E5617, " - ",'Question-2 Solution'!$F5617)</f>
        <v>Service Department - i7</v>
      </c>
      <c r="H5617" s="20">
        <v>80165</v>
      </c>
    </row>
    <row r="5618" spans="1:8" ht="15.75" customHeight="1">
      <c r="A5618" s="16">
        <v>817741</v>
      </c>
      <c r="B5618" s="17">
        <v>41858.399826388886</v>
      </c>
      <c r="C5618" s="19" t="s">
        <v>29</v>
      </c>
      <c r="D5618" s="19" t="s">
        <v>10</v>
      </c>
      <c r="E5618" s="19" t="s">
        <v>19</v>
      </c>
      <c r="F5618" s="19" t="s">
        <v>16</v>
      </c>
      <c r="G5618" s="24" t="str">
        <f>CONCATENATE('Question-2 Solution'!$E5618, " - ",'Question-2 Solution'!$F5618)</f>
        <v>Service Department - i7</v>
      </c>
      <c r="H5618" s="20">
        <v>75557</v>
      </c>
    </row>
    <row r="5619" spans="1:8" ht="15.75" customHeight="1">
      <c r="A5619" s="16">
        <v>14857</v>
      </c>
      <c r="B5619" s="17">
        <v>41876.351921296293</v>
      </c>
      <c r="C5619" s="19" t="s">
        <v>9</v>
      </c>
      <c r="D5619" s="19" t="s">
        <v>10</v>
      </c>
      <c r="E5619" s="19" t="s">
        <v>19</v>
      </c>
      <c r="F5619" s="19" t="s">
        <v>16</v>
      </c>
      <c r="G5619" s="24" t="str">
        <f>CONCATENATE('Question-2 Solution'!$E5619, " - ",'Question-2 Solution'!$F5619)</f>
        <v>Service Department - i7</v>
      </c>
      <c r="H5619" s="20">
        <v>54112</v>
      </c>
    </row>
    <row r="5620" spans="1:8" ht="15.75" customHeight="1">
      <c r="A5620" s="16">
        <v>452225</v>
      </c>
      <c r="B5620" s="17">
        <v>41877.311805555553</v>
      </c>
      <c r="C5620" s="19" t="s">
        <v>29</v>
      </c>
      <c r="D5620" s="19" t="s">
        <v>15</v>
      </c>
      <c r="E5620" s="19" t="s">
        <v>19</v>
      </c>
      <c r="F5620" s="19" t="s">
        <v>16</v>
      </c>
      <c r="G5620" s="24" t="str">
        <f>CONCATENATE('Question-2 Solution'!$E5620, " - ",'Question-2 Solution'!$F5620)</f>
        <v>Service Department - i7</v>
      </c>
      <c r="H5620" s="20">
        <v>4313</v>
      </c>
    </row>
    <row r="5621" spans="1:8" ht="15.75" customHeight="1">
      <c r="A5621" s="16">
        <v>180717</v>
      </c>
      <c r="B5621" s="17">
        <v>41880.208298611113</v>
      </c>
      <c r="C5621" s="19" t="s">
        <v>29</v>
      </c>
      <c r="D5621" s="19" t="s">
        <v>15</v>
      </c>
      <c r="E5621" s="19" t="s">
        <v>19</v>
      </c>
      <c r="F5621" s="19" t="s">
        <v>16</v>
      </c>
      <c r="G5621" s="24" t="str">
        <f>CONCATENATE('Question-2 Solution'!$E5621, " - ",'Question-2 Solution'!$F5621)</f>
        <v>Service Department - i7</v>
      </c>
      <c r="H5621" s="20">
        <v>62870</v>
      </c>
    </row>
    <row r="5622" spans="1:8" ht="15.75" customHeight="1">
      <c r="A5622" s="16">
        <v>48952</v>
      </c>
      <c r="B5622" s="17">
        <v>41792.573599537034</v>
      </c>
      <c r="C5622" s="19" t="s">
        <v>9</v>
      </c>
      <c r="D5622" s="19" t="s">
        <v>37</v>
      </c>
      <c r="E5622" s="19" t="s">
        <v>19</v>
      </c>
      <c r="F5622" s="19" t="s">
        <v>26</v>
      </c>
      <c r="G5622" s="24" t="str">
        <f>CONCATENATE('Question-2 Solution'!$E5622, " - ",'Question-2 Solution'!$F5622)</f>
        <v>Service Department - c9</v>
      </c>
      <c r="H5622" s="20">
        <v>49285</v>
      </c>
    </row>
    <row r="5623" spans="1:8" ht="15.75" customHeight="1">
      <c r="A5623" s="16">
        <v>873876</v>
      </c>
      <c r="B5623" s="17">
        <v>41771.397164351853</v>
      </c>
      <c r="C5623" s="19" t="s">
        <v>29</v>
      </c>
      <c r="D5623" s="19" t="s">
        <v>15</v>
      </c>
      <c r="E5623" s="19" t="s">
        <v>19</v>
      </c>
      <c r="F5623" s="19" t="s">
        <v>32</v>
      </c>
      <c r="G5623" s="24" t="str">
        <f>CONCATENATE('Question-2 Solution'!$E5623, " - ",'Question-2 Solution'!$F5623)</f>
        <v>Service Department - c-10</v>
      </c>
      <c r="H5623" s="20">
        <v>25927</v>
      </c>
    </row>
    <row r="5624" spans="1:8" ht="15.75" customHeight="1">
      <c r="A5624" s="16">
        <v>318222</v>
      </c>
      <c r="B5624" s="17">
        <v>41786.397997685184</v>
      </c>
      <c r="C5624" s="19" t="s">
        <v>29</v>
      </c>
      <c r="D5624" s="19" t="s">
        <v>15</v>
      </c>
      <c r="E5624" s="19" t="s">
        <v>19</v>
      </c>
      <c r="F5624" s="19" t="s">
        <v>36</v>
      </c>
      <c r="G5624" s="24" t="str">
        <f>CONCATENATE('Question-2 Solution'!$E5624, " - ",'Question-2 Solution'!$F5624)</f>
        <v>Service Department - i6</v>
      </c>
      <c r="H5624" s="20">
        <v>77940</v>
      </c>
    </row>
    <row r="5625" spans="1:8" ht="15.75" customHeight="1">
      <c r="A5625" s="16">
        <v>807688</v>
      </c>
      <c r="B5625" s="17">
        <v>41790.578020833331</v>
      </c>
      <c r="C5625" s="19" t="s">
        <v>9</v>
      </c>
      <c r="D5625" s="19" t="s">
        <v>15</v>
      </c>
      <c r="E5625" s="19" t="s">
        <v>19</v>
      </c>
      <c r="F5625" s="19" t="s">
        <v>36</v>
      </c>
      <c r="G5625" s="24" t="str">
        <f>CONCATENATE('Question-2 Solution'!$E5625, " - ",'Question-2 Solution'!$F5625)</f>
        <v>Service Department - i6</v>
      </c>
      <c r="H5625" s="20">
        <v>17268</v>
      </c>
    </row>
    <row r="5626" spans="1:8" ht="15.75" customHeight="1">
      <c r="A5626" s="16">
        <v>697675</v>
      </c>
      <c r="B5626" s="17">
        <v>41803.700983796298</v>
      </c>
      <c r="C5626" s="19" t="s">
        <v>29</v>
      </c>
      <c r="D5626" s="19" t="s">
        <v>15</v>
      </c>
      <c r="E5626" s="19" t="s">
        <v>19</v>
      </c>
      <c r="F5626" s="19" t="s">
        <v>36</v>
      </c>
      <c r="G5626" s="24" t="str">
        <f>CONCATENATE('Question-2 Solution'!$E5626, " - ",'Question-2 Solution'!$F5626)</f>
        <v>Service Department - i6</v>
      </c>
      <c r="H5626" s="20">
        <v>60505</v>
      </c>
    </row>
    <row r="5627" spans="1:8" ht="15.75" customHeight="1">
      <c r="A5627" s="16">
        <v>510934</v>
      </c>
      <c r="B5627" s="17">
        <v>41807.487453703703</v>
      </c>
      <c r="C5627" s="19" t="s">
        <v>9</v>
      </c>
      <c r="D5627" s="19" t="s">
        <v>15</v>
      </c>
      <c r="E5627" s="19" t="s">
        <v>19</v>
      </c>
      <c r="F5627" s="19" t="s">
        <v>36</v>
      </c>
      <c r="G5627" s="24" t="str">
        <f>CONCATENATE('Question-2 Solution'!$E5627, " - ",'Question-2 Solution'!$F5627)</f>
        <v>Service Department - i6</v>
      </c>
      <c r="H5627" s="20">
        <v>71141</v>
      </c>
    </row>
    <row r="5628" spans="1:8" ht="15.75" customHeight="1">
      <c r="A5628" s="16">
        <v>193283</v>
      </c>
      <c r="B5628" s="17">
        <v>41807.48777777778</v>
      </c>
      <c r="C5628" s="19" t="s">
        <v>29</v>
      </c>
      <c r="D5628" s="19" t="s">
        <v>15</v>
      </c>
      <c r="E5628" s="19" t="s">
        <v>19</v>
      </c>
      <c r="F5628" s="19" t="s">
        <v>36</v>
      </c>
      <c r="G5628" s="24" t="str">
        <f>CONCATENATE('Question-2 Solution'!$E5628, " - ",'Question-2 Solution'!$F5628)</f>
        <v>Service Department - i6</v>
      </c>
      <c r="H5628" s="20">
        <v>7965</v>
      </c>
    </row>
    <row r="5629" spans="1:8" ht="15.75" customHeight="1">
      <c r="A5629" s="16">
        <v>268308</v>
      </c>
      <c r="B5629" s="17">
        <v>41810.561053240737</v>
      </c>
      <c r="C5629" s="19" t="s">
        <v>9</v>
      </c>
      <c r="D5629" s="19" t="s">
        <v>15</v>
      </c>
      <c r="E5629" s="19" t="s">
        <v>19</v>
      </c>
      <c r="F5629" s="19" t="s">
        <v>36</v>
      </c>
      <c r="G5629" s="24" t="str">
        <f>CONCATENATE('Question-2 Solution'!$E5629, " - ",'Question-2 Solution'!$F5629)</f>
        <v>Service Department - i6</v>
      </c>
      <c r="H5629" s="20">
        <v>38483</v>
      </c>
    </row>
    <row r="5630" spans="1:8" ht="15.75" customHeight="1">
      <c r="A5630" s="16">
        <v>101092</v>
      </c>
      <c r="B5630" s="17">
        <v>41818.598356481481</v>
      </c>
      <c r="C5630" s="19" t="s">
        <v>9</v>
      </c>
      <c r="D5630" s="19" t="s">
        <v>10</v>
      </c>
      <c r="E5630" s="19" t="s">
        <v>19</v>
      </c>
      <c r="F5630" s="19" t="s">
        <v>36</v>
      </c>
      <c r="G5630" s="24" t="str">
        <f>CONCATENATE('Question-2 Solution'!$E5630, " - ",'Question-2 Solution'!$F5630)</f>
        <v>Service Department - i6</v>
      </c>
      <c r="H5630" s="20">
        <v>16530</v>
      </c>
    </row>
    <row r="5631" spans="1:8" ht="15.75" customHeight="1">
      <c r="A5631" s="16">
        <v>624227</v>
      </c>
      <c r="B5631" s="17">
        <v>41835.397175925929</v>
      </c>
      <c r="C5631" s="19" t="s">
        <v>9</v>
      </c>
      <c r="D5631" s="19" t="s">
        <v>10</v>
      </c>
      <c r="E5631" s="19" t="s">
        <v>19</v>
      </c>
      <c r="F5631" s="19" t="s">
        <v>36</v>
      </c>
      <c r="G5631" s="24" t="str">
        <f>CONCATENATE('Question-2 Solution'!$E5631, " - ",'Question-2 Solution'!$F5631)</f>
        <v>Service Department - i6</v>
      </c>
      <c r="H5631" s="20">
        <v>9299</v>
      </c>
    </row>
    <row r="5632" spans="1:8" ht="15.75" customHeight="1">
      <c r="A5632" s="16">
        <v>988379</v>
      </c>
      <c r="B5632" s="17">
        <v>41835.402361111112</v>
      </c>
      <c r="C5632" s="19" t="s">
        <v>29</v>
      </c>
      <c r="D5632" s="19" t="s">
        <v>15</v>
      </c>
      <c r="E5632" s="19" t="s">
        <v>19</v>
      </c>
      <c r="F5632" s="19" t="s">
        <v>36</v>
      </c>
      <c r="G5632" s="24" t="str">
        <f>CONCATENATE('Question-2 Solution'!$E5632, " - ",'Question-2 Solution'!$F5632)</f>
        <v>Service Department - i6</v>
      </c>
      <c r="H5632" s="20">
        <v>12753</v>
      </c>
    </row>
    <row r="5633" spans="1:8" ht="15.75" customHeight="1">
      <c r="A5633" s="16">
        <v>996835</v>
      </c>
      <c r="B5633" s="17">
        <v>41802.594178240739</v>
      </c>
      <c r="C5633" s="19" t="s">
        <v>9</v>
      </c>
      <c r="D5633" s="19" t="s">
        <v>37</v>
      </c>
      <c r="E5633" s="19" t="s">
        <v>19</v>
      </c>
      <c r="F5633" s="19" t="s">
        <v>28</v>
      </c>
      <c r="G5633" s="24" t="str">
        <f>CONCATENATE('Question-2 Solution'!$E5633, " - ",'Question-2 Solution'!$F5633)</f>
        <v>Service Department - c5</v>
      </c>
      <c r="H5633" s="20">
        <v>95328</v>
      </c>
    </row>
    <row r="5634" spans="1:8" ht="15.75" customHeight="1">
      <c r="A5634" s="16">
        <v>127268</v>
      </c>
      <c r="B5634" s="17">
        <v>41850.760729166665</v>
      </c>
      <c r="C5634" s="19" t="s">
        <v>9</v>
      </c>
      <c r="D5634" s="19" t="s">
        <v>15</v>
      </c>
      <c r="E5634" s="19" t="s">
        <v>19</v>
      </c>
      <c r="F5634" s="19" t="s">
        <v>39</v>
      </c>
      <c r="G5634" s="24" t="str">
        <f>CONCATENATE('Question-2 Solution'!$E5634, " - ",'Question-2 Solution'!$F5634)</f>
        <v>Service Department - i5</v>
      </c>
      <c r="H5634" s="20">
        <v>8172</v>
      </c>
    </row>
    <row r="5635" spans="1:8" ht="15.75" customHeight="1">
      <c r="A5635" s="16">
        <v>90601</v>
      </c>
      <c r="B5635" s="17">
        <v>41850.761435185188</v>
      </c>
      <c r="C5635" s="19" t="s">
        <v>9</v>
      </c>
      <c r="D5635" s="19" t="s">
        <v>10</v>
      </c>
      <c r="E5635" s="19" t="s">
        <v>19</v>
      </c>
      <c r="F5635" s="19" t="s">
        <v>39</v>
      </c>
      <c r="G5635" s="24" t="str">
        <f>CONCATENATE('Question-2 Solution'!$E5635, " - ",'Question-2 Solution'!$F5635)</f>
        <v>Service Department - i5</v>
      </c>
      <c r="H5635" s="20">
        <v>15277</v>
      </c>
    </row>
    <row r="5636" spans="1:8" ht="15.75" customHeight="1">
      <c r="A5636" s="16">
        <v>961227</v>
      </c>
      <c r="B5636" s="17">
        <v>41850.762013888889</v>
      </c>
      <c r="C5636" s="19" t="s">
        <v>9</v>
      </c>
      <c r="D5636" s="19" t="s">
        <v>10</v>
      </c>
      <c r="E5636" s="19" t="s">
        <v>19</v>
      </c>
      <c r="F5636" s="19" t="s">
        <v>39</v>
      </c>
      <c r="G5636" s="24" t="str">
        <f>CONCATENATE('Question-2 Solution'!$E5636, " - ",'Question-2 Solution'!$F5636)</f>
        <v>Service Department - i5</v>
      </c>
      <c r="H5636" s="20">
        <v>23112</v>
      </c>
    </row>
    <row r="5637" spans="1:8" ht="15.75" customHeight="1">
      <c r="A5637" s="16">
        <v>618331</v>
      </c>
      <c r="B5637" s="17">
        <v>41850.763402777775</v>
      </c>
      <c r="C5637" s="19" t="s">
        <v>9</v>
      </c>
      <c r="D5637" s="19" t="s">
        <v>15</v>
      </c>
      <c r="E5637" s="19" t="s">
        <v>19</v>
      </c>
      <c r="F5637" s="19" t="s">
        <v>39</v>
      </c>
      <c r="G5637" s="24" t="str">
        <f>CONCATENATE('Question-2 Solution'!$E5637, " - ",'Question-2 Solution'!$F5637)</f>
        <v>Service Department - i5</v>
      </c>
      <c r="H5637" s="20">
        <v>61657</v>
      </c>
    </row>
    <row r="5638" spans="1:8" ht="15.75" customHeight="1">
      <c r="A5638" s="16">
        <v>680771</v>
      </c>
      <c r="B5638" s="17">
        <v>41856.578148148146</v>
      </c>
      <c r="C5638" s="19" t="s">
        <v>9</v>
      </c>
      <c r="D5638" s="19" t="s">
        <v>15</v>
      </c>
      <c r="E5638" s="19" t="s">
        <v>19</v>
      </c>
      <c r="F5638" s="19" t="s">
        <v>39</v>
      </c>
      <c r="G5638" s="24" t="str">
        <f>CONCATENATE('Question-2 Solution'!$E5638, " - ",'Question-2 Solution'!$F5638)</f>
        <v>Service Department - i5</v>
      </c>
      <c r="H5638" s="20">
        <v>65525</v>
      </c>
    </row>
    <row r="5639" spans="1:8" ht="15.75" customHeight="1">
      <c r="A5639" s="16">
        <v>776735</v>
      </c>
      <c r="B5639" s="17">
        <v>41880.397199074076</v>
      </c>
      <c r="C5639" s="19" t="s">
        <v>9</v>
      </c>
      <c r="D5639" s="19" t="s">
        <v>15</v>
      </c>
      <c r="E5639" s="19" t="s">
        <v>19</v>
      </c>
      <c r="F5639" s="19" t="s">
        <v>26</v>
      </c>
      <c r="G5639" s="24" t="str">
        <f>CONCATENATE('Question-2 Solution'!$E5639, " - ",'Question-2 Solution'!$F5639)</f>
        <v>Service Department - c9</v>
      </c>
      <c r="H5639" s="20">
        <v>16566</v>
      </c>
    </row>
    <row r="5640" spans="1:8" ht="15.75" customHeight="1">
      <c r="A5640" s="16">
        <v>486691</v>
      </c>
      <c r="B5640" s="17">
        <v>41880.398506944446</v>
      </c>
      <c r="C5640" s="19" t="s">
        <v>29</v>
      </c>
      <c r="D5640" s="19" t="s">
        <v>10</v>
      </c>
      <c r="E5640" s="19" t="s">
        <v>19</v>
      </c>
      <c r="F5640" s="19" t="s">
        <v>26</v>
      </c>
      <c r="G5640" s="24" t="str">
        <f>CONCATENATE('Question-2 Solution'!$E5640, " - ",'Question-2 Solution'!$F5640)</f>
        <v>Service Department - c9</v>
      </c>
      <c r="H5640" s="20">
        <v>59181</v>
      </c>
    </row>
    <row r="5641" spans="1:8" ht="15.75" customHeight="1">
      <c r="A5641" s="16">
        <v>316923</v>
      </c>
      <c r="B5641" s="17">
        <v>41880.396990740737</v>
      </c>
      <c r="C5641" s="19" t="s">
        <v>9</v>
      </c>
      <c r="D5641" s="19" t="s">
        <v>10</v>
      </c>
      <c r="E5641" s="19" t="s">
        <v>19</v>
      </c>
      <c r="F5641" s="19" t="s">
        <v>26</v>
      </c>
      <c r="G5641" s="24" t="str">
        <f>CONCATENATE('Question-2 Solution'!$E5641, " - ",'Question-2 Solution'!$F5641)</f>
        <v>Service Department - c9</v>
      </c>
      <c r="H5641" s="20">
        <v>20943</v>
      </c>
    </row>
    <row r="5642" spans="1:8" ht="15.75" customHeight="1">
      <c r="A5642" s="16">
        <v>566412</v>
      </c>
      <c r="B5642" s="17">
        <v>41880.397974537038</v>
      </c>
      <c r="C5642" s="19" t="s">
        <v>9</v>
      </c>
      <c r="D5642" s="19" t="s">
        <v>10</v>
      </c>
      <c r="E5642" s="19" t="s">
        <v>19</v>
      </c>
      <c r="F5642" s="19" t="s">
        <v>26</v>
      </c>
      <c r="G5642" s="24" t="str">
        <f>CONCATENATE('Question-2 Solution'!$E5642, " - ",'Question-2 Solution'!$F5642)</f>
        <v>Service Department - c9</v>
      </c>
      <c r="H5642" s="20">
        <v>10941</v>
      </c>
    </row>
    <row r="5643" spans="1:8" ht="15.75" customHeight="1">
      <c r="A5643" s="16">
        <v>920907</v>
      </c>
      <c r="B5643" s="17">
        <v>41881.434074074074</v>
      </c>
      <c r="C5643" s="19" t="s">
        <v>9</v>
      </c>
      <c r="D5643" s="19" t="s">
        <v>10</v>
      </c>
      <c r="E5643" s="19" t="s">
        <v>19</v>
      </c>
      <c r="F5643" s="19" t="s">
        <v>26</v>
      </c>
      <c r="G5643" s="24" t="str">
        <f>CONCATENATE('Question-2 Solution'!$E5643, " - ",'Question-2 Solution'!$F5643)</f>
        <v>Service Department - c9</v>
      </c>
      <c r="H5643" s="20">
        <v>19177</v>
      </c>
    </row>
    <row r="5644" spans="1:8" ht="15.75" customHeight="1">
      <c r="A5644" s="16">
        <v>617724</v>
      </c>
      <c r="B5644" s="17">
        <v>41836.831793981481</v>
      </c>
      <c r="C5644" s="19" t="s">
        <v>29</v>
      </c>
      <c r="D5644" s="19" t="s">
        <v>15</v>
      </c>
      <c r="E5644" s="19" t="s">
        <v>19</v>
      </c>
      <c r="F5644" s="19" t="s">
        <v>32</v>
      </c>
      <c r="G5644" s="24" t="str">
        <f>CONCATENATE('Question-2 Solution'!$E5644, " - ",'Question-2 Solution'!$F5644)</f>
        <v>Service Department - c-10</v>
      </c>
      <c r="H5644" s="20">
        <v>47856</v>
      </c>
    </row>
    <row r="5645" spans="1:8" ht="15.75" customHeight="1">
      <c r="A5645" s="16">
        <v>85704</v>
      </c>
      <c r="B5645" s="17">
        <v>41837.519907407404</v>
      </c>
      <c r="C5645" s="19" t="s">
        <v>29</v>
      </c>
      <c r="D5645" s="19" t="s">
        <v>15</v>
      </c>
      <c r="E5645" s="19" t="s">
        <v>19</v>
      </c>
      <c r="F5645" s="19" t="s">
        <v>32</v>
      </c>
      <c r="G5645" s="24" t="str">
        <f>CONCATENATE('Question-2 Solution'!$E5645, " - ",'Question-2 Solution'!$F5645)</f>
        <v>Service Department - c-10</v>
      </c>
      <c r="H5645" s="20">
        <v>78143</v>
      </c>
    </row>
    <row r="5646" spans="1:8" ht="15.75" customHeight="1">
      <c r="A5646" s="16">
        <v>565144</v>
      </c>
      <c r="B5646" s="17">
        <v>41794.398564814815</v>
      </c>
      <c r="C5646" s="19" t="s">
        <v>29</v>
      </c>
      <c r="D5646" s="19" t="s">
        <v>15</v>
      </c>
      <c r="E5646" s="19" t="s">
        <v>19</v>
      </c>
      <c r="F5646" s="19" t="s">
        <v>26</v>
      </c>
      <c r="G5646" s="24" t="str">
        <f>CONCATENATE('Question-2 Solution'!$E5646, " - ",'Question-2 Solution'!$F5646)</f>
        <v>Service Department - c9</v>
      </c>
      <c r="H5646" s="20">
        <v>60327</v>
      </c>
    </row>
    <row r="5647" spans="1:8" ht="15.75" customHeight="1">
      <c r="A5647" s="16">
        <v>729147</v>
      </c>
      <c r="B5647" s="17">
        <v>41794.399918981479</v>
      </c>
      <c r="C5647" s="19" t="s">
        <v>29</v>
      </c>
      <c r="D5647" s="19" t="s">
        <v>10</v>
      </c>
      <c r="E5647" s="19" t="s">
        <v>19</v>
      </c>
      <c r="F5647" s="19" t="s">
        <v>26</v>
      </c>
      <c r="G5647" s="24" t="str">
        <f>CONCATENATE('Question-2 Solution'!$E5647, " - ",'Question-2 Solution'!$F5647)</f>
        <v>Service Department - c9</v>
      </c>
      <c r="H5647" s="20">
        <v>23025</v>
      </c>
    </row>
    <row r="5648" spans="1:8" ht="15.75" customHeight="1">
      <c r="A5648" s="16">
        <v>370861</v>
      </c>
      <c r="B5648" s="17">
        <v>41794.400266203702</v>
      </c>
      <c r="C5648" s="19" t="s">
        <v>29</v>
      </c>
      <c r="D5648" s="19" t="s">
        <v>15</v>
      </c>
      <c r="E5648" s="19" t="s">
        <v>19</v>
      </c>
      <c r="F5648" s="19" t="s">
        <v>26</v>
      </c>
      <c r="G5648" s="24" t="str">
        <f>CONCATENATE('Question-2 Solution'!$E5648, " - ",'Question-2 Solution'!$F5648)</f>
        <v>Service Department - c9</v>
      </c>
      <c r="H5648" s="20">
        <v>85066</v>
      </c>
    </row>
    <row r="5649" spans="1:8" ht="15.75" customHeight="1">
      <c r="A5649" s="16">
        <v>357320</v>
      </c>
      <c r="B5649" s="17">
        <v>41794.398113425923</v>
      </c>
      <c r="C5649" s="19" t="s">
        <v>9</v>
      </c>
      <c r="D5649" s="19" t="s">
        <v>37</v>
      </c>
      <c r="E5649" s="19" t="s">
        <v>19</v>
      </c>
      <c r="F5649" s="19" t="s">
        <v>26</v>
      </c>
      <c r="G5649" s="24" t="str">
        <f>CONCATENATE('Question-2 Solution'!$E5649, " - ",'Question-2 Solution'!$F5649)</f>
        <v>Service Department - c9</v>
      </c>
      <c r="H5649" s="20">
        <v>15621</v>
      </c>
    </row>
    <row r="5650" spans="1:8" ht="15.75" customHeight="1">
      <c r="A5650" s="16">
        <v>770441</v>
      </c>
      <c r="B5650" s="17">
        <v>41808.397604166668</v>
      </c>
      <c r="C5650" s="19" t="s">
        <v>29</v>
      </c>
      <c r="D5650" s="19" t="s">
        <v>10</v>
      </c>
      <c r="E5650" s="19" t="s">
        <v>19</v>
      </c>
      <c r="F5650" s="19" t="s">
        <v>26</v>
      </c>
      <c r="G5650" s="24" t="str">
        <f>CONCATENATE('Question-2 Solution'!$E5650, " - ",'Question-2 Solution'!$F5650)</f>
        <v>Service Department - c9</v>
      </c>
      <c r="H5650" s="20">
        <v>18283</v>
      </c>
    </row>
    <row r="5651" spans="1:8" ht="15.75" customHeight="1">
      <c r="A5651" s="16">
        <v>740719</v>
      </c>
      <c r="B5651" s="17">
        <v>41808.682175925926</v>
      </c>
      <c r="C5651" s="19" t="s">
        <v>29</v>
      </c>
      <c r="D5651" s="19" t="s">
        <v>15</v>
      </c>
      <c r="E5651" s="19" t="s">
        <v>19</v>
      </c>
      <c r="F5651" s="19" t="s">
        <v>31</v>
      </c>
      <c r="G5651" s="24" t="str">
        <f>CONCATENATE('Question-2 Solution'!$E5651, " - ",'Question-2 Solution'!$F5651)</f>
        <v>Service Department - i1</v>
      </c>
      <c r="H5651" s="20">
        <v>31891</v>
      </c>
    </row>
    <row r="5652" spans="1:8" ht="15.75" customHeight="1">
      <c r="A5652" s="16">
        <v>598888</v>
      </c>
      <c r="B5652" s="17">
        <v>41808.682569444441</v>
      </c>
      <c r="C5652" s="19" t="s">
        <v>9</v>
      </c>
      <c r="D5652" s="19" t="s">
        <v>15</v>
      </c>
      <c r="E5652" s="19" t="s">
        <v>19</v>
      </c>
      <c r="F5652" s="19" t="s">
        <v>31</v>
      </c>
      <c r="G5652" s="24" t="str">
        <f>CONCATENATE('Question-2 Solution'!$E5652, " - ",'Question-2 Solution'!$F5652)</f>
        <v>Service Department - i1</v>
      </c>
      <c r="H5652" s="20">
        <v>69583</v>
      </c>
    </row>
    <row r="5653" spans="1:8" ht="15.75" customHeight="1">
      <c r="A5653" s="16">
        <v>490699</v>
      </c>
      <c r="B5653" s="17">
        <v>41841.359189814815</v>
      </c>
      <c r="C5653" s="19" t="s">
        <v>9</v>
      </c>
      <c r="D5653" s="19" t="s">
        <v>10</v>
      </c>
      <c r="E5653" s="19" t="s">
        <v>19</v>
      </c>
      <c r="F5653" s="19" t="s">
        <v>31</v>
      </c>
      <c r="G5653" s="24" t="str">
        <f>CONCATENATE('Question-2 Solution'!$E5653, " - ",'Question-2 Solution'!$F5653)</f>
        <v>Service Department - i1</v>
      </c>
      <c r="H5653" s="20">
        <v>42100</v>
      </c>
    </row>
    <row r="5654" spans="1:8" ht="15.75" customHeight="1">
      <c r="A5654" s="16">
        <v>259037</v>
      </c>
      <c r="B5654" s="17">
        <v>41841.359560185185</v>
      </c>
      <c r="C5654" s="19" t="s">
        <v>9</v>
      </c>
      <c r="D5654" s="19" t="s">
        <v>15</v>
      </c>
      <c r="E5654" s="19" t="s">
        <v>19</v>
      </c>
      <c r="F5654" s="19" t="s">
        <v>31</v>
      </c>
      <c r="G5654" s="24" t="str">
        <f>CONCATENATE('Question-2 Solution'!$E5654, " - ",'Question-2 Solution'!$F5654)</f>
        <v>Service Department - i1</v>
      </c>
      <c r="H5654" s="20">
        <v>4781</v>
      </c>
    </row>
    <row r="5655" spans="1:8" ht="15.75" customHeight="1">
      <c r="A5655" s="16">
        <v>947234</v>
      </c>
      <c r="B5655" s="17">
        <v>41844.6796875</v>
      </c>
      <c r="C5655" s="19" t="s">
        <v>9</v>
      </c>
      <c r="D5655" s="19" t="s">
        <v>10</v>
      </c>
      <c r="E5655" s="19" t="s">
        <v>19</v>
      </c>
      <c r="F5655" s="19" t="s">
        <v>31</v>
      </c>
      <c r="G5655" s="24" t="str">
        <f>CONCATENATE('Question-2 Solution'!$E5655, " - ",'Question-2 Solution'!$F5655)</f>
        <v>Service Department - i1</v>
      </c>
      <c r="H5655" s="20">
        <v>90471</v>
      </c>
    </row>
    <row r="5656" spans="1:8" ht="15.75" customHeight="1">
      <c r="A5656" s="16">
        <v>664174</v>
      </c>
      <c r="B5656" s="17">
        <v>41866.840729166666</v>
      </c>
      <c r="C5656" s="19" t="s">
        <v>9</v>
      </c>
      <c r="D5656" s="19" t="s">
        <v>15</v>
      </c>
      <c r="E5656" s="19" t="s">
        <v>19</v>
      </c>
      <c r="F5656" s="19" t="s">
        <v>31</v>
      </c>
      <c r="G5656" s="24" t="str">
        <f>CONCATENATE('Question-2 Solution'!$E5656, " - ",'Question-2 Solution'!$F5656)</f>
        <v>Service Department - i1</v>
      </c>
      <c r="H5656" s="20">
        <v>17952</v>
      </c>
    </row>
    <row r="5657" spans="1:8" ht="15.75" customHeight="1">
      <c r="A5657" s="16">
        <v>87713</v>
      </c>
      <c r="B5657" s="17">
        <v>41829.626817129632</v>
      </c>
      <c r="C5657" s="19" t="s">
        <v>9</v>
      </c>
      <c r="D5657" s="19" t="s">
        <v>15</v>
      </c>
      <c r="E5657" s="19" t="s">
        <v>19</v>
      </c>
      <c r="F5657" s="19" t="s">
        <v>26</v>
      </c>
      <c r="G5657" s="24" t="str">
        <f>CONCATENATE('Question-2 Solution'!$E5657, " - ",'Question-2 Solution'!$F5657)</f>
        <v>Service Department - c9</v>
      </c>
      <c r="H5657" s="20">
        <v>74456</v>
      </c>
    </row>
    <row r="5658" spans="1:8" ht="15.75" customHeight="1">
      <c r="A5658" s="16">
        <v>148880</v>
      </c>
      <c r="B5658" s="17">
        <v>41828.586909722224</v>
      </c>
      <c r="C5658" s="19" t="s">
        <v>9</v>
      </c>
      <c r="D5658" s="19" t="s">
        <v>15</v>
      </c>
      <c r="E5658" s="19" t="s">
        <v>19</v>
      </c>
      <c r="F5658" s="19" t="s">
        <v>32</v>
      </c>
      <c r="G5658" s="24" t="str">
        <f>CONCATENATE('Question-2 Solution'!$E5658, " - ",'Question-2 Solution'!$F5658)</f>
        <v>Service Department - c-10</v>
      </c>
      <c r="H5658" s="20">
        <v>72334</v>
      </c>
    </row>
    <row r="5659" spans="1:8" ht="15.75" customHeight="1">
      <c r="A5659" s="16">
        <v>242795</v>
      </c>
      <c r="B5659" s="17">
        <v>41767.397291666668</v>
      </c>
      <c r="C5659" s="19" t="s">
        <v>29</v>
      </c>
      <c r="D5659" s="19" t="s">
        <v>10</v>
      </c>
      <c r="E5659" s="19" t="s">
        <v>19</v>
      </c>
      <c r="F5659" s="19" t="s">
        <v>23</v>
      </c>
      <c r="G5659" s="24" t="str">
        <f>CONCATENATE('Question-2 Solution'!$E5659, " - ",'Question-2 Solution'!$F5659)</f>
        <v>Service Department - c8</v>
      </c>
      <c r="H5659" s="20">
        <v>78027</v>
      </c>
    </row>
    <row r="5660" spans="1:8" ht="15.75" customHeight="1">
      <c r="A5660" s="16">
        <v>340577</v>
      </c>
      <c r="B5660" s="17">
        <v>41785.359733796293</v>
      </c>
      <c r="C5660" s="19" t="s">
        <v>9</v>
      </c>
      <c r="D5660" s="19" t="s">
        <v>15</v>
      </c>
      <c r="E5660" s="19" t="s">
        <v>19</v>
      </c>
      <c r="F5660" s="19" t="s">
        <v>23</v>
      </c>
      <c r="G5660" s="24" t="str">
        <f>CONCATENATE('Question-2 Solution'!$E5660, " - ",'Question-2 Solution'!$F5660)</f>
        <v>Service Department - c8</v>
      </c>
      <c r="H5660" s="20">
        <v>73762</v>
      </c>
    </row>
    <row r="5661" spans="1:8" ht="15.75" customHeight="1">
      <c r="A5661" s="16">
        <v>946566</v>
      </c>
      <c r="B5661" s="17">
        <v>41802.692048611112</v>
      </c>
      <c r="C5661" s="19" t="s">
        <v>29</v>
      </c>
      <c r="D5661" s="19" t="s">
        <v>15</v>
      </c>
      <c r="E5661" s="19" t="s">
        <v>19</v>
      </c>
      <c r="F5661" s="19" t="s">
        <v>23</v>
      </c>
      <c r="G5661" s="24" t="str">
        <f>CONCATENATE('Question-2 Solution'!$E5661, " - ",'Question-2 Solution'!$F5661)</f>
        <v>Service Department - c8</v>
      </c>
      <c r="H5661" s="20">
        <v>63544</v>
      </c>
    </row>
    <row r="5662" spans="1:8" ht="15.75" customHeight="1">
      <c r="A5662" s="16">
        <v>966312</v>
      </c>
      <c r="B5662" s="17">
        <v>41802.692928240744</v>
      </c>
      <c r="C5662" s="19" t="s">
        <v>9</v>
      </c>
      <c r="D5662" s="19" t="s">
        <v>10</v>
      </c>
      <c r="E5662" s="19" t="s">
        <v>19</v>
      </c>
      <c r="F5662" s="19" t="s">
        <v>23</v>
      </c>
      <c r="G5662" s="24" t="str">
        <f>CONCATENATE('Question-2 Solution'!$E5662, " - ",'Question-2 Solution'!$F5662)</f>
        <v>Service Department - c8</v>
      </c>
      <c r="H5662" s="20">
        <v>4129</v>
      </c>
    </row>
    <row r="5663" spans="1:8" ht="15.75" customHeight="1">
      <c r="A5663" s="16">
        <v>727363</v>
      </c>
      <c r="B5663" s="17">
        <v>41837.398020833331</v>
      </c>
      <c r="C5663" s="19" t="s">
        <v>29</v>
      </c>
      <c r="D5663" s="19" t="s">
        <v>15</v>
      </c>
      <c r="E5663" s="19" t="s">
        <v>19</v>
      </c>
      <c r="F5663" s="19" t="s">
        <v>23</v>
      </c>
      <c r="G5663" s="24" t="str">
        <f>CONCATENATE('Question-2 Solution'!$E5663, " - ",'Question-2 Solution'!$F5663)</f>
        <v>Service Department - c8</v>
      </c>
      <c r="H5663" s="20">
        <v>21586</v>
      </c>
    </row>
    <row r="5664" spans="1:8" ht="15.75" customHeight="1">
      <c r="A5664" s="16">
        <v>607598</v>
      </c>
      <c r="B5664" s="17">
        <v>41849.438761574071</v>
      </c>
      <c r="C5664" s="19" t="s">
        <v>9</v>
      </c>
      <c r="D5664" s="19" t="s">
        <v>10</v>
      </c>
      <c r="E5664" s="19" t="s">
        <v>19</v>
      </c>
      <c r="F5664" s="19" t="s">
        <v>23</v>
      </c>
      <c r="G5664" s="24" t="str">
        <f>CONCATENATE('Question-2 Solution'!$E5664, " - ",'Question-2 Solution'!$F5664)</f>
        <v>Service Department - c8</v>
      </c>
      <c r="H5664" s="20">
        <v>38500</v>
      </c>
    </row>
    <row r="5665" spans="1:8" ht="15.75" customHeight="1">
      <c r="A5665" s="16">
        <v>532440</v>
      </c>
      <c r="B5665" s="17">
        <v>41851.553136574075</v>
      </c>
      <c r="C5665" s="19" t="s">
        <v>29</v>
      </c>
      <c r="D5665" s="19" t="s">
        <v>10</v>
      </c>
      <c r="E5665" s="19" t="s">
        <v>19</v>
      </c>
      <c r="F5665" s="19" t="s">
        <v>23</v>
      </c>
      <c r="G5665" s="24" t="str">
        <f>CONCATENATE('Question-2 Solution'!$E5665, " - ",'Question-2 Solution'!$F5665)</f>
        <v>Service Department - c8</v>
      </c>
      <c r="H5665" s="20">
        <v>67779</v>
      </c>
    </row>
    <row r="5666" spans="1:8" ht="15.75" customHeight="1">
      <c r="A5666" s="16">
        <v>227028</v>
      </c>
      <c r="B5666" s="17">
        <v>41837.48101851852</v>
      </c>
      <c r="C5666" s="19" t="s">
        <v>9</v>
      </c>
      <c r="D5666" s="19" t="s">
        <v>15</v>
      </c>
      <c r="E5666" s="19" t="s">
        <v>19</v>
      </c>
      <c r="F5666" s="19" t="s">
        <v>26</v>
      </c>
      <c r="G5666" s="24" t="str">
        <f>CONCATENATE('Question-2 Solution'!$E5666, " - ",'Question-2 Solution'!$F5666)</f>
        <v>Service Department - c9</v>
      </c>
      <c r="H5666" s="20">
        <v>33648</v>
      </c>
    </row>
    <row r="5667" spans="1:8" ht="15.75" customHeight="1">
      <c r="A5667" s="16">
        <v>315545</v>
      </c>
      <c r="B5667" s="17">
        <v>41848.415995370371</v>
      </c>
      <c r="C5667" s="19" t="s">
        <v>9</v>
      </c>
      <c r="D5667" s="19" t="s">
        <v>15</v>
      </c>
      <c r="E5667" s="19" t="s">
        <v>19</v>
      </c>
      <c r="F5667" s="19" t="s">
        <v>26</v>
      </c>
      <c r="G5667" s="24" t="str">
        <f>CONCATENATE('Question-2 Solution'!$E5667, " - ",'Question-2 Solution'!$F5667)</f>
        <v>Service Department - c9</v>
      </c>
      <c r="H5667" s="20">
        <v>36859</v>
      </c>
    </row>
    <row r="5668" spans="1:8" ht="15.75" customHeight="1">
      <c r="A5668" s="16">
        <v>615673</v>
      </c>
      <c r="B5668" s="17">
        <v>41848.416365740741</v>
      </c>
      <c r="C5668" s="19" t="s">
        <v>29</v>
      </c>
      <c r="D5668" s="19" t="s">
        <v>10</v>
      </c>
      <c r="E5668" s="19" t="s">
        <v>19</v>
      </c>
      <c r="F5668" s="19" t="s">
        <v>26</v>
      </c>
      <c r="G5668" s="24" t="str">
        <f>CONCATENATE('Question-2 Solution'!$E5668, " - ",'Question-2 Solution'!$F5668)</f>
        <v>Service Department - c9</v>
      </c>
      <c r="H5668" s="20">
        <v>28612</v>
      </c>
    </row>
    <row r="5669" spans="1:8" ht="15.75" customHeight="1">
      <c r="A5669" s="16">
        <v>861007</v>
      </c>
      <c r="B5669" s="17">
        <v>41865.826805555553</v>
      </c>
      <c r="C5669" s="19" t="s">
        <v>9</v>
      </c>
      <c r="D5669" s="19" t="s">
        <v>15</v>
      </c>
      <c r="E5669" s="19" t="s">
        <v>19</v>
      </c>
      <c r="F5669" s="19" t="s">
        <v>26</v>
      </c>
      <c r="G5669" s="24" t="str">
        <f>CONCATENATE('Question-2 Solution'!$E5669, " - ",'Question-2 Solution'!$F5669)</f>
        <v>Service Department - c9</v>
      </c>
      <c r="H5669" s="20">
        <v>32576</v>
      </c>
    </row>
    <row r="5670" spans="1:8" ht="15.75" customHeight="1">
      <c r="A5670" s="16">
        <v>783140</v>
      </c>
      <c r="B5670" s="17">
        <v>41866.237592592595</v>
      </c>
      <c r="C5670" s="19" t="s">
        <v>29</v>
      </c>
      <c r="D5670" s="19" t="s">
        <v>15</v>
      </c>
      <c r="E5670" s="19" t="s">
        <v>19</v>
      </c>
      <c r="F5670" s="19" t="s">
        <v>26</v>
      </c>
      <c r="G5670" s="24" t="str">
        <f>CONCATENATE('Question-2 Solution'!$E5670, " - ",'Question-2 Solution'!$F5670)</f>
        <v>Service Department - c9</v>
      </c>
      <c r="H5670" s="20">
        <v>6473</v>
      </c>
    </row>
    <row r="5671" spans="1:8" ht="15.75" customHeight="1">
      <c r="A5671" s="16">
        <v>900316</v>
      </c>
      <c r="B5671" s="17">
        <v>41866.238842592589</v>
      </c>
      <c r="C5671" s="19" t="s">
        <v>29</v>
      </c>
      <c r="D5671" s="19" t="s">
        <v>10</v>
      </c>
      <c r="E5671" s="19" t="s">
        <v>19</v>
      </c>
      <c r="F5671" s="19" t="s">
        <v>26</v>
      </c>
      <c r="G5671" s="24" t="str">
        <f>CONCATENATE('Question-2 Solution'!$E5671, " - ",'Question-2 Solution'!$F5671)</f>
        <v>Service Department - c9</v>
      </c>
      <c r="H5671" s="20">
        <v>41513</v>
      </c>
    </row>
    <row r="5672" spans="1:8" ht="15.75" customHeight="1">
      <c r="A5672" s="16">
        <v>797953</v>
      </c>
      <c r="B5672" s="17">
        <v>41871.531597222223</v>
      </c>
      <c r="C5672" s="19" t="s">
        <v>29</v>
      </c>
      <c r="D5672" s="19" t="s">
        <v>15</v>
      </c>
      <c r="E5672" s="19" t="s">
        <v>19</v>
      </c>
      <c r="F5672" s="19" t="s">
        <v>26</v>
      </c>
      <c r="G5672" s="24" t="str">
        <f>CONCATENATE('Question-2 Solution'!$E5672, " - ",'Question-2 Solution'!$F5672)</f>
        <v>Service Department - c9</v>
      </c>
      <c r="H5672" s="20">
        <v>6720</v>
      </c>
    </row>
    <row r="5673" spans="1:8" ht="15.75" customHeight="1">
      <c r="A5673" s="16">
        <v>802027</v>
      </c>
      <c r="B5673" s="17">
        <v>41882.690405092595</v>
      </c>
      <c r="C5673" s="19" t="s">
        <v>9</v>
      </c>
      <c r="D5673" s="19" t="s">
        <v>15</v>
      </c>
      <c r="E5673" s="19" t="s">
        <v>19</v>
      </c>
      <c r="F5673" s="19" t="s">
        <v>26</v>
      </c>
      <c r="G5673" s="24" t="str">
        <f>CONCATENATE('Question-2 Solution'!$E5673, " - ",'Question-2 Solution'!$F5673)</f>
        <v>Service Department - c9</v>
      </c>
      <c r="H5673" s="20">
        <v>21413</v>
      </c>
    </row>
    <row r="5674" spans="1:8" ht="15.75" customHeight="1">
      <c r="A5674" s="16">
        <v>661492</v>
      </c>
      <c r="B5674" s="17">
        <v>41863.351053240738</v>
      </c>
      <c r="C5674" s="19" t="s">
        <v>29</v>
      </c>
      <c r="D5674" s="19" t="s">
        <v>15</v>
      </c>
      <c r="E5674" s="19" t="s">
        <v>19</v>
      </c>
      <c r="F5674" s="19" t="s">
        <v>16</v>
      </c>
      <c r="G5674" s="24" t="str">
        <f>CONCATENATE('Question-2 Solution'!$E5674, " - ",'Question-2 Solution'!$F5674)</f>
        <v>Service Department - i7</v>
      </c>
      <c r="H5674" s="20">
        <v>30938</v>
      </c>
    </row>
    <row r="5675" spans="1:8" ht="15.75" customHeight="1">
      <c r="A5675" s="16">
        <v>498458</v>
      </c>
      <c r="B5675" s="17">
        <v>41863.353090277778</v>
      </c>
      <c r="C5675" s="19" t="s">
        <v>9</v>
      </c>
      <c r="D5675" s="19" t="s">
        <v>15</v>
      </c>
      <c r="E5675" s="19" t="s">
        <v>19</v>
      </c>
      <c r="F5675" s="19" t="s">
        <v>16</v>
      </c>
      <c r="G5675" s="24" t="str">
        <f>CONCATENATE('Question-2 Solution'!$E5675, " - ",'Question-2 Solution'!$F5675)</f>
        <v>Service Department - i7</v>
      </c>
      <c r="H5675" s="20">
        <v>99596</v>
      </c>
    </row>
    <row r="5676" spans="1:8" ht="15.75" customHeight="1">
      <c r="A5676" s="16">
        <v>564946</v>
      </c>
      <c r="B5676" s="17">
        <v>41871.549409722225</v>
      </c>
      <c r="C5676" s="19" t="s">
        <v>29</v>
      </c>
      <c r="D5676" s="19" t="s">
        <v>15</v>
      </c>
      <c r="E5676" s="19" t="s">
        <v>19</v>
      </c>
      <c r="F5676" s="19" t="s">
        <v>16</v>
      </c>
      <c r="G5676" s="24" t="str">
        <f>CONCATENATE('Question-2 Solution'!$E5676, " - ",'Question-2 Solution'!$F5676)</f>
        <v>Service Department - i7</v>
      </c>
      <c r="H5676" s="20">
        <v>37443</v>
      </c>
    </row>
    <row r="5677" spans="1:8" ht="15.75" customHeight="1">
      <c r="A5677" s="16">
        <v>941551</v>
      </c>
      <c r="B5677" s="17">
        <v>41870.109270833331</v>
      </c>
      <c r="C5677" s="19" t="s">
        <v>9</v>
      </c>
      <c r="D5677" s="19" t="s">
        <v>15</v>
      </c>
      <c r="E5677" s="19" t="s">
        <v>19</v>
      </c>
      <c r="F5677" s="19" t="s">
        <v>16</v>
      </c>
      <c r="G5677" s="24" t="str">
        <f>CONCATENATE('Question-2 Solution'!$E5677, " - ",'Question-2 Solution'!$F5677)</f>
        <v>Service Department - i7</v>
      </c>
      <c r="H5677" s="20">
        <v>52037</v>
      </c>
    </row>
    <row r="5678" spans="1:8" ht="15.75" customHeight="1">
      <c r="A5678" s="16">
        <v>71796</v>
      </c>
      <c r="B5678" s="17">
        <v>41870.111770833333</v>
      </c>
      <c r="C5678" s="19" t="s">
        <v>9</v>
      </c>
      <c r="D5678" s="19" t="s">
        <v>15</v>
      </c>
      <c r="E5678" s="19" t="s">
        <v>19</v>
      </c>
      <c r="F5678" s="19" t="s">
        <v>16</v>
      </c>
      <c r="G5678" s="24" t="str">
        <f>CONCATENATE('Question-2 Solution'!$E5678, " - ",'Question-2 Solution'!$F5678)</f>
        <v>Service Department - i7</v>
      </c>
      <c r="H5678" s="20">
        <v>21371</v>
      </c>
    </row>
    <row r="5679" spans="1:8" ht="15.75" customHeight="1">
      <c r="A5679" s="16">
        <v>222485</v>
      </c>
      <c r="B5679" s="17">
        <v>41870.320601851854</v>
      </c>
      <c r="C5679" s="19" t="s">
        <v>9</v>
      </c>
      <c r="D5679" s="19" t="s">
        <v>10</v>
      </c>
      <c r="E5679" s="19" t="s">
        <v>19</v>
      </c>
      <c r="F5679" s="19" t="s">
        <v>16</v>
      </c>
      <c r="G5679" s="24" t="str">
        <f>CONCATENATE('Question-2 Solution'!$E5679, " - ",'Question-2 Solution'!$F5679)</f>
        <v>Service Department - i7</v>
      </c>
      <c r="H5679" s="20">
        <v>25586</v>
      </c>
    </row>
    <row r="5680" spans="1:8" ht="15.75" customHeight="1">
      <c r="A5680" s="16">
        <v>658298</v>
      </c>
      <c r="B5680" s="17">
        <v>41821.396828703706</v>
      </c>
      <c r="C5680" s="19" t="s">
        <v>29</v>
      </c>
      <c r="D5680" s="19" t="s">
        <v>15</v>
      </c>
      <c r="E5680" s="19" t="s">
        <v>19</v>
      </c>
      <c r="F5680" s="19" t="s">
        <v>28</v>
      </c>
      <c r="G5680" s="24" t="str">
        <f>CONCATENATE('Question-2 Solution'!$E5680, " - ",'Question-2 Solution'!$F5680)</f>
        <v>Service Department - c5</v>
      </c>
      <c r="H5680" s="20">
        <v>19783</v>
      </c>
    </row>
    <row r="5681" spans="1:8" ht="15.75" customHeight="1">
      <c r="A5681" s="16">
        <v>956314</v>
      </c>
      <c r="B5681" s="17">
        <v>41787.500810185185</v>
      </c>
      <c r="C5681" s="19" t="s">
        <v>9</v>
      </c>
      <c r="D5681" s="19" t="s">
        <v>10</v>
      </c>
      <c r="E5681" s="19" t="s">
        <v>19</v>
      </c>
      <c r="F5681" s="19" t="s">
        <v>36</v>
      </c>
      <c r="G5681" s="24" t="str">
        <f>CONCATENATE('Question-2 Solution'!$E5681, " - ",'Question-2 Solution'!$F5681)</f>
        <v>Service Department - i6</v>
      </c>
      <c r="H5681" s="20">
        <v>92168</v>
      </c>
    </row>
    <row r="5682" spans="1:8" ht="15.75" customHeight="1">
      <c r="A5682" s="16">
        <v>255595</v>
      </c>
      <c r="B5682" s="17">
        <v>41845.422129629631</v>
      </c>
      <c r="C5682" s="19" t="s">
        <v>29</v>
      </c>
      <c r="D5682" s="19" t="s">
        <v>15</v>
      </c>
      <c r="E5682" s="19" t="s">
        <v>19</v>
      </c>
      <c r="F5682" s="19" t="s">
        <v>36</v>
      </c>
      <c r="G5682" s="24" t="str">
        <f>CONCATENATE('Question-2 Solution'!$E5682, " - ",'Question-2 Solution'!$F5682)</f>
        <v>Service Department - i6</v>
      </c>
      <c r="H5682" s="20">
        <v>37952</v>
      </c>
    </row>
    <row r="5683" spans="1:8" ht="15.75" customHeight="1">
      <c r="A5683" s="16">
        <v>545043</v>
      </c>
      <c r="B5683" s="17">
        <v>41845.422372685185</v>
      </c>
      <c r="C5683" s="19" t="s">
        <v>9</v>
      </c>
      <c r="D5683" s="19" t="s">
        <v>10</v>
      </c>
      <c r="E5683" s="19" t="s">
        <v>19</v>
      </c>
      <c r="F5683" s="19" t="s">
        <v>36</v>
      </c>
      <c r="G5683" s="24" t="str">
        <f>CONCATENATE('Question-2 Solution'!$E5683, " - ",'Question-2 Solution'!$F5683)</f>
        <v>Service Department - i6</v>
      </c>
      <c r="H5683" s="20">
        <v>29874</v>
      </c>
    </row>
    <row r="5684" spans="1:8" ht="15.75" customHeight="1">
      <c r="A5684" s="16">
        <v>423082</v>
      </c>
      <c r="B5684" s="17">
        <v>41785.397870370369</v>
      </c>
      <c r="C5684" s="19" t="s">
        <v>29</v>
      </c>
      <c r="D5684" s="19" t="s">
        <v>10</v>
      </c>
      <c r="E5684" s="19" t="s">
        <v>19</v>
      </c>
      <c r="F5684" s="19" t="s">
        <v>39</v>
      </c>
      <c r="G5684" s="24" t="str">
        <f>CONCATENATE('Question-2 Solution'!$E5684, " - ",'Question-2 Solution'!$F5684)</f>
        <v>Service Department - i5</v>
      </c>
      <c r="H5684" s="20">
        <v>71419</v>
      </c>
    </row>
    <row r="5685" spans="1:8" ht="15.75" customHeight="1">
      <c r="A5685" s="16">
        <v>376794</v>
      </c>
      <c r="B5685" s="17">
        <v>41823.811608796299</v>
      </c>
      <c r="C5685" s="19" t="s">
        <v>29</v>
      </c>
      <c r="D5685" s="19" t="s">
        <v>15</v>
      </c>
      <c r="E5685" s="19" t="s">
        <v>19</v>
      </c>
      <c r="F5685" s="19" t="s">
        <v>39</v>
      </c>
      <c r="G5685" s="24" t="str">
        <f>CONCATENATE('Question-2 Solution'!$E5685, " - ",'Question-2 Solution'!$F5685)</f>
        <v>Service Department - i5</v>
      </c>
      <c r="H5685" s="20">
        <v>78216</v>
      </c>
    </row>
    <row r="5686" spans="1:8" ht="15.75" customHeight="1">
      <c r="A5686" s="16">
        <v>218659</v>
      </c>
      <c r="B5686" s="17">
        <v>41823.812592592592</v>
      </c>
      <c r="C5686" s="19" t="s">
        <v>29</v>
      </c>
      <c r="D5686" s="19" t="s">
        <v>15</v>
      </c>
      <c r="E5686" s="19" t="s">
        <v>19</v>
      </c>
      <c r="F5686" s="19" t="s">
        <v>39</v>
      </c>
      <c r="G5686" s="24" t="str">
        <f>CONCATENATE('Question-2 Solution'!$E5686, " - ",'Question-2 Solution'!$F5686)</f>
        <v>Service Department - i5</v>
      </c>
      <c r="H5686" s="20">
        <v>40743</v>
      </c>
    </row>
    <row r="5687" spans="1:8" ht="15.75" customHeight="1">
      <c r="A5687" s="16">
        <v>854644</v>
      </c>
      <c r="B5687" s="17">
        <v>41769.715324074074</v>
      </c>
      <c r="C5687" s="19" t="s">
        <v>29</v>
      </c>
      <c r="D5687" s="19" t="s">
        <v>10</v>
      </c>
      <c r="E5687" s="19" t="s">
        <v>19</v>
      </c>
      <c r="F5687" s="19" t="s">
        <v>39</v>
      </c>
      <c r="G5687" s="24" t="str">
        <f>CONCATENATE('Question-2 Solution'!$E5687, " - ",'Question-2 Solution'!$F5687)</f>
        <v>Service Department - i5</v>
      </c>
      <c r="H5687" s="20">
        <v>74733</v>
      </c>
    </row>
    <row r="5688" spans="1:8" ht="15.75" customHeight="1">
      <c r="A5688" s="16">
        <v>657388</v>
      </c>
      <c r="B5688" s="17">
        <v>41769.715011574073</v>
      </c>
      <c r="C5688" s="19" t="s">
        <v>9</v>
      </c>
      <c r="D5688" s="19" t="s">
        <v>37</v>
      </c>
      <c r="E5688" s="19" t="s">
        <v>19</v>
      </c>
      <c r="F5688" s="19" t="s">
        <v>39</v>
      </c>
      <c r="G5688" s="24" t="str">
        <f>CONCATENATE('Question-2 Solution'!$E5688, " - ",'Question-2 Solution'!$F5688)</f>
        <v>Service Department - i5</v>
      </c>
      <c r="H5688" s="20">
        <v>9994</v>
      </c>
    </row>
    <row r="5689" spans="1:8" ht="15.75" customHeight="1">
      <c r="A5689" s="16">
        <v>227598</v>
      </c>
      <c r="B5689" s="17">
        <v>41775.308379629627</v>
      </c>
      <c r="C5689" s="19" t="s">
        <v>9</v>
      </c>
      <c r="D5689" s="19" t="s">
        <v>15</v>
      </c>
      <c r="E5689" s="19" t="s">
        <v>19</v>
      </c>
      <c r="F5689" s="19" t="s">
        <v>39</v>
      </c>
      <c r="G5689" s="24" t="str">
        <f>CONCATENATE('Question-2 Solution'!$E5689, " - ",'Question-2 Solution'!$F5689)</f>
        <v>Service Department - i5</v>
      </c>
      <c r="H5689" s="20">
        <v>55322</v>
      </c>
    </row>
    <row r="5690" spans="1:8" ht="15.75" customHeight="1">
      <c r="A5690" s="16">
        <v>58523</v>
      </c>
      <c r="B5690" s="17">
        <v>41775.309421296297</v>
      </c>
      <c r="C5690" s="19" t="s">
        <v>29</v>
      </c>
      <c r="D5690" s="19" t="s">
        <v>10</v>
      </c>
      <c r="E5690" s="19" t="s">
        <v>19</v>
      </c>
      <c r="F5690" s="19" t="s">
        <v>39</v>
      </c>
      <c r="G5690" s="24" t="str">
        <f>CONCATENATE('Question-2 Solution'!$E5690, " - ",'Question-2 Solution'!$F5690)</f>
        <v>Service Department - i5</v>
      </c>
      <c r="H5690" s="20">
        <v>34988</v>
      </c>
    </row>
    <row r="5691" spans="1:8" ht="15.75" customHeight="1">
      <c r="A5691" s="16">
        <v>726965</v>
      </c>
      <c r="B5691" s="17">
        <v>41775.312210648146</v>
      </c>
      <c r="C5691" s="19" t="s">
        <v>9</v>
      </c>
      <c r="D5691" s="19" t="s">
        <v>15</v>
      </c>
      <c r="E5691" s="19" t="s">
        <v>19</v>
      </c>
      <c r="F5691" s="19" t="s">
        <v>39</v>
      </c>
      <c r="G5691" s="24" t="str">
        <f>CONCATENATE('Question-2 Solution'!$E5691, " - ",'Question-2 Solution'!$F5691)</f>
        <v>Service Department - i5</v>
      </c>
      <c r="H5691" s="20">
        <v>22567</v>
      </c>
    </row>
    <row r="5692" spans="1:8" ht="15.75" customHeight="1">
      <c r="A5692" s="16">
        <v>597119</v>
      </c>
      <c r="B5692" s="17">
        <v>41829.423738425925</v>
      </c>
      <c r="C5692" s="19" t="s">
        <v>9</v>
      </c>
      <c r="D5692" s="19" t="s">
        <v>10</v>
      </c>
      <c r="E5692" s="19" t="s">
        <v>19</v>
      </c>
      <c r="F5692" s="19" t="s">
        <v>39</v>
      </c>
      <c r="G5692" s="24" t="str">
        <f>CONCATENATE('Question-2 Solution'!$E5692, " - ",'Question-2 Solution'!$F5692)</f>
        <v>Service Department - i5</v>
      </c>
      <c r="H5692" s="20">
        <v>85877</v>
      </c>
    </row>
    <row r="5693" spans="1:8" ht="15.75" customHeight="1">
      <c r="A5693" s="16">
        <v>612288</v>
      </c>
      <c r="B5693" s="17">
        <v>41836.381597222222</v>
      </c>
      <c r="C5693" s="19" t="s">
        <v>9</v>
      </c>
      <c r="D5693" s="19" t="s">
        <v>10</v>
      </c>
      <c r="E5693" s="19" t="s">
        <v>19</v>
      </c>
      <c r="F5693" s="19" t="s">
        <v>39</v>
      </c>
      <c r="G5693" s="24" t="str">
        <f>CONCATENATE('Question-2 Solution'!$E5693, " - ",'Question-2 Solution'!$F5693)</f>
        <v>Service Department - i5</v>
      </c>
      <c r="H5693" s="20">
        <v>16544</v>
      </c>
    </row>
    <row r="5694" spans="1:8" ht="15.75" customHeight="1">
      <c r="A5694" s="16">
        <v>34542</v>
      </c>
      <c r="B5694" s="17">
        <v>41836.749664351853</v>
      </c>
      <c r="C5694" s="19" t="s">
        <v>29</v>
      </c>
      <c r="D5694" s="19" t="s">
        <v>10</v>
      </c>
      <c r="E5694" s="19" t="s">
        <v>19</v>
      </c>
      <c r="F5694" s="19" t="s">
        <v>39</v>
      </c>
      <c r="G5694" s="24" t="str">
        <f>CONCATENATE('Question-2 Solution'!$E5694, " - ",'Question-2 Solution'!$F5694)</f>
        <v>Service Department - i5</v>
      </c>
      <c r="H5694" s="20">
        <v>73966</v>
      </c>
    </row>
    <row r="5695" spans="1:8" ht="15.75" customHeight="1">
      <c r="A5695" s="16">
        <v>823654</v>
      </c>
      <c r="B5695" s="17">
        <v>41795.795347222222</v>
      </c>
      <c r="C5695" s="19" t="s">
        <v>29</v>
      </c>
      <c r="D5695" s="19" t="s">
        <v>15</v>
      </c>
      <c r="E5695" s="19" t="s">
        <v>19</v>
      </c>
      <c r="F5695" s="19" t="s">
        <v>39</v>
      </c>
      <c r="G5695" s="24" t="str">
        <f>CONCATENATE('Question-2 Solution'!$E5695, " - ",'Question-2 Solution'!$F5695)</f>
        <v>Service Department - i5</v>
      </c>
      <c r="H5695" s="20">
        <v>70676</v>
      </c>
    </row>
    <row r="5696" spans="1:8" ht="15.75" customHeight="1">
      <c r="A5696" s="16">
        <v>560180</v>
      </c>
      <c r="B5696" s="17">
        <v>41801.381874999999</v>
      </c>
      <c r="C5696" s="19" t="s">
        <v>29</v>
      </c>
      <c r="D5696" s="19" t="s">
        <v>10</v>
      </c>
      <c r="E5696" s="19" t="s">
        <v>19</v>
      </c>
      <c r="F5696" s="19" t="s">
        <v>39</v>
      </c>
      <c r="G5696" s="24" t="str">
        <f>CONCATENATE('Question-2 Solution'!$E5696, " - ",'Question-2 Solution'!$F5696)</f>
        <v>Service Department - i5</v>
      </c>
      <c r="H5696" s="20">
        <v>86828</v>
      </c>
    </row>
    <row r="5697" spans="1:8" ht="15.75" customHeight="1">
      <c r="A5697" s="16">
        <v>954148</v>
      </c>
      <c r="B5697" s="17">
        <v>41817.592974537038</v>
      </c>
      <c r="C5697" s="19" t="s">
        <v>29</v>
      </c>
      <c r="D5697" s="19" t="s">
        <v>15</v>
      </c>
      <c r="E5697" s="19" t="s">
        <v>19</v>
      </c>
      <c r="F5697" s="19" t="s">
        <v>39</v>
      </c>
      <c r="G5697" s="24" t="str">
        <f>CONCATENATE('Question-2 Solution'!$E5697, " - ",'Question-2 Solution'!$F5697)</f>
        <v>Service Department - i5</v>
      </c>
      <c r="H5697" s="20">
        <v>58548</v>
      </c>
    </row>
    <row r="5698" spans="1:8" ht="15.75" customHeight="1">
      <c r="A5698" s="16">
        <v>641583</v>
      </c>
      <c r="B5698" s="17">
        <v>41817.593287037038</v>
      </c>
      <c r="C5698" s="19" t="s">
        <v>9</v>
      </c>
      <c r="D5698" s="19" t="s">
        <v>10</v>
      </c>
      <c r="E5698" s="19" t="s">
        <v>19</v>
      </c>
      <c r="F5698" s="19" t="s">
        <v>39</v>
      </c>
      <c r="G5698" s="24" t="str">
        <f>CONCATENATE('Question-2 Solution'!$E5698, " - ",'Question-2 Solution'!$F5698)</f>
        <v>Service Department - i5</v>
      </c>
      <c r="H5698" s="20">
        <v>53155</v>
      </c>
    </row>
    <row r="5699" spans="1:8" ht="15.75" customHeight="1">
      <c r="A5699" s="16">
        <v>684242</v>
      </c>
      <c r="B5699" s="17">
        <v>41817.594571759262</v>
      </c>
      <c r="C5699" s="19" t="s">
        <v>9</v>
      </c>
      <c r="D5699" s="19" t="s">
        <v>15</v>
      </c>
      <c r="E5699" s="19" t="s">
        <v>19</v>
      </c>
      <c r="F5699" s="19" t="s">
        <v>39</v>
      </c>
      <c r="G5699" s="24" t="str">
        <f>CONCATENATE('Question-2 Solution'!$E5699, " - ",'Question-2 Solution'!$F5699)</f>
        <v>Service Department - i5</v>
      </c>
      <c r="H5699" s="20">
        <v>80876</v>
      </c>
    </row>
    <row r="5700" spans="1:8" ht="15.75" customHeight="1">
      <c r="A5700" s="16">
        <v>222272</v>
      </c>
      <c r="B5700" s="17">
        <v>41824.789976851855</v>
      </c>
      <c r="C5700" s="19" t="s">
        <v>9</v>
      </c>
      <c r="D5700" s="19" t="s">
        <v>37</v>
      </c>
      <c r="E5700" s="19" t="s">
        <v>19</v>
      </c>
      <c r="F5700" s="19" t="s">
        <v>26</v>
      </c>
      <c r="G5700" s="24" t="str">
        <f>CONCATENATE('Question-2 Solution'!$E5700, " - ",'Question-2 Solution'!$F5700)</f>
        <v>Service Department - c9</v>
      </c>
      <c r="H5700" s="20">
        <v>13056</v>
      </c>
    </row>
    <row r="5701" spans="1:8" ht="15.75" customHeight="1">
      <c r="A5701" s="16">
        <v>880787</v>
      </c>
      <c r="B5701" s="17">
        <v>41865.399062500001</v>
      </c>
      <c r="C5701" s="19" t="s">
        <v>9</v>
      </c>
      <c r="D5701" s="19" t="s">
        <v>15</v>
      </c>
      <c r="E5701" s="19" t="s">
        <v>19</v>
      </c>
      <c r="F5701" s="19" t="s">
        <v>26</v>
      </c>
      <c r="G5701" s="24" t="str">
        <f>CONCATENATE('Question-2 Solution'!$E5701, " - ",'Question-2 Solution'!$F5701)</f>
        <v>Service Department - c9</v>
      </c>
      <c r="H5701" s="20">
        <v>47704</v>
      </c>
    </row>
    <row r="5702" spans="1:8" ht="15.75" customHeight="1">
      <c r="A5702" s="16">
        <v>256813</v>
      </c>
      <c r="B5702" s="17">
        <v>41865.400208333333</v>
      </c>
      <c r="C5702" s="19" t="s">
        <v>9</v>
      </c>
      <c r="D5702" s="19" t="s">
        <v>15</v>
      </c>
      <c r="E5702" s="19" t="s">
        <v>19</v>
      </c>
      <c r="F5702" s="19" t="s">
        <v>26</v>
      </c>
      <c r="G5702" s="24" t="str">
        <f>CONCATENATE('Question-2 Solution'!$E5702, " - ",'Question-2 Solution'!$F5702)</f>
        <v>Service Department - c9</v>
      </c>
      <c r="H5702" s="20">
        <v>78611</v>
      </c>
    </row>
    <row r="5703" spans="1:8" ht="15.75" customHeight="1">
      <c r="A5703" s="16">
        <v>749392</v>
      </c>
      <c r="B5703" s="17">
        <v>41865.402569444443</v>
      </c>
      <c r="C5703" s="19" t="s">
        <v>29</v>
      </c>
      <c r="D5703" s="19" t="s">
        <v>10</v>
      </c>
      <c r="E5703" s="19" t="s">
        <v>19</v>
      </c>
      <c r="F5703" s="19" t="s">
        <v>26</v>
      </c>
      <c r="G5703" s="24" t="str">
        <f>CONCATENATE('Question-2 Solution'!$E5703, " - ",'Question-2 Solution'!$F5703)</f>
        <v>Service Department - c9</v>
      </c>
      <c r="H5703" s="20">
        <v>22117</v>
      </c>
    </row>
    <row r="5704" spans="1:8" ht="15.75" customHeight="1">
      <c r="A5704" s="16">
        <v>392048</v>
      </c>
      <c r="B5704" s="17">
        <v>41873.656990740739</v>
      </c>
      <c r="C5704" s="19" t="s">
        <v>9</v>
      </c>
      <c r="D5704" s="19" t="s">
        <v>10</v>
      </c>
      <c r="E5704" s="19" t="s">
        <v>19</v>
      </c>
      <c r="F5704" s="19" t="s">
        <v>26</v>
      </c>
      <c r="G5704" s="24" t="str">
        <f>CONCATENATE('Question-2 Solution'!$E5704, " - ",'Question-2 Solution'!$F5704)</f>
        <v>Service Department - c9</v>
      </c>
      <c r="H5704" s="20">
        <v>43988</v>
      </c>
    </row>
    <row r="5705" spans="1:8" ht="15.75" customHeight="1">
      <c r="A5705" s="16">
        <v>778041</v>
      </c>
      <c r="B5705" s="17">
        <v>41873.657638888886</v>
      </c>
      <c r="C5705" s="19" t="s">
        <v>9</v>
      </c>
      <c r="D5705" s="19" t="s">
        <v>10</v>
      </c>
      <c r="E5705" s="19" t="s">
        <v>19</v>
      </c>
      <c r="F5705" s="19" t="s">
        <v>26</v>
      </c>
      <c r="G5705" s="24" t="str">
        <f>CONCATENATE('Question-2 Solution'!$E5705, " - ",'Question-2 Solution'!$F5705)</f>
        <v>Service Department - c9</v>
      </c>
      <c r="H5705" s="20">
        <v>51085</v>
      </c>
    </row>
    <row r="5706" spans="1:8" ht="15.75" customHeight="1">
      <c r="A5706" s="16">
        <v>162279</v>
      </c>
      <c r="B5706" s="17">
        <v>41858.399108796293</v>
      </c>
      <c r="C5706" s="19" t="s">
        <v>9</v>
      </c>
      <c r="D5706" s="19" t="s">
        <v>15</v>
      </c>
      <c r="E5706" s="19" t="s">
        <v>19</v>
      </c>
      <c r="F5706" s="19" t="s">
        <v>26</v>
      </c>
      <c r="G5706" s="24" t="str">
        <f>CONCATENATE('Question-2 Solution'!$E5706, " - ",'Question-2 Solution'!$F5706)</f>
        <v>Service Department - c9</v>
      </c>
      <c r="H5706" s="20">
        <v>59437</v>
      </c>
    </row>
    <row r="5707" spans="1:8" ht="15.75" customHeight="1">
      <c r="A5707" s="16">
        <v>839305</v>
      </c>
      <c r="B5707" s="17">
        <v>41858.399756944447</v>
      </c>
      <c r="C5707" s="19" t="s">
        <v>9</v>
      </c>
      <c r="D5707" s="19" t="s">
        <v>15</v>
      </c>
      <c r="E5707" s="19" t="s">
        <v>19</v>
      </c>
      <c r="F5707" s="19" t="s">
        <v>26</v>
      </c>
      <c r="G5707" s="24" t="str">
        <f>CONCATENATE('Question-2 Solution'!$E5707, " - ",'Question-2 Solution'!$F5707)</f>
        <v>Service Department - c9</v>
      </c>
      <c r="H5707" s="20">
        <v>10015</v>
      </c>
    </row>
    <row r="5708" spans="1:8" ht="15.75" customHeight="1">
      <c r="A5708" s="16">
        <v>466313</v>
      </c>
      <c r="B5708" s="17">
        <v>41858.398379629631</v>
      </c>
      <c r="C5708" s="19" t="s">
        <v>9</v>
      </c>
      <c r="D5708" s="19" t="s">
        <v>10</v>
      </c>
      <c r="E5708" s="19" t="s">
        <v>19</v>
      </c>
      <c r="F5708" s="19" t="s">
        <v>26</v>
      </c>
      <c r="G5708" s="24" t="str">
        <f>CONCATENATE('Question-2 Solution'!$E5708, " - ",'Question-2 Solution'!$F5708)</f>
        <v>Service Department - c9</v>
      </c>
      <c r="H5708" s="20">
        <v>25401</v>
      </c>
    </row>
    <row r="5709" spans="1:8" ht="15.75" customHeight="1">
      <c r="A5709" s="16">
        <v>675897</v>
      </c>
      <c r="B5709" s="17">
        <v>41859.499143518522</v>
      </c>
      <c r="C5709" s="19" t="s">
        <v>29</v>
      </c>
      <c r="D5709" s="19" t="s">
        <v>15</v>
      </c>
      <c r="E5709" s="19" t="s">
        <v>19</v>
      </c>
      <c r="F5709" s="19" t="s">
        <v>26</v>
      </c>
      <c r="G5709" s="24" t="str">
        <f>CONCATENATE('Question-2 Solution'!$E5709, " - ",'Question-2 Solution'!$F5709)</f>
        <v>Service Department - c9</v>
      </c>
      <c r="H5709" s="20">
        <v>82935</v>
      </c>
    </row>
    <row r="5710" spans="1:8" ht="15.75" customHeight="1">
      <c r="A5710" s="16">
        <v>929198</v>
      </c>
      <c r="B5710" s="17">
        <v>41859.50403935185</v>
      </c>
      <c r="C5710" s="19" t="s">
        <v>29</v>
      </c>
      <c r="D5710" s="19" t="s">
        <v>10</v>
      </c>
      <c r="E5710" s="19" t="s">
        <v>19</v>
      </c>
      <c r="F5710" s="19" t="s">
        <v>26</v>
      </c>
      <c r="G5710" s="24" t="str">
        <f>CONCATENATE('Question-2 Solution'!$E5710, " - ",'Question-2 Solution'!$F5710)</f>
        <v>Service Department - c9</v>
      </c>
      <c r="H5710" s="20">
        <v>48153</v>
      </c>
    </row>
    <row r="5711" spans="1:8" ht="15.75" customHeight="1">
      <c r="A5711" s="16">
        <v>64417</v>
      </c>
      <c r="B5711" s="17">
        <v>41766.513182870367</v>
      </c>
      <c r="C5711" s="19" t="s">
        <v>29</v>
      </c>
      <c r="D5711" s="19" t="s">
        <v>10</v>
      </c>
      <c r="E5711" s="19" t="s">
        <v>19</v>
      </c>
      <c r="F5711" s="19" t="s">
        <v>16</v>
      </c>
      <c r="G5711" s="24" t="str">
        <f>CONCATENATE('Question-2 Solution'!$E5711, " - ",'Question-2 Solution'!$F5711)</f>
        <v>Service Department - i7</v>
      </c>
      <c r="H5711" s="20">
        <v>28118</v>
      </c>
    </row>
    <row r="5712" spans="1:8" ht="15.75" customHeight="1">
      <c r="A5712" s="16">
        <v>741838</v>
      </c>
      <c r="B5712" s="17">
        <v>41785.397129629629</v>
      </c>
      <c r="C5712" s="19" t="s">
        <v>9</v>
      </c>
      <c r="D5712" s="19" t="s">
        <v>10</v>
      </c>
      <c r="E5712" s="19" t="s">
        <v>19</v>
      </c>
      <c r="F5712" s="19" t="s">
        <v>28</v>
      </c>
      <c r="G5712" s="24" t="str">
        <f>CONCATENATE('Question-2 Solution'!$E5712, " - ",'Question-2 Solution'!$F5712)</f>
        <v>Service Department - c5</v>
      </c>
      <c r="H5712" s="20">
        <v>11961</v>
      </c>
    </row>
    <row r="5713" spans="1:8" ht="15.75" customHeight="1">
      <c r="A5713" s="16">
        <v>156021</v>
      </c>
      <c r="B5713" s="17">
        <v>41767.628495370373</v>
      </c>
      <c r="C5713" s="19" t="s">
        <v>9</v>
      </c>
      <c r="D5713" s="19" t="s">
        <v>15</v>
      </c>
      <c r="E5713" s="19" t="s">
        <v>19</v>
      </c>
      <c r="F5713" s="19" t="s">
        <v>26</v>
      </c>
      <c r="G5713" s="24" t="str">
        <f>CONCATENATE('Question-2 Solution'!$E5713, " - ",'Question-2 Solution'!$F5713)</f>
        <v>Service Department - c9</v>
      </c>
      <c r="H5713" s="20">
        <v>62932</v>
      </c>
    </row>
    <row r="5714" spans="1:8" ht="15.75" customHeight="1">
      <c r="A5714" s="16">
        <v>263351</v>
      </c>
      <c r="B5714" s="17">
        <v>41773.690729166665</v>
      </c>
      <c r="C5714" s="19" t="s">
        <v>29</v>
      </c>
      <c r="D5714" s="19" t="s">
        <v>10</v>
      </c>
      <c r="E5714" s="19" t="s">
        <v>19</v>
      </c>
      <c r="F5714" s="19" t="s">
        <v>26</v>
      </c>
      <c r="G5714" s="24" t="str">
        <f>CONCATENATE('Question-2 Solution'!$E5714, " - ",'Question-2 Solution'!$F5714)</f>
        <v>Service Department - c9</v>
      </c>
      <c r="H5714" s="20">
        <v>72121</v>
      </c>
    </row>
    <row r="5715" spans="1:8" ht="15.75" customHeight="1">
      <c r="A5715" s="16">
        <v>28396</v>
      </c>
      <c r="B5715" s="17">
        <v>41772.397210648145</v>
      </c>
      <c r="C5715" s="19" t="s">
        <v>9</v>
      </c>
      <c r="D5715" s="19" t="s">
        <v>15</v>
      </c>
      <c r="E5715" s="19" t="s">
        <v>19</v>
      </c>
      <c r="F5715" s="19" t="s">
        <v>26</v>
      </c>
      <c r="G5715" s="24" t="str">
        <f>CONCATENATE('Question-2 Solution'!$E5715, " - ",'Question-2 Solution'!$F5715)</f>
        <v>Service Department - c9</v>
      </c>
      <c r="H5715" s="20">
        <v>88166</v>
      </c>
    </row>
    <row r="5716" spans="1:8" ht="15.75" customHeight="1">
      <c r="A5716" s="16">
        <v>31629</v>
      </c>
      <c r="B5716" s="17">
        <v>41772.400335648148</v>
      </c>
      <c r="C5716" s="19" t="s">
        <v>9</v>
      </c>
      <c r="D5716" s="19" t="s">
        <v>15</v>
      </c>
      <c r="E5716" s="19" t="s">
        <v>19</v>
      </c>
      <c r="F5716" s="19" t="s">
        <v>26</v>
      </c>
      <c r="G5716" s="24" t="str">
        <f>CONCATENATE('Question-2 Solution'!$E5716, " - ",'Question-2 Solution'!$F5716)</f>
        <v>Service Department - c9</v>
      </c>
      <c r="H5716" s="20">
        <v>36181</v>
      </c>
    </row>
    <row r="5717" spans="1:8" ht="15.75" customHeight="1">
      <c r="A5717" s="16">
        <v>869945</v>
      </c>
      <c r="B5717" s="17">
        <v>41760.713078703702</v>
      </c>
      <c r="C5717" s="19" t="s">
        <v>29</v>
      </c>
      <c r="D5717" s="19" t="s">
        <v>37</v>
      </c>
      <c r="E5717" s="19" t="s">
        <v>19</v>
      </c>
      <c r="F5717" s="19" t="s">
        <v>36</v>
      </c>
      <c r="G5717" s="24" t="str">
        <f>CONCATENATE('Question-2 Solution'!$E5717, " - ",'Question-2 Solution'!$F5717)</f>
        <v>Service Department - i6</v>
      </c>
      <c r="H5717" s="20">
        <v>58813</v>
      </c>
    </row>
    <row r="5718" spans="1:8" ht="15.75" customHeight="1">
      <c r="A5718" s="16">
        <v>646241</v>
      </c>
      <c r="B5718" s="17">
        <v>41765.378738425927</v>
      </c>
      <c r="C5718" s="19" t="s">
        <v>29</v>
      </c>
      <c r="D5718" s="19" t="s">
        <v>15</v>
      </c>
      <c r="E5718" s="19" t="s">
        <v>19</v>
      </c>
      <c r="F5718" s="19" t="s">
        <v>36</v>
      </c>
      <c r="G5718" s="24" t="str">
        <f>CONCATENATE('Question-2 Solution'!$E5718, " - ",'Question-2 Solution'!$F5718)</f>
        <v>Service Department - i6</v>
      </c>
      <c r="H5718" s="20">
        <v>13813</v>
      </c>
    </row>
    <row r="5719" spans="1:8" ht="15.75" customHeight="1">
      <c r="A5719" s="16">
        <v>797943</v>
      </c>
      <c r="B5719" s="17">
        <v>41765.379016203704</v>
      </c>
      <c r="C5719" s="19" t="s">
        <v>29</v>
      </c>
      <c r="D5719" s="19" t="s">
        <v>10</v>
      </c>
      <c r="E5719" s="19" t="s">
        <v>19</v>
      </c>
      <c r="F5719" s="19" t="s">
        <v>36</v>
      </c>
      <c r="G5719" s="24" t="str">
        <f>CONCATENATE('Question-2 Solution'!$E5719, " - ",'Question-2 Solution'!$F5719)</f>
        <v>Service Department - i6</v>
      </c>
      <c r="H5719" s="20">
        <v>75702</v>
      </c>
    </row>
    <row r="5720" spans="1:8" ht="15.75" customHeight="1">
      <c r="A5720" s="16">
        <v>146291</v>
      </c>
      <c r="B5720" s="17">
        <v>41850.400625000002</v>
      </c>
      <c r="C5720" s="19" t="s">
        <v>9</v>
      </c>
      <c r="D5720" s="19" t="s">
        <v>15</v>
      </c>
      <c r="E5720" s="19" t="s">
        <v>19</v>
      </c>
      <c r="F5720" s="19" t="s">
        <v>36</v>
      </c>
      <c r="G5720" s="24" t="str">
        <f>CONCATENATE('Question-2 Solution'!$E5720, " - ",'Question-2 Solution'!$F5720)</f>
        <v>Service Department - i6</v>
      </c>
      <c r="H5720" s="20">
        <v>68330</v>
      </c>
    </row>
    <row r="5721" spans="1:8" ht="15.75" customHeight="1">
      <c r="A5721" s="16">
        <v>198973</v>
      </c>
      <c r="B5721" s="17">
        <v>41851.345914351848</v>
      </c>
      <c r="C5721" s="19" t="s">
        <v>29</v>
      </c>
      <c r="D5721" s="19" t="s">
        <v>15</v>
      </c>
      <c r="E5721" s="19" t="s">
        <v>19</v>
      </c>
      <c r="F5721" s="19" t="s">
        <v>36</v>
      </c>
      <c r="G5721" s="24" t="str">
        <f>CONCATENATE('Question-2 Solution'!$E5721, " - ",'Question-2 Solution'!$F5721)</f>
        <v>Service Department - i6</v>
      </c>
      <c r="H5721" s="20">
        <v>79716</v>
      </c>
    </row>
    <row r="5722" spans="1:8" ht="15.75" customHeight="1">
      <c r="A5722" s="16">
        <v>907042</v>
      </c>
      <c r="B5722" s="17">
        <v>41851.346967592595</v>
      </c>
      <c r="C5722" s="19" t="s">
        <v>29</v>
      </c>
      <c r="D5722" s="19" t="s">
        <v>15</v>
      </c>
      <c r="E5722" s="19" t="s">
        <v>19</v>
      </c>
      <c r="F5722" s="19" t="s">
        <v>36</v>
      </c>
      <c r="G5722" s="24" t="str">
        <f>CONCATENATE('Question-2 Solution'!$E5722, " - ",'Question-2 Solution'!$F5722)</f>
        <v>Service Department - i6</v>
      </c>
      <c r="H5722" s="20">
        <v>82978</v>
      </c>
    </row>
    <row r="5723" spans="1:8" ht="15.75" customHeight="1">
      <c r="A5723" s="16">
        <v>227812</v>
      </c>
      <c r="B5723" s="17">
        <v>41851.348043981481</v>
      </c>
      <c r="C5723" s="19" t="s">
        <v>9</v>
      </c>
      <c r="D5723" s="19" t="s">
        <v>15</v>
      </c>
      <c r="E5723" s="19" t="s">
        <v>19</v>
      </c>
      <c r="F5723" s="19" t="s">
        <v>36</v>
      </c>
      <c r="G5723" s="24" t="str">
        <f>CONCATENATE('Question-2 Solution'!$E5723, " - ",'Question-2 Solution'!$F5723)</f>
        <v>Service Department - i6</v>
      </c>
      <c r="H5723" s="20">
        <v>93706</v>
      </c>
    </row>
    <row r="5724" spans="1:8" ht="15.75" customHeight="1">
      <c r="A5724" s="16">
        <v>610221</v>
      </c>
      <c r="B5724" s="17">
        <v>41858.988206018519</v>
      </c>
      <c r="C5724" s="19" t="s">
        <v>9</v>
      </c>
      <c r="D5724" s="19" t="s">
        <v>10</v>
      </c>
      <c r="E5724" s="19" t="s">
        <v>19</v>
      </c>
      <c r="F5724" s="19" t="s">
        <v>36</v>
      </c>
      <c r="G5724" s="24" t="str">
        <f>CONCATENATE('Question-2 Solution'!$E5724, " - ",'Question-2 Solution'!$F5724)</f>
        <v>Service Department - i6</v>
      </c>
      <c r="H5724" s="20">
        <v>33190</v>
      </c>
    </row>
    <row r="5725" spans="1:8" ht="15.75" customHeight="1">
      <c r="A5725" s="16">
        <v>986310</v>
      </c>
      <c r="B5725" s="17">
        <v>41858.988819444443</v>
      </c>
      <c r="C5725" s="19" t="s">
        <v>9</v>
      </c>
      <c r="D5725" s="19" t="s">
        <v>10</v>
      </c>
      <c r="E5725" s="19" t="s">
        <v>19</v>
      </c>
      <c r="F5725" s="19" t="s">
        <v>36</v>
      </c>
      <c r="G5725" s="24" t="str">
        <f>CONCATENATE('Question-2 Solution'!$E5725, " - ",'Question-2 Solution'!$F5725)</f>
        <v>Service Department - i6</v>
      </c>
      <c r="H5725" s="20">
        <v>25653</v>
      </c>
    </row>
    <row r="5726" spans="1:8" ht="15.75" customHeight="1">
      <c r="A5726" s="16">
        <v>408391</v>
      </c>
      <c r="B5726" s="17">
        <v>41858.989108796297</v>
      </c>
      <c r="C5726" s="19" t="s">
        <v>29</v>
      </c>
      <c r="D5726" s="19" t="s">
        <v>15</v>
      </c>
      <c r="E5726" s="19" t="s">
        <v>19</v>
      </c>
      <c r="F5726" s="19" t="s">
        <v>36</v>
      </c>
      <c r="G5726" s="24" t="str">
        <f>CONCATENATE('Question-2 Solution'!$E5726, " - ",'Question-2 Solution'!$F5726)</f>
        <v>Service Department - i6</v>
      </c>
      <c r="H5726" s="20">
        <v>91223</v>
      </c>
    </row>
    <row r="5727" spans="1:8" ht="15.75" customHeight="1">
      <c r="A5727" s="16">
        <v>671874</v>
      </c>
      <c r="B5727" s="17">
        <v>41878.599583333336</v>
      </c>
      <c r="C5727" s="19" t="s">
        <v>9</v>
      </c>
      <c r="D5727" s="19" t="s">
        <v>10</v>
      </c>
      <c r="E5727" s="19" t="s">
        <v>19</v>
      </c>
      <c r="F5727" s="19" t="s">
        <v>36</v>
      </c>
      <c r="G5727" s="24" t="str">
        <f>CONCATENATE('Question-2 Solution'!$E5727, " - ",'Question-2 Solution'!$F5727)</f>
        <v>Service Department - i6</v>
      </c>
      <c r="H5727" s="20">
        <v>39305</v>
      </c>
    </row>
    <row r="5728" spans="1:8" ht="15.75" customHeight="1">
      <c r="A5728" s="16">
        <v>934789</v>
      </c>
      <c r="B5728" s="17">
        <v>41872.396782407406</v>
      </c>
      <c r="C5728" s="19" t="s">
        <v>9</v>
      </c>
      <c r="D5728" s="19" t="s">
        <v>15</v>
      </c>
      <c r="E5728" s="19" t="s">
        <v>19</v>
      </c>
      <c r="F5728" s="19" t="s">
        <v>26</v>
      </c>
      <c r="G5728" s="24" t="str">
        <f>CONCATENATE('Question-2 Solution'!$E5728, " - ",'Question-2 Solution'!$F5728)</f>
        <v>Service Department - c9</v>
      </c>
      <c r="H5728" s="20">
        <v>54365</v>
      </c>
    </row>
    <row r="5729" spans="1:8" ht="15.75" customHeight="1">
      <c r="A5729" s="16">
        <v>531642</v>
      </c>
      <c r="B5729" s="17">
        <v>41789.397638888891</v>
      </c>
      <c r="C5729" s="19" t="s">
        <v>9</v>
      </c>
      <c r="D5729" s="19" t="s">
        <v>15</v>
      </c>
      <c r="E5729" s="19" t="s">
        <v>19</v>
      </c>
      <c r="F5729" s="19" t="s">
        <v>16</v>
      </c>
      <c r="G5729" s="24" t="str">
        <f>CONCATENATE('Question-2 Solution'!$E5729, " - ",'Question-2 Solution'!$F5729)</f>
        <v>Service Department - i7</v>
      </c>
      <c r="H5729" s="20">
        <v>45456</v>
      </c>
    </row>
    <row r="5730" spans="1:8" ht="15.75" customHeight="1">
      <c r="A5730" s="16">
        <v>341578</v>
      </c>
      <c r="B5730" s="17">
        <v>41796.487557870372</v>
      </c>
      <c r="C5730" s="19" t="s">
        <v>29</v>
      </c>
      <c r="D5730" s="19" t="s">
        <v>15</v>
      </c>
      <c r="E5730" s="19" t="s">
        <v>19</v>
      </c>
      <c r="F5730" s="19" t="s">
        <v>28</v>
      </c>
      <c r="G5730" s="24" t="str">
        <f>CONCATENATE('Question-2 Solution'!$E5730, " - ",'Question-2 Solution'!$F5730)</f>
        <v>Service Department - c5</v>
      </c>
      <c r="H5730" s="20">
        <v>82979</v>
      </c>
    </row>
    <row r="5731" spans="1:8" ht="15.75" customHeight="1">
      <c r="A5731" s="16">
        <v>877800</v>
      </c>
      <c r="B5731" s="17">
        <v>41796.488819444443</v>
      </c>
      <c r="C5731" s="19" t="s">
        <v>9</v>
      </c>
      <c r="D5731" s="19" t="s">
        <v>10</v>
      </c>
      <c r="E5731" s="19" t="s">
        <v>19</v>
      </c>
      <c r="F5731" s="19" t="s">
        <v>28</v>
      </c>
      <c r="G5731" s="24" t="str">
        <f>CONCATENATE('Question-2 Solution'!$E5731, " - ",'Question-2 Solution'!$F5731)</f>
        <v>Service Department - c5</v>
      </c>
      <c r="H5731" s="20">
        <v>68207</v>
      </c>
    </row>
    <row r="5732" spans="1:8" ht="15.75" customHeight="1">
      <c r="A5732" s="16">
        <v>397529</v>
      </c>
      <c r="B5732" s="17">
        <v>41852.397060185183</v>
      </c>
      <c r="C5732" s="19" t="s">
        <v>29</v>
      </c>
      <c r="D5732" s="19" t="s">
        <v>10</v>
      </c>
      <c r="E5732" s="19" t="s">
        <v>19</v>
      </c>
      <c r="F5732" s="19" t="s">
        <v>16</v>
      </c>
      <c r="G5732" s="24" t="str">
        <f>CONCATENATE('Question-2 Solution'!$E5732, " - ",'Question-2 Solution'!$F5732)</f>
        <v>Service Department - i7</v>
      </c>
      <c r="H5732" s="20">
        <v>89294</v>
      </c>
    </row>
    <row r="5733" spans="1:8" ht="15.75" customHeight="1">
      <c r="A5733" s="16">
        <v>964395</v>
      </c>
      <c r="B5733" s="17">
        <v>41852.397662037038</v>
      </c>
      <c r="C5733" s="19" t="s">
        <v>9</v>
      </c>
      <c r="D5733" s="19" t="s">
        <v>10</v>
      </c>
      <c r="E5733" s="19" t="s">
        <v>19</v>
      </c>
      <c r="F5733" s="19" t="s">
        <v>16</v>
      </c>
      <c r="G5733" s="24" t="str">
        <f>CONCATENATE('Question-2 Solution'!$E5733, " - ",'Question-2 Solution'!$F5733)</f>
        <v>Service Department - i7</v>
      </c>
      <c r="H5733" s="20">
        <v>36757</v>
      </c>
    </row>
    <row r="5734" spans="1:8" ht="15.75" customHeight="1">
      <c r="A5734" s="16">
        <v>540505</v>
      </c>
      <c r="B5734" s="17">
        <v>41852.398310185185</v>
      </c>
      <c r="C5734" s="19" t="s">
        <v>9</v>
      </c>
      <c r="D5734" s="19" t="s">
        <v>15</v>
      </c>
      <c r="E5734" s="19" t="s">
        <v>19</v>
      </c>
      <c r="F5734" s="19" t="s">
        <v>16</v>
      </c>
      <c r="G5734" s="24" t="str">
        <f>CONCATENATE('Question-2 Solution'!$E5734, " - ",'Question-2 Solution'!$F5734)</f>
        <v>Service Department - i7</v>
      </c>
      <c r="H5734" s="20">
        <v>66180</v>
      </c>
    </row>
    <row r="5735" spans="1:8" ht="15.75" customHeight="1">
      <c r="A5735" s="16">
        <v>503115</v>
      </c>
      <c r="B5735" s="17">
        <v>41852.401631944442</v>
      </c>
      <c r="C5735" s="19" t="s">
        <v>9</v>
      </c>
      <c r="D5735" s="19" t="s">
        <v>10</v>
      </c>
      <c r="E5735" s="19" t="s">
        <v>19</v>
      </c>
      <c r="F5735" s="19" t="s">
        <v>16</v>
      </c>
      <c r="G5735" s="24" t="str">
        <f>CONCATENATE('Question-2 Solution'!$E5735, " - ",'Question-2 Solution'!$F5735)</f>
        <v>Service Department - i7</v>
      </c>
      <c r="H5735" s="20">
        <v>23774</v>
      </c>
    </row>
    <row r="5736" spans="1:8" ht="15.75" customHeight="1">
      <c r="A5736" s="16">
        <v>376176</v>
      </c>
      <c r="B5736" s="17">
        <v>41856.404166666667</v>
      </c>
      <c r="C5736" s="19" t="s">
        <v>29</v>
      </c>
      <c r="D5736" s="19" t="s">
        <v>10</v>
      </c>
      <c r="E5736" s="19" t="s">
        <v>19</v>
      </c>
      <c r="F5736" s="19" t="s">
        <v>16</v>
      </c>
      <c r="G5736" s="24" t="str">
        <f>CONCATENATE('Question-2 Solution'!$E5736, " - ",'Question-2 Solution'!$F5736)</f>
        <v>Service Department - i7</v>
      </c>
      <c r="H5736" s="20">
        <v>32415</v>
      </c>
    </row>
    <row r="5737" spans="1:8" ht="15.75" customHeight="1">
      <c r="A5737" s="16">
        <v>813262</v>
      </c>
      <c r="B5737" s="17">
        <v>41859.519872685189</v>
      </c>
      <c r="C5737" s="19" t="s">
        <v>9</v>
      </c>
      <c r="D5737" s="19" t="s">
        <v>10</v>
      </c>
      <c r="E5737" s="19" t="s">
        <v>19</v>
      </c>
      <c r="F5737" s="19" t="s">
        <v>16</v>
      </c>
      <c r="G5737" s="24" t="str">
        <f>CONCATENATE('Question-2 Solution'!$E5737, " - ",'Question-2 Solution'!$F5737)</f>
        <v>Service Department - i7</v>
      </c>
      <c r="H5737" s="20">
        <v>51672</v>
      </c>
    </row>
    <row r="5738" spans="1:8" ht="15.75" customHeight="1">
      <c r="A5738" s="16">
        <v>299516</v>
      </c>
      <c r="B5738" s="17">
        <v>41862.790798611109</v>
      </c>
      <c r="C5738" s="19" t="s">
        <v>9</v>
      </c>
      <c r="D5738" s="19" t="s">
        <v>15</v>
      </c>
      <c r="E5738" s="19" t="s">
        <v>19</v>
      </c>
      <c r="F5738" s="19" t="s">
        <v>16</v>
      </c>
      <c r="G5738" s="24" t="str">
        <f>CONCATENATE('Question-2 Solution'!$E5738, " - ",'Question-2 Solution'!$F5738)</f>
        <v>Service Department - i7</v>
      </c>
      <c r="H5738" s="20">
        <v>21889</v>
      </c>
    </row>
    <row r="5739" spans="1:8" ht="15.75" customHeight="1">
      <c r="A5739" s="16">
        <v>685557</v>
      </c>
      <c r="B5739" s="17">
        <v>41872.591423611113</v>
      </c>
      <c r="C5739" s="19" t="s">
        <v>29</v>
      </c>
      <c r="D5739" s="19" t="s">
        <v>10</v>
      </c>
      <c r="E5739" s="19" t="s">
        <v>19</v>
      </c>
      <c r="F5739" s="19" t="s">
        <v>16</v>
      </c>
      <c r="G5739" s="24" t="str">
        <f>CONCATENATE('Question-2 Solution'!$E5739, " - ",'Question-2 Solution'!$F5739)</f>
        <v>Service Department - i7</v>
      </c>
      <c r="H5739" s="20">
        <v>61958</v>
      </c>
    </row>
    <row r="5740" spans="1:8" ht="15.75" customHeight="1">
      <c r="A5740" s="16">
        <v>94729</v>
      </c>
      <c r="B5740" s="17">
        <v>41880.398634259262</v>
      </c>
      <c r="C5740" s="19" t="s">
        <v>29</v>
      </c>
      <c r="D5740" s="19" t="s">
        <v>15</v>
      </c>
      <c r="E5740" s="19" t="s">
        <v>19</v>
      </c>
      <c r="F5740" s="19" t="s">
        <v>16</v>
      </c>
      <c r="G5740" s="24" t="str">
        <f>CONCATENATE('Question-2 Solution'!$E5740, " - ",'Question-2 Solution'!$F5740)</f>
        <v>Service Department - i7</v>
      </c>
      <c r="H5740" s="20">
        <v>2937</v>
      </c>
    </row>
    <row r="5741" spans="1:8" ht="15.75" customHeight="1">
      <c r="A5741" s="16">
        <v>665818</v>
      </c>
      <c r="B5741" s="17">
        <v>41880.399259259262</v>
      </c>
      <c r="C5741" s="19" t="s">
        <v>9</v>
      </c>
      <c r="D5741" s="19" t="s">
        <v>15</v>
      </c>
      <c r="E5741" s="19" t="s">
        <v>19</v>
      </c>
      <c r="F5741" s="19" t="s">
        <v>16</v>
      </c>
      <c r="G5741" s="24" t="str">
        <f>CONCATENATE('Question-2 Solution'!$E5741, " - ",'Question-2 Solution'!$F5741)</f>
        <v>Service Department - i7</v>
      </c>
      <c r="H5741" s="20">
        <v>11525</v>
      </c>
    </row>
    <row r="5742" spans="1:8" ht="15.75" customHeight="1">
      <c r="A5742" s="16">
        <v>949773</v>
      </c>
      <c r="B5742" s="17">
        <v>41831.492465277777</v>
      </c>
      <c r="C5742" s="19" t="s">
        <v>9</v>
      </c>
      <c r="D5742" s="19" t="s">
        <v>15</v>
      </c>
      <c r="E5742" s="19" t="s">
        <v>19</v>
      </c>
      <c r="F5742" s="19" t="s">
        <v>16</v>
      </c>
      <c r="G5742" s="24" t="str">
        <f>CONCATENATE('Question-2 Solution'!$E5742, " - ",'Question-2 Solution'!$F5742)</f>
        <v>Service Department - i7</v>
      </c>
      <c r="H5742" s="20">
        <v>3835</v>
      </c>
    </row>
    <row r="5743" spans="1:8" ht="15.75" customHeight="1">
      <c r="A5743" s="16">
        <v>808710</v>
      </c>
      <c r="B5743" s="17">
        <v>41859.397083333337</v>
      </c>
      <c r="C5743" s="19" t="s">
        <v>9</v>
      </c>
      <c r="D5743" s="19" t="s">
        <v>10</v>
      </c>
      <c r="E5743" s="19" t="s">
        <v>19</v>
      </c>
      <c r="F5743" s="19" t="s">
        <v>16</v>
      </c>
      <c r="G5743" s="24" t="str">
        <f>CONCATENATE('Question-2 Solution'!$E5743, " - ",'Question-2 Solution'!$F5743)</f>
        <v>Service Department - i7</v>
      </c>
      <c r="H5743" s="20">
        <v>18012</v>
      </c>
    </row>
    <row r="5744" spans="1:8" ht="15.75" customHeight="1">
      <c r="A5744" s="16">
        <v>684939</v>
      </c>
      <c r="B5744" s="17">
        <v>41814.397962962961</v>
      </c>
      <c r="C5744" s="19" t="s">
        <v>9</v>
      </c>
      <c r="D5744" s="19" t="s">
        <v>15</v>
      </c>
      <c r="E5744" s="19" t="s">
        <v>19</v>
      </c>
      <c r="F5744" s="19" t="s">
        <v>36</v>
      </c>
      <c r="G5744" s="24" t="str">
        <f>CONCATENATE('Question-2 Solution'!$E5744, " - ",'Question-2 Solution'!$F5744)</f>
        <v>Service Department - i6</v>
      </c>
      <c r="H5744" s="20">
        <v>94503</v>
      </c>
    </row>
    <row r="5745" spans="1:8" ht="15.75" customHeight="1">
      <c r="A5745" s="16">
        <v>138419</v>
      </c>
      <c r="B5745" s="17">
        <v>41855.399467592593</v>
      </c>
      <c r="C5745" s="19" t="s">
        <v>29</v>
      </c>
      <c r="D5745" s="19" t="s">
        <v>15</v>
      </c>
      <c r="E5745" s="19" t="s">
        <v>19</v>
      </c>
      <c r="F5745" s="19" t="s">
        <v>26</v>
      </c>
      <c r="G5745" s="24" t="str">
        <f>CONCATENATE('Question-2 Solution'!$E5745, " - ",'Question-2 Solution'!$F5745)</f>
        <v>Service Department - c9</v>
      </c>
      <c r="H5745" s="20">
        <v>97142</v>
      </c>
    </row>
    <row r="5746" spans="1:8" ht="15.75" customHeight="1">
      <c r="A5746" s="16">
        <v>112193</v>
      </c>
      <c r="B5746" s="17">
        <v>41834.398194444446</v>
      </c>
      <c r="C5746" s="19" t="s">
        <v>9</v>
      </c>
      <c r="D5746" s="19" t="s">
        <v>10</v>
      </c>
      <c r="E5746" s="19" t="s">
        <v>19</v>
      </c>
      <c r="F5746" s="19" t="s">
        <v>26</v>
      </c>
      <c r="G5746" s="24" t="str">
        <f>CONCATENATE('Question-2 Solution'!$E5746, " - ",'Question-2 Solution'!$F5746)</f>
        <v>Service Department - c9</v>
      </c>
      <c r="H5746" s="20">
        <v>53026</v>
      </c>
    </row>
    <row r="5747" spans="1:8" ht="15.75" customHeight="1">
      <c r="A5747" s="16">
        <v>488851</v>
      </c>
      <c r="B5747" s="17">
        <v>41834.397685185184</v>
      </c>
      <c r="C5747" s="19" t="s">
        <v>9</v>
      </c>
      <c r="D5747" s="19" t="s">
        <v>10</v>
      </c>
      <c r="E5747" s="19" t="s">
        <v>19</v>
      </c>
      <c r="F5747" s="19" t="s">
        <v>26</v>
      </c>
      <c r="G5747" s="24" t="str">
        <f>CONCATENATE('Question-2 Solution'!$E5747, " - ",'Question-2 Solution'!$F5747)</f>
        <v>Service Department - c9</v>
      </c>
      <c r="H5747" s="20">
        <v>39909</v>
      </c>
    </row>
    <row r="5748" spans="1:8" ht="15.75" customHeight="1">
      <c r="A5748" s="16">
        <v>534627</v>
      </c>
      <c r="B5748" s="17">
        <v>41834.398310185185</v>
      </c>
      <c r="C5748" s="19" t="s">
        <v>9</v>
      </c>
      <c r="D5748" s="19" t="s">
        <v>10</v>
      </c>
      <c r="E5748" s="19" t="s">
        <v>19</v>
      </c>
      <c r="F5748" s="19" t="s">
        <v>26</v>
      </c>
      <c r="G5748" s="24" t="str">
        <f>CONCATENATE('Question-2 Solution'!$E5748, " - ",'Question-2 Solution'!$F5748)</f>
        <v>Service Department - c9</v>
      </c>
      <c r="H5748" s="20">
        <v>67466</v>
      </c>
    </row>
    <row r="5749" spans="1:8" ht="15.75" customHeight="1">
      <c r="A5749" s="16">
        <v>497671</v>
      </c>
      <c r="B5749" s="17">
        <v>41769.11859953704</v>
      </c>
      <c r="C5749" s="19" t="s">
        <v>9</v>
      </c>
      <c r="D5749" s="19" t="s">
        <v>10</v>
      </c>
      <c r="E5749" s="19" t="s">
        <v>19</v>
      </c>
      <c r="F5749" s="19" t="s">
        <v>16</v>
      </c>
      <c r="G5749" s="24" t="str">
        <f>CONCATENATE('Question-2 Solution'!$E5749, " - ",'Question-2 Solution'!$F5749)</f>
        <v>Service Department - i7</v>
      </c>
      <c r="H5749" s="20">
        <v>71900</v>
      </c>
    </row>
    <row r="5750" spans="1:8" ht="15.75" customHeight="1">
      <c r="A5750" s="16">
        <v>632762</v>
      </c>
      <c r="B5750" s="17">
        <v>41769.118321759262</v>
      </c>
      <c r="C5750" s="19" t="s">
        <v>29</v>
      </c>
      <c r="D5750" s="19" t="s">
        <v>10</v>
      </c>
      <c r="E5750" s="19" t="s">
        <v>19</v>
      </c>
      <c r="F5750" s="19" t="s">
        <v>16</v>
      </c>
      <c r="G5750" s="24" t="str">
        <f>CONCATENATE('Question-2 Solution'!$E5750, " - ",'Question-2 Solution'!$F5750)</f>
        <v>Service Department - i7</v>
      </c>
      <c r="H5750" s="20">
        <v>15272</v>
      </c>
    </row>
    <row r="5751" spans="1:8" ht="15.75" customHeight="1">
      <c r="A5751" s="16">
        <v>655325</v>
      </c>
      <c r="B5751" s="17">
        <v>41767.574212962965</v>
      </c>
      <c r="C5751" s="19" t="s">
        <v>9</v>
      </c>
      <c r="D5751" s="19" t="s">
        <v>15</v>
      </c>
      <c r="E5751" s="19" t="s">
        <v>19</v>
      </c>
      <c r="F5751" s="19" t="s">
        <v>16</v>
      </c>
      <c r="G5751" s="24" t="str">
        <f>CONCATENATE('Question-2 Solution'!$E5751, " - ",'Question-2 Solution'!$F5751)</f>
        <v>Service Department - i7</v>
      </c>
      <c r="H5751" s="20">
        <v>94172</v>
      </c>
    </row>
    <row r="5752" spans="1:8" ht="15.75" customHeight="1">
      <c r="A5752" s="16">
        <v>882391</v>
      </c>
      <c r="B5752" s="17">
        <v>41767.574780092589</v>
      </c>
      <c r="C5752" s="19" t="s">
        <v>9</v>
      </c>
      <c r="D5752" s="19" t="s">
        <v>15</v>
      </c>
      <c r="E5752" s="19" t="s">
        <v>19</v>
      </c>
      <c r="F5752" s="19" t="s">
        <v>16</v>
      </c>
      <c r="G5752" s="24" t="str">
        <f>CONCATENATE('Question-2 Solution'!$E5752, " - ",'Question-2 Solution'!$F5752)</f>
        <v>Service Department - i7</v>
      </c>
      <c r="H5752" s="20">
        <v>62238</v>
      </c>
    </row>
    <row r="5753" spans="1:8" ht="15.75" customHeight="1">
      <c r="A5753" s="16">
        <v>339596</v>
      </c>
      <c r="B5753" s="17">
        <v>41767.575949074075</v>
      </c>
      <c r="C5753" s="19" t="s">
        <v>29</v>
      </c>
      <c r="D5753" s="19" t="s">
        <v>10</v>
      </c>
      <c r="E5753" s="19" t="s">
        <v>19</v>
      </c>
      <c r="F5753" s="19" t="s">
        <v>16</v>
      </c>
      <c r="G5753" s="24" t="str">
        <f>CONCATENATE('Question-2 Solution'!$E5753, " - ",'Question-2 Solution'!$F5753)</f>
        <v>Service Department - i7</v>
      </c>
      <c r="H5753" s="20">
        <v>57989</v>
      </c>
    </row>
    <row r="5754" spans="1:8" ht="15.75" customHeight="1">
      <c r="A5754" s="16">
        <v>34205</v>
      </c>
      <c r="B5754" s="17">
        <v>41768.456064814818</v>
      </c>
      <c r="C5754" s="19" t="s">
        <v>9</v>
      </c>
      <c r="D5754" s="19" t="s">
        <v>15</v>
      </c>
      <c r="E5754" s="19" t="s">
        <v>19</v>
      </c>
      <c r="F5754" s="19" t="s">
        <v>16</v>
      </c>
      <c r="G5754" s="24" t="str">
        <f>CONCATENATE('Question-2 Solution'!$E5754, " - ",'Question-2 Solution'!$F5754)</f>
        <v>Service Department - i7</v>
      </c>
      <c r="H5754" s="20">
        <v>66648</v>
      </c>
    </row>
    <row r="5755" spans="1:8" ht="15.75" customHeight="1">
      <c r="A5755" s="16">
        <v>936596</v>
      </c>
      <c r="B5755" s="17">
        <v>41768.457465277781</v>
      </c>
      <c r="C5755" s="19" t="s">
        <v>29</v>
      </c>
      <c r="D5755" s="19" t="s">
        <v>10</v>
      </c>
      <c r="E5755" s="19" t="s">
        <v>19</v>
      </c>
      <c r="F5755" s="19" t="s">
        <v>16</v>
      </c>
      <c r="G5755" s="24" t="str">
        <f>CONCATENATE('Question-2 Solution'!$E5755, " - ",'Question-2 Solution'!$F5755)</f>
        <v>Service Department - i7</v>
      </c>
      <c r="H5755" s="20">
        <v>38039</v>
      </c>
    </row>
    <row r="5756" spans="1:8" ht="15.75" customHeight="1">
      <c r="A5756" s="16">
        <v>555784</v>
      </c>
      <c r="B5756" s="17">
        <v>41780.660983796297</v>
      </c>
      <c r="C5756" s="19" t="s">
        <v>29</v>
      </c>
      <c r="D5756" s="19" t="s">
        <v>10</v>
      </c>
      <c r="E5756" s="19" t="s">
        <v>19</v>
      </c>
      <c r="F5756" s="19" t="s">
        <v>28</v>
      </c>
      <c r="G5756" s="24" t="str">
        <f>CONCATENATE('Question-2 Solution'!$E5756, " - ",'Question-2 Solution'!$F5756)</f>
        <v>Service Department - c5</v>
      </c>
      <c r="H5756" s="20">
        <v>56392</v>
      </c>
    </row>
    <row r="5757" spans="1:8" ht="15.75" customHeight="1">
      <c r="A5757" s="16">
        <v>118876</v>
      </c>
      <c r="B5757" s="17">
        <v>41781.409016203703</v>
      </c>
      <c r="C5757" s="19" t="s">
        <v>29</v>
      </c>
      <c r="D5757" s="19" t="s">
        <v>15</v>
      </c>
      <c r="E5757" s="19" t="s">
        <v>19</v>
      </c>
      <c r="F5757" s="19" t="s">
        <v>28</v>
      </c>
      <c r="G5757" s="24" t="str">
        <f>CONCATENATE('Question-2 Solution'!$E5757, " - ",'Question-2 Solution'!$F5757)</f>
        <v>Service Department - c5</v>
      </c>
      <c r="H5757" s="20">
        <v>75595</v>
      </c>
    </row>
    <row r="5758" spans="1:8" ht="15.75" customHeight="1">
      <c r="A5758" s="16">
        <v>558801</v>
      </c>
      <c r="B5758" s="17">
        <v>41765.772974537038</v>
      </c>
      <c r="C5758" s="19" t="s">
        <v>9</v>
      </c>
      <c r="D5758" s="19" t="s">
        <v>15</v>
      </c>
      <c r="E5758" s="19" t="s">
        <v>19</v>
      </c>
      <c r="F5758" s="19" t="s">
        <v>28</v>
      </c>
      <c r="G5758" s="24" t="str">
        <f>CONCATENATE('Question-2 Solution'!$E5758, " - ",'Question-2 Solution'!$F5758)</f>
        <v>Service Department - c5</v>
      </c>
      <c r="H5758" s="20">
        <v>67632</v>
      </c>
    </row>
    <row r="5759" spans="1:8" ht="15.75" customHeight="1">
      <c r="A5759" s="16">
        <v>566292</v>
      </c>
      <c r="B5759" s="17">
        <v>41765.773796296293</v>
      </c>
      <c r="C5759" s="19" t="s">
        <v>9</v>
      </c>
      <c r="D5759" s="19" t="s">
        <v>15</v>
      </c>
      <c r="E5759" s="19" t="s">
        <v>19</v>
      </c>
      <c r="F5759" s="19" t="s">
        <v>28</v>
      </c>
      <c r="G5759" s="24" t="str">
        <f>CONCATENATE('Question-2 Solution'!$E5759, " - ",'Question-2 Solution'!$F5759)</f>
        <v>Service Department - c5</v>
      </c>
      <c r="H5759" s="20">
        <v>37302</v>
      </c>
    </row>
    <row r="5760" spans="1:8" ht="15.75" customHeight="1">
      <c r="A5760" s="16">
        <v>176403</v>
      </c>
      <c r="B5760" s="17">
        <v>41765.774513888886</v>
      </c>
      <c r="C5760" s="19" t="s">
        <v>29</v>
      </c>
      <c r="D5760" s="19" t="s">
        <v>15</v>
      </c>
      <c r="E5760" s="19" t="s">
        <v>19</v>
      </c>
      <c r="F5760" s="19" t="s">
        <v>28</v>
      </c>
      <c r="G5760" s="24" t="str">
        <f>CONCATENATE('Question-2 Solution'!$E5760, " - ",'Question-2 Solution'!$F5760)</f>
        <v>Service Department - c5</v>
      </c>
      <c r="H5760" s="20">
        <v>45923</v>
      </c>
    </row>
    <row r="5761" spans="1:8" ht="15.75" customHeight="1">
      <c r="A5761" s="16">
        <v>250878</v>
      </c>
      <c r="B5761" s="17">
        <v>41768.534305555557</v>
      </c>
      <c r="C5761" s="19" t="s">
        <v>9</v>
      </c>
      <c r="D5761" s="19" t="s">
        <v>15</v>
      </c>
      <c r="E5761" s="19" t="s">
        <v>19</v>
      </c>
      <c r="F5761" s="19" t="s">
        <v>28</v>
      </c>
      <c r="G5761" s="24" t="str">
        <f>CONCATENATE('Question-2 Solution'!$E5761, " - ",'Question-2 Solution'!$F5761)</f>
        <v>Service Department - c5</v>
      </c>
      <c r="H5761" s="20">
        <v>92688</v>
      </c>
    </row>
    <row r="5762" spans="1:8" ht="15.75" customHeight="1">
      <c r="A5762" s="16">
        <v>26113</v>
      </c>
      <c r="B5762" s="17">
        <v>41770.683877314812</v>
      </c>
      <c r="C5762" s="19" t="s">
        <v>29</v>
      </c>
      <c r="D5762" s="19" t="s">
        <v>10</v>
      </c>
      <c r="E5762" s="19" t="s">
        <v>19</v>
      </c>
      <c r="F5762" s="19" t="s">
        <v>28</v>
      </c>
      <c r="G5762" s="24" t="str">
        <f>CONCATENATE('Question-2 Solution'!$E5762, " - ",'Question-2 Solution'!$F5762)</f>
        <v>Service Department - c5</v>
      </c>
      <c r="H5762" s="20">
        <v>85470</v>
      </c>
    </row>
    <row r="5763" spans="1:8" ht="15.75" customHeight="1">
      <c r="A5763" s="16">
        <v>397974</v>
      </c>
      <c r="B5763" s="17">
        <v>41770.685300925928</v>
      </c>
      <c r="C5763" s="19" t="s">
        <v>9</v>
      </c>
      <c r="D5763" s="19" t="s">
        <v>15</v>
      </c>
      <c r="E5763" s="19" t="s">
        <v>19</v>
      </c>
      <c r="F5763" s="19" t="s">
        <v>28</v>
      </c>
      <c r="G5763" s="24" t="str">
        <f>CONCATENATE('Question-2 Solution'!$E5763, " - ",'Question-2 Solution'!$F5763)</f>
        <v>Service Department - c5</v>
      </c>
      <c r="H5763" s="20">
        <v>29653</v>
      </c>
    </row>
    <row r="5764" spans="1:8" ht="15.75" customHeight="1">
      <c r="A5764" s="16">
        <v>622402</v>
      </c>
      <c r="B5764" s="17">
        <v>41774.603622685187</v>
      </c>
      <c r="C5764" s="19" t="s">
        <v>29</v>
      </c>
      <c r="D5764" s="19" t="s">
        <v>15</v>
      </c>
      <c r="E5764" s="19" t="s">
        <v>19</v>
      </c>
      <c r="F5764" s="19" t="s">
        <v>28</v>
      </c>
      <c r="G5764" s="24" t="str">
        <f>CONCATENATE('Question-2 Solution'!$E5764, " - ",'Question-2 Solution'!$F5764)</f>
        <v>Service Department - c5</v>
      </c>
      <c r="H5764" s="20">
        <v>29821</v>
      </c>
    </row>
    <row r="5765" spans="1:8" ht="15.75" customHeight="1">
      <c r="A5765" s="16">
        <v>409430</v>
      </c>
      <c r="B5765" s="17">
        <v>41780.997106481482</v>
      </c>
      <c r="C5765" s="19" t="s">
        <v>29</v>
      </c>
      <c r="D5765" s="19" t="s">
        <v>15</v>
      </c>
      <c r="E5765" s="19" t="s">
        <v>19</v>
      </c>
      <c r="F5765" s="19" t="s">
        <v>28</v>
      </c>
      <c r="G5765" s="24" t="str">
        <f>CONCATENATE('Question-2 Solution'!$E5765, " - ",'Question-2 Solution'!$F5765)</f>
        <v>Service Department - c5</v>
      </c>
      <c r="H5765" s="20">
        <v>72485</v>
      </c>
    </row>
    <row r="5766" spans="1:8" ht="15.75" customHeight="1">
      <c r="A5766" s="16">
        <v>785931</v>
      </c>
      <c r="B5766" s="17">
        <v>41780.997488425928</v>
      </c>
      <c r="C5766" s="19" t="s">
        <v>9</v>
      </c>
      <c r="D5766" s="19" t="s">
        <v>15</v>
      </c>
      <c r="E5766" s="19" t="s">
        <v>19</v>
      </c>
      <c r="F5766" s="19" t="s">
        <v>28</v>
      </c>
      <c r="G5766" s="24" t="str">
        <f>CONCATENATE('Question-2 Solution'!$E5766, " - ",'Question-2 Solution'!$F5766)</f>
        <v>Service Department - c5</v>
      </c>
      <c r="H5766" s="20">
        <v>44965</v>
      </c>
    </row>
    <row r="5767" spans="1:8" ht="15.75" customHeight="1">
      <c r="A5767" s="16">
        <v>622313</v>
      </c>
      <c r="B5767" s="17">
        <v>41787.294178240743</v>
      </c>
      <c r="C5767" s="19" t="s">
        <v>9</v>
      </c>
      <c r="D5767" s="19" t="s">
        <v>15</v>
      </c>
      <c r="E5767" s="19" t="s">
        <v>19</v>
      </c>
      <c r="F5767" s="19" t="s">
        <v>28</v>
      </c>
      <c r="G5767" s="24" t="str">
        <f>CONCATENATE('Question-2 Solution'!$E5767, " - ",'Question-2 Solution'!$F5767)</f>
        <v>Service Department - c5</v>
      </c>
      <c r="H5767" s="20">
        <v>41350</v>
      </c>
    </row>
    <row r="5768" spans="1:8" ht="15.75" customHeight="1">
      <c r="A5768" s="16">
        <v>690079</v>
      </c>
      <c r="B5768" s="17">
        <v>41787.296712962961</v>
      </c>
      <c r="C5768" s="19" t="s">
        <v>9</v>
      </c>
      <c r="D5768" s="19" t="s">
        <v>15</v>
      </c>
      <c r="E5768" s="19" t="s">
        <v>19</v>
      </c>
      <c r="F5768" s="19" t="s">
        <v>28</v>
      </c>
      <c r="G5768" s="24" t="str">
        <f>CONCATENATE('Question-2 Solution'!$E5768, " - ",'Question-2 Solution'!$F5768)</f>
        <v>Service Department - c5</v>
      </c>
      <c r="H5768" s="20">
        <v>30974</v>
      </c>
    </row>
    <row r="5769" spans="1:8" ht="15.75" customHeight="1">
      <c r="A5769" s="16">
        <v>879906</v>
      </c>
      <c r="B5769" s="17">
        <v>41859.397245370368</v>
      </c>
      <c r="C5769" s="19" t="s">
        <v>29</v>
      </c>
      <c r="D5769" s="19" t="s">
        <v>15</v>
      </c>
      <c r="E5769" s="19" t="s">
        <v>19</v>
      </c>
      <c r="F5769" s="19" t="s">
        <v>28</v>
      </c>
      <c r="G5769" s="24" t="str">
        <f>CONCATENATE('Question-2 Solution'!$E5769, " - ",'Question-2 Solution'!$F5769)</f>
        <v>Service Department - c5</v>
      </c>
      <c r="H5769" s="20">
        <v>89990</v>
      </c>
    </row>
    <row r="5770" spans="1:8" ht="15.75" customHeight="1">
      <c r="A5770" s="16">
        <v>649013</v>
      </c>
      <c r="B5770" s="17">
        <v>41859.3984837963</v>
      </c>
      <c r="C5770" s="19" t="s">
        <v>9</v>
      </c>
      <c r="D5770" s="19" t="s">
        <v>15</v>
      </c>
      <c r="E5770" s="19" t="s">
        <v>19</v>
      </c>
      <c r="F5770" s="19" t="s">
        <v>28</v>
      </c>
      <c r="G5770" s="24" t="str">
        <f>CONCATENATE('Question-2 Solution'!$E5770, " - ",'Question-2 Solution'!$F5770)</f>
        <v>Service Department - c5</v>
      </c>
      <c r="H5770" s="20">
        <v>23262</v>
      </c>
    </row>
    <row r="5771" spans="1:8" ht="15.75" customHeight="1">
      <c r="A5771" s="16">
        <v>608096</v>
      </c>
      <c r="B5771" s="17">
        <v>41863.719259259262</v>
      </c>
      <c r="C5771" s="19" t="s">
        <v>29</v>
      </c>
      <c r="D5771" s="19" t="s">
        <v>15</v>
      </c>
      <c r="E5771" s="19" t="s">
        <v>19</v>
      </c>
      <c r="F5771" s="19" t="s">
        <v>28</v>
      </c>
      <c r="G5771" s="24" t="str">
        <f>CONCATENATE('Question-2 Solution'!$E5771, " - ",'Question-2 Solution'!$F5771)</f>
        <v>Service Department - c5</v>
      </c>
      <c r="H5771" s="20">
        <v>33982</v>
      </c>
    </row>
    <row r="5772" spans="1:8" ht="15.75" customHeight="1">
      <c r="A5772" s="16">
        <v>427702</v>
      </c>
      <c r="B5772" s="17">
        <v>41866.633321759262</v>
      </c>
      <c r="C5772" s="19" t="s">
        <v>9</v>
      </c>
      <c r="D5772" s="19" t="s">
        <v>10</v>
      </c>
      <c r="E5772" s="19" t="s">
        <v>19</v>
      </c>
      <c r="F5772" s="19" t="s">
        <v>28</v>
      </c>
      <c r="G5772" s="24" t="str">
        <f>CONCATENATE('Question-2 Solution'!$E5772, " - ",'Question-2 Solution'!$F5772)</f>
        <v>Service Department - c5</v>
      </c>
      <c r="H5772" s="20">
        <v>71295</v>
      </c>
    </row>
    <row r="5773" spans="1:8" ht="15.75" customHeight="1">
      <c r="A5773" s="16">
        <v>56334</v>
      </c>
      <c r="B5773" s="17">
        <v>41820.396956018521</v>
      </c>
      <c r="C5773" s="19" t="s">
        <v>9</v>
      </c>
      <c r="D5773" s="19" t="s">
        <v>15</v>
      </c>
      <c r="E5773" s="19" t="s">
        <v>19</v>
      </c>
      <c r="F5773" s="19" t="s">
        <v>20</v>
      </c>
      <c r="G5773" s="24" t="str">
        <f>CONCATENATE('Question-2 Solution'!$E5773, " - ",'Question-2 Solution'!$F5773)</f>
        <v>Service Department - b9</v>
      </c>
      <c r="H5773" s="20">
        <v>82717</v>
      </c>
    </row>
    <row r="5774" spans="1:8" ht="15.75" customHeight="1">
      <c r="A5774" s="16">
        <v>310550</v>
      </c>
      <c r="B5774" s="17">
        <v>41820.397268518522</v>
      </c>
      <c r="C5774" s="19" t="s">
        <v>9</v>
      </c>
      <c r="D5774" s="19" t="s">
        <v>15</v>
      </c>
      <c r="E5774" s="19" t="s">
        <v>19</v>
      </c>
      <c r="F5774" s="19" t="s">
        <v>20</v>
      </c>
      <c r="G5774" s="24" t="str">
        <f>CONCATENATE('Question-2 Solution'!$E5774, " - ",'Question-2 Solution'!$F5774)</f>
        <v>Service Department - b9</v>
      </c>
      <c r="H5774" s="20">
        <v>50468</v>
      </c>
    </row>
    <row r="5775" spans="1:8" ht="15.75" customHeight="1">
      <c r="A5775" s="16">
        <v>709021</v>
      </c>
      <c r="B5775" s="17">
        <v>41820.398252314815</v>
      </c>
      <c r="C5775" s="19" t="s">
        <v>9</v>
      </c>
      <c r="D5775" s="19" t="s">
        <v>15</v>
      </c>
      <c r="E5775" s="19" t="s">
        <v>19</v>
      </c>
      <c r="F5775" s="19" t="s">
        <v>20</v>
      </c>
      <c r="G5775" s="24" t="str">
        <f>CONCATENATE('Question-2 Solution'!$E5775, " - ",'Question-2 Solution'!$F5775)</f>
        <v>Service Department - b9</v>
      </c>
      <c r="H5775" s="20">
        <v>2917</v>
      </c>
    </row>
    <row r="5776" spans="1:8" ht="15.75" customHeight="1">
      <c r="A5776" s="16">
        <v>492428</v>
      </c>
      <c r="B5776" s="17">
        <v>41820.400659722225</v>
      </c>
      <c r="C5776" s="19" t="s">
        <v>9</v>
      </c>
      <c r="D5776" s="19" t="s">
        <v>10</v>
      </c>
      <c r="E5776" s="19" t="s">
        <v>19</v>
      </c>
      <c r="F5776" s="19" t="s">
        <v>20</v>
      </c>
      <c r="G5776" s="24" t="str">
        <f>CONCATENATE('Question-2 Solution'!$E5776, " - ",'Question-2 Solution'!$F5776)</f>
        <v>Service Department - b9</v>
      </c>
      <c r="H5776" s="20">
        <v>82414</v>
      </c>
    </row>
    <row r="5777" spans="1:8" ht="15.75" customHeight="1">
      <c r="A5777" s="16">
        <v>335474</v>
      </c>
      <c r="B5777" s="17">
        <v>41820.400902777779</v>
      </c>
      <c r="C5777" s="19" t="s">
        <v>29</v>
      </c>
      <c r="D5777" s="19" t="s">
        <v>15</v>
      </c>
      <c r="E5777" s="19" t="s">
        <v>19</v>
      </c>
      <c r="F5777" s="19" t="s">
        <v>20</v>
      </c>
      <c r="G5777" s="24" t="str">
        <f>CONCATENATE('Question-2 Solution'!$E5777, " - ",'Question-2 Solution'!$F5777)</f>
        <v>Service Department - b9</v>
      </c>
      <c r="H5777" s="20">
        <v>43910</v>
      </c>
    </row>
    <row r="5778" spans="1:8" ht="15.75" customHeight="1">
      <c r="A5778" s="16">
        <v>110794</v>
      </c>
      <c r="B5778" s="17">
        <v>41820.401979166665</v>
      </c>
      <c r="C5778" s="19" t="s">
        <v>9</v>
      </c>
      <c r="D5778" s="19" t="s">
        <v>15</v>
      </c>
      <c r="E5778" s="19" t="s">
        <v>19</v>
      </c>
      <c r="F5778" s="19" t="s">
        <v>20</v>
      </c>
      <c r="G5778" s="24" t="str">
        <f>CONCATENATE('Question-2 Solution'!$E5778, " - ",'Question-2 Solution'!$F5778)</f>
        <v>Service Department - b9</v>
      </c>
      <c r="H5778" s="20">
        <v>71936</v>
      </c>
    </row>
    <row r="5779" spans="1:8" ht="15.75" customHeight="1">
      <c r="A5779" s="16">
        <v>833860</v>
      </c>
      <c r="B5779" s="17">
        <v>41830.664571759262</v>
      </c>
      <c r="C5779" s="19" t="s">
        <v>9</v>
      </c>
      <c r="D5779" s="19" t="s">
        <v>15</v>
      </c>
      <c r="E5779" s="19" t="s">
        <v>19</v>
      </c>
      <c r="F5779" s="19" t="s">
        <v>20</v>
      </c>
      <c r="G5779" s="24" t="str">
        <f>CONCATENATE('Question-2 Solution'!$E5779, " - ",'Question-2 Solution'!$F5779)</f>
        <v>Service Department - b9</v>
      </c>
      <c r="H5779" s="20">
        <v>6137</v>
      </c>
    </row>
    <row r="5780" spans="1:8" ht="15.75" customHeight="1">
      <c r="A5780" s="16">
        <v>731022</v>
      </c>
      <c r="B5780" s="17">
        <v>41830.664918981478</v>
      </c>
      <c r="C5780" s="19" t="s">
        <v>9</v>
      </c>
      <c r="D5780" s="19" t="s">
        <v>10</v>
      </c>
      <c r="E5780" s="19" t="s">
        <v>19</v>
      </c>
      <c r="F5780" s="19" t="s">
        <v>20</v>
      </c>
      <c r="G5780" s="24" t="str">
        <f>CONCATENATE('Question-2 Solution'!$E5780, " - ",'Question-2 Solution'!$F5780)</f>
        <v>Service Department - b9</v>
      </c>
      <c r="H5780" s="20">
        <v>18576</v>
      </c>
    </row>
    <row r="5781" spans="1:8" ht="15.75" customHeight="1">
      <c r="A5781" s="16">
        <v>433241</v>
      </c>
      <c r="B5781" s="17">
        <v>41830.666435185187</v>
      </c>
      <c r="C5781" s="19" t="s">
        <v>9</v>
      </c>
      <c r="D5781" s="19" t="s">
        <v>15</v>
      </c>
      <c r="E5781" s="19" t="s">
        <v>19</v>
      </c>
      <c r="F5781" s="19" t="s">
        <v>20</v>
      </c>
      <c r="G5781" s="24" t="str">
        <f>CONCATENATE('Question-2 Solution'!$E5781, " - ",'Question-2 Solution'!$F5781)</f>
        <v>Service Department - b9</v>
      </c>
      <c r="H5781" s="20">
        <v>40375</v>
      </c>
    </row>
    <row r="5782" spans="1:8" ht="15.75" customHeight="1">
      <c r="A5782" s="16">
        <v>717012</v>
      </c>
      <c r="B5782" s="17">
        <v>41836.768009259256</v>
      </c>
      <c r="C5782" s="19" t="s">
        <v>9</v>
      </c>
      <c r="D5782" s="19" t="s">
        <v>15</v>
      </c>
      <c r="E5782" s="19" t="s">
        <v>19</v>
      </c>
      <c r="F5782" s="19" t="s">
        <v>20</v>
      </c>
      <c r="G5782" s="24" t="str">
        <f>CONCATENATE('Question-2 Solution'!$E5782, " - ",'Question-2 Solution'!$F5782)</f>
        <v>Service Department - b9</v>
      </c>
      <c r="H5782" s="20">
        <v>77648</v>
      </c>
    </row>
    <row r="5783" spans="1:8" ht="15.75" customHeight="1">
      <c r="A5783" s="16">
        <v>893448</v>
      </c>
      <c r="B5783" s="17">
        <v>41866.719942129632</v>
      </c>
      <c r="C5783" s="19" t="s">
        <v>29</v>
      </c>
      <c r="D5783" s="19" t="s">
        <v>10</v>
      </c>
      <c r="E5783" s="19" t="s">
        <v>19</v>
      </c>
      <c r="F5783" s="19" t="s">
        <v>20</v>
      </c>
      <c r="G5783" s="24" t="str">
        <f>CONCATENATE('Question-2 Solution'!$E5783, " - ",'Question-2 Solution'!$F5783)</f>
        <v>Service Department - b9</v>
      </c>
      <c r="H5783" s="20">
        <v>66474</v>
      </c>
    </row>
    <row r="5784" spans="1:8" ht="15.75" customHeight="1">
      <c r="A5784" s="16">
        <v>789967</v>
      </c>
      <c r="B5784" s="17">
        <v>41779.21303240741</v>
      </c>
      <c r="C5784" s="19" t="s">
        <v>29</v>
      </c>
      <c r="D5784" s="19" t="s">
        <v>10</v>
      </c>
      <c r="E5784" s="19" t="s">
        <v>19</v>
      </c>
      <c r="F5784" s="19" t="s">
        <v>26</v>
      </c>
      <c r="G5784" s="24" t="str">
        <f>CONCATENATE('Question-2 Solution'!$E5784, " - ",'Question-2 Solution'!$F5784)</f>
        <v>Service Department - c9</v>
      </c>
      <c r="H5784" s="20">
        <v>8658</v>
      </c>
    </row>
    <row r="5785" spans="1:8" ht="15.75" customHeight="1">
      <c r="A5785" s="16">
        <v>417017</v>
      </c>
      <c r="B5785" s="17">
        <v>41779.396840277775</v>
      </c>
      <c r="C5785" s="19" t="s">
        <v>9</v>
      </c>
      <c r="D5785" s="19" t="s">
        <v>15</v>
      </c>
      <c r="E5785" s="19" t="s">
        <v>19</v>
      </c>
      <c r="F5785" s="19" t="s">
        <v>26</v>
      </c>
      <c r="G5785" s="24" t="str">
        <f>CONCATENATE('Question-2 Solution'!$E5785, " - ",'Question-2 Solution'!$F5785)</f>
        <v>Service Department - c9</v>
      </c>
      <c r="H5785" s="20">
        <v>12911</v>
      </c>
    </row>
    <row r="5786" spans="1:8" ht="15.75" customHeight="1">
      <c r="A5786" s="16">
        <v>884737</v>
      </c>
      <c r="B5786" s="17">
        <v>41779.397731481484</v>
      </c>
      <c r="C5786" s="19" t="s">
        <v>29</v>
      </c>
      <c r="D5786" s="19" t="s">
        <v>10</v>
      </c>
      <c r="E5786" s="19" t="s">
        <v>19</v>
      </c>
      <c r="F5786" s="19" t="s">
        <v>26</v>
      </c>
      <c r="G5786" s="24" t="str">
        <f>CONCATENATE('Question-2 Solution'!$E5786, " - ",'Question-2 Solution'!$F5786)</f>
        <v>Service Department - c9</v>
      </c>
      <c r="H5786" s="20">
        <v>9313</v>
      </c>
    </row>
    <row r="5787" spans="1:8" ht="15.75" customHeight="1">
      <c r="A5787" s="16">
        <v>289524</v>
      </c>
      <c r="B5787" s="17">
        <v>41779.399525462963</v>
      </c>
      <c r="C5787" s="19" t="s">
        <v>9</v>
      </c>
      <c r="D5787" s="19" t="s">
        <v>15</v>
      </c>
      <c r="E5787" s="19" t="s">
        <v>19</v>
      </c>
      <c r="F5787" s="19" t="s">
        <v>26</v>
      </c>
      <c r="G5787" s="24" t="str">
        <f>CONCATENATE('Question-2 Solution'!$E5787, " - ",'Question-2 Solution'!$F5787)</f>
        <v>Service Department - c9</v>
      </c>
      <c r="H5787" s="20">
        <v>81188</v>
      </c>
    </row>
    <row r="5788" spans="1:8" ht="15.75" customHeight="1">
      <c r="A5788" s="16">
        <v>401311</v>
      </c>
      <c r="B5788" s="17">
        <v>41779.399861111109</v>
      </c>
      <c r="C5788" s="19" t="s">
        <v>29</v>
      </c>
      <c r="D5788" s="19" t="s">
        <v>10</v>
      </c>
      <c r="E5788" s="19" t="s">
        <v>19</v>
      </c>
      <c r="F5788" s="19" t="s">
        <v>26</v>
      </c>
      <c r="G5788" s="24" t="str">
        <f>CONCATENATE('Question-2 Solution'!$E5788, " - ",'Question-2 Solution'!$F5788)</f>
        <v>Service Department - c9</v>
      </c>
      <c r="H5788" s="20">
        <v>51894</v>
      </c>
    </row>
    <row r="5789" spans="1:8" ht="15.75" customHeight="1">
      <c r="A5789" s="16">
        <v>664241</v>
      </c>
      <c r="B5789" s="17">
        <v>41846.411886574075</v>
      </c>
      <c r="C5789" s="19" t="s">
        <v>9</v>
      </c>
      <c r="D5789" s="19" t="s">
        <v>15</v>
      </c>
      <c r="E5789" s="19" t="s">
        <v>19</v>
      </c>
      <c r="F5789" s="19" t="s">
        <v>26</v>
      </c>
      <c r="G5789" s="24" t="str">
        <f>CONCATENATE('Question-2 Solution'!$E5789, " - ",'Question-2 Solution'!$F5789)</f>
        <v>Service Department - c9</v>
      </c>
      <c r="H5789" s="20">
        <v>96641</v>
      </c>
    </row>
    <row r="5790" spans="1:8" ht="15.75" customHeight="1">
      <c r="A5790" s="16">
        <v>491188</v>
      </c>
      <c r="B5790" s="17">
        <v>41847.767199074071</v>
      </c>
      <c r="C5790" s="19" t="s">
        <v>9</v>
      </c>
      <c r="D5790" s="19" t="s">
        <v>10</v>
      </c>
      <c r="E5790" s="19" t="s">
        <v>19</v>
      </c>
      <c r="F5790" s="19" t="s">
        <v>26</v>
      </c>
      <c r="G5790" s="24" t="str">
        <f>CONCATENATE('Question-2 Solution'!$E5790, " - ",'Question-2 Solution'!$F5790)</f>
        <v>Service Department - c9</v>
      </c>
      <c r="H5790" s="20">
        <v>55718</v>
      </c>
    </row>
    <row r="5791" spans="1:8" ht="15.75" customHeight="1">
      <c r="A5791" s="16">
        <v>831450</v>
      </c>
      <c r="B5791" s="17">
        <v>41844.494328703702</v>
      </c>
      <c r="C5791" s="19" t="s">
        <v>9</v>
      </c>
      <c r="D5791" s="19" t="s">
        <v>10</v>
      </c>
      <c r="E5791" s="19" t="s">
        <v>19</v>
      </c>
      <c r="F5791" s="19" t="s">
        <v>28</v>
      </c>
      <c r="G5791" s="24" t="str">
        <f>CONCATENATE('Question-2 Solution'!$E5791, " - ",'Question-2 Solution'!$F5791)</f>
        <v>Service Department - c5</v>
      </c>
      <c r="H5791" s="20">
        <v>79746</v>
      </c>
    </row>
    <row r="5792" spans="1:8" ht="15.75" customHeight="1">
      <c r="A5792" s="16">
        <v>761273</v>
      </c>
      <c r="B5792" s="17">
        <v>41848.410081018519</v>
      </c>
      <c r="C5792" s="19" t="s">
        <v>9</v>
      </c>
      <c r="D5792" s="19" t="s">
        <v>10</v>
      </c>
      <c r="E5792" s="19" t="s">
        <v>19</v>
      </c>
      <c r="F5792" s="19" t="s">
        <v>28</v>
      </c>
      <c r="G5792" s="24" t="str">
        <f>CONCATENATE('Question-2 Solution'!$E5792, " - ",'Question-2 Solution'!$F5792)</f>
        <v>Service Department - c5</v>
      </c>
      <c r="H5792" s="20">
        <v>78690</v>
      </c>
    </row>
    <row r="5793" spans="1:8" ht="15.75" customHeight="1">
      <c r="A5793" s="16">
        <v>374187</v>
      </c>
      <c r="B5793" s="17">
        <v>41848.410671296297</v>
      </c>
      <c r="C5793" s="19" t="s">
        <v>29</v>
      </c>
      <c r="D5793" s="19" t="s">
        <v>15</v>
      </c>
      <c r="E5793" s="19" t="s">
        <v>19</v>
      </c>
      <c r="F5793" s="19" t="s">
        <v>28</v>
      </c>
      <c r="G5793" s="24" t="str">
        <f>CONCATENATE('Question-2 Solution'!$E5793, " - ",'Question-2 Solution'!$F5793)</f>
        <v>Service Department - c5</v>
      </c>
      <c r="H5793" s="20">
        <v>88171</v>
      </c>
    </row>
    <row r="5794" spans="1:8" ht="15.75" customHeight="1">
      <c r="A5794" s="16">
        <v>412169</v>
      </c>
      <c r="B5794" s="17">
        <v>41848.412106481483</v>
      </c>
      <c r="C5794" s="19" t="s">
        <v>9</v>
      </c>
      <c r="D5794" s="19" t="s">
        <v>15</v>
      </c>
      <c r="E5794" s="19" t="s">
        <v>19</v>
      </c>
      <c r="F5794" s="19" t="s">
        <v>28</v>
      </c>
      <c r="G5794" s="24" t="str">
        <f>CONCATENATE('Question-2 Solution'!$E5794, " - ",'Question-2 Solution'!$F5794)</f>
        <v>Service Department - c5</v>
      </c>
      <c r="H5794" s="20">
        <v>5732</v>
      </c>
    </row>
    <row r="5795" spans="1:8" ht="15.75" customHeight="1">
      <c r="A5795" s="16">
        <v>34917</v>
      </c>
      <c r="B5795" s="17">
        <v>41773.400219907409</v>
      </c>
      <c r="C5795" s="19" t="s">
        <v>9</v>
      </c>
      <c r="D5795" s="19" t="s">
        <v>15</v>
      </c>
      <c r="E5795" s="19" t="s">
        <v>19</v>
      </c>
      <c r="F5795" s="19" t="s">
        <v>26</v>
      </c>
      <c r="G5795" s="24" t="str">
        <f>CONCATENATE('Question-2 Solution'!$E5795, " - ",'Question-2 Solution'!$F5795)</f>
        <v>Service Department - c9</v>
      </c>
      <c r="H5795" s="20">
        <v>12175</v>
      </c>
    </row>
    <row r="5796" spans="1:8" ht="15.75" customHeight="1">
      <c r="A5796" s="16">
        <v>626656</v>
      </c>
      <c r="B5796" s="17">
        <v>41773.40184027778</v>
      </c>
      <c r="C5796" s="19" t="s">
        <v>9</v>
      </c>
      <c r="D5796" s="19" t="s">
        <v>15</v>
      </c>
      <c r="E5796" s="19" t="s">
        <v>19</v>
      </c>
      <c r="F5796" s="19" t="s">
        <v>26</v>
      </c>
      <c r="G5796" s="24" t="str">
        <f>CONCATENATE('Question-2 Solution'!$E5796, " - ",'Question-2 Solution'!$F5796)</f>
        <v>Service Department - c9</v>
      </c>
      <c r="H5796" s="20">
        <v>41983</v>
      </c>
    </row>
    <row r="5797" spans="1:8" ht="15.75" customHeight="1">
      <c r="A5797" s="16">
        <v>138086</v>
      </c>
      <c r="B5797" s="17">
        <v>41782.696886574071</v>
      </c>
      <c r="C5797" s="19" t="s">
        <v>29</v>
      </c>
      <c r="D5797" s="19" t="s">
        <v>15</v>
      </c>
      <c r="E5797" s="19" t="s">
        <v>19</v>
      </c>
      <c r="F5797" s="19" t="s">
        <v>26</v>
      </c>
      <c r="G5797" s="24" t="str">
        <f>CONCATENATE('Question-2 Solution'!$E5797, " - ",'Question-2 Solution'!$F5797)</f>
        <v>Service Department - c9</v>
      </c>
      <c r="H5797" s="20">
        <v>83838</v>
      </c>
    </row>
    <row r="5798" spans="1:8" ht="15.75" customHeight="1">
      <c r="A5798" s="16">
        <v>550074</v>
      </c>
      <c r="B5798" s="17">
        <v>41782.698530092595</v>
      </c>
      <c r="C5798" s="19" t="s">
        <v>29</v>
      </c>
      <c r="D5798" s="19" t="s">
        <v>15</v>
      </c>
      <c r="E5798" s="19" t="s">
        <v>19</v>
      </c>
      <c r="F5798" s="19" t="s">
        <v>26</v>
      </c>
      <c r="G5798" s="24" t="str">
        <f>CONCATENATE('Question-2 Solution'!$E5798, " - ",'Question-2 Solution'!$F5798)</f>
        <v>Service Department - c9</v>
      </c>
      <c r="H5798" s="20">
        <v>79079</v>
      </c>
    </row>
    <row r="5799" spans="1:8" ht="15.75" customHeight="1">
      <c r="A5799" s="16">
        <v>938548</v>
      </c>
      <c r="B5799" s="17">
        <v>41782.699166666665</v>
      </c>
      <c r="C5799" s="19" t="s">
        <v>29</v>
      </c>
      <c r="D5799" s="19" t="s">
        <v>15</v>
      </c>
      <c r="E5799" s="19" t="s">
        <v>19</v>
      </c>
      <c r="F5799" s="19" t="s">
        <v>26</v>
      </c>
      <c r="G5799" s="24" t="str">
        <f>CONCATENATE('Question-2 Solution'!$E5799, " - ",'Question-2 Solution'!$F5799)</f>
        <v>Service Department - c9</v>
      </c>
      <c r="H5799" s="20">
        <v>88647</v>
      </c>
    </row>
    <row r="5800" spans="1:8" ht="15.75" customHeight="1">
      <c r="A5800" s="16">
        <v>275878</v>
      </c>
      <c r="B5800" s="17">
        <v>41784.737256944441</v>
      </c>
      <c r="C5800" s="19" t="s">
        <v>9</v>
      </c>
      <c r="D5800" s="19" t="s">
        <v>15</v>
      </c>
      <c r="E5800" s="19" t="s">
        <v>19</v>
      </c>
      <c r="F5800" s="19" t="s">
        <v>26</v>
      </c>
      <c r="G5800" s="24" t="str">
        <f>CONCATENATE('Question-2 Solution'!$E5800, " - ",'Question-2 Solution'!$F5800)</f>
        <v>Service Department - c9</v>
      </c>
      <c r="H5800" s="20">
        <v>42186</v>
      </c>
    </row>
    <row r="5801" spans="1:8" ht="15.75" customHeight="1">
      <c r="A5801" s="16">
        <v>414688</v>
      </c>
      <c r="B5801" s="17">
        <v>41784.737858796296</v>
      </c>
      <c r="C5801" s="19" t="s">
        <v>29</v>
      </c>
      <c r="D5801" s="19" t="s">
        <v>15</v>
      </c>
      <c r="E5801" s="19" t="s">
        <v>19</v>
      </c>
      <c r="F5801" s="19" t="s">
        <v>26</v>
      </c>
      <c r="G5801" s="24" t="str">
        <f>CONCATENATE('Question-2 Solution'!$E5801, " - ",'Question-2 Solution'!$F5801)</f>
        <v>Service Department - c9</v>
      </c>
      <c r="H5801" s="20">
        <v>58432</v>
      </c>
    </row>
    <row r="5802" spans="1:8" ht="15.75" customHeight="1">
      <c r="A5802" s="16">
        <v>741857</v>
      </c>
      <c r="B5802" s="17">
        <v>41784.738310185188</v>
      </c>
      <c r="C5802" s="19" t="s">
        <v>29</v>
      </c>
      <c r="D5802" s="19" t="s">
        <v>10</v>
      </c>
      <c r="E5802" s="19" t="s">
        <v>19</v>
      </c>
      <c r="F5802" s="19" t="s">
        <v>26</v>
      </c>
      <c r="G5802" s="24" t="str">
        <f>CONCATENATE('Question-2 Solution'!$E5802, " - ",'Question-2 Solution'!$F5802)</f>
        <v>Service Department - c9</v>
      </c>
      <c r="H5802" s="20">
        <v>16259</v>
      </c>
    </row>
    <row r="5803" spans="1:8" ht="15.75" customHeight="1">
      <c r="A5803" s="16">
        <v>533509</v>
      </c>
      <c r="B5803" s="17">
        <v>41784.738657407404</v>
      </c>
      <c r="C5803" s="19" t="s">
        <v>29</v>
      </c>
      <c r="D5803" s="19" t="s">
        <v>15</v>
      </c>
      <c r="E5803" s="19" t="s">
        <v>19</v>
      </c>
      <c r="F5803" s="19" t="s">
        <v>26</v>
      </c>
      <c r="G5803" s="24" t="str">
        <f>CONCATENATE('Question-2 Solution'!$E5803, " - ",'Question-2 Solution'!$F5803)</f>
        <v>Service Department - c9</v>
      </c>
      <c r="H5803" s="20">
        <v>39448</v>
      </c>
    </row>
    <row r="5804" spans="1:8" ht="15.75" customHeight="1">
      <c r="A5804" s="16">
        <v>387943</v>
      </c>
      <c r="B5804" s="17">
        <v>41785.45758101852</v>
      </c>
      <c r="C5804" s="19" t="s">
        <v>9</v>
      </c>
      <c r="D5804" s="19" t="s">
        <v>15</v>
      </c>
      <c r="E5804" s="19" t="s">
        <v>19</v>
      </c>
      <c r="F5804" s="19" t="s">
        <v>26</v>
      </c>
      <c r="G5804" s="24" t="str">
        <f>CONCATENATE('Question-2 Solution'!$E5804, " - ",'Question-2 Solution'!$F5804)</f>
        <v>Service Department - c9</v>
      </c>
      <c r="H5804" s="20">
        <v>69844</v>
      </c>
    </row>
    <row r="5805" spans="1:8" ht="15.75" customHeight="1">
      <c r="A5805" s="16">
        <v>863716</v>
      </c>
      <c r="B5805" s="17">
        <v>41788.599351851852</v>
      </c>
      <c r="C5805" s="19" t="s">
        <v>9</v>
      </c>
      <c r="D5805" s="19" t="s">
        <v>15</v>
      </c>
      <c r="E5805" s="19" t="s">
        <v>19</v>
      </c>
      <c r="F5805" s="19" t="s">
        <v>26</v>
      </c>
      <c r="G5805" s="24" t="str">
        <f>CONCATENATE('Question-2 Solution'!$E5805, " - ",'Question-2 Solution'!$F5805)</f>
        <v>Service Department - c9</v>
      </c>
      <c r="H5805" s="20">
        <v>15911</v>
      </c>
    </row>
    <row r="5806" spans="1:8" ht="15.75" customHeight="1">
      <c r="A5806" s="16">
        <v>434187</v>
      </c>
      <c r="B5806" s="17">
        <v>41788.602430555555</v>
      </c>
      <c r="C5806" s="19" t="s">
        <v>9</v>
      </c>
      <c r="D5806" s="19" t="s">
        <v>10</v>
      </c>
      <c r="E5806" s="19" t="s">
        <v>19</v>
      </c>
      <c r="F5806" s="19" t="s">
        <v>26</v>
      </c>
      <c r="G5806" s="24" t="str">
        <f>CONCATENATE('Question-2 Solution'!$E5806, " - ",'Question-2 Solution'!$F5806)</f>
        <v>Service Department - c9</v>
      </c>
      <c r="H5806" s="20">
        <v>3536</v>
      </c>
    </row>
    <row r="5807" spans="1:8" ht="15.75" customHeight="1">
      <c r="A5807" s="16">
        <v>407331</v>
      </c>
      <c r="B5807" s="17">
        <v>41788.60297453704</v>
      </c>
      <c r="C5807" s="19" t="s">
        <v>9</v>
      </c>
      <c r="D5807" s="19" t="s">
        <v>10</v>
      </c>
      <c r="E5807" s="19" t="s">
        <v>19</v>
      </c>
      <c r="F5807" s="19" t="s">
        <v>26</v>
      </c>
      <c r="G5807" s="24" t="str">
        <f>CONCATENATE('Question-2 Solution'!$E5807, " - ",'Question-2 Solution'!$F5807)</f>
        <v>Service Department - c9</v>
      </c>
      <c r="H5807" s="20">
        <v>43042</v>
      </c>
    </row>
    <row r="5808" spans="1:8" ht="15.75" customHeight="1">
      <c r="A5808" s="16">
        <v>984232</v>
      </c>
      <c r="B5808" s="17">
        <v>41792.404560185183</v>
      </c>
      <c r="C5808" s="19" t="s">
        <v>9</v>
      </c>
      <c r="D5808" s="19" t="s">
        <v>15</v>
      </c>
      <c r="E5808" s="19" t="s">
        <v>19</v>
      </c>
      <c r="F5808" s="19" t="s">
        <v>26</v>
      </c>
      <c r="G5808" s="24" t="str">
        <f>CONCATENATE('Question-2 Solution'!$E5808, " - ",'Question-2 Solution'!$F5808)</f>
        <v>Service Department - c9</v>
      </c>
      <c r="H5808" s="20">
        <v>75693</v>
      </c>
    </row>
    <row r="5809" spans="1:8" ht="15.75" customHeight="1">
      <c r="A5809" s="16">
        <v>635744</v>
      </c>
      <c r="B5809" s="17">
        <v>41793.329340277778</v>
      </c>
      <c r="C5809" s="19" t="s">
        <v>9</v>
      </c>
      <c r="D5809" s="19" t="s">
        <v>10</v>
      </c>
      <c r="E5809" s="19" t="s">
        <v>19</v>
      </c>
      <c r="F5809" s="19" t="s">
        <v>26</v>
      </c>
      <c r="G5809" s="24" t="str">
        <f>CONCATENATE('Question-2 Solution'!$E5809, " - ",'Question-2 Solution'!$F5809)</f>
        <v>Service Department - c9</v>
      </c>
      <c r="H5809" s="20">
        <v>60660</v>
      </c>
    </row>
    <row r="5810" spans="1:8" ht="15.75" customHeight="1">
      <c r="A5810" s="16">
        <v>988446</v>
      </c>
      <c r="B5810" s="17">
        <v>41793.329745370371</v>
      </c>
      <c r="C5810" s="19" t="s">
        <v>9</v>
      </c>
      <c r="D5810" s="19" t="s">
        <v>15</v>
      </c>
      <c r="E5810" s="19" t="s">
        <v>19</v>
      </c>
      <c r="F5810" s="19" t="s">
        <v>26</v>
      </c>
      <c r="G5810" s="24" t="str">
        <f>CONCATENATE('Question-2 Solution'!$E5810, " - ",'Question-2 Solution'!$F5810)</f>
        <v>Service Department - c9</v>
      </c>
      <c r="H5810" s="20">
        <v>91635</v>
      </c>
    </row>
    <row r="5811" spans="1:8" ht="15.75" customHeight="1">
      <c r="A5811" s="16">
        <v>996137</v>
      </c>
      <c r="B5811" s="17">
        <v>41794.013935185183</v>
      </c>
      <c r="C5811" s="19" t="s">
        <v>29</v>
      </c>
      <c r="D5811" s="19" t="s">
        <v>15</v>
      </c>
      <c r="E5811" s="19" t="s">
        <v>19</v>
      </c>
      <c r="F5811" s="19" t="s">
        <v>26</v>
      </c>
      <c r="G5811" s="24" t="str">
        <f>CONCATENATE('Question-2 Solution'!$E5811, " - ",'Question-2 Solution'!$F5811)</f>
        <v>Service Department - c9</v>
      </c>
      <c r="H5811" s="20">
        <v>35447</v>
      </c>
    </row>
    <row r="5812" spans="1:8" ht="15.75" customHeight="1">
      <c r="A5812" s="16">
        <v>345437</v>
      </c>
      <c r="B5812" s="17">
        <v>41794.0156712963</v>
      </c>
      <c r="C5812" s="19" t="s">
        <v>29</v>
      </c>
      <c r="D5812" s="19" t="s">
        <v>10</v>
      </c>
      <c r="E5812" s="19" t="s">
        <v>19</v>
      </c>
      <c r="F5812" s="19" t="s">
        <v>26</v>
      </c>
      <c r="G5812" s="24" t="str">
        <f>CONCATENATE('Question-2 Solution'!$E5812, " - ",'Question-2 Solution'!$F5812)</f>
        <v>Service Department - c9</v>
      </c>
      <c r="H5812" s="20">
        <v>73591</v>
      </c>
    </row>
    <row r="5813" spans="1:8" ht="15.75" customHeight="1">
      <c r="A5813" s="16">
        <v>993889</v>
      </c>
      <c r="B5813" s="17">
        <v>41857.396666666667</v>
      </c>
      <c r="C5813" s="19" t="s">
        <v>29</v>
      </c>
      <c r="D5813" s="19" t="s">
        <v>15</v>
      </c>
      <c r="E5813" s="19" t="s">
        <v>19</v>
      </c>
      <c r="F5813" s="19" t="s">
        <v>26</v>
      </c>
      <c r="G5813" s="24" t="str">
        <f>CONCATENATE('Question-2 Solution'!$E5813, " - ",'Question-2 Solution'!$F5813)</f>
        <v>Service Department - c9</v>
      </c>
      <c r="H5813" s="20">
        <v>93509</v>
      </c>
    </row>
    <row r="5814" spans="1:8" ht="15.75" customHeight="1">
      <c r="A5814" s="16">
        <v>810266</v>
      </c>
      <c r="B5814" s="17">
        <v>41857.397013888891</v>
      </c>
      <c r="C5814" s="19" t="s">
        <v>9</v>
      </c>
      <c r="D5814" s="19" t="s">
        <v>15</v>
      </c>
      <c r="E5814" s="19" t="s">
        <v>19</v>
      </c>
      <c r="F5814" s="19" t="s">
        <v>26</v>
      </c>
      <c r="G5814" s="24" t="str">
        <f>CONCATENATE('Question-2 Solution'!$E5814, " - ",'Question-2 Solution'!$F5814)</f>
        <v>Service Department - c9</v>
      </c>
      <c r="H5814" s="20">
        <v>72601</v>
      </c>
    </row>
    <row r="5815" spans="1:8" ht="15.75" customHeight="1">
      <c r="A5815" s="16">
        <v>424055</v>
      </c>
      <c r="B5815" s="17">
        <v>41858.438680555555</v>
      </c>
      <c r="C5815" s="19" t="s">
        <v>29</v>
      </c>
      <c r="D5815" s="19" t="s">
        <v>15</v>
      </c>
      <c r="E5815" s="19" t="s">
        <v>19</v>
      </c>
      <c r="F5815" s="19" t="s">
        <v>26</v>
      </c>
      <c r="G5815" s="24" t="str">
        <f>CONCATENATE('Question-2 Solution'!$E5815, " - ",'Question-2 Solution'!$F5815)</f>
        <v>Service Department - c9</v>
      </c>
      <c r="H5815" s="20">
        <v>67991</v>
      </c>
    </row>
    <row r="5816" spans="1:8" ht="15.75" customHeight="1">
      <c r="A5816" s="16">
        <v>135479</v>
      </c>
      <c r="B5816" s="17">
        <v>41858.44127314815</v>
      </c>
      <c r="C5816" s="19" t="s">
        <v>9</v>
      </c>
      <c r="D5816" s="19" t="s">
        <v>15</v>
      </c>
      <c r="E5816" s="19" t="s">
        <v>19</v>
      </c>
      <c r="F5816" s="19" t="s">
        <v>26</v>
      </c>
      <c r="G5816" s="24" t="str">
        <f>CONCATENATE('Question-2 Solution'!$E5816, " - ",'Question-2 Solution'!$F5816)</f>
        <v>Service Department - c9</v>
      </c>
      <c r="H5816" s="20">
        <v>28238</v>
      </c>
    </row>
    <row r="5817" spans="1:8" ht="15.75" customHeight="1">
      <c r="A5817" s="16">
        <v>438481</v>
      </c>
      <c r="B5817" s="17">
        <v>41880.767951388887</v>
      </c>
      <c r="C5817" s="19" t="s">
        <v>29</v>
      </c>
      <c r="D5817" s="19" t="s">
        <v>15</v>
      </c>
      <c r="E5817" s="19" t="s">
        <v>19</v>
      </c>
      <c r="F5817" s="19" t="s">
        <v>26</v>
      </c>
      <c r="G5817" s="24" t="str">
        <f>CONCATENATE('Question-2 Solution'!$E5817, " - ",'Question-2 Solution'!$F5817)</f>
        <v>Service Department - c9</v>
      </c>
      <c r="H5817" s="20">
        <v>44087</v>
      </c>
    </row>
    <row r="5818" spans="1:8" ht="15.75" customHeight="1">
      <c r="A5818" s="16">
        <v>693615</v>
      </c>
      <c r="B5818" s="17">
        <v>41866.397083333337</v>
      </c>
      <c r="C5818" s="19" t="s">
        <v>9</v>
      </c>
      <c r="D5818" s="19" t="s">
        <v>37</v>
      </c>
      <c r="E5818" s="19" t="s">
        <v>19</v>
      </c>
      <c r="F5818" s="19" t="s">
        <v>28</v>
      </c>
      <c r="G5818" s="24" t="str">
        <f>CONCATENATE('Question-2 Solution'!$E5818, " - ",'Question-2 Solution'!$F5818)</f>
        <v>Service Department - c5</v>
      </c>
      <c r="H5818" s="20">
        <v>58438</v>
      </c>
    </row>
    <row r="5819" spans="1:8" ht="15.75" customHeight="1">
      <c r="A5819" s="16">
        <v>490366</v>
      </c>
      <c r="B5819" s="17">
        <v>41773.29488425926</v>
      </c>
      <c r="C5819" s="19" t="s">
        <v>9</v>
      </c>
      <c r="D5819" s="19" t="s">
        <v>15</v>
      </c>
      <c r="E5819" s="19" t="s">
        <v>19</v>
      </c>
      <c r="F5819" s="19" t="s">
        <v>39</v>
      </c>
      <c r="G5819" s="24" t="str">
        <f>CONCATENATE('Question-2 Solution'!$E5819, " - ",'Question-2 Solution'!$F5819)</f>
        <v>Service Department - i5</v>
      </c>
      <c r="H5819" s="20">
        <v>94919</v>
      </c>
    </row>
    <row r="5820" spans="1:8" ht="15.75" customHeight="1">
      <c r="A5820" s="16">
        <v>333706</v>
      </c>
      <c r="B5820" s="17">
        <v>41775.396863425929</v>
      </c>
      <c r="C5820" s="19" t="s">
        <v>29</v>
      </c>
      <c r="D5820" s="19" t="s">
        <v>15</v>
      </c>
      <c r="E5820" s="19" t="s">
        <v>19</v>
      </c>
      <c r="F5820" s="19" t="s">
        <v>39</v>
      </c>
      <c r="G5820" s="24" t="str">
        <f>CONCATENATE('Question-2 Solution'!$E5820, " - ",'Question-2 Solution'!$F5820)</f>
        <v>Service Department - i5</v>
      </c>
      <c r="H5820" s="20">
        <v>84968</v>
      </c>
    </row>
    <row r="5821" spans="1:8" ht="15.75" customHeight="1">
      <c r="A5821" s="16">
        <v>76897</v>
      </c>
      <c r="B5821" s="17">
        <v>41834.806805555556</v>
      </c>
      <c r="C5821" s="19" t="s">
        <v>29</v>
      </c>
      <c r="D5821" s="19" t="s">
        <v>15</v>
      </c>
      <c r="E5821" s="19" t="s">
        <v>19</v>
      </c>
      <c r="F5821" s="19" t="s">
        <v>39</v>
      </c>
      <c r="G5821" s="24" t="str">
        <f>CONCATENATE('Question-2 Solution'!$E5821, " - ",'Question-2 Solution'!$F5821)</f>
        <v>Service Department - i5</v>
      </c>
      <c r="H5821" s="20">
        <v>13125</v>
      </c>
    </row>
    <row r="5822" spans="1:8" ht="15.75" customHeight="1">
      <c r="A5822" s="16">
        <v>841640</v>
      </c>
      <c r="B5822" s="17">
        <v>41800.397083333337</v>
      </c>
      <c r="C5822" s="19" t="s">
        <v>29</v>
      </c>
      <c r="D5822" s="19" t="s">
        <v>15</v>
      </c>
      <c r="E5822" s="19" t="s">
        <v>19</v>
      </c>
      <c r="F5822" s="19" t="s">
        <v>20</v>
      </c>
      <c r="G5822" s="24" t="str">
        <f>CONCATENATE('Question-2 Solution'!$E5822, " - ",'Question-2 Solution'!$F5822)</f>
        <v>Service Department - b9</v>
      </c>
      <c r="H5822" s="20">
        <v>86552</v>
      </c>
    </row>
    <row r="5823" spans="1:8" ht="15.75" customHeight="1">
      <c r="A5823" s="16">
        <v>812669</v>
      </c>
      <c r="B5823" s="17">
        <v>41815.521597222221</v>
      </c>
      <c r="C5823" s="19" t="s">
        <v>29</v>
      </c>
      <c r="D5823" s="19" t="s">
        <v>15</v>
      </c>
      <c r="E5823" s="19" t="s">
        <v>19</v>
      </c>
      <c r="F5823" s="19" t="s">
        <v>26</v>
      </c>
      <c r="G5823" s="24" t="str">
        <f>CONCATENATE('Question-2 Solution'!$E5823, " - ",'Question-2 Solution'!$F5823)</f>
        <v>Service Department - c9</v>
      </c>
      <c r="H5823" s="20">
        <v>12913</v>
      </c>
    </row>
    <row r="5824" spans="1:8" ht="15.75" customHeight="1">
      <c r="A5824" s="16">
        <v>949488</v>
      </c>
      <c r="B5824" s="17">
        <v>41772.410567129627</v>
      </c>
      <c r="C5824" s="19" t="s">
        <v>9</v>
      </c>
      <c r="D5824" s="19" t="s">
        <v>15</v>
      </c>
      <c r="E5824" s="19" t="s">
        <v>19</v>
      </c>
      <c r="F5824" s="19" t="s">
        <v>26</v>
      </c>
      <c r="G5824" s="24" t="str">
        <f>CONCATENATE('Question-2 Solution'!$E5824, " - ",'Question-2 Solution'!$F5824)</f>
        <v>Service Department - c9</v>
      </c>
      <c r="H5824" s="20">
        <v>46174</v>
      </c>
    </row>
    <row r="5825" spans="1:8" ht="15.75" customHeight="1">
      <c r="A5825" s="16">
        <v>465732</v>
      </c>
      <c r="B5825" s="17">
        <v>41767.707268518519</v>
      </c>
      <c r="C5825" s="19" t="s">
        <v>29</v>
      </c>
      <c r="D5825" s="19" t="s">
        <v>15</v>
      </c>
      <c r="E5825" s="19" t="s">
        <v>19</v>
      </c>
      <c r="F5825" s="19" t="s">
        <v>26</v>
      </c>
      <c r="G5825" s="24" t="str">
        <f>CONCATENATE('Question-2 Solution'!$E5825, " - ",'Question-2 Solution'!$F5825)</f>
        <v>Service Department - c9</v>
      </c>
      <c r="H5825" s="20">
        <v>19532</v>
      </c>
    </row>
    <row r="5826" spans="1:8" ht="15.75" customHeight="1">
      <c r="A5826" s="16">
        <v>135254</v>
      </c>
      <c r="B5826" s="17">
        <v>41775.438321759262</v>
      </c>
      <c r="C5826" s="19" t="s">
        <v>9</v>
      </c>
      <c r="D5826" s="19" t="s">
        <v>10</v>
      </c>
      <c r="E5826" s="19" t="s">
        <v>19</v>
      </c>
      <c r="F5826" s="19" t="s">
        <v>26</v>
      </c>
      <c r="G5826" s="24" t="str">
        <f>CONCATENATE('Question-2 Solution'!$E5826, " - ",'Question-2 Solution'!$F5826)</f>
        <v>Service Department - c9</v>
      </c>
      <c r="H5826" s="20">
        <v>71782</v>
      </c>
    </row>
    <row r="5827" spans="1:8" ht="15.75" customHeight="1">
      <c r="A5827" s="16">
        <v>669918</v>
      </c>
      <c r="B5827" s="17">
        <v>41775.438842592594</v>
      </c>
      <c r="C5827" s="19" t="s">
        <v>29</v>
      </c>
      <c r="D5827" s="19" t="s">
        <v>10</v>
      </c>
      <c r="E5827" s="19" t="s">
        <v>19</v>
      </c>
      <c r="F5827" s="19" t="s">
        <v>26</v>
      </c>
      <c r="G5827" s="24" t="str">
        <f>CONCATENATE('Question-2 Solution'!$E5827, " - ",'Question-2 Solution'!$F5827)</f>
        <v>Service Department - c9</v>
      </c>
      <c r="H5827" s="20">
        <v>46401</v>
      </c>
    </row>
    <row r="5828" spans="1:8" ht="15.75" customHeight="1">
      <c r="A5828" s="16">
        <v>643853</v>
      </c>
      <c r="B5828" s="17">
        <v>41775.588194444441</v>
      </c>
      <c r="C5828" s="19" t="s">
        <v>29</v>
      </c>
      <c r="D5828" s="19" t="s">
        <v>15</v>
      </c>
      <c r="E5828" s="19" t="s">
        <v>19</v>
      </c>
      <c r="F5828" s="19" t="s">
        <v>26</v>
      </c>
      <c r="G5828" s="24" t="str">
        <f>CONCATENATE('Question-2 Solution'!$E5828, " - ",'Question-2 Solution'!$F5828)</f>
        <v>Service Department - c9</v>
      </c>
      <c r="H5828" s="20">
        <v>41234</v>
      </c>
    </row>
    <row r="5829" spans="1:8" ht="15.75" customHeight="1">
      <c r="A5829" s="16">
        <v>519485</v>
      </c>
      <c r="B5829" s="17">
        <v>41841.577245370368</v>
      </c>
      <c r="C5829" s="19" t="s">
        <v>9</v>
      </c>
      <c r="D5829" s="19" t="s">
        <v>15</v>
      </c>
      <c r="E5829" s="19" t="s">
        <v>19</v>
      </c>
      <c r="F5829" s="19" t="s">
        <v>26</v>
      </c>
      <c r="G5829" s="24" t="str">
        <f>CONCATENATE('Question-2 Solution'!$E5829, " - ",'Question-2 Solution'!$F5829)</f>
        <v>Service Department - c9</v>
      </c>
      <c r="H5829" s="20">
        <v>53036</v>
      </c>
    </row>
    <row r="5830" spans="1:8" ht="15.75" customHeight="1">
      <c r="A5830" s="16">
        <v>470319</v>
      </c>
      <c r="B5830" s="17">
        <v>41841.577499999999</v>
      </c>
      <c r="C5830" s="19" t="s">
        <v>9</v>
      </c>
      <c r="D5830" s="19" t="s">
        <v>10</v>
      </c>
      <c r="E5830" s="19" t="s">
        <v>19</v>
      </c>
      <c r="F5830" s="19" t="s">
        <v>26</v>
      </c>
      <c r="G5830" s="24" t="str">
        <f>CONCATENATE('Question-2 Solution'!$E5830, " - ",'Question-2 Solution'!$F5830)</f>
        <v>Service Department - c9</v>
      </c>
      <c r="H5830" s="20">
        <v>62531</v>
      </c>
    </row>
    <row r="5831" spans="1:8" ht="15.75" customHeight="1">
      <c r="A5831" s="16">
        <v>136603</v>
      </c>
      <c r="B5831" s="17">
        <v>41841.579247685186</v>
      </c>
      <c r="C5831" s="19" t="s">
        <v>9</v>
      </c>
      <c r="D5831" s="19" t="s">
        <v>15</v>
      </c>
      <c r="E5831" s="19" t="s">
        <v>19</v>
      </c>
      <c r="F5831" s="19" t="s">
        <v>26</v>
      </c>
      <c r="G5831" s="24" t="str">
        <f>CONCATENATE('Question-2 Solution'!$E5831, " - ",'Question-2 Solution'!$F5831)</f>
        <v>Service Department - c9</v>
      </c>
      <c r="H5831" s="20">
        <v>50536</v>
      </c>
    </row>
    <row r="5832" spans="1:8" ht="15.75" customHeight="1">
      <c r="A5832" s="16">
        <v>570313</v>
      </c>
      <c r="B5832" s="17">
        <v>41842.944398148145</v>
      </c>
      <c r="C5832" s="19" t="s">
        <v>9</v>
      </c>
      <c r="D5832" s="19" t="s">
        <v>15</v>
      </c>
      <c r="E5832" s="19" t="s">
        <v>19</v>
      </c>
      <c r="F5832" s="19" t="s">
        <v>26</v>
      </c>
      <c r="G5832" s="24" t="str">
        <f>CONCATENATE('Question-2 Solution'!$E5832, " - ",'Question-2 Solution'!$F5832)</f>
        <v>Service Department - c9</v>
      </c>
      <c r="H5832" s="20">
        <v>69518</v>
      </c>
    </row>
    <row r="5833" spans="1:8" ht="15.75" customHeight="1">
      <c r="A5833" s="16">
        <v>460608</v>
      </c>
      <c r="B5833" s="17">
        <v>41864.397141203706</v>
      </c>
      <c r="C5833" s="19" t="s">
        <v>9</v>
      </c>
      <c r="D5833" s="19" t="s">
        <v>10</v>
      </c>
      <c r="E5833" s="19" t="s">
        <v>19</v>
      </c>
      <c r="F5833" s="19" t="s">
        <v>26</v>
      </c>
      <c r="G5833" s="24" t="str">
        <f>CONCATENATE('Question-2 Solution'!$E5833, " - ",'Question-2 Solution'!$F5833)</f>
        <v>Service Department - c9</v>
      </c>
      <c r="H5833" s="20">
        <v>48149</v>
      </c>
    </row>
    <row r="5834" spans="1:8" ht="15.75" customHeight="1">
      <c r="A5834" s="16">
        <v>504728</v>
      </c>
      <c r="B5834" s="17">
        <v>41868.551979166667</v>
      </c>
      <c r="C5834" s="19" t="s">
        <v>9</v>
      </c>
      <c r="D5834" s="19" t="s">
        <v>15</v>
      </c>
      <c r="E5834" s="19" t="s">
        <v>19</v>
      </c>
      <c r="F5834" s="19" t="s">
        <v>26</v>
      </c>
      <c r="G5834" s="24" t="str">
        <f>CONCATENATE('Question-2 Solution'!$E5834, " - ",'Question-2 Solution'!$F5834)</f>
        <v>Service Department - c9</v>
      </c>
      <c r="H5834" s="20">
        <v>80835</v>
      </c>
    </row>
    <row r="5835" spans="1:8" ht="15.75" customHeight="1">
      <c r="A5835" s="16">
        <v>701162</v>
      </c>
      <c r="B5835" s="17">
        <v>41875.791041666664</v>
      </c>
      <c r="C5835" s="19" t="s">
        <v>9</v>
      </c>
      <c r="D5835" s="19" t="s">
        <v>15</v>
      </c>
      <c r="E5835" s="19" t="s">
        <v>19</v>
      </c>
      <c r="F5835" s="19" t="s">
        <v>26</v>
      </c>
      <c r="G5835" s="24" t="str">
        <f>CONCATENATE('Question-2 Solution'!$E5835, " - ",'Question-2 Solution'!$F5835)</f>
        <v>Service Department - c9</v>
      </c>
      <c r="H5835" s="20">
        <v>36094</v>
      </c>
    </row>
    <row r="5836" spans="1:8" ht="15.75" customHeight="1">
      <c r="A5836" s="16">
        <v>783986</v>
      </c>
      <c r="B5836" s="17">
        <v>41878.987118055556</v>
      </c>
      <c r="C5836" s="19" t="s">
        <v>29</v>
      </c>
      <c r="D5836" s="19" t="s">
        <v>10</v>
      </c>
      <c r="E5836" s="19" t="s">
        <v>19</v>
      </c>
      <c r="F5836" s="19" t="s">
        <v>26</v>
      </c>
      <c r="G5836" s="24" t="str">
        <f>CONCATENATE('Question-2 Solution'!$E5836, " - ",'Question-2 Solution'!$F5836)</f>
        <v>Service Department - c9</v>
      </c>
      <c r="H5836" s="20">
        <v>90479</v>
      </c>
    </row>
    <row r="5837" spans="1:8" ht="15.75" customHeight="1">
      <c r="A5837" s="16">
        <v>801518</v>
      </c>
      <c r="B5837" s="17">
        <v>41878.989733796298</v>
      </c>
      <c r="C5837" s="19" t="s">
        <v>9</v>
      </c>
      <c r="D5837" s="19" t="s">
        <v>15</v>
      </c>
      <c r="E5837" s="19" t="s">
        <v>19</v>
      </c>
      <c r="F5837" s="19" t="s">
        <v>26</v>
      </c>
      <c r="G5837" s="24" t="str">
        <f>CONCATENATE('Question-2 Solution'!$E5837, " - ",'Question-2 Solution'!$F5837)</f>
        <v>Service Department - c9</v>
      </c>
      <c r="H5837" s="20">
        <v>47779</v>
      </c>
    </row>
    <row r="5838" spans="1:8" ht="15.75" customHeight="1">
      <c r="A5838" s="16">
        <v>528678</v>
      </c>
      <c r="B5838" s="17">
        <v>41830.397638888891</v>
      </c>
      <c r="C5838" s="19" t="s">
        <v>9</v>
      </c>
      <c r="D5838" s="19" t="s">
        <v>10</v>
      </c>
      <c r="E5838" s="19" t="s">
        <v>19</v>
      </c>
      <c r="F5838" s="19" t="s">
        <v>26</v>
      </c>
      <c r="G5838" s="24" t="str">
        <f>CONCATENATE('Question-2 Solution'!$E5838, " - ",'Question-2 Solution'!$F5838)</f>
        <v>Service Department - c9</v>
      </c>
      <c r="H5838" s="20">
        <v>35619</v>
      </c>
    </row>
    <row r="5839" spans="1:8" ht="15.75" customHeight="1">
      <c r="A5839" s="16">
        <v>845864</v>
      </c>
      <c r="B5839" s="17">
        <v>41830.399525462963</v>
      </c>
      <c r="C5839" s="19" t="s">
        <v>9</v>
      </c>
      <c r="D5839" s="19" t="s">
        <v>15</v>
      </c>
      <c r="E5839" s="19" t="s">
        <v>19</v>
      </c>
      <c r="F5839" s="19" t="s">
        <v>26</v>
      </c>
      <c r="G5839" s="24" t="str">
        <f>CONCATENATE('Question-2 Solution'!$E5839, " - ",'Question-2 Solution'!$F5839)</f>
        <v>Service Department - c9</v>
      </c>
      <c r="H5839" s="20">
        <v>27117</v>
      </c>
    </row>
    <row r="5840" spans="1:8" ht="15.75" customHeight="1">
      <c r="A5840" s="16">
        <v>280502</v>
      </c>
      <c r="B5840" s="17">
        <v>41761.569050925929</v>
      </c>
      <c r="C5840" s="19" t="s">
        <v>9</v>
      </c>
      <c r="D5840" s="19" t="s">
        <v>15</v>
      </c>
      <c r="E5840" s="19" t="s">
        <v>19</v>
      </c>
      <c r="F5840" s="19" t="s">
        <v>26</v>
      </c>
      <c r="G5840" s="24" t="str">
        <f>CONCATENATE('Question-2 Solution'!$E5840, " - ",'Question-2 Solution'!$F5840)</f>
        <v>Service Department - c9</v>
      </c>
      <c r="H5840" s="20">
        <v>15423</v>
      </c>
    </row>
    <row r="5841" spans="1:8" ht="15.75" customHeight="1">
      <c r="A5841" s="16">
        <v>485417</v>
      </c>
      <c r="B5841" s="17">
        <v>41827.397638888891</v>
      </c>
      <c r="C5841" s="19" t="s">
        <v>9</v>
      </c>
      <c r="D5841" s="19" t="s">
        <v>15</v>
      </c>
      <c r="E5841" s="19" t="s">
        <v>19</v>
      </c>
      <c r="F5841" s="19" t="s">
        <v>26</v>
      </c>
      <c r="G5841" s="24" t="str">
        <f>CONCATENATE('Question-2 Solution'!$E5841, " - ",'Question-2 Solution'!$F5841)</f>
        <v>Service Department - c9</v>
      </c>
      <c r="H5841" s="20">
        <v>75975</v>
      </c>
    </row>
    <row r="5842" spans="1:8" ht="15.75" customHeight="1">
      <c r="A5842" s="16">
        <v>711758</v>
      </c>
      <c r="B5842" s="17">
        <v>41792.330821759257</v>
      </c>
      <c r="C5842" s="19" t="s">
        <v>9</v>
      </c>
      <c r="D5842" s="19" t="s">
        <v>37</v>
      </c>
      <c r="E5842" s="19" t="s">
        <v>19</v>
      </c>
      <c r="F5842" s="19" t="s">
        <v>26</v>
      </c>
      <c r="G5842" s="24" t="str">
        <f>CONCATENATE('Question-2 Solution'!$E5842, " - ",'Question-2 Solution'!$F5842)</f>
        <v>Service Department - c9</v>
      </c>
      <c r="H5842" s="20">
        <v>87447</v>
      </c>
    </row>
    <row r="5843" spans="1:8" ht="15.75" customHeight="1">
      <c r="A5843" s="16">
        <v>441695</v>
      </c>
      <c r="B5843" s="17">
        <v>41799.587824074071</v>
      </c>
      <c r="C5843" s="19" t="s">
        <v>9</v>
      </c>
      <c r="D5843" s="19" t="s">
        <v>15</v>
      </c>
      <c r="E5843" s="19" t="s">
        <v>19</v>
      </c>
      <c r="F5843" s="19" t="s">
        <v>26</v>
      </c>
      <c r="G5843" s="24" t="str">
        <f>CONCATENATE('Question-2 Solution'!$E5843, " - ",'Question-2 Solution'!$F5843)</f>
        <v>Service Department - c9</v>
      </c>
      <c r="H5843" s="20">
        <v>84762</v>
      </c>
    </row>
    <row r="5844" spans="1:8" ht="15.75" customHeight="1">
      <c r="A5844" s="16">
        <v>502577</v>
      </c>
      <c r="B5844" s="17">
        <v>41769.675312500003</v>
      </c>
      <c r="C5844" s="19" t="s">
        <v>29</v>
      </c>
      <c r="D5844" s="19" t="s">
        <v>15</v>
      </c>
      <c r="E5844" s="19" t="s">
        <v>19</v>
      </c>
      <c r="F5844" s="19" t="s">
        <v>39</v>
      </c>
      <c r="G5844" s="24" t="str">
        <f>CONCATENATE('Question-2 Solution'!$E5844, " - ",'Question-2 Solution'!$F5844)</f>
        <v>Service Department - i5</v>
      </c>
      <c r="H5844" s="20">
        <v>84242</v>
      </c>
    </row>
    <row r="5845" spans="1:8" ht="15.75" customHeight="1">
      <c r="A5845" s="16">
        <v>821989</v>
      </c>
      <c r="B5845" s="17">
        <v>41769.678124999999</v>
      </c>
      <c r="C5845" s="19" t="s">
        <v>9</v>
      </c>
      <c r="D5845" s="19" t="s">
        <v>15</v>
      </c>
      <c r="E5845" s="19" t="s">
        <v>19</v>
      </c>
      <c r="F5845" s="19" t="s">
        <v>39</v>
      </c>
      <c r="G5845" s="24" t="str">
        <f>CONCATENATE('Question-2 Solution'!$E5845, " - ",'Question-2 Solution'!$F5845)</f>
        <v>Service Department - i5</v>
      </c>
      <c r="H5845" s="20">
        <v>32051</v>
      </c>
    </row>
    <row r="5846" spans="1:8" ht="15.75" customHeight="1">
      <c r="A5846" s="16">
        <v>287204</v>
      </c>
      <c r="B5846" s="17">
        <v>41789.802025462966</v>
      </c>
      <c r="C5846" s="19" t="s">
        <v>9</v>
      </c>
      <c r="D5846" s="19" t="s">
        <v>10</v>
      </c>
      <c r="E5846" s="19" t="s">
        <v>19</v>
      </c>
      <c r="F5846" s="19" t="s">
        <v>39</v>
      </c>
      <c r="G5846" s="24" t="str">
        <f>CONCATENATE('Question-2 Solution'!$E5846, " - ",'Question-2 Solution'!$F5846)</f>
        <v>Service Department - i5</v>
      </c>
      <c r="H5846" s="20">
        <v>70716</v>
      </c>
    </row>
    <row r="5847" spans="1:8" ht="15.75" customHeight="1">
      <c r="A5847" s="16">
        <v>594927</v>
      </c>
      <c r="B5847" s="17">
        <v>41789.802245370367</v>
      </c>
      <c r="C5847" s="19" t="s">
        <v>9</v>
      </c>
      <c r="D5847" s="19" t="s">
        <v>15</v>
      </c>
      <c r="E5847" s="19" t="s">
        <v>19</v>
      </c>
      <c r="F5847" s="19" t="s">
        <v>39</v>
      </c>
      <c r="G5847" s="24" t="str">
        <f>CONCATENATE('Question-2 Solution'!$E5847, " - ",'Question-2 Solution'!$F5847)</f>
        <v>Service Department - i5</v>
      </c>
      <c r="H5847" s="20">
        <v>82128</v>
      </c>
    </row>
    <row r="5848" spans="1:8" ht="15.75" customHeight="1">
      <c r="A5848" s="16">
        <v>33296</v>
      </c>
      <c r="B5848" s="17">
        <v>41789.803182870368</v>
      </c>
      <c r="C5848" s="19" t="s">
        <v>29</v>
      </c>
      <c r="D5848" s="19" t="s">
        <v>10</v>
      </c>
      <c r="E5848" s="19" t="s">
        <v>19</v>
      </c>
      <c r="F5848" s="19" t="s">
        <v>39</v>
      </c>
      <c r="G5848" s="24" t="str">
        <f>CONCATENATE('Question-2 Solution'!$E5848, " - ",'Question-2 Solution'!$F5848)</f>
        <v>Service Department - i5</v>
      </c>
      <c r="H5848" s="20">
        <v>93574</v>
      </c>
    </row>
    <row r="5849" spans="1:8" ht="15.75" customHeight="1">
      <c r="A5849" s="16">
        <v>449101</v>
      </c>
      <c r="B5849" s="17">
        <v>41809.710717592592</v>
      </c>
      <c r="C5849" s="19" t="s">
        <v>9</v>
      </c>
      <c r="D5849" s="19" t="s">
        <v>15</v>
      </c>
      <c r="E5849" s="19" t="s">
        <v>19</v>
      </c>
      <c r="F5849" s="19" t="s">
        <v>39</v>
      </c>
      <c r="G5849" s="24" t="str">
        <f>CONCATENATE('Question-2 Solution'!$E5849, " - ",'Question-2 Solution'!$F5849)</f>
        <v>Service Department - i5</v>
      </c>
      <c r="H5849" s="20">
        <v>66125</v>
      </c>
    </row>
    <row r="5850" spans="1:8" ht="15.75" customHeight="1">
      <c r="A5850" s="16">
        <v>218656</v>
      </c>
      <c r="B5850" s="17">
        <v>41809.711562500001</v>
      </c>
      <c r="C5850" s="19" t="s">
        <v>29</v>
      </c>
      <c r="D5850" s="19" t="s">
        <v>10</v>
      </c>
      <c r="E5850" s="19" t="s">
        <v>19</v>
      </c>
      <c r="F5850" s="19" t="s">
        <v>39</v>
      </c>
      <c r="G5850" s="24" t="str">
        <f>CONCATENATE('Question-2 Solution'!$E5850, " - ",'Question-2 Solution'!$F5850)</f>
        <v>Service Department - i5</v>
      </c>
      <c r="H5850" s="20">
        <v>26301</v>
      </c>
    </row>
    <row r="5851" spans="1:8" ht="15.75" customHeight="1">
      <c r="A5851" s="16">
        <v>297160</v>
      </c>
      <c r="B5851" s="17">
        <v>41809.712858796294</v>
      </c>
      <c r="C5851" s="19" t="s">
        <v>9</v>
      </c>
      <c r="D5851" s="19" t="s">
        <v>15</v>
      </c>
      <c r="E5851" s="19" t="s">
        <v>19</v>
      </c>
      <c r="F5851" s="19" t="s">
        <v>39</v>
      </c>
      <c r="G5851" s="24" t="str">
        <f>CONCATENATE('Question-2 Solution'!$E5851, " - ",'Question-2 Solution'!$F5851)</f>
        <v>Service Department - i5</v>
      </c>
      <c r="H5851" s="20">
        <v>82378</v>
      </c>
    </row>
    <row r="5852" spans="1:8" ht="15.75" customHeight="1">
      <c r="A5852" s="16">
        <v>199439</v>
      </c>
      <c r="B5852" s="17">
        <v>41760.397094907406</v>
      </c>
      <c r="C5852" s="19" t="s">
        <v>9</v>
      </c>
      <c r="D5852" s="19" t="s">
        <v>15</v>
      </c>
      <c r="E5852" s="19" t="s">
        <v>19</v>
      </c>
      <c r="F5852" s="19" t="s">
        <v>28</v>
      </c>
      <c r="G5852" s="24" t="str">
        <f>CONCATENATE('Question-2 Solution'!$E5852, " - ",'Question-2 Solution'!$F5852)</f>
        <v>Service Department - c5</v>
      </c>
      <c r="H5852" s="20">
        <v>51553</v>
      </c>
    </row>
    <row r="5853" spans="1:8" ht="15.75" customHeight="1">
      <c r="A5853" s="16">
        <v>855169</v>
      </c>
      <c r="B5853" s="17">
        <v>41880.449814814812</v>
      </c>
      <c r="C5853" s="19" t="s">
        <v>9</v>
      </c>
      <c r="D5853" s="19" t="s">
        <v>15</v>
      </c>
      <c r="E5853" s="19" t="s">
        <v>19</v>
      </c>
      <c r="F5853" s="19" t="s">
        <v>16</v>
      </c>
      <c r="G5853" s="24" t="str">
        <f>CONCATENATE('Question-2 Solution'!$E5853, " - ",'Question-2 Solution'!$F5853)</f>
        <v>Service Department - i7</v>
      </c>
      <c r="H5853" s="20">
        <v>5619</v>
      </c>
    </row>
    <row r="5854" spans="1:8" ht="15.75" customHeight="1">
      <c r="A5854" s="16">
        <v>196497</v>
      </c>
      <c r="B5854" s="17">
        <v>41880.450682870367</v>
      </c>
      <c r="C5854" s="19" t="s">
        <v>29</v>
      </c>
      <c r="D5854" s="19" t="s">
        <v>10</v>
      </c>
      <c r="E5854" s="19" t="s">
        <v>19</v>
      </c>
      <c r="F5854" s="19" t="s">
        <v>16</v>
      </c>
      <c r="G5854" s="24" t="str">
        <f>CONCATENATE('Question-2 Solution'!$E5854, " - ",'Question-2 Solution'!$F5854)</f>
        <v>Service Department - i7</v>
      </c>
      <c r="H5854" s="20">
        <v>90776</v>
      </c>
    </row>
    <row r="5855" spans="1:8" ht="15.75" customHeight="1">
      <c r="A5855" s="16">
        <v>592984</v>
      </c>
      <c r="B5855" s="17">
        <v>41880.452719907407</v>
      </c>
      <c r="C5855" s="19" t="s">
        <v>9</v>
      </c>
      <c r="D5855" s="19" t="s">
        <v>15</v>
      </c>
      <c r="E5855" s="19" t="s">
        <v>19</v>
      </c>
      <c r="F5855" s="19" t="s">
        <v>16</v>
      </c>
      <c r="G5855" s="24" t="str">
        <f>CONCATENATE('Question-2 Solution'!$E5855, " - ",'Question-2 Solution'!$F5855)</f>
        <v>Service Department - i7</v>
      </c>
      <c r="H5855" s="20">
        <v>74920</v>
      </c>
    </row>
    <row r="5856" spans="1:8" ht="15.75" customHeight="1">
      <c r="A5856" s="16">
        <v>901083</v>
      </c>
      <c r="B5856" s="17">
        <v>41796.397418981483</v>
      </c>
      <c r="C5856" s="19" t="s">
        <v>9</v>
      </c>
      <c r="D5856" s="19" t="s">
        <v>10</v>
      </c>
      <c r="E5856" s="19" t="s">
        <v>19</v>
      </c>
      <c r="F5856" s="19" t="s">
        <v>26</v>
      </c>
      <c r="G5856" s="24" t="str">
        <f>CONCATENATE('Question-2 Solution'!$E5856, " - ",'Question-2 Solution'!$F5856)</f>
        <v>Service Department - c9</v>
      </c>
      <c r="H5856" s="20">
        <v>14723</v>
      </c>
    </row>
    <row r="5857" spans="1:8" ht="15.75" customHeight="1">
      <c r="A5857" s="16">
        <v>691745</v>
      </c>
      <c r="B5857" s="17">
        <v>41799.587824074071</v>
      </c>
      <c r="C5857" s="19" t="s">
        <v>29</v>
      </c>
      <c r="D5857" s="19" t="s">
        <v>15</v>
      </c>
      <c r="E5857" s="19" t="s">
        <v>19</v>
      </c>
      <c r="F5857" s="19" t="s">
        <v>31</v>
      </c>
      <c r="G5857" s="24" t="str">
        <f>CONCATENATE('Question-2 Solution'!$E5857, " - ",'Question-2 Solution'!$F5857)</f>
        <v>Service Department - i1</v>
      </c>
      <c r="H5857" s="20">
        <v>84415</v>
      </c>
    </row>
    <row r="5858" spans="1:8" ht="15.75" customHeight="1">
      <c r="A5858" s="16">
        <v>849211</v>
      </c>
      <c r="B5858" s="17">
        <v>41799.589965277781</v>
      </c>
      <c r="C5858" s="19" t="s">
        <v>9</v>
      </c>
      <c r="D5858" s="19" t="s">
        <v>10</v>
      </c>
      <c r="E5858" s="19" t="s">
        <v>19</v>
      </c>
      <c r="F5858" s="19" t="s">
        <v>31</v>
      </c>
      <c r="G5858" s="24" t="str">
        <f>CONCATENATE('Question-2 Solution'!$E5858, " - ",'Question-2 Solution'!$F5858)</f>
        <v>Service Department - i1</v>
      </c>
      <c r="H5858" s="20">
        <v>87779</v>
      </c>
    </row>
    <row r="5859" spans="1:8" ht="15.75" customHeight="1">
      <c r="A5859" s="16">
        <v>486945</v>
      </c>
      <c r="B5859" s="17">
        <v>41761.397361111114</v>
      </c>
      <c r="C5859" s="19" t="s">
        <v>9</v>
      </c>
      <c r="D5859" s="19" t="s">
        <v>15</v>
      </c>
      <c r="E5859" s="19" t="s">
        <v>19</v>
      </c>
      <c r="F5859" s="19" t="s">
        <v>28</v>
      </c>
      <c r="G5859" s="24" t="str">
        <f>CONCATENATE('Question-2 Solution'!$E5859, " - ",'Question-2 Solution'!$F5859)</f>
        <v>Service Department - c5</v>
      </c>
      <c r="H5859" s="20">
        <v>22480</v>
      </c>
    </row>
    <row r="5860" spans="1:8" ht="15.75" customHeight="1">
      <c r="A5860" s="16">
        <v>295468</v>
      </c>
      <c r="B5860" s="17">
        <v>41768.334097222221</v>
      </c>
      <c r="C5860" s="19" t="s">
        <v>29</v>
      </c>
      <c r="D5860" s="19" t="s">
        <v>10</v>
      </c>
      <c r="E5860" s="19" t="s">
        <v>19</v>
      </c>
      <c r="F5860" s="19" t="s">
        <v>28</v>
      </c>
      <c r="G5860" s="24" t="str">
        <f>CONCATENATE('Question-2 Solution'!$E5860, " - ",'Question-2 Solution'!$F5860)</f>
        <v>Service Department - c5</v>
      </c>
      <c r="H5860" s="20">
        <v>67947</v>
      </c>
    </row>
    <row r="5861" spans="1:8" ht="15.75" customHeight="1">
      <c r="A5861" s="16">
        <v>605701</v>
      </c>
      <c r="B5861" s="17">
        <v>41768.335856481484</v>
      </c>
      <c r="C5861" s="19" t="s">
        <v>9</v>
      </c>
      <c r="D5861" s="19" t="s">
        <v>10</v>
      </c>
      <c r="E5861" s="19" t="s">
        <v>19</v>
      </c>
      <c r="F5861" s="19" t="s">
        <v>28</v>
      </c>
      <c r="G5861" s="24" t="str">
        <f>CONCATENATE('Question-2 Solution'!$E5861, " - ",'Question-2 Solution'!$F5861)</f>
        <v>Service Department - c5</v>
      </c>
      <c r="H5861" s="20">
        <v>51486</v>
      </c>
    </row>
    <row r="5862" spans="1:8" ht="15.75" customHeight="1">
      <c r="A5862" s="16">
        <v>274207</v>
      </c>
      <c r="B5862" s="17">
        <v>41768.336168981485</v>
      </c>
      <c r="C5862" s="19" t="s">
        <v>9</v>
      </c>
      <c r="D5862" s="19" t="s">
        <v>10</v>
      </c>
      <c r="E5862" s="19" t="s">
        <v>19</v>
      </c>
      <c r="F5862" s="19" t="s">
        <v>28</v>
      </c>
      <c r="G5862" s="24" t="str">
        <f>CONCATENATE('Question-2 Solution'!$E5862, " - ",'Question-2 Solution'!$F5862)</f>
        <v>Service Department - c5</v>
      </c>
      <c r="H5862" s="20">
        <v>59822</v>
      </c>
    </row>
    <row r="5863" spans="1:8" ht="15.75" customHeight="1">
      <c r="A5863" s="16">
        <v>269765</v>
      </c>
      <c r="B5863" s="17">
        <v>41768.336817129632</v>
      </c>
      <c r="C5863" s="19" t="s">
        <v>29</v>
      </c>
      <c r="D5863" s="19" t="s">
        <v>10</v>
      </c>
      <c r="E5863" s="19" t="s">
        <v>19</v>
      </c>
      <c r="F5863" s="19" t="s">
        <v>28</v>
      </c>
      <c r="G5863" s="24" t="str">
        <f>CONCATENATE('Question-2 Solution'!$E5863, " - ",'Question-2 Solution'!$F5863)</f>
        <v>Service Department - c5</v>
      </c>
      <c r="H5863" s="20">
        <v>93217</v>
      </c>
    </row>
    <row r="5864" spans="1:8" ht="15.75" customHeight="1">
      <c r="A5864" s="16">
        <v>385054</v>
      </c>
      <c r="B5864" s="17">
        <v>41828.397546296299</v>
      </c>
      <c r="C5864" s="19" t="s">
        <v>9</v>
      </c>
      <c r="D5864" s="19" t="s">
        <v>10</v>
      </c>
      <c r="E5864" s="19" t="s">
        <v>19</v>
      </c>
      <c r="F5864" s="19" t="s">
        <v>28</v>
      </c>
      <c r="G5864" s="24" t="str">
        <f>CONCATENATE('Question-2 Solution'!$E5864, " - ",'Question-2 Solution'!$F5864)</f>
        <v>Service Department - c5</v>
      </c>
      <c r="H5864" s="20">
        <v>80213</v>
      </c>
    </row>
    <row r="5865" spans="1:8" ht="15.75" customHeight="1">
      <c r="A5865" s="16">
        <v>192872</v>
      </c>
      <c r="B5865" s="17">
        <v>41828.398888888885</v>
      </c>
      <c r="C5865" s="19" t="s">
        <v>9</v>
      </c>
      <c r="D5865" s="19" t="s">
        <v>10</v>
      </c>
      <c r="E5865" s="19" t="s">
        <v>19</v>
      </c>
      <c r="F5865" s="19" t="s">
        <v>28</v>
      </c>
      <c r="G5865" s="24" t="str">
        <f>CONCATENATE('Question-2 Solution'!$E5865, " - ",'Question-2 Solution'!$F5865)</f>
        <v>Service Department - c5</v>
      </c>
      <c r="H5865" s="20">
        <v>81721</v>
      </c>
    </row>
    <row r="5866" spans="1:8" ht="15.75" customHeight="1">
      <c r="A5866" s="16">
        <v>47827</v>
      </c>
      <c r="B5866" s="17">
        <v>41828.399513888886</v>
      </c>
      <c r="C5866" s="19" t="s">
        <v>29</v>
      </c>
      <c r="D5866" s="19" t="s">
        <v>10</v>
      </c>
      <c r="E5866" s="19" t="s">
        <v>19</v>
      </c>
      <c r="F5866" s="19" t="s">
        <v>28</v>
      </c>
      <c r="G5866" s="24" t="str">
        <f>CONCATENATE('Question-2 Solution'!$E5866, " - ",'Question-2 Solution'!$F5866)</f>
        <v>Service Department - c5</v>
      </c>
      <c r="H5866" s="20">
        <v>94106</v>
      </c>
    </row>
    <row r="5867" spans="1:8" ht="15.75" customHeight="1">
      <c r="A5867" s="16">
        <v>461705</v>
      </c>
      <c r="B5867" s="17">
        <v>41828.40053240741</v>
      </c>
      <c r="C5867" s="19" t="s">
        <v>9</v>
      </c>
      <c r="D5867" s="19" t="s">
        <v>10</v>
      </c>
      <c r="E5867" s="19" t="s">
        <v>19</v>
      </c>
      <c r="F5867" s="19" t="s">
        <v>28</v>
      </c>
      <c r="G5867" s="24" t="str">
        <f>CONCATENATE('Question-2 Solution'!$E5867, " - ",'Question-2 Solution'!$F5867)</f>
        <v>Service Department - c5</v>
      </c>
      <c r="H5867" s="20">
        <v>30041</v>
      </c>
    </row>
    <row r="5868" spans="1:8" ht="15.75" customHeight="1">
      <c r="A5868" s="16">
        <v>677237</v>
      </c>
      <c r="B5868" s="17">
        <v>41828.400879629633</v>
      </c>
      <c r="C5868" s="19" t="s">
        <v>29</v>
      </c>
      <c r="D5868" s="19" t="s">
        <v>10</v>
      </c>
      <c r="E5868" s="19" t="s">
        <v>19</v>
      </c>
      <c r="F5868" s="19" t="s">
        <v>28</v>
      </c>
      <c r="G5868" s="24" t="str">
        <f>CONCATENATE('Question-2 Solution'!$E5868, " - ",'Question-2 Solution'!$F5868)</f>
        <v>Service Department - c5</v>
      </c>
      <c r="H5868" s="20">
        <v>50346</v>
      </c>
    </row>
    <row r="5869" spans="1:8" ht="15.75" customHeight="1">
      <c r="A5869" s="16">
        <v>672458</v>
      </c>
      <c r="B5869" s="17">
        <v>41837.376979166664</v>
      </c>
      <c r="C5869" s="19" t="s">
        <v>9</v>
      </c>
      <c r="D5869" s="19" t="s">
        <v>15</v>
      </c>
      <c r="E5869" s="19" t="s">
        <v>19</v>
      </c>
      <c r="F5869" s="19" t="s">
        <v>28</v>
      </c>
      <c r="G5869" s="24" t="str">
        <f>CONCATENATE('Question-2 Solution'!$E5869, " - ",'Question-2 Solution'!$F5869)</f>
        <v>Service Department - c5</v>
      </c>
      <c r="H5869" s="20">
        <v>25787</v>
      </c>
    </row>
    <row r="5870" spans="1:8" ht="15.75" customHeight="1">
      <c r="A5870" s="16">
        <v>108388</v>
      </c>
      <c r="B5870" s="17">
        <v>41837.378020833334</v>
      </c>
      <c r="C5870" s="19" t="s">
        <v>29</v>
      </c>
      <c r="D5870" s="19" t="s">
        <v>10</v>
      </c>
      <c r="E5870" s="19" t="s">
        <v>19</v>
      </c>
      <c r="F5870" s="19" t="s">
        <v>28</v>
      </c>
      <c r="G5870" s="24" t="str">
        <f>CONCATENATE('Question-2 Solution'!$E5870, " - ",'Question-2 Solution'!$F5870)</f>
        <v>Service Department - c5</v>
      </c>
      <c r="H5870" s="20">
        <v>59536</v>
      </c>
    </row>
    <row r="5871" spans="1:8" ht="15.75" customHeight="1">
      <c r="A5871" s="16">
        <v>903299</v>
      </c>
      <c r="B5871" s="17">
        <v>41837.379143518519</v>
      </c>
      <c r="C5871" s="19" t="s">
        <v>29</v>
      </c>
      <c r="D5871" s="19" t="s">
        <v>15</v>
      </c>
      <c r="E5871" s="19" t="s">
        <v>19</v>
      </c>
      <c r="F5871" s="19" t="s">
        <v>28</v>
      </c>
      <c r="G5871" s="24" t="str">
        <f>CONCATENATE('Question-2 Solution'!$E5871, " - ",'Question-2 Solution'!$F5871)</f>
        <v>Service Department - c5</v>
      </c>
      <c r="H5871" s="20">
        <v>5672</v>
      </c>
    </row>
    <row r="5872" spans="1:8" ht="15.75" customHeight="1">
      <c r="A5872" s="16">
        <v>582029</v>
      </c>
      <c r="B5872" s="17">
        <v>41837.38071759259</v>
      </c>
      <c r="C5872" s="19" t="s">
        <v>9</v>
      </c>
      <c r="D5872" s="19" t="s">
        <v>10</v>
      </c>
      <c r="E5872" s="19" t="s">
        <v>19</v>
      </c>
      <c r="F5872" s="19" t="s">
        <v>28</v>
      </c>
      <c r="G5872" s="24" t="str">
        <f>CONCATENATE('Question-2 Solution'!$E5872, " - ",'Question-2 Solution'!$F5872)</f>
        <v>Service Department - c5</v>
      </c>
      <c r="H5872" s="20">
        <v>42635</v>
      </c>
    </row>
    <row r="5873" spans="1:8" ht="15.75" customHeight="1">
      <c r="A5873" s="16">
        <v>117267</v>
      </c>
      <c r="B5873" s="17">
        <v>41837.377939814818</v>
      </c>
      <c r="C5873" s="19" t="s">
        <v>9</v>
      </c>
      <c r="D5873" s="19" t="s">
        <v>10</v>
      </c>
      <c r="E5873" s="19" t="s">
        <v>19</v>
      </c>
      <c r="F5873" s="19" t="s">
        <v>28</v>
      </c>
      <c r="G5873" s="24" t="str">
        <f>CONCATENATE('Question-2 Solution'!$E5873, " - ",'Question-2 Solution'!$F5873)</f>
        <v>Service Department - c5</v>
      </c>
      <c r="H5873" s="20">
        <v>13864</v>
      </c>
    </row>
    <row r="5874" spans="1:8" ht="15.75" customHeight="1">
      <c r="A5874" s="16">
        <v>865029</v>
      </c>
      <c r="B5874" s="17">
        <v>41862.435682870368</v>
      </c>
      <c r="C5874" s="19" t="s">
        <v>9</v>
      </c>
      <c r="D5874" s="19" t="s">
        <v>15</v>
      </c>
      <c r="E5874" s="19" t="s">
        <v>19</v>
      </c>
      <c r="F5874" s="19" t="s">
        <v>28</v>
      </c>
      <c r="G5874" s="24" t="str">
        <f>CONCATENATE('Question-2 Solution'!$E5874, " - ",'Question-2 Solution'!$F5874)</f>
        <v>Service Department - c5</v>
      </c>
      <c r="H5874" s="20">
        <v>64324</v>
      </c>
    </row>
    <row r="5875" spans="1:8" ht="15.75" customHeight="1">
      <c r="A5875" s="16">
        <v>306926</v>
      </c>
      <c r="B5875" s="17">
        <v>41862.436307870368</v>
      </c>
      <c r="C5875" s="19" t="s">
        <v>29</v>
      </c>
      <c r="D5875" s="19" t="s">
        <v>15</v>
      </c>
      <c r="E5875" s="19" t="s">
        <v>19</v>
      </c>
      <c r="F5875" s="19" t="s">
        <v>28</v>
      </c>
      <c r="G5875" s="24" t="str">
        <f>CONCATENATE('Question-2 Solution'!$E5875, " - ",'Question-2 Solution'!$F5875)</f>
        <v>Service Department - c5</v>
      </c>
      <c r="H5875" s="20">
        <v>72811</v>
      </c>
    </row>
    <row r="5876" spans="1:8" ht="15.75" customHeight="1">
      <c r="A5876" s="16">
        <v>203851</v>
      </c>
      <c r="B5876" s="17">
        <v>41810.399386574078</v>
      </c>
      <c r="C5876" s="19" t="s">
        <v>29</v>
      </c>
      <c r="D5876" s="19" t="s">
        <v>10</v>
      </c>
      <c r="E5876" s="19" t="s">
        <v>19</v>
      </c>
      <c r="F5876" s="19" t="s">
        <v>36</v>
      </c>
      <c r="G5876" s="24" t="str">
        <f>CONCATENATE('Question-2 Solution'!$E5876, " - ",'Question-2 Solution'!$F5876)</f>
        <v>Service Department - i6</v>
      </c>
      <c r="H5876" s="20">
        <v>86952</v>
      </c>
    </row>
    <row r="5877" spans="1:8" ht="15.75" customHeight="1">
      <c r="A5877" s="16">
        <v>735772</v>
      </c>
      <c r="B5877" s="17">
        <v>41814.822893518518</v>
      </c>
      <c r="C5877" s="19" t="s">
        <v>29</v>
      </c>
      <c r="D5877" s="19" t="s">
        <v>15</v>
      </c>
      <c r="E5877" s="19" t="s">
        <v>19</v>
      </c>
      <c r="F5877" s="19" t="s">
        <v>36</v>
      </c>
      <c r="G5877" s="24" t="str">
        <f>CONCATENATE('Question-2 Solution'!$E5877, " - ",'Question-2 Solution'!$F5877)</f>
        <v>Service Department - i6</v>
      </c>
      <c r="H5877" s="20">
        <v>34899</v>
      </c>
    </row>
    <row r="5878" spans="1:8" ht="15.75" customHeight="1">
      <c r="A5878" s="16">
        <v>16272</v>
      </c>
      <c r="B5878" s="17">
        <v>41814.823310185187</v>
      </c>
      <c r="C5878" s="19" t="s">
        <v>9</v>
      </c>
      <c r="D5878" s="19" t="s">
        <v>10</v>
      </c>
      <c r="E5878" s="19" t="s">
        <v>19</v>
      </c>
      <c r="F5878" s="19" t="s">
        <v>36</v>
      </c>
      <c r="G5878" s="24" t="str">
        <f>CONCATENATE('Question-2 Solution'!$E5878, " - ",'Question-2 Solution'!$F5878)</f>
        <v>Service Department - i6</v>
      </c>
      <c r="H5878" s="20">
        <v>74022</v>
      </c>
    </row>
    <row r="5879" spans="1:8" ht="15.75" customHeight="1">
      <c r="A5879" s="16">
        <v>241011</v>
      </c>
      <c r="B5879" s="17">
        <v>41852.398634259262</v>
      </c>
      <c r="C5879" s="19" t="s">
        <v>9</v>
      </c>
      <c r="D5879" s="19" t="s">
        <v>15</v>
      </c>
      <c r="E5879" s="19" t="s">
        <v>19</v>
      </c>
      <c r="F5879" s="19" t="s">
        <v>36</v>
      </c>
      <c r="G5879" s="24" t="str">
        <f>CONCATENATE('Question-2 Solution'!$E5879, " - ",'Question-2 Solution'!$F5879)</f>
        <v>Service Department - i6</v>
      </c>
      <c r="H5879" s="20">
        <v>21333</v>
      </c>
    </row>
    <row r="5880" spans="1:8" ht="15.75" customHeight="1">
      <c r="A5880" s="16">
        <v>592725</v>
      </c>
      <c r="B5880" s="17">
        <v>41857.599641203706</v>
      </c>
      <c r="C5880" s="19" t="s">
        <v>9</v>
      </c>
      <c r="D5880" s="19" t="s">
        <v>15</v>
      </c>
      <c r="E5880" s="19" t="s">
        <v>19</v>
      </c>
      <c r="F5880" s="19" t="s">
        <v>36</v>
      </c>
      <c r="G5880" s="24" t="str">
        <f>CONCATENATE('Question-2 Solution'!$E5880, " - ",'Question-2 Solution'!$F5880)</f>
        <v>Service Department - i6</v>
      </c>
      <c r="H5880" s="20">
        <v>73557</v>
      </c>
    </row>
    <row r="5881" spans="1:8" ht="15.75" customHeight="1">
      <c r="A5881" s="16">
        <v>101587</v>
      </c>
      <c r="B5881" s="17">
        <v>41857.600694444445</v>
      </c>
      <c r="C5881" s="19" t="s">
        <v>9</v>
      </c>
      <c r="D5881" s="19" t="s">
        <v>10</v>
      </c>
      <c r="E5881" s="19" t="s">
        <v>19</v>
      </c>
      <c r="F5881" s="19" t="s">
        <v>36</v>
      </c>
      <c r="G5881" s="24" t="str">
        <f>CONCATENATE('Question-2 Solution'!$E5881, " - ",'Question-2 Solution'!$F5881)</f>
        <v>Service Department - i6</v>
      </c>
      <c r="H5881" s="20">
        <v>27191</v>
      </c>
    </row>
    <row r="5882" spans="1:8" ht="15.75" customHeight="1">
      <c r="A5882" s="16">
        <v>224763</v>
      </c>
      <c r="B5882" s="17">
        <v>41857.601458333331</v>
      </c>
      <c r="C5882" s="19" t="s">
        <v>29</v>
      </c>
      <c r="D5882" s="19" t="s">
        <v>15</v>
      </c>
      <c r="E5882" s="19" t="s">
        <v>19</v>
      </c>
      <c r="F5882" s="19" t="s">
        <v>36</v>
      </c>
      <c r="G5882" s="24" t="str">
        <f>CONCATENATE('Question-2 Solution'!$E5882, " - ",'Question-2 Solution'!$F5882)</f>
        <v>Service Department - i6</v>
      </c>
      <c r="H5882" s="20">
        <v>85285</v>
      </c>
    </row>
    <row r="5883" spans="1:8" ht="15.75" customHeight="1">
      <c r="A5883" s="16">
        <v>134816</v>
      </c>
      <c r="B5883" s="17">
        <v>41869.590752314813</v>
      </c>
      <c r="C5883" s="19" t="s">
        <v>29</v>
      </c>
      <c r="D5883" s="19" t="s">
        <v>15</v>
      </c>
      <c r="E5883" s="19" t="s">
        <v>19</v>
      </c>
      <c r="F5883" s="19" t="s">
        <v>36</v>
      </c>
      <c r="G5883" s="24" t="str">
        <f>CONCATENATE('Question-2 Solution'!$E5883, " - ",'Question-2 Solution'!$F5883)</f>
        <v>Service Department - i6</v>
      </c>
      <c r="H5883" s="20">
        <v>41248</v>
      </c>
    </row>
    <row r="5884" spans="1:8" ht="15.75" customHeight="1">
      <c r="A5884" s="16">
        <v>377194</v>
      </c>
      <c r="B5884" s="17">
        <v>41869.591099537036</v>
      </c>
      <c r="C5884" s="19" t="s">
        <v>9</v>
      </c>
      <c r="D5884" s="19" t="s">
        <v>10</v>
      </c>
      <c r="E5884" s="19" t="s">
        <v>19</v>
      </c>
      <c r="F5884" s="19" t="s">
        <v>36</v>
      </c>
      <c r="G5884" s="24" t="str">
        <f>CONCATENATE('Question-2 Solution'!$E5884, " - ",'Question-2 Solution'!$F5884)</f>
        <v>Service Department - i6</v>
      </c>
      <c r="H5884" s="20">
        <v>46908</v>
      </c>
    </row>
    <row r="5885" spans="1:8" ht="15.75" customHeight="1">
      <c r="A5885" s="16">
        <v>459107</v>
      </c>
      <c r="B5885" s="17">
        <v>41867.77511574074</v>
      </c>
      <c r="C5885" s="19" t="s">
        <v>9</v>
      </c>
      <c r="D5885" s="19" t="s">
        <v>10</v>
      </c>
      <c r="E5885" s="19" t="s">
        <v>19</v>
      </c>
      <c r="F5885" s="19" t="s">
        <v>36</v>
      </c>
      <c r="G5885" s="24" t="str">
        <f>CONCATENATE('Question-2 Solution'!$E5885, " - ",'Question-2 Solution'!$F5885)</f>
        <v>Service Department - i6</v>
      </c>
      <c r="H5885" s="20">
        <v>53395</v>
      </c>
    </row>
    <row r="5886" spans="1:8" ht="15.75" customHeight="1">
      <c r="A5886" s="16">
        <v>625539</v>
      </c>
      <c r="B5886" s="17">
        <v>41867.775393518517</v>
      </c>
      <c r="C5886" s="19" t="s">
        <v>9</v>
      </c>
      <c r="D5886" s="19" t="s">
        <v>15</v>
      </c>
      <c r="E5886" s="19" t="s">
        <v>19</v>
      </c>
      <c r="F5886" s="19" t="s">
        <v>36</v>
      </c>
      <c r="G5886" s="24" t="str">
        <f>CONCATENATE('Question-2 Solution'!$E5886, " - ",'Question-2 Solution'!$F5886)</f>
        <v>Service Department - i6</v>
      </c>
      <c r="H5886" s="20">
        <v>35773</v>
      </c>
    </row>
    <row r="5887" spans="1:8" ht="15.75" customHeight="1">
      <c r="A5887" s="16">
        <v>887107</v>
      </c>
      <c r="B5887" s="17">
        <v>41870.764988425923</v>
      </c>
      <c r="C5887" s="19" t="s">
        <v>29</v>
      </c>
      <c r="D5887" s="19" t="s">
        <v>15</v>
      </c>
      <c r="E5887" s="19" t="s">
        <v>19</v>
      </c>
      <c r="F5887" s="19" t="s">
        <v>36</v>
      </c>
      <c r="G5887" s="24" t="str">
        <f>CONCATENATE('Question-2 Solution'!$E5887, " - ",'Question-2 Solution'!$F5887)</f>
        <v>Service Department - i6</v>
      </c>
      <c r="H5887" s="20">
        <v>32270</v>
      </c>
    </row>
    <row r="5888" spans="1:8" ht="15.75" customHeight="1">
      <c r="A5888" s="16">
        <v>676220</v>
      </c>
      <c r="B5888" s="17">
        <v>41880.621053240742</v>
      </c>
      <c r="C5888" s="19" t="s">
        <v>29</v>
      </c>
      <c r="D5888" s="19" t="s">
        <v>10</v>
      </c>
      <c r="E5888" s="19" t="s">
        <v>19</v>
      </c>
      <c r="F5888" s="19" t="s">
        <v>36</v>
      </c>
      <c r="G5888" s="24" t="str">
        <f>CONCATENATE('Question-2 Solution'!$E5888, " - ",'Question-2 Solution'!$F5888)</f>
        <v>Service Department - i6</v>
      </c>
      <c r="H5888" s="20">
        <v>51856</v>
      </c>
    </row>
    <row r="5889" spans="1:8" ht="15.75" customHeight="1">
      <c r="A5889" s="16">
        <v>370975</v>
      </c>
      <c r="B5889" s="17">
        <v>41881.814687500002</v>
      </c>
      <c r="C5889" s="19" t="s">
        <v>9</v>
      </c>
      <c r="D5889" s="19" t="s">
        <v>15</v>
      </c>
      <c r="E5889" s="19" t="s">
        <v>19</v>
      </c>
      <c r="F5889" s="19" t="s">
        <v>36</v>
      </c>
      <c r="G5889" s="24" t="str">
        <f>CONCATENATE('Question-2 Solution'!$E5889, " - ",'Question-2 Solution'!$F5889)</f>
        <v>Service Department - i6</v>
      </c>
      <c r="H5889" s="20">
        <v>92550</v>
      </c>
    </row>
    <row r="5890" spans="1:8" ht="15.75" customHeight="1">
      <c r="A5890" s="16">
        <v>334882</v>
      </c>
      <c r="B5890" s="17">
        <v>41881.815393518518</v>
      </c>
      <c r="C5890" s="19" t="s">
        <v>29</v>
      </c>
      <c r="D5890" s="19" t="s">
        <v>10</v>
      </c>
      <c r="E5890" s="19" t="s">
        <v>19</v>
      </c>
      <c r="F5890" s="19" t="s">
        <v>36</v>
      </c>
      <c r="G5890" s="24" t="str">
        <f>CONCATENATE('Question-2 Solution'!$E5890, " - ",'Question-2 Solution'!$F5890)</f>
        <v>Service Department - i6</v>
      </c>
      <c r="H5890" s="20">
        <v>12418</v>
      </c>
    </row>
    <row r="5891" spans="1:8" ht="15.75" customHeight="1">
      <c r="A5891" s="16">
        <v>917163</v>
      </c>
      <c r="B5891" s="17">
        <v>41838.651886574073</v>
      </c>
      <c r="C5891" s="19" t="s">
        <v>29</v>
      </c>
      <c r="D5891" s="19" t="s">
        <v>15</v>
      </c>
      <c r="E5891" s="19" t="s">
        <v>19</v>
      </c>
      <c r="F5891" s="19" t="s">
        <v>16</v>
      </c>
      <c r="G5891" s="24" t="str">
        <f>CONCATENATE('Question-2 Solution'!$E5891, " - ",'Question-2 Solution'!$F5891)</f>
        <v>Service Department - i7</v>
      </c>
      <c r="H5891" s="20">
        <v>12378</v>
      </c>
    </row>
    <row r="5892" spans="1:8" ht="15.75" customHeight="1">
      <c r="A5892" s="16">
        <v>652692</v>
      </c>
      <c r="B5892" s="17">
        <v>41838.65216435185</v>
      </c>
      <c r="C5892" s="19" t="s">
        <v>9</v>
      </c>
      <c r="D5892" s="19" t="s">
        <v>37</v>
      </c>
      <c r="E5892" s="19" t="s">
        <v>19</v>
      </c>
      <c r="F5892" s="19" t="s">
        <v>16</v>
      </c>
      <c r="G5892" s="24" t="str">
        <f>CONCATENATE('Question-2 Solution'!$E5892, " - ",'Question-2 Solution'!$F5892)</f>
        <v>Service Department - i7</v>
      </c>
      <c r="H5892" s="20">
        <v>43397</v>
      </c>
    </row>
    <row r="5893" spans="1:8" ht="15.75" customHeight="1">
      <c r="A5893" s="16">
        <v>23706</v>
      </c>
      <c r="B5893" s="17">
        <v>41838.652962962966</v>
      </c>
      <c r="C5893" s="19" t="s">
        <v>9</v>
      </c>
      <c r="D5893" s="19" t="s">
        <v>37</v>
      </c>
      <c r="E5893" s="19" t="s">
        <v>19</v>
      </c>
      <c r="F5893" s="19" t="s">
        <v>16</v>
      </c>
      <c r="G5893" s="24" t="str">
        <f>CONCATENATE('Question-2 Solution'!$E5893, " - ",'Question-2 Solution'!$F5893)</f>
        <v>Service Department - i7</v>
      </c>
      <c r="H5893" s="20">
        <v>41989</v>
      </c>
    </row>
    <row r="5894" spans="1:8" ht="15.75" customHeight="1">
      <c r="A5894" s="16">
        <v>29644</v>
      </c>
      <c r="B5894" s="17">
        <v>41843.387673611112</v>
      </c>
      <c r="C5894" s="19" t="s">
        <v>29</v>
      </c>
      <c r="D5894" s="19" t="s">
        <v>10</v>
      </c>
      <c r="E5894" s="19" t="s">
        <v>19</v>
      </c>
      <c r="F5894" s="19" t="s">
        <v>16</v>
      </c>
      <c r="G5894" s="24" t="str">
        <f>CONCATENATE('Question-2 Solution'!$E5894, " - ",'Question-2 Solution'!$F5894)</f>
        <v>Service Department - i7</v>
      </c>
      <c r="H5894" s="20">
        <v>7523</v>
      </c>
    </row>
    <row r="5895" spans="1:8" ht="15.75" customHeight="1">
      <c r="A5895" s="16">
        <v>695963</v>
      </c>
      <c r="B5895" s="17">
        <v>41843.388009259259</v>
      </c>
      <c r="C5895" s="19" t="s">
        <v>9</v>
      </c>
      <c r="D5895" s="19" t="s">
        <v>37</v>
      </c>
      <c r="E5895" s="19" t="s">
        <v>19</v>
      </c>
      <c r="F5895" s="19" t="s">
        <v>16</v>
      </c>
      <c r="G5895" s="24" t="str">
        <f>CONCATENATE('Question-2 Solution'!$E5895, " - ",'Question-2 Solution'!$F5895)</f>
        <v>Service Department - i7</v>
      </c>
      <c r="H5895" s="20">
        <v>77656</v>
      </c>
    </row>
    <row r="5896" spans="1:8" ht="15.75" customHeight="1">
      <c r="A5896" s="16">
        <v>796754</v>
      </c>
      <c r="B5896" s="17">
        <v>41808.211087962962</v>
      </c>
      <c r="C5896" s="19" t="s">
        <v>29</v>
      </c>
      <c r="D5896" s="19" t="s">
        <v>15</v>
      </c>
      <c r="E5896" s="19" t="s">
        <v>19</v>
      </c>
      <c r="F5896" s="19" t="s">
        <v>16</v>
      </c>
      <c r="G5896" s="24" t="str">
        <f>CONCATENATE('Question-2 Solution'!$E5896, " - ",'Question-2 Solution'!$F5896)</f>
        <v>Service Department - i7</v>
      </c>
      <c r="H5896" s="20">
        <v>74895</v>
      </c>
    </row>
    <row r="5897" spans="1:8" ht="15.75" customHeight="1">
      <c r="A5897" s="16">
        <v>350905</v>
      </c>
      <c r="B5897" s="17">
        <v>41762.492986111109</v>
      </c>
      <c r="C5897" s="19" t="s">
        <v>9</v>
      </c>
      <c r="D5897" s="19" t="s">
        <v>10</v>
      </c>
      <c r="E5897" s="19" t="s">
        <v>19</v>
      </c>
      <c r="F5897" s="19" t="s">
        <v>26</v>
      </c>
      <c r="G5897" s="24" t="str">
        <f>CONCATENATE('Question-2 Solution'!$E5897, " - ",'Question-2 Solution'!$F5897)</f>
        <v>Service Department - c9</v>
      </c>
      <c r="H5897" s="20">
        <v>27348</v>
      </c>
    </row>
    <row r="5898" spans="1:8" ht="15.75" customHeight="1">
      <c r="A5898" s="16">
        <v>21036</v>
      </c>
      <c r="B5898" s="17">
        <v>41762.496030092596</v>
      </c>
      <c r="C5898" s="19" t="s">
        <v>29</v>
      </c>
      <c r="D5898" s="19" t="s">
        <v>15</v>
      </c>
      <c r="E5898" s="19" t="s">
        <v>19</v>
      </c>
      <c r="F5898" s="19" t="s">
        <v>26</v>
      </c>
      <c r="G5898" s="24" t="str">
        <f>CONCATENATE('Question-2 Solution'!$E5898, " - ",'Question-2 Solution'!$F5898)</f>
        <v>Service Department - c9</v>
      </c>
      <c r="H5898" s="20">
        <v>49980</v>
      </c>
    </row>
    <row r="5899" spans="1:8" ht="15.75" customHeight="1">
      <c r="A5899" s="16">
        <v>105267</v>
      </c>
      <c r="B5899" s="17">
        <v>41766.760439814818</v>
      </c>
      <c r="C5899" s="19" t="s">
        <v>29</v>
      </c>
      <c r="D5899" s="19" t="s">
        <v>10</v>
      </c>
      <c r="E5899" s="19" t="s">
        <v>19</v>
      </c>
      <c r="F5899" s="19" t="s">
        <v>26</v>
      </c>
      <c r="G5899" s="24" t="str">
        <f>CONCATENATE('Question-2 Solution'!$E5899, " - ",'Question-2 Solution'!$F5899)</f>
        <v>Service Department - c9</v>
      </c>
      <c r="H5899" s="20">
        <v>51514</v>
      </c>
    </row>
    <row r="5900" spans="1:8" ht="15.75" customHeight="1">
      <c r="A5900" s="16">
        <v>397064</v>
      </c>
      <c r="B5900" s="17">
        <v>41774.556423611109</v>
      </c>
      <c r="C5900" s="19" t="s">
        <v>9</v>
      </c>
      <c r="D5900" s="19" t="s">
        <v>15</v>
      </c>
      <c r="E5900" s="19" t="s">
        <v>19</v>
      </c>
      <c r="F5900" s="19" t="s">
        <v>26</v>
      </c>
      <c r="G5900" s="24" t="str">
        <f>CONCATENATE('Question-2 Solution'!$E5900, " - ",'Question-2 Solution'!$F5900)</f>
        <v>Service Department - c9</v>
      </c>
      <c r="H5900" s="20">
        <v>12297</v>
      </c>
    </row>
    <row r="5901" spans="1:8" ht="15.75" customHeight="1">
      <c r="A5901" s="16">
        <v>164688</v>
      </c>
      <c r="B5901" s="17">
        <v>41782.674166666664</v>
      </c>
      <c r="C5901" s="19" t="s">
        <v>9</v>
      </c>
      <c r="D5901" s="19" t="s">
        <v>10</v>
      </c>
      <c r="E5901" s="19" t="s">
        <v>19</v>
      </c>
      <c r="F5901" s="19" t="s">
        <v>26</v>
      </c>
      <c r="G5901" s="24" t="str">
        <f>CONCATENATE('Question-2 Solution'!$E5901, " - ",'Question-2 Solution'!$F5901)</f>
        <v>Service Department - c9</v>
      </c>
      <c r="H5901" s="20">
        <v>59976</v>
      </c>
    </row>
    <row r="5902" spans="1:8" ht="15.75" customHeight="1">
      <c r="A5902" s="16">
        <v>811237</v>
      </c>
      <c r="B5902" s="17">
        <v>41782.674467592595</v>
      </c>
      <c r="C5902" s="19" t="s">
        <v>29</v>
      </c>
      <c r="D5902" s="19" t="s">
        <v>15</v>
      </c>
      <c r="E5902" s="19" t="s">
        <v>19</v>
      </c>
      <c r="F5902" s="19" t="s">
        <v>26</v>
      </c>
      <c r="G5902" s="24" t="str">
        <f>CONCATENATE('Question-2 Solution'!$E5902, " - ",'Question-2 Solution'!$F5902)</f>
        <v>Service Department - c9</v>
      </c>
      <c r="H5902" s="20">
        <v>98822</v>
      </c>
    </row>
    <row r="5903" spans="1:8" ht="15.75" customHeight="1">
      <c r="A5903" s="16">
        <v>442247</v>
      </c>
      <c r="B5903" s="17">
        <v>41782.675173611111</v>
      </c>
      <c r="C5903" s="19" t="s">
        <v>29</v>
      </c>
      <c r="D5903" s="19" t="s">
        <v>15</v>
      </c>
      <c r="E5903" s="19" t="s">
        <v>19</v>
      </c>
      <c r="F5903" s="19" t="s">
        <v>26</v>
      </c>
      <c r="G5903" s="24" t="str">
        <f>CONCATENATE('Question-2 Solution'!$E5903, " - ",'Question-2 Solution'!$F5903)</f>
        <v>Service Department - c9</v>
      </c>
      <c r="H5903" s="20">
        <v>29549</v>
      </c>
    </row>
    <row r="5904" spans="1:8" ht="15.75" customHeight="1">
      <c r="A5904" s="16">
        <v>667353</v>
      </c>
      <c r="B5904" s="17">
        <v>41790.192557870374</v>
      </c>
      <c r="C5904" s="19" t="s">
        <v>29</v>
      </c>
      <c r="D5904" s="19" t="s">
        <v>15</v>
      </c>
      <c r="E5904" s="19" t="s">
        <v>19</v>
      </c>
      <c r="F5904" s="19" t="s">
        <v>26</v>
      </c>
      <c r="G5904" s="24" t="str">
        <f>CONCATENATE('Question-2 Solution'!$E5904, " - ",'Question-2 Solution'!$F5904)</f>
        <v>Service Department - c9</v>
      </c>
      <c r="H5904" s="20">
        <v>69971</v>
      </c>
    </row>
    <row r="5905" spans="1:8" ht="15.75" customHeight="1">
      <c r="A5905" s="16">
        <v>24614</v>
      </c>
      <c r="B5905" s="17">
        <v>41790.193483796298</v>
      </c>
      <c r="C5905" s="19" t="s">
        <v>29</v>
      </c>
      <c r="D5905" s="19" t="s">
        <v>10</v>
      </c>
      <c r="E5905" s="19" t="s">
        <v>19</v>
      </c>
      <c r="F5905" s="19" t="s">
        <v>26</v>
      </c>
      <c r="G5905" s="24" t="str">
        <f>CONCATENATE('Question-2 Solution'!$E5905, " - ",'Question-2 Solution'!$F5905)</f>
        <v>Service Department - c9</v>
      </c>
      <c r="H5905" s="20">
        <v>28630</v>
      </c>
    </row>
    <row r="5906" spans="1:8" ht="15.75" customHeight="1">
      <c r="A5906" s="16">
        <v>596097</v>
      </c>
      <c r="B5906" s="17">
        <v>41785.397337962961</v>
      </c>
      <c r="C5906" s="19" t="s">
        <v>9</v>
      </c>
      <c r="D5906" s="19" t="s">
        <v>10</v>
      </c>
      <c r="E5906" s="19" t="s">
        <v>19</v>
      </c>
      <c r="F5906" s="19" t="s">
        <v>20</v>
      </c>
      <c r="G5906" s="24" t="str">
        <f>CONCATENATE('Question-2 Solution'!$E5906, " - ",'Question-2 Solution'!$F5906)</f>
        <v>Service Department - b9</v>
      </c>
      <c r="H5906" s="20">
        <v>8503</v>
      </c>
    </row>
    <row r="5907" spans="1:8" ht="15.75" customHeight="1">
      <c r="A5907" s="16">
        <v>822612</v>
      </c>
      <c r="B5907" s="17">
        <v>41786.840439814812</v>
      </c>
      <c r="C5907" s="19" t="s">
        <v>29</v>
      </c>
      <c r="D5907" s="19" t="s">
        <v>15</v>
      </c>
      <c r="E5907" s="19" t="s">
        <v>19</v>
      </c>
      <c r="F5907" s="19" t="s">
        <v>20</v>
      </c>
      <c r="G5907" s="24" t="str">
        <f>CONCATENATE('Question-2 Solution'!$E5907, " - ",'Question-2 Solution'!$F5907)</f>
        <v>Service Department - b9</v>
      </c>
      <c r="H5907" s="20">
        <v>42771</v>
      </c>
    </row>
    <row r="5908" spans="1:8" ht="15.75" customHeight="1">
      <c r="A5908" s="16">
        <v>84426</v>
      </c>
      <c r="B5908" s="17">
        <v>41772.396817129629</v>
      </c>
      <c r="C5908" s="19" t="s">
        <v>29</v>
      </c>
      <c r="D5908" s="19" t="s">
        <v>15</v>
      </c>
      <c r="E5908" s="19" t="s">
        <v>19</v>
      </c>
      <c r="F5908" s="19" t="s">
        <v>26</v>
      </c>
      <c r="G5908" s="24" t="str">
        <f>CONCATENATE('Question-2 Solution'!$E5908, " - ",'Question-2 Solution'!$F5908)</f>
        <v>Service Department - c9</v>
      </c>
      <c r="H5908" s="20">
        <v>90036</v>
      </c>
    </row>
    <row r="5909" spans="1:8" ht="15.75" customHeight="1">
      <c r="A5909" s="16">
        <v>438400</v>
      </c>
      <c r="B5909" s="17">
        <v>41772.397731481484</v>
      </c>
      <c r="C5909" s="19" t="s">
        <v>9</v>
      </c>
      <c r="D5909" s="19" t="s">
        <v>15</v>
      </c>
      <c r="E5909" s="19" t="s">
        <v>19</v>
      </c>
      <c r="F5909" s="19" t="s">
        <v>26</v>
      </c>
      <c r="G5909" s="24" t="str">
        <f>CONCATENATE('Question-2 Solution'!$E5909, " - ",'Question-2 Solution'!$F5909)</f>
        <v>Service Department - c9</v>
      </c>
      <c r="H5909" s="20">
        <v>56147</v>
      </c>
    </row>
    <row r="5910" spans="1:8" ht="15.75" customHeight="1">
      <c r="A5910" s="16">
        <v>644591</v>
      </c>
      <c r="B5910" s="17">
        <v>41788.730763888889</v>
      </c>
      <c r="C5910" s="19" t="s">
        <v>29</v>
      </c>
      <c r="D5910" s="19" t="s">
        <v>10</v>
      </c>
      <c r="E5910" s="19" t="s">
        <v>19</v>
      </c>
      <c r="F5910" s="19" t="s">
        <v>20</v>
      </c>
      <c r="G5910" s="24" t="str">
        <f>CONCATENATE('Question-2 Solution'!$E5910, " - ",'Question-2 Solution'!$F5910)</f>
        <v>Service Department - b9</v>
      </c>
      <c r="H5910" s="20">
        <v>12164</v>
      </c>
    </row>
    <row r="5911" spans="1:8" ht="15.75" customHeight="1">
      <c r="A5911" s="16">
        <v>189578</v>
      </c>
      <c r="B5911" s="17">
        <v>41775.397256944445</v>
      </c>
      <c r="C5911" s="19" t="s">
        <v>29</v>
      </c>
      <c r="D5911" s="19" t="s">
        <v>10</v>
      </c>
      <c r="E5911" s="19" t="s">
        <v>19</v>
      </c>
      <c r="F5911" s="19" t="s">
        <v>16</v>
      </c>
      <c r="G5911" s="24" t="str">
        <f>CONCATENATE('Question-2 Solution'!$E5911, " - ",'Question-2 Solution'!$F5911)</f>
        <v>Service Department - i7</v>
      </c>
      <c r="H5911" s="20">
        <v>19402</v>
      </c>
    </row>
    <row r="5912" spans="1:8" ht="15.75" customHeight="1">
      <c r="A5912" s="16">
        <v>764371</v>
      </c>
      <c r="B5912" s="17">
        <v>41812.427384259259</v>
      </c>
      <c r="C5912" s="19" t="s">
        <v>9</v>
      </c>
      <c r="D5912" s="19" t="s">
        <v>10</v>
      </c>
      <c r="E5912" s="19" t="s">
        <v>19</v>
      </c>
      <c r="F5912" s="19" t="s">
        <v>23</v>
      </c>
      <c r="G5912" s="24" t="str">
        <f>CONCATENATE('Question-2 Solution'!$E5912, " - ",'Question-2 Solution'!$F5912)</f>
        <v>Service Department - c8</v>
      </c>
      <c r="H5912" s="20">
        <v>86688</v>
      </c>
    </row>
    <row r="5913" spans="1:8" ht="15.75" customHeight="1">
      <c r="A5913" s="16">
        <v>87101</v>
      </c>
      <c r="B5913" s="17">
        <v>41812.426215277781</v>
      </c>
      <c r="C5913" s="19" t="s">
        <v>29</v>
      </c>
      <c r="D5913" s="19" t="s">
        <v>10</v>
      </c>
      <c r="E5913" s="19" t="s">
        <v>19</v>
      </c>
      <c r="F5913" s="19" t="s">
        <v>23</v>
      </c>
      <c r="G5913" s="24" t="str">
        <f>CONCATENATE('Question-2 Solution'!$E5913, " - ",'Question-2 Solution'!$F5913)</f>
        <v>Service Department - c8</v>
      </c>
      <c r="H5913" s="20">
        <v>95425</v>
      </c>
    </row>
    <row r="5914" spans="1:8" ht="15.75" customHeight="1">
      <c r="A5914" s="16">
        <v>692210</v>
      </c>
      <c r="B5914" s="17">
        <v>41812.426504629628</v>
      </c>
      <c r="C5914" s="19" t="s">
        <v>29</v>
      </c>
      <c r="D5914" s="19" t="s">
        <v>10</v>
      </c>
      <c r="E5914" s="19" t="s">
        <v>19</v>
      </c>
      <c r="F5914" s="19" t="s">
        <v>23</v>
      </c>
      <c r="G5914" s="24" t="str">
        <f>CONCATENATE('Question-2 Solution'!$E5914, " - ",'Question-2 Solution'!$F5914)</f>
        <v>Service Department - c8</v>
      </c>
      <c r="H5914" s="20">
        <v>86601</v>
      </c>
    </row>
    <row r="5915" spans="1:8" ht="15.75" customHeight="1">
      <c r="A5915" s="16">
        <v>840296</v>
      </c>
      <c r="B5915" s="17">
        <v>41801.328750000001</v>
      </c>
      <c r="C5915" s="19" t="s">
        <v>9</v>
      </c>
      <c r="D5915" s="19" t="s">
        <v>15</v>
      </c>
      <c r="E5915" s="19" t="s">
        <v>19</v>
      </c>
      <c r="F5915" s="19" t="s">
        <v>26</v>
      </c>
      <c r="G5915" s="24" t="str">
        <f>CONCATENATE('Question-2 Solution'!$E5915, " - ",'Question-2 Solution'!$F5915)</f>
        <v>Service Department - c9</v>
      </c>
      <c r="H5915" s="20">
        <v>16830</v>
      </c>
    </row>
    <row r="5916" spans="1:8" ht="15.75" customHeight="1">
      <c r="A5916" s="16">
        <v>778940</v>
      </c>
      <c r="B5916" s="17">
        <v>41848.510324074072</v>
      </c>
      <c r="C5916" s="19" t="s">
        <v>9</v>
      </c>
      <c r="D5916" s="19" t="s">
        <v>15</v>
      </c>
      <c r="E5916" s="19" t="s">
        <v>19</v>
      </c>
      <c r="F5916" s="19" t="s">
        <v>26</v>
      </c>
      <c r="G5916" s="24" t="str">
        <f>CONCATENATE('Question-2 Solution'!$E5916, " - ",'Question-2 Solution'!$F5916)</f>
        <v>Service Department - c9</v>
      </c>
      <c r="H5916" s="20">
        <v>30120</v>
      </c>
    </row>
    <row r="5917" spans="1:8" ht="15.75" customHeight="1">
      <c r="A5917" s="16">
        <v>707968</v>
      </c>
      <c r="B5917" s="17">
        <v>41848.513252314813</v>
      </c>
      <c r="C5917" s="19" t="s">
        <v>9</v>
      </c>
      <c r="D5917" s="19" t="s">
        <v>15</v>
      </c>
      <c r="E5917" s="19" t="s">
        <v>19</v>
      </c>
      <c r="F5917" s="19" t="s">
        <v>26</v>
      </c>
      <c r="G5917" s="24" t="str">
        <f>CONCATENATE('Question-2 Solution'!$E5917, " - ",'Question-2 Solution'!$F5917)</f>
        <v>Service Department - c9</v>
      </c>
      <c r="H5917" s="20">
        <v>79312</v>
      </c>
    </row>
    <row r="5918" spans="1:8" ht="15.75" customHeight="1">
      <c r="A5918" s="16">
        <v>801736</v>
      </c>
      <c r="B5918" s="17">
        <v>41848.514074074075</v>
      </c>
      <c r="C5918" s="19" t="s">
        <v>9</v>
      </c>
      <c r="D5918" s="19" t="s">
        <v>10</v>
      </c>
      <c r="E5918" s="19" t="s">
        <v>19</v>
      </c>
      <c r="F5918" s="19" t="s">
        <v>26</v>
      </c>
      <c r="G5918" s="24" t="str">
        <f>CONCATENATE('Question-2 Solution'!$E5918, " - ",'Question-2 Solution'!$F5918)</f>
        <v>Service Department - c9</v>
      </c>
      <c r="H5918" s="20">
        <v>39306</v>
      </c>
    </row>
    <row r="5919" spans="1:8" ht="15.75" customHeight="1">
      <c r="A5919" s="16">
        <v>388477</v>
      </c>
      <c r="B5919" s="17">
        <v>41848.510347222225</v>
      </c>
      <c r="C5919" s="19" t="s">
        <v>29</v>
      </c>
      <c r="D5919" s="19" t="s">
        <v>37</v>
      </c>
      <c r="E5919" s="19" t="s">
        <v>19</v>
      </c>
      <c r="F5919" s="19" t="s">
        <v>26</v>
      </c>
      <c r="G5919" s="24" t="str">
        <f>CONCATENATE('Question-2 Solution'!$E5919, " - ",'Question-2 Solution'!$F5919)</f>
        <v>Service Department - c9</v>
      </c>
      <c r="H5919" s="20">
        <v>27505</v>
      </c>
    </row>
    <row r="5920" spans="1:8" ht="15.75" customHeight="1">
      <c r="A5920" s="16">
        <v>330441</v>
      </c>
      <c r="B5920" s="17">
        <v>41849.248310185183</v>
      </c>
      <c r="C5920" s="19" t="s">
        <v>9</v>
      </c>
      <c r="D5920" s="19" t="s">
        <v>15</v>
      </c>
      <c r="E5920" s="19" t="s">
        <v>19</v>
      </c>
      <c r="F5920" s="19" t="s">
        <v>26</v>
      </c>
      <c r="G5920" s="24" t="str">
        <f>CONCATENATE('Question-2 Solution'!$E5920, " - ",'Question-2 Solution'!$F5920)</f>
        <v>Service Department - c9</v>
      </c>
      <c r="H5920" s="20">
        <v>11316</v>
      </c>
    </row>
    <row r="5921" spans="1:8" ht="15.75" customHeight="1">
      <c r="A5921" s="16">
        <v>378377</v>
      </c>
      <c r="B5921" s="17">
        <v>41851.822465277779</v>
      </c>
      <c r="C5921" s="19" t="s">
        <v>29</v>
      </c>
      <c r="D5921" s="19" t="s">
        <v>15</v>
      </c>
      <c r="E5921" s="19" t="s">
        <v>19</v>
      </c>
      <c r="F5921" s="19" t="s">
        <v>26</v>
      </c>
      <c r="G5921" s="24" t="str">
        <f>CONCATENATE('Question-2 Solution'!$E5921, " - ",'Question-2 Solution'!$F5921)</f>
        <v>Service Department - c9</v>
      </c>
      <c r="H5921" s="20">
        <v>98562</v>
      </c>
    </row>
    <row r="5922" spans="1:8" ht="15.75" customHeight="1">
      <c r="A5922" s="16">
        <v>592167</v>
      </c>
      <c r="B5922" s="17">
        <v>41851.823888888888</v>
      </c>
      <c r="C5922" s="19" t="s">
        <v>9</v>
      </c>
      <c r="D5922" s="19" t="s">
        <v>15</v>
      </c>
      <c r="E5922" s="19" t="s">
        <v>19</v>
      </c>
      <c r="F5922" s="19" t="s">
        <v>26</v>
      </c>
      <c r="G5922" s="24" t="str">
        <f>CONCATENATE('Question-2 Solution'!$E5922, " - ",'Question-2 Solution'!$F5922)</f>
        <v>Service Department - c9</v>
      </c>
      <c r="H5922" s="20">
        <v>48181</v>
      </c>
    </row>
    <row r="5923" spans="1:8" ht="15.75" customHeight="1">
      <c r="A5923" s="16">
        <v>917757</v>
      </c>
      <c r="B5923" s="17">
        <v>41805.547777777778</v>
      </c>
      <c r="C5923" s="19" t="s">
        <v>9</v>
      </c>
      <c r="D5923" s="19" t="s">
        <v>10</v>
      </c>
      <c r="E5923" s="19" t="s">
        <v>19</v>
      </c>
      <c r="F5923" s="19" t="s">
        <v>39</v>
      </c>
      <c r="G5923" s="24" t="str">
        <f>CONCATENATE('Question-2 Solution'!$E5923, " - ",'Question-2 Solution'!$F5923)</f>
        <v>Service Department - i5</v>
      </c>
      <c r="H5923" s="20">
        <v>93323</v>
      </c>
    </row>
    <row r="5924" spans="1:8" ht="15.75" customHeight="1">
      <c r="A5924" s="16">
        <v>337196</v>
      </c>
      <c r="B5924" s="17">
        <v>41805.548495370371</v>
      </c>
      <c r="C5924" s="19" t="s">
        <v>29</v>
      </c>
      <c r="D5924" s="19" t="s">
        <v>15</v>
      </c>
      <c r="E5924" s="19" t="s">
        <v>19</v>
      </c>
      <c r="F5924" s="19" t="s">
        <v>39</v>
      </c>
      <c r="G5924" s="24" t="str">
        <f>CONCATENATE('Question-2 Solution'!$E5924, " - ",'Question-2 Solution'!$F5924)</f>
        <v>Service Department - i5</v>
      </c>
      <c r="H5924" s="20">
        <v>83380</v>
      </c>
    </row>
    <row r="5925" spans="1:8" ht="15.75" customHeight="1">
      <c r="A5925" s="16">
        <v>904958</v>
      </c>
      <c r="B5925" s="17">
        <v>41806.52375</v>
      </c>
      <c r="C5925" s="19" t="s">
        <v>29</v>
      </c>
      <c r="D5925" s="19" t="s">
        <v>37</v>
      </c>
      <c r="E5925" s="19" t="s">
        <v>19</v>
      </c>
      <c r="F5925" s="19" t="s">
        <v>39</v>
      </c>
      <c r="G5925" s="24" t="str">
        <f>CONCATENATE('Question-2 Solution'!$E5925, " - ",'Question-2 Solution'!$F5925)</f>
        <v>Service Department - i5</v>
      </c>
      <c r="H5925" s="20">
        <v>12043</v>
      </c>
    </row>
    <row r="5926" spans="1:8" ht="15.75" customHeight="1">
      <c r="A5926" s="16">
        <v>138910</v>
      </c>
      <c r="B5926" s="17">
        <v>41760.503171296295</v>
      </c>
      <c r="C5926" s="19" t="s">
        <v>29</v>
      </c>
      <c r="D5926" s="19" t="s">
        <v>10</v>
      </c>
      <c r="E5926" s="19" t="s">
        <v>19</v>
      </c>
      <c r="F5926" s="19" t="s">
        <v>26</v>
      </c>
      <c r="G5926" s="24" t="str">
        <f>CONCATENATE('Question-2 Solution'!$E5926, " - ",'Question-2 Solution'!$F5926)</f>
        <v>Service Department - c9</v>
      </c>
      <c r="H5926" s="20">
        <v>98052</v>
      </c>
    </row>
    <row r="5927" spans="1:8" ht="15.75" customHeight="1">
      <c r="A5927" s="16">
        <v>205184</v>
      </c>
      <c r="B5927" s="17">
        <v>41760.503877314812</v>
      </c>
      <c r="C5927" s="19" t="s">
        <v>9</v>
      </c>
      <c r="D5927" s="19" t="s">
        <v>15</v>
      </c>
      <c r="E5927" s="19" t="s">
        <v>19</v>
      </c>
      <c r="F5927" s="19" t="s">
        <v>26</v>
      </c>
      <c r="G5927" s="24" t="str">
        <f>CONCATENATE('Question-2 Solution'!$E5927, " - ",'Question-2 Solution'!$F5927)</f>
        <v>Service Department - c9</v>
      </c>
      <c r="H5927" s="20">
        <v>75053</v>
      </c>
    </row>
    <row r="5928" spans="1:8" ht="15.75" customHeight="1">
      <c r="A5928" s="16">
        <v>450577</v>
      </c>
      <c r="B5928" s="17">
        <v>41779.768726851849</v>
      </c>
      <c r="C5928" s="19" t="s">
        <v>9</v>
      </c>
      <c r="D5928" s="19" t="s">
        <v>10</v>
      </c>
      <c r="E5928" s="19" t="s">
        <v>19</v>
      </c>
      <c r="F5928" s="19" t="s">
        <v>26</v>
      </c>
      <c r="G5928" s="24" t="str">
        <f>CONCATENATE('Question-2 Solution'!$E5928, " - ",'Question-2 Solution'!$F5928)</f>
        <v>Service Department - c9</v>
      </c>
      <c r="H5928" s="20">
        <v>33701</v>
      </c>
    </row>
    <row r="5929" spans="1:8" ht="15.75" customHeight="1">
      <c r="A5929" s="16">
        <v>557890</v>
      </c>
      <c r="B5929" s="17">
        <v>41780.378854166665</v>
      </c>
      <c r="C5929" s="19" t="s">
        <v>9</v>
      </c>
      <c r="D5929" s="19" t="s">
        <v>15</v>
      </c>
      <c r="E5929" s="19" t="s">
        <v>19</v>
      </c>
      <c r="F5929" s="19" t="s">
        <v>26</v>
      </c>
      <c r="G5929" s="24" t="str">
        <f>CONCATENATE('Question-2 Solution'!$E5929, " - ",'Question-2 Solution'!$F5929)</f>
        <v>Service Department - c9</v>
      </c>
      <c r="H5929" s="20">
        <v>79836</v>
      </c>
    </row>
    <row r="5930" spans="1:8" ht="15.75" customHeight="1">
      <c r="A5930" s="16">
        <v>980404</v>
      </c>
      <c r="B5930" s="17">
        <v>41790.576354166667</v>
      </c>
      <c r="C5930" s="19" t="s">
        <v>9</v>
      </c>
      <c r="D5930" s="19" t="s">
        <v>15</v>
      </c>
      <c r="E5930" s="19" t="s">
        <v>19</v>
      </c>
      <c r="F5930" s="19" t="s">
        <v>26</v>
      </c>
      <c r="G5930" s="24" t="str">
        <f>CONCATENATE('Question-2 Solution'!$E5930, " - ",'Question-2 Solution'!$F5930)</f>
        <v>Service Department - c9</v>
      </c>
      <c r="H5930" s="20">
        <v>54995</v>
      </c>
    </row>
    <row r="5931" spans="1:8" ht="15.75" customHeight="1">
      <c r="A5931" s="16">
        <v>53873</v>
      </c>
      <c r="B5931" s="17">
        <v>41790.576631944445</v>
      </c>
      <c r="C5931" s="19" t="s">
        <v>9</v>
      </c>
      <c r="D5931" s="19" t="s">
        <v>15</v>
      </c>
      <c r="E5931" s="19" t="s">
        <v>19</v>
      </c>
      <c r="F5931" s="19" t="s">
        <v>26</v>
      </c>
      <c r="G5931" s="24" t="str">
        <f>CONCATENATE('Question-2 Solution'!$E5931, " - ",'Question-2 Solution'!$F5931)</f>
        <v>Service Department - c9</v>
      </c>
      <c r="H5931" s="20">
        <v>51505</v>
      </c>
    </row>
    <row r="5932" spans="1:8" ht="15.75" customHeight="1">
      <c r="A5932" s="16">
        <v>744516</v>
      </c>
      <c r="B5932" s="17">
        <v>41790.576828703706</v>
      </c>
      <c r="C5932" s="19" t="s">
        <v>29</v>
      </c>
      <c r="D5932" s="19" t="s">
        <v>15</v>
      </c>
      <c r="E5932" s="19" t="s">
        <v>19</v>
      </c>
      <c r="F5932" s="19" t="s">
        <v>26</v>
      </c>
      <c r="G5932" s="24" t="str">
        <f>CONCATENATE('Question-2 Solution'!$E5932, " - ",'Question-2 Solution'!$F5932)</f>
        <v>Service Department - c9</v>
      </c>
      <c r="H5932" s="20">
        <v>34912</v>
      </c>
    </row>
    <row r="5933" spans="1:8" ht="15.75" customHeight="1">
      <c r="A5933" s="16">
        <v>827835</v>
      </c>
      <c r="B5933" s="17">
        <v>41790.577106481483</v>
      </c>
      <c r="C5933" s="19" t="s">
        <v>29</v>
      </c>
      <c r="D5933" s="19" t="s">
        <v>15</v>
      </c>
      <c r="E5933" s="19" t="s">
        <v>19</v>
      </c>
      <c r="F5933" s="19" t="s">
        <v>26</v>
      </c>
      <c r="G5933" s="24" t="str">
        <f>CONCATENATE('Question-2 Solution'!$E5933, " - ",'Question-2 Solution'!$F5933)</f>
        <v>Service Department - c9</v>
      </c>
      <c r="H5933" s="20">
        <v>45139</v>
      </c>
    </row>
    <row r="5934" spans="1:8" ht="15.75" customHeight="1">
      <c r="A5934" s="16">
        <v>508644</v>
      </c>
      <c r="B5934" s="17">
        <v>41855.39770833333</v>
      </c>
      <c r="C5934" s="19" t="s">
        <v>29</v>
      </c>
      <c r="D5934" s="19" t="s">
        <v>10</v>
      </c>
      <c r="E5934" s="19" t="s">
        <v>19</v>
      </c>
      <c r="F5934" s="19" t="s">
        <v>28</v>
      </c>
      <c r="G5934" s="24" t="str">
        <f>CONCATENATE('Question-2 Solution'!$E5934, " - ",'Question-2 Solution'!$F5934)</f>
        <v>Service Department - c5</v>
      </c>
      <c r="H5934" s="20">
        <v>94103</v>
      </c>
    </row>
    <row r="5935" spans="1:8" ht="15.75" customHeight="1">
      <c r="A5935" s="16">
        <v>53247</v>
      </c>
      <c r="B5935" s="17">
        <v>41856.53665509259</v>
      </c>
      <c r="C5935" s="19" t="s">
        <v>9</v>
      </c>
      <c r="D5935" s="19" t="s">
        <v>15</v>
      </c>
      <c r="E5935" s="19" t="s">
        <v>19</v>
      </c>
      <c r="F5935" s="19" t="s">
        <v>26</v>
      </c>
      <c r="G5935" s="24" t="str">
        <f>CONCATENATE('Question-2 Solution'!$E5935, " - ",'Question-2 Solution'!$F5935)</f>
        <v>Service Department - c9</v>
      </c>
      <c r="H5935" s="20">
        <v>89823</v>
      </c>
    </row>
    <row r="5936" spans="1:8" ht="15.75" customHeight="1">
      <c r="A5936" s="16">
        <v>549650</v>
      </c>
      <c r="B5936" s="17">
        <v>41857.775497685187</v>
      </c>
      <c r="C5936" s="19" t="s">
        <v>29</v>
      </c>
      <c r="D5936" s="19" t="s">
        <v>10</v>
      </c>
      <c r="E5936" s="19" t="s">
        <v>19</v>
      </c>
      <c r="F5936" s="19" t="s">
        <v>26</v>
      </c>
      <c r="G5936" s="24" t="str">
        <f>CONCATENATE('Question-2 Solution'!$E5936, " - ",'Question-2 Solution'!$F5936)</f>
        <v>Service Department - c9</v>
      </c>
      <c r="H5936" s="20">
        <v>64110</v>
      </c>
    </row>
    <row r="5937" spans="1:8" ht="15.75" customHeight="1">
      <c r="A5937" s="16">
        <v>340562</v>
      </c>
      <c r="B5937" s="17">
        <v>41857.777349537035</v>
      </c>
      <c r="C5937" s="19" t="s">
        <v>29</v>
      </c>
      <c r="D5937" s="19" t="s">
        <v>10</v>
      </c>
      <c r="E5937" s="19" t="s">
        <v>19</v>
      </c>
      <c r="F5937" s="19" t="s">
        <v>26</v>
      </c>
      <c r="G5937" s="24" t="str">
        <f>CONCATENATE('Question-2 Solution'!$E5937, " - ",'Question-2 Solution'!$F5937)</f>
        <v>Service Department - c9</v>
      </c>
      <c r="H5937" s="20">
        <v>56077</v>
      </c>
    </row>
    <row r="5938" spans="1:8" ht="15.75" customHeight="1">
      <c r="A5938" s="16">
        <v>808516</v>
      </c>
      <c r="B5938" s="17">
        <v>41858.457372685189</v>
      </c>
      <c r="C5938" s="19" t="s">
        <v>29</v>
      </c>
      <c r="D5938" s="19" t="s">
        <v>15</v>
      </c>
      <c r="E5938" s="19" t="s">
        <v>19</v>
      </c>
      <c r="F5938" s="19" t="s">
        <v>28</v>
      </c>
      <c r="G5938" s="24" t="str">
        <f>CONCATENATE('Question-2 Solution'!$E5938, " - ",'Question-2 Solution'!$F5938)</f>
        <v>Service Department - c5</v>
      </c>
      <c r="H5938" s="20">
        <v>8816</v>
      </c>
    </row>
    <row r="5939" spans="1:8" ht="15.75" customHeight="1">
      <c r="A5939" s="16">
        <v>898531</v>
      </c>
      <c r="B5939" s="17">
        <v>41772.396898148145</v>
      </c>
      <c r="C5939" s="19" t="s">
        <v>9</v>
      </c>
      <c r="D5939" s="19" t="s">
        <v>15</v>
      </c>
      <c r="E5939" s="19" t="s">
        <v>19</v>
      </c>
      <c r="F5939" s="19" t="s">
        <v>28</v>
      </c>
      <c r="G5939" s="24" t="str">
        <f>CONCATENATE('Question-2 Solution'!$E5939, " - ",'Question-2 Solution'!$F5939)</f>
        <v>Service Department - c5</v>
      </c>
      <c r="H5939" s="20">
        <v>44565</v>
      </c>
    </row>
    <row r="5940" spans="1:8" ht="15.75" customHeight="1">
      <c r="A5940" s="16">
        <v>289301</v>
      </c>
      <c r="B5940" s="17">
        <v>41800.398368055554</v>
      </c>
      <c r="C5940" s="19" t="s">
        <v>9</v>
      </c>
      <c r="D5940" s="19" t="s">
        <v>15</v>
      </c>
      <c r="E5940" s="19" t="s">
        <v>19</v>
      </c>
      <c r="F5940" s="19" t="s">
        <v>28</v>
      </c>
      <c r="G5940" s="24" t="str">
        <f>CONCATENATE('Question-2 Solution'!$E5940, " - ",'Question-2 Solution'!$F5940)</f>
        <v>Service Department - c5</v>
      </c>
      <c r="H5940" s="20">
        <v>86933</v>
      </c>
    </row>
    <row r="5941" spans="1:8" ht="15.75" customHeight="1">
      <c r="A5941" s="16">
        <v>300037</v>
      </c>
      <c r="B5941" s="17">
        <v>41800.397233796299</v>
      </c>
      <c r="C5941" s="19" t="s">
        <v>9</v>
      </c>
      <c r="D5941" s="19" t="s">
        <v>10</v>
      </c>
      <c r="E5941" s="19" t="s">
        <v>19</v>
      </c>
      <c r="F5941" s="19" t="s">
        <v>20</v>
      </c>
      <c r="G5941" s="24" t="str">
        <f>CONCATENATE('Question-2 Solution'!$E5941, " - ",'Question-2 Solution'!$F5941)</f>
        <v>Service Department - b9</v>
      </c>
      <c r="H5941" s="20">
        <v>1105</v>
      </c>
    </row>
    <row r="5942" spans="1:8" ht="15.75" customHeight="1">
      <c r="A5942" s="16">
        <v>708131</v>
      </c>
      <c r="B5942" s="17">
        <v>41800.397685185184</v>
      </c>
      <c r="C5942" s="19" t="s">
        <v>29</v>
      </c>
      <c r="D5942" s="19" t="s">
        <v>15</v>
      </c>
      <c r="E5942" s="19" t="s">
        <v>19</v>
      </c>
      <c r="F5942" s="19" t="s">
        <v>20</v>
      </c>
      <c r="G5942" s="24" t="str">
        <f>CONCATENATE('Question-2 Solution'!$E5942, " - ",'Question-2 Solution'!$F5942)</f>
        <v>Service Department - b9</v>
      </c>
      <c r="H5942" s="20">
        <v>39503</v>
      </c>
    </row>
    <row r="5943" spans="1:8" ht="15.75" customHeight="1">
      <c r="A5943" s="16">
        <v>458488</v>
      </c>
      <c r="B5943" s="17">
        <v>41800.398310185185</v>
      </c>
      <c r="C5943" s="19" t="s">
        <v>9</v>
      </c>
      <c r="D5943" s="19" t="s">
        <v>10</v>
      </c>
      <c r="E5943" s="19" t="s">
        <v>19</v>
      </c>
      <c r="F5943" s="19" t="s">
        <v>20</v>
      </c>
      <c r="G5943" s="24" t="str">
        <f>CONCATENATE('Question-2 Solution'!$E5943, " - ",'Question-2 Solution'!$F5943)</f>
        <v>Service Department - b9</v>
      </c>
      <c r="H5943" s="20">
        <v>23002</v>
      </c>
    </row>
    <row r="5944" spans="1:8" ht="15.75" customHeight="1">
      <c r="A5944" s="16">
        <v>559038</v>
      </c>
      <c r="B5944" s="17">
        <v>41800.396990740737</v>
      </c>
      <c r="C5944" s="19" t="s">
        <v>9</v>
      </c>
      <c r="D5944" s="19" t="s">
        <v>37</v>
      </c>
      <c r="E5944" s="19" t="s">
        <v>19</v>
      </c>
      <c r="F5944" s="19" t="s">
        <v>20</v>
      </c>
      <c r="G5944" s="24" t="str">
        <f>CONCATENATE('Question-2 Solution'!$E5944, " - ",'Question-2 Solution'!$F5944)</f>
        <v>Service Department - b9</v>
      </c>
      <c r="H5944" s="20">
        <v>14068</v>
      </c>
    </row>
    <row r="5945" spans="1:8" ht="15.75" customHeight="1">
      <c r="A5945" s="16">
        <v>812043</v>
      </c>
      <c r="B5945" s="17">
        <v>41801.612557870372</v>
      </c>
      <c r="C5945" s="19" t="s">
        <v>29</v>
      </c>
      <c r="D5945" s="19" t="s">
        <v>10</v>
      </c>
      <c r="E5945" s="19" t="s">
        <v>19</v>
      </c>
      <c r="F5945" s="19" t="s">
        <v>26</v>
      </c>
      <c r="G5945" s="24" t="str">
        <f>CONCATENATE('Question-2 Solution'!$E5945, " - ",'Question-2 Solution'!$F5945)</f>
        <v>Service Department - c9</v>
      </c>
      <c r="H5945" s="20">
        <v>63058</v>
      </c>
    </row>
    <row r="5946" spans="1:8" ht="15.75" customHeight="1">
      <c r="A5946" s="16">
        <v>470212</v>
      </c>
      <c r="B5946" s="17">
        <v>41801.613946759258</v>
      </c>
      <c r="C5946" s="19" t="s">
        <v>29</v>
      </c>
      <c r="D5946" s="19" t="s">
        <v>15</v>
      </c>
      <c r="E5946" s="19" t="s">
        <v>19</v>
      </c>
      <c r="F5946" s="19" t="s">
        <v>26</v>
      </c>
      <c r="G5946" s="24" t="str">
        <f>CONCATENATE('Question-2 Solution'!$E5946, " - ",'Question-2 Solution'!$F5946)</f>
        <v>Service Department - c9</v>
      </c>
      <c r="H5946" s="20">
        <v>34103</v>
      </c>
    </row>
    <row r="5947" spans="1:8" ht="15.75" customHeight="1">
      <c r="A5947" s="16">
        <v>675820</v>
      </c>
      <c r="B5947" s="17">
        <v>41802.626030092593</v>
      </c>
      <c r="C5947" s="19" t="s">
        <v>9</v>
      </c>
      <c r="D5947" s="19" t="s">
        <v>15</v>
      </c>
      <c r="E5947" s="19" t="s">
        <v>19</v>
      </c>
      <c r="F5947" s="19" t="s">
        <v>16</v>
      </c>
      <c r="G5947" s="24" t="str">
        <f>CONCATENATE('Question-2 Solution'!$E5947, " - ",'Question-2 Solution'!$F5947)</f>
        <v>Service Department - i7</v>
      </c>
      <c r="H5947" s="20">
        <v>9050</v>
      </c>
    </row>
    <row r="5948" spans="1:8" ht="15.75" customHeight="1">
      <c r="A5948" s="16">
        <v>432824</v>
      </c>
      <c r="B5948" s="17">
        <v>41802.628865740742</v>
      </c>
      <c r="C5948" s="19" t="s">
        <v>29</v>
      </c>
      <c r="D5948" s="19" t="s">
        <v>15</v>
      </c>
      <c r="E5948" s="19" t="s">
        <v>19</v>
      </c>
      <c r="F5948" s="19" t="s">
        <v>16</v>
      </c>
      <c r="G5948" s="24" t="str">
        <f>CONCATENATE('Question-2 Solution'!$E5948, " - ",'Question-2 Solution'!$F5948)</f>
        <v>Service Department - i7</v>
      </c>
      <c r="H5948" s="20">
        <v>28230</v>
      </c>
    </row>
    <row r="5949" spans="1:8" ht="15.75" customHeight="1">
      <c r="A5949" s="16">
        <v>513438</v>
      </c>
      <c r="B5949" s="17">
        <v>41802.630833333336</v>
      </c>
      <c r="C5949" s="19" t="s">
        <v>9</v>
      </c>
      <c r="D5949" s="19" t="s">
        <v>10</v>
      </c>
      <c r="E5949" s="19" t="s">
        <v>19</v>
      </c>
      <c r="F5949" s="19" t="s">
        <v>16</v>
      </c>
      <c r="G5949" s="24" t="str">
        <f>CONCATENATE('Question-2 Solution'!$E5949, " - ",'Question-2 Solution'!$F5949)</f>
        <v>Service Department - i7</v>
      </c>
      <c r="H5949" s="20">
        <v>60848</v>
      </c>
    </row>
    <row r="5950" spans="1:8" ht="15.75" customHeight="1">
      <c r="A5950" s="16">
        <v>436854</v>
      </c>
      <c r="B5950" s="17">
        <v>41808.786296296297</v>
      </c>
      <c r="C5950" s="19" t="s">
        <v>9</v>
      </c>
      <c r="D5950" s="19" t="s">
        <v>15</v>
      </c>
      <c r="E5950" s="19" t="s">
        <v>19</v>
      </c>
      <c r="F5950" s="19" t="s">
        <v>20</v>
      </c>
      <c r="G5950" s="24" t="str">
        <f>CONCATENATE('Question-2 Solution'!$E5950, " - ",'Question-2 Solution'!$F5950)</f>
        <v>Service Department - b9</v>
      </c>
      <c r="H5950" s="20">
        <v>3515</v>
      </c>
    </row>
    <row r="5951" spans="1:8" ht="15.75" customHeight="1">
      <c r="A5951" s="16">
        <v>441953</v>
      </c>
      <c r="B5951" s="17">
        <v>41809.497199074074</v>
      </c>
      <c r="C5951" s="19" t="s">
        <v>9</v>
      </c>
      <c r="D5951" s="19" t="s">
        <v>15</v>
      </c>
      <c r="E5951" s="19" t="s">
        <v>19</v>
      </c>
      <c r="F5951" s="19" t="s">
        <v>16</v>
      </c>
      <c r="G5951" s="24" t="str">
        <f>CONCATENATE('Question-2 Solution'!$E5951, " - ",'Question-2 Solution'!$F5951)</f>
        <v>Service Department - i7</v>
      </c>
      <c r="H5951" s="20">
        <v>69669</v>
      </c>
    </row>
    <row r="5952" spans="1:8" ht="15.75" customHeight="1">
      <c r="A5952" s="16">
        <v>159635</v>
      </c>
      <c r="B5952" s="17">
        <v>41810.049490740741</v>
      </c>
      <c r="C5952" s="19" t="s">
        <v>29</v>
      </c>
      <c r="D5952" s="19" t="s">
        <v>10</v>
      </c>
      <c r="E5952" s="19" t="s">
        <v>19</v>
      </c>
      <c r="F5952" s="19" t="s">
        <v>26</v>
      </c>
      <c r="G5952" s="24" t="str">
        <f>CONCATENATE('Question-2 Solution'!$E5952, " - ",'Question-2 Solution'!$F5952)</f>
        <v>Service Department - c9</v>
      </c>
      <c r="H5952" s="20">
        <v>94924</v>
      </c>
    </row>
    <row r="5953" spans="1:8" ht="15.75" customHeight="1">
      <c r="A5953" s="16">
        <v>173648</v>
      </c>
      <c r="B5953" s="17">
        <v>41810.05133101852</v>
      </c>
      <c r="C5953" s="19" t="s">
        <v>9</v>
      </c>
      <c r="D5953" s="19" t="s">
        <v>15</v>
      </c>
      <c r="E5953" s="19" t="s">
        <v>19</v>
      </c>
      <c r="F5953" s="19" t="s">
        <v>26</v>
      </c>
      <c r="G5953" s="24" t="str">
        <f>CONCATENATE('Question-2 Solution'!$E5953, " - ",'Question-2 Solution'!$F5953)</f>
        <v>Service Department - c9</v>
      </c>
      <c r="H5953" s="20">
        <v>61722</v>
      </c>
    </row>
    <row r="5954" spans="1:8" ht="15.75" customHeight="1">
      <c r="A5954" s="16">
        <v>661058</v>
      </c>
      <c r="B5954" s="17">
        <v>41813.644317129627</v>
      </c>
      <c r="C5954" s="19" t="s">
        <v>29</v>
      </c>
      <c r="D5954" s="19" t="s">
        <v>15</v>
      </c>
      <c r="E5954" s="19" t="s">
        <v>19</v>
      </c>
      <c r="F5954" s="19" t="s">
        <v>16</v>
      </c>
      <c r="G5954" s="24" t="str">
        <f>CONCATENATE('Question-2 Solution'!$E5954, " - ",'Question-2 Solution'!$F5954)</f>
        <v>Service Department - i7</v>
      </c>
      <c r="H5954" s="20">
        <v>52213</v>
      </c>
    </row>
    <row r="5955" spans="1:8" ht="15.75" customHeight="1">
      <c r="A5955" s="16">
        <v>438539</v>
      </c>
      <c r="B5955" s="17">
        <v>41817.454745370371</v>
      </c>
      <c r="C5955" s="19" t="s">
        <v>9</v>
      </c>
      <c r="D5955" s="19" t="s">
        <v>15</v>
      </c>
      <c r="E5955" s="19" t="s">
        <v>19</v>
      </c>
      <c r="F5955" s="19" t="s">
        <v>16</v>
      </c>
      <c r="G5955" s="24" t="str">
        <f>CONCATENATE('Question-2 Solution'!$E5955, " - ",'Question-2 Solution'!$F5955)</f>
        <v>Service Department - i7</v>
      </c>
      <c r="H5955" s="20">
        <v>16193</v>
      </c>
    </row>
    <row r="5956" spans="1:8" ht="15.75" customHeight="1">
      <c r="A5956" s="16">
        <v>800816</v>
      </c>
      <c r="B5956" s="17">
        <v>41819.404768518521</v>
      </c>
      <c r="C5956" s="19" t="s">
        <v>9</v>
      </c>
      <c r="D5956" s="19" t="s">
        <v>10</v>
      </c>
      <c r="E5956" s="19" t="s">
        <v>19</v>
      </c>
      <c r="F5956" s="19" t="s">
        <v>16</v>
      </c>
      <c r="G5956" s="24" t="str">
        <f>CONCATENATE('Question-2 Solution'!$E5956, " - ",'Question-2 Solution'!$F5956)</f>
        <v>Service Department - i7</v>
      </c>
      <c r="H5956" s="20">
        <v>87696</v>
      </c>
    </row>
    <row r="5957" spans="1:8" ht="15.75" customHeight="1">
      <c r="A5957" s="16">
        <v>846166</v>
      </c>
      <c r="B5957" s="17">
        <v>41819.405138888891</v>
      </c>
      <c r="C5957" s="19" t="s">
        <v>9</v>
      </c>
      <c r="D5957" s="19" t="s">
        <v>10</v>
      </c>
      <c r="E5957" s="19" t="s">
        <v>19</v>
      </c>
      <c r="F5957" s="19" t="s">
        <v>16</v>
      </c>
      <c r="G5957" s="24" t="str">
        <f>CONCATENATE('Question-2 Solution'!$E5957, " - ",'Question-2 Solution'!$F5957)</f>
        <v>Service Department - i7</v>
      </c>
      <c r="H5957" s="20">
        <v>79112</v>
      </c>
    </row>
    <row r="5958" spans="1:8" ht="15.75" customHeight="1">
      <c r="A5958" s="16">
        <v>340089</v>
      </c>
      <c r="B5958" s="17">
        <v>41819.40552083333</v>
      </c>
      <c r="C5958" s="19" t="s">
        <v>29</v>
      </c>
      <c r="D5958" s="19" t="s">
        <v>15</v>
      </c>
      <c r="E5958" s="19" t="s">
        <v>19</v>
      </c>
      <c r="F5958" s="19" t="s">
        <v>16</v>
      </c>
      <c r="G5958" s="24" t="str">
        <f>CONCATENATE('Question-2 Solution'!$E5958, " - ",'Question-2 Solution'!$F5958)</f>
        <v>Service Department - i7</v>
      </c>
      <c r="H5958" s="20">
        <v>11374</v>
      </c>
    </row>
    <row r="5959" spans="1:8" ht="15.75" customHeight="1">
      <c r="A5959" s="16">
        <v>710906</v>
      </c>
      <c r="B5959" s="17">
        <v>41819.408009259256</v>
      </c>
      <c r="C5959" s="19" t="s">
        <v>9</v>
      </c>
      <c r="D5959" s="19" t="s">
        <v>15</v>
      </c>
      <c r="E5959" s="19" t="s">
        <v>19</v>
      </c>
      <c r="F5959" s="19" t="s">
        <v>16</v>
      </c>
      <c r="G5959" s="24" t="str">
        <f>CONCATENATE('Question-2 Solution'!$E5959, " - ",'Question-2 Solution'!$F5959)</f>
        <v>Service Department - i7</v>
      </c>
      <c r="H5959" s="20">
        <v>26764</v>
      </c>
    </row>
    <row r="5960" spans="1:8" ht="15.75" customHeight="1">
      <c r="A5960" s="16">
        <v>37753</v>
      </c>
      <c r="B5960" s="17">
        <v>41819.408634259256</v>
      </c>
      <c r="C5960" s="19" t="s">
        <v>9</v>
      </c>
      <c r="D5960" s="19" t="s">
        <v>15</v>
      </c>
      <c r="E5960" s="19" t="s">
        <v>19</v>
      </c>
      <c r="F5960" s="19" t="s">
        <v>16</v>
      </c>
      <c r="G5960" s="24" t="str">
        <f>CONCATENATE('Question-2 Solution'!$E5960, " - ",'Question-2 Solution'!$F5960)</f>
        <v>Service Department - i7</v>
      </c>
      <c r="H5960" s="20">
        <v>27076</v>
      </c>
    </row>
    <row r="5961" spans="1:8" ht="15.75" customHeight="1">
      <c r="A5961" s="16">
        <v>712161</v>
      </c>
      <c r="B5961" s="17">
        <v>41823.379699074074</v>
      </c>
      <c r="C5961" s="19" t="s">
        <v>29</v>
      </c>
      <c r="D5961" s="19" t="s">
        <v>15</v>
      </c>
      <c r="E5961" s="19" t="s">
        <v>19</v>
      </c>
      <c r="F5961" s="19" t="s">
        <v>16</v>
      </c>
      <c r="G5961" s="24" t="str">
        <f>CONCATENATE('Question-2 Solution'!$E5961, " - ",'Question-2 Solution'!$F5961)</f>
        <v>Service Department - i7</v>
      </c>
      <c r="H5961" s="20">
        <v>13426</v>
      </c>
    </row>
    <row r="5962" spans="1:8" ht="15.75" customHeight="1">
      <c r="A5962" s="16">
        <v>852138</v>
      </c>
      <c r="B5962" s="17">
        <v>41827.842488425929</v>
      </c>
      <c r="C5962" s="19" t="s">
        <v>9</v>
      </c>
      <c r="D5962" s="19" t="s">
        <v>15</v>
      </c>
      <c r="E5962" s="19" t="s">
        <v>19</v>
      </c>
      <c r="F5962" s="19" t="s">
        <v>16</v>
      </c>
      <c r="G5962" s="24" t="str">
        <f>CONCATENATE('Question-2 Solution'!$E5962, " - ",'Question-2 Solution'!$F5962)</f>
        <v>Service Department - i7</v>
      </c>
      <c r="H5962" s="20">
        <v>79527</v>
      </c>
    </row>
    <row r="5963" spans="1:8" ht="15.75" customHeight="1">
      <c r="A5963" s="16">
        <v>994949</v>
      </c>
      <c r="B5963" s="17">
        <v>41827.843414351853</v>
      </c>
      <c r="C5963" s="19" t="s">
        <v>29</v>
      </c>
      <c r="D5963" s="19" t="s">
        <v>15</v>
      </c>
      <c r="E5963" s="19" t="s">
        <v>19</v>
      </c>
      <c r="F5963" s="19" t="s">
        <v>16</v>
      </c>
      <c r="G5963" s="24" t="str">
        <f>CONCATENATE('Question-2 Solution'!$E5963, " - ",'Question-2 Solution'!$F5963)</f>
        <v>Service Department - i7</v>
      </c>
      <c r="H5963" s="20">
        <v>23484</v>
      </c>
    </row>
    <row r="5964" spans="1:8" ht="15.75" customHeight="1">
      <c r="A5964" s="16">
        <v>935603</v>
      </c>
      <c r="B5964" s="17">
        <v>41827.844456018516</v>
      </c>
      <c r="C5964" s="19" t="s">
        <v>9</v>
      </c>
      <c r="D5964" s="19" t="s">
        <v>10</v>
      </c>
      <c r="E5964" s="19" t="s">
        <v>19</v>
      </c>
      <c r="F5964" s="19" t="s">
        <v>16</v>
      </c>
      <c r="G5964" s="24" t="str">
        <f>CONCATENATE('Question-2 Solution'!$E5964, " - ",'Question-2 Solution'!$F5964)</f>
        <v>Service Department - i7</v>
      </c>
      <c r="H5964" s="20">
        <v>96002</v>
      </c>
    </row>
    <row r="5965" spans="1:8" ht="15.75" customHeight="1">
      <c r="A5965" s="16">
        <v>469760</v>
      </c>
      <c r="B5965" s="17">
        <v>41834.443020833336</v>
      </c>
      <c r="C5965" s="19" t="s">
        <v>29</v>
      </c>
      <c r="D5965" s="19" t="s">
        <v>15</v>
      </c>
      <c r="E5965" s="19" t="s">
        <v>19</v>
      </c>
      <c r="F5965" s="19" t="s">
        <v>16</v>
      </c>
      <c r="G5965" s="24" t="str">
        <f>CONCATENATE('Question-2 Solution'!$E5965, " - ",'Question-2 Solution'!$F5965)</f>
        <v>Service Department - i7</v>
      </c>
      <c r="H5965" s="20">
        <v>98626</v>
      </c>
    </row>
    <row r="5966" spans="1:8" ht="15.75" customHeight="1">
      <c r="A5966" s="16">
        <v>988813</v>
      </c>
      <c r="B5966" s="17">
        <v>41834.444953703707</v>
      </c>
      <c r="C5966" s="19" t="s">
        <v>29</v>
      </c>
      <c r="D5966" s="19" t="s">
        <v>15</v>
      </c>
      <c r="E5966" s="19" t="s">
        <v>19</v>
      </c>
      <c r="F5966" s="19" t="s">
        <v>16</v>
      </c>
      <c r="G5966" s="24" t="str">
        <f>CONCATENATE('Question-2 Solution'!$E5966, " - ",'Question-2 Solution'!$F5966)</f>
        <v>Service Department - i7</v>
      </c>
      <c r="H5966" s="20">
        <v>64968</v>
      </c>
    </row>
    <row r="5967" spans="1:8" ht="15.75" customHeight="1">
      <c r="A5967" s="16">
        <v>316175</v>
      </c>
      <c r="B5967" s="17">
        <v>41842.396840277775</v>
      </c>
      <c r="C5967" s="19" t="s">
        <v>9</v>
      </c>
      <c r="D5967" s="19" t="s">
        <v>15</v>
      </c>
      <c r="E5967" s="19" t="s">
        <v>19</v>
      </c>
      <c r="F5967" s="19" t="s">
        <v>20</v>
      </c>
      <c r="G5967" s="24" t="str">
        <f>CONCATENATE('Question-2 Solution'!$E5967, " - ",'Question-2 Solution'!$F5967)</f>
        <v>Service Department - b9</v>
      </c>
      <c r="H5967" s="20">
        <v>11293</v>
      </c>
    </row>
    <row r="5968" spans="1:8" ht="15.75" customHeight="1">
      <c r="A5968" s="16">
        <v>577587</v>
      </c>
      <c r="B5968" s="17">
        <v>41842.765451388892</v>
      </c>
      <c r="C5968" s="19" t="s">
        <v>9</v>
      </c>
      <c r="D5968" s="19" t="s">
        <v>10</v>
      </c>
      <c r="E5968" s="19" t="s">
        <v>19</v>
      </c>
      <c r="F5968" s="19" t="s">
        <v>20</v>
      </c>
      <c r="G5968" s="24" t="str">
        <f>CONCATENATE('Question-2 Solution'!$E5968, " - ",'Question-2 Solution'!$F5968)</f>
        <v>Service Department - b9</v>
      </c>
      <c r="H5968" s="20">
        <v>98318</v>
      </c>
    </row>
    <row r="5969" spans="1:8" ht="15.75" customHeight="1">
      <c r="A5969" s="16">
        <v>915524</v>
      </c>
      <c r="B5969" s="17">
        <v>41849.139606481483</v>
      </c>
      <c r="C5969" s="19" t="s">
        <v>9</v>
      </c>
      <c r="D5969" s="19" t="s">
        <v>15</v>
      </c>
      <c r="E5969" s="19" t="s">
        <v>19</v>
      </c>
      <c r="F5969" s="19" t="s">
        <v>20</v>
      </c>
      <c r="G5969" s="24" t="str">
        <f>CONCATENATE('Question-2 Solution'!$E5969, " - ",'Question-2 Solution'!$F5969)</f>
        <v>Service Department - b9</v>
      </c>
      <c r="H5969" s="20">
        <v>41305</v>
      </c>
    </row>
    <row r="5970" spans="1:8" ht="15.75" customHeight="1">
      <c r="A5970" s="16">
        <v>560182</v>
      </c>
      <c r="B5970" s="17">
        <v>41857.634965277779</v>
      </c>
      <c r="C5970" s="19" t="s">
        <v>9</v>
      </c>
      <c r="D5970" s="19" t="s">
        <v>15</v>
      </c>
      <c r="E5970" s="19" t="s">
        <v>19</v>
      </c>
      <c r="F5970" s="19" t="s">
        <v>16</v>
      </c>
      <c r="G5970" s="24" t="str">
        <f>CONCATENATE('Question-2 Solution'!$E5970, " - ",'Question-2 Solution'!$F5970)</f>
        <v>Service Department - i7</v>
      </c>
      <c r="H5970" s="20">
        <v>22923</v>
      </c>
    </row>
    <row r="5971" spans="1:8" ht="15.75" customHeight="1">
      <c r="A5971" s="16">
        <v>285644</v>
      </c>
      <c r="B5971" s="17">
        <v>41857.635787037034</v>
      </c>
      <c r="C5971" s="19" t="s">
        <v>29</v>
      </c>
      <c r="D5971" s="19" t="s">
        <v>15</v>
      </c>
      <c r="E5971" s="19" t="s">
        <v>19</v>
      </c>
      <c r="F5971" s="19" t="s">
        <v>16</v>
      </c>
      <c r="G5971" s="24" t="str">
        <f>CONCATENATE('Question-2 Solution'!$E5971, " - ",'Question-2 Solution'!$F5971)</f>
        <v>Service Department - i7</v>
      </c>
      <c r="H5971" s="20">
        <v>83851</v>
      </c>
    </row>
    <row r="5972" spans="1:8" ht="15.75" customHeight="1">
      <c r="A5972" s="16">
        <v>275333</v>
      </c>
      <c r="B5972" s="17">
        <v>41857.63616898148</v>
      </c>
      <c r="C5972" s="19" t="s">
        <v>9</v>
      </c>
      <c r="D5972" s="19" t="s">
        <v>15</v>
      </c>
      <c r="E5972" s="19" t="s">
        <v>19</v>
      </c>
      <c r="F5972" s="19" t="s">
        <v>16</v>
      </c>
      <c r="G5972" s="24" t="str">
        <f>CONCATENATE('Question-2 Solution'!$E5972, " - ",'Question-2 Solution'!$F5972)</f>
        <v>Service Department - i7</v>
      </c>
      <c r="H5972" s="20">
        <v>39563</v>
      </c>
    </row>
    <row r="5973" spans="1:8" ht="15.75" customHeight="1">
      <c r="A5973" s="16">
        <v>212668</v>
      </c>
      <c r="B5973" s="17">
        <v>41858.60869212963</v>
      </c>
      <c r="C5973" s="19" t="s">
        <v>9</v>
      </c>
      <c r="D5973" s="19" t="s">
        <v>10</v>
      </c>
      <c r="E5973" s="19" t="s">
        <v>19</v>
      </c>
      <c r="F5973" s="19" t="s">
        <v>16</v>
      </c>
      <c r="G5973" s="24" t="str">
        <f>CONCATENATE('Question-2 Solution'!$E5973, " - ",'Question-2 Solution'!$F5973)</f>
        <v>Service Department - i7</v>
      </c>
      <c r="H5973" s="20">
        <v>70822</v>
      </c>
    </row>
    <row r="5974" spans="1:8" ht="15.75" customHeight="1">
      <c r="A5974" s="16">
        <v>35024</v>
      </c>
      <c r="B5974" s="17">
        <v>41858.609768518516</v>
      </c>
      <c r="C5974" s="19" t="s">
        <v>9</v>
      </c>
      <c r="D5974" s="19" t="s">
        <v>10</v>
      </c>
      <c r="E5974" s="19" t="s">
        <v>19</v>
      </c>
      <c r="F5974" s="19" t="s">
        <v>16</v>
      </c>
      <c r="G5974" s="24" t="str">
        <f>CONCATENATE('Question-2 Solution'!$E5974, " - ",'Question-2 Solution'!$F5974)</f>
        <v>Service Department - i7</v>
      </c>
      <c r="H5974" s="20">
        <v>91025</v>
      </c>
    </row>
    <row r="5975" spans="1:8" ht="15.75" customHeight="1">
      <c r="A5975" s="16">
        <v>416704</v>
      </c>
      <c r="B5975" s="17">
        <v>41866.460381944446</v>
      </c>
      <c r="C5975" s="19" t="s">
        <v>29</v>
      </c>
      <c r="D5975" s="19" t="s">
        <v>15</v>
      </c>
      <c r="E5975" s="19" t="s">
        <v>19</v>
      </c>
      <c r="F5975" s="19" t="s">
        <v>16</v>
      </c>
      <c r="G5975" s="24" t="str">
        <f>CONCATENATE('Question-2 Solution'!$E5975, " - ",'Question-2 Solution'!$F5975)</f>
        <v>Service Department - i7</v>
      </c>
      <c r="H5975" s="20">
        <v>16136</v>
      </c>
    </row>
    <row r="5976" spans="1:8" ht="15.75" customHeight="1">
      <c r="A5976" s="16">
        <v>501414</v>
      </c>
      <c r="B5976" s="17">
        <v>41849.397928240738</v>
      </c>
      <c r="C5976" s="19" t="s">
        <v>9</v>
      </c>
      <c r="D5976" s="19" t="s">
        <v>10</v>
      </c>
      <c r="E5976" s="19" t="s">
        <v>19</v>
      </c>
      <c r="F5976" s="19" t="s">
        <v>26</v>
      </c>
      <c r="G5976" s="24" t="str">
        <f>CONCATENATE('Question-2 Solution'!$E5976, " - ",'Question-2 Solution'!$F5976)</f>
        <v>Service Department - c9</v>
      </c>
      <c r="H5976" s="20">
        <v>60863</v>
      </c>
    </row>
    <row r="5977" spans="1:8" ht="15.75" customHeight="1">
      <c r="A5977" s="16">
        <v>153036</v>
      </c>
      <c r="B5977" s="17">
        <v>41854.12871527778</v>
      </c>
      <c r="C5977" s="19" t="s">
        <v>29</v>
      </c>
      <c r="D5977" s="19" t="s">
        <v>15</v>
      </c>
      <c r="E5977" s="19" t="s">
        <v>19</v>
      </c>
      <c r="F5977" s="19" t="s">
        <v>16</v>
      </c>
      <c r="G5977" s="24" t="str">
        <f>CONCATENATE('Question-2 Solution'!$E5977, " - ",'Question-2 Solution'!$F5977)</f>
        <v>Service Department - i7</v>
      </c>
      <c r="H5977" s="20">
        <v>88372</v>
      </c>
    </row>
    <row r="5978" spans="1:8" ht="15.75" customHeight="1">
      <c r="A5978" s="16">
        <v>633036</v>
      </c>
      <c r="B5978" s="17">
        <v>41860.453703703701</v>
      </c>
      <c r="C5978" s="19" t="s">
        <v>9</v>
      </c>
      <c r="D5978" s="19" t="s">
        <v>15</v>
      </c>
      <c r="E5978" s="19" t="s">
        <v>19</v>
      </c>
      <c r="F5978" s="19" t="s">
        <v>16</v>
      </c>
      <c r="G5978" s="24" t="str">
        <f>CONCATENATE('Question-2 Solution'!$E5978, " - ",'Question-2 Solution'!$F5978)</f>
        <v>Service Department - i7</v>
      </c>
      <c r="H5978" s="20">
        <v>25300</v>
      </c>
    </row>
    <row r="5979" spans="1:8" ht="15.75" customHeight="1">
      <c r="A5979" s="16">
        <v>83162</v>
      </c>
      <c r="B5979" s="17">
        <v>41872.316111111111</v>
      </c>
      <c r="C5979" s="19" t="s">
        <v>9</v>
      </c>
      <c r="D5979" s="19" t="s">
        <v>10</v>
      </c>
      <c r="E5979" s="19" t="s">
        <v>19</v>
      </c>
      <c r="F5979" s="19" t="s">
        <v>20</v>
      </c>
      <c r="G5979" s="24" t="str">
        <f>CONCATENATE('Question-2 Solution'!$E5979, " - ",'Question-2 Solution'!$F5979)</f>
        <v>Service Department - b9</v>
      </c>
      <c r="H5979" s="20">
        <v>10734</v>
      </c>
    </row>
    <row r="5980" spans="1:8" ht="15.75" customHeight="1">
      <c r="A5980" s="16">
        <v>527414</v>
      </c>
      <c r="B5980" s="17">
        <v>41866.243425925924</v>
      </c>
      <c r="C5980" s="19" t="s">
        <v>29</v>
      </c>
      <c r="D5980" s="19" t="s">
        <v>15</v>
      </c>
      <c r="E5980" s="19" t="s">
        <v>19</v>
      </c>
      <c r="F5980" s="19" t="s">
        <v>26</v>
      </c>
      <c r="G5980" s="24" t="str">
        <f>CONCATENATE('Question-2 Solution'!$E5980, " - ",'Question-2 Solution'!$F5980)</f>
        <v>Service Department - c9</v>
      </c>
      <c r="H5980" s="20">
        <v>64808</v>
      </c>
    </row>
    <row r="5981" spans="1:8" ht="15.75" customHeight="1">
      <c r="A5981" s="16">
        <v>384327</v>
      </c>
      <c r="B5981" s="17">
        <v>41869.724004629628</v>
      </c>
      <c r="C5981" s="19" t="s">
        <v>29</v>
      </c>
      <c r="D5981" s="19" t="s">
        <v>37</v>
      </c>
      <c r="E5981" s="19" t="s">
        <v>19</v>
      </c>
      <c r="F5981" s="19" t="s">
        <v>20</v>
      </c>
      <c r="G5981" s="24" t="str">
        <f>CONCATENATE('Question-2 Solution'!$E5981, " - ",'Question-2 Solution'!$F5981)</f>
        <v>Service Department - b9</v>
      </c>
      <c r="H5981" s="20">
        <v>29034</v>
      </c>
    </row>
    <row r="5982" spans="1:8" ht="15.75" customHeight="1">
      <c r="A5982" s="16">
        <v>837259</v>
      </c>
      <c r="B5982" s="17">
        <v>41877.472662037035</v>
      </c>
      <c r="C5982" s="19" t="s">
        <v>9</v>
      </c>
      <c r="D5982" s="19" t="s">
        <v>10</v>
      </c>
      <c r="E5982" s="19" t="s">
        <v>19</v>
      </c>
      <c r="F5982" s="19" t="s">
        <v>16</v>
      </c>
      <c r="G5982" s="24" t="str">
        <f>CONCATENATE('Question-2 Solution'!$E5982, " - ",'Question-2 Solution'!$F5982)</f>
        <v>Service Department - i7</v>
      </c>
      <c r="H5982" s="20">
        <v>11058</v>
      </c>
    </row>
    <row r="5983" spans="1:8" ht="15.75" customHeight="1">
      <c r="A5983" s="16">
        <v>168921</v>
      </c>
      <c r="B5983" s="17">
        <v>41877.473807870374</v>
      </c>
      <c r="C5983" s="19" t="s">
        <v>29</v>
      </c>
      <c r="D5983" s="19" t="s">
        <v>10</v>
      </c>
      <c r="E5983" s="19" t="s">
        <v>19</v>
      </c>
      <c r="F5983" s="19" t="s">
        <v>16</v>
      </c>
      <c r="G5983" s="24" t="str">
        <f>CONCATENATE('Question-2 Solution'!$E5983, " - ",'Question-2 Solution'!$F5983)</f>
        <v>Service Department - i7</v>
      </c>
      <c r="H5983" s="20">
        <v>42405</v>
      </c>
    </row>
    <row r="5984" spans="1:8" ht="15.75" customHeight="1">
      <c r="A5984" s="16">
        <v>639922</v>
      </c>
      <c r="B5984" s="17">
        <v>41766.399085648147</v>
      </c>
      <c r="C5984" s="19" t="s">
        <v>29</v>
      </c>
      <c r="D5984" s="19" t="s">
        <v>10</v>
      </c>
      <c r="E5984" s="19" t="s">
        <v>19</v>
      </c>
      <c r="F5984" s="19" t="s">
        <v>20</v>
      </c>
      <c r="G5984" s="24" t="str">
        <f>CONCATENATE('Question-2 Solution'!$E5984, " - ",'Question-2 Solution'!$F5984)</f>
        <v>Service Department - b9</v>
      </c>
      <c r="H5984" s="20">
        <v>84559</v>
      </c>
    </row>
    <row r="5985" spans="1:8" ht="15.75" customHeight="1">
      <c r="A5985" s="16">
        <v>834391</v>
      </c>
      <c r="B5985" s="17">
        <v>41767.775763888887</v>
      </c>
      <c r="C5985" s="19" t="s">
        <v>29</v>
      </c>
      <c r="D5985" s="19" t="s">
        <v>15</v>
      </c>
      <c r="E5985" s="19" t="s">
        <v>19</v>
      </c>
      <c r="F5985" s="19" t="s">
        <v>20</v>
      </c>
      <c r="G5985" s="24" t="str">
        <f>CONCATENATE('Question-2 Solution'!$E5985, " - ",'Question-2 Solution'!$F5985)</f>
        <v>Service Department - b9</v>
      </c>
      <c r="H5985" s="20">
        <v>94532</v>
      </c>
    </row>
    <row r="5986" spans="1:8" ht="15.75" customHeight="1">
      <c r="A5986" s="16">
        <v>446910</v>
      </c>
      <c r="B5986" s="17">
        <v>41767.776226851849</v>
      </c>
      <c r="C5986" s="19" t="s">
        <v>9</v>
      </c>
      <c r="D5986" s="19" t="s">
        <v>37</v>
      </c>
      <c r="E5986" s="19" t="s">
        <v>19</v>
      </c>
      <c r="F5986" s="19" t="s">
        <v>20</v>
      </c>
      <c r="G5986" s="24" t="str">
        <f>CONCATENATE('Question-2 Solution'!$E5986, " - ",'Question-2 Solution'!$F5986)</f>
        <v>Service Department - b9</v>
      </c>
      <c r="H5986" s="20">
        <v>34564</v>
      </c>
    </row>
    <row r="5987" spans="1:8" ht="15.75" customHeight="1">
      <c r="A5987" s="16">
        <v>942102</v>
      </c>
      <c r="B5987" s="17">
        <v>41872.738912037035</v>
      </c>
      <c r="C5987" s="19" t="s">
        <v>9</v>
      </c>
      <c r="D5987" s="19" t="s">
        <v>10</v>
      </c>
      <c r="E5987" s="19" t="s">
        <v>19</v>
      </c>
      <c r="F5987" s="19" t="s">
        <v>20</v>
      </c>
      <c r="G5987" s="24" t="str">
        <f>CONCATENATE('Question-2 Solution'!$E5987, " - ",'Question-2 Solution'!$F5987)</f>
        <v>Service Department - b9</v>
      </c>
      <c r="H5987" s="20">
        <v>45259</v>
      </c>
    </row>
    <row r="5988" spans="1:8" ht="15.75" customHeight="1">
      <c r="A5988" s="16">
        <v>887834</v>
      </c>
      <c r="B5988" s="17">
        <v>41872.739282407405</v>
      </c>
      <c r="C5988" s="19" t="s">
        <v>9</v>
      </c>
      <c r="D5988" s="19" t="s">
        <v>15</v>
      </c>
      <c r="E5988" s="19" t="s">
        <v>19</v>
      </c>
      <c r="F5988" s="19" t="s">
        <v>20</v>
      </c>
      <c r="G5988" s="24" t="str">
        <f>CONCATENATE('Question-2 Solution'!$E5988, " - ",'Question-2 Solution'!$F5988)</f>
        <v>Service Department - b9</v>
      </c>
      <c r="H5988" s="20">
        <v>68553</v>
      </c>
    </row>
    <row r="5989" spans="1:8" ht="15.75" customHeight="1">
      <c r="A5989" s="16">
        <v>551086</v>
      </c>
      <c r="B5989" s="17">
        <v>41872.739895833336</v>
      </c>
      <c r="C5989" s="19" t="s">
        <v>29</v>
      </c>
      <c r="D5989" s="19" t="s">
        <v>10</v>
      </c>
      <c r="E5989" s="19" t="s">
        <v>19</v>
      </c>
      <c r="F5989" s="19" t="s">
        <v>20</v>
      </c>
      <c r="G5989" s="24" t="str">
        <f>CONCATENATE('Question-2 Solution'!$E5989, " - ",'Question-2 Solution'!$F5989)</f>
        <v>Service Department - b9</v>
      </c>
      <c r="H5989" s="20">
        <v>97491</v>
      </c>
    </row>
    <row r="5990" spans="1:8" ht="15.75" customHeight="1">
      <c r="A5990" s="16">
        <v>47896</v>
      </c>
      <c r="B5990" s="17">
        <v>41872.740659722222</v>
      </c>
      <c r="C5990" s="19" t="s">
        <v>29</v>
      </c>
      <c r="D5990" s="19" t="s">
        <v>15</v>
      </c>
      <c r="E5990" s="19" t="s">
        <v>19</v>
      </c>
      <c r="F5990" s="19" t="s">
        <v>20</v>
      </c>
      <c r="G5990" s="24" t="str">
        <f>CONCATENATE('Question-2 Solution'!$E5990, " - ",'Question-2 Solution'!$F5990)</f>
        <v>Service Department - b9</v>
      </c>
      <c r="H5990" s="20">
        <v>1251</v>
      </c>
    </row>
    <row r="5991" spans="1:8" ht="15.75" customHeight="1">
      <c r="A5991" s="16">
        <v>171510</v>
      </c>
      <c r="B5991" s="17">
        <v>41880.312962962962</v>
      </c>
      <c r="C5991" s="19" t="s">
        <v>9</v>
      </c>
      <c r="D5991" s="19" t="s">
        <v>15</v>
      </c>
      <c r="E5991" s="19" t="s">
        <v>19</v>
      </c>
      <c r="F5991" s="19" t="s">
        <v>20</v>
      </c>
      <c r="G5991" s="24" t="str">
        <f>CONCATENATE('Question-2 Solution'!$E5991, " - ",'Question-2 Solution'!$F5991)</f>
        <v>Service Department - b9</v>
      </c>
      <c r="H5991" s="20">
        <v>72676</v>
      </c>
    </row>
    <row r="5992" spans="1:8" ht="15.75" customHeight="1">
      <c r="A5992" s="16">
        <v>533413</v>
      </c>
      <c r="B5992" s="17">
        <v>41766.400324074071</v>
      </c>
      <c r="C5992" s="19" t="s">
        <v>9</v>
      </c>
      <c r="D5992" s="19" t="s">
        <v>10</v>
      </c>
      <c r="E5992" s="19" t="s">
        <v>19</v>
      </c>
      <c r="F5992" s="19" t="s">
        <v>28</v>
      </c>
      <c r="G5992" s="24" t="str">
        <f>CONCATENATE('Question-2 Solution'!$E5992, " - ",'Question-2 Solution'!$F5992)</f>
        <v>Service Department - c5</v>
      </c>
      <c r="H5992" s="20">
        <v>32457</v>
      </c>
    </row>
    <row r="5993" spans="1:8" ht="15.75" customHeight="1">
      <c r="A5993" s="16">
        <v>283022</v>
      </c>
      <c r="B5993" s="17">
        <v>41873.392291666663</v>
      </c>
      <c r="C5993" s="19" t="s">
        <v>29</v>
      </c>
      <c r="D5993" s="19" t="s">
        <v>10</v>
      </c>
      <c r="E5993" s="19" t="s">
        <v>19</v>
      </c>
      <c r="F5993" s="19" t="s">
        <v>28</v>
      </c>
      <c r="G5993" s="24" t="str">
        <f>CONCATENATE('Question-2 Solution'!$E5993, " - ",'Question-2 Solution'!$F5993)</f>
        <v>Service Department - c5</v>
      </c>
      <c r="H5993" s="20">
        <v>42052</v>
      </c>
    </row>
    <row r="5994" spans="1:8" ht="15.75" customHeight="1">
      <c r="A5994" s="16">
        <v>703363</v>
      </c>
      <c r="B5994" s="17">
        <v>41856.828159722223</v>
      </c>
      <c r="C5994" s="19" t="s">
        <v>29</v>
      </c>
      <c r="D5994" s="19" t="s">
        <v>15</v>
      </c>
      <c r="E5994" s="19" t="s">
        <v>19</v>
      </c>
      <c r="F5994" s="19" t="s">
        <v>39</v>
      </c>
      <c r="G5994" s="24" t="str">
        <f>CONCATENATE('Question-2 Solution'!$E5994, " - ",'Question-2 Solution'!$F5994)</f>
        <v>Service Department - i5</v>
      </c>
      <c r="H5994" s="20">
        <v>38880</v>
      </c>
    </row>
    <row r="5995" spans="1:8" ht="15.75" customHeight="1">
      <c r="A5995" s="16">
        <v>73267</v>
      </c>
      <c r="B5995" s="17">
        <v>41881.3047337963</v>
      </c>
      <c r="C5995" s="19" t="s">
        <v>29</v>
      </c>
      <c r="D5995" s="19" t="s">
        <v>15</v>
      </c>
      <c r="E5995" s="19" t="s">
        <v>19</v>
      </c>
      <c r="F5995" s="19" t="s">
        <v>39</v>
      </c>
      <c r="G5995" s="24" t="str">
        <f>CONCATENATE('Question-2 Solution'!$E5995, " - ",'Question-2 Solution'!$F5995)</f>
        <v>Service Department - i5</v>
      </c>
      <c r="H5995" s="20">
        <v>58547</v>
      </c>
    </row>
    <row r="5996" spans="1:8" ht="15.75" customHeight="1">
      <c r="A5996" s="16">
        <v>808514</v>
      </c>
      <c r="B5996" s="17">
        <v>41881.306342592594</v>
      </c>
      <c r="C5996" s="19" t="s">
        <v>29</v>
      </c>
      <c r="D5996" s="19" t="s">
        <v>15</v>
      </c>
      <c r="E5996" s="19" t="s">
        <v>19</v>
      </c>
      <c r="F5996" s="19" t="s">
        <v>39</v>
      </c>
      <c r="G5996" s="24" t="str">
        <f>CONCATENATE('Question-2 Solution'!$E5996, " - ",'Question-2 Solution'!$F5996)</f>
        <v>Service Department - i5</v>
      </c>
      <c r="H5996" s="20">
        <v>61895</v>
      </c>
    </row>
    <row r="5997" spans="1:8" ht="15.75" customHeight="1">
      <c r="A5997" s="16">
        <v>999850</v>
      </c>
      <c r="B5997" s="17">
        <v>41881.307060185187</v>
      </c>
      <c r="C5997" s="19" t="s">
        <v>9</v>
      </c>
      <c r="D5997" s="19" t="s">
        <v>15</v>
      </c>
      <c r="E5997" s="19" t="s">
        <v>19</v>
      </c>
      <c r="F5997" s="19" t="s">
        <v>39</v>
      </c>
      <c r="G5997" s="24" t="str">
        <f>CONCATENATE('Question-2 Solution'!$E5997, " - ",'Question-2 Solution'!$F5997)</f>
        <v>Service Department - i5</v>
      </c>
      <c r="H5997" s="20">
        <v>50962</v>
      </c>
    </row>
    <row r="5998" spans="1:8" ht="15.75" customHeight="1">
      <c r="A5998" s="16">
        <v>444836</v>
      </c>
      <c r="B5998" s="17">
        <v>41851.602199074077</v>
      </c>
      <c r="C5998" s="19" t="s">
        <v>9</v>
      </c>
      <c r="D5998" s="19" t="s">
        <v>15</v>
      </c>
      <c r="E5998" s="19" t="s">
        <v>19</v>
      </c>
      <c r="F5998" s="19" t="s">
        <v>20</v>
      </c>
      <c r="G5998" s="24" t="str">
        <f>CONCATENATE('Question-2 Solution'!$E5998, " - ",'Question-2 Solution'!$F5998)</f>
        <v>Service Department - b9</v>
      </c>
      <c r="H5998" s="20">
        <v>34487</v>
      </c>
    </row>
    <row r="5999" spans="1:8" ht="15.75" customHeight="1">
      <c r="A5999" s="16">
        <v>200966</v>
      </c>
      <c r="B5999" s="17">
        <v>41858.381840277776</v>
      </c>
      <c r="C5999" s="19" t="s">
        <v>29</v>
      </c>
      <c r="D5999" s="19" t="s">
        <v>15</v>
      </c>
      <c r="E5999" s="19" t="s">
        <v>19</v>
      </c>
      <c r="F5999" s="19" t="s">
        <v>20</v>
      </c>
      <c r="G5999" s="24" t="str">
        <f>CONCATENATE('Question-2 Solution'!$E5999, " - ",'Question-2 Solution'!$F5999)</f>
        <v>Service Department - b9</v>
      </c>
      <c r="H5999" s="20">
        <v>10383</v>
      </c>
    </row>
    <row r="6000" spans="1:8" ht="15.75" customHeight="1">
      <c r="A6000" s="16">
        <v>600368</v>
      </c>
      <c r="B6000" s="17">
        <v>41859.797256944446</v>
      </c>
      <c r="C6000" s="19" t="s">
        <v>9</v>
      </c>
      <c r="D6000" s="19" t="s">
        <v>10</v>
      </c>
      <c r="E6000" s="19" t="s">
        <v>19</v>
      </c>
      <c r="F6000" s="19" t="s">
        <v>20</v>
      </c>
      <c r="G6000" s="24" t="str">
        <f>CONCATENATE('Question-2 Solution'!$E6000, " - ",'Question-2 Solution'!$F6000)</f>
        <v>Service Department - b9</v>
      </c>
      <c r="H6000" s="20">
        <v>36386</v>
      </c>
    </row>
    <row r="6001" spans="1:8" ht="15.75" customHeight="1">
      <c r="A6001" s="16">
        <v>827812</v>
      </c>
      <c r="B6001" s="17">
        <v>41860.384120370371</v>
      </c>
      <c r="C6001" s="19" t="s">
        <v>9</v>
      </c>
      <c r="D6001" s="19" t="s">
        <v>10</v>
      </c>
      <c r="E6001" s="19" t="s">
        <v>19</v>
      </c>
      <c r="F6001" s="19" t="s">
        <v>20</v>
      </c>
      <c r="G6001" s="24" t="str">
        <f>CONCATENATE('Question-2 Solution'!$E6001, " - ",'Question-2 Solution'!$F6001)</f>
        <v>Service Department - b9</v>
      </c>
      <c r="H6001" s="20">
        <v>72478</v>
      </c>
    </row>
    <row r="6002" spans="1:8" ht="15.75" customHeight="1">
      <c r="A6002" s="16">
        <v>732025</v>
      </c>
      <c r="B6002" s="17">
        <v>41864.493379629632</v>
      </c>
      <c r="C6002" s="19" t="s">
        <v>29</v>
      </c>
      <c r="D6002" s="19" t="s">
        <v>15</v>
      </c>
      <c r="E6002" s="19" t="s">
        <v>19</v>
      </c>
      <c r="F6002" s="19" t="s">
        <v>20</v>
      </c>
      <c r="G6002" s="24" t="str">
        <f>CONCATENATE('Question-2 Solution'!$E6002, " - ",'Question-2 Solution'!$F6002)</f>
        <v>Service Department - b9</v>
      </c>
      <c r="H6002" s="20">
        <v>98218</v>
      </c>
    </row>
    <row r="6003" spans="1:8" ht="15.75" customHeight="1">
      <c r="A6003" s="16">
        <v>275640</v>
      </c>
      <c r="B6003" s="17">
        <v>41865.420555555553</v>
      </c>
      <c r="C6003" s="19" t="s">
        <v>9</v>
      </c>
      <c r="D6003" s="19" t="s">
        <v>37</v>
      </c>
      <c r="E6003" s="19" t="s">
        <v>19</v>
      </c>
      <c r="F6003" s="19" t="s">
        <v>20</v>
      </c>
      <c r="G6003" s="24" t="str">
        <f>CONCATENATE('Question-2 Solution'!$E6003, " - ",'Question-2 Solution'!$F6003)</f>
        <v>Service Department - b9</v>
      </c>
      <c r="H6003" s="20">
        <v>52802</v>
      </c>
    </row>
    <row r="6004" spans="1:8" ht="15.75" customHeight="1">
      <c r="A6004" s="16">
        <v>868305</v>
      </c>
      <c r="B6004" s="17">
        <v>41830.72729166667</v>
      </c>
      <c r="C6004" s="19" t="s">
        <v>9</v>
      </c>
      <c r="D6004" s="19" t="s">
        <v>15</v>
      </c>
      <c r="E6004" s="19" t="s">
        <v>19</v>
      </c>
      <c r="F6004" s="19" t="s">
        <v>39</v>
      </c>
      <c r="G6004" s="24" t="str">
        <f>CONCATENATE('Question-2 Solution'!$E6004, " - ",'Question-2 Solution'!$F6004)</f>
        <v>Service Department - i5</v>
      </c>
      <c r="H6004" s="20">
        <v>62805</v>
      </c>
    </row>
    <row r="6005" spans="1:8" ht="15.75" customHeight="1">
      <c r="A6005" s="16">
        <v>717117</v>
      </c>
      <c r="B6005" s="17">
        <v>41830.729016203702</v>
      </c>
      <c r="C6005" s="19" t="s">
        <v>9</v>
      </c>
      <c r="D6005" s="19" t="s">
        <v>10</v>
      </c>
      <c r="E6005" s="19" t="s">
        <v>19</v>
      </c>
      <c r="F6005" s="19" t="s">
        <v>39</v>
      </c>
      <c r="G6005" s="24" t="str">
        <f>CONCATENATE('Question-2 Solution'!$E6005, " - ",'Question-2 Solution'!$F6005)</f>
        <v>Service Department - i5</v>
      </c>
      <c r="H6005" s="20">
        <v>82655</v>
      </c>
    </row>
    <row r="6006" spans="1:8" ht="15.75" customHeight="1">
      <c r="A6006" s="16">
        <v>610665</v>
      </c>
      <c r="B6006" s="17">
        <v>41785.397222222222</v>
      </c>
      <c r="C6006" s="19" t="s">
        <v>29</v>
      </c>
      <c r="D6006" s="19" t="s">
        <v>15</v>
      </c>
      <c r="E6006" s="19" t="s">
        <v>19</v>
      </c>
      <c r="F6006" s="19" t="s">
        <v>39</v>
      </c>
      <c r="G6006" s="24" t="str">
        <f>CONCATENATE('Question-2 Solution'!$E6006, " - ",'Question-2 Solution'!$F6006)</f>
        <v>Service Department - i5</v>
      </c>
      <c r="H6006" s="20">
        <v>70510</v>
      </c>
    </row>
    <row r="6007" spans="1:8" ht="15.75" customHeight="1">
      <c r="A6007" s="16">
        <v>371227</v>
      </c>
      <c r="B6007" s="17">
        <v>41761.494328703702</v>
      </c>
      <c r="C6007" s="19" t="s">
        <v>9</v>
      </c>
      <c r="D6007" s="19" t="s">
        <v>10</v>
      </c>
      <c r="E6007" s="19" t="s">
        <v>19</v>
      </c>
      <c r="F6007" s="19" t="s">
        <v>20</v>
      </c>
      <c r="G6007" s="24" t="str">
        <f>CONCATENATE('Question-2 Solution'!$E6007, " - ",'Question-2 Solution'!$F6007)</f>
        <v>Service Department - b9</v>
      </c>
      <c r="H6007" s="20">
        <v>98227</v>
      </c>
    </row>
    <row r="6008" spans="1:8" ht="15.75" customHeight="1">
      <c r="A6008" s="16">
        <v>599373</v>
      </c>
      <c r="B6008" s="17">
        <v>41767.489629629628</v>
      </c>
      <c r="C6008" s="19" t="s">
        <v>9</v>
      </c>
      <c r="D6008" s="19" t="s">
        <v>15</v>
      </c>
      <c r="E6008" s="19" t="s">
        <v>19</v>
      </c>
      <c r="F6008" s="19" t="s">
        <v>20</v>
      </c>
      <c r="G6008" s="24" t="str">
        <f>CONCATENATE('Question-2 Solution'!$E6008, " - ",'Question-2 Solution'!$F6008)</f>
        <v>Service Department - b9</v>
      </c>
      <c r="H6008" s="20">
        <v>18211</v>
      </c>
    </row>
    <row r="6009" spans="1:8" ht="15.75" customHeight="1">
      <c r="A6009" s="16">
        <v>815638</v>
      </c>
      <c r="B6009" s="17">
        <v>41767.492002314815</v>
      </c>
      <c r="C6009" s="19" t="s">
        <v>9</v>
      </c>
      <c r="D6009" s="19" t="s">
        <v>10</v>
      </c>
      <c r="E6009" s="19" t="s">
        <v>19</v>
      </c>
      <c r="F6009" s="19" t="s">
        <v>20</v>
      </c>
      <c r="G6009" s="24" t="str">
        <f>CONCATENATE('Question-2 Solution'!$E6009, " - ",'Question-2 Solution'!$F6009)</f>
        <v>Service Department - b9</v>
      </c>
      <c r="H6009" s="20">
        <v>62202</v>
      </c>
    </row>
    <row r="6010" spans="1:8" ht="15.75" customHeight="1">
      <c r="A6010" s="16">
        <v>713691</v>
      </c>
      <c r="B6010" s="17">
        <v>41773.433368055557</v>
      </c>
      <c r="C6010" s="19" t="s">
        <v>9</v>
      </c>
      <c r="D6010" s="19" t="s">
        <v>15</v>
      </c>
      <c r="E6010" s="19" t="s">
        <v>19</v>
      </c>
      <c r="F6010" s="19" t="s">
        <v>20</v>
      </c>
      <c r="G6010" s="24" t="str">
        <f>CONCATENATE('Question-2 Solution'!$E6010, " - ",'Question-2 Solution'!$F6010)</f>
        <v>Service Department - b9</v>
      </c>
      <c r="H6010" s="20">
        <v>69260</v>
      </c>
    </row>
    <row r="6011" spans="1:8" ht="15.75" customHeight="1">
      <c r="A6011" s="16">
        <v>816300</v>
      </c>
      <c r="B6011" s="17">
        <v>41773.436736111114</v>
      </c>
      <c r="C6011" s="19" t="s">
        <v>29</v>
      </c>
      <c r="D6011" s="19" t="s">
        <v>10</v>
      </c>
      <c r="E6011" s="19" t="s">
        <v>19</v>
      </c>
      <c r="F6011" s="19" t="s">
        <v>20</v>
      </c>
      <c r="G6011" s="24" t="str">
        <f>CONCATENATE('Question-2 Solution'!$E6011, " - ",'Question-2 Solution'!$F6011)</f>
        <v>Service Department - b9</v>
      </c>
      <c r="H6011" s="20">
        <v>42369</v>
      </c>
    </row>
    <row r="6012" spans="1:8" ht="15.75" customHeight="1">
      <c r="A6012" s="16">
        <v>361525</v>
      </c>
      <c r="B6012" s="17">
        <v>41773.433865740742</v>
      </c>
      <c r="C6012" s="19" t="s">
        <v>29</v>
      </c>
      <c r="D6012" s="19" t="s">
        <v>37</v>
      </c>
      <c r="E6012" s="19" t="s">
        <v>19</v>
      </c>
      <c r="F6012" s="19" t="s">
        <v>20</v>
      </c>
      <c r="G6012" s="24" t="str">
        <f>CONCATENATE('Question-2 Solution'!$E6012, " - ",'Question-2 Solution'!$F6012)</f>
        <v>Service Department - b9</v>
      </c>
      <c r="H6012" s="20">
        <v>16843</v>
      </c>
    </row>
    <row r="6013" spans="1:8" ht="15.75" customHeight="1">
      <c r="A6013" s="16">
        <v>286304</v>
      </c>
      <c r="B6013" s="17">
        <v>41769.711655092593</v>
      </c>
      <c r="C6013" s="19" t="s">
        <v>9</v>
      </c>
      <c r="D6013" s="19" t="s">
        <v>10</v>
      </c>
      <c r="E6013" s="19" t="s">
        <v>19</v>
      </c>
      <c r="F6013" s="19" t="s">
        <v>26</v>
      </c>
      <c r="G6013" s="24" t="str">
        <f>CONCATENATE('Question-2 Solution'!$E6013, " - ",'Question-2 Solution'!$F6013)</f>
        <v>Service Department - c9</v>
      </c>
      <c r="H6013" s="20">
        <v>11250</v>
      </c>
    </row>
    <row r="6014" spans="1:8" ht="15.75" customHeight="1">
      <c r="A6014" s="16">
        <v>332762</v>
      </c>
      <c r="B6014" s="17">
        <v>41871.384687500002</v>
      </c>
      <c r="C6014" s="19" t="s">
        <v>9</v>
      </c>
      <c r="D6014" s="19" t="s">
        <v>15</v>
      </c>
      <c r="E6014" s="19" t="s">
        <v>19</v>
      </c>
      <c r="F6014" s="19" t="s">
        <v>28</v>
      </c>
      <c r="G6014" s="24" t="str">
        <f>CONCATENATE('Question-2 Solution'!$E6014, " - ",'Question-2 Solution'!$F6014)</f>
        <v>Service Department - c5</v>
      </c>
      <c r="H6014" s="20">
        <v>73631</v>
      </c>
    </row>
    <row r="6015" spans="1:8" ht="15.75" customHeight="1">
      <c r="A6015" s="16">
        <v>83181</v>
      </c>
      <c r="B6015" s="17">
        <v>41781.794583333336</v>
      </c>
      <c r="C6015" s="19" t="s">
        <v>9</v>
      </c>
      <c r="D6015" s="19" t="s">
        <v>15</v>
      </c>
      <c r="E6015" s="19" t="s">
        <v>19</v>
      </c>
      <c r="F6015" s="19" t="s">
        <v>31</v>
      </c>
      <c r="G6015" s="24" t="str">
        <f>CONCATENATE('Question-2 Solution'!$E6015, " - ",'Question-2 Solution'!$F6015)</f>
        <v>Service Department - i1</v>
      </c>
      <c r="H6015" s="20">
        <v>67640</v>
      </c>
    </row>
    <row r="6016" spans="1:8" ht="15.75" customHeight="1">
      <c r="A6016" s="16">
        <v>473455</v>
      </c>
      <c r="B6016" s="17">
        <v>41764.397222222222</v>
      </c>
      <c r="C6016" s="19" t="s">
        <v>9</v>
      </c>
      <c r="D6016" s="19" t="s">
        <v>15</v>
      </c>
      <c r="E6016" s="19" t="s">
        <v>19</v>
      </c>
      <c r="F6016" s="19" t="s">
        <v>23</v>
      </c>
      <c r="G6016" s="24" t="str">
        <f>CONCATENATE('Question-2 Solution'!$E6016, " - ",'Question-2 Solution'!$F6016)</f>
        <v>Service Department - c8</v>
      </c>
      <c r="H6016" s="20">
        <v>88927</v>
      </c>
    </row>
    <row r="6017" spans="1:8" ht="15.75" customHeight="1">
      <c r="A6017" s="16">
        <v>360451</v>
      </c>
      <c r="B6017" s="17">
        <v>41785.719722222224</v>
      </c>
      <c r="C6017" s="19" t="s">
        <v>9</v>
      </c>
      <c r="D6017" s="19" t="s">
        <v>15</v>
      </c>
      <c r="E6017" s="19" t="s">
        <v>19</v>
      </c>
      <c r="F6017" s="19" t="s">
        <v>23</v>
      </c>
      <c r="G6017" s="24" t="str">
        <f>CONCATENATE('Question-2 Solution'!$E6017, " - ",'Question-2 Solution'!$F6017)</f>
        <v>Service Department - c8</v>
      </c>
      <c r="H6017" s="20">
        <v>51654</v>
      </c>
    </row>
    <row r="6018" spans="1:8" ht="15.75" customHeight="1">
      <c r="A6018" s="16">
        <v>201849</v>
      </c>
      <c r="B6018" s="17">
        <v>41841.349710648145</v>
      </c>
      <c r="C6018" s="19" t="s">
        <v>9</v>
      </c>
      <c r="D6018" s="19" t="s">
        <v>15</v>
      </c>
      <c r="E6018" s="19" t="s">
        <v>19</v>
      </c>
      <c r="F6018" s="19" t="s">
        <v>23</v>
      </c>
      <c r="G6018" s="24" t="str">
        <f>CONCATENATE('Question-2 Solution'!$E6018, " - ",'Question-2 Solution'!$F6018)</f>
        <v>Service Department - c8</v>
      </c>
      <c r="H6018" s="20">
        <v>86328</v>
      </c>
    </row>
    <row r="6019" spans="1:8" ht="15.75" customHeight="1">
      <c r="A6019" s="16">
        <v>208230</v>
      </c>
      <c r="B6019" s="17">
        <v>41793.397731481484</v>
      </c>
      <c r="C6019" s="19" t="s">
        <v>9</v>
      </c>
      <c r="D6019" s="19" t="s">
        <v>37</v>
      </c>
      <c r="E6019" s="19" t="s">
        <v>19</v>
      </c>
      <c r="F6019" s="19" t="s">
        <v>26</v>
      </c>
      <c r="G6019" s="24" t="str">
        <f>CONCATENATE('Question-2 Solution'!$E6019, " - ",'Question-2 Solution'!$F6019)</f>
        <v>Service Department - c9</v>
      </c>
      <c r="H6019" s="20">
        <v>32107</v>
      </c>
    </row>
    <row r="6020" spans="1:8" ht="15.75" customHeight="1">
      <c r="A6020" s="16">
        <v>313739</v>
      </c>
      <c r="B6020" s="17">
        <v>41809.739236111112</v>
      </c>
      <c r="C6020" s="19" t="s">
        <v>9</v>
      </c>
      <c r="D6020" s="19" t="s">
        <v>10</v>
      </c>
      <c r="E6020" s="19" t="s">
        <v>19</v>
      </c>
      <c r="F6020" s="19" t="s">
        <v>36</v>
      </c>
      <c r="G6020" s="24" t="str">
        <f>CONCATENATE('Question-2 Solution'!$E6020, " - ",'Question-2 Solution'!$F6020)</f>
        <v>Service Department - i6</v>
      </c>
      <c r="H6020" s="20">
        <v>83433</v>
      </c>
    </row>
    <row r="6021" spans="1:8" ht="15.75" customHeight="1">
      <c r="A6021" s="16">
        <v>915263</v>
      </c>
      <c r="B6021" s="17">
        <v>41802.537928240738</v>
      </c>
      <c r="C6021" s="19" t="s">
        <v>29</v>
      </c>
      <c r="D6021" s="19" t="s">
        <v>10</v>
      </c>
      <c r="E6021" s="19" t="s">
        <v>19</v>
      </c>
      <c r="F6021" s="19" t="s">
        <v>26</v>
      </c>
      <c r="G6021" s="24" t="str">
        <f>CONCATENATE('Question-2 Solution'!$E6021, " - ",'Question-2 Solution'!$F6021)</f>
        <v>Service Department - c9</v>
      </c>
      <c r="H6021" s="20">
        <v>27944</v>
      </c>
    </row>
    <row r="6022" spans="1:8" ht="15.75" customHeight="1">
      <c r="A6022" s="16">
        <v>552486</v>
      </c>
      <c r="B6022" s="17">
        <v>41802.537430555552</v>
      </c>
      <c r="C6022" s="19" t="s">
        <v>29</v>
      </c>
      <c r="D6022" s="19" t="s">
        <v>37</v>
      </c>
      <c r="E6022" s="19" t="s">
        <v>19</v>
      </c>
      <c r="F6022" s="19" t="s">
        <v>26</v>
      </c>
      <c r="G6022" s="24" t="str">
        <f>CONCATENATE('Question-2 Solution'!$E6022, " - ",'Question-2 Solution'!$F6022)</f>
        <v>Service Department - c9</v>
      </c>
      <c r="H6022" s="20">
        <v>75940</v>
      </c>
    </row>
    <row r="6023" spans="1:8" ht="15.75" customHeight="1">
      <c r="A6023" s="16">
        <v>95979</v>
      </c>
      <c r="B6023" s="17">
        <v>41819.675347222219</v>
      </c>
      <c r="C6023" s="19" t="s">
        <v>9</v>
      </c>
      <c r="D6023" s="19" t="s">
        <v>15</v>
      </c>
      <c r="E6023" s="19" t="s">
        <v>19</v>
      </c>
      <c r="F6023" s="19" t="s">
        <v>26</v>
      </c>
      <c r="G6023" s="24" t="str">
        <f>CONCATENATE('Question-2 Solution'!$E6023, " - ",'Question-2 Solution'!$F6023)</f>
        <v>Service Department - c9</v>
      </c>
      <c r="H6023" s="20">
        <v>5527</v>
      </c>
    </row>
    <row r="6024" spans="1:8" ht="15.75" customHeight="1">
      <c r="A6024" s="16">
        <v>35410</v>
      </c>
      <c r="B6024" s="17">
        <v>41819.676064814812</v>
      </c>
      <c r="C6024" s="19" t="s">
        <v>9</v>
      </c>
      <c r="D6024" s="19" t="s">
        <v>10</v>
      </c>
      <c r="E6024" s="19" t="s">
        <v>19</v>
      </c>
      <c r="F6024" s="19" t="s">
        <v>26</v>
      </c>
      <c r="G6024" s="24" t="str">
        <f>CONCATENATE('Question-2 Solution'!$E6024, " - ",'Question-2 Solution'!$F6024)</f>
        <v>Service Department - c9</v>
      </c>
      <c r="H6024" s="20">
        <v>75449</v>
      </c>
    </row>
    <row r="6025" spans="1:8" ht="15.75" customHeight="1">
      <c r="A6025" s="16">
        <v>796649</v>
      </c>
      <c r="B6025" s="17">
        <v>41760.325983796298</v>
      </c>
      <c r="C6025" s="19" t="s">
        <v>29</v>
      </c>
      <c r="D6025" s="19" t="s">
        <v>15</v>
      </c>
      <c r="E6025" s="19" t="s">
        <v>19</v>
      </c>
      <c r="F6025" s="19" t="s">
        <v>23</v>
      </c>
      <c r="G6025" s="24" t="str">
        <f>CONCATENATE('Question-2 Solution'!$E6025, " - ",'Question-2 Solution'!$F6025)</f>
        <v>Service Department - c8</v>
      </c>
      <c r="H6025" s="20">
        <v>61453</v>
      </c>
    </row>
    <row r="6026" spans="1:8" ht="15.75" customHeight="1">
      <c r="A6026" s="16">
        <v>926938</v>
      </c>
      <c r="B6026" s="17">
        <v>41760.326701388891</v>
      </c>
      <c r="C6026" s="19" t="s">
        <v>9</v>
      </c>
      <c r="D6026" s="19" t="s">
        <v>10</v>
      </c>
      <c r="E6026" s="19" t="s">
        <v>19</v>
      </c>
      <c r="F6026" s="19" t="s">
        <v>23</v>
      </c>
      <c r="G6026" s="24" t="str">
        <f>CONCATENATE('Question-2 Solution'!$E6026, " - ",'Question-2 Solution'!$F6026)</f>
        <v>Service Department - c8</v>
      </c>
      <c r="H6026" s="20">
        <v>1042</v>
      </c>
    </row>
    <row r="6027" spans="1:8" ht="15.75" customHeight="1">
      <c r="A6027" s="16">
        <v>458462</v>
      </c>
      <c r="B6027" s="17">
        <v>41760.328912037039</v>
      </c>
      <c r="C6027" s="19" t="s">
        <v>9</v>
      </c>
      <c r="D6027" s="19" t="s">
        <v>10</v>
      </c>
      <c r="E6027" s="19" t="s">
        <v>19</v>
      </c>
      <c r="F6027" s="19" t="s">
        <v>23</v>
      </c>
      <c r="G6027" s="24" t="str">
        <f>CONCATENATE('Question-2 Solution'!$E6027, " - ",'Question-2 Solution'!$F6027)</f>
        <v>Service Department - c8</v>
      </c>
      <c r="H6027" s="20">
        <v>32469</v>
      </c>
    </row>
    <row r="6028" spans="1:8" ht="15.75" customHeight="1">
      <c r="A6028" s="16">
        <v>412158</v>
      </c>
      <c r="B6028" s="17">
        <v>41761.77851851852</v>
      </c>
      <c r="C6028" s="19" t="s">
        <v>29</v>
      </c>
      <c r="D6028" s="19" t="s">
        <v>15</v>
      </c>
      <c r="E6028" s="19" t="s">
        <v>19</v>
      </c>
      <c r="F6028" s="19" t="s">
        <v>23</v>
      </c>
      <c r="G6028" s="24" t="str">
        <f>CONCATENATE('Question-2 Solution'!$E6028, " - ",'Question-2 Solution'!$F6028)</f>
        <v>Service Department - c8</v>
      </c>
      <c r="H6028" s="20">
        <v>48016</v>
      </c>
    </row>
    <row r="6029" spans="1:8" ht="15.75" customHeight="1">
      <c r="A6029" s="16">
        <v>819973</v>
      </c>
      <c r="B6029" s="17">
        <v>41765.812673611108</v>
      </c>
      <c r="C6029" s="19" t="s">
        <v>9</v>
      </c>
      <c r="D6029" s="19" t="s">
        <v>15</v>
      </c>
      <c r="E6029" s="19" t="s">
        <v>19</v>
      </c>
      <c r="F6029" s="19" t="s">
        <v>23</v>
      </c>
      <c r="G6029" s="24" t="str">
        <f>CONCATENATE('Question-2 Solution'!$E6029, " - ",'Question-2 Solution'!$F6029)</f>
        <v>Service Department - c8</v>
      </c>
      <c r="H6029" s="20">
        <v>99766</v>
      </c>
    </row>
    <row r="6030" spans="1:8" ht="15.75" customHeight="1">
      <c r="A6030" s="16">
        <v>200163</v>
      </c>
      <c r="B6030" s="17">
        <v>41765.81621527778</v>
      </c>
      <c r="C6030" s="19" t="s">
        <v>9</v>
      </c>
      <c r="D6030" s="19" t="s">
        <v>15</v>
      </c>
      <c r="E6030" s="19" t="s">
        <v>19</v>
      </c>
      <c r="F6030" s="19" t="s">
        <v>23</v>
      </c>
      <c r="G6030" s="24" t="str">
        <f>CONCATENATE('Question-2 Solution'!$E6030, " - ",'Question-2 Solution'!$F6030)</f>
        <v>Service Department - c8</v>
      </c>
      <c r="H6030" s="20">
        <v>71067</v>
      </c>
    </row>
    <row r="6031" spans="1:8" ht="15.75" customHeight="1">
      <c r="A6031" s="16">
        <v>963023</v>
      </c>
      <c r="B6031" s="17">
        <v>41771.508599537039</v>
      </c>
      <c r="C6031" s="19" t="s">
        <v>29</v>
      </c>
      <c r="D6031" s="19" t="s">
        <v>10</v>
      </c>
      <c r="E6031" s="19" t="s">
        <v>19</v>
      </c>
      <c r="F6031" s="19" t="s">
        <v>23</v>
      </c>
      <c r="G6031" s="24" t="str">
        <f>CONCATENATE('Question-2 Solution'!$E6031, " - ",'Question-2 Solution'!$F6031)</f>
        <v>Service Department - c8</v>
      </c>
      <c r="H6031" s="20">
        <v>27964</v>
      </c>
    </row>
    <row r="6032" spans="1:8" ht="15.75" customHeight="1">
      <c r="A6032" s="16">
        <v>222444</v>
      </c>
      <c r="B6032" s="17">
        <v>41771.510358796295</v>
      </c>
      <c r="C6032" s="19" t="s">
        <v>29</v>
      </c>
      <c r="D6032" s="19" t="s">
        <v>15</v>
      </c>
      <c r="E6032" s="19" t="s">
        <v>19</v>
      </c>
      <c r="F6032" s="19" t="s">
        <v>23</v>
      </c>
      <c r="G6032" s="24" t="str">
        <f>CONCATENATE('Question-2 Solution'!$E6032, " - ",'Question-2 Solution'!$F6032)</f>
        <v>Service Department - c8</v>
      </c>
      <c r="H6032" s="20">
        <v>54536</v>
      </c>
    </row>
    <row r="6033" spans="1:8" ht="15.75" customHeight="1">
      <c r="A6033" s="16">
        <v>841354</v>
      </c>
      <c r="B6033" s="17">
        <v>41771.510740740741</v>
      </c>
      <c r="C6033" s="19" t="s">
        <v>9</v>
      </c>
      <c r="D6033" s="19" t="s">
        <v>10</v>
      </c>
      <c r="E6033" s="19" t="s">
        <v>19</v>
      </c>
      <c r="F6033" s="19" t="s">
        <v>23</v>
      </c>
      <c r="G6033" s="24" t="str">
        <f>CONCATENATE('Question-2 Solution'!$E6033, " - ",'Question-2 Solution'!$F6033)</f>
        <v>Service Department - c8</v>
      </c>
      <c r="H6033" s="20">
        <v>33424</v>
      </c>
    </row>
    <row r="6034" spans="1:8" ht="15.75" customHeight="1">
      <c r="A6034" s="16">
        <v>428971</v>
      </c>
      <c r="B6034" s="17">
        <v>41772.429432870369</v>
      </c>
      <c r="C6034" s="19" t="s">
        <v>29</v>
      </c>
      <c r="D6034" s="19" t="s">
        <v>15</v>
      </c>
      <c r="E6034" s="19" t="s">
        <v>19</v>
      </c>
      <c r="F6034" s="19" t="s">
        <v>23</v>
      </c>
      <c r="G6034" s="24" t="str">
        <f>CONCATENATE('Question-2 Solution'!$E6034, " - ",'Question-2 Solution'!$F6034)</f>
        <v>Service Department - c8</v>
      </c>
      <c r="H6034" s="20">
        <v>30649</v>
      </c>
    </row>
    <row r="6035" spans="1:8" ht="15.75" customHeight="1">
      <c r="A6035" s="16">
        <v>149278</v>
      </c>
      <c r="B6035" s="17">
        <v>41772.430393518516</v>
      </c>
      <c r="C6035" s="19" t="s">
        <v>29</v>
      </c>
      <c r="D6035" s="19" t="s">
        <v>10</v>
      </c>
      <c r="E6035" s="19" t="s">
        <v>19</v>
      </c>
      <c r="F6035" s="19" t="s">
        <v>23</v>
      </c>
      <c r="G6035" s="24" t="str">
        <f>CONCATENATE('Question-2 Solution'!$E6035, " - ",'Question-2 Solution'!$F6035)</f>
        <v>Service Department - c8</v>
      </c>
      <c r="H6035" s="20">
        <v>84904</v>
      </c>
    </row>
    <row r="6036" spans="1:8" ht="15.75" customHeight="1">
      <c r="A6036" s="16">
        <v>167930</v>
      </c>
      <c r="B6036" s="17">
        <v>41772.432291666664</v>
      </c>
      <c r="C6036" s="19" t="s">
        <v>9</v>
      </c>
      <c r="D6036" s="19" t="s">
        <v>10</v>
      </c>
      <c r="E6036" s="19" t="s">
        <v>19</v>
      </c>
      <c r="F6036" s="19" t="s">
        <v>23</v>
      </c>
      <c r="G6036" s="24" t="str">
        <f>CONCATENATE('Question-2 Solution'!$E6036, " - ",'Question-2 Solution'!$F6036)</f>
        <v>Service Department - c8</v>
      </c>
      <c r="H6036" s="20">
        <v>69475</v>
      </c>
    </row>
    <row r="6037" spans="1:8" ht="15.75" customHeight="1">
      <c r="A6037" s="16">
        <v>99387</v>
      </c>
      <c r="B6037" s="17">
        <v>41786.70716435185</v>
      </c>
      <c r="C6037" s="19" t="s">
        <v>29</v>
      </c>
      <c r="D6037" s="19" t="s">
        <v>15</v>
      </c>
      <c r="E6037" s="19" t="s">
        <v>19</v>
      </c>
      <c r="F6037" s="19" t="s">
        <v>23</v>
      </c>
      <c r="G6037" s="24" t="str">
        <f>CONCATENATE('Question-2 Solution'!$E6037, " - ",'Question-2 Solution'!$F6037)</f>
        <v>Service Department - c8</v>
      </c>
      <c r="H6037" s="20">
        <v>99029</v>
      </c>
    </row>
    <row r="6038" spans="1:8" ht="15.75" customHeight="1">
      <c r="A6038" s="16">
        <v>741431</v>
      </c>
      <c r="B6038" s="17">
        <v>41786.707476851851</v>
      </c>
      <c r="C6038" s="19" t="s">
        <v>29</v>
      </c>
      <c r="D6038" s="19" t="s">
        <v>15</v>
      </c>
      <c r="E6038" s="19" t="s">
        <v>19</v>
      </c>
      <c r="F6038" s="19" t="s">
        <v>23</v>
      </c>
      <c r="G6038" s="24" t="str">
        <f>CONCATENATE('Question-2 Solution'!$E6038, " - ",'Question-2 Solution'!$F6038)</f>
        <v>Service Department - c8</v>
      </c>
      <c r="H6038" s="20">
        <v>62501</v>
      </c>
    </row>
    <row r="6039" spans="1:8" ht="15.75" customHeight="1">
      <c r="A6039" s="16">
        <v>882227</v>
      </c>
      <c r="B6039" s="17">
        <v>41782.313171296293</v>
      </c>
      <c r="C6039" s="19" t="s">
        <v>9</v>
      </c>
      <c r="D6039" s="19" t="s">
        <v>15</v>
      </c>
      <c r="E6039" s="19" t="s">
        <v>19</v>
      </c>
      <c r="F6039" s="19" t="s">
        <v>23</v>
      </c>
      <c r="G6039" s="24" t="str">
        <f>CONCATENATE('Question-2 Solution'!$E6039, " - ",'Question-2 Solution'!$F6039)</f>
        <v>Service Department - c8</v>
      </c>
      <c r="H6039" s="20">
        <v>68581</v>
      </c>
    </row>
    <row r="6040" spans="1:8" ht="15.75" customHeight="1">
      <c r="A6040" s="16">
        <v>798412</v>
      </c>
      <c r="B6040" s="17">
        <v>41822.636921296296</v>
      </c>
      <c r="C6040" s="19" t="s">
        <v>9</v>
      </c>
      <c r="D6040" s="19" t="s">
        <v>15</v>
      </c>
      <c r="E6040" s="19" t="s">
        <v>19</v>
      </c>
      <c r="F6040" s="19" t="s">
        <v>23</v>
      </c>
      <c r="G6040" s="24" t="str">
        <f>CONCATENATE('Question-2 Solution'!$E6040, " - ",'Question-2 Solution'!$F6040)</f>
        <v>Service Department - c8</v>
      </c>
      <c r="H6040" s="20">
        <v>12683</v>
      </c>
    </row>
    <row r="6041" spans="1:8" ht="15.75" customHeight="1">
      <c r="A6041" s="16">
        <v>589354</v>
      </c>
      <c r="B6041" s="17">
        <v>41829.820381944446</v>
      </c>
      <c r="C6041" s="19" t="s">
        <v>9</v>
      </c>
      <c r="D6041" s="19" t="s">
        <v>15</v>
      </c>
      <c r="E6041" s="19" t="s">
        <v>19</v>
      </c>
      <c r="F6041" s="19" t="s">
        <v>23</v>
      </c>
      <c r="G6041" s="24" t="str">
        <f>CONCATENATE('Question-2 Solution'!$E6041, " - ",'Question-2 Solution'!$F6041)</f>
        <v>Service Department - c8</v>
      </c>
      <c r="H6041" s="20">
        <v>49544</v>
      </c>
    </row>
    <row r="6042" spans="1:8" ht="15.75" customHeight="1">
      <c r="A6042" s="16">
        <v>285721</v>
      </c>
      <c r="B6042" s="17">
        <v>41829.396956018521</v>
      </c>
      <c r="C6042" s="19" t="s">
        <v>29</v>
      </c>
      <c r="D6042" s="19" t="s">
        <v>15</v>
      </c>
      <c r="E6042" s="19" t="s">
        <v>19</v>
      </c>
      <c r="F6042" s="19" t="s">
        <v>23</v>
      </c>
      <c r="G6042" s="24" t="str">
        <f>CONCATENATE('Question-2 Solution'!$E6042, " - ",'Question-2 Solution'!$F6042)</f>
        <v>Service Department - c8</v>
      </c>
      <c r="H6042" s="20">
        <v>39299</v>
      </c>
    </row>
    <row r="6043" spans="1:8" ht="15.75" customHeight="1">
      <c r="A6043" s="16">
        <v>32072</v>
      </c>
      <c r="B6043" s="17">
        <v>41831.832141203704</v>
      </c>
      <c r="C6043" s="19" t="s">
        <v>9</v>
      </c>
      <c r="D6043" s="19" t="s">
        <v>10</v>
      </c>
      <c r="E6043" s="19" t="s">
        <v>19</v>
      </c>
      <c r="F6043" s="19" t="s">
        <v>23</v>
      </c>
      <c r="G6043" s="24" t="str">
        <f>CONCATENATE('Question-2 Solution'!$E6043, " - ",'Question-2 Solution'!$F6043)</f>
        <v>Service Department - c8</v>
      </c>
      <c r="H6043" s="20">
        <v>14440</v>
      </c>
    </row>
    <row r="6044" spans="1:8" ht="15.75" customHeight="1">
      <c r="A6044" s="16">
        <v>542200</v>
      </c>
      <c r="B6044" s="17">
        <v>41835.396886574075</v>
      </c>
      <c r="C6044" s="19" t="s">
        <v>29</v>
      </c>
      <c r="D6044" s="19" t="s">
        <v>15</v>
      </c>
      <c r="E6044" s="19" t="s">
        <v>19</v>
      </c>
      <c r="F6044" s="19" t="s">
        <v>16</v>
      </c>
      <c r="G6044" s="24" t="str">
        <f>CONCATENATE('Question-2 Solution'!$E6044, " - ",'Question-2 Solution'!$F6044)</f>
        <v>Service Department - i7</v>
      </c>
      <c r="H6044" s="20">
        <v>44540</v>
      </c>
    </row>
    <row r="6045" spans="1:8" ht="15.75" customHeight="1">
      <c r="A6045" s="16">
        <v>972184</v>
      </c>
      <c r="B6045" s="17">
        <v>41762.624803240738</v>
      </c>
      <c r="C6045" s="19" t="s">
        <v>9</v>
      </c>
      <c r="D6045" s="19" t="s">
        <v>15</v>
      </c>
      <c r="E6045" s="19" t="s">
        <v>19</v>
      </c>
      <c r="F6045" s="19" t="s">
        <v>31</v>
      </c>
      <c r="G6045" s="24" t="str">
        <f>CONCATENATE('Question-2 Solution'!$E6045, " - ",'Question-2 Solution'!$F6045)</f>
        <v>Service Department - i1</v>
      </c>
      <c r="H6045" s="20">
        <v>60685</v>
      </c>
    </row>
    <row r="6046" spans="1:8" ht="15.75" customHeight="1">
      <c r="A6046" s="16">
        <v>939062</v>
      </c>
      <c r="B6046" s="17">
        <v>41802.397534722222</v>
      </c>
      <c r="C6046" s="19" t="s">
        <v>9</v>
      </c>
      <c r="D6046" s="19" t="s">
        <v>15</v>
      </c>
      <c r="E6046" s="19" t="s">
        <v>19</v>
      </c>
      <c r="F6046" s="19" t="s">
        <v>31</v>
      </c>
      <c r="G6046" s="24" t="str">
        <f>CONCATENATE('Question-2 Solution'!$E6046, " - ",'Question-2 Solution'!$F6046)</f>
        <v>Service Department - i1</v>
      </c>
      <c r="H6046" s="20">
        <v>72716</v>
      </c>
    </row>
    <row r="6047" spans="1:8" ht="15.75" customHeight="1">
      <c r="A6047" s="16">
        <v>244718</v>
      </c>
      <c r="B6047" s="17">
        <v>41839.758506944447</v>
      </c>
      <c r="C6047" s="19" t="s">
        <v>9</v>
      </c>
      <c r="D6047" s="19" t="s">
        <v>15</v>
      </c>
      <c r="E6047" s="19" t="s">
        <v>19</v>
      </c>
      <c r="F6047" s="19" t="s">
        <v>31</v>
      </c>
      <c r="G6047" s="24" t="str">
        <f>CONCATENATE('Question-2 Solution'!$E6047, " - ",'Question-2 Solution'!$F6047)</f>
        <v>Service Department - i1</v>
      </c>
      <c r="H6047" s="20">
        <v>52730</v>
      </c>
    </row>
    <row r="6048" spans="1:8" ht="15.75" customHeight="1">
      <c r="A6048" s="16">
        <v>604170</v>
      </c>
      <c r="B6048" s="17">
        <v>41839.759432870371</v>
      </c>
      <c r="C6048" s="19" t="s">
        <v>9</v>
      </c>
      <c r="D6048" s="19" t="s">
        <v>10</v>
      </c>
      <c r="E6048" s="19" t="s">
        <v>19</v>
      </c>
      <c r="F6048" s="19" t="s">
        <v>31</v>
      </c>
      <c r="G6048" s="24" t="str">
        <f>CONCATENATE('Question-2 Solution'!$E6048, " - ",'Question-2 Solution'!$F6048)</f>
        <v>Service Department - i1</v>
      </c>
      <c r="H6048" s="20">
        <v>26170</v>
      </c>
    </row>
    <row r="6049" spans="1:8" ht="15.75" customHeight="1">
      <c r="A6049" s="16">
        <v>986877</v>
      </c>
      <c r="B6049" s="17">
        <v>41770.412499999999</v>
      </c>
      <c r="C6049" s="19" t="s">
        <v>29</v>
      </c>
      <c r="D6049" s="19" t="s">
        <v>15</v>
      </c>
      <c r="E6049" s="19" t="s">
        <v>19</v>
      </c>
      <c r="F6049" s="19" t="s">
        <v>23</v>
      </c>
      <c r="G6049" s="24" t="str">
        <f>CONCATENATE('Question-2 Solution'!$E6049, " - ",'Question-2 Solution'!$F6049)</f>
        <v>Service Department - c8</v>
      </c>
      <c r="H6049" s="20">
        <v>97918</v>
      </c>
    </row>
    <row r="6050" spans="1:8" ht="15.75" customHeight="1">
      <c r="A6050" s="16">
        <v>958482</v>
      </c>
      <c r="B6050" s="17">
        <v>41770.412731481483</v>
      </c>
      <c r="C6050" s="19" t="s">
        <v>29</v>
      </c>
      <c r="D6050" s="19" t="s">
        <v>37</v>
      </c>
      <c r="E6050" s="19" t="s">
        <v>19</v>
      </c>
      <c r="F6050" s="19" t="s">
        <v>23</v>
      </c>
      <c r="G6050" s="24" t="str">
        <f>CONCATENATE('Question-2 Solution'!$E6050, " - ",'Question-2 Solution'!$F6050)</f>
        <v>Service Department - c8</v>
      </c>
      <c r="H6050" s="20">
        <v>21746</v>
      </c>
    </row>
    <row r="6051" spans="1:8" ht="15.75" customHeight="1">
      <c r="A6051" s="16">
        <v>273296</v>
      </c>
      <c r="B6051" s="17">
        <v>41796.56827546296</v>
      </c>
      <c r="C6051" s="19" t="s">
        <v>29</v>
      </c>
      <c r="D6051" s="19" t="s">
        <v>15</v>
      </c>
      <c r="E6051" s="19" t="s">
        <v>19</v>
      </c>
      <c r="F6051" s="19" t="s">
        <v>26</v>
      </c>
      <c r="G6051" s="24" t="str">
        <f>CONCATENATE('Question-2 Solution'!$E6051, " - ",'Question-2 Solution'!$F6051)</f>
        <v>Service Department - c9</v>
      </c>
      <c r="H6051" s="20">
        <v>11320</v>
      </c>
    </row>
    <row r="6052" spans="1:8" ht="15.75" customHeight="1">
      <c r="A6052" s="16">
        <v>310084</v>
      </c>
      <c r="B6052" s="17">
        <v>41801.401423611111</v>
      </c>
      <c r="C6052" s="19" t="s">
        <v>9</v>
      </c>
      <c r="D6052" s="19" t="s">
        <v>10</v>
      </c>
      <c r="E6052" s="19" t="s">
        <v>19</v>
      </c>
      <c r="F6052" s="19" t="s">
        <v>28</v>
      </c>
      <c r="G6052" s="24" t="str">
        <f>CONCATENATE('Question-2 Solution'!$E6052, " - ",'Question-2 Solution'!$F6052)</f>
        <v>Service Department - c5</v>
      </c>
      <c r="H6052" s="20">
        <v>49441</v>
      </c>
    </row>
    <row r="6053" spans="1:8" ht="15.75" customHeight="1">
      <c r="A6053" s="16">
        <v>577690</v>
      </c>
      <c r="B6053" s="17">
        <v>41809.770983796298</v>
      </c>
      <c r="C6053" s="19" t="s">
        <v>9</v>
      </c>
      <c r="D6053" s="19" t="s">
        <v>15</v>
      </c>
      <c r="E6053" s="19" t="s">
        <v>19</v>
      </c>
      <c r="F6053" s="19" t="s">
        <v>28</v>
      </c>
      <c r="G6053" s="24" t="str">
        <f>CONCATENATE('Question-2 Solution'!$E6053, " - ",'Question-2 Solution'!$F6053)</f>
        <v>Service Department - c5</v>
      </c>
      <c r="H6053" s="20">
        <v>9533</v>
      </c>
    </row>
    <row r="6054" spans="1:8" ht="15.75" customHeight="1">
      <c r="A6054" s="16">
        <v>461741</v>
      </c>
      <c r="B6054" s="17">
        <v>41809.772002314814</v>
      </c>
      <c r="C6054" s="19" t="s">
        <v>9</v>
      </c>
      <c r="D6054" s="19" t="s">
        <v>15</v>
      </c>
      <c r="E6054" s="19" t="s">
        <v>19</v>
      </c>
      <c r="F6054" s="19" t="s">
        <v>28</v>
      </c>
      <c r="G6054" s="24" t="str">
        <f>CONCATENATE('Question-2 Solution'!$E6054, " - ",'Question-2 Solution'!$F6054)</f>
        <v>Service Department - c5</v>
      </c>
      <c r="H6054" s="20">
        <v>6988</v>
      </c>
    </row>
    <row r="6055" spans="1:8" ht="15.75" customHeight="1">
      <c r="A6055" s="16">
        <v>362955</v>
      </c>
      <c r="B6055" s="17">
        <v>41845.636192129627</v>
      </c>
      <c r="C6055" s="19" t="s">
        <v>29</v>
      </c>
      <c r="D6055" s="19" t="s">
        <v>37</v>
      </c>
      <c r="E6055" s="19" t="s">
        <v>19</v>
      </c>
      <c r="F6055" s="19" t="s">
        <v>28</v>
      </c>
      <c r="G6055" s="24" t="str">
        <f>CONCATENATE('Question-2 Solution'!$E6055, " - ",'Question-2 Solution'!$F6055)</f>
        <v>Service Department - c5</v>
      </c>
      <c r="H6055" s="20">
        <v>41227</v>
      </c>
    </row>
    <row r="6056" spans="1:8" ht="15.75" customHeight="1">
      <c r="A6056" s="16">
        <v>629018</v>
      </c>
      <c r="B6056" s="17">
        <v>41863.396863425929</v>
      </c>
      <c r="C6056" s="19" t="s">
        <v>9</v>
      </c>
      <c r="D6056" s="19" t="s">
        <v>15</v>
      </c>
      <c r="E6056" s="19" t="s">
        <v>19</v>
      </c>
      <c r="F6056" s="19" t="s">
        <v>26</v>
      </c>
      <c r="G6056" s="24" t="str">
        <f>CONCATENATE('Question-2 Solution'!$E6056, " - ",'Question-2 Solution'!$F6056)</f>
        <v>Service Department - c9</v>
      </c>
      <c r="H6056" s="20">
        <v>10545</v>
      </c>
    </row>
    <row r="6057" spans="1:8" ht="15.75" customHeight="1">
      <c r="A6057" s="16">
        <v>782332</v>
      </c>
      <c r="B6057" s="17">
        <v>41866.677465277775</v>
      </c>
      <c r="C6057" s="19" t="s">
        <v>29</v>
      </c>
      <c r="D6057" s="19" t="s">
        <v>10</v>
      </c>
      <c r="E6057" s="19" t="s">
        <v>19</v>
      </c>
      <c r="F6057" s="19" t="s">
        <v>26</v>
      </c>
      <c r="G6057" s="24" t="str">
        <f>CONCATENATE('Question-2 Solution'!$E6057, " - ",'Question-2 Solution'!$F6057)</f>
        <v>Service Department - c9</v>
      </c>
      <c r="H6057" s="20">
        <v>5040</v>
      </c>
    </row>
    <row r="6058" spans="1:8" ht="15.75" customHeight="1">
      <c r="A6058" s="16">
        <v>145093</v>
      </c>
      <c r="B6058" s="17">
        <v>41870.821805555555</v>
      </c>
      <c r="C6058" s="19" t="s">
        <v>29</v>
      </c>
      <c r="D6058" s="19" t="s">
        <v>15</v>
      </c>
      <c r="E6058" s="19" t="s">
        <v>19</v>
      </c>
      <c r="F6058" s="19" t="s">
        <v>26</v>
      </c>
      <c r="G6058" s="24" t="str">
        <f>CONCATENATE('Question-2 Solution'!$E6058, " - ",'Question-2 Solution'!$F6058)</f>
        <v>Service Department - c9</v>
      </c>
      <c r="H6058" s="20">
        <v>86339</v>
      </c>
    </row>
    <row r="6059" spans="1:8" ht="15.75" customHeight="1">
      <c r="A6059" s="16">
        <v>111044</v>
      </c>
      <c r="B6059" s="17">
        <v>41864.399189814816</v>
      </c>
      <c r="C6059" s="19" t="s">
        <v>9</v>
      </c>
      <c r="D6059" s="19" t="s">
        <v>10</v>
      </c>
      <c r="E6059" s="19" t="s">
        <v>19</v>
      </c>
      <c r="F6059" s="19" t="s">
        <v>26</v>
      </c>
      <c r="G6059" s="24" t="str">
        <f>CONCATENATE('Question-2 Solution'!$E6059, " - ",'Question-2 Solution'!$F6059)</f>
        <v>Service Department - c9</v>
      </c>
      <c r="H6059" s="20">
        <v>45046</v>
      </c>
    </row>
    <row r="6060" spans="1:8" ht="15.75" customHeight="1">
      <c r="A6060" s="16">
        <v>129483</v>
      </c>
      <c r="B6060" s="17">
        <v>41864.400763888887</v>
      </c>
      <c r="C6060" s="19" t="s">
        <v>9</v>
      </c>
      <c r="D6060" s="19" t="s">
        <v>15</v>
      </c>
      <c r="E6060" s="19" t="s">
        <v>19</v>
      </c>
      <c r="F6060" s="19" t="s">
        <v>26</v>
      </c>
      <c r="G6060" s="24" t="str">
        <f>CONCATENATE('Question-2 Solution'!$E6060, " - ",'Question-2 Solution'!$F6060)</f>
        <v>Service Department - c9</v>
      </c>
      <c r="H6060" s="20">
        <v>33906</v>
      </c>
    </row>
    <row r="6061" spans="1:8" ht="15.75" customHeight="1">
      <c r="A6061" s="16">
        <v>910522</v>
      </c>
      <c r="B6061" s="17">
        <v>41796.385358796295</v>
      </c>
      <c r="C6061" s="19" t="s">
        <v>9</v>
      </c>
      <c r="D6061" s="19" t="s">
        <v>15</v>
      </c>
      <c r="E6061" s="19" t="s">
        <v>19</v>
      </c>
      <c r="F6061" s="19" t="s">
        <v>23</v>
      </c>
      <c r="G6061" s="24" t="str">
        <f>CONCATENATE('Question-2 Solution'!$E6061, " - ",'Question-2 Solution'!$F6061)</f>
        <v>Service Department - c8</v>
      </c>
      <c r="H6061" s="20">
        <v>50264</v>
      </c>
    </row>
    <row r="6062" spans="1:8" ht="15.75" customHeight="1">
      <c r="A6062" s="16">
        <v>932687</v>
      </c>
      <c r="B6062" s="17">
        <v>41796.385694444441</v>
      </c>
      <c r="C6062" s="19" t="s">
        <v>9</v>
      </c>
      <c r="D6062" s="19" t="s">
        <v>37</v>
      </c>
      <c r="E6062" s="19" t="s">
        <v>19</v>
      </c>
      <c r="F6062" s="19" t="s">
        <v>23</v>
      </c>
      <c r="G6062" s="24" t="str">
        <f>CONCATENATE('Question-2 Solution'!$E6062, " - ",'Question-2 Solution'!$F6062)</f>
        <v>Service Department - c8</v>
      </c>
      <c r="H6062" s="20">
        <v>12710</v>
      </c>
    </row>
    <row r="6063" spans="1:8" ht="15.75" customHeight="1">
      <c r="A6063" s="16">
        <v>981648</v>
      </c>
      <c r="B6063" s="17">
        <v>41788.620682870373</v>
      </c>
      <c r="C6063" s="19" t="s">
        <v>9</v>
      </c>
      <c r="D6063" s="19" t="s">
        <v>10</v>
      </c>
      <c r="E6063" s="19" t="s">
        <v>19</v>
      </c>
      <c r="F6063" s="19" t="s">
        <v>26</v>
      </c>
      <c r="G6063" s="24" t="str">
        <f>CONCATENATE('Question-2 Solution'!$E6063, " - ",'Question-2 Solution'!$F6063)</f>
        <v>Service Department - c9</v>
      </c>
      <c r="H6063" s="20">
        <v>4435</v>
      </c>
    </row>
    <row r="6064" spans="1:8" ht="15.75" customHeight="1">
      <c r="A6064" s="16">
        <v>175583</v>
      </c>
      <c r="B6064" s="17">
        <v>41778.523599537039</v>
      </c>
      <c r="C6064" s="19" t="s">
        <v>29</v>
      </c>
      <c r="D6064" s="19" t="s">
        <v>10</v>
      </c>
      <c r="E6064" s="19" t="s">
        <v>19</v>
      </c>
      <c r="F6064" s="19" t="s">
        <v>31</v>
      </c>
      <c r="G6064" s="24" t="str">
        <f>CONCATENATE('Question-2 Solution'!$E6064, " - ",'Question-2 Solution'!$F6064)</f>
        <v>Service Department - i1</v>
      </c>
      <c r="H6064" s="20">
        <v>38954</v>
      </c>
    </row>
    <row r="6065" spans="1:8" ht="15.75" customHeight="1">
      <c r="A6065" s="16">
        <v>190792</v>
      </c>
      <c r="B6065" s="17">
        <v>41850.382256944446</v>
      </c>
      <c r="C6065" s="19" t="s">
        <v>9</v>
      </c>
      <c r="D6065" s="19" t="s">
        <v>15</v>
      </c>
      <c r="E6065" s="19" t="s">
        <v>19</v>
      </c>
      <c r="F6065" s="19" t="s">
        <v>39</v>
      </c>
      <c r="G6065" s="24" t="str">
        <f>CONCATENATE('Question-2 Solution'!$E6065, " - ",'Question-2 Solution'!$F6065)</f>
        <v>Service Department - i5</v>
      </c>
      <c r="H6065" s="20">
        <v>24510</v>
      </c>
    </row>
    <row r="6066" spans="1:8" ht="15.75" customHeight="1">
      <c r="A6066" s="16">
        <v>879017</v>
      </c>
      <c r="B6066" s="17">
        <v>41858.423125000001</v>
      </c>
      <c r="C6066" s="19" t="s">
        <v>29</v>
      </c>
      <c r="D6066" s="19" t="s">
        <v>10</v>
      </c>
      <c r="E6066" s="19" t="s">
        <v>19</v>
      </c>
      <c r="F6066" s="19" t="s">
        <v>39</v>
      </c>
      <c r="G6066" s="24" t="str">
        <f>CONCATENATE('Question-2 Solution'!$E6066, " - ",'Question-2 Solution'!$F6066)</f>
        <v>Service Department - i5</v>
      </c>
      <c r="H6066" s="20">
        <v>22974</v>
      </c>
    </row>
    <row r="6067" spans="1:8" ht="15.75" customHeight="1">
      <c r="A6067" s="16">
        <v>416021</v>
      </c>
      <c r="B6067" s="17">
        <v>41841.397106481483</v>
      </c>
      <c r="C6067" s="19" t="s">
        <v>9</v>
      </c>
      <c r="D6067" s="19" t="s">
        <v>15</v>
      </c>
      <c r="E6067" s="19" t="s">
        <v>19</v>
      </c>
      <c r="F6067" s="19" t="s">
        <v>39</v>
      </c>
      <c r="G6067" s="24" t="str">
        <f>CONCATENATE('Question-2 Solution'!$E6067, " - ",'Question-2 Solution'!$F6067)</f>
        <v>Service Department - i5</v>
      </c>
      <c r="H6067" s="20">
        <v>25243</v>
      </c>
    </row>
    <row r="6068" spans="1:8" ht="15.75" customHeight="1">
      <c r="A6068" s="16">
        <v>268906</v>
      </c>
      <c r="B6068" s="17">
        <v>41841.553749999999</v>
      </c>
      <c r="C6068" s="19" t="s">
        <v>9</v>
      </c>
      <c r="D6068" s="19" t="s">
        <v>10</v>
      </c>
      <c r="E6068" s="19" t="s">
        <v>19</v>
      </c>
      <c r="F6068" s="19" t="s">
        <v>28</v>
      </c>
      <c r="G6068" s="24" t="str">
        <f>CONCATENATE('Question-2 Solution'!$E6068, " - ",'Question-2 Solution'!$F6068)</f>
        <v>Service Department - c5</v>
      </c>
      <c r="H6068" s="20">
        <v>41568</v>
      </c>
    </row>
    <row r="6069" spans="1:8" ht="15.75" customHeight="1">
      <c r="A6069" s="16">
        <v>18538</v>
      </c>
      <c r="B6069" s="17">
        <v>41847.522291666668</v>
      </c>
      <c r="C6069" s="19" t="s">
        <v>9</v>
      </c>
      <c r="D6069" s="19" t="s">
        <v>15</v>
      </c>
      <c r="E6069" s="19" t="s">
        <v>19</v>
      </c>
      <c r="F6069" s="19" t="s">
        <v>28</v>
      </c>
      <c r="G6069" s="24" t="str">
        <f>CONCATENATE('Question-2 Solution'!$E6069, " - ",'Question-2 Solution'!$F6069)</f>
        <v>Service Department - c5</v>
      </c>
      <c r="H6069" s="20">
        <v>89826</v>
      </c>
    </row>
    <row r="6070" spans="1:8" ht="15.75" customHeight="1">
      <c r="A6070" s="16">
        <v>53530</v>
      </c>
      <c r="B6070" s="17">
        <v>41788.675046296295</v>
      </c>
      <c r="C6070" s="19" t="s">
        <v>29</v>
      </c>
      <c r="D6070" s="19" t="s">
        <v>15</v>
      </c>
      <c r="E6070" s="19" t="s">
        <v>19</v>
      </c>
      <c r="F6070" s="19" t="s">
        <v>28</v>
      </c>
      <c r="G6070" s="24" t="str">
        <f>CONCATENATE('Question-2 Solution'!$E6070, " - ",'Question-2 Solution'!$F6070)</f>
        <v>Service Department - c5</v>
      </c>
      <c r="H6070" s="20">
        <v>63431</v>
      </c>
    </row>
    <row r="6071" spans="1:8" ht="15.75" customHeight="1">
      <c r="A6071" s="16">
        <v>736038</v>
      </c>
      <c r="B6071" s="17">
        <v>41790.031712962962</v>
      </c>
      <c r="C6071" s="19" t="s">
        <v>9</v>
      </c>
      <c r="D6071" s="19" t="s">
        <v>15</v>
      </c>
      <c r="E6071" s="19" t="s">
        <v>19</v>
      </c>
      <c r="F6071" s="19" t="s">
        <v>28</v>
      </c>
      <c r="G6071" s="24" t="str">
        <f>CONCATENATE('Question-2 Solution'!$E6071, " - ",'Question-2 Solution'!$F6071)</f>
        <v>Service Department - c5</v>
      </c>
      <c r="H6071" s="20">
        <v>5665</v>
      </c>
    </row>
    <row r="6072" spans="1:8" ht="15.75" customHeight="1">
      <c r="A6072" s="16">
        <v>326698</v>
      </c>
      <c r="B6072" s="17">
        <v>41790.032546296294</v>
      </c>
      <c r="C6072" s="19" t="s">
        <v>29</v>
      </c>
      <c r="D6072" s="19" t="s">
        <v>15</v>
      </c>
      <c r="E6072" s="19" t="s">
        <v>19</v>
      </c>
      <c r="F6072" s="19" t="s">
        <v>28</v>
      </c>
      <c r="G6072" s="24" t="str">
        <f>CONCATENATE('Question-2 Solution'!$E6072, " - ",'Question-2 Solution'!$F6072)</f>
        <v>Service Department - c5</v>
      </c>
      <c r="H6072" s="20">
        <v>91576</v>
      </c>
    </row>
    <row r="6073" spans="1:8" ht="15.75" customHeight="1">
      <c r="A6073" s="16">
        <v>824244</v>
      </c>
      <c r="B6073" s="17">
        <v>41824.397592592592</v>
      </c>
      <c r="C6073" s="19" t="s">
        <v>29</v>
      </c>
      <c r="D6073" s="19" t="s">
        <v>15</v>
      </c>
      <c r="E6073" s="19" t="s">
        <v>19</v>
      </c>
      <c r="F6073" s="19" t="s">
        <v>28</v>
      </c>
      <c r="G6073" s="24" t="str">
        <f>CONCATENATE('Question-2 Solution'!$E6073, " - ",'Question-2 Solution'!$F6073)</f>
        <v>Service Department - c5</v>
      </c>
      <c r="H6073" s="20">
        <v>64551</v>
      </c>
    </row>
    <row r="6074" spans="1:8" ht="15.75" customHeight="1">
      <c r="A6074" s="16">
        <v>797154</v>
      </c>
      <c r="B6074" s="17">
        <v>41876.397164351853</v>
      </c>
      <c r="C6074" s="19" t="s">
        <v>9</v>
      </c>
      <c r="D6074" s="19" t="s">
        <v>15</v>
      </c>
      <c r="E6074" s="19" t="s">
        <v>19</v>
      </c>
      <c r="F6074" s="19" t="s">
        <v>26</v>
      </c>
      <c r="G6074" s="24" t="str">
        <f>CONCATENATE('Question-2 Solution'!$E6074, " - ",'Question-2 Solution'!$F6074)</f>
        <v>Service Department - c9</v>
      </c>
      <c r="H6074" s="20">
        <v>53920</v>
      </c>
    </row>
    <row r="6075" spans="1:8" ht="15.75" customHeight="1">
      <c r="A6075" s="16">
        <v>33341</v>
      </c>
      <c r="B6075" s="17">
        <v>41761.401377314818</v>
      </c>
      <c r="C6075" s="19" t="s">
        <v>9</v>
      </c>
      <c r="D6075" s="19" t="s">
        <v>15</v>
      </c>
      <c r="E6075" s="19" t="s">
        <v>19</v>
      </c>
      <c r="F6075" s="19" t="s">
        <v>39</v>
      </c>
      <c r="G6075" s="24" t="str">
        <f>CONCATENATE('Question-2 Solution'!$E6075, " - ",'Question-2 Solution'!$F6075)</f>
        <v>Service Department - i5</v>
      </c>
      <c r="H6075" s="20">
        <v>74846</v>
      </c>
    </row>
    <row r="6076" spans="1:8" ht="15.75" customHeight="1">
      <c r="A6076" s="16">
        <v>62645</v>
      </c>
      <c r="B6076" s="17">
        <v>41761.400914351849</v>
      </c>
      <c r="C6076" s="19" t="s">
        <v>9</v>
      </c>
      <c r="D6076" s="19" t="s">
        <v>37</v>
      </c>
      <c r="E6076" s="19" t="s">
        <v>19</v>
      </c>
      <c r="F6076" s="19" t="s">
        <v>39</v>
      </c>
      <c r="G6076" s="24" t="str">
        <f>CONCATENATE('Question-2 Solution'!$E6076, " - ",'Question-2 Solution'!$F6076)</f>
        <v>Service Department - i5</v>
      </c>
      <c r="H6076" s="20">
        <v>18152</v>
      </c>
    </row>
    <row r="6077" spans="1:8" ht="15.75" customHeight="1">
      <c r="A6077" s="16">
        <v>901790</v>
      </c>
      <c r="B6077" s="17">
        <v>41769.735150462962</v>
      </c>
      <c r="C6077" s="19" t="s">
        <v>29</v>
      </c>
      <c r="D6077" s="19" t="s">
        <v>10</v>
      </c>
      <c r="E6077" s="19" t="s">
        <v>19</v>
      </c>
      <c r="F6077" s="19" t="s">
        <v>39</v>
      </c>
      <c r="G6077" s="24" t="str">
        <f>CONCATENATE('Question-2 Solution'!$E6077, " - ",'Question-2 Solution'!$F6077)</f>
        <v>Service Department - i5</v>
      </c>
      <c r="H6077" s="20">
        <v>44748</v>
      </c>
    </row>
    <row r="6078" spans="1:8" ht="15.75" customHeight="1">
      <c r="A6078" s="16">
        <v>272402</v>
      </c>
      <c r="B6078" s="17">
        <v>41793.397245370368</v>
      </c>
      <c r="C6078" s="19" t="s">
        <v>9</v>
      </c>
      <c r="D6078" s="19" t="s">
        <v>10</v>
      </c>
      <c r="E6078" s="19" t="s">
        <v>19</v>
      </c>
      <c r="F6078" s="19" t="s">
        <v>31</v>
      </c>
      <c r="G6078" s="24" t="str">
        <f>CONCATENATE('Question-2 Solution'!$E6078, " - ",'Question-2 Solution'!$F6078)</f>
        <v>Service Department - i1</v>
      </c>
      <c r="H6078" s="20">
        <v>13290</v>
      </c>
    </row>
    <row r="6079" spans="1:8" ht="15.75" customHeight="1">
      <c r="A6079" s="16">
        <v>368462</v>
      </c>
      <c r="B6079" s="17">
        <v>41808.396828703706</v>
      </c>
      <c r="C6079" s="19" t="s">
        <v>9</v>
      </c>
      <c r="D6079" s="19" t="s">
        <v>15</v>
      </c>
      <c r="E6079" s="19" t="s">
        <v>19</v>
      </c>
      <c r="F6079" s="19" t="s">
        <v>36</v>
      </c>
      <c r="G6079" s="24" t="str">
        <f>CONCATENATE('Question-2 Solution'!$E6079, " - ",'Question-2 Solution'!$F6079)</f>
        <v>Service Department - i6</v>
      </c>
      <c r="H6079" s="20">
        <v>38502</v>
      </c>
    </row>
    <row r="6080" spans="1:8" ht="15.75" customHeight="1">
      <c r="A6080" s="16">
        <v>211374</v>
      </c>
      <c r="B6080" s="17">
        <v>41786.592430555553</v>
      </c>
      <c r="C6080" s="19" t="s">
        <v>29</v>
      </c>
      <c r="D6080" s="19" t="s">
        <v>15</v>
      </c>
      <c r="E6080" s="19" t="s">
        <v>19</v>
      </c>
      <c r="F6080" s="19" t="s">
        <v>28</v>
      </c>
      <c r="G6080" s="24" t="str">
        <f>CONCATENATE('Question-2 Solution'!$E6080, " - ",'Question-2 Solution'!$F6080)</f>
        <v>Service Department - c5</v>
      </c>
      <c r="H6080" s="20">
        <v>7727</v>
      </c>
    </row>
    <row r="6081" spans="1:8" ht="15.75" customHeight="1">
      <c r="A6081" s="16">
        <v>387757</v>
      </c>
      <c r="B6081" s="17">
        <v>41855.686747685184</v>
      </c>
      <c r="C6081" s="19" t="s">
        <v>9</v>
      </c>
      <c r="D6081" s="19" t="s">
        <v>15</v>
      </c>
      <c r="E6081" s="19" t="s">
        <v>19</v>
      </c>
      <c r="F6081" s="19" t="s">
        <v>20</v>
      </c>
      <c r="G6081" s="24" t="str">
        <f>CONCATENATE('Question-2 Solution'!$E6081, " - ",'Question-2 Solution'!$F6081)</f>
        <v>Service Department - b9</v>
      </c>
      <c r="H6081" s="20">
        <v>18392</v>
      </c>
    </row>
    <row r="6082" spans="1:8" ht="15.75" customHeight="1">
      <c r="A6082" s="16">
        <v>913104</v>
      </c>
      <c r="B6082" s="17">
        <v>41856.463564814818</v>
      </c>
      <c r="C6082" s="19" t="s">
        <v>29</v>
      </c>
      <c r="D6082" s="19" t="s">
        <v>15</v>
      </c>
      <c r="E6082" s="19" t="s">
        <v>19</v>
      </c>
      <c r="F6082" s="19" t="s">
        <v>20</v>
      </c>
      <c r="G6082" s="24" t="str">
        <f>CONCATENATE('Question-2 Solution'!$E6082, " - ",'Question-2 Solution'!$F6082)</f>
        <v>Service Department - b9</v>
      </c>
      <c r="H6082" s="20">
        <v>78741</v>
      </c>
    </row>
    <row r="6083" spans="1:8" ht="15.75" customHeight="1">
      <c r="A6083" s="16">
        <v>652702</v>
      </c>
      <c r="B6083" s="17">
        <v>41855.397812499999</v>
      </c>
      <c r="C6083" s="19" t="s">
        <v>9</v>
      </c>
      <c r="D6083" s="19" t="s">
        <v>10</v>
      </c>
      <c r="E6083" s="19" t="s">
        <v>19</v>
      </c>
      <c r="F6083" s="19" t="s">
        <v>39</v>
      </c>
      <c r="G6083" s="24" t="str">
        <f>CONCATENATE('Question-2 Solution'!$E6083, " - ",'Question-2 Solution'!$F6083)</f>
        <v>Service Department - i5</v>
      </c>
      <c r="H6083" s="20">
        <v>16977</v>
      </c>
    </row>
    <row r="6084" spans="1:8" ht="15.75" customHeight="1">
      <c r="A6084" s="16">
        <v>475749</v>
      </c>
      <c r="B6084" s="17">
        <v>41867.647280092591</v>
      </c>
      <c r="C6084" s="19" t="s">
        <v>9</v>
      </c>
      <c r="D6084" s="19" t="s">
        <v>15</v>
      </c>
      <c r="E6084" s="19" t="s">
        <v>19</v>
      </c>
      <c r="F6084" s="19" t="s">
        <v>39</v>
      </c>
      <c r="G6084" s="24" t="str">
        <f>CONCATENATE('Question-2 Solution'!$E6084, " - ",'Question-2 Solution'!$F6084)</f>
        <v>Service Department - i5</v>
      </c>
      <c r="H6084" s="20">
        <v>52556</v>
      </c>
    </row>
    <row r="6085" spans="1:8" ht="15.75" customHeight="1">
      <c r="A6085" s="16">
        <v>855985</v>
      </c>
      <c r="B6085" s="17">
        <v>41867.648888888885</v>
      </c>
      <c r="C6085" s="19" t="s">
        <v>9</v>
      </c>
      <c r="D6085" s="19" t="s">
        <v>10</v>
      </c>
      <c r="E6085" s="19" t="s">
        <v>19</v>
      </c>
      <c r="F6085" s="19" t="s">
        <v>39</v>
      </c>
      <c r="G6085" s="24" t="str">
        <f>CONCATENATE('Question-2 Solution'!$E6085, " - ",'Question-2 Solution'!$F6085)</f>
        <v>Service Department - i5</v>
      </c>
      <c r="H6085" s="20">
        <v>49673</v>
      </c>
    </row>
    <row r="6086" spans="1:8" ht="15.75" customHeight="1">
      <c r="A6086" s="16">
        <v>401482</v>
      </c>
      <c r="B6086" s="17">
        <v>41864.396631944444</v>
      </c>
      <c r="C6086" s="19" t="s">
        <v>9</v>
      </c>
      <c r="D6086" s="19" t="s">
        <v>15</v>
      </c>
      <c r="E6086" s="19" t="s">
        <v>19</v>
      </c>
      <c r="F6086" s="19" t="s">
        <v>26</v>
      </c>
      <c r="G6086" s="24" t="str">
        <f>CONCATENATE('Question-2 Solution'!$E6086, " - ",'Question-2 Solution'!$F6086)</f>
        <v>Service Department - c9</v>
      </c>
      <c r="H6086" s="20">
        <v>20655</v>
      </c>
    </row>
    <row r="6087" spans="1:8" ht="15.75" customHeight="1">
      <c r="A6087" s="16">
        <v>391333</v>
      </c>
      <c r="B6087" s="17">
        <v>41782.399444444447</v>
      </c>
      <c r="C6087" s="19" t="s">
        <v>29</v>
      </c>
      <c r="D6087" s="19" t="s">
        <v>15</v>
      </c>
      <c r="E6087" s="19" t="s">
        <v>19</v>
      </c>
      <c r="F6087" s="19" t="s">
        <v>39</v>
      </c>
      <c r="G6087" s="24" t="str">
        <f>CONCATENATE('Question-2 Solution'!$E6087, " - ",'Question-2 Solution'!$F6087)</f>
        <v>Service Department - i5</v>
      </c>
      <c r="H6087" s="20">
        <v>91920</v>
      </c>
    </row>
    <row r="6088" spans="1:8" ht="15.75" customHeight="1">
      <c r="A6088" s="16">
        <v>416449</v>
      </c>
      <c r="B6088" s="17">
        <v>41787.681643518517</v>
      </c>
      <c r="C6088" s="19" t="s">
        <v>9</v>
      </c>
      <c r="D6088" s="19" t="s">
        <v>10</v>
      </c>
      <c r="E6088" s="19" t="s">
        <v>19</v>
      </c>
      <c r="F6088" s="19" t="s">
        <v>39</v>
      </c>
      <c r="G6088" s="24" t="str">
        <f>CONCATENATE('Question-2 Solution'!$E6088, " - ",'Question-2 Solution'!$F6088)</f>
        <v>Service Department - i5</v>
      </c>
      <c r="H6088" s="20">
        <v>77091</v>
      </c>
    </row>
    <row r="6089" spans="1:8" ht="15.75" customHeight="1">
      <c r="A6089" s="16">
        <v>728481</v>
      </c>
      <c r="B6089" s="17">
        <v>41787.68241898148</v>
      </c>
      <c r="C6089" s="19" t="s">
        <v>9</v>
      </c>
      <c r="D6089" s="19" t="s">
        <v>15</v>
      </c>
      <c r="E6089" s="19" t="s">
        <v>19</v>
      </c>
      <c r="F6089" s="19" t="s">
        <v>39</v>
      </c>
      <c r="G6089" s="24" t="str">
        <f>CONCATENATE('Question-2 Solution'!$E6089, " - ",'Question-2 Solution'!$F6089)</f>
        <v>Service Department - i5</v>
      </c>
      <c r="H6089" s="20">
        <v>6459</v>
      </c>
    </row>
    <row r="6090" spans="1:8" ht="15.75" customHeight="1">
      <c r="A6090" s="16">
        <v>241250</v>
      </c>
      <c r="B6090" s="17">
        <v>41796.422083333331</v>
      </c>
      <c r="C6090" s="19" t="s">
        <v>9</v>
      </c>
      <c r="D6090" s="19" t="s">
        <v>10</v>
      </c>
      <c r="E6090" s="19" t="s">
        <v>19</v>
      </c>
      <c r="F6090" s="19" t="s">
        <v>39</v>
      </c>
      <c r="G6090" s="24" t="str">
        <f>CONCATENATE('Question-2 Solution'!$E6090, " - ",'Question-2 Solution'!$F6090)</f>
        <v>Service Department - i5</v>
      </c>
      <c r="H6090" s="20">
        <v>22600</v>
      </c>
    </row>
    <row r="6091" spans="1:8" ht="15.75" customHeight="1">
      <c r="A6091" s="16">
        <v>124271</v>
      </c>
      <c r="B6091" s="17">
        <v>41810.716724537036</v>
      </c>
      <c r="C6091" s="19" t="s">
        <v>9</v>
      </c>
      <c r="D6091" s="19" t="s">
        <v>15</v>
      </c>
      <c r="E6091" s="19" t="s">
        <v>19</v>
      </c>
      <c r="F6091" s="19" t="s">
        <v>39</v>
      </c>
      <c r="G6091" s="24" t="str">
        <f>CONCATENATE('Question-2 Solution'!$E6091, " - ",'Question-2 Solution'!$F6091)</f>
        <v>Service Department - i5</v>
      </c>
      <c r="H6091" s="20">
        <v>31893</v>
      </c>
    </row>
    <row r="6092" spans="1:8" ht="15.75" customHeight="1">
      <c r="A6092" s="16">
        <v>301586</v>
      </c>
      <c r="B6092" s="17">
        <v>41848.503287037034</v>
      </c>
      <c r="C6092" s="19" t="s">
        <v>9</v>
      </c>
      <c r="D6092" s="19" t="s">
        <v>15</v>
      </c>
      <c r="E6092" s="19" t="s">
        <v>19</v>
      </c>
      <c r="F6092" s="19" t="s">
        <v>16</v>
      </c>
      <c r="G6092" s="24" t="str">
        <f>CONCATENATE('Question-2 Solution'!$E6092, " - ",'Question-2 Solution'!$F6092)</f>
        <v>Service Department - i7</v>
      </c>
      <c r="H6092" s="20">
        <v>96908</v>
      </c>
    </row>
    <row r="6093" spans="1:8" ht="15.75" customHeight="1">
      <c r="A6093" s="16">
        <v>346190</v>
      </c>
      <c r="B6093" s="17">
        <v>41848.503645833334</v>
      </c>
      <c r="C6093" s="19" t="s">
        <v>9</v>
      </c>
      <c r="D6093" s="19" t="s">
        <v>15</v>
      </c>
      <c r="E6093" s="19" t="s">
        <v>19</v>
      </c>
      <c r="F6093" s="19" t="s">
        <v>16</v>
      </c>
      <c r="G6093" s="24" t="str">
        <f>CONCATENATE('Question-2 Solution'!$E6093, " - ",'Question-2 Solution'!$F6093)</f>
        <v>Service Department - i7</v>
      </c>
      <c r="H6093" s="20">
        <v>54330</v>
      </c>
    </row>
    <row r="6094" spans="1:8" ht="15.75" customHeight="1">
      <c r="A6094" s="16">
        <v>51387</v>
      </c>
      <c r="B6094" s="17">
        <v>41880.464780092596</v>
      </c>
      <c r="C6094" s="19" t="s">
        <v>29</v>
      </c>
      <c r="D6094" s="19" t="s">
        <v>15</v>
      </c>
      <c r="E6094" s="19" t="s">
        <v>19</v>
      </c>
      <c r="F6094" s="19" t="s">
        <v>26</v>
      </c>
      <c r="G6094" s="24" t="str">
        <f>CONCATENATE('Question-2 Solution'!$E6094, " - ",'Question-2 Solution'!$F6094)</f>
        <v>Service Department - c9</v>
      </c>
      <c r="H6094" s="20">
        <v>39630</v>
      </c>
    </row>
    <row r="6095" spans="1:8" ht="15.75" customHeight="1">
      <c r="A6095" s="16">
        <v>553212</v>
      </c>
      <c r="B6095" s="17">
        <v>41807.558599537035</v>
      </c>
      <c r="C6095" s="19" t="s">
        <v>9</v>
      </c>
      <c r="D6095" s="19" t="s">
        <v>15</v>
      </c>
      <c r="E6095" s="19" t="s">
        <v>19</v>
      </c>
      <c r="F6095" s="19" t="s">
        <v>28</v>
      </c>
      <c r="G6095" s="24" t="str">
        <f>CONCATENATE('Question-2 Solution'!$E6095, " - ",'Question-2 Solution'!$F6095)</f>
        <v>Service Department - c5</v>
      </c>
      <c r="H6095" s="20">
        <v>37219</v>
      </c>
    </row>
    <row r="6096" spans="1:8" ht="15.75" customHeight="1">
      <c r="A6096" s="16">
        <v>654399</v>
      </c>
      <c r="B6096" s="17">
        <v>41807.560914351852</v>
      </c>
      <c r="C6096" s="19" t="s">
        <v>29</v>
      </c>
      <c r="D6096" s="19" t="s">
        <v>15</v>
      </c>
      <c r="E6096" s="19" t="s">
        <v>19</v>
      </c>
      <c r="F6096" s="19" t="s">
        <v>28</v>
      </c>
      <c r="G6096" s="24" t="str">
        <f>CONCATENATE('Question-2 Solution'!$E6096, " - ",'Question-2 Solution'!$F6096)</f>
        <v>Service Department - c5</v>
      </c>
      <c r="H6096" s="20">
        <v>87338</v>
      </c>
    </row>
    <row r="6097" spans="1:8" ht="15.75" customHeight="1">
      <c r="A6097" s="16">
        <v>299015</v>
      </c>
      <c r="B6097" s="17">
        <v>41849.496562499997</v>
      </c>
      <c r="C6097" s="19" t="s">
        <v>9</v>
      </c>
      <c r="D6097" s="19" t="s">
        <v>15</v>
      </c>
      <c r="E6097" s="19" t="s">
        <v>19</v>
      </c>
      <c r="F6097" s="19" t="s">
        <v>20</v>
      </c>
      <c r="G6097" s="24" t="str">
        <f>CONCATENATE('Question-2 Solution'!$E6097, " - ",'Question-2 Solution'!$F6097)</f>
        <v>Service Department - b9</v>
      </c>
      <c r="H6097" s="20">
        <v>57769</v>
      </c>
    </row>
    <row r="6098" spans="1:8" ht="15.75" customHeight="1">
      <c r="A6098" s="16">
        <v>656787</v>
      </c>
      <c r="B6098" s="17">
        <v>41782.749120370368</v>
      </c>
      <c r="C6098" s="19" t="s">
        <v>29</v>
      </c>
      <c r="D6098" s="19" t="s">
        <v>10</v>
      </c>
      <c r="E6098" s="19" t="s">
        <v>19</v>
      </c>
      <c r="F6098" s="19" t="s">
        <v>26</v>
      </c>
      <c r="G6098" s="24" t="str">
        <f>CONCATENATE('Question-2 Solution'!$E6098, " - ",'Question-2 Solution'!$F6098)</f>
        <v>Service Department - c9</v>
      </c>
      <c r="H6098" s="20">
        <v>32731</v>
      </c>
    </row>
    <row r="6099" spans="1:8" ht="15.75" customHeight="1">
      <c r="A6099" s="16">
        <v>410418</v>
      </c>
      <c r="B6099" s="17">
        <v>41782.751296296294</v>
      </c>
      <c r="C6099" s="19" t="s">
        <v>9</v>
      </c>
      <c r="D6099" s="19" t="s">
        <v>15</v>
      </c>
      <c r="E6099" s="19" t="s">
        <v>19</v>
      </c>
      <c r="F6099" s="19" t="s">
        <v>26</v>
      </c>
      <c r="G6099" s="24" t="str">
        <f>CONCATENATE('Question-2 Solution'!$E6099, " - ",'Question-2 Solution'!$F6099)</f>
        <v>Service Department - c9</v>
      </c>
      <c r="H6099" s="20">
        <v>75381</v>
      </c>
    </row>
    <row r="6100" spans="1:8" ht="15.75" customHeight="1">
      <c r="A6100" s="16">
        <v>475908</v>
      </c>
      <c r="B6100" s="17">
        <v>41775.737476851849</v>
      </c>
      <c r="C6100" s="19" t="s">
        <v>9</v>
      </c>
      <c r="D6100" s="19" t="s">
        <v>15</v>
      </c>
      <c r="E6100" s="19" t="s">
        <v>19</v>
      </c>
      <c r="F6100" s="19" t="s">
        <v>26</v>
      </c>
      <c r="G6100" s="24" t="str">
        <f>CONCATENATE('Question-2 Solution'!$E6100, " - ",'Question-2 Solution'!$F6100)</f>
        <v>Service Department - c9</v>
      </c>
      <c r="H6100" s="20">
        <v>58723</v>
      </c>
    </row>
    <row r="6101" spans="1:8" ht="15.75" customHeight="1">
      <c r="A6101" s="16">
        <v>825365</v>
      </c>
      <c r="B6101" s="17">
        <v>41775.740104166667</v>
      </c>
      <c r="C6101" s="19" t="s">
        <v>29</v>
      </c>
      <c r="D6101" s="19" t="s">
        <v>15</v>
      </c>
      <c r="E6101" s="19" t="s">
        <v>19</v>
      </c>
      <c r="F6101" s="19" t="s">
        <v>26</v>
      </c>
      <c r="G6101" s="24" t="str">
        <f>CONCATENATE('Question-2 Solution'!$E6101, " - ",'Question-2 Solution'!$F6101)</f>
        <v>Service Department - c9</v>
      </c>
      <c r="H6101" s="20">
        <v>66849</v>
      </c>
    </row>
    <row r="6102" spans="1:8" ht="15.75" customHeight="1">
      <c r="A6102" s="16">
        <v>747318</v>
      </c>
      <c r="B6102" s="17">
        <v>41775.73778935185</v>
      </c>
      <c r="C6102" s="19" t="s">
        <v>9</v>
      </c>
      <c r="D6102" s="19" t="s">
        <v>37</v>
      </c>
      <c r="E6102" s="19" t="s">
        <v>19</v>
      </c>
      <c r="F6102" s="19" t="s">
        <v>26</v>
      </c>
      <c r="G6102" s="24" t="str">
        <f>CONCATENATE('Question-2 Solution'!$E6102, " - ",'Question-2 Solution'!$F6102)</f>
        <v>Service Department - c9</v>
      </c>
      <c r="H6102" s="20">
        <v>14799</v>
      </c>
    </row>
    <row r="6103" spans="1:8" ht="15.75" customHeight="1">
      <c r="A6103" s="16">
        <v>729869</v>
      </c>
      <c r="B6103" s="17">
        <v>41775.738043981481</v>
      </c>
      <c r="C6103" s="19" t="s">
        <v>9</v>
      </c>
      <c r="D6103" s="19" t="s">
        <v>37</v>
      </c>
      <c r="E6103" s="19" t="s">
        <v>19</v>
      </c>
      <c r="F6103" s="19" t="s">
        <v>26</v>
      </c>
      <c r="G6103" s="24" t="str">
        <f>CONCATENATE('Question-2 Solution'!$E6103, " - ",'Question-2 Solution'!$F6103)</f>
        <v>Service Department - c9</v>
      </c>
      <c r="H6103" s="20">
        <v>33179</v>
      </c>
    </row>
    <row r="6104" spans="1:8" ht="15.75" customHeight="1">
      <c r="A6104" s="16">
        <v>114826</v>
      </c>
      <c r="B6104" s="17">
        <v>41871.640949074077</v>
      </c>
      <c r="C6104" s="19" t="s">
        <v>29</v>
      </c>
      <c r="D6104" s="19" t="s">
        <v>10</v>
      </c>
      <c r="E6104" s="19" t="s">
        <v>19</v>
      </c>
      <c r="F6104" s="19" t="s">
        <v>26</v>
      </c>
      <c r="G6104" s="24" t="str">
        <f>CONCATENATE('Question-2 Solution'!$E6104, " - ",'Question-2 Solution'!$F6104)</f>
        <v>Service Department - c9</v>
      </c>
      <c r="H6104" s="20">
        <v>41054</v>
      </c>
    </row>
    <row r="6105" spans="1:8" ht="15.75" customHeight="1">
      <c r="A6105" s="16">
        <v>899997</v>
      </c>
      <c r="B6105" s="17">
        <v>41871.782581018517</v>
      </c>
      <c r="C6105" s="19" t="s">
        <v>29</v>
      </c>
      <c r="D6105" s="19" t="s">
        <v>10</v>
      </c>
      <c r="E6105" s="19" t="s">
        <v>19</v>
      </c>
      <c r="F6105" s="19" t="s">
        <v>26</v>
      </c>
      <c r="G6105" s="24" t="str">
        <f>CONCATENATE('Question-2 Solution'!$E6105, " - ",'Question-2 Solution'!$F6105)</f>
        <v>Service Department - c9</v>
      </c>
      <c r="H6105" s="20">
        <v>91371</v>
      </c>
    </row>
    <row r="6106" spans="1:8" ht="15.75" customHeight="1">
      <c r="A6106" s="16">
        <v>390743</v>
      </c>
      <c r="B6106" s="17">
        <v>41871.783518518518</v>
      </c>
      <c r="C6106" s="19" t="s">
        <v>9</v>
      </c>
      <c r="D6106" s="19" t="s">
        <v>10</v>
      </c>
      <c r="E6106" s="19" t="s">
        <v>19</v>
      </c>
      <c r="F6106" s="19" t="s">
        <v>26</v>
      </c>
      <c r="G6106" s="24" t="str">
        <f>CONCATENATE('Question-2 Solution'!$E6106, " - ",'Question-2 Solution'!$F6106)</f>
        <v>Service Department - c9</v>
      </c>
      <c r="H6106" s="20">
        <v>33532</v>
      </c>
    </row>
    <row r="6107" spans="1:8" ht="15.75" customHeight="1">
      <c r="A6107" s="16">
        <v>169266</v>
      </c>
      <c r="B6107" s="17">
        <v>41871.785497685189</v>
      </c>
      <c r="C6107" s="19" t="s">
        <v>29</v>
      </c>
      <c r="D6107" s="19" t="s">
        <v>10</v>
      </c>
      <c r="E6107" s="19" t="s">
        <v>19</v>
      </c>
      <c r="F6107" s="19" t="s">
        <v>26</v>
      </c>
      <c r="G6107" s="24" t="str">
        <f>CONCATENATE('Question-2 Solution'!$E6107, " - ",'Question-2 Solution'!$F6107)</f>
        <v>Service Department - c9</v>
      </c>
      <c r="H6107" s="20">
        <v>1188</v>
      </c>
    </row>
    <row r="6108" spans="1:8" ht="15.75" customHeight="1">
      <c r="A6108" s="16">
        <v>114741</v>
      </c>
      <c r="B6108" s="17">
        <v>41871.784189814818</v>
      </c>
      <c r="C6108" s="19" t="s">
        <v>9</v>
      </c>
      <c r="D6108" s="19" t="s">
        <v>10</v>
      </c>
      <c r="E6108" s="19" t="s">
        <v>19</v>
      </c>
      <c r="F6108" s="19" t="s">
        <v>26</v>
      </c>
      <c r="G6108" s="24" t="str">
        <f>CONCATENATE('Question-2 Solution'!$E6108, " - ",'Question-2 Solution'!$F6108)</f>
        <v>Service Department - c9</v>
      </c>
      <c r="H6108" s="20">
        <v>12959</v>
      </c>
    </row>
    <row r="6109" spans="1:8" ht="15.75" customHeight="1">
      <c r="A6109" s="16">
        <v>161963</v>
      </c>
      <c r="B6109" s="17">
        <v>41871.788923611108</v>
      </c>
      <c r="C6109" s="19" t="s">
        <v>29</v>
      </c>
      <c r="D6109" s="19" t="s">
        <v>10</v>
      </c>
      <c r="E6109" s="19" t="s">
        <v>19</v>
      </c>
      <c r="F6109" s="19" t="s">
        <v>26</v>
      </c>
      <c r="G6109" s="24" t="str">
        <f>CONCATENATE('Question-2 Solution'!$E6109, " - ",'Question-2 Solution'!$F6109)</f>
        <v>Service Department - c9</v>
      </c>
      <c r="H6109" s="20">
        <v>68381</v>
      </c>
    </row>
    <row r="6110" spans="1:8" ht="15.75" customHeight="1">
      <c r="A6110" s="16">
        <v>897881</v>
      </c>
      <c r="B6110" s="17">
        <v>41871.789236111108</v>
      </c>
      <c r="C6110" s="19" t="s">
        <v>29</v>
      </c>
      <c r="D6110" s="19" t="s">
        <v>10</v>
      </c>
      <c r="E6110" s="19" t="s">
        <v>19</v>
      </c>
      <c r="F6110" s="19" t="s">
        <v>26</v>
      </c>
      <c r="G6110" s="24" t="str">
        <f>CONCATENATE('Question-2 Solution'!$E6110, " - ",'Question-2 Solution'!$F6110)</f>
        <v>Service Department - c9</v>
      </c>
      <c r="H6110" s="20">
        <v>7690</v>
      </c>
    </row>
    <row r="6111" spans="1:8" ht="15.75" customHeight="1">
      <c r="A6111" s="16">
        <v>331487</v>
      </c>
      <c r="B6111" s="17">
        <v>41877.632881944446</v>
      </c>
      <c r="C6111" s="19" t="s">
        <v>9</v>
      </c>
      <c r="D6111" s="19" t="s">
        <v>15</v>
      </c>
      <c r="E6111" s="19" t="s">
        <v>19</v>
      </c>
      <c r="F6111" s="19" t="s">
        <v>26</v>
      </c>
      <c r="G6111" s="24" t="str">
        <f>CONCATENATE('Question-2 Solution'!$E6111, " - ",'Question-2 Solution'!$F6111)</f>
        <v>Service Department - c9</v>
      </c>
      <c r="H6111" s="20">
        <v>55670</v>
      </c>
    </row>
    <row r="6112" spans="1:8" ht="15.75" customHeight="1">
      <c r="A6112" s="16">
        <v>219953</v>
      </c>
      <c r="B6112" s="17">
        <v>41879.678483796299</v>
      </c>
      <c r="C6112" s="19" t="s">
        <v>9</v>
      </c>
      <c r="D6112" s="19" t="s">
        <v>10</v>
      </c>
      <c r="E6112" s="19" t="s">
        <v>19</v>
      </c>
      <c r="F6112" s="19" t="s">
        <v>26</v>
      </c>
      <c r="G6112" s="24" t="str">
        <f>CONCATENATE('Question-2 Solution'!$E6112, " - ",'Question-2 Solution'!$F6112)</f>
        <v>Service Department - c9</v>
      </c>
      <c r="H6112" s="20">
        <v>88338</v>
      </c>
    </row>
    <row r="6113" spans="1:8" ht="15.75" customHeight="1">
      <c r="A6113" s="16">
        <v>590522</v>
      </c>
      <c r="B6113" s="17">
        <v>41879.680983796294</v>
      </c>
      <c r="C6113" s="19" t="s">
        <v>29</v>
      </c>
      <c r="D6113" s="19" t="s">
        <v>10</v>
      </c>
      <c r="E6113" s="19" t="s">
        <v>19</v>
      </c>
      <c r="F6113" s="19" t="s">
        <v>26</v>
      </c>
      <c r="G6113" s="24" t="str">
        <f>CONCATENATE('Question-2 Solution'!$E6113, " - ",'Question-2 Solution'!$F6113)</f>
        <v>Service Department - c9</v>
      </c>
      <c r="H6113" s="20">
        <v>91558</v>
      </c>
    </row>
    <row r="6114" spans="1:8" ht="15.75" customHeight="1">
      <c r="A6114" s="16">
        <v>696532</v>
      </c>
      <c r="B6114" s="17">
        <v>41835.397557870368</v>
      </c>
      <c r="C6114" s="19" t="s">
        <v>9</v>
      </c>
      <c r="D6114" s="19" t="s">
        <v>10</v>
      </c>
      <c r="E6114" s="19" t="s">
        <v>19</v>
      </c>
      <c r="F6114" s="19" t="s">
        <v>28</v>
      </c>
      <c r="G6114" s="24" t="str">
        <f>CONCATENATE('Question-2 Solution'!$E6114, " - ",'Question-2 Solution'!$F6114)</f>
        <v>Service Department - c5</v>
      </c>
      <c r="H6114" s="20">
        <v>12626</v>
      </c>
    </row>
    <row r="6115" spans="1:8" ht="15.75" customHeight="1">
      <c r="A6115" s="16">
        <v>76858</v>
      </c>
      <c r="B6115" s="17">
        <v>41830.396736111114</v>
      </c>
      <c r="C6115" s="19" t="s">
        <v>29</v>
      </c>
      <c r="D6115" s="19" t="s">
        <v>15</v>
      </c>
      <c r="E6115" s="19" t="s">
        <v>19</v>
      </c>
      <c r="F6115" s="19" t="s">
        <v>26</v>
      </c>
      <c r="G6115" s="24" t="str">
        <f>CONCATENATE('Question-2 Solution'!$E6115, " - ",'Question-2 Solution'!$F6115)</f>
        <v>Service Department - c9</v>
      </c>
      <c r="H6115" s="20">
        <v>69372</v>
      </c>
    </row>
    <row r="6116" spans="1:8" ht="15.75" customHeight="1">
      <c r="A6116" s="16">
        <v>45586</v>
      </c>
      <c r="B6116" s="17">
        <v>41830.397083333337</v>
      </c>
      <c r="C6116" s="19" t="s">
        <v>29</v>
      </c>
      <c r="D6116" s="19" t="s">
        <v>15</v>
      </c>
      <c r="E6116" s="19" t="s">
        <v>19</v>
      </c>
      <c r="F6116" s="19" t="s">
        <v>26</v>
      </c>
      <c r="G6116" s="24" t="str">
        <f>CONCATENATE('Question-2 Solution'!$E6116, " - ",'Question-2 Solution'!$F6116)</f>
        <v>Service Department - c9</v>
      </c>
      <c r="H6116" s="20">
        <v>57732</v>
      </c>
    </row>
    <row r="6117" spans="1:8" ht="15.75" customHeight="1">
      <c r="A6117" s="16">
        <v>355986</v>
      </c>
      <c r="B6117" s="17">
        <v>41778.397106481483</v>
      </c>
      <c r="C6117" s="19" t="s">
        <v>9</v>
      </c>
      <c r="D6117" s="19" t="s">
        <v>15</v>
      </c>
      <c r="E6117" s="19" t="s">
        <v>19</v>
      </c>
      <c r="F6117" s="19" t="s">
        <v>20</v>
      </c>
      <c r="G6117" s="24" t="str">
        <f>CONCATENATE('Question-2 Solution'!$E6117, " - ",'Question-2 Solution'!$F6117)</f>
        <v>Service Department - b9</v>
      </c>
      <c r="H6117" s="20">
        <v>31623</v>
      </c>
    </row>
    <row r="6118" spans="1:8" ht="15.75" customHeight="1">
      <c r="A6118" s="16">
        <v>706625</v>
      </c>
      <c r="B6118" s="17">
        <v>41778.400289351855</v>
      </c>
      <c r="C6118" s="19" t="s">
        <v>29</v>
      </c>
      <c r="D6118" s="19" t="s">
        <v>10</v>
      </c>
      <c r="E6118" s="19" t="s">
        <v>19</v>
      </c>
      <c r="F6118" s="19" t="s">
        <v>20</v>
      </c>
      <c r="G6118" s="24" t="str">
        <f>CONCATENATE('Question-2 Solution'!$E6118, " - ",'Question-2 Solution'!$F6118)</f>
        <v>Service Department - b9</v>
      </c>
      <c r="H6118" s="20">
        <v>40517</v>
      </c>
    </row>
    <row r="6119" spans="1:8" ht="15.75" customHeight="1">
      <c r="A6119" s="16">
        <v>86320</v>
      </c>
      <c r="B6119" s="17">
        <v>41778.400555555556</v>
      </c>
      <c r="C6119" s="19" t="s">
        <v>9</v>
      </c>
      <c r="D6119" s="19" t="s">
        <v>15</v>
      </c>
      <c r="E6119" s="19" t="s">
        <v>19</v>
      </c>
      <c r="F6119" s="19" t="s">
        <v>20</v>
      </c>
      <c r="G6119" s="24" t="str">
        <f>CONCATENATE('Question-2 Solution'!$E6119, " - ",'Question-2 Solution'!$F6119)</f>
        <v>Service Department - b9</v>
      </c>
      <c r="H6119" s="20">
        <v>75379</v>
      </c>
    </row>
    <row r="6120" spans="1:8" ht="15.75" customHeight="1">
      <c r="A6120" s="16">
        <v>858811</v>
      </c>
      <c r="B6120" s="17">
        <v>41829.694305555553</v>
      </c>
      <c r="C6120" s="19" t="s">
        <v>29</v>
      </c>
      <c r="D6120" s="19" t="s">
        <v>15</v>
      </c>
      <c r="E6120" s="19" t="s">
        <v>19</v>
      </c>
      <c r="F6120" s="19" t="s">
        <v>20</v>
      </c>
      <c r="G6120" s="24" t="str">
        <f>CONCATENATE('Question-2 Solution'!$E6120, " - ",'Question-2 Solution'!$F6120)</f>
        <v>Service Department - b9</v>
      </c>
      <c r="H6120" s="20">
        <v>37921</v>
      </c>
    </row>
    <row r="6121" spans="1:8" ht="15.75" customHeight="1">
      <c r="A6121" s="16">
        <v>448438</v>
      </c>
      <c r="B6121" s="17">
        <v>41829.694594907407</v>
      </c>
      <c r="C6121" s="19" t="s">
        <v>9</v>
      </c>
      <c r="D6121" s="19" t="s">
        <v>15</v>
      </c>
      <c r="E6121" s="19" t="s">
        <v>19</v>
      </c>
      <c r="F6121" s="19" t="s">
        <v>20</v>
      </c>
      <c r="G6121" s="24" t="str">
        <f>CONCATENATE('Question-2 Solution'!$E6121, " - ",'Question-2 Solution'!$F6121)</f>
        <v>Service Department - b9</v>
      </c>
      <c r="H6121" s="20">
        <v>21848</v>
      </c>
    </row>
    <row r="6122" spans="1:8" ht="15.75" customHeight="1">
      <c r="A6122" s="16">
        <v>509679</v>
      </c>
      <c r="B6122" s="17">
        <v>41829.695289351854</v>
      </c>
      <c r="C6122" s="19" t="s">
        <v>9</v>
      </c>
      <c r="D6122" s="19" t="s">
        <v>10</v>
      </c>
      <c r="E6122" s="19" t="s">
        <v>19</v>
      </c>
      <c r="F6122" s="19" t="s">
        <v>20</v>
      </c>
      <c r="G6122" s="24" t="str">
        <f>CONCATENATE('Question-2 Solution'!$E6122, " - ",'Question-2 Solution'!$F6122)</f>
        <v>Service Department - b9</v>
      </c>
      <c r="H6122" s="20">
        <v>38979</v>
      </c>
    </row>
    <row r="6123" spans="1:8" ht="15.75" customHeight="1">
      <c r="A6123" s="16">
        <v>96027</v>
      </c>
      <c r="B6123" s="17">
        <v>41837.765266203707</v>
      </c>
      <c r="C6123" s="19" t="s">
        <v>29</v>
      </c>
      <c r="D6123" s="19" t="s">
        <v>15</v>
      </c>
      <c r="E6123" s="19" t="s">
        <v>19</v>
      </c>
      <c r="F6123" s="19" t="s">
        <v>28</v>
      </c>
      <c r="G6123" s="24" t="str">
        <f>CONCATENATE('Question-2 Solution'!$E6123, " - ",'Question-2 Solution'!$F6123)</f>
        <v>Service Department - c5</v>
      </c>
      <c r="H6123" s="20">
        <v>26058</v>
      </c>
    </row>
    <row r="6124" spans="1:8" ht="15.75" customHeight="1">
      <c r="A6124" s="16">
        <v>120567</v>
      </c>
      <c r="B6124" s="17">
        <v>41837.766921296294</v>
      </c>
      <c r="C6124" s="19" t="s">
        <v>29</v>
      </c>
      <c r="D6124" s="19" t="s">
        <v>10</v>
      </c>
      <c r="E6124" s="19" t="s">
        <v>19</v>
      </c>
      <c r="F6124" s="19" t="s">
        <v>28</v>
      </c>
      <c r="G6124" s="24" t="str">
        <f>CONCATENATE('Question-2 Solution'!$E6124, " - ",'Question-2 Solution'!$F6124)</f>
        <v>Service Department - c5</v>
      </c>
      <c r="H6124" s="20">
        <v>53350</v>
      </c>
    </row>
    <row r="6125" spans="1:8" ht="15.75" customHeight="1">
      <c r="A6125" s="16">
        <v>414677</v>
      </c>
      <c r="B6125" s="17">
        <v>41773.396666666667</v>
      </c>
      <c r="C6125" s="19" t="s">
        <v>29</v>
      </c>
      <c r="D6125" s="19" t="s">
        <v>15</v>
      </c>
      <c r="E6125" s="19" t="s">
        <v>19</v>
      </c>
      <c r="F6125" s="19" t="s">
        <v>26</v>
      </c>
      <c r="G6125" s="24" t="str">
        <f>CONCATENATE('Question-2 Solution'!$E6125, " - ",'Question-2 Solution'!$F6125)</f>
        <v>Service Department - c9</v>
      </c>
      <c r="H6125" s="20">
        <v>11887</v>
      </c>
    </row>
    <row r="6126" spans="1:8" ht="15.75" customHeight="1">
      <c r="A6126" s="16">
        <v>914171</v>
      </c>
      <c r="B6126" s="17">
        <v>41780.396944444445</v>
      </c>
      <c r="C6126" s="19" t="s">
        <v>9</v>
      </c>
      <c r="D6126" s="19" t="s">
        <v>15</v>
      </c>
      <c r="E6126" s="19" t="s">
        <v>19</v>
      </c>
      <c r="F6126" s="19" t="s">
        <v>26</v>
      </c>
      <c r="G6126" s="24" t="str">
        <f>CONCATENATE('Question-2 Solution'!$E6126, " - ",'Question-2 Solution'!$F6126)</f>
        <v>Service Department - c9</v>
      </c>
      <c r="H6126" s="20">
        <v>83231</v>
      </c>
    </row>
    <row r="6127" spans="1:8" ht="15.75" customHeight="1">
      <c r="A6127" s="16">
        <v>434519</v>
      </c>
      <c r="B6127" s="17">
        <v>41780.397372685184</v>
      </c>
      <c r="C6127" s="19" t="s">
        <v>29</v>
      </c>
      <c r="D6127" s="19" t="s">
        <v>15</v>
      </c>
      <c r="E6127" s="19" t="s">
        <v>19</v>
      </c>
      <c r="F6127" s="19" t="s">
        <v>26</v>
      </c>
      <c r="G6127" s="24" t="str">
        <f>CONCATENATE('Question-2 Solution'!$E6127, " - ",'Question-2 Solution'!$F6127)</f>
        <v>Service Department - c9</v>
      </c>
      <c r="H6127" s="20">
        <v>69911</v>
      </c>
    </row>
    <row r="6128" spans="1:8" ht="15.75" customHeight="1">
      <c r="A6128" s="16">
        <v>324829</v>
      </c>
      <c r="B6128" s="17">
        <v>41788.337465277778</v>
      </c>
      <c r="C6128" s="19" t="s">
        <v>9</v>
      </c>
      <c r="D6128" s="19" t="s">
        <v>15</v>
      </c>
      <c r="E6128" s="19" t="s">
        <v>19</v>
      </c>
      <c r="F6128" s="19" t="s">
        <v>26</v>
      </c>
      <c r="G6128" s="24" t="str">
        <f>CONCATENATE('Question-2 Solution'!$E6128, " - ",'Question-2 Solution'!$F6128)</f>
        <v>Service Department - c9</v>
      </c>
      <c r="H6128" s="20">
        <v>41816</v>
      </c>
    </row>
    <row r="6129" spans="1:8" ht="15.75" customHeight="1">
      <c r="A6129" s="16">
        <v>547772</v>
      </c>
      <c r="B6129" s="17">
        <v>41788.340636574074</v>
      </c>
      <c r="C6129" s="19" t="s">
        <v>29</v>
      </c>
      <c r="D6129" s="19" t="s">
        <v>15</v>
      </c>
      <c r="E6129" s="19" t="s">
        <v>19</v>
      </c>
      <c r="F6129" s="19" t="s">
        <v>26</v>
      </c>
      <c r="G6129" s="24" t="str">
        <f>CONCATENATE('Question-2 Solution'!$E6129, " - ",'Question-2 Solution'!$F6129)</f>
        <v>Service Department - c9</v>
      </c>
      <c r="H6129" s="20">
        <v>15518</v>
      </c>
    </row>
    <row r="6130" spans="1:8" ht="15.75" customHeight="1">
      <c r="A6130" s="16">
        <v>140769</v>
      </c>
      <c r="B6130" s="17">
        <v>41788.665578703702</v>
      </c>
      <c r="C6130" s="19" t="s">
        <v>9</v>
      </c>
      <c r="D6130" s="19" t="s">
        <v>15</v>
      </c>
      <c r="E6130" s="19" t="s">
        <v>19</v>
      </c>
      <c r="F6130" s="19" t="s">
        <v>26</v>
      </c>
      <c r="G6130" s="24" t="str">
        <f>CONCATENATE('Question-2 Solution'!$E6130, " - ",'Question-2 Solution'!$F6130)</f>
        <v>Service Department - c9</v>
      </c>
      <c r="H6130" s="20">
        <v>40844</v>
      </c>
    </row>
    <row r="6131" spans="1:8" ht="15.75" customHeight="1">
      <c r="A6131" s="16">
        <v>738594</v>
      </c>
      <c r="B6131" s="17">
        <v>41789.827881944446</v>
      </c>
      <c r="C6131" s="19" t="s">
        <v>9</v>
      </c>
      <c r="D6131" s="19" t="s">
        <v>15</v>
      </c>
      <c r="E6131" s="19" t="s">
        <v>19</v>
      </c>
      <c r="F6131" s="19" t="s">
        <v>28</v>
      </c>
      <c r="G6131" s="24" t="str">
        <f>CONCATENATE('Question-2 Solution'!$E6131, " - ",'Question-2 Solution'!$F6131)</f>
        <v>Service Department - c5</v>
      </c>
      <c r="H6131" s="20">
        <v>54437</v>
      </c>
    </row>
    <row r="6132" spans="1:8" ht="15.75" customHeight="1">
      <c r="A6132" s="16">
        <v>998680</v>
      </c>
      <c r="B6132" s="17">
        <v>41876.397916666669</v>
      </c>
      <c r="C6132" s="19" t="s">
        <v>9</v>
      </c>
      <c r="D6132" s="19" t="s">
        <v>15</v>
      </c>
      <c r="E6132" s="19" t="s">
        <v>19</v>
      </c>
      <c r="F6132" s="19" t="s">
        <v>28</v>
      </c>
      <c r="G6132" s="24" t="str">
        <f>CONCATENATE('Question-2 Solution'!$E6132, " - ",'Question-2 Solution'!$F6132)</f>
        <v>Service Department - c5</v>
      </c>
      <c r="H6132" s="20">
        <v>75715</v>
      </c>
    </row>
    <row r="6133" spans="1:8" ht="15.75" customHeight="1">
      <c r="A6133" s="16">
        <v>43618</v>
      </c>
      <c r="B6133" s="17">
        <v>41876.397210648145</v>
      </c>
      <c r="C6133" s="19" t="s">
        <v>29</v>
      </c>
      <c r="D6133" s="19" t="s">
        <v>10</v>
      </c>
      <c r="E6133" s="19" t="s">
        <v>19</v>
      </c>
      <c r="F6133" s="19" t="s">
        <v>28</v>
      </c>
      <c r="G6133" s="24" t="str">
        <f>CONCATENATE('Question-2 Solution'!$E6133, " - ",'Question-2 Solution'!$F6133)</f>
        <v>Service Department - c5</v>
      </c>
      <c r="H6133" s="20">
        <v>52349</v>
      </c>
    </row>
    <row r="6134" spans="1:8" ht="15.75" customHeight="1">
      <c r="A6134" s="16">
        <v>719581</v>
      </c>
      <c r="B6134" s="17">
        <v>41836.702361111114</v>
      </c>
      <c r="C6134" s="19" t="s">
        <v>29</v>
      </c>
      <c r="D6134" s="19" t="s">
        <v>15</v>
      </c>
      <c r="E6134" s="19" t="s">
        <v>19</v>
      </c>
      <c r="F6134" s="19" t="s">
        <v>26</v>
      </c>
      <c r="G6134" s="24" t="str">
        <f>CONCATENATE('Question-2 Solution'!$E6134, " - ",'Question-2 Solution'!$F6134)</f>
        <v>Service Department - c9</v>
      </c>
      <c r="H6134" s="20">
        <v>40726</v>
      </c>
    </row>
    <row r="6135" spans="1:8" ht="15.75" customHeight="1">
      <c r="A6135" s="16">
        <v>770131</v>
      </c>
      <c r="B6135" s="17">
        <v>41828.397349537037</v>
      </c>
      <c r="C6135" s="19" t="s">
        <v>9</v>
      </c>
      <c r="D6135" s="19" t="s">
        <v>10</v>
      </c>
      <c r="E6135" s="19" t="s">
        <v>19</v>
      </c>
      <c r="F6135" s="19" t="s">
        <v>36</v>
      </c>
      <c r="G6135" s="24" t="str">
        <f>CONCATENATE('Question-2 Solution'!$E6135, " - ",'Question-2 Solution'!$F6135)</f>
        <v>Service Department - i6</v>
      </c>
      <c r="H6135" s="20">
        <v>40540</v>
      </c>
    </row>
    <row r="6136" spans="1:8" ht="15.75" customHeight="1">
      <c r="A6136" s="16">
        <v>649883</v>
      </c>
      <c r="B6136" s="17">
        <v>41842.307766203703</v>
      </c>
      <c r="C6136" s="19" t="s">
        <v>9</v>
      </c>
      <c r="D6136" s="19" t="s">
        <v>15</v>
      </c>
      <c r="E6136" s="19" t="s">
        <v>19</v>
      </c>
      <c r="F6136" s="19" t="s">
        <v>36</v>
      </c>
      <c r="G6136" s="24" t="str">
        <f>CONCATENATE('Question-2 Solution'!$E6136, " - ",'Question-2 Solution'!$F6136)</f>
        <v>Service Department - i6</v>
      </c>
      <c r="H6136" s="20">
        <v>3595</v>
      </c>
    </row>
    <row r="6137" spans="1:8" ht="15.75" customHeight="1">
      <c r="A6137" s="16">
        <v>942408</v>
      </c>
      <c r="B6137" s="17">
        <v>41836.653587962966</v>
      </c>
      <c r="C6137" s="19" t="s">
        <v>9</v>
      </c>
      <c r="D6137" s="19" t="s">
        <v>15</v>
      </c>
      <c r="E6137" s="19" t="s">
        <v>19</v>
      </c>
      <c r="F6137" s="19" t="s">
        <v>28</v>
      </c>
      <c r="G6137" s="24" t="str">
        <f>CONCATENATE('Question-2 Solution'!$E6137, " - ",'Question-2 Solution'!$F6137)</f>
        <v>Service Department - c5</v>
      </c>
      <c r="H6137" s="20">
        <v>84735</v>
      </c>
    </row>
    <row r="6138" spans="1:8" ht="15.75" customHeight="1">
      <c r="A6138" s="16">
        <v>669080</v>
      </c>
      <c r="B6138" s="17">
        <v>41837.709444444445</v>
      </c>
      <c r="C6138" s="19" t="s">
        <v>29</v>
      </c>
      <c r="D6138" s="19" t="s">
        <v>15</v>
      </c>
      <c r="E6138" s="19" t="s">
        <v>19</v>
      </c>
      <c r="F6138" s="19" t="s">
        <v>28</v>
      </c>
      <c r="G6138" s="24" t="str">
        <f>CONCATENATE('Question-2 Solution'!$E6138, " - ",'Question-2 Solution'!$F6138)</f>
        <v>Service Department - c5</v>
      </c>
      <c r="H6138" s="20">
        <v>37286</v>
      </c>
    </row>
    <row r="6139" spans="1:8" ht="15.75" customHeight="1">
      <c r="A6139" s="16">
        <v>178137</v>
      </c>
      <c r="B6139" s="17">
        <v>41843.633460648147</v>
      </c>
      <c r="C6139" s="19" t="s">
        <v>29</v>
      </c>
      <c r="D6139" s="19" t="s">
        <v>15</v>
      </c>
      <c r="E6139" s="19" t="s">
        <v>19</v>
      </c>
      <c r="F6139" s="19" t="s">
        <v>28</v>
      </c>
      <c r="G6139" s="24" t="str">
        <f>CONCATENATE('Question-2 Solution'!$E6139, " - ",'Question-2 Solution'!$F6139)</f>
        <v>Service Department - c5</v>
      </c>
      <c r="H6139" s="20">
        <v>91614</v>
      </c>
    </row>
    <row r="6140" spans="1:8" ht="15.75" customHeight="1">
      <c r="A6140" s="16">
        <v>521320</v>
      </c>
      <c r="B6140" s="17">
        <v>41850.632881944446</v>
      </c>
      <c r="C6140" s="19" t="s">
        <v>29</v>
      </c>
      <c r="D6140" s="19" t="s">
        <v>15</v>
      </c>
      <c r="E6140" s="19" t="s">
        <v>19</v>
      </c>
      <c r="F6140" s="19" t="s">
        <v>28</v>
      </c>
      <c r="G6140" s="24" t="str">
        <f>CONCATENATE('Question-2 Solution'!$E6140, " - ",'Question-2 Solution'!$F6140)</f>
        <v>Service Department - c5</v>
      </c>
      <c r="H6140" s="20">
        <v>45554</v>
      </c>
    </row>
    <row r="6141" spans="1:8" ht="15.75" customHeight="1">
      <c r="A6141" s="16">
        <v>160361</v>
      </c>
      <c r="B6141" s="17">
        <v>41869.780289351853</v>
      </c>
      <c r="C6141" s="19" t="s">
        <v>9</v>
      </c>
      <c r="D6141" s="19" t="s">
        <v>15</v>
      </c>
      <c r="E6141" s="19" t="s">
        <v>19</v>
      </c>
      <c r="F6141" s="19" t="s">
        <v>28</v>
      </c>
      <c r="G6141" s="24" t="str">
        <f>CONCATENATE('Question-2 Solution'!$E6141, " - ",'Question-2 Solution'!$F6141)</f>
        <v>Service Department - c5</v>
      </c>
      <c r="H6141" s="20">
        <v>77907</v>
      </c>
    </row>
    <row r="6142" spans="1:8" ht="15.75" customHeight="1">
      <c r="A6142" s="16">
        <v>282540</v>
      </c>
      <c r="B6142" s="17">
        <v>41869.782002314816</v>
      </c>
      <c r="C6142" s="19" t="s">
        <v>9</v>
      </c>
      <c r="D6142" s="19" t="s">
        <v>10</v>
      </c>
      <c r="E6142" s="19" t="s">
        <v>19</v>
      </c>
      <c r="F6142" s="19" t="s">
        <v>28</v>
      </c>
      <c r="G6142" s="24" t="str">
        <f>CONCATENATE('Question-2 Solution'!$E6142, " - ",'Question-2 Solution'!$F6142)</f>
        <v>Service Department - c5</v>
      </c>
      <c r="H6142" s="20">
        <v>52319</v>
      </c>
    </row>
    <row r="6143" spans="1:8" ht="15.75" customHeight="1">
      <c r="A6143" s="16">
        <v>16811</v>
      </c>
      <c r="B6143" s="17">
        <v>41809.399085648147</v>
      </c>
      <c r="C6143" s="19" t="s">
        <v>9</v>
      </c>
      <c r="D6143" s="19" t="s">
        <v>10</v>
      </c>
      <c r="E6143" s="19" t="s">
        <v>19</v>
      </c>
      <c r="F6143" s="19" t="s">
        <v>28</v>
      </c>
      <c r="G6143" s="24" t="str">
        <f>CONCATENATE('Question-2 Solution'!$E6143, " - ",'Question-2 Solution'!$F6143)</f>
        <v>Service Department - c5</v>
      </c>
      <c r="H6143" s="20">
        <v>4083</v>
      </c>
    </row>
    <row r="6144" spans="1:8" ht="15.75" customHeight="1">
      <c r="A6144" s="16">
        <v>162703</v>
      </c>
      <c r="B6144" s="17">
        <v>41819.701099537036</v>
      </c>
      <c r="C6144" s="19" t="s">
        <v>29</v>
      </c>
      <c r="D6144" s="19" t="s">
        <v>10</v>
      </c>
      <c r="E6144" s="19" t="s">
        <v>19</v>
      </c>
      <c r="F6144" s="19" t="s">
        <v>28</v>
      </c>
      <c r="G6144" s="24" t="str">
        <f>CONCATENATE('Question-2 Solution'!$E6144, " - ",'Question-2 Solution'!$F6144)</f>
        <v>Service Department - c5</v>
      </c>
      <c r="H6144" s="20">
        <v>6345</v>
      </c>
    </row>
    <row r="6145" spans="1:8" ht="15.75" customHeight="1">
      <c r="A6145" s="16">
        <v>114187</v>
      </c>
      <c r="B6145" s="17">
        <v>41819.702025462961</v>
      </c>
      <c r="C6145" s="19" t="s">
        <v>29</v>
      </c>
      <c r="D6145" s="19" t="s">
        <v>15</v>
      </c>
      <c r="E6145" s="19" t="s">
        <v>19</v>
      </c>
      <c r="F6145" s="19" t="s">
        <v>28</v>
      </c>
      <c r="G6145" s="24" t="str">
        <f>CONCATENATE('Question-2 Solution'!$E6145, " - ",'Question-2 Solution'!$F6145)</f>
        <v>Service Department - c5</v>
      </c>
      <c r="H6145" s="20">
        <v>13732</v>
      </c>
    </row>
    <row r="6146" spans="1:8" ht="15.75" customHeight="1">
      <c r="A6146" s="16">
        <v>993049</v>
      </c>
      <c r="B6146" s="17">
        <v>41819.702418981484</v>
      </c>
      <c r="C6146" s="19" t="s">
        <v>9</v>
      </c>
      <c r="D6146" s="19" t="s">
        <v>10</v>
      </c>
      <c r="E6146" s="19" t="s">
        <v>19</v>
      </c>
      <c r="F6146" s="19" t="s">
        <v>28</v>
      </c>
      <c r="G6146" s="24" t="str">
        <f>CONCATENATE('Question-2 Solution'!$E6146, " - ",'Question-2 Solution'!$F6146)</f>
        <v>Service Department - c5</v>
      </c>
      <c r="H6146" s="20">
        <v>58033</v>
      </c>
    </row>
    <row r="6147" spans="1:8" ht="15.75" customHeight="1">
      <c r="A6147" s="16">
        <v>987712</v>
      </c>
      <c r="B6147" s="17">
        <v>41823.61005787037</v>
      </c>
      <c r="C6147" s="19" t="s">
        <v>29</v>
      </c>
      <c r="D6147" s="19" t="s">
        <v>15</v>
      </c>
      <c r="E6147" s="19" t="s">
        <v>19</v>
      </c>
      <c r="F6147" s="19" t="s">
        <v>26</v>
      </c>
      <c r="G6147" s="24" t="str">
        <f>CONCATENATE('Question-2 Solution'!$E6147, " - ",'Question-2 Solution'!$F6147)</f>
        <v>Service Department - c9</v>
      </c>
      <c r="H6147" s="20">
        <v>74931</v>
      </c>
    </row>
    <row r="6148" spans="1:8" ht="15.75" customHeight="1">
      <c r="A6148" s="16">
        <v>342038</v>
      </c>
      <c r="B6148" s="17">
        <v>41827.71334490741</v>
      </c>
      <c r="C6148" s="19" t="s">
        <v>29</v>
      </c>
      <c r="D6148" s="19" t="s">
        <v>10</v>
      </c>
      <c r="E6148" s="19" t="s">
        <v>19</v>
      </c>
      <c r="F6148" s="19" t="s">
        <v>28</v>
      </c>
      <c r="G6148" s="24" t="str">
        <f>CONCATENATE('Question-2 Solution'!$E6148, " - ",'Question-2 Solution'!$F6148)</f>
        <v>Service Department - c5</v>
      </c>
      <c r="H6148" s="20">
        <v>73062</v>
      </c>
    </row>
    <row r="6149" spans="1:8" ht="15.75" customHeight="1">
      <c r="A6149" s="16">
        <v>201002</v>
      </c>
      <c r="B6149" s="17">
        <v>41831.111006944448</v>
      </c>
      <c r="C6149" s="19" t="s">
        <v>9</v>
      </c>
      <c r="D6149" s="19" t="s">
        <v>15</v>
      </c>
      <c r="E6149" s="19" t="s">
        <v>19</v>
      </c>
      <c r="F6149" s="19" t="s">
        <v>26</v>
      </c>
      <c r="G6149" s="24" t="str">
        <f>CONCATENATE('Question-2 Solution'!$E6149, " - ",'Question-2 Solution'!$F6149)</f>
        <v>Service Department - c9</v>
      </c>
      <c r="H6149" s="20">
        <v>59009</v>
      </c>
    </row>
    <row r="6150" spans="1:8" ht="15.75" customHeight="1">
      <c r="A6150" s="16">
        <v>758129</v>
      </c>
      <c r="B6150" s="17">
        <v>41831.477523148147</v>
      </c>
      <c r="C6150" s="19" t="s">
        <v>9</v>
      </c>
      <c r="D6150" s="19" t="s">
        <v>15</v>
      </c>
      <c r="E6150" s="19" t="s">
        <v>19</v>
      </c>
      <c r="F6150" s="19" t="s">
        <v>26</v>
      </c>
      <c r="G6150" s="24" t="str">
        <f>CONCATENATE('Question-2 Solution'!$E6150, " - ",'Question-2 Solution'!$F6150)</f>
        <v>Service Department - c9</v>
      </c>
      <c r="H6150" s="20">
        <v>73556</v>
      </c>
    </row>
    <row r="6151" spans="1:8" ht="15.75" customHeight="1">
      <c r="A6151" s="16">
        <v>610135</v>
      </c>
      <c r="B6151" s="17">
        <v>41831.478900462964</v>
      </c>
      <c r="C6151" s="19" t="s">
        <v>9</v>
      </c>
      <c r="D6151" s="19" t="s">
        <v>10</v>
      </c>
      <c r="E6151" s="19" t="s">
        <v>19</v>
      </c>
      <c r="F6151" s="19" t="s">
        <v>26</v>
      </c>
      <c r="G6151" s="24" t="str">
        <f>CONCATENATE('Question-2 Solution'!$E6151, " - ",'Question-2 Solution'!$F6151)</f>
        <v>Service Department - c9</v>
      </c>
      <c r="H6151" s="20">
        <v>70146</v>
      </c>
    </row>
    <row r="6152" spans="1:8" ht="15.75" customHeight="1">
      <c r="A6152" s="16">
        <v>752352</v>
      </c>
      <c r="B6152" s="17">
        <v>41834.751006944447</v>
      </c>
      <c r="C6152" s="19" t="s">
        <v>29</v>
      </c>
      <c r="D6152" s="19" t="s">
        <v>37</v>
      </c>
      <c r="E6152" s="19" t="s">
        <v>19</v>
      </c>
      <c r="F6152" s="19" t="s">
        <v>28</v>
      </c>
      <c r="G6152" s="24" t="str">
        <f>CONCATENATE('Question-2 Solution'!$E6152, " - ",'Question-2 Solution'!$F6152)</f>
        <v>Service Department - c5</v>
      </c>
      <c r="H6152" s="20">
        <v>5227</v>
      </c>
    </row>
    <row r="6153" spans="1:8" ht="15.75" customHeight="1">
      <c r="A6153" s="16">
        <v>553291</v>
      </c>
      <c r="B6153" s="17">
        <v>41837.310787037037</v>
      </c>
      <c r="C6153" s="19" t="s">
        <v>29</v>
      </c>
      <c r="D6153" s="19" t="s">
        <v>15</v>
      </c>
      <c r="E6153" s="19" t="s">
        <v>19</v>
      </c>
      <c r="F6153" s="19" t="s">
        <v>28</v>
      </c>
      <c r="G6153" s="24" t="str">
        <f>CONCATENATE('Question-2 Solution'!$E6153, " - ",'Question-2 Solution'!$F6153)</f>
        <v>Service Department - c5</v>
      </c>
      <c r="H6153" s="20">
        <v>36761</v>
      </c>
    </row>
    <row r="6154" spans="1:8" ht="15.75" customHeight="1">
      <c r="A6154" s="16">
        <v>742503</v>
      </c>
      <c r="B6154" s="17">
        <v>41837.31181712963</v>
      </c>
      <c r="C6154" s="19" t="s">
        <v>9</v>
      </c>
      <c r="D6154" s="19" t="s">
        <v>10</v>
      </c>
      <c r="E6154" s="19" t="s">
        <v>19</v>
      </c>
      <c r="F6154" s="19" t="s">
        <v>28</v>
      </c>
      <c r="G6154" s="24" t="str">
        <f>CONCATENATE('Question-2 Solution'!$E6154, " - ",'Question-2 Solution'!$F6154)</f>
        <v>Service Department - c5</v>
      </c>
      <c r="H6154" s="20">
        <v>83910</v>
      </c>
    </row>
    <row r="6155" spans="1:8" ht="15.75" customHeight="1">
      <c r="A6155" s="16">
        <v>256604</v>
      </c>
      <c r="B6155" s="17">
        <v>41837.309733796297</v>
      </c>
      <c r="C6155" s="19" t="s">
        <v>9</v>
      </c>
      <c r="D6155" s="19" t="s">
        <v>10</v>
      </c>
      <c r="E6155" s="19" t="s">
        <v>19</v>
      </c>
      <c r="F6155" s="19" t="s">
        <v>28</v>
      </c>
      <c r="G6155" s="24" t="str">
        <f>CONCATENATE('Question-2 Solution'!$E6155, " - ",'Question-2 Solution'!$F6155)</f>
        <v>Service Department - c5</v>
      </c>
      <c r="H6155" s="20">
        <v>9963</v>
      </c>
    </row>
    <row r="6156" spans="1:8" ht="15.75" customHeight="1">
      <c r="A6156" s="16">
        <v>470979</v>
      </c>
      <c r="B6156" s="17">
        <v>41816.400000000001</v>
      </c>
      <c r="C6156" s="19" t="s">
        <v>9</v>
      </c>
      <c r="D6156" s="19" t="s">
        <v>10</v>
      </c>
      <c r="E6156" s="19" t="s">
        <v>19</v>
      </c>
      <c r="F6156" s="19" t="s">
        <v>28</v>
      </c>
      <c r="G6156" s="24" t="str">
        <f>CONCATENATE('Question-2 Solution'!$E6156, " - ",'Question-2 Solution'!$F6156)</f>
        <v>Service Department - c5</v>
      </c>
      <c r="H6156" s="20">
        <v>33791</v>
      </c>
    </row>
    <row r="6157" spans="1:8" ht="15.75" customHeight="1">
      <c r="A6157" s="16">
        <v>995423</v>
      </c>
      <c r="B6157" s="17">
        <v>41816.400555555556</v>
      </c>
      <c r="C6157" s="19" t="s">
        <v>9</v>
      </c>
      <c r="D6157" s="19" t="s">
        <v>15</v>
      </c>
      <c r="E6157" s="19" t="s">
        <v>19</v>
      </c>
      <c r="F6157" s="19" t="s">
        <v>28</v>
      </c>
      <c r="G6157" s="24" t="str">
        <f>CONCATENATE('Question-2 Solution'!$E6157, " - ",'Question-2 Solution'!$F6157)</f>
        <v>Service Department - c5</v>
      </c>
      <c r="H6157" s="20">
        <v>37655</v>
      </c>
    </row>
    <row r="6158" spans="1:8" ht="15.75" customHeight="1">
      <c r="A6158" s="16">
        <v>322860</v>
      </c>
      <c r="B6158" s="17">
        <v>41816.397175925929</v>
      </c>
      <c r="C6158" s="19" t="s">
        <v>9</v>
      </c>
      <c r="D6158" s="19" t="s">
        <v>37</v>
      </c>
      <c r="E6158" s="19" t="s">
        <v>19</v>
      </c>
      <c r="F6158" s="19" t="s">
        <v>28</v>
      </c>
      <c r="G6158" s="24" t="str">
        <f>CONCATENATE('Question-2 Solution'!$E6158, " - ",'Question-2 Solution'!$F6158)</f>
        <v>Service Department - c5</v>
      </c>
      <c r="H6158" s="20">
        <v>42972</v>
      </c>
    </row>
    <row r="6159" spans="1:8" ht="15.75" customHeight="1">
      <c r="A6159" s="16">
        <v>469009</v>
      </c>
      <c r="B6159" s="17">
        <v>41825.694675925923</v>
      </c>
      <c r="C6159" s="19" t="s">
        <v>29</v>
      </c>
      <c r="D6159" s="19" t="s">
        <v>15</v>
      </c>
      <c r="E6159" s="19" t="s">
        <v>19</v>
      </c>
      <c r="F6159" s="19" t="s">
        <v>28</v>
      </c>
      <c r="G6159" s="24" t="str">
        <f>CONCATENATE('Question-2 Solution'!$E6159, " - ",'Question-2 Solution'!$F6159)</f>
        <v>Service Department - c5</v>
      </c>
      <c r="H6159" s="20">
        <v>62982</v>
      </c>
    </row>
    <row r="6160" spans="1:8" ht="15.75" customHeight="1">
      <c r="A6160" s="16">
        <v>604024</v>
      </c>
      <c r="B6160" s="17">
        <v>41828.409548611111</v>
      </c>
      <c r="C6160" s="19" t="s">
        <v>9</v>
      </c>
      <c r="D6160" s="19" t="s">
        <v>15</v>
      </c>
      <c r="E6160" s="19" t="s">
        <v>19</v>
      </c>
      <c r="F6160" s="19" t="s">
        <v>28</v>
      </c>
      <c r="G6160" s="24" t="str">
        <f>CONCATENATE('Question-2 Solution'!$E6160, " - ",'Question-2 Solution'!$F6160)</f>
        <v>Service Department - c5</v>
      </c>
      <c r="H6160" s="20">
        <v>99345</v>
      </c>
    </row>
    <row r="6161" spans="1:8" ht="15.75" customHeight="1">
      <c r="A6161" s="16">
        <v>21822</v>
      </c>
      <c r="B6161" s="17">
        <v>41781.708680555559</v>
      </c>
      <c r="C6161" s="19" t="s">
        <v>9</v>
      </c>
      <c r="D6161" s="19" t="s">
        <v>10</v>
      </c>
      <c r="E6161" s="19" t="s">
        <v>19</v>
      </c>
      <c r="F6161" s="19" t="s">
        <v>16</v>
      </c>
      <c r="G6161" s="24" t="str">
        <f>CONCATENATE('Question-2 Solution'!$E6161, " - ",'Question-2 Solution'!$F6161)</f>
        <v>Service Department - i7</v>
      </c>
      <c r="H6161" s="20">
        <v>57333</v>
      </c>
    </row>
    <row r="6162" spans="1:8" ht="15.75" customHeight="1">
      <c r="A6162" s="16">
        <v>420095</v>
      </c>
      <c r="B6162" s="17">
        <v>41810.398125</v>
      </c>
      <c r="C6162" s="19" t="s">
        <v>29</v>
      </c>
      <c r="D6162" s="19" t="s">
        <v>15</v>
      </c>
      <c r="E6162" s="19" t="s">
        <v>19</v>
      </c>
      <c r="F6162" s="19" t="s">
        <v>16</v>
      </c>
      <c r="G6162" s="24" t="str">
        <f>CONCATENATE('Question-2 Solution'!$E6162, " - ",'Question-2 Solution'!$F6162)</f>
        <v>Service Department - i7</v>
      </c>
      <c r="H6162" s="20">
        <v>14745</v>
      </c>
    </row>
    <row r="6163" spans="1:8" ht="15.75" customHeight="1">
      <c r="A6163" s="16">
        <v>356027</v>
      </c>
      <c r="B6163" s="17">
        <v>41838.398946759262</v>
      </c>
      <c r="C6163" s="19" t="s">
        <v>9</v>
      </c>
      <c r="D6163" s="19" t="s">
        <v>10</v>
      </c>
      <c r="E6163" s="19" t="s">
        <v>19</v>
      </c>
      <c r="F6163" s="19" t="s">
        <v>16</v>
      </c>
      <c r="G6163" s="24" t="str">
        <f>CONCATENATE('Question-2 Solution'!$E6163, " - ",'Question-2 Solution'!$F6163)</f>
        <v>Service Department - i7</v>
      </c>
      <c r="H6163" s="20">
        <v>81124</v>
      </c>
    </row>
    <row r="6164" spans="1:8" ht="15.75" customHeight="1">
      <c r="A6164" s="16">
        <v>655082</v>
      </c>
      <c r="B6164" s="17">
        <v>41845.722118055557</v>
      </c>
      <c r="C6164" s="19" t="s">
        <v>29</v>
      </c>
      <c r="D6164" s="19" t="s">
        <v>15</v>
      </c>
      <c r="E6164" s="19" t="s">
        <v>19</v>
      </c>
      <c r="F6164" s="19" t="s">
        <v>16</v>
      </c>
      <c r="G6164" s="24" t="str">
        <f>CONCATENATE('Question-2 Solution'!$E6164, " - ",'Question-2 Solution'!$F6164)</f>
        <v>Service Department - i7</v>
      </c>
      <c r="H6164" s="20">
        <v>63777</v>
      </c>
    </row>
    <row r="6165" spans="1:8" ht="15.75" customHeight="1">
      <c r="A6165" s="16">
        <v>970300</v>
      </c>
      <c r="B6165" s="17">
        <v>41845.724421296298</v>
      </c>
      <c r="C6165" s="19" t="s">
        <v>9</v>
      </c>
      <c r="D6165" s="19" t="s">
        <v>15</v>
      </c>
      <c r="E6165" s="19" t="s">
        <v>19</v>
      </c>
      <c r="F6165" s="19" t="s">
        <v>16</v>
      </c>
      <c r="G6165" s="24" t="str">
        <f>CONCATENATE('Question-2 Solution'!$E6165, " - ",'Question-2 Solution'!$F6165)</f>
        <v>Service Department - i7</v>
      </c>
      <c r="H6165" s="20">
        <v>36932</v>
      </c>
    </row>
    <row r="6166" spans="1:8" ht="15.75" customHeight="1">
      <c r="A6166" s="16">
        <v>607770</v>
      </c>
      <c r="B6166" s="17">
        <v>41845.725937499999</v>
      </c>
      <c r="C6166" s="19" t="s">
        <v>9</v>
      </c>
      <c r="D6166" s="19" t="s">
        <v>10</v>
      </c>
      <c r="E6166" s="19" t="s">
        <v>19</v>
      </c>
      <c r="F6166" s="19" t="s">
        <v>16</v>
      </c>
      <c r="G6166" s="24" t="str">
        <f>CONCATENATE('Question-2 Solution'!$E6166, " - ",'Question-2 Solution'!$F6166)</f>
        <v>Service Department - i7</v>
      </c>
      <c r="H6166" s="20">
        <v>81106</v>
      </c>
    </row>
    <row r="6167" spans="1:8" ht="15.75" customHeight="1">
      <c r="A6167" s="16">
        <v>346303</v>
      </c>
      <c r="B6167" s="17">
        <v>41851.575902777775</v>
      </c>
      <c r="C6167" s="19" t="s">
        <v>9</v>
      </c>
      <c r="D6167" s="19" t="s">
        <v>10</v>
      </c>
      <c r="E6167" s="19" t="s">
        <v>19</v>
      </c>
      <c r="F6167" s="19" t="s">
        <v>16</v>
      </c>
      <c r="G6167" s="24" t="str">
        <f>CONCATENATE('Question-2 Solution'!$E6167, " - ",'Question-2 Solution'!$F6167)</f>
        <v>Service Department - i7</v>
      </c>
      <c r="H6167" s="20">
        <v>55056</v>
      </c>
    </row>
    <row r="6168" spans="1:8" ht="15.75" customHeight="1">
      <c r="A6168" s="16">
        <v>961113</v>
      </c>
      <c r="B6168" s="17">
        <v>41864.795138888891</v>
      </c>
      <c r="C6168" s="19" t="s">
        <v>9</v>
      </c>
      <c r="D6168" s="19" t="s">
        <v>15</v>
      </c>
      <c r="E6168" s="19" t="s">
        <v>19</v>
      </c>
      <c r="F6168" s="19" t="s">
        <v>16</v>
      </c>
      <c r="G6168" s="24" t="str">
        <f>CONCATENATE('Question-2 Solution'!$E6168, " - ",'Question-2 Solution'!$F6168)</f>
        <v>Service Department - i7</v>
      </c>
      <c r="H6168" s="20">
        <v>47856</v>
      </c>
    </row>
    <row r="6169" spans="1:8" ht="15.75" customHeight="1">
      <c r="A6169" s="16">
        <v>517292</v>
      </c>
      <c r="B6169" s="17">
        <v>41876.600219907406</v>
      </c>
      <c r="C6169" s="19" t="s">
        <v>9</v>
      </c>
      <c r="D6169" s="19" t="s">
        <v>15</v>
      </c>
      <c r="E6169" s="19" t="s">
        <v>19</v>
      </c>
      <c r="F6169" s="19" t="s">
        <v>16</v>
      </c>
      <c r="G6169" s="24" t="str">
        <f>CONCATENATE('Question-2 Solution'!$E6169, " - ",'Question-2 Solution'!$F6169)</f>
        <v>Service Department - i7</v>
      </c>
      <c r="H6169" s="20">
        <v>94052</v>
      </c>
    </row>
    <row r="6170" spans="1:8" ht="15.75" customHeight="1">
      <c r="A6170" s="16">
        <v>141631</v>
      </c>
      <c r="B6170" s="17">
        <v>41876.600937499999</v>
      </c>
      <c r="C6170" s="19" t="s">
        <v>9</v>
      </c>
      <c r="D6170" s="19" t="s">
        <v>10</v>
      </c>
      <c r="E6170" s="19" t="s">
        <v>19</v>
      </c>
      <c r="F6170" s="19" t="s">
        <v>16</v>
      </c>
      <c r="G6170" s="24" t="str">
        <f>CONCATENATE('Question-2 Solution'!$E6170, " - ",'Question-2 Solution'!$F6170)</f>
        <v>Service Department - i7</v>
      </c>
      <c r="H6170" s="20">
        <v>5534</v>
      </c>
    </row>
    <row r="6171" spans="1:8" ht="15.75" customHeight="1">
      <c r="A6171" s="16">
        <v>347699</v>
      </c>
      <c r="B6171" s="17">
        <v>41878.346921296295</v>
      </c>
      <c r="C6171" s="19" t="s">
        <v>29</v>
      </c>
      <c r="D6171" s="19" t="s">
        <v>37</v>
      </c>
      <c r="E6171" s="19" t="s">
        <v>19</v>
      </c>
      <c r="F6171" s="19" t="s">
        <v>16</v>
      </c>
      <c r="G6171" s="24" t="str">
        <f>CONCATENATE('Question-2 Solution'!$E6171, " - ",'Question-2 Solution'!$F6171)</f>
        <v>Service Department - i7</v>
      </c>
      <c r="H6171" s="20">
        <v>14617</v>
      </c>
    </row>
    <row r="6172" spans="1:8" ht="15.75" customHeight="1">
      <c r="A6172" s="16">
        <v>793418</v>
      </c>
      <c r="B6172" s="17">
        <v>41855.396921296298</v>
      </c>
      <c r="C6172" s="19" t="s">
        <v>9</v>
      </c>
      <c r="D6172" s="19" t="s">
        <v>15</v>
      </c>
      <c r="E6172" s="19" t="s">
        <v>19</v>
      </c>
      <c r="F6172" s="19" t="s">
        <v>36</v>
      </c>
      <c r="G6172" s="24" t="str">
        <f>CONCATENATE('Question-2 Solution'!$E6172, " - ",'Question-2 Solution'!$F6172)</f>
        <v>Service Department - i6</v>
      </c>
      <c r="H6172" s="20">
        <v>79712</v>
      </c>
    </row>
    <row r="6173" spans="1:8" ht="15.75" customHeight="1">
      <c r="A6173" s="16">
        <v>286879</v>
      </c>
      <c r="B6173" s="17">
        <v>41815.397164351853</v>
      </c>
      <c r="C6173" s="19" t="s">
        <v>29</v>
      </c>
      <c r="D6173" s="19" t="s">
        <v>10</v>
      </c>
      <c r="E6173" s="19" t="s">
        <v>19</v>
      </c>
      <c r="F6173" s="19" t="s">
        <v>39</v>
      </c>
      <c r="G6173" s="24" t="str">
        <f>CONCATENATE('Question-2 Solution'!$E6173, " - ",'Question-2 Solution'!$F6173)</f>
        <v>Service Department - i5</v>
      </c>
      <c r="H6173" s="20">
        <v>7763</v>
      </c>
    </row>
    <row r="6174" spans="1:8" ht="15.75" customHeight="1">
      <c r="A6174" s="16">
        <v>542343</v>
      </c>
      <c r="B6174" s="17">
        <v>41780.396817129629</v>
      </c>
      <c r="C6174" s="19" t="s">
        <v>29</v>
      </c>
      <c r="D6174" s="19" t="s">
        <v>15</v>
      </c>
      <c r="E6174" s="19" t="s">
        <v>19</v>
      </c>
      <c r="F6174" s="19" t="s">
        <v>28</v>
      </c>
      <c r="G6174" s="24" t="str">
        <f>CONCATENATE('Question-2 Solution'!$E6174, " - ",'Question-2 Solution'!$F6174)</f>
        <v>Service Department - c5</v>
      </c>
      <c r="H6174" s="20">
        <v>14251</v>
      </c>
    </row>
    <row r="6175" spans="1:8" ht="15.75" customHeight="1">
      <c r="A6175" s="16">
        <v>873237</v>
      </c>
      <c r="B6175" s="17">
        <v>41780.399571759262</v>
      </c>
      <c r="C6175" s="19" t="s">
        <v>9</v>
      </c>
      <c r="D6175" s="19" t="s">
        <v>10</v>
      </c>
      <c r="E6175" s="19" t="s">
        <v>19</v>
      </c>
      <c r="F6175" s="19" t="s">
        <v>28</v>
      </c>
      <c r="G6175" s="24" t="str">
        <f>CONCATENATE('Question-2 Solution'!$E6175, " - ",'Question-2 Solution'!$F6175)</f>
        <v>Service Department - c5</v>
      </c>
      <c r="H6175" s="20">
        <v>18555</v>
      </c>
    </row>
    <row r="6176" spans="1:8" ht="15.75" customHeight="1">
      <c r="A6176" s="16">
        <v>365081</v>
      </c>
      <c r="B6176" s="17">
        <v>41780.399965277778</v>
      </c>
      <c r="C6176" s="19" t="s">
        <v>9</v>
      </c>
      <c r="D6176" s="19" t="s">
        <v>15</v>
      </c>
      <c r="E6176" s="19" t="s">
        <v>19</v>
      </c>
      <c r="F6176" s="19" t="s">
        <v>28</v>
      </c>
      <c r="G6176" s="24" t="str">
        <f>CONCATENATE('Question-2 Solution'!$E6176, " - ",'Question-2 Solution'!$F6176)</f>
        <v>Service Department - c5</v>
      </c>
      <c r="H6176" s="20">
        <v>92097</v>
      </c>
    </row>
    <row r="6177" spans="1:8" ht="15.75" customHeight="1">
      <c r="A6177" s="16">
        <v>574541</v>
      </c>
      <c r="B6177" s="17">
        <v>41801.398310185185</v>
      </c>
      <c r="C6177" s="19" t="s">
        <v>9</v>
      </c>
      <c r="D6177" s="19" t="s">
        <v>15</v>
      </c>
      <c r="E6177" s="19" t="s">
        <v>19</v>
      </c>
      <c r="F6177" s="19" t="s">
        <v>28</v>
      </c>
      <c r="G6177" s="24" t="str">
        <f>CONCATENATE('Question-2 Solution'!$E6177, " - ",'Question-2 Solution'!$F6177)</f>
        <v>Service Department - c5</v>
      </c>
      <c r="H6177" s="20">
        <v>71065</v>
      </c>
    </row>
    <row r="6178" spans="1:8" ht="15.75" customHeight="1">
      <c r="A6178" s="16">
        <v>25694</v>
      </c>
      <c r="B6178" s="17">
        <v>41872.397349537037</v>
      </c>
      <c r="C6178" s="19" t="s">
        <v>9</v>
      </c>
      <c r="D6178" s="19" t="s">
        <v>37</v>
      </c>
      <c r="E6178" s="19" t="s">
        <v>19</v>
      </c>
      <c r="F6178" s="19" t="s">
        <v>16</v>
      </c>
      <c r="G6178" s="24" t="str">
        <f>CONCATENATE('Question-2 Solution'!$E6178, " - ",'Question-2 Solution'!$F6178)</f>
        <v>Service Department - i7</v>
      </c>
      <c r="H6178" s="20">
        <v>77478</v>
      </c>
    </row>
    <row r="6179" spans="1:8" ht="15.75" customHeight="1">
      <c r="A6179" s="16">
        <v>51662</v>
      </c>
      <c r="B6179" s="17">
        <v>41873.532118055555</v>
      </c>
      <c r="C6179" s="19" t="s">
        <v>9</v>
      </c>
      <c r="D6179" s="19" t="s">
        <v>10</v>
      </c>
      <c r="E6179" s="19" t="s">
        <v>19</v>
      </c>
      <c r="F6179" s="19" t="s">
        <v>16</v>
      </c>
      <c r="G6179" s="24" t="str">
        <f>CONCATENATE('Question-2 Solution'!$E6179, " - ",'Question-2 Solution'!$F6179)</f>
        <v>Service Department - i7</v>
      </c>
      <c r="H6179" s="20">
        <v>98662</v>
      </c>
    </row>
    <row r="6180" spans="1:8" ht="15.75" customHeight="1">
      <c r="A6180" s="16">
        <v>829481</v>
      </c>
      <c r="B6180" s="17">
        <v>41873.533449074072</v>
      </c>
      <c r="C6180" s="19" t="s">
        <v>9</v>
      </c>
      <c r="D6180" s="19" t="s">
        <v>15</v>
      </c>
      <c r="E6180" s="19" t="s">
        <v>19</v>
      </c>
      <c r="F6180" s="19" t="s">
        <v>16</v>
      </c>
      <c r="G6180" s="24" t="str">
        <f>CONCATENATE('Question-2 Solution'!$E6180, " - ",'Question-2 Solution'!$F6180)</f>
        <v>Service Department - i7</v>
      </c>
      <c r="H6180" s="20">
        <v>69017</v>
      </c>
    </row>
    <row r="6181" spans="1:8" ht="15.75" customHeight="1">
      <c r="A6181" s="16">
        <v>726699</v>
      </c>
      <c r="B6181" s="17">
        <v>41873.534166666665</v>
      </c>
      <c r="C6181" s="19" t="s">
        <v>9</v>
      </c>
      <c r="D6181" s="19" t="s">
        <v>10</v>
      </c>
      <c r="E6181" s="19" t="s">
        <v>19</v>
      </c>
      <c r="F6181" s="19" t="s">
        <v>16</v>
      </c>
      <c r="G6181" s="24" t="str">
        <f>CONCATENATE('Question-2 Solution'!$E6181, " - ",'Question-2 Solution'!$F6181)</f>
        <v>Service Department - i7</v>
      </c>
      <c r="H6181" s="20">
        <v>31542</v>
      </c>
    </row>
    <row r="6182" spans="1:8" ht="15.75" customHeight="1">
      <c r="A6182" s="16">
        <v>866875</v>
      </c>
      <c r="B6182" s="17">
        <v>41873.534444444442</v>
      </c>
      <c r="C6182" s="19" t="s">
        <v>29</v>
      </c>
      <c r="D6182" s="19" t="s">
        <v>15</v>
      </c>
      <c r="E6182" s="19" t="s">
        <v>19</v>
      </c>
      <c r="F6182" s="19" t="s">
        <v>16</v>
      </c>
      <c r="G6182" s="24" t="str">
        <f>CONCATENATE('Question-2 Solution'!$E6182, " - ",'Question-2 Solution'!$F6182)</f>
        <v>Service Department - i7</v>
      </c>
      <c r="H6182" s="20">
        <v>61401</v>
      </c>
    </row>
    <row r="6183" spans="1:8" ht="15.75" customHeight="1">
      <c r="A6183" s="16">
        <v>53039</v>
      </c>
      <c r="B6183" s="17">
        <v>41812.62908564815</v>
      </c>
      <c r="C6183" s="19" t="s">
        <v>9</v>
      </c>
      <c r="D6183" s="19" t="s">
        <v>15</v>
      </c>
      <c r="E6183" s="19" t="s">
        <v>19</v>
      </c>
      <c r="F6183" s="19" t="s">
        <v>23</v>
      </c>
      <c r="G6183" s="24" t="str">
        <f>CONCATENATE('Question-2 Solution'!$E6183, " - ",'Question-2 Solution'!$F6183)</f>
        <v>Service Department - c8</v>
      </c>
      <c r="H6183" s="20">
        <v>38704</v>
      </c>
    </row>
    <row r="6184" spans="1:8" ht="15.75" customHeight="1">
      <c r="A6184" s="16">
        <v>71209</v>
      </c>
      <c r="B6184" s="17">
        <v>41824.396770833337</v>
      </c>
      <c r="C6184" s="19" t="s">
        <v>29</v>
      </c>
      <c r="D6184" s="19" t="s">
        <v>15</v>
      </c>
      <c r="E6184" s="19" t="s">
        <v>19</v>
      </c>
      <c r="F6184" s="19" t="s">
        <v>28</v>
      </c>
      <c r="G6184" s="24" t="str">
        <f>CONCATENATE('Question-2 Solution'!$E6184, " - ",'Question-2 Solution'!$F6184)</f>
        <v>Service Department - c5</v>
      </c>
      <c r="H6184" s="20">
        <v>37788</v>
      </c>
    </row>
    <row r="6185" spans="1:8" ht="15.75" customHeight="1">
      <c r="A6185" s="16">
        <v>703701</v>
      </c>
      <c r="B6185" s="17">
        <v>41829.729004629633</v>
      </c>
      <c r="C6185" s="19" t="s">
        <v>29</v>
      </c>
      <c r="D6185" s="19" t="s">
        <v>10</v>
      </c>
      <c r="E6185" s="19" t="s">
        <v>19</v>
      </c>
      <c r="F6185" s="19" t="s">
        <v>28</v>
      </c>
      <c r="G6185" s="24" t="str">
        <f>CONCATENATE('Question-2 Solution'!$E6185, " - ",'Question-2 Solution'!$F6185)</f>
        <v>Service Department - c5</v>
      </c>
      <c r="H6185" s="20">
        <v>82292</v>
      </c>
    </row>
    <row r="6186" spans="1:8" ht="15.75" customHeight="1">
      <c r="A6186" s="16">
        <v>863065</v>
      </c>
      <c r="B6186" s="17">
        <v>41795.380509259259</v>
      </c>
      <c r="C6186" s="19" t="s">
        <v>29</v>
      </c>
      <c r="D6186" s="19" t="s">
        <v>37</v>
      </c>
      <c r="E6186" s="19" t="s">
        <v>19</v>
      </c>
      <c r="F6186" s="19" t="s">
        <v>26</v>
      </c>
      <c r="G6186" s="24" t="str">
        <f>CONCATENATE('Question-2 Solution'!$E6186, " - ",'Question-2 Solution'!$F6186)</f>
        <v>Service Department - c9</v>
      </c>
      <c r="H6186" s="20">
        <v>36377</v>
      </c>
    </row>
    <row r="6187" spans="1:8" ht="15.75" customHeight="1">
      <c r="A6187" s="16">
        <v>24745</v>
      </c>
      <c r="B6187" s="17">
        <v>41768.783680555556</v>
      </c>
      <c r="C6187" s="19" t="s">
        <v>29</v>
      </c>
      <c r="D6187" s="19" t="s">
        <v>10</v>
      </c>
      <c r="E6187" s="19" t="s">
        <v>19</v>
      </c>
      <c r="F6187" s="19" t="s">
        <v>23</v>
      </c>
      <c r="G6187" s="24" t="str">
        <f>CONCATENATE('Question-2 Solution'!$E6187, " - ",'Question-2 Solution'!$F6187)</f>
        <v>Service Department - c8</v>
      </c>
      <c r="H6187" s="20">
        <v>63523</v>
      </c>
    </row>
    <row r="6188" spans="1:8" ht="15.75" customHeight="1">
      <c r="A6188" s="16">
        <v>671181</v>
      </c>
      <c r="B6188" s="17">
        <v>41818.814189814817</v>
      </c>
      <c r="C6188" s="19" t="s">
        <v>29</v>
      </c>
      <c r="D6188" s="19" t="s">
        <v>10</v>
      </c>
      <c r="E6188" s="19" t="s">
        <v>19</v>
      </c>
      <c r="F6188" s="19" t="s">
        <v>23</v>
      </c>
      <c r="G6188" s="24" t="str">
        <f>CONCATENATE('Question-2 Solution'!$E6188, " - ",'Question-2 Solution'!$F6188)</f>
        <v>Service Department - c8</v>
      </c>
      <c r="H6188" s="20">
        <v>81792</v>
      </c>
    </row>
    <row r="6189" spans="1:8" ht="15.75" customHeight="1">
      <c r="A6189" s="16">
        <v>460744</v>
      </c>
      <c r="B6189" s="17">
        <v>41818.814641203702</v>
      </c>
      <c r="C6189" s="19" t="s">
        <v>9</v>
      </c>
      <c r="D6189" s="19" t="s">
        <v>15</v>
      </c>
      <c r="E6189" s="19" t="s">
        <v>19</v>
      </c>
      <c r="F6189" s="19" t="s">
        <v>23</v>
      </c>
      <c r="G6189" s="24" t="str">
        <f>CONCATENATE('Question-2 Solution'!$E6189, " - ",'Question-2 Solution'!$F6189)</f>
        <v>Service Department - c8</v>
      </c>
      <c r="H6189" s="20">
        <v>62673</v>
      </c>
    </row>
    <row r="6190" spans="1:8" ht="15.75" customHeight="1">
      <c r="A6190" s="16">
        <v>597345</v>
      </c>
      <c r="B6190" s="17">
        <v>41822.34679398148</v>
      </c>
      <c r="C6190" s="19" t="s">
        <v>9</v>
      </c>
      <c r="D6190" s="19" t="s">
        <v>15</v>
      </c>
      <c r="E6190" s="19" t="s">
        <v>19</v>
      </c>
      <c r="F6190" s="19" t="s">
        <v>23</v>
      </c>
      <c r="G6190" s="24" t="str">
        <f>CONCATENATE('Question-2 Solution'!$E6190, " - ",'Question-2 Solution'!$F6190)</f>
        <v>Service Department - c8</v>
      </c>
      <c r="H6190" s="20">
        <v>49159</v>
      </c>
    </row>
    <row r="6191" spans="1:8" ht="15.75" customHeight="1">
      <c r="A6191" s="16">
        <v>777203</v>
      </c>
      <c r="B6191" s="17">
        <v>41822.350023148145</v>
      </c>
      <c r="C6191" s="19" t="s">
        <v>9</v>
      </c>
      <c r="D6191" s="19" t="s">
        <v>15</v>
      </c>
      <c r="E6191" s="19" t="s">
        <v>19</v>
      </c>
      <c r="F6191" s="19" t="s">
        <v>23</v>
      </c>
      <c r="G6191" s="24" t="str">
        <f>CONCATENATE('Question-2 Solution'!$E6191, " - ",'Question-2 Solution'!$F6191)</f>
        <v>Service Department - c8</v>
      </c>
      <c r="H6191" s="20">
        <v>98583</v>
      </c>
    </row>
    <row r="6192" spans="1:8" ht="15.75" customHeight="1">
      <c r="A6192" s="16">
        <v>525233</v>
      </c>
      <c r="B6192" s="17">
        <v>41822.350312499999</v>
      </c>
      <c r="C6192" s="19" t="s">
        <v>29</v>
      </c>
      <c r="D6192" s="19" t="s">
        <v>15</v>
      </c>
      <c r="E6192" s="19" t="s">
        <v>19</v>
      </c>
      <c r="F6192" s="19" t="s">
        <v>23</v>
      </c>
      <c r="G6192" s="24" t="str">
        <f>CONCATENATE('Question-2 Solution'!$E6192, " - ",'Question-2 Solution'!$F6192)</f>
        <v>Service Department - c8</v>
      </c>
      <c r="H6192" s="20">
        <v>16398</v>
      </c>
    </row>
    <row r="6193" spans="1:8" ht="15.75" customHeight="1">
      <c r="A6193" s="16">
        <v>671784</v>
      </c>
      <c r="B6193" s="17">
        <v>41824.436527777776</v>
      </c>
      <c r="C6193" s="19" t="s">
        <v>9</v>
      </c>
      <c r="D6193" s="19" t="s">
        <v>15</v>
      </c>
      <c r="E6193" s="19" t="s">
        <v>19</v>
      </c>
      <c r="F6193" s="19" t="s">
        <v>23</v>
      </c>
      <c r="G6193" s="24" t="str">
        <f>CONCATENATE('Question-2 Solution'!$E6193, " - ",'Question-2 Solution'!$F6193)</f>
        <v>Service Department - c8</v>
      </c>
      <c r="H6193" s="20">
        <v>39972</v>
      </c>
    </row>
    <row r="6194" spans="1:8" ht="15.75" customHeight="1">
      <c r="A6194" s="16">
        <v>612796</v>
      </c>
      <c r="B6194" s="17">
        <v>41835.587754629632</v>
      </c>
      <c r="C6194" s="19" t="s">
        <v>9</v>
      </c>
      <c r="D6194" s="19" t="s">
        <v>15</v>
      </c>
      <c r="E6194" s="19" t="s">
        <v>19</v>
      </c>
      <c r="F6194" s="19" t="s">
        <v>23</v>
      </c>
      <c r="G6194" s="24" t="str">
        <f>CONCATENATE('Question-2 Solution'!$E6194, " - ",'Question-2 Solution'!$F6194)</f>
        <v>Service Department - c8</v>
      </c>
      <c r="H6194" s="20">
        <v>36097</v>
      </c>
    </row>
    <row r="6195" spans="1:8" ht="15.75" customHeight="1">
      <c r="A6195" s="16">
        <v>220918</v>
      </c>
      <c r="B6195" s="17">
        <v>41835.588495370372</v>
      </c>
      <c r="C6195" s="19" t="s">
        <v>9</v>
      </c>
      <c r="D6195" s="19" t="s">
        <v>10</v>
      </c>
      <c r="E6195" s="19" t="s">
        <v>19</v>
      </c>
      <c r="F6195" s="19" t="s">
        <v>23</v>
      </c>
      <c r="G6195" s="24" t="str">
        <f>CONCATENATE('Question-2 Solution'!$E6195, " - ",'Question-2 Solution'!$F6195)</f>
        <v>Service Department - c8</v>
      </c>
      <c r="H6195" s="20">
        <v>85690</v>
      </c>
    </row>
    <row r="6196" spans="1:8" ht="15.75" customHeight="1">
      <c r="A6196" s="16">
        <v>82002</v>
      </c>
      <c r="B6196" s="17">
        <v>41836.825740740744</v>
      </c>
      <c r="C6196" s="19" t="s">
        <v>9</v>
      </c>
      <c r="D6196" s="19" t="s">
        <v>15</v>
      </c>
      <c r="E6196" s="19" t="s">
        <v>19</v>
      </c>
      <c r="F6196" s="19" t="s">
        <v>23</v>
      </c>
      <c r="G6196" s="24" t="str">
        <f>CONCATENATE('Question-2 Solution'!$E6196, " - ",'Question-2 Solution'!$F6196)</f>
        <v>Service Department - c8</v>
      </c>
      <c r="H6196" s="20">
        <v>31165</v>
      </c>
    </row>
    <row r="6197" spans="1:8" ht="15.75" customHeight="1">
      <c r="A6197" s="16">
        <v>220656</v>
      </c>
      <c r="B6197" s="17">
        <v>41796.746759259258</v>
      </c>
      <c r="C6197" s="19" t="s">
        <v>29</v>
      </c>
      <c r="D6197" s="19" t="s">
        <v>10</v>
      </c>
      <c r="E6197" s="19" t="s">
        <v>19</v>
      </c>
      <c r="F6197" s="19" t="s">
        <v>31</v>
      </c>
      <c r="G6197" s="24" t="str">
        <f>CONCATENATE('Question-2 Solution'!$E6197, " - ",'Question-2 Solution'!$F6197)</f>
        <v>Service Department - i1</v>
      </c>
      <c r="H6197" s="20">
        <v>28224</v>
      </c>
    </row>
    <row r="6198" spans="1:8" ht="15.75" customHeight="1">
      <c r="A6198" s="16">
        <v>688724</v>
      </c>
      <c r="B6198" s="17">
        <v>41811.911307870374</v>
      </c>
      <c r="C6198" s="19" t="s">
        <v>9</v>
      </c>
      <c r="D6198" s="19" t="s">
        <v>15</v>
      </c>
      <c r="E6198" s="19" t="s">
        <v>19</v>
      </c>
      <c r="F6198" s="19" t="s">
        <v>31</v>
      </c>
      <c r="G6198" s="24" t="str">
        <f>CONCATENATE('Question-2 Solution'!$E6198, " - ",'Question-2 Solution'!$F6198)</f>
        <v>Service Department - i1</v>
      </c>
      <c r="H6198" s="20">
        <v>13036</v>
      </c>
    </row>
    <row r="6199" spans="1:8" ht="15.75" customHeight="1">
      <c r="A6199" s="16">
        <v>893990</v>
      </c>
      <c r="B6199" s="17">
        <v>41811.911944444444</v>
      </c>
      <c r="C6199" s="19" t="s">
        <v>29</v>
      </c>
      <c r="D6199" s="19" t="s">
        <v>15</v>
      </c>
      <c r="E6199" s="19" t="s">
        <v>19</v>
      </c>
      <c r="F6199" s="19" t="s">
        <v>31</v>
      </c>
      <c r="G6199" s="24" t="str">
        <f>CONCATENATE('Question-2 Solution'!$E6199, " - ",'Question-2 Solution'!$F6199)</f>
        <v>Service Department - i1</v>
      </c>
      <c r="H6199" s="20">
        <v>71044</v>
      </c>
    </row>
    <row r="6200" spans="1:8" ht="15.75" customHeight="1">
      <c r="A6200" s="16">
        <v>508655</v>
      </c>
      <c r="B6200" s="17">
        <v>41811.912534722222</v>
      </c>
      <c r="C6200" s="19" t="s">
        <v>9</v>
      </c>
      <c r="D6200" s="19" t="s">
        <v>10</v>
      </c>
      <c r="E6200" s="19" t="s">
        <v>19</v>
      </c>
      <c r="F6200" s="19" t="s">
        <v>31</v>
      </c>
      <c r="G6200" s="24" t="str">
        <f>CONCATENATE('Question-2 Solution'!$E6200, " - ",'Question-2 Solution'!$F6200)</f>
        <v>Service Department - i1</v>
      </c>
      <c r="H6200" s="20">
        <v>52526</v>
      </c>
    </row>
    <row r="6201" spans="1:8" ht="15.75" customHeight="1">
      <c r="A6201" s="16">
        <v>465892</v>
      </c>
      <c r="B6201" s="17">
        <v>41811.912488425929</v>
      </c>
      <c r="C6201" s="19" t="s">
        <v>29</v>
      </c>
      <c r="D6201" s="19" t="s">
        <v>10</v>
      </c>
      <c r="E6201" s="19" t="s">
        <v>19</v>
      </c>
      <c r="F6201" s="19" t="s">
        <v>31</v>
      </c>
      <c r="G6201" s="24" t="str">
        <f>CONCATENATE('Question-2 Solution'!$E6201, " - ",'Question-2 Solution'!$F6201)</f>
        <v>Service Department - i1</v>
      </c>
      <c r="H6201" s="20">
        <v>90091</v>
      </c>
    </row>
    <row r="6202" spans="1:8" ht="15.75" customHeight="1">
      <c r="A6202" s="16">
        <v>875078</v>
      </c>
      <c r="B6202" s="17">
        <v>41811.913402777776</v>
      </c>
      <c r="C6202" s="19" t="s">
        <v>29</v>
      </c>
      <c r="D6202" s="19" t="s">
        <v>10</v>
      </c>
      <c r="E6202" s="19" t="s">
        <v>19</v>
      </c>
      <c r="F6202" s="19" t="s">
        <v>31</v>
      </c>
      <c r="G6202" s="24" t="str">
        <f>CONCATENATE('Question-2 Solution'!$E6202, " - ",'Question-2 Solution'!$F6202)</f>
        <v>Service Department - i1</v>
      </c>
      <c r="H6202" s="20">
        <v>45885</v>
      </c>
    </row>
    <row r="6203" spans="1:8" ht="15.75" customHeight="1">
      <c r="A6203" s="16">
        <v>131063</v>
      </c>
      <c r="B6203" s="17">
        <v>41811.914421296293</v>
      </c>
      <c r="C6203" s="19" t="s">
        <v>29</v>
      </c>
      <c r="D6203" s="19" t="s">
        <v>10</v>
      </c>
      <c r="E6203" s="19" t="s">
        <v>19</v>
      </c>
      <c r="F6203" s="19" t="s">
        <v>31</v>
      </c>
      <c r="G6203" s="24" t="str">
        <f>CONCATENATE('Question-2 Solution'!$E6203, " - ",'Question-2 Solution'!$F6203)</f>
        <v>Service Department - i1</v>
      </c>
      <c r="H6203" s="20">
        <v>77873</v>
      </c>
    </row>
    <row r="6204" spans="1:8" ht="15.75" customHeight="1">
      <c r="A6204" s="16">
        <v>82215</v>
      </c>
      <c r="B6204" s="17">
        <v>41811.914166666669</v>
      </c>
      <c r="C6204" s="19" t="s">
        <v>9</v>
      </c>
      <c r="D6204" s="19" t="s">
        <v>10</v>
      </c>
      <c r="E6204" s="19" t="s">
        <v>19</v>
      </c>
      <c r="F6204" s="19" t="s">
        <v>31</v>
      </c>
      <c r="G6204" s="24" t="str">
        <f>CONCATENATE('Question-2 Solution'!$E6204, " - ",'Question-2 Solution'!$F6204)</f>
        <v>Service Department - i1</v>
      </c>
      <c r="H6204" s="20">
        <v>86491</v>
      </c>
    </row>
    <row r="6205" spans="1:8" ht="15.75" customHeight="1">
      <c r="A6205" s="16">
        <v>23223</v>
      </c>
      <c r="B6205" s="17">
        <v>41848.398923611108</v>
      </c>
      <c r="C6205" s="19" t="s">
        <v>9</v>
      </c>
      <c r="D6205" s="19" t="s">
        <v>15</v>
      </c>
      <c r="E6205" s="19" t="s">
        <v>19</v>
      </c>
      <c r="F6205" s="19" t="s">
        <v>31</v>
      </c>
      <c r="G6205" s="24" t="str">
        <f>CONCATENATE('Question-2 Solution'!$E6205, " - ",'Question-2 Solution'!$F6205)</f>
        <v>Service Department - i1</v>
      </c>
      <c r="H6205" s="20">
        <v>81439</v>
      </c>
    </row>
    <row r="6206" spans="1:8" ht="15.75" customHeight="1">
      <c r="A6206" s="16">
        <v>493696</v>
      </c>
      <c r="B6206" s="17">
        <v>41862.369884259257</v>
      </c>
      <c r="C6206" s="19" t="s">
        <v>29</v>
      </c>
      <c r="D6206" s="19" t="s">
        <v>15</v>
      </c>
      <c r="E6206" s="19" t="s">
        <v>19</v>
      </c>
      <c r="F6206" s="19" t="s">
        <v>31</v>
      </c>
      <c r="G6206" s="24" t="str">
        <f>CONCATENATE('Question-2 Solution'!$E6206, " - ",'Question-2 Solution'!$F6206)</f>
        <v>Service Department - i1</v>
      </c>
      <c r="H6206" s="20">
        <v>28168</v>
      </c>
    </row>
    <row r="6207" spans="1:8" ht="15.75" customHeight="1">
      <c r="A6207" s="16">
        <v>90917</v>
      </c>
      <c r="B6207" s="17">
        <v>41841.397349537037</v>
      </c>
      <c r="C6207" s="19" t="s">
        <v>29</v>
      </c>
      <c r="D6207" s="19" t="s">
        <v>10</v>
      </c>
      <c r="E6207" s="19" t="s">
        <v>19</v>
      </c>
      <c r="F6207" s="19" t="s">
        <v>16</v>
      </c>
      <c r="G6207" s="24" t="str">
        <f>CONCATENATE('Question-2 Solution'!$E6207, " - ",'Question-2 Solution'!$F6207)</f>
        <v>Service Department - i7</v>
      </c>
      <c r="H6207" s="20">
        <v>51580</v>
      </c>
    </row>
    <row r="6208" spans="1:8" ht="15.75" customHeight="1">
      <c r="A6208" s="16">
        <v>62277</v>
      </c>
      <c r="B6208" s="17">
        <v>41821.032881944448</v>
      </c>
      <c r="C6208" s="19" t="s">
        <v>29</v>
      </c>
      <c r="D6208" s="19" t="s">
        <v>15</v>
      </c>
      <c r="E6208" s="19" t="s">
        <v>19</v>
      </c>
      <c r="F6208" s="19" t="s">
        <v>28</v>
      </c>
      <c r="G6208" s="24" t="str">
        <f>CONCATENATE('Question-2 Solution'!$E6208, " - ",'Question-2 Solution'!$F6208)</f>
        <v>Service Department - c5</v>
      </c>
      <c r="H6208" s="20">
        <v>11906</v>
      </c>
    </row>
    <row r="6209" spans="1:8" ht="15.75" customHeight="1">
      <c r="A6209" s="16">
        <v>428368</v>
      </c>
      <c r="B6209" s="17">
        <v>41782.580613425926</v>
      </c>
      <c r="C6209" s="19" t="s">
        <v>9</v>
      </c>
      <c r="D6209" s="19" t="s">
        <v>10</v>
      </c>
      <c r="E6209" s="19" t="s">
        <v>19</v>
      </c>
      <c r="F6209" s="19" t="s">
        <v>28</v>
      </c>
      <c r="G6209" s="24" t="str">
        <f>CONCATENATE('Question-2 Solution'!$E6209, " - ",'Question-2 Solution'!$F6209)</f>
        <v>Service Department - c5</v>
      </c>
      <c r="H6209" s="20">
        <v>38848</v>
      </c>
    </row>
    <row r="6210" spans="1:8" ht="15.75" customHeight="1">
      <c r="A6210" s="16">
        <v>106645</v>
      </c>
      <c r="B6210" s="17">
        <v>41773.739212962966</v>
      </c>
      <c r="C6210" s="19" t="s">
        <v>29</v>
      </c>
      <c r="D6210" s="19" t="s">
        <v>10</v>
      </c>
      <c r="E6210" s="19" t="s">
        <v>19</v>
      </c>
      <c r="F6210" s="19" t="s">
        <v>28</v>
      </c>
      <c r="G6210" s="24" t="str">
        <f>CONCATENATE('Question-2 Solution'!$E6210, " - ",'Question-2 Solution'!$F6210)</f>
        <v>Service Department - c5</v>
      </c>
      <c r="H6210" s="20">
        <v>63329</v>
      </c>
    </row>
    <row r="6211" spans="1:8" ht="15.75" customHeight="1">
      <c r="A6211" s="16">
        <v>254722</v>
      </c>
      <c r="B6211" s="17">
        <v>41775.828958333332</v>
      </c>
      <c r="C6211" s="19" t="s">
        <v>9</v>
      </c>
      <c r="D6211" s="19" t="s">
        <v>15</v>
      </c>
      <c r="E6211" s="19" t="s">
        <v>19</v>
      </c>
      <c r="F6211" s="19" t="s">
        <v>28</v>
      </c>
      <c r="G6211" s="24" t="str">
        <f>CONCATENATE('Question-2 Solution'!$E6211, " - ",'Question-2 Solution'!$F6211)</f>
        <v>Service Department - c5</v>
      </c>
      <c r="H6211" s="20">
        <v>1686</v>
      </c>
    </row>
    <row r="6212" spans="1:8" ht="15.75" customHeight="1">
      <c r="A6212" s="16">
        <v>267483</v>
      </c>
      <c r="B6212" s="17">
        <v>41775.829247685186</v>
      </c>
      <c r="C6212" s="19" t="s">
        <v>29</v>
      </c>
      <c r="D6212" s="19" t="s">
        <v>10</v>
      </c>
      <c r="E6212" s="19" t="s">
        <v>19</v>
      </c>
      <c r="F6212" s="19" t="s">
        <v>28</v>
      </c>
      <c r="G6212" s="24" t="str">
        <f>CONCATENATE('Question-2 Solution'!$E6212, " - ",'Question-2 Solution'!$F6212)</f>
        <v>Service Department - c5</v>
      </c>
      <c r="H6212" s="20">
        <v>27000</v>
      </c>
    </row>
    <row r="6213" spans="1:8" ht="15.75" customHeight="1">
      <c r="A6213" s="16">
        <v>851416</v>
      </c>
      <c r="B6213" s="17">
        <v>41864.39739583333</v>
      </c>
      <c r="C6213" s="19" t="s">
        <v>29</v>
      </c>
      <c r="D6213" s="19" t="s">
        <v>37</v>
      </c>
      <c r="E6213" s="19" t="s">
        <v>19</v>
      </c>
      <c r="F6213" s="19" t="s">
        <v>28</v>
      </c>
      <c r="G6213" s="24" t="str">
        <f>CONCATENATE('Question-2 Solution'!$E6213, " - ",'Question-2 Solution'!$F6213)</f>
        <v>Service Department - c5</v>
      </c>
      <c r="H6213" s="20">
        <v>90172</v>
      </c>
    </row>
    <row r="6214" spans="1:8" ht="15.75" customHeight="1">
      <c r="A6214" s="16">
        <v>593322</v>
      </c>
      <c r="B6214" s="17">
        <v>41873.198831018519</v>
      </c>
      <c r="C6214" s="19" t="s">
        <v>29</v>
      </c>
      <c r="D6214" s="19" t="s">
        <v>15</v>
      </c>
      <c r="E6214" s="19" t="s">
        <v>19</v>
      </c>
      <c r="F6214" s="19" t="s">
        <v>28</v>
      </c>
      <c r="G6214" s="24" t="str">
        <f>CONCATENATE('Question-2 Solution'!$E6214, " - ",'Question-2 Solution'!$F6214)</f>
        <v>Service Department - c5</v>
      </c>
      <c r="H6214" s="20">
        <v>94846</v>
      </c>
    </row>
    <row r="6215" spans="1:8" ht="15.75" customHeight="1">
      <c r="A6215" s="16">
        <v>755633</v>
      </c>
      <c r="B6215" s="17">
        <v>41873.200023148151</v>
      </c>
      <c r="C6215" s="19" t="s">
        <v>29</v>
      </c>
      <c r="D6215" s="19" t="s">
        <v>10</v>
      </c>
      <c r="E6215" s="19" t="s">
        <v>19</v>
      </c>
      <c r="F6215" s="19" t="s">
        <v>28</v>
      </c>
      <c r="G6215" s="24" t="str">
        <f>CONCATENATE('Question-2 Solution'!$E6215, " - ",'Question-2 Solution'!$F6215)</f>
        <v>Service Department - c5</v>
      </c>
      <c r="H6215" s="20">
        <v>87873</v>
      </c>
    </row>
    <row r="6216" spans="1:8" ht="15.75" customHeight="1">
      <c r="A6216" s="16">
        <v>286810</v>
      </c>
      <c r="B6216" s="17">
        <v>41873.200520833336</v>
      </c>
      <c r="C6216" s="19" t="s">
        <v>9</v>
      </c>
      <c r="D6216" s="19" t="s">
        <v>15</v>
      </c>
      <c r="E6216" s="19" t="s">
        <v>19</v>
      </c>
      <c r="F6216" s="19" t="s">
        <v>28</v>
      </c>
      <c r="G6216" s="24" t="str">
        <f>CONCATENATE('Question-2 Solution'!$E6216, " - ",'Question-2 Solution'!$F6216)</f>
        <v>Service Department - c5</v>
      </c>
      <c r="H6216" s="20">
        <v>68890</v>
      </c>
    </row>
    <row r="6217" spans="1:8" ht="15.75" customHeight="1">
      <c r="A6217" s="16">
        <v>272792</v>
      </c>
      <c r="B6217" s="17">
        <v>41874.404756944445</v>
      </c>
      <c r="C6217" s="19" t="s">
        <v>9</v>
      </c>
      <c r="D6217" s="19" t="s">
        <v>10</v>
      </c>
      <c r="E6217" s="19" t="s">
        <v>19</v>
      </c>
      <c r="F6217" s="19" t="s">
        <v>28</v>
      </c>
      <c r="G6217" s="24" t="str">
        <f>CONCATENATE('Question-2 Solution'!$E6217, " - ",'Question-2 Solution'!$F6217)</f>
        <v>Service Department - c5</v>
      </c>
      <c r="H6217" s="20">
        <v>51993</v>
      </c>
    </row>
    <row r="6218" spans="1:8" ht="15.75" customHeight="1">
      <c r="A6218" s="16">
        <v>231924</v>
      </c>
      <c r="B6218" s="17">
        <v>41874.4062962963</v>
      </c>
      <c r="C6218" s="19" t="s">
        <v>9</v>
      </c>
      <c r="D6218" s="19" t="s">
        <v>10</v>
      </c>
      <c r="E6218" s="19" t="s">
        <v>19</v>
      </c>
      <c r="F6218" s="19" t="s">
        <v>28</v>
      </c>
      <c r="G6218" s="24" t="str">
        <f>CONCATENATE('Question-2 Solution'!$E6218, " - ",'Question-2 Solution'!$F6218)</f>
        <v>Service Department - c5</v>
      </c>
      <c r="H6218" s="20">
        <v>89458</v>
      </c>
    </row>
    <row r="6219" spans="1:8" ht="15.75" customHeight="1">
      <c r="A6219" s="16">
        <v>522338</v>
      </c>
      <c r="B6219" s="17">
        <v>41881.655960648146</v>
      </c>
      <c r="C6219" s="19" t="s">
        <v>9</v>
      </c>
      <c r="D6219" s="19" t="s">
        <v>10</v>
      </c>
      <c r="E6219" s="19" t="s">
        <v>19</v>
      </c>
      <c r="F6219" s="19" t="s">
        <v>28</v>
      </c>
      <c r="G6219" s="24" t="str">
        <f>CONCATENATE('Question-2 Solution'!$E6219, " - ",'Question-2 Solution'!$F6219)</f>
        <v>Service Department - c5</v>
      </c>
      <c r="H6219" s="20">
        <v>44529</v>
      </c>
    </row>
    <row r="6220" spans="1:8" ht="15.75" customHeight="1">
      <c r="A6220" s="16">
        <v>840292</v>
      </c>
      <c r="B6220" s="17">
        <v>41836.398055555554</v>
      </c>
      <c r="C6220" s="19" t="s">
        <v>29</v>
      </c>
      <c r="D6220" s="19" t="s">
        <v>10</v>
      </c>
      <c r="E6220" s="19" t="s">
        <v>19</v>
      </c>
      <c r="F6220" s="19" t="s">
        <v>26</v>
      </c>
      <c r="G6220" s="24" t="str">
        <f>CONCATENATE('Question-2 Solution'!$E6220, " - ",'Question-2 Solution'!$F6220)</f>
        <v>Service Department - c9</v>
      </c>
      <c r="H6220" s="20">
        <v>65419</v>
      </c>
    </row>
    <row r="6221" spans="1:8" ht="15.75" customHeight="1">
      <c r="A6221" s="16">
        <v>145654</v>
      </c>
      <c r="B6221" s="17">
        <v>41802.397534722222</v>
      </c>
      <c r="C6221" s="19" t="s">
        <v>9</v>
      </c>
      <c r="D6221" s="19" t="s">
        <v>10</v>
      </c>
      <c r="E6221" s="19" t="s">
        <v>19</v>
      </c>
      <c r="F6221" s="19" t="s">
        <v>16</v>
      </c>
      <c r="G6221" s="24" t="str">
        <f>CONCATENATE('Question-2 Solution'!$E6221, " - ",'Question-2 Solution'!$F6221)</f>
        <v>Service Department - i7</v>
      </c>
      <c r="H6221" s="20">
        <v>79265</v>
      </c>
    </row>
    <row r="6222" spans="1:8" ht="15.75" customHeight="1">
      <c r="A6222" s="16">
        <v>450068</v>
      </c>
      <c r="B6222" s="17">
        <v>41849.660370370373</v>
      </c>
      <c r="C6222" s="19" t="s">
        <v>9</v>
      </c>
      <c r="D6222" s="19" t="s">
        <v>15</v>
      </c>
      <c r="E6222" s="19" t="s">
        <v>19</v>
      </c>
      <c r="F6222" s="19" t="s">
        <v>39</v>
      </c>
      <c r="G6222" s="24" t="str">
        <f>CONCATENATE('Question-2 Solution'!$E6222, " - ",'Question-2 Solution'!$F6222)</f>
        <v>Service Department - i5</v>
      </c>
      <c r="H6222" s="20">
        <v>98599</v>
      </c>
    </row>
    <row r="6223" spans="1:8" ht="15.75" customHeight="1">
      <c r="A6223" s="16">
        <v>665151</v>
      </c>
      <c r="B6223" s="17">
        <v>41778.396979166668</v>
      </c>
      <c r="C6223" s="19" t="s">
        <v>9</v>
      </c>
      <c r="D6223" s="19" t="s">
        <v>15</v>
      </c>
      <c r="E6223" s="19" t="s">
        <v>19</v>
      </c>
      <c r="F6223" s="19" t="s">
        <v>36</v>
      </c>
      <c r="G6223" s="24" t="str">
        <f>CONCATENATE('Question-2 Solution'!$E6223, " - ",'Question-2 Solution'!$F6223)</f>
        <v>Service Department - i6</v>
      </c>
      <c r="H6223" s="20">
        <v>57695</v>
      </c>
    </row>
    <row r="6224" spans="1:8" ht="15.75" customHeight="1">
      <c r="A6224" s="16">
        <v>425591</v>
      </c>
      <c r="B6224" s="17">
        <v>41778.398043981484</v>
      </c>
      <c r="C6224" s="19" t="s">
        <v>29</v>
      </c>
      <c r="D6224" s="19" t="s">
        <v>15</v>
      </c>
      <c r="E6224" s="19" t="s">
        <v>19</v>
      </c>
      <c r="F6224" s="19" t="s">
        <v>36</v>
      </c>
      <c r="G6224" s="24" t="str">
        <f>CONCATENATE('Question-2 Solution'!$E6224, " - ",'Question-2 Solution'!$F6224)</f>
        <v>Service Department - i6</v>
      </c>
      <c r="H6224" s="20">
        <v>52882</v>
      </c>
    </row>
    <row r="6225" spans="1:8" ht="15.75" customHeight="1">
      <c r="A6225" s="16">
        <v>918977</v>
      </c>
      <c r="B6225" s="17">
        <v>41778.398495370369</v>
      </c>
      <c r="C6225" s="19" t="s">
        <v>9</v>
      </c>
      <c r="D6225" s="19" t="s">
        <v>15</v>
      </c>
      <c r="E6225" s="19" t="s">
        <v>19</v>
      </c>
      <c r="F6225" s="19" t="s">
        <v>36</v>
      </c>
      <c r="G6225" s="24" t="str">
        <f>CONCATENATE('Question-2 Solution'!$E6225, " - ",'Question-2 Solution'!$F6225)</f>
        <v>Service Department - i6</v>
      </c>
      <c r="H6225" s="20">
        <v>61359</v>
      </c>
    </row>
    <row r="6226" spans="1:8" ht="15.75" customHeight="1">
      <c r="A6226" s="16">
        <v>91761</v>
      </c>
      <c r="B6226" s="17">
        <v>41803.792766203704</v>
      </c>
      <c r="C6226" s="19" t="s">
        <v>29</v>
      </c>
      <c r="D6226" s="19" t="s">
        <v>10</v>
      </c>
      <c r="E6226" s="19" t="s">
        <v>19</v>
      </c>
      <c r="F6226" s="19" t="s">
        <v>36</v>
      </c>
      <c r="G6226" s="24" t="str">
        <f>CONCATENATE('Question-2 Solution'!$E6226, " - ",'Question-2 Solution'!$F6226)</f>
        <v>Service Department - i6</v>
      </c>
      <c r="H6226" s="20">
        <v>83626</v>
      </c>
    </row>
    <row r="6227" spans="1:8" ht="15.75" customHeight="1">
      <c r="A6227" s="16">
        <v>59571</v>
      </c>
      <c r="B6227" s="17">
        <v>41803.795034722221</v>
      </c>
      <c r="C6227" s="19" t="s">
        <v>9</v>
      </c>
      <c r="D6227" s="19" t="s">
        <v>10</v>
      </c>
      <c r="E6227" s="19" t="s">
        <v>19</v>
      </c>
      <c r="F6227" s="19" t="s">
        <v>36</v>
      </c>
      <c r="G6227" s="24" t="str">
        <f>CONCATENATE('Question-2 Solution'!$E6227, " - ",'Question-2 Solution'!$F6227)</f>
        <v>Service Department - i6</v>
      </c>
      <c r="H6227" s="20">
        <v>44515</v>
      </c>
    </row>
    <row r="6228" spans="1:8" ht="15.75" customHeight="1">
      <c r="A6228" s="16">
        <v>763575</v>
      </c>
      <c r="B6228" s="17">
        <v>41794.697974537034</v>
      </c>
      <c r="C6228" s="19" t="s">
        <v>9</v>
      </c>
      <c r="D6228" s="19" t="s">
        <v>15</v>
      </c>
      <c r="E6228" s="19" t="s">
        <v>19</v>
      </c>
      <c r="F6228" s="19" t="s">
        <v>20</v>
      </c>
      <c r="G6228" s="24" t="str">
        <f>CONCATENATE('Question-2 Solution'!$E6228, " - ",'Question-2 Solution'!$F6228)</f>
        <v>Service Department - b9</v>
      </c>
      <c r="H6228" s="20">
        <v>79839</v>
      </c>
    </row>
    <row r="6229" spans="1:8" ht="15.75" customHeight="1">
      <c r="A6229" s="16">
        <v>907089</v>
      </c>
      <c r="B6229" s="17">
        <v>41797.774548611109</v>
      </c>
      <c r="C6229" s="19" t="s">
        <v>9</v>
      </c>
      <c r="D6229" s="19" t="s">
        <v>15</v>
      </c>
      <c r="E6229" s="19" t="s">
        <v>19</v>
      </c>
      <c r="F6229" s="19" t="s">
        <v>26</v>
      </c>
      <c r="G6229" s="24" t="str">
        <f>CONCATENATE('Question-2 Solution'!$E6229, " - ",'Question-2 Solution'!$F6229)</f>
        <v>Service Department - c9</v>
      </c>
      <c r="H6229" s="20">
        <v>4882</v>
      </c>
    </row>
    <row r="6230" spans="1:8" ht="15.75" customHeight="1">
      <c r="A6230" s="16">
        <v>327925</v>
      </c>
      <c r="B6230" s="17">
        <v>41812.664293981485</v>
      </c>
      <c r="C6230" s="19" t="s">
        <v>9</v>
      </c>
      <c r="D6230" s="19" t="s">
        <v>37</v>
      </c>
      <c r="E6230" s="19" t="s">
        <v>19</v>
      </c>
      <c r="F6230" s="19" t="s">
        <v>26</v>
      </c>
      <c r="G6230" s="24" t="str">
        <f>CONCATENATE('Question-2 Solution'!$E6230, " - ",'Question-2 Solution'!$F6230)</f>
        <v>Service Department - c9</v>
      </c>
      <c r="H6230" s="20">
        <v>85704</v>
      </c>
    </row>
    <row r="6231" spans="1:8" ht="15.75" customHeight="1">
      <c r="A6231" s="16">
        <v>828285</v>
      </c>
      <c r="B6231" s="17">
        <v>41822.724560185183</v>
      </c>
      <c r="C6231" s="19" t="s">
        <v>9</v>
      </c>
      <c r="D6231" s="19" t="s">
        <v>15</v>
      </c>
      <c r="E6231" s="19" t="s">
        <v>19</v>
      </c>
      <c r="F6231" s="19" t="s">
        <v>26</v>
      </c>
      <c r="G6231" s="24" t="str">
        <f>CONCATENATE('Question-2 Solution'!$E6231, " - ",'Question-2 Solution'!$F6231)</f>
        <v>Service Department - c9</v>
      </c>
      <c r="H6231" s="20">
        <v>24144</v>
      </c>
    </row>
    <row r="6232" spans="1:8" ht="15.75" customHeight="1">
      <c r="A6232" s="16">
        <v>464131</v>
      </c>
      <c r="B6232" s="17">
        <v>41822.724907407406</v>
      </c>
      <c r="C6232" s="19" t="s">
        <v>9</v>
      </c>
      <c r="D6232" s="19" t="s">
        <v>15</v>
      </c>
      <c r="E6232" s="19" t="s">
        <v>19</v>
      </c>
      <c r="F6232" s="19" t="s">
        <v>26</v>
      </c>
      <c r="G6232" s="24" t="str">
        <f>CONCATENATE('Question-2 Solution'!$E6232, " - ",'Question-2 Solution'!$F6232)</f>
        <v>Service Department - c9</v>
      </c>
      <c r="H6232" s="20">
        <v>71756</v>
      </c>
    </row>
    <row r="6233" spans="1:8" ht="15.75" customHeight="1">
      <c r="A6233" s="16">
        <v>974929</v>
      </c>
      <c r="B6233" s="17">
        <v>41876.396944444445</v>
      </c>
      <c r="C6233" s="19" t="s">
        <v>29</v>
      </c>
      <c r="D6233" s="19" t="s">
        <v>15</v>
      </c>
      <c r="E6233" s="19" t="s">
        <v>19</v>
      </c>
      <c r="F6233" s="19" t="s">
        <v>26</v>
      </c>
      <c r="G6233" s="24" t="str">
        <f>CONCATENATE('Question-2 Solution'!$E6233, " - ",'Question-2 Solution'!$F6233)</f>
        <v>Service Department - c9</v>
      </c>
      <c r="H6233" s="20">
        <v>75979</v>
      </c>
    </row>
    <row r="6234" spans="1:8" ht="15.75" customHeight="1">
      <c r="A6234" s="16">
        <v>936032</v>
      </c>
      <c r="B6234" s="17">
        <v>41882.323194444441</v>
      </c>
      <c r="C6234" s="19" t="s">
        <v>9</v>
      </c>
      <c r="D6234" s="19" t="s">
        <v>15</v>
      </c>
      <c r="E6234" s="19" t="s">
        <v>19</v>
      </c>
      <c r="F6234" s="19" t="s">
        <v>20</v>
      </c>
      <c r="G6234" s="24" t="str">
        <f>CONCATENATE('Question-2 Solution'!$E6234, " - ",'Question-2 Solution'!$F6234)</f>
        <v>Service Department - b9</v>
      </c>
      <c r="H6234" s="20">
        <v>14929</v>
      </c>
    </row>
    <row r="6235" spans="1:8" ht="15.75" customHeight="1">
      <c r="A6235" s="16">
        <v>137208</v>
      </c>
      <c r="B6235" s="17">
        <v>41844.675879629627</v>
      </c>
      <c r="C6235" s="19" t="s">
        <v>29</v>
      </c>
      <c r="D6235" s="19" t="s">
        <v>15</v>
      </c>
      <c r="E6235" s="19" t="s">
        <v>19</v>
      </c>
      <c r="F6235" s="19" t="s">
        <v>28</v>
      </c>
      <c r="G6235" s="24" t="str">
        <f>CONCATENATE('Question-2 Solution'!$E6235, " - ",'Question-2 Solution'!$F6235)</f>
        <v>Service Department - c5</v>
      </c>
      <c r="H6235" s="20">
        <v>19665</v>
      </c>
    </row>
    <row r="6236" spans="1:8" ht="15.75" customHeight="1">
      <c r="A6236" s="16">
        <v>846549</v>
      </c>
      <c r="B6236" s="17">
        <v>41836.707453703704</v>
      </c>
      <c r="C6236" s="19" t="s">
        <v>29</v>
      </c>
      <c r="D6236" s="19" t="s">
        <v>10</v>
      </c>
      <c r="E6236" s="19" t="s">
        <v>19</v>
      </c>
      <c r="F6236" s="19" t="s">
        <v>26</v>
      </c>
      <c r="G6236" s="24" t="str">
        <f>CONCATENATE('Question-2 Solution'!$E6236, " - ",'Question-2 Solution'!$F6236)</f>
        <v>Service Department - c9</v>
      </c>
      <c r="H6236" s="20">
        <v>49155</v>
      </c>
    </row>
    <row r="6237" spans="1:8" ht="15.75" customHeight="1">
      <c r="A6237" s="16">
        <v>965697</v>
      </c>
      <c r="B6237" s="17">
        <v>41810.397361111114</v>
      </c>
      <c r="C6237" s="19" t="s">
        <v>9</v>
      </c>
      <c r="D6237" s="19" t="s">
        <v>15</v>
      </c>
      <c r="E6237" s="19" t="s">
        <v>19</v>
      </c>
      <c r="F6237" s="19" t="s">
        <v>20</v>
      </c>
      <c r="G6237" s="24" t="str">
        <f>CONCATENATE('Question-2 Solution'!$E6237, " - ",'Question-2 Solution'!$F6237)</f>
        <v>Service Department - b9</v>
      </c>
      <c r="H6237" s="20">
        <v>77969</v>
      </c>
    </row>
    <row r="6238" spans="1:8" ht="15.75" customHeight="1">
      <c r="A6238" s="16">
        <v>766041</v>
      </c>
      <c r="B6238" s="17">
        <v>41852.39744212963</v>
      </c>
      <c r="C6238" s="19" t="s">
        <v>29</v>
      </c>
      <c r="D6238" s="19" t="s">
        <v>15</v>
      </c>
      <c r="E6238" s="19" t="s">
        <v>19</v>
      </c>
      <c r="F6238" s="19" t="s">
        <v>36</v>
      </c>
      <c r="G6238" s="24" t="str">
        <f>CONCATENATE('Question-2 Solution'!$E6238, " - ",'Question-2 Solution'!$F6238)</f>
        <v>Service Department - i6</v>
      </c>
      <c r="H6238" s="20">
        <v>1074</v>
      </c>
    </row>
    <row r="6239" spans="1:8" ht="15.75" customHeight="1">
      <c r="A6239" s="16">
        <v>273938</v>
      </c>
      <c r="B6239" s="17">
        <v>41771.397662037038</v>
      </c>
      <c r="C6239" s="19" t="s">
        <v>9</v>
      </c>
      <c r="D6239" s="19" t="s">
        <v>10</v>
      </c>
      <c r="E6239" s="19" t="s">
        <v>19</v>
      </c>
      <c r="F6239" s="19" t="s">
        <v>39</v>
      </c>
      <c r="G6239" s="24" t="str">
        <f>CONCATENATE('Question-2 Solution'!$E6239, " - ",'Question-2 Solution'!$F6239)</f>
        <v>Service Department - i5</v>
      </c>
      <c r="H6239" s="20">
        <v>4408</v>
      </c>
    </row>
    <row r="6240" spans="1:8" ht="15.75" customHeight="1">
      <c r="A6240" s="16">
        <v>563699</v>
      </c>
      <c r="B6240" s="17">
        <v>41771.398368055554</v>
      </c>
      <c r="C6240" s="19" t="s">
        <v>29</v>
      </c>
      <c r="D6240" s="19" t="s">
        <v>15</v>
      </c>
      <c r="E6240" s="19" t="s">
        <v>19</v>
      </c>
      <c r="F6240" s="19" t="s">
        <v>39</v>
      </c>
      <c r="G6240" s="24" t="str">
        <f>CONCATENATE('Question-2 Solution'!$E6240, " - ",'Question-2 Solution'!$F6240)</f>
        <v>Service Department - i5</v>
      </c>
      <c r="H6240" s="20">
        <v>63585</v>
      </c>
    </row>
    <row r="6241" spans="1:8" ht="15.75" customHeight="1">
      <c r="A6241" s="16">
        <v>890060</v>
      </c>
      <c r="B6241" s="17">
        <v>41771.398668981485</v>
      </c>
      <c r="C6241" s="19" t="s">
        <v>29</v>
      </c>
      <c r="D6241" s="19" t="s">
        <v>10</v>
      </c>
      <c r="E6241" s="19" t="s">
        <v>19</v>
      </c>
      <c r="F6241" s="19" t="s">
        <v>39</v>
      </c>
      <c r="G6241" s="24" t="str">
        <f>CONCATENATE('Question-2 Solution'!$E6241, " - ",'Question-2 Solution'!$F6241)</f>
        <v>Service Department - i5</v>
      </c>
      <c r="H6241" s="20">
        <v>66603</v>
      </c>
    </row>
    <row r="6242" spans="1:8" ht="15.75" customHeight="1">
      <c r="A6242" s="16">
        <v>901127</v>
      </c>
      <c r="B6242" s="17">
        <v>41771.400578703702</v>
      </c>
      <c r="C6242" s="19" t="s">
        <v>29</v>
      </c>
      <c r="D6242" s="19" t="s">
        <v>15</v>
      </c>
      <c r="E6242" s="19" t="s">
        <v>19</v>
      </c>
      <c r="F6242" s="19" t="s">
        <v>39</v>
      </c>
      <c r="G6242" s="24" t="str">
        <f>CONCATENATE('Question-2 Solution'!$E6242, " - ",'Question-2 Solution'!$F6242)</f>
        <v>Service Department - i5</v>
      </c>
      <c r="H6242" s="20">
        <v>80789</v>
      </c>
    </row>
    <row r="6243" spans="1:8" ht="15.75" customHeight="1">
      <c r="A6243" s="16">
        <v>491692</v>
      </c>
      <c r="B6243" s="17">
        <v>41764.3981712963</v>
      </c>
      <c r="C6243" s="19" t="s">
        <v>29</v>
      </c>
      <c r="D6243" s="19" t="s">
        <v>10</v>
      </c>
      <c r="E6243" s="19" t="s">
        <v>19</v>
      </c>
      <c r="F6243" s="19" t="s">
        <v>26</v>
      </c>
      <c r="G6243" s="24" t="str">
        <f>CONCATENATE('Question-2 Solution'!$E6243, " - ",'Question-2 Solution'!$F6243)</f>
        <v>Service Department - c9</v>
      </c>
      <c r="H6243" s="20">
        <v>57291</v>
      </c>
    </row>
    <row r="6244" spans="1:8" ht="15.75" customHeight="1">
      <c r="A6244" s="16">
        <v>836201</v>
      </c>
      <c r="B6244" s="17">
        <v>41794.397303240738</v>
      </c>
      <c r="C6244" s="19" t="s">
        <v>9</v>
      </c>
      <c r="D6244" s="19" t="s">
        <v>10</v>
      </c>
      <c r="E6244" s="19" t="s">
        <v>19</v>
      </c>
      <c r="F6244" s="19" t="s">
        <v>26</v>
      </c>
      <c r="G6244" s="24" t="str">
        <f>CONCATENATE('Question-2 Solution'!$E6244, " - ",'Question-2 Solution'!$F6244)</f>
        <v>Service Department - c9</v>
      </c>
      <c r="H6244" s="20">
        <v>48402</v>
      </c>
    </row>
    <row r="6245" spans="1:8" ht="15.75" customHeight="1">
      <c r="A6245" s="16">
        <v>399899</v>
      </c>
      <c r="B6245" s="17">
        <v>41794.397685185184</v>
      </c>
      <c r="C6245" s="19" t="s">
        <v>9</v>
      </c>
      <c r="D6245" s="19" t="s">
        <v>15</v>
      </c>
      <c r="E6245" s="19" t="s">
        <v>19</v>
      </c>
      <c r="F6245" s="19" t="s">
        <v>26</v>
      </c>
      <c r="G6245" s="24" t="str">
        <f>CONCATENATE('Question-2 Solution'!$E6245, " - ",'Question-2 Solution'!$F6245)</f>
        <v>Service Department - c9</v>
      </c>
      <c r="H6245" s="20">
        <v>41353</v>
      </c>
    </row>
    <row r="6246" spans="1:8" ht="15.75" customHeight="1">
      <c r="A6246" s="16">
        <v>799492</v>
      </c>
      <c r="B6246" s="17">
        <v>41794.397280092591</v>
      </c>
      <c r="C6246" s="19" t="s">
        <v>9</v>
      </c>
      <c r="D6246" s="19" t="s">
        <v>37</v>
      </c>
      <c r="E6246" s="19" t="s">
        <v>19</v>
      </c>
      <c r="F6246" s="19" t="s">
        <v>26</v>
      </c>
      <c r="G6246" s="24" t="str">
        <f>CONCATENATE('Question-2 Solution'!$E6246, " - ",'Question-2 Solution'!$F6246)</f>
        <v>Service Department - c9</v>
      </c>
      <c r="H6246" s="20">
        <v>9449</v>
      </c>
    </row>
    <row r="6247" spans="1:8" ht="15.75" customHeight="1">
      <c r="A6247" s="16">
        <v>410407</v>
      </c>
      <c r="B6247" s="17">
        <v>41817.480416666665</v>
      </c>
      <c r="C6247" s="19" t="s">
        <v>29</v>
      </c>
      <c r="D6247" s="19" t="s">
        <v>15</v>
      </c>
      <c r="E6247" s="19" t="s">
        <v>19</v>
      </c>
      <c r="F6247" s="19" t="s">
        <v>26</v>
      </c>
      <c r="G6247" s="24" t="str">
        <f>CONCATENATE('Question-2 Solution'!$E6247, " - ",'Question-2 Solution'!$F6247)</f>
        <v>Service Department - c9</v>
      </c>
      <c r="H6247" s="20">
        <v>49247</v>
      </c>
    </row>
    <row r="6248" spans="1:8" ht="15.75" customHeight="1">
      <c r="A6248" s="16">
        <v>402580</v>
      </c>
      <c r="B6248" s="17">
        <v>41848.399016203701</v>
      </c>
      <c r="C6248" s="19" t="s">
        <v>9</v>
      </c>
      <c r="D6248" s="19" t="s">
        <v>10</v>
      </c>
      <c r="E6248" s="19" t="s">
        <v>19</v>
      </c>
      <c r="F6248" s="19" t="s">
        <v>16</v>
      </c>
      <c r="G6248" s="24" t="str">
        <f>CONCATENATE('Question-2 Solution'!$E6248, " - ",'Question-2 Solution'!$F6248)</f>
        <v>Service Department - i7</v>
      </c>
      <c r="H6248" s="20">
        <v>47672</v>
      </c>
    </row>
    <row r="6249" spans="1:8" ht="15.75" customHeight="1">
      <c r="A6249" s="16">
        <v>574351</v>
      </c>
      <c r="B6249" s="17">
        <v>41865.418611111112</v>
      </c>
      <c r="C6249" s="19" t="s">
        <v>9</v>
      </c>
      <c r="D6249" s="19" t="s">
        <v>15</v>
      </c>
      <c r="E6249" s="19" t="s">
        <v>19</v>
      </c>
      <c r="F6249" s="19" t="s">
        <v>16</v>
      </c>
      <c r="G6249" s="24" t="str">
        <f>CONCATENATE('Question-2 Solution'!$E6249, " - ",'Question-2 Solution'!$F6249)</f>
        <v>Service Department - i7</v>
      </c>
      <c r="H6249" s="20">
        <v>15263</v>
      </c>
    </row>
    <row r="6250" spans="1:8" ht="15.75" customHeight="1">
      <c r="A6250" s="16">
        <v>760336</v>
      </c>
      <c r="B6250" s="17">
        <v>41866.180960648147</v>
      </c>
      <c r="C6250" s="19" t="s">
        <v>9</v>
      </c>
      <c r="D6250" s="19" t="s">
        <v>15</v>
      </c>
      <c r="E6250" s="19" t="s">
        <v>19</v>
      </c>
      <c r="F6250" s="19" t="s">
        <v>16</v>
      </c>
      <c r="G6250" s="24" t="str">
        <f>CONCATENATE('Question-2 Solution'!$E6250, " - ",'Question-2 Solution'!$F6250)</f>
        <v>Service Department - i7</v>
      </c>
      <c r="H6250" s="20">
        <v>93321</v>
      </c>
    </row>
    <row r="6251" spans="1:8" ht="15.75" customHeight="1">
      <c r="A6251" s="16">
        <v>213662</v>
      </c>
      <c r="B6251" s="17">
        <v>41782.685196759259</v>
      </c>
      <c r="C6251" s="19" t="s">
        <v>29</v>
      </c>
      <c r="D6251" s="19" t="s">
        <v>15</v>
      </c>
      <c r="E6251" s="19" t="s">
        <v>19</v>
      </c>
      <c r="F6251" s="19" t="s">
        <v>36</v>
      </c>
      <c r="G6251" s="24" t="str">
        <f>CONCATENATE('Question-2 Solution'!$E6251, " - ",'Question-2 Solution'!$F6251)</f>
        <v>Service Department - i6</v>
      </c>
      <c r="H6251" s="20">
        <v>36874</v>
      </c>
    </row>
    <row r="6252" spans="1:8" ht="15.75" customHeight="1">
      <c r="A6252" s="16">
        <v>329443</v>
      </c>
      <c r="B6252" s="17">
        <v>41782.686689814815</v>
      </c>
      <c r="C6252" s="19" t="s">
        <v>29</v>
      </c>
      <c r="D6252" s="19" t="s">
        <v>10</v>
      </c>
      <c r="E6252" s="19" t="s">
        <v>19</v>
      </c>
      <c r="F6252" s="19" t="s">
        <v>36</v>
      </c>
      <c r="G6252" s="24" t="str">
        <f>CONCATENATE('Question-2 Solution'!$E6252, " - ",'Question-2 Solution'!$F6252)</f>
        <v>Service Department - i6</v>
      </c>
      <c r="H6252" s="20">
        <v>10836</v>
      </c>
    </row>
    <row r="6253" spans="1:8" ht="15.75" customHeight="1">
      <c r="A6253" s="16">
        <v>37098</v>
      </c>
      <c r="B6253" s="17">
        <v>41782.687071759261</v>
      </c>
      <c r="C6253" s="19" t="s">
        <v>29</v>
      </c>
      <c r="D6253" s="19" t="s">
        <v>15</v>
      </c>
      <c r="E6253" s="19" t="s">
        <v>19</v>
      </c>
      <c r="F6253" s="19" t="s">
        <v>36</v>
      </c>
      <c r="G6253" s="24" t="str">
        <f>CONCATENATE('Question-2 Solution'!$E6253, " - ",'Question-2 Solution'!$F6253)</f>
        <v>Service Department - i6</v>
      </c>
      <c r="H6253" s="20">
        <v>99068</v>
      </c>
    </row>
    <row r="6254" spans="1:8" ht="15.75" customHeight="1">
      <c r="A6254" s="16">
        <v>259269</v>
      </c>
      <c r="B6254" s="17">
        <v>41786.75440972222</v>
      </c>
      <c r="C6254" s="19" t="s">
        <v>9</v>
      </c>
      <c r="D6254" s="19" t="s">
        <v>15</v>
      </c>
      <c r="E6254" s="19" t="s">
        <v>19</v>
      </c>
      <c r="F6254" s="19" t="s">
        <v>26</v>
      </c>
      <c r="G6254" s="24" t="str">
        <f>CONCATENATE('Question-2 Solution'!$E6254, " - ",'Question-2 Solution'!$F6254)</f>
        <v>Service Department - c9</v>
      </c>
      <c r="H6254" s="20">
        <v>15216</v>
      </c>
    </row>
    <row r="6255" spans="1:8" ht="15.75" customHeight="1">
      <c r="A6255" s="16">
        <v>202730</v>
      </c>
      <c r="B6255" s="17">
        <v>41786.75476851852</v>
      </c>
      <c r="C6255" s="19" t="s">
        <v>9</v>
      </c>
      <c r="D6255" s="19" t="s">
        <v>10</v>
      </c>
      <c r="E6255" s="19" t="s">
        <v>19</v>
      </c>
      <c r="F6255" s="19" t="s">
        <v>26</v>
      </c>
      <c r="G6255" s="24" t="str">
        <f>CONCATENATE('Question-2 Solution'!$E6255, " - ",'Question-2 Solution'!$F6255)</f>
        <v>Service Department - c9</v>
      </c>
      <c r="H6255" s="20">
        <v>22862</v>
      </c>
    </row>
    <row r="6256" spans="1:8" ht="15.75" customHeight="1">
      <c r="A6256" s="16">
        <v>984292</v>
      </c>
      <c r="B6256" s="17">
        <v>41793.458865740744</v>
      </c>
      <c r="C6256" s="19" t="s">
        <v>29</v>
      </c>
      <c r="D6256" s="19" t="s">
        <v>10</v>
      </c>
      <c r="E6256" s="19" t="s">
        <v>19</v>
      </c>
      <c r="F6256" s="19" t="s">
        <v>26</v>
      </c>
      <c r="G6256" s="24" t="str">
        <f>CONCATENATE('Question-2 Solution'!$E6256, " - ",'Question-2 Solution'!$F6256)</f>
        <v>Service Department - c9</v>
      </c>
      <c r="H6256" s="20">
        <v>37882</v>
      </c>
    </row>
    <row r="6257" spans="1:8" ht="15.75" customHeight="1">
      <c r="A6257" s="16">
        <v>273112</v>
      </c>
      <c r="B6257" s="17">
        <v>41873.398090277777</v>
      </c>
      <c r="C6257" s="19" t="s">
        <v>9</v>
      </c>
      <c r="D6257" s="19" t="s">
        <v>15</v>
      </c>
      <c r="E6257" s="19" t="s">
        <v>19</v>
      </c>
      <c r="F6257" s="19" t="s">
        <v>26</v>
      </c>
      <c r="G6257" s="24" t="str">
        <f>CONCATENATE('Question-2 Solution'!$E6257, " - ",'Question-2 Solution'!$F6257)</f>
        <v>Service Department - c9</v>
      </c>
      <c r="H6257" s="20">
        <v>58438</v>
      </c>
    </row>
    <row r="6258" spans="1:8" ht="15.75" customHeight="1">
      <c r="A6258" s="16">
        <v>824047</v>
      </c>
      <c r="B6258" s="17">
        <v>41856.356539351851</v>
      </c>
      <c r="C6258" s="19" t="s">
        <v>9</v>
      </c>
      <c r="D6258" s="19" t="s">
        <v>10</v>
      </c>
      <c r="E6258" s="19" t="s">
        <v>19</v>
      </c>
      <c r="F6258" s="19" t="s">
        <v>28</v>
      </c>
      <c r="G6258" s="24" t="str">
        <f>CONCATENATE('Question-2 Solution'!$E6258, " - ",'Question-2 Solution'!$F6258)</f>
        <v>Service Department - c5</v>
      </c>
      <c r="H6258" s="20">
        <v>35844</v>
      </c>
    </row>
    <row r="6259" spans="1:8" ht="15.75" customHeight="1">
      <c r="A6259" s="16">
        <v>99934</v>
      </c>
      <c r="B6259" s="17">
        <v>41785.399004629631</v>
      </c>
      <c r="C6259" s="19" t="s">
        <v>9</v>
      </c>
      <c r="D6259" s="19" t="s">
        <v>10</v>
      </c>
      <c r="E6259" s="19" t="s">
        <v>19</v>
      </c>
      <c r="F6259" s="19" t="s">
        <v>26</v>
      </c>
      <c r="G6259" s="24" t="str">
        <f>CONCATENATE('Question-2 Solution'!$E6259, " - ",'Question-2 Solution'!$F6259)</f>
        <v>Service Department - c9</v>
      </c>
      <c r="H6259" s="20">
        <v>52182</v>
      </c>
    </row>
    <row r="6260" spans="1:8" ht="15.75" customHeight="1">
      <c r="A6260" s="16">
        <v>282040</v>
      </c>
      <c r="B6260" s="17">
        <v>41785.399340277778</v>
      </c>
      <c r="C6260" s="19" t="s">
        <v>29</v>
      </c>
      <c r="D6260" s="19" t="s">
        <v>15</v>
      </c>
      <c r="E6260" s="19" t="s">
        <v>19</v>
      </c>
      <c r="F6260" s="19" t="s">
        <v>26</v>
      </c>
      <c r="G6260" s="24" t="str">
        <f>CONCATENATE('Question-2 Solution'!$E6260, " - ",'Question-2 Solution'!$F6260)</f>
        <v>Service Department - c9</v>
      </c>
      <c r="H6260" s="20">
        <v>81683</v>
      </c>
    </row>
    <row r="6261" spans="1:8" ht="15.75" customHeight="1">
      <c r="A6261" s="16">
        <v>263166</v>
      </c>
      <c r="B6261" s="17">
        <v>41852.340810185182</v>
      </c>
      <c r="C6261" s="19" t="s">
        <v>29</v>
      </c>
      <c r="D6261" s="19" t="s">
        <v>15</v>
      </c>
      <c r="E6261" s="19" t="s">
        <v>19</v>
      </c>
      <c r="F6261" s="19" t="s">
        <v>26</v>
      </c>
      <c r="G6261" s="24" t="str">
        <f>CONCATENATE('Question-2 Solution'!$E6261, " - ",'Question-2 Solution'!$F6261)</f>
        <v>Service Department - c9</v>
      </c>
      <c r="H6261" s="20">
        <v>86432</v>
      </c>
    </row>
    <row r="6262" spans="1:8" ht="15.75" customHeight="1">
      <c r="A6262" s="16">
        <v>640471</v>
      </c>
      <c r="B6262" s="17">
        <v>41870.714143518519</v>
      </c>
      <c r="C6262" s="19" t="s">
        <v>9</v>
      </c>
      <c r="D6262" s="19" t="s">
        <v>37</v>
      </c>
      <c r="E6262" s="19" t="s">
        <v>19</v>
      </c>
      <c r="F6262" s="19" t="s">
        <v>26</v>
      </c>
      <c r="G6262" s="24" t="str">
        <f>CONCATENATE('Question-2 Solution'!$E6262, " - ",'Question-2 Solution'!$F6262)</f>
        <v>Service Department - c9</v>
      </c>
      <c r="H6262" s="20">
        <v>37465</v>
      </c>
    </row>
    <row r="6263" spans="1:8" ht="15.75" customHeight="1">
      <c r="A6263" s="16">
        <v>884261</v>
      </c>
      <c r="B6263" s="17">
        <v>41870.71502314815</v>
      </c>
      <c r="C6263" s="19" t="s">
        <v>29</v>
      </c>
      <c r="D6263" s="19" t="s">
        <v>37</v>
      </c>
      <c r="E6263" s="19" t="s">
        <v>19</v>
      </c>
      <c r="F6263" s="19" t="s">
        <v>26</v>
      </c>
      <c r="G6263" s="24" t="str">
        <f>CONCATENATE('Question-2 Solution'!$E6263, " - ",'Question-2 Solution'!$F6263)</f>
        <v>Service Department - c9</v>
      </c>
      <c r="H6263" s="20">
        <v>1386</v>
      </c>
    </row>
    <row r="6264" spans="1:8" ht="15.75" customHeight="1">
      <c r="A6264" s="16">
        <v>260828</v>
      </c>
      <c r="B6264" s="17">
        <v>41870.715624999997</v>
      </c>
      <c r="C6264" s="19" t="s">
        <v>29</v>
      </c>
      <c r="D6264" s="19" t="s">
        <v>37</v>
      </c>
      <c r="E6264" s="19" t="s">
        <v>19</v>
      </c>
      <c r="F6264" s="19" t="s">
        <v>26</v>
      </c>
      <c r="G6264" s="24" t="str">
        <f>CONCATENATE('Question-2 Solution'!$E6264, " - ",'Question-2 Solution'!$F6264)</f>
        <v>Service Department - c9</v>
      </c>
      <c r="H6264" s="20">
        <v>19308</v>
      </c>
    </row>
    <row r="6265" spans="1:8" ht="15.75" customHeight="1">
      <c r="A6265" s="16">
        <v>735642</v>
      </c>
      <c r="B6265" s="17">
        <v>41863.67083333333</v>
      </c>
      <c r="C6265" s="19" t="s">
        <v>29</v>
      </c>
      <c r="D6265" s="19" t="s">
        <v>10</v>
      </c>
      <c r="E6265" s="19" t="s">
        <v>19</v>
      </c>
      <c r="F6265" s="19" t="s">
        <v>16</v>
      </c>
      <c r="G6265" s="24" t="str">
        <f>CONCATENATE('Question-2 Solution'!$E6265, " - ",'Question-2 Solution'!$F6265)</f>
        <v>Service Department - i7</v>
      </c>
      <c r="H6265" s="20">
        <v>87237</v>
      </c>
    </row>
    <row r="6266" spans="1:8" ht="15.75" customHeight="1">
      <c r="A6266" s="16">
        <v>880865</v>
      </c>
      <c r="B6266" s="17">
        <v>41802.39738425926</v>
      </c>
      <c r="C6266" s="19" t="s">
        <v>9</v>
      </c>
      <c r="D6266" s="19" t="s">
        <v>15</v>
      </c>
      <c r="E6266" s="19" t="s">
        <v>19</v>
      </c>
      <c r="F6266" s="19" t="s">
        <v>26</v>
      </c>
      <c r="G6266" s="24" t="str">
        <f>CONCATENATE('Question-2 Solution'!$E6266, " - ",'Question-2 Solution'!$F6266)</f>
        <v>Service Department - c9</v>
      </c>
      <c r="H6266" s="20">
        <v>18267</v>
      </c>
    </row>
    <row r="6267" spans="1:8" ht="15.75" customHeight="1">
      <c r="A6267" s="16">
        <v>697180</v>
      </c>
      <c r="B6267" s="17">
        <v>41830.397002314814</v>
      </c>
      <c r="C6267" s="19" t="s">
        <v>29</v>
      </c>
      <c r="D6267" s="19" t="s">
        <v>10</v>
      </c>
      <c r="E6267" s="19" t="s">
        <v>19</v>
      </c>
      <c r="F6267" s="19" t="s">
        <v>16</v>
      </c>
      <c r="G6267" s="24" t="str">
        <f>CONCATENATE('Question-2 Solution'!$E6267, " - ",'Question-2 Solution'!$F6267)</f>
        <v>Service Department - i7</v>
      </c>
      <c r="H6267" s="20">
        <v>29133</v>
      </c>
    </row>
    <row r="6268" spans="1:8" ht="15.75" customHeight="1">
      <c r="A6268" s="16">
        <v>292732</v>
      </c>
      <c r="B6268" s="17">
        <v>41788.831284722219</v>
      </c>
      <c r="C6268" s="19" t="s">
        <v>29</v>
      </c>
      <c r="D6268" s="19" t="s">
        <v>15</v>
      </c>
      <c r="E6268" s="19" t="s">
        <v>19</v>
      </c>
      <c r="F6268" s="19" t="s">
        <v>28</v>
      </c>
      <c r="G6268" s="24" t="str">
        <f>CONCATENATE('Question-2 Solution'!$E6268, " - ",'Question-2 Solution'!$F6268)</f>
        <v>Service Department - c5</v>
      </c>
      <c r="H6268" s="20">
        <v>63846</v>
      </c>
    </row>
    <row r="6269" spans="1:8" ht="15.75" customHeight="1">
      <c r="A6269" s="16">
        <v>461785</v>
      </c>
      <c r="B6269" s="17">
        <v>41773.370532407411</v>
      </c>
      <c r="C6269" s="19" t="s">
        <v>29</v>
      </c>
      <c r="D6269" s="19" t="s">
        <v>10</v>
      </c>
      <c r="E6269" s="19" t="s">
        <v>19</v>
      </c>
      <c r="F6269" s="19" t="s">
        <v>28</v>
      </c>
      <c r="G6269" s="24" t="str">
        <f>CONCATENATE('Question-2 Solution'!$E6269, " - ",'Question-2 Solution'!$F6269)</f>
        <v>Service Department - c5</v>
      </c>
      <c r="H6269" s="20">
        <v>94357</v>
      </c>
    </row>
    <row r="6270" spans="1:8" ht="15.75" customHeight="1">
      <c r="A6270" s="16">
        <v>170112</v>
      </c>
      <c r="B6270" s="17">
        <v>41773.370891203704</v>
      </c>
      <c r="C6270" s="19" t="s">
        <v>9</v>
      </c>
      <c r="D6270" s="19" t="s">
        <v>15</v>
      </c>
      <c r="E6270" s="19" t="s">
        <v>19</v>
      </c>
      <c r="F6270" s="19" t="s">
        <v>28</v>
      </c>
      <c r="G6270" s="24" t="str">
        <f>CONCATENATE('Question-2 Solution'!$E6270, " - ",'Question-2 Solution'!$F6270)</f>
        <v>Service Department - c5</v>
      </c>
      <c r="H6270" s="20">
        <v>3360</v>
      </c>
    </row>
    <row r="6271" spans="1:8" ht="15.75" customHeight="1">
      <c r="A6271" s="16">
        <v>465549</v>
      </c>
      <c r="B6271" s="17">
        <v>41774.361956018518</v>
      </c>
      <c r="C6271" s="19" t="s">
        <v>29</v>
      </c>
      <c r="D6271" s="19" t="s">
        <v>15</v>
      </c>
      <c r="E6271" s="19" t="s">
        <v>19</v>
      </c>
      <c r="F6271" s="19" t="s">
        <v>28</v>
      </c>
      <c r="G6271" s="24" t="str">
        <f>CONCATENATE('Question-2 Solution'!$E6271, " - ",'Question-2 Solution'!$F6271)</f>
        <v>Service Department - c5</v>
      </c>
      <c r="H6271" s="20">
        <v>99432</v>
      </c>
    </row>
    <row r="6272" spans="1:8" ht="15.75" customHeight="1">
      <c r="A6272" s="16">
        <v>69388</v>
      </c>
      <c r="B6272" s="17">
        <v>41778.643310185187</v>
      </c>
      <c r="C6272" s="19" t="s">
        <v>9</v>
      </c>
      <c r="D6272" s="19" t="s">
        <v>15</v>
      </c>
      <c r="E6272" s="19" t="s">
        <v>19</v>
      </c>
      <c r="F6272" s="19" t="s">
        <v>28</v>
      </c>
      <c r="G6272" s="24" t="str">
        <f>CONCATENATE('Question-2 Solution'!$E6272, " - ",'Question-2 Solution'!$F6272)</f>
        <v>Service Department - c5</v>
      </c>
      <c r="H6272" s="20">
        <v>17536</v>
      </c>
    </row>
    <row r="6273" spans="1:8" ht="15.75" customHeight="1">
      <c r="A6273" s="16">
        <v>366136</v>
      </c>
      <c r="B6273" s="17">
        <v>41834.396921296298</v>
      </c>
      <c r="C6273" s="19" t="s">
        <v>29</v>
      </c>
      <c r="D6273" s="19" t="s">
        <v>15</v>
      </c>
      <c r="E6273" s="19" t="s">
        <v>19</v>
      </c>
      <c r="F6273" s="19" t="s">
        <v>20</v>
      </c>
      <c r="G6273" s="24" t="str">
        <f>CONCATENATE('Question-2 Solution'!$E6273, " - ",'Question-2 Solution'!$F6273)</f>
        <v>Service Department - b9</v>
      </c>
      <c r="H6273" s="20">
        <v>27724</v>
      </c>
    </row>
    <row r="6274" spans="1:8" ht="15.75" customHeight="1">
      <c r="A6274" s="16">
        <v>754743</v>
      </c>
      <c r="B6274" s="17">
        <v>41837.747835648152</v>
      </c>
      <c r="C6274" s="19" t="s">
        <v>29</v>
      </c>
      <c r="D6274" s="19" t="s">
        <v>15</v>
      </c>
      <c r="E6274" s="19" t="s">
        <v>19</v>
      </c>
      <c r="F6274" s="19" t="s">
        <v>20</v>
      </c>
      <c r="G6274" s="24" t="str">
        <f>CONCATENATE('Question-2 Solution'!$E6274, " - ",'Question-2 Solution'!$F6274)</f>
        <v>Service Department - b9</v>
      </c>
      <c r="H6274" s="20">
        <v>4541</v>
      </c>
    </row>
    <row r="6275" spans="1:8" ht="15.75" customHeight="1">
      <c r="A6275" s="16">
        <v>925800</v>
      </c>
      <c r="B6275" s="17">
        <v>41817.421689814815</v>
      </c>
      <c r="C6275" s="19" t="s">
        <v>29</v>
      </c>
      <c r="D6275" s="19" t="s">
        <v>10</v>
      </c>
      <c r="E6275" s="19" t="s">
        <v>19</v>
      </c>
      <c r="F6275" s="19" t="s">
        <v>26</v>
      </c>
      <c r="G6275" s="24" t="str">
        <f>CONCATENATE('Question-2 Solution'!$E6275, " - ",'Question-2 Solution'!$F6275)</f>
        <v>Service Department - c9</v>
      </c>
      <c r="H6275" s="20">
        <v>40305</v>
      </c>
    </row>
    <row r="6276" spans="1:8" ht="15.75" customHeight="1">
      <c r="A6276" s="16">
        <v>26542</v>
      </c>
      <c r="B6276" s="17">
        <v>41771.663460648146</v>
      </c>
      <c r="C6276" s="19" t="s">
        <v>9</v>
      </c>
      <c r="D6276" s="19" t="s">
        <v>15</v>
      </c>
      <c r="E6276" s="19" t="s">
        <v>19</v>
      </c>
      <c r="F6276" s="19" t="s">
        <v>26</v>
      </c>
      <c r="G6276" s="24" t="str">
        <f>CONCATENATE('Question-2 Solution'!$E6276, " - ",'Question-2 Solution'!$F6276)</f>
        <v>Service Department - c9</v>
      </c>
      <c r="H6276" s="20">
        <v>47561</v>
      </c>
    </row>
    <row r="6277" spans="1:8" ht="15.75" customHeight="1">
      <c r="A6277" s="16">
        <v>143411</v>
      </c>
      <c r="B6277" s="17">
        <v>41771.663819444446</v>
      </c>
      <c r="C6277" s="19" t="s">
        <v>9</v>
      </c>
      <c r="D6277" s="19" t="s">
        <v>10</v>
      </c>
      <c r="E6277" s="19" t="s">
        <v>19</v>
      </c>
      <c r="F6277" s="19" t="s">
        <v>26</v>
      </c>
      <c r="G6277" s="24" t="str">
        <f>CONCATENATE('Question-2 Solution'!$E6277, " - ",'Question-2 Solution'!$F6277)</f>
        <v>Service Department - c9</v>
      </c>
      <c r="H6277" s="20">
        <v>79879</v>
      </c>
    </row>
    <row r="6278" spans="1:8" ht="15.75" customHeight="1">
      <c r="A6278" s="16">
        <v>173602</v>
      </c>
      <c r="B6278" s="17">
        <v>41786.397303240738</v>
      </c>
      <c r="C6278" s="19" t="s">
        <v>29</v>
      </c>
      <c r="D6278" s="19" t="s">
        <v>15</v>
      </c>
      <c r="E6278" s="19" t="s">
        <v>19</v>
      </c>
      <c r="F6278" s="19" t="s">
        <v>16</v>
      </c>
      <c r="G6278" s="24" t="str">
        <f>CONCATENATE('Question-2 Solution'!$E6278, " - ",'Question-2 Solution'!$F6278)</f>
        <v>Service Department - i7</v>
      </c>
      <c r="H6278" s="20">
        <v>28869</v>
      </c>
    </row>
    <row r="6279" spans="1:8" ht="15.75" customHeight="1">
      <c r="A6279" s="16">
        <v>337886</v>
      </c>
      <c r="B6279" s="17">
        <v>41793.396956018521</v>
      </c>
      <c r="C6279" s="19" t="s">
        <v>29</v>
      </c>
      <c r="D6279" s="19" t="s">
        <v>15</v>
      </c>
      <c r="E6279" s="19" t="s">
        <v>19</v>
      </c>
      <c r="F6279" s="19" t="s">
        <v>16</v>
      </c>
      <c r="G6279" s="24" t="str">
        <f>CONCATENATE('Question-2 Solution'!$E6279, " - ",'Question-2 Solution'!$F6279)</f>
        <v>Service Department - i7</v>
      </c>
      <c r="H6279" s="20">
        <v>97965</v>
      </c>
    </row>
    <row r="6280" spans="1:8" ht="15.75" customHeight="1">
      <c r="A6280" s="16">
        <v>250547</v>
      </c>
      <c r="B6280" s="17">
        <v>41793.397777777776</v>
      </c>
      <c r="C6280" s="19" t="s">
        <v>9</v>
      </c>
      <c r="D6280" s="19" t="s">
        <v>15</v>
      </c>
      <c r="E6280" s="19" t="s">
        <v>19</v>
      </c>
      <c r="F6280" s="19" t="s">
        <v>16</v>
      </c>
      <c r="G6280" s="24" t="str">
        <f>CONCATENATE('Question-2 Solution'!$E6280, " - ",'Question-2 Solution'!$F6280)</f>
        <v>Service Department - i7</v>
      </c>
      <c r="H6280" s="20">
        <v>77318</v>
      </c>
    </row>
    <row r="6281" spans="1:8" ht="15.75" customHeight="1">
      <c r="A6281" s="16">
        <v>735227</v>
      </c>
      <c r="B6281" s="17">
        <v>41871.440567129626</v>
      </c>
      <c r="C6281" s="19" t="s">
        <v>29</v>
      </c>
      <c r="D6281" s="19" t="s">
        <v>10</v>
      </c>
      <c r="E6281" s="19" t="s">
        <v>19</v>
      </c>
      <c r="F6281" s="19" t="s">
        <v>39</v>
      </c>
      <c r="G6281" s="24" t="str">
        <f>CONCATENATE('Question-2 Solution'!$E6281, " - ",'Question-2 Solution'!$F6281)</f>
        <v>Service Department - i5</v>
      </c>
      <c r="H6281" s="20">
        <v>42736</v>
      </c>
    </row>
    <row r="6282" spans="1:8" ht="15.75" customHeight="1">
      <c r="A6282" s="16">
        <v>664799</v>
      </c>
      <c r="B6282" s="17">
        <v>41871.441053240742</v>
      </c>
      <c r="C6282" s="19" t="s">
        <v>9</v>
      </c>
      <c r="D6282" s="19" t="s">
        <v>10</v>
      </c>
      <c r="E6282" s="19" t="s">
        <v>19</v>
      </c>
      <c r="F6282" s="19" t="s">
        <v>39</v>
      </c>
      <c r="G6282" s="24" t="str">
        <f>CONCATENATE('Question-2 Solution'!$E6282, " - ",'Question-2 Solution'!$F6282)</f>
        <v>Service Department - i5</v>
      </c>
      <c r="H6282" s="20">
        <v>40402</v>
      </c>
    </row>
    <row r="6283" spans="1:8" ht="15.75" customHeight="1">
      <c r="A6283" s="16">
        <v>409207</v>
      </c>
      <c r="B6283" s="17">
        <v>41871.445335648146</v>
      </c>
      <c r="C6283" s="19" t="s">
        <v>9</v>
      </c>
      <c r="D6283" s="19" t="s">
        <v>10</v>
      </c>
      <c r="E6283" s="19" t="s">
        <v>19</v>
      </c>
      <c r="F6283" s="19" t="s">
        <v>39</v>
      </c>
      <c r="G6283" s="24" t="str">
        <f>CONCATENATE('Question-2 Solution'!$E6283, " - ",'Question-2 Solution'!$F6283)</f>
        <v>Service Department - i5</v>
      </c>
      <c r="H6283" s="20">
        <v>1619</v>
      </c>
    </row>
    <row r="6284" spans="1:8" ht="15.75" customHeight="1">
      <c r="A6284" s="16">
        <v>809649</v>
      </c>
      <c r="B6284" s="17">
        <v>41871.446076388886</v>
      </c>
      <c r="C6284" s="19" t="s">
        <v>9</v>
      </c>
      <c r="D6284" s="19" t="s">
        <v>10</v>
      </c>
      <c r="E6284" s="19" t="s">
        <v>19</v>
      </c>
      <c r="F6284" s="19" t="s">
        <v>39</v>
      </c>
      <c r="G6284" s="24" t="str">
        <f>CONCATENATE('Question-2 Solution'!$E6284, " - ",'Question-2 Solution'!$F6284)</f>
        <v>Service Department - i5</v>
      </c>
      <c r="H6284" s="20">
        <v>54852</v>
      </c>
    </row>
    <row r="6285" spans="1:8" ht="15.75" customHeight="1">
      <c r="A6285" s="16">
        <v>174664</v>
      </c>
      <c r="B6285" s="17">
        <v>41871.443969907406</v>
      </c>
      <c r="C6285" s="19" t="s">
        <v>29</v>
      </c>
      <c r="D6285" s="19" t="s">
        <v>10</v>
      </c>
      <c r="E6285" s="19" t="s">
        <v>19</v>
      </c>
      <c r="F6285" s="19" t="s">
        <v>39</v>
      </c>
      <c r="G6285" s="24" t="str">
        <f>CONCATENATE('Question-2 Solution'!$E6285, " - ",'Question-2 Solution'!$F6285)</f>
        <v>Service Department - i5</v>
      </c>
      <c r="H6285" s="20">
        <v>53820</v>
      </c>
    </row>
    <row r="6286" spans="1:8" ht="15.75" customHeight="1">
      <c r="A6286" s="16">
        <v>878164</v>
      </c>
      <c r="B6286" s="17">
        <v>41878.332685185182</v>
      </c>
      <c r="C6286" s="19" t="s">
        <v>9</v>
      </c>
      <c r="D6286" s="19" t="s">
        <v>15</v>
      </c>
      <c r="E6286" s="19" t="s">
        <v>19</v>
      </c>
      <c r="F6286" s="19" t="s">
        <v>26</v>
      </c>
      <c r="G6286" s="24" t="str">
        <f>CONCATENATE('Question-2 Solution'!$E6286, " - ",'Question-2 Solution'!$F6286)</f>
        <v>Service Department - c9</v>
      </c>
      <c r="H6286" s="20">
        <v>65765</v>
      </c>
    </row>
    <row r="6287" spans="1:8" ht="15.75" customHeight="1">
      <c r="A6287" s="16">
        <v>166022</v>
      </c>
      <c r="B6287" s="17">
        <v>41796.397106481483</v>
      </c>
      <c r="C6287" s="19" t="s">
        <v>9</v>
      </c>
      <c r="D6287" s="19" t="s">
        <v>15</v>
      </c>
      <c r="E6287" s="19" t="s">
        <v>19</v>
      </c>
      <c r="F6287" s="19" t="s">
        <v>16</v>
      </c>
      <c r="G6287" s="24" t="str">
        <f>CONCATENATE('Question-2 Solution'!$E6287, " - ",'Question-2 Solution'!$F6287)</f>
        <v>Service Department - i7</v>
      </c>
      <c r="H6287" s="20">
        <v>84494</v>
      </c>
    </row>
    <row r="6288" spans="1:8" ht="15.75" customHeight="1">
      <c r="A6288" s="16">
        <v>258244</v>
      </c>
      <c r="B6288" s="17">
        <v>41803.39671296296</v>
      </c>
      <c r="C6288" s="19" t="s">
        <v>9</v>
      </c>
      <c r="D6288" s="19" t="s">
        <v>15</v>
      </c>
      <c r="E6288" s="19" t="s">
        <v>19</v>
      </c>
      <c r="F6288" s="19" t="s">
        <v>16</v>
      </c>
      <c r="G6288" s="24" t="str">
        <f>CONCATENATE('Question-2 Solution'!$E6288, " - ",'Question-2 Solution'!$F6288)</f>
        <v>Service Department - i7</v>
      </c>
      <c r="H6288" s="20">
        <v>88517</v>
      </c>
    </row>
    <row r="6289" spans="1:8" ht="15.75" customHeight="1">
      <c r="A6289" s="16">
        <v>661425</v>
      </c>
      <c r="B6289" s="17">
        <v>41767.517962962964</v>
      </c>
      <c r="C6289" s="19" t="s">
        <v>29</v>
      </c>
      <c r="D6289" s="19" t="s">
        <v>15</v>
      </c>
      <c r="E6289" s="19" t="s">
        <v>19</v>
      </c>
      <c r="F6289" s="19" t="s">
        <v>36</v>
      </c>
      <c r="G6289" s="24" t="str">
        <f>CONCATENATE('Question-2 Solution'!$E6289, " - ",'Question-2 Solution'!$F6289)</f>
        <v>Service Department - i6</v>
      </c>
      <c r="H6289" s="20">
        <v>50904</v>
      </c>
    </row>
    <row r="6290" spans="1:8" ht="15.75" customHeight="1">
      <c r="A6290" s="16">
        <v>926034</v>
      </c>
      <c r="B6290" s="17">
        <v>41785.398344907408</v>
      </c>
      <c r="C6290" s="19" t="s">
        <v>9</v>
      </c>
      <c r="D6290" s="19" t="s">
        <v>10</v>
      </c>
      <c r="E6290" s="19" t="s">
        <v>19</v>
      </c>
      <c r="F6290" s="19" t="s">
        <v>31</v>
      </c>
      <c r="G6290" s="24" t="str">
        <f>CONCATENATE('Question-2 Solution'!$E6290, " - ",'Question-2 Solution'!$F6290)</f>
        <v>Service Department - i1</v>
      </c>
      <c r="H6290" s="20">
        <v>27492</v>
      </c>
    </row>
    <row r="6291" spans="1:8" ht="15.75" customHeight="1">
      <c r="A6291" s="16">
        <v>741464</v>
      </c>
      <c r="B6291" s="17">
        <v>41795.358124999999</v>
      </c>
      <c r="C6291" s="19" t="s">
        <v>9</v>
      </c>
      <c r="D6291" s="19" t="s">
        <v>15</v>
      </c>
      <c r="E6291" s="19" t="s">
        <v>19</v>
      </c>
      <c r="F6291" s="19" t="s">
        <v>26</v>
      </c>
      <c r="G6291" s="24" t="str">
        <f>CONCATENATE('Question-2 Solution'!$E6291, " - ",'Question-2 Solution'!$F6291)</f>
        <v>Service Department - c9</v>
      </c>
      <c r="H6291" s="20">
        <v>68397</v>
      </c>
    </row>
    <row r="6292" spans="1:8" ht="15.75" customHeight="1">
      <c r="A6292" s="16">
        <v>218712</v>
      </c>
      <c r="B6292" s="17">
        <v>41795.360196759262</v>
      </c>
      <c r="C6292" s="19" t="s">
        <v>9</v>
      </c>
      <c r="D6292" s="19" t="s">
        <v>10</v>
      </c>
      <c r="E6292" s="19" t="s">
        <v>19</v>
      </c>
      <c r="F6292" s="19" t="s">
        <v>26</v>
      </c>
      <c r="G6292" s="24" t="str">
        <f>CONCATENATE('Question-2 Solution'!$E6292, " - ",'Question-2 Solution'!$F6292)</f>
        <v>Service Department - c9</v>
      </c>
      <c r="H6292" s="20">
        <v>19371</v>
      </c>
    </row>
    <row r="6293" spans="1:8" ht="15.75" customHeight="1">
      <c r="A6293" s="16">
        <v>141105</v>
      </c>
      <c r="B6293" s="17">
        <v>41801.263645833336</v>
      </c>
      <c r="C6293" s="19" t="s">
        <v>9</v>
      </c>
      <c r="D6293" s="19" t="s">
        <v>15</v>
      </c>
      <c r="E6293" s="19" t="s">
        <v>19</v>
      </c>
      <c r="F6293" s="19" t="s">
        <v>31</v>
      </c>
      <c r="G6293" s="24" t="str">
        <f>CONCATENATE('Question-2 Solution'!$E6293, " - ",'Question-2 Solution'!$F6293)</f>
        <v>Service Department - i1</v>
      </c>
      <c r="H6293" s="20">
        <v>46369</v>
      </c>
    </row>
    <row r="6294" spans="1:8" ht="15.75" customHeight="1">
      <c r="A6294" s="16">
        <v>602859</v>
      </c>
      <c r="B6294" s="17">
        <v>41809.685243055559</v>
      </c>
      <c r="C6294" s="19" t="s">
        <v>9</v>
      </c>
      <c r="D6294" s="19" t="s">
        <v>15</v>
      </c>
      <c r="E6294" s="19" t="s">
        <v>19</v>
      </c>
      <c r="F6294" s="19" t="s">
        <v>26</v>
      </c>
      <c r="G6294" s="24" t="str">
        <f>CONCATENATE('Question-2 Solution'!$E6294, " - ",'Question-2 Solution'!$F6294)</f>
        <v>Service Department - c9</v>
      </c>
      <c r="H6294" s="20">
        <v>22619</v>
      </c>
    </row>
    <row r="6295" spans="1:8" ht="15.75" customHeight="1">
      <c r="A6295" s="16">
        <v>888578</v>
      </c>
      <c r="B6295" s="17">
        <v>41809.686678240738</v>
      </c>
      <c r="C6295" s="19" t="s">
        <v>9</v>
      </c>
      <c r="D6295" s="19" t="s">
        <v>10</v>
      </c>
      <c r="E6295" s="19" t="s">
        <v>19</v>
      </c>
      <c r="F6295" s="19" t="s">
        <v>26</v>
      </c>
      <c r="G6295" s="24" t="str">
        <f>CONCATENATE('Question-2 Solution'!$E6295, " - ",'Question-2 Solution'!$F6295)</f>
        <v>Service Department - c9</v>
      </c>
      <c r="H6295" s="20">
        <v>65299</v>
      </c>
    </row>
    <row r="6296" spans="1:8" ht="15.75" customHeight="1">
      <c r="A6296" s="16">
        <v>310945</v>
      </c>
      <c r="B6296" s="17">
        <v>41812.426678240743</v>
      </c>
      <c r="C6296" s="19" t="s">
        <v>9</v>
      </c>
      <c r="D6296" s="19" t="s">
        <v>10</v>
      </c>
      <c r="E6296" s="19" t="s">
        <v>19</v>
      </c>
      <c r="F6296" s="19" t="s">
        <v>31</v>
      </c>
      <c r="G6296" s="24" t="str">
        <f>CONCATENATE('Question-2 Solution'!$E6296, " - ",'Question-2 Solution'!$F6296)</f>
        <v>Service Department - i1</v>
      </c>
      <c r="H6296" s="20">
        <v>97594</v>
      </c>
    </row>
    <row r="6297" spans="1:8" ht="15.75" customHeight="1">
      <c r="A6297" s="16">
        <v>285962</v>
      </c>
      <c r="B6297" s="17">
        <v>41812.425740740742</v>
      </c>
      <c r="C6297" s="19" t="s">
        <v>29</v>
      </c>
      <c r="D6297" s="19" t="s">
        <v>37</v>
      </c>
      <c r="E6297" s="19" t="s">
        <v>19</v>
      </c>
      <c r="F6297" s="19" t="s">
        <v>31</v>
      </c>
      <c r="G6297" s="24" t="str">
        <f>CONCATENATE('Question-2 Solution'!$E6297, " - ",'Question-2 Solution'!$F6297)</f>
        <v>Service Department - i1</v>
      </c>
      <c r="H6297" s="20">
        <v>31670</v>
      </c>
    </row>
    <row r="6298" spans="1:8" ht="15.75" customHeight="1">
      <c r="A6298" s="16">
        <v>336659</v>
      </c>
      <c r="B6298" s="17">
        <v>41848.397858796299</v>
      </c>
      <c r="C6298" s="19" t="s">
        <v>9</v>
      </c>
      <c r="D6298" s="19" t="s">
        <v>15</v>
      </c>
      <c r="E6298" s="19" t="s">
        <v>19</v>
      </c>
      <c r="F6298" s="19" t="s">
        <v>26</v>
      </c>
      <c r="G6298" s="24" t="str">
        <f>CONCATENATE('Question-2 Solution'!$E6298, " - ",'Question-2 Solution'!$F6298)</f>
        <v>Service Department - c9</v>
      </c>
      <c r="H6298" s="20">
        <v>14963</v>
      </c>
    </row>
    <row r="6299" spans="1:8" ht="15.75" customHeight="1">
      <c r="A6299" s="16">
        <v>558779</v>
      </c>
      <c r="B6299" s="17">
        <v>41851.767326388886</v>
      </c>
      <c r="C6299" s="19" t="s">
        <v>9</v>
      </c>
      <c r="D6299" s="19" t="s">
        <v>15</v>
      </c>
      <c r="E6299" s="19" t="s">
        <v>19</v>
      </c>
      <c r="F6299" s="19" t="s">
        <v>26</v>
      </c>
      <c r="G6299" s="24" t="str">
        <f>CONCATENATE('Question-2 Solution'!$E6299, " - ",'Question-2 Solution'!$F6299)</f>
        <v>Service Department - c9</v>
      </c>
      <c r="H6299" s="20">
        <v>38265</v>
      </c>
    </row>
    <row r="6300" spans="1:8" ht="15.75" customHeight="1">
      <c r="A6300" s="16">
        <v>887671</v>
      </c>
      <c r="B6300" s="17">
        <v>41852.34070601852</v>
      </c>
      <c r="C6300" s="19" t="s">
        <v>9</v>
      </c>
      <c r="D6300" s="19" t="s">
        <v>15</v>
      </c>
      <c r="E6300" s="19" t="s">
        <v>19</v>
      </c>
      <c r="F6300" s="19" t="s">
        <v>31</v>
      </c>
      <c r="G6300" s="24" t="str">
        <f>CONCATENATE('Question-2 Solution'!$E6300, " - ",'Question-2 Solution'!$F6300)</f>
        <v>Service Department - i1</v>
      </c>
      <c r="H6300" s="20">
        <v>60500</v>
      </c>
    </row>
    <row r="6301" spans="1:8" ht="15.75" customHeight="1">
      <c r="A6301" s="16">
        <v>985374</v>
      </c>
      <c r="B6301" s="17">
        <v>41858.568865740737</v>
      </c>
      <c r="C6301" s="19" t="s">
        <v>9</v>
      </c>
      <c r="D6301" s="19" t="s">
        <v>15</v>
      </c>
      <c r="E6301" s="19" t="s">
        <v>19</v>
      </c>
      <c r="F6301" s="19" t="s">
        <v>31</v>
      </c>
      <c r="G6301" s="24" t="str">
        <f>CONCATENATE('Question-2 Solution'!$E6301, " - ",'Question-2 Solution'!$F6301)</f>
        <v>Service Department - i1</v>
      </c>
      <c r="H6301" s="20">
        <v>11611</v>
      </c>
    </row>
    <row r="6302" spans="1:8" ht="15.75" customHeight="1">
      <c r="A6302" s="16">
        <v>479749</v>
      </c>
      <c r="B6302" s="17">
        <v>41858.57130787037</v>
      </c>
      <c r="C6302" s="19" t="s">
        <v>9</v>
      </c>
      <c r="D6302" s="19" t="s">
        <v>15</v>
      </c>
      <c r="E6302" s="19" t="s">
        <v>19</v>
      </c>
      <c r="F6302" s="19" t="s">
        <v>31</v>
      </c>
      <c r="G6302" s="24" t="str">
        <f>CONCATENATE('Question-2 Solution'!$E6302, " - ",'Question-2 Solution'!$F6302)</f>
        <v>Service Department - i1</v>
      </c>
      <c r="H6302" s="20">
        <v>50403</v>
      </c>
    </row>
    <row r="6303" spans="1:8" ht="15.75" customHeight="1">
      <c r="A6303" s="16">
        <v>347974</v>
      </c>
      <c r="B6303" s="17">
        <v>41858.571782407409</v>
      </c>
      <c r="C6303" s="19" t="s">
        <v>9</v>
      </c>
      <c r="D6303" s="19" t="s">
        <v>15</v>
      </c>
      <c r="E6303" s="19" t="s">
        <v>19</v>
      </c>
      <c r="F6303" s="19" t="s">
        <v>31</v>
      </c>
      <c r="G6303" s="24" t="str">
        <f>CONCATENATE('Question-2 Solution'!$E6303, " - ",'Question-2 Solution'!$F6303)</f>
        <v>Service Department - i1</v>
      </c>
      <c r="H6303" s="20">
        <v>51996</v>
      </c>
    </row>
    <row r="6304" spans="1:8" ht="15.75" customHeight="1">
      <c r="A6304" s="16">
        <v>946814</v>
      </c>
      <c r="B6304" s="17">
        <v>41858.568865740737</v>
      </c>
      <c r="C6304" s="19" t="s">
        <v>29</v>
      </c>
      <c r="D6304" s="19" t="s">
        <v>10</v>
      </c>
      <c r="E6304" s="19" t="s">
        <v>19</v>
      </c>
      <c r="F6304" s="19" t="s">
        <v>31</v>
      </c>
      <c r="G6304" s="24" t="str">
        <f>CONCATENATE('Question-2 Solution'!$E6304, " - ",'Question-2 Solution'!$F6304)</f>
        <v>Service Department - i1</v>
      </c>
      <c r="H6304" s="20">
        <v>94704</v>
      </c>
    </row>
    <row r="6305" spans="1:8" ht="15.75" customHeight="1">
      <c r="A6305" s="16">
        <v>318156</v>
      </c>
      <c r="B6305" s="17">
        <v>41858.569236111114</v>
      </c>
      <c r="C6305" s="19" t="s">
        <v>9</v>
      </c>
      <c r="D6305" s="19" t="s">
        <v>10</v>
      </c>
      <c r="E6305" s="19" t="s">
        <v>19</v>
      </c>
      <c r="F6305" s="19" t="s">
        <v>31</v>
      </c>
      <c r="G6305" s="24" t="str">
        <f>CONCATENATE('Question-2 Solution'!$E6305, " - ",'Question-2 Solution'!$F6305)</f>
        <v>Service Department - i1</v>
      </c>
      <c r="H6305" s="20">
        <v>55936</v>
      </c>
    </row>
    <row r="6306" spans="1:8" ht="15.75" customHeight="1">
      <c r="A6306" s="16">
        <v>951232</v>
      </c>
      <c r="B6306" s="17">
        <v>41859.342997685184</v>
      </c>
      <c r="C6306" s="19" t="s">
        <v>9</v>
      </c>
      <c r="D6306" s="19" t="s">
        <v>10</v>
      </c>
      <c r="E6306" s="19" t="s">
        <v>19</v>
      </c>
      <c r="F6306" s="19" t="s">
        <v>31</v>
      </c>
      <c r="G6306" s="24" t="str">
        <f>CONCATENATE('Question-2 Solution'!$E6306, " - ",'Question-2 Solution'!$F6306)</f>
        <v>Service Department - i1</v>
      </c>
      <c r="H6306" s="20">
        <v>8971</v>
      </c>
    </row>
    <row r="6307" spans="1:8" ht="15.75" customHeight="1">
      <c r="A6307" s="16">
        <v>190873</v>
      </c>
      <c r="B6307" s="17">
        <v>41842.423217592594</v>
      </c>
      <c r="C6307" s="19" t="s">
        <v>9</v>
      </c>
      <c r="D6307" s="19" t="s">
        <v>10</v>
      </c>
      <c r="E6307" s="19" t="s">
        <v>19</v>
      </c>
      <c r="F6307" s="19" t="s">
        <v>26</v>
      </c>
      <c r="G6307" s="24" t="str">
        <f>CONCATENATE('Question-2 Solution'!$E6307, " - ",'Question-2 Solution'!$F6307)</f>
        <v>Service Department - c9</v>
      </c>
      <c r="H6307" s="20">
        <v>4105</v>
      </c>
    </row>
    <row r="6308" spans="1:8" ht="15.75" customHeight="1">
      <c r="A6308" s="16">
        <v>126341</v>
      </c>
      <c r="B6308" s="17">
        <v>41845.737615740742</v>
      </c>
      <c r="C6308" s="19" t="s">
        <v>29</v>
      </c>
      <c r="D6308" s="19" t="s">
        <v>10</v>
      </c>
      <c r="E6308" s="19" t="s">
        <v>19</v>
      </c>
      <c r="F6308" s="19" t="s">
        <v>26</v>
      </c>
      <c r="G6308" s="24" t="str">
        <f>CONCATENATE('Question-2 Solution'!$E6308, " - ",'Question-2 Solution'!$F6308)</f>
        <v>Service Department - c9</v>
      </c>
      <c r="H6308" s="20">
        <v>61475</v>
      </c>
    </row>
    <row r="6309" spans="1:8" ht="15.75" customHeight="1">
      <c r="A6309" s="16">
        <v>510862</v>
      </c>
      <c r="B6309" s="17">
        <v>41846.742465277777</v>
      </c>
      <c r="C6309" s="19" t="s">
        <v>9</v>
      </c>
      <c r="D6309" s="19" t="s">
        <v>15</v>
      </c>
      <c r="E6309" s="19" t="s">
        <v>19</v>
      </c>
      <c r="F6309" s="19" t="s">
        <v>26</v>
      </c>
      <c r="G6309" s="24" t="str">
        <f>CONCATENATE('Question-2 Solution'!$E6309, " - ",'Question-2 Solution'!$F6309)</f>
        <v>Service Department - c9</v>
      </c>
      <c r="H6309" s="20">
        <v>70509</v>
      </c>
    </row>
    <row r="6310" spans="1:8" ht="15.75" customHeight="1">
      <c r="A6310" s="16">
        <v>933818</v>
      </c>
      <c r="B6310" s="17">
        <v>41846.743784722225</v>
      </c>
      <c r="C6310" s="19" t="s">
        <v>29</v>
      </c>
      <c r="D6310" s="19" t="s">
        <v>15</v>
      </c>
      <c r="E6310" s="19" t="s">
        <v>19</v>
      </c>
      <c r="F6310" s="19" t="s">
        <v>26</v>
      </c>
      <c r="G6310" s="24" t="str">
        <f>CONCATENATE('Question-2 Solution'!$E6310, " - ",'Question-2 Solution'!$F6310)</f>
        <v>Service Department - c9</v>
      </c>
      <c r="H6310" s="20">
        <v>7943</v>
      </c>
    </row>
    <row r="6311" spans="1:8" ht="15.75" customHeight="1">
      <c r="A6311" s="16">
        <v>495076</v>
      </c>
      <c r="B6311" s="17">
        <v>41846.744768518518</v>
      </c>
      <c r="C6311" s="19" t="s">
        <v>29</v>
      </c>
      <c r="D6311" s="19" t="s">
        <v>10</v>
      </c>
      <c r="E6311" s="19" t="s">
        <v>19</v>
      </c>
      <c r="F6311" s="19" t="s">
        <v>26</v>
      </c>
      <c r="G6311" s="24" t="str">
        <f>CONCATENATE('Question-2 Solution'!$E6311, " - ",'Question-2 Solution'!$F6311)</f>
        <v>Service Department - c9</v>
      </c>
      <c r="H6311" s="20">
        <v>34627</v>
      </c>
    </row>
    <row r="6312" spans="1:8" ht="15.75" customHeight="1">
      <c r="A6312" s="16">
        <v>627708</v>
      </c>
      <c r="B6312" s="17">
        <v>41869.813946759263</v>
      </c>
      <c r="C6312" s="19" t="s">
        <v>9</v>
      </c>
      <c r="D6312" s="19" t="s">
        <v>10</v>
      </c>
      <c r="E6312" s="19" t="s">
        <v>19</v>
      </c>
      <c r="F6312" s="19" t="s">
        <v>26</v>
      </c>
      <c r="G6312" s="24" t="str">
        <f>CONCATENATE('Question-2 Solution'!$E6312, " - ",'Question-2 Solution'!$F6312)</f>
        <v>Service Department - c9</v>
      </c>
      <c r="H6312" s="20">
        <v>44987</v>
      </c>
    </row>
    <row r="6313" spans="1:8" ht="15.75" customHeight="1">
      <c r="A6313" s="16">
        <v>347119</v>
      </c>
      <c r="B6313" s="17">
        <v>41768.398078703707</v>
      </c>
      <c r="C6313" s="19" t="s">
        <v>9</v>
      </c>
      <c r="D6313" s="19" t="s">
        <v>10</v>
      </c>
      <c r="E6313" s="19" t="s">
        <v>19</v>
      </c>
      <c r="F6313" s="19" t="s">
        <v>20</v>
      </c>
      <c r="G6313" s="24" t="str">
        <f>CONCATENATE('Question-2 Solution'!$E6313, " - ",'Question-2 Solution'!$F6313)</f>
        <v>Service Department - b9</v>
      </c>
      <c r="H6313" s="20">
        <v>74299</v>
      </c>
    </row>
    <row r="6314" spans="1:8" ht="15.75" customHeight="1">
      <c r="A6314" s="16">
        <v>902584</v>
      </c>
      <c r="B6314" s="17">
        <v>41771.653078703705</v>
      </c>
      <c r="C6314" s="19" t="s">
        <v>29</v>
      </c>
      <c r="D6314" s="19" t="s">
        <v>10</v>
      </c>
      <c r="E6314" s="19" t="s">
        <v>19</v>
      </c>
      <c r="F6314" s="19" t="s">
        <v>20</v>
      </c>
      <c r="G6314" s="24" t="str">
        <f>CONCATENATE('Question-2 Solution'!$E6314, " - ",'Question-2 Solution'!$F6314)</f>
        <v>Service Department - b9</v>
      </c>
      <c r="H6314" s="20">
        <v>60580</v>
      </c>
    </row>
    <row r="6315" spans="1:8" ht="15.75" customHeight="1">
      <c r="A6315" s="16">
        <v>27825</v>
      </c>
      <c r="B6315" s="17">
        <v>41771.654421296298</v>
      </c>
      <c r="C6315" s="19" t="s">
        <v>29</v>
      </c>
      <c r="D6315" s="19" t="s">
        <v>10</v>
      </c>
      <c r="E6315" s="19" t="s">
        <v>19</v>
      </c>
      <c r="F6315" s="19" t="s">
        <v>20</v>
      </c>
      <c r="G6315" s="24" t="str">
        <f>CONCATENATE('Question-2 Solution'!$E6315, " - ",'Question-2 Solution'!$F6315)</f>
        <v>Service Department - b9</v>
      </c>
      <c r="H6315" s="20">
        <v>67267</v>
      </c>
    </row>
    <row r="6316" spans="1:8" ht="15.75" customHeight="1">
      <c r="A6316" s="16">
        <v>832733</v>
      </c>
      <c r="B6316" s="17">
        <v>41816.414351851854</v>
      </c>
      <c r="C6316" s="19" t="s">
        <v>9</v>
      </c>
      <c r="D6316" s="19" t="s">
        <v>15</v>
      </c>
      <c r="E6316" s="19" t="s">
        <v>19</v>
      </c>
      <c r="F6316" s="19" t="s">
        <v>20</v>
      </c>
      <c r="G6316" s="24" t="str">
        <f>CONCATENATE('Question-2 Solution'!$E6316, " - ",'Question-2 Solution'!$F6316)</f>
        <v>Service Department - b9</v>
      </c>
      <c r="H6316" s="20">
        <v>41796</v>
      </c>
    </row>
    <row r="6317" spans="1:8" ht="15.75" customHeight="1">
      <c r="A6317" s="16">
        <v>939447</v>
      </c>
      <c r="B6317" s="17">
        <v>41816.41474537037</v>
      </c>
      <c r="C6317" s="19" t="s">
        <v>29</v>
      </c>
      <c r="D6317" s="19" t="s">
        <v>37</v>
      </c>
      <c r="E6317" s="19" t="s">
        <v>19</v>
      </c>
      <c r="F6317" s="19" t="s">
        <v>20</v>
      </c>
      <c r="G6317" s="24" t="str">
        <f>CONCATENATE('Question-2 Solution'!$E6317, " - ",'Question-2 Solution'!$F6317)</f>
        <v>Service Department - b9</v>
      </c>
      <c r="H6317" s="20">
        <v>80720</v>
      </c>
    </row>
    <row r="6318" spans="1:8" ht="15.75" customHeight="1">
      <c r="A6318" s="16">
        <v>920049</v>
      </c>
      <c r="B6318" s="17">
        <v>41852.59646990741</v>
      </c>
      <c r="C6318" s="19" t="s">
        <v>29</v>
      </c>
      <c r="D6318" s="19" t="s">
        <v>10</v>
      </c>
      <c r="E6318" s="19" t="s">
        <v>19</v>
      </c>
      <c r="F6318" s="19" t="s">
        <v>28</v>
      </c>
      <c r="G6318" s="24" t="str">
        <f>CONCATENATE('Question-2 Solution'!$E6318, " - ",'Question-2 Solution'!$F6318)</f>
        <v>Service Department - c5</v>
      </c>
      <c r="H6318" s="20">
        <v>52934</v>
      </c>
    </row>
    <row r="6319" spans="1:8" ht="15.75" customHeight="1">
      <c r="A6319" s="16">
        <v>990597</v>
      </c>
      <c r="B6319" s="17">
        <v>41852.734664351854</v>
      </c>
      <c r="C6319" s="19" t="s">
        <v>9</v>
      </c>
      <c r="D6319" s="19" t="s">
        <v>10</v>
      </c>
      <c r="E6319" s="19" t="s">
        <v>19</v>
      </c>
      <c r="F6319" s="19" t="s">
        <v>28</v>
      </c>
      <c r="G6319" s="24" t="str">
        <f>CONCATENATE('Question-2 Solution'!$E6319, " - ",'Question-2 Solution'!$F6319)</f>
        <v>Service Department - c5</v>
      </c>
      <c r="H6319" s="20">
        <v>24433</v>
      </c>
    </row>
    <row r="6320" spans="1:8" ht="15.75" customHeight="1">
      <c r="A6320" s="16">
        <v>611996</v>
      </c>
      <c r="B6320" s="17">
        <v>41852.735821759263</v>
      </c>
      <c r="C6320" s="19" t="s">
        <v>29</v>
      </c>
      <c r="D6320" s="19" t="s">
        <v>15</v>
      </c>
      <c r="E6320" s="19" t="s">
        <v>19</v>
      </c>
      <c r="F6320" s="19" t="s">
        <v>28</v>
      </c>
      <c r="G6320" s="24" t="str">
        <f>CONCATENATE('Question-2 Solution'!$E6320, " - ",'Question-2 Solution'!$F6320)</f>
        <v>Service Department - c5</v>
      </c>
      <c r="H6320" s="20">
        <v>60038</v>
      </c>
    </row>
    <row r="6321" spans="1:8" ht="15.75" customHeight="1">
      <c r="A6321" s="16">
        <v>380112</v>
      </c>
      <c r="B6321" s="17">
        <v>41852.737314814818</v>
      </c>
      <c r="C6321" s="19" t="s">
        <v>9</v>
      </c>
      <c r="D6321" s="19" t="s">
        <v>10</v>
      </c>
      <c r="E6321" s="19" t="s">
        <v>19</v>
      </c>
      <c r="F6321" s="19" t="s">
        <v>28</v>
      </c>
      <c r="G6321" s="24" t="str">
        <f>CONCATENATE('Question-2 Solution'!$E6321, " - ",'Question-2 Solution'!$F6321)</f>
        <v>Service Department - c5</v>
      </c>
      <c r="H6321" s="20">
        <v>33740</v>
      </c>
    </row>
    <row r="6322" spans="1:8" ht="15.75" customHeight="1">
      <c r="A6322" s="16">
        <v>555507</v>
      </c>
      <c r="B6322" s="17">
        <v>41856.567939814813</v>
      </c>
      <c r="C6322" s="19" t="s">
        <v>9</v>
      </c>
      <c r="D6322" s="19" t="s">
        <v>15</v>
      </c>
      <c r="E6322" s="19" t="s">
        <v>19</v>
      </c>
      <c r="F6322" s="19" t="s">
        <v>28</v>
      </c>
      <c r="G6322" s="24" t="str">
        <f>CONCATENATE('Question-2 Solution'!$E6322, " - ",'Question-2 Solution'!$F6322)</f>
        <v>Service Department - c5</v>
      </c>
      <c r="H6322" s="20">
        <v>71637</v>
      </c>
    </row>
    <row r="6323" spans="1:8" ht="15.75" customHeight="1">
      <c r="A6323" s="16">
        <v>174767</v>
      </c>
      <c r="B6323" s="17">
        <v>41856.568645833337</v>
      </c>
      <c r="C6323" s="19" t="s">
        <v>9</v>
      </c>
      <c r="D6323" s="19" t="s">
        <v>15</v>
      </c>
      <c r="E6323" s="19" t="s">
        <v>19</v>
      </c>
      <c r="F6323" s="19" t="s">
        <v>28</v>
      </c>
      <c r="G6323" s="24" t="str">
        <f>CONCATENATE('Question-2 Solution'!$E6323, " - ",'Question-2 Solution'!$F6323)</f>
        <v>Service Department - c5</v>
      </c>
      <c r="H6323" s="20">
        <v>40992</v>
      </c>
    </row>
    <row r="6324" spans="1:8" ht="15.75" customHeight="1">
      <c r="A6324" s="16">
        <v>96895</v>
      </c>
      <c r="B6324" s="17">
        <v>41857.50571759259</v>
      </c>
      <c r="C6324" s="19" t="s">
        <v>29</v>
      </c>
      <c r="D6324" s="19" t="s">
        <v>15</v>
      </c>
      <c r="E6324" s="19" t="s">
        <v>19</v>
      </c>
      <c r="F6324" s="19" t="s">
        <v>28</v>
      </c>
      <c r="G6324" s="24" t="str">
        <f>CONCATENATE('Question-2 Solution'!$E6324, " - ",'Question-2 Solution'!$F6324)</f>
        <v>Service Department - c5</v>
      </c>
      <c r="H6324" s="20">
        <v>83569</v>
      </c>
    </row>
    <row r="6325" spans="1:8" ht="15.75" customHeight="1">
      <c r="A6325" s="16">
        <v>711793</v>
      </c>
      <c r="B6325" s="17">
        <v>41857.506331018521</v>
      </c>
      <c r="C6325" s="19" t="s">
        <v>9</v>
      </c>
      <c r="D6325" s="19" t="s">
        <v>15</v>
      </c>
      <c r="E6325" s="19" t="s">
        <v>19</v>
      </c>
      <c r="F6325" s="19" t="s">
        <v>28</v>
      </c>
      <c r="G6325" s="24" t="str">
        <f>CONCATENATE('Question-2 Solution'!$E6325, " - ",'Question-2 Solution'!$F6325)</f>
        <v>Service Department - c5</v>
      </c>
      <c r="H6325" s="20">
        <v>64853</v>
      </c>
    </row>
    <row r="6326" spans="1:8" ht="15.75" customHeight="1">
      <c r="A6326" s="16">
        <v>638645</v>
      </c>
      <c r="B6326" s="17">
        <v>41857.507002314815</v>
      </c>
      <c r="C6326" s="19" t="s">
        <v>29</v>
      </c>
      <c r="D6326" s="19" t="s">
        <v>15</v>
      </c>
      <c r="E6326" s="19" t="s">
        <v>19</v>
      </c>
      <c r="F6326" s="19" t="s">
        <v>28</v>
      </c>
      <c r="G6326" s="24" t="str">
        <f>CONCATENATE('Question-2 Solution'!$E6326, " - ",'Question-2 Solution'!$F6326)</f>
        <v>Service Department - c5</v>
      </c>
      <c r="H6326" s="20">
        <v>71536</v>
      </c>
    </row>
    <row r="6327" spans="1:8" ht="15.75" customHeight="1">
      <c r="A6327" s="16">
        <v>571572</v>
      </c>
      <c r="B6327" s="17">
        <v>41857.5080787037</v>
      </c>
      <c r="C6327" s="19" t="s">
        <v>9</v>
      </c>
      <c r="D6327" s="19" t="s">
        <v>15</v>
      </c>
      <c r="E6327" s="19" t="s">
        <v>19</v>
      </c>
      <c r="F6327" s="19" t="s">
        <v>28</v>
      </c>
      <c r="G6327" s="24" t="str">
        <f>CONCATENATE('Question-2 Solution'!$E6327, " - ",'Question-2 Solution'!$F6327)</f>
        <v>Service Department - c5</v>
      </c>
      <c r="H6327" s="20">
        <v>25710</v>
      </c>
    </row>
    <row r="6328" spans="1:8" ht="15.75" customHeight="1">
      <c r="A6328" s="16">
        <v>826990</v>
      </c>
      <c r="B6328" s="17">
        <v>41857.508379629631</v>
      </c>
      <c r="C6328" s="19" t="s">
        <v>29</v>
      </c>
      <c r="D6328" s="19" t="s">
        <v>15</v>
      </c>
      <c r="E6328" s="19" t="s">
        <v>19</v>
      </c>
      <c r="F6328" s="19" t="s">
        <v>28</v>
      </c>
      <c r="G6328" s="24" t="str">
        <f>CONCATENATE('Question-2 Solution'!$E6328, " - ",'Question-2 Solution'!$F6328)</f>
        <v>Service Department - c5</v>
      </c>
      <c r="H6328" s="20">
        <v>31730</v>
      </c>
    </row>
    <row r="6329" spans="1:8" ht="15.75" customHeight="1">
      <c r="A6329" s="16">
        <v>669642</v>
      </c>
      <c r="B6329" s="17">
        <v>41789.421354166669</v>
      </c>
      <c r="C6329" s="19" t="s">
        <v>29</v>
      </c>
      <c r="D6329" s="19" t="s">
        <v>10</v>
      </c>
      <c r="E6329" s="19" t="s">
        <v>19</v>
      </c>
      <c r="F6329" s="19" t="s">
        <v>16</v>
      </c>
      <c r="G6329" s="24" t="str">
        <f>CONCATENATE('Question-2 Solution'!$E6329, " - ",'Question-2 Solution'!$F6329)</f>
        <v>Service Department - i7</v>
      </c>
      <c r="H6329" s="20">
        <v>41697</v>
      </c>
    </row>
    <row r="6330" spans="1:8" ht="15.75" customHeight="1">
      <c r="A6330" s="16">
        <v>998515</v>
      </c>
      <c r="B6330" s="17">
        <v>41789.422754629632</v>
      </c>
      <c r="C6330" s="19" t="s">
        <v>9</v>
      </c>
      <c r="D6330" s="19" t="s">
        <v>15</v>
      </c>
      <c r="E6330" s="19" t="s">
        <v>19</v>
      </c>
      <c r="F6330" s="19" t="s">
        <v>16</v>
      </c>
      <c r="G6330" s="24" t="str">
        <f>CONCATENATE('Question-2 Solution'!$E6330, " - ",'Question-2 Solution'!$F6330)</f>
        <v>Service Department - i7</v>
      </c>
      <c r="H6330" s="20">
        <v>46623</v>
      </c>
    </row>
    <row r="6331" spans="1:8" ht="15.75" customHeight="1">
      <c r="A6331" s="16">
        <v>620966</v>
      </c>
      <c r="B6331" s="17">
        <v>41789.422939814816</v>
      </c>
      <c r="C6331" s="19" t="s">
        <v>29</v>
      </c>
      <c r="D6331" s="19" t="s">
        <v>15</v>
      </c>
      <c r="E6331" s="19" t="s">
        <v>19</v>
      </c>
      <c r="F6331" s="19" t="s">
        <v>16</v>
      </c>
      <c r="G6331" s="24" t="str">
        <f>CONCATENATE('Question-2 Solution'!$E6331, " - ",'Question-2 Solution'!$F6331)</f>
        <v>Service Department - i7</v>
      </c>
      <c r="H6331" s="20">
        <v>32546</v>
      </c>
    </row>
    <row r="6332" spans="1:8" ht="15.75" customHeight="1">
      <c r="A6332" s="16">
        <v>706218</v>
      </c>
      <c r="B6332" s="17">
        <v>41799.398229166669</v>
      </c>
      <c r="C6332" s="19" t="s">
        <v>29</v>
      </c>
      <c r="D6332" s="19" t="s">
        <v>10</v>
      </c>
      <c r="E6332" s="19" t="s">
        <v>19</v>
      </c>
      <c r="F6332" s="19" t="s">
        <v>16</v>
      </c>
      <c r="G6332" s="24" t="str">
        <f>CONCATENATE('Question-2 Solution'!$E6332, " - ",'Question-2 Solution'!$F6332)</f>
        <v>Service Department - i7</v>
      </c>
      <c r="H6332" s="20">
        <v>72014</v>
      </c>
    </row>
    <row r="6333" spans="1:8" ht="15.75" customHeight="1">
      <c r="A6333" s="16">
        <v>229283</v>
      </c>
      <c r="B6333" s="17">
        <v>41868.364131944443</v>
      </c>
      <c r="C6333" s="19" t="s">
        <v>9</v>
      </c>
      <c r="D6333" s="19" t="s">
        <v>15</v>
      </c>
      <c r="E6333" s="19" t="s">
        <v>19</v>
      </c>
      <c r="F6333" s="19" t="s">
        <v>20</v>
      </c>
      <c r="G6333" s="24" t="str">
        <f>CONCATENATE('Question-2 Solution'!$E6333, " - ",'Question-2 Solution'!$F6333)</f>
        <v>Service Department - b9</v>
      </c>
      <c r="H6333" s="20">
        <v>88015</v>
      </c>
    </row>
    <row r="6334" spans="1:8" ht="15.75" customHeight="1">
      <c r="A6334" s="16">
        <v>315371</v>
      </c>
      <c r="B6334" s="17">
        <v>41868.365567129629</v>
      </c>
      <c r="C6334" s="19" t="s">
        <v>9</v>
      </c>
      <c r="D6334" s="19" t="s">
        <v>10</v>
      </c>
      <c r="E6334" s="19" t="s">
        <v>19</v>
      </c>
      <c r="F6334" s="19" t="s">
        <v>20</v>
      </c>
      <c r="G6334" s="24" t="str">
        <f>CONCATENATE('Question-2 Solution'!$E6334, " - ",'Question-2 Solution'!$F6334)</f>
        <v>Service Department - b9</v>
      </c>
      <c r="H6334" s="20">
        <v>65244</v>
      </c>
    </row>
    <row r="6335" spans="1:8" ht="15.75" customHeight="1">
      <c r="A6335" s="16">
        <v>629397</v>
      </c>
      <c r="B6335" s="17">
        <v>41881.300706018519</v>
      </c>
      <c r="C6335" s="19" t="s">
        <v>9</v>
      </c>
      <c r="D6335" s="19" t="s">
        <v>10</v>
      </c>
      <c r="E6335" s="19" t="s">
        <v>19</v>
      </c>
      <c r="F6335" s="19" t="s">
        <v>20</v>
      </c>
      <c r="G6335" s="24" t="str">
        <f>CONCATENATE('Question-2 Solution'!$E6335, " - ",'Question-2 Solution'!$F6335)</f>
        <v>Service Department - b9</v>
      </c>
      <c r="H6335" s="20">
        <v>54521</v>
      </c>
    </row>
    <row r="6336" spans="1:8" ht="15.75" customHeight="1">
      <c r="A6336" s="16">
        <v>543947</v>
      </c>
      <c r="B6336" s="17">
        <v>41881.301504629628</v>
      </c>
      <c r="C6336" s="19" t="s">
        <v>29</v>
      </c>
      <c r="D6336" s="19" t="s">
        <v>15</v>
      </c>
      <c r="E6336" s="19" t="s">
        <v>19</v>
      </c>
      <c r="F6336" s="19" t="s">
        <v>20</v>
      </c>
      <c r="G6336" s="24" t="str">
        <f>CONCATENATE('Question-2 Solution'!$E6336, " - ",'Question-2 Solution'!$F6336)</f>
        <v>Service Department - b9</v>
      </c>
      <c r="H6336" s="20">
        <v>83568</v>
      </c>
    </row>
    <row r="6337" spans="1:8" ht="15.75" customHeight="1">
      <c r="A6337" s="16">
        <v>681119</v>
      </c>
      <c r="B6337" s="17">
        <v>41806.397129629629</v>
      </c>
      <c r="C6337" s="19" t="s">
        <v>29</v>
      </c>
      <c r="D6337" s="19" t="s">
        <v>10</v>
      </c>
      <c r="E6337" s="19" t="s">
        <v>19</v>
      </c>
      <c r="F6337" s="19" t="s">
        <v>16</v>
      </c>
      <c r="G6337" s="24" t="str">
        <f>CONCATENATE('Question-2 Solution'!$E6337, " - ",'Question-2 Solution'!$F6337)</f>
        <v>Service Department - i7</v>
      </c>
      <c r="H6337" s="20">
        <v>49010</v>
      </c>
    </row>
    <row r="6338" spans="1:8" ht="15.75" customHeight="1">
      <c r="A6338" s="16">
        <v>411569</v>
      </c>
      <c r="B6338" s="17">
        <v>41848.397418981483</v>
      </c>
      <c r="C6338" s="19" t="s">
        <v>29</v>
      </c>
      <c r="D6338" s="19" t="s">
        <v>15</v>
      </c>
      <c r="E6338" s="19" t="s">
        <v>19</v>
      </c>
      <c r="F6338" s="19" t="s">
        <v>28</v>
      </c>
      <c r="G6338" s="24" t="str">
        <f>CONCATENATE('Question-2 Solution'!$E6338, " - ",'Question-2 Solution'!$F6338)</f>
        <v>Service Department - c5</v>
      </c>
      <c r="H6338" s="20">
        <v>87673</v>
      </c>
    </row>
    <row r="6339" spans="1:8" ht="15.75" customHeight="1">
      <c r="A6339" s="16">
        <v>61079</v>
      </c>
      <c r="B6339" s="17">
        <v>41848.398472222223</v>
      </c>
      <c r="C6339" s="19" t="s">
        <v>9</v>
      </c>
      <c r="D6339" s="19" t="s">
        <v>10</v>
      </c>
      <c r="E6339" s="19" t="s">
        <v>19</v>
      </c>
      <c r="F6339" s="19" t="s">
        <v>28</v>
      </c>
      <c r="G6339" s="24" t="str">
        <f>CONCATENATE('Question-2 Solution'!$E6339, " - ",'Question-2 Solution'!$F6339)</f>
        <v>Service Department - c5</v>
      </c>
      <c r="H6339" s="20">
        <v>2985</v>
      </c>
    </row>
    <row r="6340" spans="1:8" ht="15.75" customHeight="1">
      <c r="A6340" s="16">
        <v>896621</v>
      </c>
      <c r="B6340" s="17">
        <v>41848.398761574077</v>
      </c>
      <c r="C6340" s="19" t="s">
        <v>9</v>
      </c>
      <c r="D6340" s="19" t="s">
        <v>15</v>
      </c>
      <c r="E6340" s="19" t="s">
        <v>19</v>
      </c>
      <c r="F6340" s="19" t="s">
        <v>28</v>
      </c>
      <c r="G6340" s="24" t="str">
        <f>CONCATENATE('Question-2 Solution'!$E6340, " - ",'Question-2 Solution'!$F6340)</f>
        <v>Service Department - c5</v>
      </c>
      <c r="H6340" s="20">
        <v>77094</v>
      </c>
    </row>
    <row r="6341" spans="1:8" ht="15.75" customHeight="1">
      <c r="A6341" s="16">
        <v>326768</v>
      </c>
      <c r="B6341" s="17">
        <v>41850.510277777779</v>
      </c>
      <c r="C6341" s="19" t="s">
        <v>29</v>
      </c>
      <c r="D6341" s="19" t="s">
        <v>15</v>
      </c>
      <c r="E6341" s="19" t="s">
        <v>19</v>
      </c>
      <c r="F6341" s="19" t="s">
        <v>28</v>
      </c>
      <c r="G6341" s="24" t="str">
        <f>CONCATENATE('Question-2 Solution'!$E6341, " - ",'Question-2 Solution'!$F6341)</f>
        <v>Service Department - c5</v>
      </c>
      <c r="H6341" s="20">
        <v>74244</v>
      </c>
    </row>
    <row r="6342" spans="1:8" ht="15.75" customHeight="1">
      <c r="A6342" s="16">
        <v>945207</v>
      </c>
      <c r="B6342" s="17">
        <v>41773.397465277776</v>
      </c>
      <c r="C6342" s="19" t="s">
        <v>9</v>
      </c>
      <c r="D6342" s="19" t="s">
        <v>15</v>
      </c>
      <c r="E6342" s="19" t="s">
        <v>19</v>
      </c>
      <c r="F6342" s="19" t="s">
        <v>36</v>
      </c>
      <c r="G6342" s="24" t="str">
        <f>CONCATENATE('Question-2 Solution'!$E6342, " - ",'Question-2 Solution'!$F6342)</f>
        <v>Service Department - i6</v>
      </c>
      <c r="H6342" s="20">
        <v>79204</v>
      </c>
    </row>
    <row r="6343" spans="1:8" ht="15.75" customHeight="1">
      <c r="A6343" s="16">
        <v>194975</v>
      </c>
      <c r="B6343" s="17">
        <v>41773.397835648146</v>
      </c>
      <c r="C6343" s="19" t="s">
        <v>9</v>
      </c>
      <c r="D6343" s="19" t="s">
        <v>10</v>
      </c>
      <c r="E6343" s="19" t="s">
        <v>19</v>
      </c>
      <c r="F6343" s="19" t="s">
        <v>36</v>
      </c>
      <c r="G6343" s="24" t="str">
        <f>CONCATENATE('Question-2 Solution'!$E6343, " - ",'Question-2 Solution'!$F6343)</f>
        <v>Service Department - i6</v>
      </c>
      <c r="H6343" s="20">
        <v>50280</v>
      </c>
    </row>
    <row r="6344" spans="1:8" ht="15.75" customHeight="1">
      <c r="A6344" s="16">
        <v>596025</v>
      </c>
      <c r="B6344" s="17">
        <v>41822.398078703707</v>
      </c>
      <c r="C6344" s="19" t="s">
        <v>9</v>
      </c>
      <c r="D6344" s="19" t="s">
        <v>15</v>
      </c>
      <c r="E6344" s="19" t="s">
        <v>19</v>
      </c>
      <c r="F6344" s="19" t="s">
        <v>36</v>
      </c>
      <c r="G6344" s="24" t="str">
        <f>CONCATENATE('Question-2 Solution'!$E6344, " - ",'Question-2 Solution'!$F6344)</f>
        <v>Service Department - i6</v>
      </c>
      <c r="H6344" s="20">
        <v>90204</v>
      </c>
    </row>
    <row r="6345" spans="1:8" ht="15.75" customHeight="1">
      <c r="A6345" s="16">
        <v>651866</v>
      </c>
      <c r="B6345" s="17">
        <v>41822.398379629631</v>
      </c>
      <c r="C6345" s="19" t="s">
        <v>29</v>
      </c>
      <c r="D6345" s="19" t="s">
        <v>15</v>
      </c>
      <c r="E6345" s="19" t="s">
        <v>19</v>
      </c>
      <c r="F6345" s="19" t="s">
        <v>36</v>
      </c>
      <c r="G6345" s="24" t="str">
        <f>CONCATENATE('Question-2 Solution'!$E6345, " - ",'Question-2 Solution'!$F6345)</f>
        <v>Service Department - i6</v>
      </c>
      <c r="H6345" s="20">
        <v>74853</v>
      </c>
    </row>
    <row r="6346" spans="1:8" ht="15.75" customHeight="1">
      <c r="A6346" s="16">
        <v>705751</v>
      </c>
      <c r="B6346" s="17">
        <v>41822.398981481485</v>
      </c>
      <c r="C6346" s="19" t="s">
        <v>9</v>
      </c>
      <c r="D6346" s="19" t="s">
        <v>10</v>
      </c>
      <c r="E6346" s="19" t="s">
        <v>19</v>
      </c>
      <c r="F6346" s="19" t="s">
        <v>36</v>
      </c>
      <c r="G6346" s="24" t="str">
        <f>CONCATENATE('Question-2 Solution'!$E6346, " - ",'Question-2 Solution'!$F6346)</f>
        <v>Service Department - i6</v>
      </c>
      <c r="H6346" s="20">
        <v>40857</v>
      </c>
    </row>
    <row r="6347" spans="1:8" ht="15.75" customHeight="1">
      <c r="A6347" s="16">
        <v>771111</v>
      </c>
      <c r="B6347" s="17">
        <v>41822.399641203701</v>
      </c>
      <c r="C6347" s="19" t="s">
        <v>29</v>
      </c>
      <c r="D6347" s="19" t="s">
        <v>10</v>
      </c>
      <c r="E6347" s="19" t="s">
        <v>19</v>
      </c>
      <c r="F6347" s="19" t="s">
        <v>36</v>
      </c>
      <c r="G6347" s="24" t="str">
        <f>CONCATENATE('Question-2 Solution'!$E6347, " - ",'Question-2 Solution'!$F6347)</f>
        <v>Service Department - i6</v>
      </c>
      <c r="H6347" s="20">
        <v>52640</v>
      </c>
    </row>
    <row r="6348" spans="1:8" ht="15.75" customHeight="1">
      <c r="A6348" s="16">
        <v>864439</v>
      </c>
      <c r="B6348" s="17">
        <v>41832.666608796295</v>
      </c>
      <c r="C6348" s="19" t="s">
        <v>29</v>
      </c>
      <c r="D6348" s="19" t="s">
        <v>15</v>
      </c>
      <c r="E6348" s="19" t="s">
        <v>19</v>
      </c>
      <c r="F6348" s="19" t="s">
        <v>36</v>
      </c>
      <c r="G6348" s="24" t="str">
        <f>CONCATENATE('Question-2 Solution'!$E6348, " - ",'Question-2 Solution'!$F6348)</f>
        <v>Service Department - i6</v>
      </c>
      <c r="H6348" s="20">
        <v>19621</v>
      </c>
    </row>
    <row r="6349" spans="1:8" ht="15.75" customHeight="1">
      <c r="A6349" s="16">
        <v>838147</v>
      </c>
      <c r="B6349" s="17">
        <v>41834.547696759262</v>
      </c>
      <c r="C6349" s="19" t="s">
        <v>29</v>
      </c>
      <c r="D6349" s="19" t="s">
        <v>10</v>
      </c>
      <c r="E6349" s="19" t="s">
        <v>19</v>
      </c>
      <c r="F6349" s="19" t="s">
        <v>36</v>
      </c>
      <c r="G6349" s="24" t="str">
        <f>CONCATENATE('Question-2 Solution'!$E6349, " - ",'Question-2 Solution'!$F6349)</f>
        <v>Service Department - i6</v>
      </c>
      <c r="H6349" s="20">
        <v>54775</v>
      </c>
    </row>
    <row r="6350" spans="1:8" ht="15.75" customHeight="1">
      <c r="A6350" s="16">
        <v>619001</v>
      </c>
      <c r="B6350" s="17">
        <v>41834.546574074076</v>
      </c>
      <c r="C6350" s="19" t="s">
        <v>29</v>
      </c>
      <c r="D6350" s="19" t="s">
        <v>37</v>
      </c>
      <c r="E6350" s="19" t="s">
        <v>19</v>
      </c>
      <c r="F6350" s="19" t="s">
        <v>36</v>
      </c>
      <c r="G6350" s="24" t="str">
        <f>CONCATENATE('Question-2 Solution'!$E6350, " - ",'Question-2 Solution'!$F6350)</f>
        <v>Service Department - i6</v>
      </c>
      <c r="H6350" s="20">
        <v>79476</v>
      </c>
    </row>
    <row r="6351" spans="1:8" ht="15.75" customHeight="1">
      <c r="A6351" s="16">
        <v>813726</v>
      </c>
      <c r="B6351" s="17">
        <v>41834.653993055559</v>
      </c>
      <c r="C6351" s="19" t="s">
        <v>29</v>
      </c>
      <c r="D6351" s="19" t="s">
        <v>15</v>
      </c>
      <c r="E6351" s="19" t="s">
        <v>19</v>
      </c>
      <c r="F6351" s="19" t="s">
        <v>36</v>
      </c>
      <c r="G6351" s="24" t="str">
        <f>CONCATENATE('Question-2 Solution'!$E6351, " - ",'Question-2 Solution'!$F6351)</f>
        <v>Service Department - i6</v>
      </c>
      <c r="H6351" s="20">
        <v>22578</v>
      </c>
    </row>
    <row r="6352" spans="1:8" ht="15.75" customHeight="1">
      <c r="A6352" s="16">
        <v>294269</v>
      </c>
      <c r="B6352" s="17">
        <v>41835.382615740738</v>
      </c>
      <c r="C6352" s="19" t="s">
        <v>9</v>
      </c>
      <c r="D6352" s="19" t="s">
        <v>15</v>
      </c>
      <c r="E6352" s="19" t="s">
        <v>19</v>
      </c>
      <c r="F6352" s="19" t="s">
        <v>36</v>
      </c>
      <c r="G6352" s="24" t="str">
        <f>CONCATENATE('Question-2 Solution'!$E6352, " - ",'Question-2 Solution'!$F6352)</f>
        <v>Service Department - i6</v>
      </c>
      <c r="H6352" s="20">
        <v>37815</v>
      </c>
    </row>
    <row r="6353" spans="1:8" ht="15.75" customHeight="1">
      <c r="A6353" s="16">
        <v>399600</v>
      </c>
      <c r="B6353" s="17">
        <v>41835.384143518517</v>
      </c>
      <c r="C6353" s="19" t="s">
        <v>9</v>
      </c>
      <c r="D6353" s="19" t="s">
        <v>15</v>
      </c>
      <c r="E6353" s="19" t="s">
        <v>19</v>
      </c>
      <c r="F6353" s="19" t="s">
        <v>36</v>
      </c>
      <c r="G6353" s="24" t="str">
        <f>CONCATENATE('Question-2 Solution'!$E6353, " - ",'Question-2 Solution'!$F6353)</f>
        <v>Service Department - i6</v>
      </c>
      <c r="H6353" s="20">
        <v>89659</v>
      </c>
    </row>
    <row r="6354" spans="1:8" ht="15.75" customHeight="1">
      <c r="A6354" s="16">
        <v>201804</v>
      </c>
      <c r="B6354" s="17">
        <v>41835.384398148148</v>
      </c>
      <c r="C6354" s="19" t="s">
        <v>29</v>
      </c>
      <c r="D6354" s="19" t="s">
        <v>15</v>
      </c>
      <c r="E6354" s="19" t="s">
        <v>19</v>
      </c>
      <c r="F6354" s="19" t="s">
        <v>36</v>
      </c>
      <c r="G6354" s="24" t="str">
        <f>CONCATENATE('Question-2 Solution'!$E6354, " - ",'Question-2 Solution'!$F6354)</f>
        <v>Service Department - i6</v>
      </c>
      <c r="H6354" s="20">
        <v>41483</v>
      </c>
    </row>
    <row r="6355" spans="1:8" ht="15.75" customHeight="1">
      <c r="A6355" s="16">
        <v>339424</v>
      </c>
      <c r="B6355" s="17">
        <v>41803.396874999999</v>
      </c>
      <c r="C6355" s="19" t="s">
        <v>29</v>
      </c>
      <c r="D6355" s="19" t="s">
        <v>15</v>
      </c>
      <c r="E6355" s="19" t="s">
        <v>19</v>
      </c>
      <c r="F6355" s="19" t="s">
        <v>39</v>
      </c>
      <c r="G6355" s="24" t="str">
        <f>CONCATENATE('Question-2 Solution'!$E6355, " - ",'Question-2 Solution'!$F6355)</f>
        <v>Service Department - i5</v>
      </c>
      <c r="H6355" s="20">
        <v>14479</v>
      </c>
    </row>
    <row r="6356" spans="1:8" ht="15.75" customHeight="1">
      <c r="A6356" s="16">
        <v>569637</v>
      </c>
      <c r="B6356" s="17">
        <v>41803.397280092591</v>
      </c>
      <c r="C6356" s="19" t="s">
        <v>9</v>
      </c>
      <c r="D6356" s="19" t="s">
        <v>37</v>
      </c>
      <c r="E6356" s="19" t="s">
        <v>19</v>
      </c>
      <c r="F6356" s="19" t="s">
        <v>39</v>
      </c>
      <c r="G6356" s="24" t="str">
        <f>CONCATENATE('Question-2 Solution'!$E6356, " - ",'Question-2 Solution'!$F6356)</f>
        <v>Service Department - i5</v>
      </c>
      <c r="H6356" s="20">
        <v>28973</v>
      </c>
    </row>
    <row r="6357" spans="1:8" ht="15.75" customHeight="1">
      <c r="A6357" s="16">
        <v>790921</v>
      </c>
      <c r="B6357" s="17">
        <v>41876.508159722223</v>
      </c>
      <c r="C6357" s="19" t="s">
        <v>29</v>
      </c>
      <c r="D6357" s="19" t="s">
        <v>15</v>
      </c>
      <c r="E6357" s="19" t="s">
        <v>19</v>
      </c>
      <c r="F6357" s="19" t="s">
        <v>39</v>
      </c>
      <c r="G6357" s="24" t="str">
        <f>CONCATENATE('Question-2 Solution'!$E6357, " - ",'Question-2 Solution'!$F6357)</f>
        <v>Service Department - i5</v>
      </c>
      <c r="H6357" s="20">
        <v>20429</v>
      </c>
    </row>
    <row r="6358" spans="1:8" ht="15.75" customHeight="1">
      <c r="A6358" s="16">
        <v>952941</v>
      </c>
      <c r="B6358" s="17">
        <v>41846.397627314815</v>
      </c>
      <c r="C6358" s="19" t="s">
        <v>9</v>
      </c>
      <c r="D6358" s="19" t="s">
        <v>15</v>
      </c>
      <c r="E6358" s="19" t="s">
        <v>19</v>
      </c>
      <c r="F6358" s="19" t="s">
        <v>26</v>
      </c>
      <c r="G6358" s="24" t="str">
        <f>CONCATENATE('Question-2 Solution'!$E6358, " - ",'Question-2 Solution'!$F6358)</f>
        <v>Service Department - c9</v>
      </c>
      <c r="H6358" s="20">
        <v>84076</v>
      </c>
    </row>
    <row r="6359" spans="1:8" ht="15.75" customHeight="1">
      <c r="A6359" s="16">
        <v>960244</v>
      </c>
      <c r="B6359" s="17">
        <v>41846.397812499999</v>
      </c>
      <c r="C6359" s="19" t="s">
        <v>9</v>
      </c>
      <c r="D6359" s="19" t="s">
        <v>15</v>
      </c>
      <c r="E6359" s="19" t="s">
        <v>19</v>
      </c>
      <c r="F6359" s="19" t="s">
        <v>26</v>
      </c>
      <c r="G6359" s="24" t="str">
        <f>CONCATENATE('Question-2 Solution'!$E6359, " - ",'Question-2 Solution'!$F6359)</f>
        <v>Service Department - c9</v>
      </c>
      <c r="H6359" s="20">
        <v>59122</v>
      </c>
    </row>
    <row r="6360" spans="1:8" ht="15.75" customHeight="1">
      <c r="A6360" s="16">
        <v>580852</v>
      </c>
      <c r="B6360" s="17">
        <v>41843.778275462966</v>
      </c>
      <c r="C6360" s="19" t="s">
        <v>29</v>
      </c>
      <c r="D6360" s="19" t="s">
        <v>15</v>
      </c>
      <c r="E6360" s="19" t="s">
        <v>19</v>
      </c>
      <c r="F6360" s="19" t="s">
        <v>26</v>
      </c>
      <c r="G6360" s="24" t="str">
        <f>CONCATENATE('Question-2 Solution'!$E6360, " - ",'Question-2 Solution'!$F6360)</f>
        <v>Service Department - c9</v>
      </c>
      <c r="H6360" s="20">
        <v>27954</v>
      </c>
    </row>
    <row r="6361" spans="1:8" ht="15.75" customHeight="1">
      <c r="A6361" s="16">
        <v>496208</v>
      </c>
      <c r="B6361" s="17">
        <v>41867.676215277781</v>
      </c>
      <c r="C6361" s="19" t="s">
        <v>9</v>
      </c>
      <c r="D6361" s="19" t="s">
        <v>15</v>
      </c>
      <c r="E6361" s="19" t="s">
        <v>19</v>
      </c>
      <c r="F6361" s="19" t="s">
        <v>39</v>
      </c>
      <c r="G6361" s="24" t="str">
        <f>CONCATENATE('Question-2 Solution'!$E6361, " - ",'Question-2 Solution'!$F6361)</f>
        <v>Service Department - i5</v>
      </c>
      <c r="H6361" s="20">
        <v>56076</v>
      </c>
    </row>
    <row r="6362" spans="1:8" ht="15.75" customHeight="1">
      <c r="A6362" s="16">
        <v>865900</v>
      </c>
      <c r="B6362" s="17">
        <v>41813.397800925923</v>
      </c>
      <c r="C6362" s="19" t="s">
        <v>9</v>
      </c>
      <c r="D6362" s="19" t="s">
        <v>10</v>
      </c>
      <c r="E6362" s="19" t="s">
        <v>19</v>
      </c>
      <c r="F6362" s="19" t="s">
        <v>28</v>
      </c>
      <c r="G6362" s="24" t="str">
        <f>CONCATENATE('Question-2 Solution'!$E6362, " - ",'Question-2 Solution'!$F6362)</f>
        <v>Service Department - c5</v>
      </c>
      <c r="H6362" s="20">
        <v>86665</v>
      </c>
    </row>
    <row r="6363" spans="1:8" ht="15.75" customHeight="1">
      <c r="A6363" s="16">
        <v>257842</v>
      </c>
      <c r="B6363" s="17">
        <v>41813.397164351853</v>
      </c>
      <c r="C6363" s="19" t="s">
        <v>29</v>
      </c>
      <c r="D6363" s="19" t="s">
        <v>37</v>
      </c>
      <c r="E6363" s="19" t="s">
        <v>19</v>
      </c>
      <c r="F6363" s="19" t="s">
        <v>28</v>
      </c>
      <c r="G6363" s="24" t="str">
        <f>CONCATENATE('Question-2 Solution'!$E6363, " - ",'Question-2 Solution'!$F6363)</f>
        <v>Service Department - c5</v>
      </c>
      <c r="H6363" s="20">
        <v>5777</v>
      </c>
    </row>
    <row r="6364" spans="1:8" ht="15.75" customHeight="1">
      <c r="A6364" s="16">
        <v>205941</v>
      </c>
      <c r="B6364" s="17">
        <v>41863.396944444445</v>
      </c>
      <c r="C6364" s="19" t="s">
        <v>9</v>
      </c>
      <c r="D6364" s="19" t="s">
        <v>15</v>
      </c>
      <c r="E6364" s="19" t="s">
        <v>19</v>
      </c>
      <c r="F6364" s="19" t="s">
        <v>39</v>
      </c>
      <c r="G6364" s="24" t="str">
        <f>CONCATENATE('Question-2 Solution'!$E6364, " - ",'Question-2 Solution'!$F6364)</f>
        <v>Service Department - i5</v>
      </c>
      <c r="H6364" s="20">
        <v>28332</v>
      </c>
    </row>
    <row r="6365" spans="1:8" ht="15.75" customHeight="1">
      <c r="A6365" s="16">
        <v>248630</v>
      </c>
      <c r="B6365" s="17">
        <v>41786.39770833333</v>
      </c>
      <c r="C6365" s="19" t="s">
        <v>9</v>
      </c>
      <c r="D6365" s="19" t="s">
        <v>15</v>
      </c>
      <c r="E6365" s="19" t="s">
        <v>19</v>
      </c>
      <c r="F6365" s="19" t="s">
        <v>16</v>
      </c>
      <c r="G6365" s="24" t="str">
        <f>CONCATENATE('Question-2 Solution'!$E6365, " - ",'Question-2 Solution'!$F6365)</f>
        <v>Service Department - i7</v>
      </c>
      <c r="H6365" s="20">
        <v>25026</v>
      </c>
    </row>
    <row r="6366" spans="1:8" ht="15.75" customHeight="1">
      <c r="A6366" s="16">
        <v>427635</v>
      </c>
      <c r="B6366" s="17">
        <v>41786.399085648147</v>
      </c>
      <c r="C6366" s="19" t="s">
        <v>29</v>
      </c>
      <c r="D6366" s="19" t="s">
        <v>15</v>
      </c>
      <c r="E6366" s="19" t="s">
        <v>19</v>
      </c>
      <c r="F6366" s="19" t="s">
        <v>16</v>
      </c>
      <c r="G6366" s="24" t="str">
        <f>CONCATENATE('Question-2 Solution'!$E6366, " - ",'Question-2 Solution'!$F6366)</f>
        <v>Service Department - i7</v>
      </c>
      <c r="H6366" s="20">
        <v>66424</v>
      </c>
    </row>
    <row r="6367" spans="1:8" ht="15.75" customHeight="1">
      <c r="A6367" s="16">
        <v>17800</v>
      </c>
      <c r="B6367" s="17">
        <v>41828.397280092591</v>
      </c>
      <c r="C6367" s="19" t="s">
        <v>9</v>
      </c>
      <c r="D6367" s="19" t="s">
        <v>15</v>
      </c>
      <c r="E6367" s="19" t="s">
        <v>19</v>
      </c>
      <c r="F6367" s="19" t="s">
        <v>16</v>
      </c>
      <c r="G6367" s="24" t="str">
        <f>CONCATENATE('Question-2 Solution'!$E6367, " - ",'Question-2 Solution'!$F6367)</f>
        <v>Service Department - i7</v>
      </c>
      <c r="H6367" s="20">
        <v>31177</v>
      </c>
    </row>
    <row r="6368" spans="1:8" ht="15.75" customHeight="1">
      <c r="A6368" s="16">
        <v>827108</v>
      </c>
      <c r="B6368" s="17">
        <v>41761.396932870368</v>
      </c>
      <c r="C6368" s="19" t="s">
        <v>29</v>
      </c>
      <c r="D6368" s="19" t="s">
        <v>15</v>
      </c>
      <c r="E6368" s="19" t="s">
        <v>19</v>
      </c>
      <c r="F6368" s="19" t="s">
        <v>26</v>
      </c>
      <c r="G6368" s="24" t="str">
        <f>CONCATENATE('Question-2 Solution'!$E6368, " - ",'Question-2 Solution'!$F6368)</f>
        <v>Service Department - c9</v>
      </c>
      <c r="H6368" s="20">
        <v>70991</v>
      </c>
    </row>
    <row r="6369" spans="1:8" ht="15.75" customHeight="1">
      <c r="A6369" s="16">
        <v>507171</v>
      </c>
      <c r="B6369" s="17">
        <v>41762.709074074075</v>
      </c>
      <c r="C6369" s="19" t="s">
        <v>9</v>
      </c>
      <c r="D6369" s="19" t="s">
        <v>10</v>
      </c>
      <c r="E6369" s="19" t="s">
        <v>19</v>
      </c>
      <c r="F6369" s="19" t="s">
        <v>26</v>
      </c>
      <c r="G6369" s="24" t="str">
        <f>CONCATENATE('Question-2 Solution'!$E6369, " - ",'Question-2 Solution'!$F6369)</f>
        <v>Service Department - c9</v>
      </c>
      <c r="H6369" s="20">
        <v>5236</v>
      </c>
    </row>
    <row r="6370" spans="1:8" ht="15.75" customHeight="1">
      <c r="A6370" s="16">
        <v>888298</v>
      </c>
      <c r="B6370" s="17">
        <v>41762.711631944447</v>
      </c>
      <c r="C6370" s="19" t="s">
        <v>29</v>
      </c>
      <c r="D6370" s="19" t="s">
        <v>10</v>
      </c>
      <c r="E6370" s="19" t="s">
        <v>19</v>
      </c>
      <c r="F6370" s="19" t="s">
        <v>26</v>
      </c>
      <c r="G6370" s="24" t="str">
        <f>CONCATENATE('Question-2 Solution'!$E6370, " - ",'Question-2 Solution'!$F6370)</f>
        <v>Service Department - c9</v>
      </c>
      <c r="H6370" s="20">
        <v>41722</v>
      </c>
    </row>
    <row r="6371" spans="1:8" ht="15.75" customHeight="1">
      <c r="A6371" s="16">
        <v>357906</v>
      </c>
      <c r="B6371" s="17">
        <v>41762.712013888886</v>
      </c>
      <c r="C6371" s="19" t="s">
        <v>29</v>
      </c>
      <c r="D6371" s="19" t="s">
        <v>10</v>
      </c>
      <c r="E6371" s="19" t="s">
        <v>19</v>
      </c>
      <c r="F6371" s="19" t="s">
        <v>26</v>
      </c>
      <c r="G6371" s="24" t="str">
        <f>CONCATENATE('Question-2 Solution'!$E6371, " - ",'Question-2 Solution'!$F6371)</f>
        <v>Service Department - c9</v>
      </c>
      <c r="H6371" s="20">
        <v>52654</v>
      </c>
    </row>
    <row r="6372" spans="1:8" ht="15.75" customHeight="1">
      <c r="A6372" s="16">
        <v>926580</v>
      </c>
      <c r="B6372" s="17">
        <v>41782.649212962962</v>
      </c>
      <c r="C6372" s="19" t="s">
        <v>9</v>
      </c>
      <c r="D6372" s="19" t="s">
        <v>15</v>
      </c>
      <c r="E6372" s="19" t="s">
        <v>19</v>
      </c>
      <c r="F6372" s="19" t="s">
        <v>26</v>
      </c>
      <c r="G6372" s="24" t="str">
        <f>CONCATENATE('Question-2 Solution'!$E6372, " - ",'Question-2 Solution'!$F6372)</f>
        <v>Service Department - c9</v>
      </c>
      <c r="H6372" s="20">
        <v>77323</v>
      </c>
    </row>
    <row r="6373" spans="1:8" ht="15.75" customHeight="1">
      <c r="A6373" s="16">
        <v>448075</v>
      </c>
      <c r="B6373" s="17">
        <v>41775.398946759262</v>
      </c>
      <c r="C6373" s="19" t="s">
        <v>9</v>
      </c>
      <c r="D6373" s="19" t="s">
        <v>10</v>
      </c>
      <c r="E6373" s="19" t="s">
        <v>19</v>
      </c>
      <c r="F6373" s="19" t="s">
        <v>26</v>
      </c>
      <c r="G6373" s="24" t="str">
        <f>CONCATENATE('Question-2 Solution'!$E6373, " - ",'Question-2 Solution'!$F6373)</f>
        <v>Service Department - c9</v>
      </c>
      <c r="H6373" s="20">
        <v>86573</v>
      </c>
    </row>
    <row r="6374" spans="1:8" ht="15.75" customHeight="1">
      <c r="A6374" s="16">
        <v>68425</v>
      </c>
      <c r="B6374" s="17">
        <v>41775.399456018517</v>
      </c>
      <c r="C6374" s="19" t="s">
        <v>29</v>
      </c>
      <c r="D6374" s="19" t="s">
        <v>10</v>
      </c>
      <c r="E6374" s="19" t="s">
        <v>19</v>
      </c>
      <c r="F6374" s="19" t="s">
        <v>26</v>
      </c>
      <c r="G6374" s="24" t="str">
        <f>CONCATENATE('Question-2 Solution'!$E6374, " - ",'Question-2 Solution'!$F6374)</f>
        <v>Service Department - c9</v>
      </c>
      <c r="H6374" s="20">
        <v>29051</v>
      </c>
    </row>
    <row r="6375" spans="1:8" ht="15.75" customHeight="1">
      <c r="A6375" s="16">
        <v>357815</v>
      </c>
      <c r="B6375" s="17">
        <v>41775.400520833333</v>
      </c>
      <c r="C6375" s="19" t="s">
        <v>9</v>
      </c>
      <c r="D6375" s="19" t="s">
        <v>10</v>
      </c>
      <c r="E6375" s="19" t="s">
        <v>19</v>
      </c>
      <c r="F6375" s="19" t="s">
        <v>26</v>
      </c>
      <c r="G6375" s="24" t="str">
        <f>CONCATENATE('Question-2 Solution'!$E6375, " - ",'Question-2 Solution'!$F6375)</f>
        <v>Service Department - c9</v>
      </c>
      <c r="H6375" s="20">
        <v>97038</v>
      </c>
    </row>
    <row r="6376" spans="1:8" ht="15.75" customHeight="1">
      <c r="A6376" s="16">
        <v>894104</v>
      </c>
      <c r="B6376" s="17">
        <v>41781.485833333332</v>
      </c>
      <c r="C6376" s="19" t="s">
        <v>29</v>
      </c>
      <c r="D6376" s="19" t="s">
        <v>10</v>
      </c>
      <c r="E6376" s="19" t="s">
        <v>19</v>
      </c>
      <c r="F6376" s="19" t="s">
        <v>26</v>
      </c>
      <c r="G6376" s="24" t="str">
        <f>CONCATENATE('Question-2 Solution'!$E6376, " - ",'Question-2 Solution'!$F6376)</f>
        <v>Service Department - c9</v>
      </c>
      <c r="H6376" s="20">
        <v>40192</v>
      </c>
    </row>
    <row r="6377" spans="1:8" ht="15.75" customHeight="1">
      <c r="A6377" s="16">
        <v>714233</v>
      </c>
      <c r="B6377" s="17">
        <v>41781.488113425927</v>
      </c>
      <c r="C6377" s="19" t="s">
        <v>9</v>
      </c>
      <c r="D6377" s="19" t="s">
        <v>15</v>
      </c>
      <c r="E6377" s="19" t="s">
        <v>19</v>
      </c>
      <c r="F6377" s="19" t="s">
        <v>26</v>
      </c>
      <c r="G6377" s="24" t="str">
        <f>CONCATENATE('Question-2 Solution'!$E6377, " - ",'Question-2 Solution'!$F6377)</f>
        <v>Service Department - c9</v>
      </c>
      <c r="H6377" s="20">
        <v>92229</v>
      </c>
    </row>
    <row r="6378" spans="1:8" ht="15.75" customHeight="1">
      <c r="A6378" s="16">
        <v>339684</v>
      </c>
      <c r="B6378" s="17">
        <v>41848.396863425929</v>
      </c>
      <c r="C6378" s="19" t="s">
        <v>9</v>
      </c>
      <c r="D6378" s="19" t="s">
        <v>15</v>
      </c>
      <c r="E6378" s="19" t="s">
        <v>19</v>
      </c>
      <c r="F6378" s="19" t="s">
        <v>16</v>
      </c>
      <c r="G6378" s="24" t="str">
        <f>CONCATENATE('Question-2 Solution'!$E6378, " - ",'Question-2 Solution'!$F6378)</f>
        <v>Service Department - i7</v>
      </c>
      <c r="H6378" s="20">
        <v>44548</v>
      </c>
    </row>
    <row r="6379" spans="1:8" ht="15.75" customHeight="1">
      <c r="A6379" s="16">
        <v>339644</v>
      </c>
      <c r="B6379" s="17">
        <v>41800.29383101852</v>
      </c>
      <c r="C6379" s="19" t="s">
        <v>9</v>
      </c>
      <c r="D6379" s="19" t="s">
        <v>10</v>
      </c>
      <c r="E6379" s="19" t="s">
        <v>19</v>
      </c>
      <c r="F6379" s="19" t="s">
        <v>28</v>
      </c>
      <c r="G6379" s="24" t="str">
        <f>CONCATENATE('Question-2 Solution'!$E6379, " - ",'Question-2 Solution'!$F6379)</f>
        <v>Service Department - c5</v>
      </c>
      <c r="H6379" s="20">
        <v>31627</v>
      </c>
    </row>
    <row r="6380" spans="1:8" ht="15.75" customHeight="1">
      <c r="A6380" s="16">
        <v>240727</v>
      </c>
      <c r="B6380" s="17">
        <v>41800.295428240737</v>
      </c>
      <c r="C6380" s="19" t="s">
        <v>9</v>
      </c>
      <c r="D6380" s="19" t="s">
        <v>15</v>
      </c>
      <c r="E6380" s="19" t="s">
        <v>19</v>
      </c>
      <c r="F6380" s="19" t="s">
        <v>28</v>
      </c>
      <c r="G6380" s="24" t="str">
        <f>CONCATENATE('Question-2 Solution'!$E6380, " - ",'Question-2 Solution'!$F6380)</f>
        <v>Service Department - c5</v>
      </c>
      <c r="H6380" s="20">
        <v>31340</v>
      </c>
    </row>
    <row r="6381" spans="1:8" ht="15.75" customHeight="1">
      <c r="A6381" s="16">
        <v>188776</v>
      </c>
      <c r="B6381" s="17">
        <v>41800.296134259261</v>
      </c>
      <c r="C6381" s="19" t="s">
        <v>9</v>
      </c>
      <c r="D6381" s="19" t="s">
        <v>15</v>
      </c>
      <c r="E6381" s="19" t="s">
        <v>19</v>
      </c>
      <c r="F6381" s="19" t="s">
        <v>28</v>
      </c>
      <c r="G6381" s="24" t="str">
        <f>CONCATENATE('Question-2 Solution'!$E6381, " - ",'Question-2 Solution'!$F6381)</f>
        <v>Service Department - c5</v>
      </c>
      <c r="H6381" s="20">
        <v>60853</v>
      </c>
    </row>
    <row r="6382" spans="1:8" ht="15.75" customHeight="1">
      <c r="A6382" s="16">
        <v>152958</v>
      </c>
      <c r="B6382" s="17">
        <v>41800.296574074076</v>
      </c>
      <c r="C6382" s="19" t="s">
        <v>29</v>
      </c>
      <c r="D6382" s="19" t="s">
        <v>15</v>
      </c>
      <c r="E6382" s="19" t="s">
        <v>19</v>
      </c>
      <c r="F6382" s="19" t="s">
        <v>28</v>
      </c>
      <c r="G6382" s="24" t="str">
        <f>CONCATENATE('Question-2 Solution'!$E6382, " - ",'Question-2 Solution'!$F6382)</f>
        <v>Service Department - c5</v>
      </c>
      <c r="H6382" s="20">
        <v>81920</v>
      </c>
    </row>
    <row r="6383" spans="1:8" ht="15.75" customHeight="1">
      <c r="A6383" s="16">
        <v>885993</v>
      </c>
      <c r="B6383" s="17">
        <v>41800.656539351854</v>
      </c>
      <c r="C6383" s="19" t="s">
        <v>9</v>
      </c>
      <c r="D6383" s="19" t="s">
        <v>10</v>
      </c>
      <c r="E6383" s="19" t="s">
        <v>19</v>
      </c>
      <c r="F6383" s="19" t="s">
        <v>28</v>
      </c>
      <c r="G6383" s="24" t="str">
        <f>CONCATENATE('Question-2 Solution'!$E6383, " - ",'Question-2 Solution'!$F6383)</f>
        <v>Service Department - c5</v>
      </c>
      <c r="H6383" s="20">
        <v>60458</v>
      </c>
    </row>
    <row r="6384" spans="1:8" ht="15.75" customHeight="1">
      <c r="A6384" s="16">
        <v>26869</v>
      </c>
      <c r="B6384" s="17">
        <v>41800.657708333332</v>
      </c>
      <c r="C6384" s="19" t="s">
        <v>9</v>
      </c>
      <c r="D6384" s="19" t="s">
        <v>15</v>
      </c>
      <c r="E6384" s="19" t="s">
        <v>19</v>
      </c>
      <c r="F6384" s="19" t="s">
        <v>28</v>
      </c>
      <c r="G6384" s="24" t="str">
        <f>CONCATENATE('Question-2 Solution'!$E6384, " - ",'Question-2 Solution'!$F6384)</f>
        <v>Service Department - c5</v>
      </c>
      <c r="H6384" s="20">
        <v>42315</v>
      </c>
    </row>
    <row r="6385" spans="1:8" ht="15.75" customHeight="1">
      <c r="A6385" s="16">
        <v>818351</v>
      </c>
      <c r="B6385" s="17">
        <v>41820.399247685185</v>
      </c>
      <c r="C6385" s="19" t="s">
        <v>29</v>
      </c>
      <c r="D6385" s="19" t="s">
        <v>15</v>
      </c>
      <c r="E6385" s="19" t="s">
        <v>19</v>
      </c>
      <c r="F6385" s="19" t="s">
        <v>28</v>
      </c>
      <c r="G6385" s="24" t="str">
        <f>CONCATENATE('Question-2 Solution'!$E6385, " - ",'Question-2 Solution'!$F6385)</f>
        <v>Service Department - c5</v>
      </c>
      <c r="H6385" s="20">
        <v>2569</v>
      </c>
    </row>
    <row r="6386" spans="1:8" ht="15.75" customHeight="1">
      <c r="A6386" s="16">
        <v>52457</v>
      </c>
      <c r="B6386" s="17">
        <v>41820.772546296299</v>
      </c>
      <c r="C6386" s="19" t="s">
        <v>9</v>
      </c>
      <c r="D6386" s="19" t="s">
        <v>15</v>
      </c>
      <c r="E6386" s="19" t="s">
        <v>19</v>
      </c>
      <c r="F6386" s="19" t="s">
        <v>28</v>
      </c>
      <c r="G6386" s="24" t="str">
        <f>CONCATENATE('Question-2 Solution'!$E6386, " - ",'Question-2 Solution'!$F6386)</f>
        <v>Service Department - c5</v>
      </c>
      <c r="H6386" s="20">
        <v>65290</v>
      </c>
    </row>
    <row r="6387" spans="1:8" ht="15.75" customHeight="1">
      <c r="A6387" s="16">
        <v>54648</v>
      </c>
      <c r="B6387" s="17">
        <v>41830.350335648145</v>
      </c>
      <c r="C6387" s="19" t="s">
        <v>29</v>
      </c>
      <c r="D6387" s="19" t="s">
        <v>15</v>
      </c>
      <c r="E6387" s="19" t="s">
        <v>19</v>
      </c>
      <c r="F6387" s="19" t="s">
        <v>28</v>
      </c>
      <c r="G6387" s="24" t="str">
        <f>CONCATENATE('Question-2 Solution'!$E6387, " - ",'Question-2 Solution'!$F6387)</f>
        <v>Service Department - c5</v>
      </c>
      <c r="H6387" s="20">
        <v>57040</v>
      </c>
    </row>
    <row r="6388" spans="1:8" ht="15.75" customHeight="1">
      <c r="A6388" s="16">
        <v>798336</v>
      </c>
      <c r="B6388" s="17">
        <v>41830.351921296293</v>
      </c>
      <c r="C6388" s="19" t="s">
        <v>29</v>
      </c>
      <c r="D6388" s="19" t="s">
        <v>10</v>
      </c>
      <c r="E6388" s="19" t="s">
        <v>19</v>
      </c>
      <c r="F6388" s="19" t="s">
        <v>28</v>
      </c>
      <c r="G6388" s="24" t="str">
        <f>CONCATENATE('Question-2 Solution'!$E6388, " - ",'Question-2 Solution'!$F6388)</f>
        <v>Service Department - c5</v>
      </c>
      <c r="H6388" s="20">
        <v>57566</v>
      </c>
    </row>
    <row r="6389" spans="1:8" ht="15.75" customHeight="1">
      <c r="A6389" s="16">
        <v>893144</v>
      </c>
      <c r="B6389" s="17">
        <v>41830.355324074073</v>
      </c>
      <c r="C6389" s="19" t="s">
        <v>29</v>
      </c>
      <c r="D6389" s="19" t="s">
        <v>15</v>
      </c>
      <c r="E6389" s="19" t="s">
        <v>19</v>
      </c>
      <c r="F6389" s="19" t="s">
        <v>28</v>
      </c>
      <c r="G6389" s="24" t="str">
        <f>CONCATENATE('Question-2 Solution'!$E6389, " - ",'Question-2 Solution'!$F6389)</f>
        <v>Service Department - c5</v>
      </c>
      <c r="H6389" s="20">
        <v>95324</v>
      </c>
    </row>
    <row r="6390" spans="1:8" ht="15.75" customHeight="1">
      <c r="A6390" s="16">
        <v>719910</v>
      </c>
      <c r="B6390" s="17">
        <v>41837.531481481485</v>
      </c>
      <c r="C6390" s="19" t="s">
        <v>9</v>
      </c>
      <c r="D6390" s="19" t="s">
        <v>15</v>
      </c>
      <c r="E6390" s="19" t="s">
        <v>19</v>
      </c>
      <c r="F6390" s="19" t="s">
        <v>28</v>
      </c>
      <c r="G6390" s="24" t="str">
        <f>CONCATENATE('Question-2 Solution'!$E6390, " - ",'Question-2 Solution'!$F6390)</f>
        <v>Service Department - c5</v>
      </c>
      <c r="H6390" s="20">
        <v>73988</v>
      </c>
    </row>
    <row r="6391" spans="1:8" ht="15.75" customHeight="1">
      <c r="A6391" s="16">
        <v>943656</v>
      </c>
      <c r="B6391" s="17">
        <v>41837.532094907408</v>
      </c>
      <c r="C6391" s="19" t="s">
        <v>9</v>
      </c>
      <c r="D6391" s="19" t="s">
        <v>10</v>
      </c>
      <c r="E6391" s="19" t="s">
        <v>19</v>
      </c>
      <c r="F6391" s="19" t="s">
        <v>28</v>
      </c>
      <c r="G6391" s="24" t="str">
        <f>CONCATENATE('Question-2 Solution'!$E6391, " - ",'Question-2 Solution'!$F6391)</f>
        <v>Service Department - c5</v>
      </c>
      <c r="H6391" s="20">
        <v>87176</v>
      </c>
    </row>
    <row r="6392" spans="1:8" ht="15.75" customHeight="1">
      <c r="A6392" s="16">
        <v>442463</v>
      </c>
      <c r="B6392" s="17">
        <v>41837.534131944441</v>
      </c>
      <c r="C6392" s="19" t="s">
        <v>9</v>
      </c>
      <c r="D6392" s="19" t="s">
        <v>10</v>
      </c>
      <c r="E6392" s="19" t="s">
        <v>19</v>
      </c>
      <c r="F6392" s="19" t="s">
        <v>28</v>
      </c>
      <c r="G6392" s="24" t="str">
        <f>CONCATENATE('Question-2 Solution'!$E6392, " - ",'Question-2 Solution'!$F6392)</f>
        <v>Service Department - c5</v>
      </c>
      <c r="H6392" s="20">
        <v>15430</v>
      </c>
    </row>
    <row r="6393" spans="1:8" ht="15.75" customHeight="1">
      <c r="A6393" s="16">
        <v>864866</v>
      </c>
      <c r="B6393" s="17">
        <v>41844.473009259258</v>
      </c>
      <c r="C6393" s="19" t="s">
        <v>9</v>
      </c>
      <c r="D6393" s="19" t="s">
        <v>15</v>
      </c>
      <c r="E6393" s="19" t="s">
        <v>19</v>
      </c>
      <c r="F6393" s="19" t="s">
        <v>28</v>
      </c>
      <c r="G6393" s="24" t="str">
        <f>CONCATENATE('Question-2 Solution'!$E6393, " - ",'Question-2 Solution'!$F6393)</f>
        <v>Service Department - c5</v>
      </c>
      <c r="H6393" s="20">
        <v>30653</v>
      </c>
    </row>
    <row r="6394" spans="1:8" ht="15.75" customHeight="1">
      <c r="A6394" s="16">
        <v>593219</v>
      </c>
      <c r="B6394" s="17">
        <v>41859.766562500001</v>
      </c>
      <c r="C6394" s="19" t="s">
        <v>9</v>
      </c>
      <c r="D6394" s="19" t="s">
        <v>10</v>
      </c>
      <c r="E6394" s="19" t="s">
        <v>19</v>
      </c>
      <c r="F6394" s="19" t="s">
        <v>28</v>
      </c>
      <c r="G6394" s="24" t="str">
        <f>CONCATENATE('Question-2 Solution'!$E6394, " - ",'Question-2 Solution'!$F6394)</f>
        <v>Service Department - c5</v>
      </c>
      <c r="H6394" s="20">
        <v>46299</v>
      </c>
    </row>
    <row r="6395" spans="1:8" ht="15.75" customHeight="1">
      <c r="A6395" s="16">
        <v>868653</v>
      </c>
      <c r="B6395" s="17">
        <v>41869.396666666667</v>
      </c>
      <c r="C6395" s="19" t="s">
        <v>9</v>
      </c>
      <c r="D6395" s="19" t="s">
        <v>15</v>
      </c>
      <c r="E6395" s="19" t="s">
        <v>19</v>
      </c>
      <c r="F6395" s="19" t="s">
        <v>28</v>
      </c>
      <c r="G6395" s="24" t="str">
        <f>CONCATENATE('Question-2 Solution'!$E6395, " - ",'Question-2 Solution'!$F6395)</f>
        <v>Service Department - c5</v>
      </c>
      <c r="H6395" s="20">
        <v>51839</v>
      </c>
    </row>
    <row r="6396" spans="1:8" ht="15.75" customHeight="1">
      <c r="A6396" s="16">
        <v>361791</v>
      </c>
      <c r="B6396" s="17">
        <v>41869.397511574076</v>
      </c>
      <c r="C6396" s="19" t="s">
        <v>9</v>
      </c>
      <c r="D6396" s="19" t="s">
        <v>10</v>
      </c>
      <c r="E6396" s="19" t="s">
        <v>19</v>
      </c>
      <c r="F6396" s="19" t="s">
        <v>28</v>
      </c>
      <c r="G6396" s="24" t="str">
        <f>CONCATENATE('Question-2 Solution'!$E6396, " - ",'Question-2 Solution'!$F6396)</f>
        <v>Service Department - c5</v>
      </c>
      <c r="H6396" s="20">
        <v>10347</v>
      </c>
    </row>
    <row r="6397" spans="1:8" ht="15.75" customHeight="1">
      <c r="A6397" s="16">
        <v>468586</v>
      </c>
      <c r="B6397" s="17">
        <v>41869.398576388892</v>
      </c>
      <c r="C6397" s="19" t="s">
        <v>9</v>
      </c>
      <c r="D6397" s="19" t="s">
        <v>10</v>
      </c>
      <c r="E6397" s="19" t="s">
        <v>19</v>
      </c>
      <c r="F6397" s="19" t="s">
        <v>28</v>
      </c>
      <c r="G6397" s="24" t="str">
        <f>CONCATENATE('Question-2 Solution'!$E6397, " - ",'Question-2 Solution'!$F6397)</f>
        <v>Service Department - c5</v>
      </c>
      <c r="H6397" s="20">
        <v>71083</v>
      </c>
    </row>
    <row r="6398" spans="1:8" ht="15.75" customHeight="1">
      <c r="A6398" s="16">
        <v>195323</v>
      </c>
      <c r="B6398" s="17">
        <v>41768.533726851849</v>
      </c>
      <c r="C6398" s="19" t="s">
        <v>9</v>
      </c>
      <c r="D6398" s="19" t="s">
        <v>41</v>
      </c>
      <c r="E6398" s="19" t="s">
        <v>19</v>
      </c>
      <c r="F6398" s="19" t="s">
        <v>16</v>
      </c>
      <c r="G6398" s="24" t="str">
        <f>CONCATENATE('Question-2 Solution'!$E6398, " - ",'Question-2 Solution'!$F6398)</f>
        <v>Service Department - i7</v>
      </c>
      <c r="H6398" s="20">
        <v>81757</v>
      </c>
    </row>
    <row r="6399" spans="1:8" ht="15.75" customHeight="1">
      <c r="A6399" s="16">
        <v>852718</v>
      </c>
      <c r="B6399" s="17">
        <v>41869.400925925926</v>
      </c>
      <c r="C6399" s="19" t="s">
        <v>9</v>
      </c>
      <c r="D6399" s="19" t="s">
        <v>10</v>
      </c>
      <c r="E6399" s="19" t="s">
        <v>19</v>
      </c>
      <c r="F6399" s="19" t="s">
        <v>28</v>
      </c>
      <c r="G6399" s="24" t="str">
        <f>CONCATENATE('Question-2 Solution'!$E6399, " - ",'Question-2 Solution'!$F6399)</f>
        <v>Service Department - c5</v>
      </c>
      <c r="H6399" s="20">
        <v>81245</v>
      </c>
    </row>
    <row r="6400" spans="1:8" ht="15.75" customHeight="1">
      <c r="A6400" s="16">
        <v>102164</v>
      </c>
      <c r="B6400" s="17">
        <v>41870.396990740737</v>
      </c>
      <c r="C6400" s="19" t="s">
        <v>9</v>
      </c>
      <c r="D6400" s="19" t="s">
        <v>15</v>
      </c>
      <c r="E6400" s="19" t="s">
        <v>19</v>
      </c>
      <c r="F6400" s="19" t="s">
        <v>28</v>
      </c>
      <c r="G6400" s="24" t="str">
        <f>CONCATENATE('Question-2 Solution'!$E6400, " - ",'Question-2 Solution'!$F6400)</f>
        <v>Service Department - c5</v>
      </c>
      <c r="H6400" s="20">
        <v>82448</v>
      </c>
    </row>
    <row r="6401" spans="1:8" ht="15.75" customHeight="1">
      <c r="A6401" s="16">
        <v>820494</v>
      </c>
      <c r="B6401" s="17">
        <v>41870.399085648147</v>
      </c>
      <c r="C6401" s="19" t="s">
        <v>9</v>
      </c>
      <c r="D6401" s="19" t="s">
        <v>15</v>
      </c>
      <c r="E6401" s="19" t="s">
        <v>19</v>
      </c>
      <c r="F6401" s="19" t="s">
        <v>28</v>
      </c>
      <c r="G6401" s="24" t="str">
        <f>CONCATENATE('Question-2 Solution'!$E6401, " - ",'Question-2 Solution'!$F6401)</f>
        <v>Service Department - c5</v>
      </c>
      <c r="H6401" s="20">
        <v>40154</v>
      </c>
    </row>
    <row r="6402" spans="1:8" ht="15.75" customHeight="1">
      <c r="A6402" s="16">
        <v>318592</v>
      </c>
      <c r="B6402" s="17">
        <v>41870.401064814818</v>
      </c>
      <c r="C6402" s="19" t="s">
        <v>9</v>
      </c>
      <c r="D6402" s="19" t="s">
        <v>15</v>
      </c>
      <c r="E6402" s="19" t="s">
        <v>19</v>
      </c>
      <c r="F6402" s="19" t="s">
        <v>28</v>
      </c>
      <c r="G6402" s="24" t="str">
        <f>CONCATENATE('Question-2 Solution'!$E6402, " - ",'Question-2 Solution'!$F6402)</f>
        <v>Service Department - c5</v>
      </c>
      <c r="H6402" s="20">
        <v>83637</v>
      </c>
    </row>
    <row r="6403" spans="1:8" ht="15.75" customHeight="1">
      <c r="A6403" s="16">
        <v>669110</v>
      </c>
      <c r="B6403" s="17">
        <v>41870.402175925927</v>
      </c>
      <c r="C6403" s="19" t="s">
        <v>9</v>
      </c>
      <c r="D6403" s="19" t="s">
        <v>10</v>
      </c>
      <c r="E6403" s="19" t="s">
        <v>19</v>
      </c>
      <c r="F6403" s="19" t="s">
        <v>28</v>
      </c>
      <c r="G6403" s="24" t="str">
        <f>CONCATENATE('Question-2 Solution'!$E6403, " - ",'Question-2 Solution'!$F6403)</f>
        <v>Service Department - c5</v>
      </c>
      <c r="H6403" s="20">
        <v>5148</v>
      </c>
    </row>
    <row r="6404" spans="1:8" ht="15.75" customHeight="1">
      <c r="A6404" s="16">
        <v>34851</v>
      </c>
      <c r="B6404" s="17">
        <v>41882.69976851852</v>
      </c>
      <c r="C6404" s="19" t="s">
        <v>9</v>
      </c>
      <c r="D6404" s="19" t="s">
        <v>15</v>
      </c>
      <c r="E6404" s="19" t="s">
        <v>19</v>
      </c>
      <c r="F6404" s="19" t="s">
        <v>28</v>
      </c>
      <c r="G6404" s="24" t="str">
        <f>CONCATENATE('Question-2 Solution'!$E6404, " - ",'Question-2 Solution'!$F6404)</f>
        <v>Service Department - c5</v>
      </c>
      <c r="H6404" s="20">
        <v>26908</v>
      </c>
    </row>
    <row r="6405" spans="1:8" ht="15.75" customHeight="1">
      <c r="A6405" s="16">
        <v>594996</v>
      </c>
      <c r="B6405" s="17">
        <v>41882.700138888889</v>
      </c>
      <c r="C6405" s="19" t="s">
        <v>29</v>
      </c>
      <c r="D6405" s="19" t="s">
        <v>10</v>
      </c>
      <c r="E6405" s="19" t="s">
        <v>19</v>
      </c>
      <c r="F6405" s="19" t="s">
        <v>28</v>
      </c>
      <c r="G6405" s="24" t="str">
        <f>CONCATENATE('Question-2 Solution'!$E6405, " - ",'Question-2 Solution'!$F6405)</f>
        <v>Service Department - c5</v>
      </c>
      <c r="H6405" s="20">
        <v>94226</v>
      </c>
    </row>
    <row r="6406" spans="1:8" ht="15.75" customHeight="1">
      <c r="A6406" s="16">
        <v>231370</v>
      </c>
      <c r="B6406" s="17">
        <v>41767.401412037034</v>
      </c>
      <c r="C6406" s="19" t="s">
        <v>9</v>
      </c>
      <c r="D6406" s="19" t="s">
        <v>15</v>
      </c>
      <c r="E6406" s="19" t="s">
        <v>19</v>
      </c>
      <c r="F6406" s="19" t="s">
        <v>28</v>
      </c>
      <c r="G6406" s="24" t="str">
        <f>CONCATENATE('Question-2 Solution'!$E6406, " - ",'Question-2 Solution'!$F6406)</f>
        <v>Service Department - c5</v>
      </c>
      <c r="H6406" s="20">
        <v>85076</v>
      </c>
    </row>
    <row r="6407" spans="1:8" ht="15.75" customHeight="1">
      <c r="A6407" s="16">
        <v>866724</v>
      </c>
      <c r="B6407" s="17">
        <v>41767.401736111111</v>
      </c>
      <c r="C6407" s="19" t="s">
        <v>9</v>
      </c>
      <c r="D6407" s="19" t="s">
        <v>15</v>
      </c>
      <c r="E6407" s="19" t="s">
        <v>19</v>
      </c>
      <c r="F6407" s="19" t="s">
        <v>28</v>
      </c>
      <c r="G6407" s="24" t="str">
        <f>CONCATENATE('Question-2 Solution'!$E6407, " - ",'Question-2 Solution'!$F6407)</f>
        <v>Service Department - c5</v>
      </c>
      <c r="H6407" s="20">
        <v>81111</v>
      </c>
    </row>
    <row r="6408" spans="1:8" ht="15.75" customHeight="1">
      <c r="A6408" s="16">
        <v>789265</v>
      </c>
      <c r="B6408" s="17">
        <v>41863.396851851852</v>
      </c>
      <c r="C6408" s="19" t="s">
        <v>9</v>
      </c>
      <c r="D6408" s="19" t="s">
        <v>15</v>
      </c>
      <c r="E6408" s="19" t="s">
        <v>19</v>
      </c>
      <c r="F6408" s="19" t="s">
        <v>28</v>
      </c>
      <c r="G6408" s="24" t="str">
        <f>CONCATENATE('Question-2 Solution'!$E6408, " - ",'Question-2 Solution'!$F6408)</f>
        <v>Service Department - c5</v>
      </c>
      <c r="H6408" s="20">
        <v>6917</v>
      </c>
    </row>
    <row r="6409" spans="1:8" ht="15.75" customHeight="1">
      <c r="A6409" s="16">
        <v>728175</v>
      </c>
      <c r="B6409" s="17">
        <v>41863.397465277776</v>
      </c>
      <c r="C6409" s="19" t="s">
        <v>9</v>
      </c>
      <c r="D6409" s="19" t="s">
        <v>10</v>
      </c>
      <c r="E6409" s="19" t="s">
        <v>19</v>
      </c>
      <c r="F6409" s="19" t="s">
        <v>28</v>
      </c>
      <c r="G6409" s="24" t="str">
        <f>CONCATENATE('Question-2 Solution'!$E6409, " - ",'Question-2 Solution'!$F6409)</f>
        <v>Service Department - c5</v>
      </c>
      <c r="H6409" s="20">
        <v>95528</v>
      </c>
    </row>
    <row r="6410" spans="1:8" ht="15.75" customHeight="1">
      <c r="A6410" s="16">
        <v>576375</v>
      </c>
      <c r="B6410" s="17">
        <v>41869.529756944445</v>
      </c>
      <c r="C6410" s="19" t="s">
        <v>9</v>
      </c>
      <c r="D6410" s="19" t="s">
        <v>15</v>
      </c>
      <c r="E6410" s="19" t="s">
        <v>19</v>
      </c>
      <c r="F6410" s="19" t="s">
        <v>16</v>
      </c>
      <c r="G6410" s="24" t="str">
        <f>CONCATENATE('Question-2 Solution'!$E6410, " - ",'Question-2 Solution'!$F6410)</f>
        <v>Service Department - i7</v>
      </c>
      <c r="H6410" s="20">
        <v>35795</v>
      </c>
    </row>
    <row r="6411" spans="1:8" ht="15.75" customHeight="1">
      <c r="A6411" s="16">
        <v>716440</v>
      </c>
      <c r="B6411" s="17">
        <v>41778.315196759257</v>
      </c>
      <c r="C6411" s="19" t="s">
        <v>9</v>
      </c>
      <c r="D6411" s="19" t="s">
        <v>15</v>
      </c>
      <c r="E6411" s="19" t="s">
        <v>19</v>
      </c>
      <c r="F6411" s="19" t="s">
        <v>28</v>
      </c>
      <c r="G6411" s="24" t="str">
        <f>CONCATENATE('Question-2 Solution'!$E6411, " - ",'Question-2 Solution'!$F6411)</f>
        <v>Service Department - c5</v>
      </c>
      <c r="H6411" s="20">
        <v>1752</v>
      </c>
    </row>
    <row r="6412" spans="1:8" ht="15.75" customHeight="1">
      <c r="A6412" s="16">
        <v>289325</v>
      </c>
      <c r="B6412" s="17">
        <v>41778.316759259258</v>
      </c>
      <c r="C6412" s="19" t="s">
        <v>9</v>
      </c>
      <c r="D6412" s="19" t="s">
        <v>10</v>
      </c>
      <c r="E6412" s="19" t="s">
        <v>19</v>
      </c>
      <c r="F6412" s="19" t="s">
        <v>28</v>
      </c>
      <c r="G6412" s="24" t="str">
        <f>CONCATENATE('Question-2 Solution'!$E6412, " - ",'Question-2 Solution'!$F6412)</f>
        <v>Service Department - c5</v>
      </c>
      <c r="H6412" s="20">
        <v>21988</v>
      </c>
    </row>
    <row r="6413" spans="1:8" ht="15.75" customHeight="1">
      <c r="A6413" s="16">
        <v>385084</v>
      </c>
      <c r="B6413" s="17">
        <v>41845.562777777777</v>
      </c>
      <c r="C6413" s="19" t="s">
        <v>9</v>
      </c>
      <c r="D6413" s="19" t="s">
        <v>15</v>
      </c>
      <c r="E6413" s="19" t="s">
        <v>19</v>
      </c>
      <c r="F6413" s="19" t="s">
        <v>16</v>
      </c>
      <c r="G6413" s="24" t="str">
        <f>CONCATENATE('Question-2 Solution'!$E6413, " - ",'Question-2 Solution'!$F6413)</f>
        <v>Service Department - i7</v>
      </c>
      <c r="H6413" s="20">
        <v>44649</v>
      </c>
    </row>
    <row r="6414" spans="1:8" ht="15.75" customHeight="1">
      <c r="A6414" s="16">
        <v>805290</v>
      </c>
      <c r="B6414" s="17">
        <v>41820.397013888891</v>
      </c>
      <c r="C6414" s="19" t="s">
        <v>9</v>
      </c>
      <c r="D6414" s="19" t="s">
        <v>15</v>
      </c>
      <c r="E6414" s="19" t="s">
        <v>19</v>
      </c>
      <c r="F6414" s="19" t="s">
        <v>31</v>
      </c>
      <c r="G6414" s="24" t="str">
        <f>CONCATENATE('Question-2 Solution'!$E6414, " - ",'Question-2 Solution'!$F6414)</f>
        <v>Service Department - i1</v>
      </c>
      <c r="H6414" s="20">
        <v>4849</v>
      </c>
    </row>
    <row r="6415" spans="1:8" ht="15.75" customHeight="1">
      <c r="A6415" s="16">
        <v>395184</v>
      </c>
      <c r="B6415" s="17">
        <v>41838.415752314817</v>
      </c>
      <c r="C6415" s="19" t="s">
        <v>29</v>
      </c>
      <c r="D6415" s="19" t="s">
        <v>15</v>
      </c>
      <c r="E6415" s="19" t="s">
        <v>19</v>
      </c>
      <c r="F6415" s="19" t="s">
        <v>39</v>
      </c>
      <c r="G6415" s="24" t="str">
        <f>CONCATENATE('Question-2 Solution'!$E6415, " - ",'Question-2 Solution'!$F6415)</f>
        <v>Service Department - i5</v>
      </c>
      <c r="H6415" s="20">
        <v>7431</v>
      </c>
    </row>
    <row r="6416" spans="1:8" ht="15.75" customHeight="1">
      <c r="A6416" s="16">
        <v>232860</v>
      </c>
      <c r="B6416" s="17">
        <v>41781.499293981484</v>
      </c>
      <c r="C6416" s="19" t="s">
        <v>9</v>
      </c>
      <c r="D6416" s="19" t="s">
        <v>15</v>
      </c>
      <c r="E6416" s="19" t="s">
        <v>19</v>
      </c>
      <c r="F6416" s="19" t="s">
        <v>28</v>
      </c>
      <c r="G6416" s="24" t="str">
        <f>CONCATENATE('Question-2 Solution'!$E6416, " - ",'Question-2 Solution'!$F6416)</f>
        <v>Service Department - c5</v>
      </c>
      <c r="H6416" s="20">
        <v>18887</v>
      </c>
    </row>
    <row r="6417" spans="1:8" ht="15.75" customHeight="1">
      <c r="A6417" s="16">
        <v>553683</v>
      </c>
      <c r="B6417" s="17">
        <v>41780.397893518515</v>
      </c>
      <c r="C6417" s="19" t="s">
        <v>9</v>
      </c>
      <c r="D6417" s="19" t="s">
        <v>15</v>
      </c>
      <c r="E6417" s="19" t="s">
        <v>19</v>
      </c>
      <c r="F6417" s="19" t="s">
        <v>28</v>
      </c>
      <c r="G6417" s="24" t="str">
        <f>CONCATENATE('Question-2 Solution'!$E6417, " - ",'Question-2 Solution'!$F6417)</f>
        <v>Service Department - c5</v>
      </c>
      <c r="H6417" s="20">
        <v>14689</v>
      </c>
    </row>
    <row r="6418" spans="1:8" ht="15.75" customHeight="1">
      <c r="A6418" s="16">
        <v>403729</v>
      </c>
      <c r="B6418" s="17">
        <v>41808.397534722222</v>
      </c>
      <c r="C6418" s="19" t="s">
        <v>9</v>
      </c>
      <c r="D6418" s="19" t="s">
        <v>10</v>
      </c>
      <c r="E6418" s="19" t="s">
        <v>19</v>
      </c>
      <c r="F6418" s="19" t="s">
        <v>36</v>
      </c>
      <c r="G6418" s="24" t="str">
        <f>CONCATENATE('Question-2 Solution'!$E6418, " - ",'Question-2 Solution'!$F6418)</f>
        <v>Service Department - i6</v>
      </c>
      <c r="H6418" s="20">
        <v>96315</v>
      </c>
    </row>
    <row r="6419" spans="1:8" ht="15.75" customHeight="1">
      <c r="A6419" s="16">
        <v>556271</v>
      </c>
      <c r="B6419" s="17">
        <v>41814.518020833333</v>
      </c>
      <c r="C6419" s="19" t="s">
        <v>9</v>
      </c>
      <c r="D6419" s="19" t="s">
        <v>15</v>
      </c>
      <c r="E6419" s="19" t="s">
        <v>19</v>
      </c>
      <c r="F6419" s="19" t="s">
        <v>36</v>
      </c>
      <c r="G6419" s="24" t="str">
        <f>CONCATENATE('Question-2 Solution'!$E6419, " - ",'Question-2 Solution'!$F6419)</f>
        <v>Service Department - i6</v>
      </c>
      <c r="H6419" s="20">
        <v>47449</v>
      </c>
    </row>
    <row r="6420" spans="1:8" ht="15.75" customHeight="1">
      <c r="A6420" s="16">
        <v>323810</v>
      </c>
      <c r="B6420" s="17">
        <v>41814.518483796295</v>
      </c>
      <c r="C6420" s="19" t="s">
        <v>9</v>
      </c>
      <c r="D6420" s="19" t="s">
        <v>10</v>
      </c>
      <c r="E6420" s="19" t="s">
        <v>19</v>
      </c>
      <c r="F6420" s="19" t="s">
        <v>36</v>
      </c>
      <c r="G6420" s="24" t="str">
        <f>CONCATENATE('Question-2 Solution'!$E6420, " - ",'Question-2 Solution'!$F6420)</f>
        <v>Service Department - i6</v>
      </c>
      <c r="H6420" s="20">
        <v>61337</v>
      </c>
    </row>
    <row r="6421" spans="1:8" ht="15.75" customHeight="1">
      <c r="A6421" s="16">
        <v>372692</v>
      </c>
      <c r="B6421" s="17">
        <v>41822.480300925927</v>
      </c>
      <c r="C6421" s="19" t="s">
        <v>29</v>
      </c>
      <c r="D6421" s="19" t="s">
        <v>10</v>
      </c>
      <c r="E6421" s="19" t="s">
        <v>19</v>
      </c>
      <c r="F6421" s="19" t="s">
        <v>36</v>
      </c>
      <c r="G6421" s="24" t="str">
        <f>CONCATENATE('Question-2 Solution'!$E6421, " - ",'Question-2 Solution'!$F6421)</f>
        <v>Service Department - i6</v>
      </c>
      <c r="H6421" s="20">
        <v>77329</v>
      </c>
    </row>
    <row r="6422" spans="1:8" ht="15.75" customHeight="1">
      <c r="A6422" s="16">
        <v>258499</v>
      </c>
      <c r="B6422" s="17">
        <v>41760.355578703704</v>
      </c>
      <c r="C6422" s="19" t="s">
        <v>29</v>
      </c>
      <c r="D6422" s="19" t="s">
        <v>15</v>
      </c>
      <c r="E6422" s="19" t="s">
        <v>19</v>
      </c>
      <c r="F6422" s="19" t="s">
        <v>28</v>
      </c>
      <c r="G6422" s="24" t="str">
        <f>CONCATENATE('Question-2 Solution'!$E6422, " - ",'Question-2 Solution'!$F6422)</f>
        <v>Service Department - c5</v>
      </c>
      <c r="H6422" s="20">
        <v>11487</v>
      </c>
    </row>
    <row r="6423" spans="1:8" ht="15.75" customHeight="1">
      <c r="A6423" s="16">
        <v>75604</v>
      </c>
      <c r="B6423" s="17">
        <v>41764.540729166663</v>
      </c>
      <c r="C6423" s="19" t="s">
        <v>9</v>
      </c>
      <c r="D6423" s="19" t="s">
        <v>15</v>
      </c>
      <c r="E6423" s="19" t="s">
        <v>19</v>
      </c>
      <c r="F6423" s="19" t="s">
        <v>28</v>
      </c>
      <c r="G6423" s="24" t="str">
        <f>CONCATENATE('Question-2 Solution'!$E6423, " - ",'Question-2 Solution'!$F6423)</f>
        <v>Service Department - c5</v>
      </c>
      <c r="H6423" s="20">
        <v>88226</v>
      </c>
    </row>
    <row r="6424" spans="1:8" ht="15.75" customHeight="1">
      <c r="A6424" s="16">
        <v>920125</v>
      </c>
      <c r="B6424" s="17">
        <v>41765.76699074074</v>
      </c>
      <c r="C6424" s="19" t="s">
        <v>29</v>
      </c>
      <c r="D6424" s="19" t="s">
        <v>10</v>
      </c>
      <c r="E6424" s="19" t="s">
        <v>19</v>
      </c>
      <c r="F6424" s="19" t="s">
        <v>28</v>
      </c>
      <c r="G6424" s="24" t="str">
        <f>CONCATENATE('Question-2 Solution'!$E6424, " - ",'Question-2 Solution'!$F6424)</f>
        <v>Service Department - c5</v>
      </c>
      <c r="H6424" s="20">
        <v>5984</v>
      </c>
    </row>
    <row r="6425" spans="1:8" ht="15.75" customHeight="1">
      <c r="A6425" s="16">
        <v>484721</v>
      </c>
      <c r="B6425" s="17">
        <v>41765.767395833333</v>
      </c>
      <c r="C6425" s="19" t="s">
        <v>29</v>
      </c>
      <c r="D6425" s="19" t="s">
        <v>10</v>
      </c>
      <c r="E6425" s="19" t="s">
        <v>19</v>
      </c>
      <c r="F6425" s="19" t="s">
        <v>28</v>
      </c>
      <c r="G6425" s="24" t="str">
        <f>CONCATENATE('Question-2 Solution'!$E6425, " - ",'Question-2 Solution'!$F6425)</f>
        <v>Service Department - c5</v>
      </c>
      <c r="H6425" s="20">
        <v>61756</v>
      </c>
    </row>
    <row r="6426" spans="1:8" ht="15.75" customHeight="1">
      <c r="A6426" s="16">
        <v>883770</v>
      </c>
      <c r="B6426" s="17">
        <v>41768.302974537037</v>
      </c>
      <c r="C6426" s="19" t="s">
        <v>9</v>
      </c>
      <c r="D6426" s="19" t="s">
        <v>15</v>
      </c>
      <c r="E6426" s="19" t="s">
        <v>19</v>
      </c>
      <c r="F6426" s="19" t="s">
        <v>28</v>
      </c>
      <c r="G6426" s="24" t="str">
        <f>CONCATENATE('Question-2 Solution'!$E6426, " - ",'Question-2 Solution'!$F6426)</f>
        <v>Service Department - c5</v>
      </c>
      <c r="H6426" s="20">
        <v>54585</v>
      </c>
    </row>
    <row r="6427" spans="1:8" ht="15.75" customHeight="1">
      <c r="A6427" s="16">
        <v>824459</v>
      </c>
      <c r="B6427" s="17">
        <v>41850.064479166664</v>
      </c>
      <c r="C6427" s="19" t="s">
        <v>29</v>
      </c>
      <c r="D6427" s="19" t="s">
        <v>37</v>
      </c>
      <c r="E6427" s="19" t="s">
        <v>19</v>
      </c>
      <c r="F6427" s="19" t="s">
        <v>26</v>
      </c>
      <c r="G6427" s="24" t="str">
        <f>CONCATENATE('Question-2 Solution'!$E6427, " - ",'Question-2 Solution'!$F6427)</f>
        <v>Service Department - c9</v>
      </c>
      <c r="H6427" s="20">
        <v>75273</v>
      </c>
    </row>
    <row r="6428" spans="1:8" ht="15.75" customHeight="1">
      <c r="A6428" s="16">
        <v>601533</v>
      </c>
      <c r="B6428" s="17">
        <v>41858.649317129632</v>
      </c>
      <c r="C6428" s="19" t="s">
        <v>9</v>
      </c>
      <c r="D6428" s="19" t="s">
        <v>37</v>
      </c>
      <c r="E6428" s="19" t="s">
        <v>19</v>
      </c>
      <c r="F6428" s="19" t="s">
        <v>26</v>
      </c>
      <c r="G6428" s="24" t="str">
        <f>CONCATENATE('Question-2 Solution'!$E6428, " - ",'Question-2 Solution'!$F6428)</f>
        <v>Service Department - c9</v>
      </c>
      <c r="H6428" s="20">
        <v>42529</v>
      </c>
    </row>
    <row r="6429" spans="1:8" ht="15.75" customHeight="1">
      <c r="A6429" s="16">
        <v>114265</v>
      </c>
      <c r="B6429" s="17">
        <v>41873.581250000003</v>
      </c>
      <c r="C6429" s="19" t="s">
        <v>9</v>
      </c>
      <c r="D6429" s="19" t="s">
        <v>10</v>
      </c>
      <c r="E6429" s="19" t="s">
        <v>19</v>
      </c>
      <c r="F6429" s="19" t="s">
        <v>26</v>
      </c>
      <c r="G6429" s="24" t="str">
        <f>CONCATENATE('Question-2 Solution'!$E6429, " - ",'Question-2 Solution'!$F6429)</f>
        <v>Service Department - c9</v>
      </c>
      <c r="H6429" s="20">
        <v>81743</v>
      </c>
    </row>
    <row r="6430" spans="1:8" ht="15.75" customHeight="1">
      <c r="A6430" s="16">
        <v>339175</v>
      </c>
      <c r="B6430" s="17">
        <v>41777.295335648145</v>
      </c>
      <c r="C6430" s="19" t="s">
        <v>29</v>
      </c>
      <c r="D6430" s="19" t="s">
        <v>10</v>
      </c>
      <c r="E6430" s="19" t="s">
        <v>19</v>
      </c>
      <c r="F6430" s="19" t="s">
        <v>28</v>
      </c>
      <c r="G6430" s="24" t="str">
        <f>CONCATENATE('Question-2 Solution'!$E6430, " - ",'Question-2 Solution'!$F6430)</f>
        <v>Service Department - c5</v>
      </c>
      <c r="H6430" s="20">
        <v>46215</v>
      </c>
    </row>
    <row r="6431" spans="1:8" ht="15.75" customHeight="1">
      <c r="A6431" s="16">
        <v>980636</v>
      </c>
      <c r="B6431" s="17">
        <v>41817.397638888891</v>
      </c>
      <c r="C6431" s="19" t="s">
        <v>9</v>
      </c>
      <c r="D6431" s="19" t="s">
        <v>15</v>
      </c>
      <c r="E6431" s="19" t="s">
        <v>19</v>
      </c>
      <c r="F6431" s="19" t="s">
        <v>28</v>
      </c>
      <c r="G6431" s="24" t="str">
        <f>CONCATENATE('Question-2 Solution'!$E6431, " - ",'Question-2 Solution'!$F6431)</f>
        <v>Service Department - c5</v>
      </c>
      <c r="H6431" s="20">
        <v>64507</v>
      </c>
    </row>
    <row r="6432" spans="1:8" ht="15.75" customHeight="1">
      <c r="A6432" s="16">
        <v>172700</v>
      </c>
      <c r="B6432" s="17">
        <v>41821.343182870369</v>
      </c>
      <c r="C6432" s="19" t="s">
        <v>29</v>
      </c>
      <c r="D6432" s="19" t="s">
        <v>15</v>
      </c>
      <c r="E6432" s="19" t="s">
        <v>19</v>
      </c>
      <c r="F6432" s="19" t="s">
        <v>28</v>
      </c>
      <c r="G6432" s="24" t="str">
        <f>CONCATENATE('Question-2 Solution'!$E6432, " - ",'Question-2 Solution'!$F6432)</f>
        <v>Service Department - c5</v>
      </c>
      <c r="H6432" s="20">
        <v>83014</v>
      </c>
    </row>
    <row r="6433" spans="1:8" ht="15.75" customHeight="1">
      <c r="A6433" s="16">
        <v>851534</v>
      </c>
      <c r="B6433" s="17">
        <v>41821.343506944446</v>
      </c>
      <c r="C6433" s="19" t="s">
        <v>29</v>
      </c>
      <c r="D6433" s="19" t="s">
        <v>10</v>
      </c>
      <c r="E6433" s="19" t="s">
        <v>19</v>
      </c>
      <c r="F6433" s="19" t="s">
        <v>28</v>
      </c>
      <c r="G6433" s="24" t="str">
        <f>CONCATENATE('Question-2 Solution'!$E6433, " - ",'Question-2 Solution'!$F6433)</f>
        <v>Service Department - c5</v>
      </c>
      <c r="H6433" s="20">
        <v>64240</v>
      </c>
    </row>
    <row r="6434" spans="1:8" ht="15.75" customHeight="1">
      <c r="A6434" s="16">
        <v>28171</v>
      </c>
      <c r="B6434" s="17">
        <v>41824.56082175926</v>
      </c>
      <c r="C6434" s="19" t="s">
        <v>9</v>
      </c>
      <c r="D6434" s="19" t="s">
        <v>10</v>
      </c>
      <c r="E6434" s="19" t="s">
        <v>19</v>
      </c>
      <c r="F6434" s="19" t="s">
        <v>28</v>
      </c>
      <c r="G6434" s="24" t="str">
        <f>CONCATENATE('Question-2 Solution'!$E6434, " - ",'Question-2 Solution'!$F6434)</f>
        <v>Service Department - c5</v>
      </c>
      <c r="H6434" s="20">
        <v>3854</v>
      </c>
    </row>
    <row r="6435" spans="1:8" ht="15.75" customHeight="1">
      <c r="A6435" s="16">
        <v>547592</v>
      </c>
      <c r="B6435" s="17">
        <v>41824.562361111108</v>
      </c>
      <c r="C6435" s="19" t="s">
        <v>29</v>
      </c>
      <c r="D6435" s="19" t="s">
        <v>15</v>
      </c>
      <c r="E6435" s="19" t="s">
        <v>19</v>
      </c>
      <c r="F6435" s="19" t="s">
        <v>28</v>
      </c>
      <c r="G6435" s="24" t="str">
        <f>CONCATENATE('Question-2 Solution'!$E6435, " - ",'Question-2 Solution'!$F6435)</f>
        <v>Service Department - c5</v>
      </c>
      <c r="H6435" s="20">
        <v>95105</v>
      </c>
    </row>
    <row r="6436" spans="1:8" ht="15.75" customHeight="1">
      <c r="A6436" s="16">
        <v>399830</v>
      </c>
      <c r="B6436" s="17">
        <v>41830.47079861111</v>
      </c>
      <c r="C6436" s="19" t="s">
        <v>9</v>
      </c>
      <c r="D6436" s="19" t="s">
        <v>10</v>
      </c>
      <c r="E6436" s="19" t="s">
        <v>19</v>
      </c>
      <c r="F6436" s="19" t="s">
        <v>28</v>
      </c>
      <c r="G6436" s="24" t="str">
        <f>CONCATENATE('Question-2 Solution'!$E6436, " - ",'Question-2 Solution'!$F6436)</f>
        <v>Service Department - c5</v>
      </c>
      <c r="H6436" s="20">
        <v>43250</v>
      </c>
    </row>
    <row r="6437" spans="1:8" ht="15.75" customHeight="1">
      <c r="A6437" s="16">
        <v>574816</v>
      </c>
      <c r="B6437" s="17">
        <v>41830.499039351853</v>
      </c>
      <c r="C6437" s="19" t="s">
        <v>9</v>
      </c>
      <c r="D6437" s="19" t="s">
        <v>15</v>
      </c>
      <c r="E6437" s="19" t="s">
        <v>19</v>
      </c>
      <c r="F6437" s="19" t="s">
        <v>28</v>
      </c>
      <c r="G6437" s="24" t="str">
        <f>CONCATENATE('Question-2 Solution'!$E6437, " - ",'Question-2 Solution'!$F6437)</f>
        <v>Service Department - c5</v>
      </c>
      <c r="H6437" s="20">
        <v>93120</v>
      </c>
    </row>
    <row r="6438" spans="1:8" ht="15.75" customHeight="1">
      <c r="A6438" s="16">
        <v>800023</v>
      </c>
      <c r="B6438" s="17">
        <v>41830.50104166667</v>
      </c>
      <c r="C6438" s="19" t="s">
        <v>9</v>
      </c>
      <c r="D6438" s="19" t="s">
        <v>10</v>
      </c>
      <c r="E6438" s="19" t="s">
        <v>19</v>
      </c>
      <c r="F6438" s="19" t="s">
        <v>28</v>
      </c>
      <c r="G6438" s="24" t="str">
        <f>CONCATENATE('Question-2 Solution'!$E6438, " - ",'Question-2 Solution'!$F6438)</f>
        <v>Service Department - c5</v>
      </c>
      <c r="H6438" s="20">
        <v>83237</v>
      </c>
    </row>
    <row r="6439" spans="1:8" ht="15.75" customHeight="1">
      <c r="A6439" s="16">
        <v>563352</v>
      </c>
      <c r="B6439" s="17">
        <v>41831.584560185183</v>
      </c>
      <c r="C6439" s="19" t="s">
        <v>9</v>
      </c>
      <c r="D6439" s="19" t="s">
        <v>15</v>
      </c>
      <c r="E6439" s="19" t="s">
        <v>19</v>
      </c>
      <c r="F6439" s="19" t="s">
        <v>28</v>
      </c>
      <c r="G6439" s="24" t="str">
        <f>CONCATENATE('Question-2 Solution'!$E6439, " - ",'Question-2 Solution'!$F6439)</f>
        <v>Service Department - c5</v>
      </c>
      <c r="H6439" s="20">
        <v>86886</v>
      </c>
    </row>
    <row r="6440" spans="1:8" ht="15.75" customHeight="1">
      <c r="A6440" s="16">
        <v>613506</v>
      </c>
      <c r="B6440" s="17">
        <v>41834.524965277778</v>
      </c>
      <c r="C6440" s="19" t="s">
        <v>9</v>
      </c>
      <c r="D6440" s="19" t="s">
        <v>15</v>
      </c>
      <c r="E6440" s="19" t="s">
        <v>19</v>
      </c>
      <c r="F6440" s="19" t="s">
        <v>28</v>
      </c>
      <c r="G6440" s="24" t="str">
        <f>CONCATENATE('Question-2 Solution'!$E6440, " - ",'Question-2 Solution'!$F6440)</f>
        <v>Service Department - c5</v>
      </c>
      <c r="H6440" s="20">
        <v>33447</v>
      </c>
    </row>
    <row r="6441" spans="1:8" ht="15.75" customHeight="1">
      <c r="A6441" s="16">
        <v>335534</v>
      </c>
      <c r="B6441" s="17">
        <v>41774.569837962961</v>
      </c>
      <c r="C6441" s="19" t="s">
        <v>29</v>
      </c>
      <c r="D6441" s="19" t="s">
        <v>10</v>
      </c>
      <c r="E6441" s="19" t="s">
        <v>19</v>
      </c>
      <c r="F6441" s="19" t="s">
        <v>28</v>
      </c>
      <c r="G6441" s="24" t="str">
        <f>CONCATENATE('Question-2 Solution'!$E6441, " - ",'Question-2 Solution'!$F6441)</f>
        <v>Service Department - c5</v>
      </c>
      <c r="H6441" s="20">
        <v>41420</v>
      </c>
    </row>
    <row r="6442" spans="1:8" ht="15.75" customHeight="1">
      <c r="A6442" s="16">
        <v>497423</v>
      </c>
      <c r="B6442" s="17">
        <v>41774.570439814815</v>
      </c>
      <c r="C6442" s="19" t="s">
        <v>9</v>
      </c>
      <c r="D6442" s="19" t="s">
        <v>10</v>
      </c>
      <c r="E6442" s="19" t="s">
        <v>19</v>
      </c>
      <c r="F6442" s="19" t="s">
        <v>28</v>
      </c>
      <c r="G6442" s="24" t="str">
        <f>CONCATENATE('Question-2 Solution'!$E6442, " - ",'Question-2 Solution'!$F6442)</f>
        <v>Service Department - c5</v>
      </c>
      <c r="H6442" s="20">
        <v>59654</v>
      </c>
    </row>
    <row r="6443" spans="1:8" ht="15.75" customHeight="1">
      <c r="A6443" s="16">
        <v>623846</v>
      </c>
      <c r="B6443" s="17">
        <v>41786.432673611111</v>
      </c>
      <c r="C6443" s="19" t="s">
        <v>9</v>
      </c>
      <c r="D6443" s="19" t="s">
        <v>15</v>
      </c>
      <c r="E6443" s="19" t="s">
        <v>19</v>
      </c>
      <c r="F6443" s="19" t="s">
        <v>28</v>
      </c>
      <c r="G6443" s="24" t="str">
        <f>CONCATENATE('Question-2 Solution'!$E6443, " - ",'Question-2 Solution'!$F6443)</f>
        <v>Service Department - c5</v>
      </c>
      <c r="H6443" s="20">
        <v>95127</v>
      </c>
    </row>
    <row r="6444" spans="1:8" ht="15.75" customHeight="1">
      <c r="A6444" s="16">
        <v>648615</v>
      </c>
      <c r="B6444" s="17">
        <v>41786.432962962965</v>
      </c>
      <c r="C6444" s="19" t="s">
        <v>9</v>
      </c>
      <c r="D6444" s="19" t="s">
        <v>15</v>
      </c>
      <c r="E6444" s="19" t="s">
        <v>19</v>
      </c>
      <c r="F6444" s="19" t="s">
        <v>28</v>
      </c>
      <c r="G6444" s="24" t="str">
        <f>CONCATENATE('Question-2 Solution'!$E6444, " - ",'Question-2 Solution'!$F6444)</f>
        <v>Service Department - c5</v>
      </c>
      <c r="H6444" s="20">
        <v>25246</v>
      </c>
    </row>
    <row r="6445" spans="1:8" ht="15.75" customHeight="1">
      <c r="A6445" s="16">
        <v>935227</v>
      </c>
      <c r="B6445" s="17">
        <v>41801.616041666668</v>
      </c>
      <c r="C6445" s="19" t="s">
        <v>9</v>
      </c>
      <c r="D6445" s="19" t="s">
        <v>10</v>
      </c>
      <c r="E6445" s="19" t="s">
        <v>19</v>
      </c>
      <c r="F6445" s="19" t="s">
        <v>28</v>
      </c>
      <c r="G6445" s="24" t="str">
        <f>CONCATENATE('Question-2 Solution'!$E6445, " - ",'Question-2 Solution'!$F6445)</f>
        <v>Service Department - c5</v>
      </c>
      <c r="H6445" s="20">
        <v>86970</v>
      </c>
    </row>
    <row r="6446" spans="1:8" ht="15.75" customHeight="1">
      <c r="A6446" s="16">
        <v>257181</v>
      </c>
      <c r="B6446" s="17">
        <v>41807.666180555556</v>
      </c>
      <c r="C6446" s="19" t="s">
        <v>9</v>
      </c>
      <c r="D6446" s="19" t="s">
        <v>10</v>
      </c>
      <c r="E6446" s="19" t="s">
        <v>19</v>
      </c>
      <c r="F6446" s="19" t="s">
        <v>28</v>
      </c>
      <c r="G6446" s="24" t="str">
        <f>CONCATENATE('Question-2 Solution'!$E6446, " - ",'Question-2 Solution'!$F6446)</f>
        <v>Service Department - c5</v>
      </c>
      <c r="H6446" s="20">
        <v>62814</v>
      </c>
    </row>
    <row r="6447" spans="1:8" ht="15.75" customHeight="1">
      <c r="A6447" s="16">
        <v>162517</v>
      </c>
      <c r="B6447" s="17">
        <v>41809.484606481485</v>
      </c>
      <c r="C6447" s="19" t="s">
        <v>9</v>
      </c>
      <c r="D6447" s="19" t="s">
        <v>15</v>
      </c>
      <c r="E6447" s="19" t="s">
        <v>19</v>
      </c>
      <c r="F6447" s="19" t="s">
        <v>28</v>
      </c>
      <c r="G6447" s="24" t="str">
        <f>CONCATENATE('Question-2 Solution'!$E6447, " - ",'Question-2 Solution'!$F6447)</f>
        <v>Service Department - c5</v>
      </c>
      <c r="H6447" s="20">
        <v>61601</v>
      </c>
    </row>
    <row r="6448" spans="1:8" ht="15.75" customHeight="1">
      <c r="A6448" s="16">
        <v>33827</v>
      </c>
      <c r="B6448" s="17">
        <v>41810.688368055555</v>
      </c>
      <c r="C6448" s="19" t="s">
        <v>9</v>
      </c>
      <c r="D6448" s="19" t="s">
        <v>15</v>
      </c>
      <c r="E6448" s="19" t="s">
        <v>19</v>
      </c>
      <c r="F6448" s="19" t="s">
        <v>28</v>
      </c>
      <c r="G6448" s="24" t="str">
        <f>CONCATENATE('Question-2 Solution'!$E6448, " - ",'Question-2 Solution'!$F6448)</f>
        <v>Service Department - c5</v>
      </c>
      <c r="H6448" s="20">
        <v>30364</v>
      </c>
    </row>
    <row r="6449" spans="1:8" ht="15.75" customHeight="1">
      <c r="A6449" s="16">
        <v>584822</v>
      </c>
      <c r="B6449" s="17">
        <v>41816.642326388886</v>
      </c>
      <c r="C6449" s="19" t="s">
        <v>9</v>
      </c>
      <c r="D6449" s="19" t="s">
        <v>15</v>
      </c>
      <c r="E6449" s="19" t="s">
        <v>19</v>
      </c>
      <c r="F6449" s="19" t="s">
        <v>28</v>
      </c>
      <c r="G6449" s="24" t="str">
        <f>CONCATENATE('Question-2 Solution'!$E6449, " - ",'Question-2 Solution'!$F6449)</f>
        <v>Service Department - c5</v>
      </c>
      <c r="H6449" s="20">
        <v>19994</v>
      </c>
    </row>
    <row r="6450" spans="1:8" ht="15.75" customHeight="1">
      <c r="A6450" s="16">
        <v>377801</v>
      </c>
      <c r="B6450" s="17">
        <v>41816.640069444446</v>
      </c>
      <c r="C6450" s="19" t="s">
        <v>9</v>
      </c>
      <c r="D6450" s="19" t="s">
        <v>10</v>
      </c>
      <c r="E6450" s="19" t="s">
        <v>19</v>
      </c>
      <c r="F6450" s="19" t="s">
        <v>28</v>
      </c>
      <c r="G6450" s="24" t="str">
        <f>CONCATENATE('Question-2 Solution'!$E6450, " - ",'Question-2 Solution'!$F6450)</f>
        <v>Service Department - c5</v>
      </c>
      <c r="H6450" s="20">
        <v>46108</v>
      </c>
    </row>
    <row r="6451" spans="1:8" ht="15.75" customHeight="1">
      <c r="A6451" s="16">
        <v>987281</v>
      </c>
      <c r="B6451" s="17">
        <v>41818.470567129632</v>
      </c>
      <c r="C6451" s="19" t="s">
        <v>9</v>
      </c>
      <c r="D6451" s="19" t="s">
        <v>10</v>
      </c>
      <c r="E6451" s="19" t="s">
        <v>19</v>
      </c>
      <c r="F6451" s="19" t="s">
        <v>28</v>
      </c>
      <c r="G6451" s="24" t="str">
        <f>CONCATENATE('Question-2 Solution'!$E6451, " - ",'Question-2 Solution'!$F6451)</f>
        <v>Service Department - c5</v>
      </c>
      <c r="H6451" s="20">
        <v>46500</v>
      </c>
    </row>
    <row r="6452" spans="1:8" ht="15.75" customHeight="1">
      <c r="A6452" s="16">
        <v>115018</v>
      </c>
      <c r="B6452" s="17">
        <v>41764.397511574076</v>
      </c>
      <c r="C6452" s="19" t="s">
        <v>9</v>
      </c>
      <c r="D6452" s="19" t="s">
        <v>15</v>
      </c>
      <c r="E6452" s="19" t="s">
        <v>19</v>
      </c>
      <c r="F6452" s="19" t="s">
        <v>39</v>
      </c>
      <c r="G6452" s="24" t="str">
        <f>CONCATENATE('Question-2 Solution'!$E6452, " - ",'Question-2 Solution'!$F6452)</f>
        <v>Service Department - i5</v>
      </c>
      <c r="H6452" s="20">
        <v>68941</v>
      </c>
    </row>
    <row r="6453" spans="1:8" ht="15.75" customHeight="1">
      <c r="A6453" s="16">
        <v>16456</v>
      </c>
      <c r="B6453" s="17">
        <v>41764.397905092592</v>
      </c>
      <c r="C6453" s="19" t="s">
        <v>9</v>
      </c>
      <c r="D6453" s="19" t="s">
        <v>15</v>
      </c>
      <c r="E6453" s="19" t="s">
        <v>19</v>
      </c>
      <c r="F6453" s="19" t="s">
        <v>39</v>
      </c>
      <c r="G6453" s="24" t="str">
        <f>CONCATENATE('Question-2 Solution'!$E6453, " - ",'Question-2 Solution'!$F6453)</f>
        <v>Service Department - i5</v>
      </c>
      <c r="H6453" s="20">
        <v>54974</v>
      </c>
    </row>
    <row r="6454" spans="1:8" ht="15.75" customHeight="1">
      <c r="A6454" s="16">
        <v>757668</v>
      </c>
      <c r="B6454" s="17">
        <v>41807.397002314814</v>
      </c>
      <c r="C6454" s="19" t="s">
        <v>9</v>
      </c>
      <c r="D6454" s="19" t="s">
        <v>15</v>
      </c>
      <c r="E6454" s="19" t="s">
        <v>19</v>
      </c>
      <c r="F6454" s="19" t="s">
        <v>28</v>
      </c>
      <c r="G6454" s="24" t="str">
        <f>CONCATENATE('Question-2 Solution'!$E6454, " - ",'Question-2 Solution'!$F6454)</f>
        <v>Service Department - c5</v>
      </c>
      <c r="H6454" s="20">
        <v>74917</v>
      </c>
    </row>
    <row r="6455" spans="1:8" ht="15.75" customHeight="1">
      <c r="A6455" s="16">
        <v>137775</v>
      </c>
      <c r="B6455" s="17">
        <v>41835.396990740737</v>
      </c>
      <c r="C6455" s="19" t="s">
        <v>9</v>
      </c>
      <c r="D6455" s="19" t="s">
        <v>15</v>
      </c>
      <c r="E6455" s="19" t="s">
        <v>19</v>
      </c>
      <c r="F6455" s="19" t="s">
        <v>28</v>
      </c>
      <c r="G6455" s="24" t="str">
        <f>CONCATENATE('Question-2 Solution'!$E6455, " - ",'Question-2 Solution'!$F6455)</f>
        <v>Service Department - c5</v>
      </c>
      <c r="H6455" s="20">
        <v>75705</v>
      </c>
    </row>
    <row r="6456" spans="1:8" ht="15.75" customHeight="1">
      <c r="A6456" s="16">
        <v>889336</v>
      </c>
      <c r="B6456" s="17">
        <v>41855.525983796295</v>
      </c>
      <c r="C6456" s="19" t="s">
        <v>9</v>
      </c>
      <c r="D6456" s="19" t="s">
        <v>15</v>
      </c>
      <c r="E6456" s="19" t="s">
        <v>19</v>
      </c>
      <c r="F6456" s="19" t="s">
        <v>28</v>
      </c>
      <c r="G6456" s="24" t="str">
        <f>CONCATENATE('Question-2 Solution'!$E6456, " - ",'Question-2 Solution'!$F6456)</f>
        <v>Service Department - c5</v>
      </c>
      <c r="H6456" s="20">
        <v>16637</v>
      </c>
    </row>
    <row r="6457" spans="1:8" ht="15.75" customHeight="1">
      <c r="A6457" s="16">
        <v>633002</v>
      </c>
      <c r="B6457" s="17">
        <v>41793.402187500003</v>
      </c>
      <c r="C6457" s="19" t="s">
        <v>9</v>
      </c>
      <c r="D6457" s="19" t="s">
        <v>10</v>
      </c>
      <c r="E6457" s="19" t="s">
        <v>19</v>
      </c>
      <c r="F6457" s="19" t="s">
        <v>26</v>
      </c>
      <c r="G6457" s="24" t="str">
        <f>CONCATENATE('Question-2 Solution'!$E6457, " - ",'Question-2 Solution'!$F6457)</f>
        <v>Service Department - c9</v>
      </c>
      <c r="H6457" s="20">
        <v>79867</v>
      </c>
    </row>
    <row r="6458" spans="1:8" ht="15.75" customHeight="1">
      <c r="A6458" s="16">
        <v>934713</v>
      </c>
      <c r="B6458" s="17">
        <v>41793.402812499997</v>
      </c>
      <c r="C6458" s="19" t="s">
        <v>29</v>
      </c>
      <c r="D6458" s="19" t="s">
        <v>10</v>
      </c>
      <c r="E6458" s="19" t="s">
        <v>19</v>
      </c>
      <c r="F6458" s="19" t="s">
        <v>26</v>
      </c>
      <c r="G6458" s="24" t="str">
        <f>CONCATENATE('Question-2 Solution'!$E6458, " - ",'Question-2 Solution'!$F6458)</f>
        <v>Service Department - c9</v>
      </c>
      <c r="H6458" s="20">
        <v>86588</v>
      </c>
    </row>
    <row r="6459" spans="1:8" ht="15.75" customHeight="1">
      <c r="A6459" s="16">
        <v>355348</v>
      </c>
      <c r="B6459" s="17">
        <v>41793.403900462959</v>
      </c>
      <c r="C6459" s="19" t="s">
        <v>9</v>
      </c>
      <c r="D6459" s="19" t="s">
        <v>10</v>
      </c>
      <c r="E6459" s="19" t="s">
        <v>19</v>
      </c>
      <c r="F6459" s="19" t="s">
        <v>26</v>
      </c>
      <c r="G6459" s="24" t="str">
        <f>CONCATENATE('Question-2 Solution'!$E6459, " - ",'Question-2 Solution'!$F6459)</f>
        <v>Service Department - c9</v>
      </c>
      <c r="H6459" s="20">
        <v>69691</v>
      </c>
    </row>
    <row r="6460" spans="1:8" ht="15.75" customHeight="1">
      <c r="A6460" s="16">
        <v>624692</v>
      </c>
      <c r="B6460" s="17">
        <v>41793.404166666667</v>
      </c>
      <c r="C6460" s="19" t="s">
        <v>9</v>
      </c>
      <c r="D6460" s="19" t="s">
        <v>10</v>
      </c>
      <c r="E6460" s="19" t="s">
        <v>19</v>
      </c>
      <c r="F6460" s="19" t="s">
        <v>26</v>
      </c>
      <c r="G6460" s="24" t="str">
        <f>CONCATENATE('Question-2 Solution'!$E6460, " - ",'Question-2 Solution'!$F6460)</f>
        <v>Service Department - c9</v>
      </c>
      <c r="H6460" s="20">
        <v>54152</v>
      </c>
    </row>
    <row r="6461" spans="1:8" ht="15.75" customHeight="1">
      <c r="A6461" s="16">
        <v>462488</v>
      </c>
      <c r="B6461" s="17">
        <v>41793.404618055552</v>
      </c>
      <c r="C6461" s="19" t="s">
        <v>9</v>
      </c>
      <c r="D6461" s="19" t="s">
        <v>15</v>
      </c>
      <c r="E6461" s="19" t="s">
        <v>19</v>
      </c>
      <c r="F6461" s="19" t="s">
        <v>26</v>
      </c>
      <c r="G6461" s="24" t="str">
        <f>CONCATENATE('Question-2 Solution'!$E6461, " - ",'Question-2 Solution'!$F6461)</f>
        <v>Service Department - c9</v>
      </c>
      <c r="H6461" s="20">
        <v>81412</v>
      </c>
    </row>
    <row r="6462" spans="1:8" ht="15.75" customHeight="1">
      <c r="A6462" s="16">
        <v>800056</v>
      </c>
      <c r="B6462" s="17">
        <v>41793.4062037037</v>
      </c>
      <c r="C6462" s="19" t="s">
        <v>29</v>
      </c>
      <c r="D6462" s="19" t="s">
        <v>15</v>
      </c>
      <c r="E6462" s="19" t="s">
        <v>19</v>
      </c>
      <c r="F6462" s="19" t="s">
        <v>26</v>
      </c>
      <c r="G6462" s="24" t="str">
        <f>CONCATENATE('Question-2 Solution'!$E6462, " - ",'Question-2 Solution'!$F6462)</f>
        <v>Service Department - c9</v>
      </c>
      <c r="H6462" s="20">
        <v>36888</v>
      </c>
    </row>
    <row r="6463" spans="1:8" ht="15.75" customHeight="1">
      <c r="A6463" s="16">
        <v>459590</v>
      </c>
      <c r="B6463" s="17">
        <v>41764.785624999997</v>
      </c>
      <c r="C6463" s="19" t="s">
        <v>9</v>
      </c>
      <c r="D6463" s="19" t="s">
        <v>15</v>
      </c>
      <c r="E6463" s="19" t="s">
        <v>19</v>
      </c>
      <c r="F6463" s="19" t="s">
        <v>23</v>
      </c>
      <c r="G6463" s="24" t="str">
        <f>CONCATENATE('Question-2 Solution'!$E6463, " - ",'Question-2 Solution'!$F6463)</f>
        <v>Service Department - c8</v>
      </c>
      <c r="H6463" s="20">
        <v>4448</v>
      </c>
    </row>
    <row r="6464" spans="1:8" ht="15.75" customHeight="1">
      <c r="A6464" s="16">
        <v>294991</v>
      </c>
      <c r="B6464" s="17">
        <v>41879.778263888889</v>
      </c>
      <c r="C6464" s="19" t="s">
        <v>9</v>
      </c>
      <c r="D6464" s="19" t="s">
        <v>15</v>
      </c>
      <c r="E6464" s="19" t="s">
        <v>19</v>
      </c>
      <c r="F6464" s="19" t="s">
        <v>28</v>
      </c>
      <c r="G6464" s="24" t="str">
        <f>CONCATENATE('Question-2 Solution'!$E6464, " - ",'Question-2 Solution'!$F6464)</f>
        <v>Service Department - c5</v>
      </c>
      <c r="H6464" s="20">
        <v>89333</v>
      </c>
    </row>
    <row r="6465" spans="1:8" ht="15.75" customHeight="1">
      <c r="A6465" s="16">
        <v>216145</v>
      </c>
      <c r="B6465" s="17">
        <v>41879.778981481482</v>
      </c>
      <c r="C6465" s="19" t="s">
        <v>9</v>
      </c>
      <c r="D6465" s="19" t="s">
        <v>15</v>
      </c>
      <c r="E6465" s="19" t="s">
        <v>19</v>
      </c>
      <c r="F6465" s="19" t="s">
        <v>28</v>
      </c>
      <c r="G6465" s="24" t="str">
        <f>CONCATENATE('Question-2 Solution'!$E6465, " - ",'Question-2 Solution'!$F6465)</f>
        <v>Service Department - c5</v>
      </c>
      <c r="H6465" s="20">
        <v>32682</v>
      </c>
    </row>
    <row r="6466" spans="1:8" ht="15.75" customHeight="1">
      <c r="A6466" s="16">
        <v>697595</v>
      </c>
      <c r="B6466" s="17">
        <v>41775.621099537035</v>
      </c>
      <c r="C6466" s="19" t="s">
        <v>29</v>
      </c>
      <c r="D6466" s="19" t="s">
        <v>10</v>
      </c>
      <c r="E6466" s="19" t="s">
        <v>19</v>
      </c>
      <c r="F6466" s="19" t="s">
        <v>39</v>
      </c>
      <c r="G6466" s="24" t="str">
        <f>CONCATENATE('Question-2 Solution'!$E6466, " - ",'Question-2 Solution'!$F6466)</f>
        <v>Service Department - i5</v>
      </c>
      <c r="H6466" s="20">
        <v>14805</v>
      </c>
    </row>
    <row r="6467" spans="1:8" ht="15.75" customHeight="1">
      <c r="A6467" s="16">
        <v>664237</v>
      </c>
      <c r="B6467" s="17">
        <v>41866.566805555558</v>
      </c>
      <c r="C6467" s="19" t="s">
        <v>9</v>
      </c>
      <c r="D6467" s="19" t="s">
        <v>10</v>
      </c>
      <c r="E6467" s="19" t="s">
        <v>19</v>
      </c>
      <c r="F6467" s="19" t="s">
        <v>26</v>
      </c>
      <c r="G6467" s="24" t="str">
        <f>CONCATENATE('Question-2 Solution'!$E6467, " - ",'Question-2 Solution'!$F6467)</f>
        <v>Service Department - c9</v>
      </c>
      <c r="H6467" s="20">
        <v>73430</v>
      </c>
    </row>
    <row r="6468" spans="1:8" ht="15.75" customHeight="1">
      <c r="A6468" s="16">
        <v>500527</v>
      </c>
      <c r="B6468" s="17">
        <v>41871.594571759262</v>
      </c>
      <c r="C6468" s="19" t="s">
        <v>9</v>
      </c>
      <c r="D6468" s="19" t="s">
        <v>15</v>
      </c>
      <c r="E6468" s="19" t="s">
        <v>19</v>
      </c>
      <c r="F6468" s="19" t="s">
        <v>26</v>
      </c>
      <c r="G6468" s="24" t="str">
        <f>CONCATENATE('Question-2 Solution'!$E6468, " - ",'Question-2 Solution'!$F6468)</f>
        <v>Service Department - c9</v>
      </c>
      <c r="H6468" s="20">
        <v>78927</v>
      </c>
    </row>
    <row r="6469" spans="1:8" ht="15.75" customHeight="1">
      <c r="A6469" s="16">
        <v>634732</v>
      </c>
      <c r="B6469" s="17">
        <v>41871.595659722225</v>
      </c>
      <c r="C6469" s="19" t="s">
        <v>9</v>
      </c>
      <c r="D6469" s="19" t="s">
        <v>15</v>
      </c>
      <c r="E6469" s="19" t="s">
        <v>19</v>
      </c>
      <c r="F6469" s="19" t="s">
        <v>26</v>
      </c>
      <c r="G6469" s="24" t="str">
        <f>CONCATENATE('Question-2 Solution'!$E6469, " - ",'Question-2 Solution'!$F6469)</f>
        <v>Service Department - c9</v>
      </c>
      <c r="H6469" s="20">
        <v>12012</v>
      </c>
    </row>
    <row r="6470" spans="1:8" ht="15.75" customHeight="1">
      <c r="A6470" s="16">
        <v>333076</v>
      </c>
      <c r="B6470" s="17">
        <v>41871.59611111111</v>
      </c>
      <c r="C6470" s="19" t="s">
        <v>9</v>
      </c>
      <c r="D6470" s="19" t="s">
        <v>15</v>
      </c>
      <c r="E6470" s="19" t="s">
        <v>19</v>
      </c>
      <c r="F6470" s="19" t="s">
        <v>26</v>
      </c>
      <c r="G6470" s="24" t="str">
        <f>CONCATENATE('Question-2 Solution'!$E6470, " - ",'Question-2 Solution'!$F6470)</f>
        <v>Service Department - c9</v>
      </c>
      <c r="H6470" s="20">
        <v>42513</v>
      </c>
    </row>
    <row r="6471" spans="1:8" ht="15.75" customHeight="1">
      <c r="A6471" s="16">
        <v>307061</v>
      </c>
      <c r="B6471" s="17">
        <v>41765.389722222222</v>
      </c>
      <c r="C6471" s="19" t="s">
        <v>9</v>
      </c>
      <c r="D6471" s="19" t="s">
        <v>15</v>
      </c>
      <c r="E6471" s="19" t="s">
        <v>19</v>
      </c>
      <c r="F6471" s="19" t="s">
        <v>28</v>
      </c>
      <c r="G6471" s="24" t="str">
        <f>CONCATENATE('Question-2 Solution'!$E6471, " - ",'Question-2 Solution'!$F6471)</f>
        <v>Service Department - c5</v>
      </c>
      <c r="H6471" s="20">
        <v>39277</v>
      </c>
    </row>
    <row r="6472" spans="1:8" ht="15.75" customHeight="1">
      <c r="A6472" s="16">
        <v>208659</v>
      </c>
      <c r="B6472" s="17">
        <v>41765.39266203704</v>
      </c>
      <c r="C6472" s="19" t="s">
        <v>9</v>
      </c>
      <c r="D6472" s="19" t="s">
        <v>10</v>
      </c>
      <c r="E6472" s="19" t="s">
        <v>19</v>
      </c>
      <c r="F6472" s="19" t="s">
        <v>28</v>
      </c>
      <c r="G6472" s="24" t="str">
        <f>CONCATENATE('Question-2 Solution'!$E6472, " - ",'Question-2 Solution'!$F6472)</f>
        <v>Service Department - c5</v>
      </c>
      <c r="H6472" s="20">
        <v>96934</v>
      </c>
    </row>
    <row r="6473" spans="1:8" ht="15.75" customHeight="1">
      <c r="A6473" s="16">
        <v>757766</v>
      </c>
      <c r="B6473" s="17">
        <v>41859.537905092591</v>
      </c>
      <c r="C6473" s="19" t="s">
        <v>29</v>
      </c>
      <c r="D6473" s="19" t="s">
        <v>15</v>
      </c>
      <c r="E6473" s="19" t="s">
        <v>19</v>
      </c>
      <c r="F6473" s="19" t="s">
        <v>28</v>
      </c>
      <c r="G6473" s="24" t="str">
        <f>CONCATENATE('Question-2 Solution'!$E6473, " - ",'Question-2 Solution'!$F6473)</f>
        <v>Service Department - c5</v>
      </c>
      <c r="H6473" s="20">
        <v>13821</v>
      </c>
    </row>
    <row r="6474" spans="1:8" ht="15.75" customHeight="1">
      <c r="A6474" s="16">
        <v>382964</v>
      </c>
      <c r="B6474" s="17">
        <v>41882.77171296296</v>
      </c>
      <c r="C6474" s="19" t="s">
        <v>9</v>
      </c>
      <c r="D6474" s="19" t="s">
        <v>10</v>
      </c>
      <c r="E6474" s="19" t="s">
        <v>19</v>
      </c>
      <c r="F6474" s="19" t="s">
        <v>28</v>
      </c>
      <c r="G6474" s="24" t="str">
        <f>CONCATENATE('Question-2 Solution'!$E6474, " - ",'Question-2 Solution'!$F6474)</f>
        <v>Service Department - c5</v>
      </c>
      <c r="H6474" s="20">
        <v>69869</v>
      </c>
    </row>
    <row r="6475" spans="1:8" ht="15.75" customHeight="1">
      <c r="A6475" s="16">
        <v>315613</v>
      </c>
      <c r="B6475" s="17">
        <v>41849.451620370368</v>
      </c>
      <c r="C6475" s="19" t="s">
        <v>9</v>
      </c>
      <c r="D6475" s="19" t="s">
        <v>15</v>
      </c>
      <c r="E6475" s="19" t="s">
        <v>19</v>
      </c>
      <c r="F6475" s="19" t="s">
        <v>28</v>
      </c>
      <c r="G6475" s="24" t="str">
        <f>CONCATENATE('Question-2 Solution'!$E6475, " - ",'Question-2 Solution'!$F6475)</f>
        <v>Service Department - c5</v>
      </c>
      <c r="H6475" s="20">
        <v>82780</v>
      </c>
    </row>
    <row r="6476" spans="1:8" ht="15.75" customHeight="1">
      <c r="A6476" s="16">
        <v>471614</v>
      </c>
      <c r="B6476" s="17">
        <v>41841.397615740738</v>
      </c>
      <c r="C6476" s="19" t="s">
        <v>9</v>
      </c>
      <c r="D6476" s="19" t="s">
        <v>10</v>
      </c>
      <c r="E6476" s="19" t="s">
        <v>19</v>
      </c>
      <c r="F6476" s="19" t="s">
        <v>26</v>
      </c>
      <c r="G6476" s="24" t="str">
        <f>CONCATENATE('Question-2 Solution'!$E6476, " - ",'Question-2 Solution'!$F6476)</f>
        <v>Service Department - c9</v>
      </c>
      <c r="H6476" s="20">
        <v>36312</v>
      </c>
    </row>
    <row r="6477" spans="1:8" ht="15.75" customHeight="1">
      <c r="A6477" s="16">
        <v>153577</v>
      </c>
      <c r="B6477" s="17">
        <v>41848.398009259261</v>
      </c>
      <c r="C6477" s="19" t="s">
        <v>9</v>
      </c>
      <c r="D6477" s="19" t="s">
        <v>15</v>
      </c>
      <c r="E6477" s="19" t="s">
        <v>19</v>
      </c>
      <c r="F6477" s="19" t="s">
        <v>26</v>
      </c>
      <c r="G6477" s="24" t="str">
        <f>CONCATENATE('Question-2 Solution'!$E6477, " - ",'Question-2 Solution'!$F6477)</f>
        <v>Service Department - c9</v>
      </c>
      <c r="H6477" s="20">
        <v>94463</v>
      </c>
    </row>
    <row r="6478" spans="1:8" ht="15.75" customHeight="1">
      <c r="A6478" s="16">
        <v>971162</v>
      </c>
      <c r="B6478" s="17">
        <v>41778.39806712963</v>
      </c>
      <c r="C6478" s="19" t="s">
        <v>9</v>
      </c>
      <c r="D6478" s="19" t="s">
        <v>15</v>
      </c>
      <c r="E6478" s="19" t="s">
        <v>19</v>
      </c>
      <c r="F6478" s="19" t="s">
        <v>20</v>
      </c>
      <c r="G6478" s="24" t="str">
        <f>CONCATENATE('Question-2 Solution'!$E6478, " - ",'Question-2 Solution'!$F6478)</f>
        <v>Service Department - b9</v>
      </c>
      <c r="H6478" s="20">
        <v>62968</v>
      </c>
    </row>
    <row r="6479" spans="1:8" ht="15.75" customHeight="1">
      <c r="A6479" s="16">
        <v>541358</v>
      </c>
      <c r="B6479" s="17">
        <v>41781.599016203705</v>
      </c>
      <c r="C6479" s="19" t="s">
        <v>9</v>
      </c>
      <c r="D6479" s="19" t="s">
        <v>10</v>
      </c>
      <c r="E6479" s="19" t="s">
        <v>19</v>
      </c>
      <c r="F6479" s="19" t="s">
        <v>20</v>
      </c>
      <c r="G6479" s="24" t="str">
        <f>CONCATENATE('Question-2 Solution'!$E6479, " - ",'Question-2 Solution'!$F6479)</f>
        <v>Service Department - b9</v>
      </c>
      <c r="H6479" s="20">
        <v>19995</v>
      </c>
    </row>
    <row r="6480" spans="1:8" ht="15.75" customHeight="1">
      <c r="A6480" s="16">
        <v>618012</v>
      </c>
      <c r="B6480" s="17">
        <v>41781.601793981485</v>
      </c>
      <c r="C6480" s="19" t="s">
        <v>9</v>
      </c>
      <c r="D6480" s="19" t="s">
        <v>10</v>
      </c>
      <c r="E6480" s="19" t="s">
        <v>19</v>
      </c>
      <c r="F6480" s="19" t="s">
        <v>20</v>
      </c>
      <c r="G6480" s="24" t="str">
        <f>CONCATENATE('Question-2 Solution'!$E6480, " - ",'Question-2 Solution'!$F6480)</f>
        <v>Service Department - b9</v>
      </c>
      <c r="H6480" s="20">
        <v>44819</v>
      </c>
    </row>
    <row r="6481" spans="1:8" ht="15.75" customHeight="1">
      <c r="A6481" s="16">
        <v>251929</v>
      </c>
      <c r="B6481" s="17">
        <v>41781.602152777778</v>
      </c>
      <c r="C6481" s="19" t="s">
        <v>9</v>
      </c>
      <c r="D6481" s="19" t="s">
        <v>15</v>
      </c>
      <c r="E6481" s="19" t="s">
        <v>19</v>
      </c>
      <c r="F6481" s="19" t="s">
        <v>20</v>
      </c>
      <c r="G6481" s="24" t="str">
        <f>CONCATENATE('Question-2 Solution'!$E6481, " - ",'Question-2 Solution'!$F6481)</f>
        <v>Service Department - b9</v>
      </c>
      <c r="H6481" s="20">
        <v>36837</v>
      </c>
    </row>
    <row r="6482" spans="1:8" ht="15.75" customHeight="1">
      <c r="A6482" s="16">
        <v>391333</v>
      </c>
      <c r="B6482" s="17">
        <v>41781.603136574071</v>
      </c>
      <c r="C6482" s="19" t="s">
        <v>9</v>
      </c>
      <c r="D6482" s="19" t="s">
        <v>15</v>
      </c>
      <c r="E6482" s="19" t="s">
        <v>19</v>
      </c>
      <c r="F6482" s="19" t="s">
        <v>20</v>
      </c>
      <c r="G6482" s="24" t="str">
        <f>CONCATENATE('Question-2 Solution'!$E6482, " - ",'Question-2 Solution'!$F6482)</f>
        <v>Service Department - b9</v>
      </c>
      <c r="H6482" s="20">
        <v>78623</v>
      </c>
    </row>
    <row r="6483" spans="1:8" ht="15.75" customHeight="1">
      <c r="A6483" s="16">
        <v>351563</v>
      </c>
      <c r="B6483" s="17">
        <v>41789.42087962963</v>
      </c>
      <c r="C6483" s="19" t="s">
        <v>9</v>
      </c>
      <c r="D6483" s="19" t="s">
        <v>15</v>
      </c>
      <c r="E6483" s="19" t="s">
        <v>19</v>
      </c>
      <c r="F6483" s="19" t="s">
        <v>20</v>
      </c>
      <c r="G6483" s="24" t="str">
        <f>CONCATENATE('Question-2 Solution'!$E6483, " - ",'Question-2 Solution'!$F6483)</f>
        <v>Service Department - b9</v>
      </c>
      <c r="H6483" s="20">
        <v>53090</v>
      </c>
    </row>
    <row r="6484" spans="1:8" ht="15.75" customHeight="1">
      <c r="A6484" s="16">
        <v>392566</v>
      </c>
      <c r="B6484" s="17">
        <v>41794.305532407408</v>
      </c>
      <c r="C6484" s="19" t="s">
        <v>9</v>
      </c>
      <c r="D6484" s="19" t="s">
        <v>10</v>
      </c>
      <c r="E6484" s="19" t="s">
        <v>19</v>
      </c>
      <c r="F6484" s="19" t="s">
        <v>20</v>
      </c>
      <c r="G6484" s="24" t="str">
        <f>CONCATENATE('Question-2 Solution'!$E6484, " - ",'Question-2 Solution'!$F6484)</f>
        <v>Service Department - b9</v>
      </c>
      <c r="H6484" s="20">
        <v>29596</v>
      </c>
    </row>
    <row r="6485" spans="1:8" ht="15.75" customHeight="1">
      <c r="A6485" s="16">
        <v>245882</v>
      </c>
      <c r="B6485" s="17">
        <v>41785.398240740738</v>
      </c>
      <c r="C6485" s="19" t="s">
        <v>9</v>
      </c>
      <c r="D6485" s="19" t="s">
        <v>10</v>
      </c>
      <c r="E6485" s="19" t="s">
        <v>19</v>
      </c>
      <c r="F6485" s="19" t="s">
        <v>20</v>
      </c>
      <c r="G6485" s="24" t="str">
        <f>CONCATENATE('Question-2 Solution'!$E6485, " - ",'Question-2 Solution'!$F6485)</f>
        <v>Service Department - b9</v>
      </c>
      <c r="H6485" s="20">
        <v>73749</v>
      </c>
    </row>
    <row r="6486" spans="1:8" ht="15.75" customHeight="1">
      <c r="A6486" s="16">
        <v>608950</v>
      </c>
      <c r="B6486" s="17">
        <v>41785.400810185187</v>
      </c>
      <c r="C6486" s="19" t="s">
        <v>9</v>
      </c>
      <c r="D6486" s="19" t="s">
        <v>15</v>
      </c>
      <c r="E6486" s="19" t="s">
        <v>19</v>
      </c>
      <c r="F6486" s="19" t="s">
        <v>20</v>
      </c>
      <c r="G6486" s="24" t="str">
        <f>CONCATENATE('Question-2 Solution'!$E6486, " - ",'Question-2 Solution'!$F6486)</f>
        <v>Service Department - b9</v>
      </c>
      <c r="H6486" s="20">
        <v>86195</v>
      </c>
    </row>
    <row r="6487" spans="1:8" ht="15.75" customHeight="1">
      <c r="A6487" s="16">
        <v>29624</v>
      </c>
      <c r="B6487" s="17">
        <v>41789.752199074072</v>
      </c>
      <c r="C6487" s="19" t="s">
        <v>9</v>
      </c>
      <c r="D6487" s="19" t="s">
        <v>15</v>
      </c>
      <c r="E6487" s="19" t="s">
        <v>19</v>
      </c>
      <c r="F6487" s="19" t="s">
        <v>20</v>
      </c>
      <c r="G6487" s="24" t="str">
        <f>CONCATENATE('Question-2 Solution'!$E6487, " - ",'Question-2 Solution'!$F6487)</f>
        <v>Service Department - b9</v>
      </c>
      <c r="H6487" s="20">
        <v>76423</v>
      </c>
    </row>
    <row r="6488" spans="1:8" ht="15.75" customHeight="1">
      <c r="A6488" s="16">
        <v>286661</v>
      </c>
      <c r="B6488" s="17">
        <v>41789.75409722222</v>
      </c>
      <c r="C6488" s="19" t="s">
        <v>9</v>
      </c>
      <c r="D6488" s="19" t="s">
        <v>15</v>
      </c>
      <c r="E6488" s="19" t="s">
        <v>19</v>
      </c>
      <c r="F6488" s="19" t="s">
        <v>20</v>
      </c>
      <c r="G6488" s="24" t="str">
        <f>CONCATENATE('Question-2 Solution'!$E6488, " - ",'Question-2 Solution'!$F6488)</f>
        <v>Service Department - b9</v>
      </c>
      <c r="H6488" s="20">
        <v>19750</v>
      </c>
    </row>
    <row r="6489" spans="1:8" ht="15.75" customHeight="1">
      <c r="A6489" s="16">
        <v>234992</v>
      </c>
      <c r="B6489" s="17">
        <v>41789.755243055559</v>
      </c>
      <c r="C6489" s="19" t="s">
        <v>9</v>
      </c>
      <c r="D6489" s="19" t="s">
        <v>15</v>
      </c>
      <c r="E6489" s="19" t="s">
        <v>19</v>
      </c>
      <c r="F6489" s="19" t="s">
        <v>20</v>
      </c>
      <c r="G6489" s="24" t="str">
        <f>CONCATENATE('Question-2 Solution'!$E6489, " - ",'Question-2 Solution'!$F6489)</f>
        <v>Service Department - b9</v>
      </c>
      <c r="H6489" s="20">
        <v>99645</v>
      </c>
    </row>
    <row r="6490" spans="1:8" ht="15.75" customHeight="1">
      <c r="A6490" s="16">
        <v>860546</v>
      </c>
      <c r="B6490" s="17">
        <v>41793.548101851855</v>
      </c>
      <c r="C6490" s="19" t="s">
        <v>9</v>
      </c>
      <c r="D6490" s="19" t="s">
        <v>15</v>
      </c>
      <c r="E6490" s="19" t="s">
        <v>19</v>
      </c>
      <c r="F6490" s="19" t="s">
        <v>20</v>
      </c>
      <c r="G6490" s="24" t="str">
        <f>CONCATENATE('Question-2 Solution'!$E6490, " - ",'Question-2 Solution'!$F6490)</f>
        <v>Service Department - b9</v>
      </c>
      <c r="H6490" s="20">
        <v>58768</v>
      </c>
    </row>
    <row r="6491" spans="1:8" ht="15.75" customHeight="1">
      <c r="A6491" s="16">
        <v>907437</v>
      </c>
      <c r="B6491" s="17">
        <v>41794.464571759258</v>
      </c>
      <c r="C6491" s="19" t="s">
        <v>9</v>
      </c>
      <c r="D6491" s="19" t="s">
        <v>15</v>
      </c>
      <c r="E6491" s="19" t="s">
        <v>19</v>
      </c>
      <c r="F6491" s="19" t="s">
        <v>20</v>
      </c>
      <c r="G6491" s="24" t="str">
        <f>CONCATENATE('Question-2 Solution'!$E6491, " - ",'Question-2 Solution'!$F6491)</f>
        <v>Service Department - b9</v>
      </c>
      <c r="H6491" s="20">
        <v>21029</v>
      </c>
    </row>
    <row r="6492" spans="1:8" ht="15.75" customHeight="1">
      <c r="A6492" s="16">
        <v>100074</v>
      </c>
      <c r="B6492" s="17">
        <v>41848.396851851852</v>
      </c>
      <c r="C6492" s="19" t="s">
        <v>9</v>
      </c>
      <c r="D6492" s="19" t="s">
        <v>15</v>
      </c>
      <c r="E6492" s="19" t="s">
        <v>19</v>
      </c>
      <c r="F6492" s="19" t="s">
        <v>20</v>
      </c>
      <c r="G6492" s="24" t="str">
        <f>CONCATENATE('Question-2 Solution'!$E6492, " - ",'Question-2 Solution'!$F6492)</f>
        <v>Service Department - b9</v>
      </c>
      <c r="H6492" s="20">
        <v>52735</v>
      </c>
    </row>
    <row r="6493" spans="1:8" ht="15.75" customHeight="1">
      <c r="A6493" s="16">
        <v>217041</v>
      </c>
      <c r="B6493" s="17">
        <v>41870.396886574075</v>
      </c>
      <c r="C6493" s="19" t="s">
        <v>9</v>
      </c>
      <c r="D6493" s="19" t="s">
        <v>15</v>
      </c>
      <c r="E6493" s="19" t="s">
        <v>19</v>
      </c>
      <c r="F6493" s="19" t="s">
        <v>26</v>
      </c>
      <c r="G6493" s="24" t="str">
        <f>CONCATENATE('Question-2 Solution'!$E6493, " - ",'Question-2 Solution'!$F6493)</f>
        <v>Service Department - c9</v>
      </c>
      <c r="H6493" s="20">
        <v>69061</v>
      </c>
    </row>
    <row r="6494" spans="1:8" ht="15.75" customHeight="1">
      <c r="A6494" s="16">
        <v>41558</v>
      </c>
      <c r="B6494" s="17">
        <v>41870.397569444445</v>
      </c>
      <c r="C6494" s="19" t="s">
        <v>9</v>
      </c>
      <c r="D6494" s="19" t="s">
        <v>37</v>
      </c>
      <c r="E6494" s="19" t="s">
        <v>19</v>
      </c>
      <c r="F6494" s="19" t="s">
        <v>26</v>
      </c>
      <c r="G6494" s="24" t="str">
        <f>CONCATENATE('Question-2 Solution'!$E6494, " - ",'Question-2 Solution'!$F6494)</f>
        <v>Service Department - c9</v>
      </c>
      <c r="H6494" s="20">
        <v>35887</v>
      </c>
    </row>
    <row r="6495" spans="1:8" ht="15.75" customHeight="1">
      <c r="A6495" s="16">
        <v>421656</v>
      </c>
      <c r="B6495" s="17">
        <v>41786.39707175926</v>
      </c>
      <c r="C6495" s="19" t="s">
        <v>9</v>
      </c>
      <c r="D6495" s="19" t="s">
        <v>15</v>
      </c>
      <c r="E6495" s="19" t="s">
        <v>19</v>
      </c>
      <c r="F6495" s="19" t="s">
        <v>36</v>
      </c>
      <c r="G6495" s="24" t="str">
        <f>CONCATENATE('Question-2 Solution'!$E6495, " - ",'Question-2 Solution'!$F6495)</f>
        <v>Service Department - i6</v>
      </c>
      <c r="H6495" s="20">
        <v>13687</v>
      </c>
    </row>
    <row r="6496" spans="1:8" ht="15.75" customHeight="1">
      <c r="A6496" s="16">
        <v>470479</v>
      </c>
      <c r="B6496" s="17">
        <v>41786.397824074076</v>
      </c>
      <c r="C6496" s="19" t="s">
        <v>29</v>
      </c>
      <c r="D6496" s="19" t="s">
        <v>10</v>
      </c>
      <c r="E6496" s="19" t="s">
        <v>19</v>
      </c>
      <c r="F6496" s="19" t="s">
        <v>36</v>
      </c>
      <c r="G6496" s="24" t="str">
        <f>CONCATENATE('Question-2 Solution'!$E6496, " - ",'Question-2 Solution'!$F6496)</f>
        <v>Service Department - i6</v>
      </c>
      <c r="H6496" s="20">
        <v>97805</v>
      </c>
    </row>
    <row r="6497" spans="1:8" ht="15.75" customHeight="1">
      <c r="A6497" s="16">
        <v>131236</v>
      </c>
      <c r="B6497" s="17">
        <v>41786.398206018515</v>
      </c>
      <c r="C6497" s="19" t="s">
        <v>9</v>
      </c>
      <c r="D6497" s="19" t="s">
        <v>15</v>
      </c>
      <c r="E6497" s="19" t="s">
        <v>19</v>
      </c>
      <c r="F6497" s="19" t="s">
        <v>36</v>
      </c>
      <c r="G6497" s="24" t="str">
        <f>CONCATENATE('Question-2 Solution'!$E6497, " - ",'Question-2 Solution'!$F6497)</f>
        <v>Service Department - i6</v>
      </c>
      <c r="H6497" s="20">
        <v>59503</v>
      </c>
    </row>
    <row r="6498" spans="1:8" ht="15.75" customHeight="1">
      <c r="A6498" s="16">
        <v>41757</v>
      </c>
      <c r="B6498" s="17">
        <v>41786.397534722222</v>
      </c>
      <c r="C6498" s="19" t="s">
        <v>9</v>
      </c>
      <c r="D6498" s="19" t="s">
        <v>15</v>
      </c>
      <c r="E6498" s="19" t="s">
        <v>19</v>
      </c>
      <c r="F6498" s="19" t="s">
        <v>16</v>
      </c>
      <c r="G6498" s="24" t="str">
        <f>CONCATENATE('Question-2 Solution'!$E6498, " - ",'Question-2 Solution'!$F6498)</f>
        <v>Service Department - i7</v>
      </c>
      <c r="H6498" s="20">
        <v>73197</v>
      </c>
    </row>
    <row r="6499" spans="1:8" ht="15.75" customHeight="1">
      <c r="A6499" s="16">
        <v>497925</v>
      </c>
      <c r="B6499" s="17">
        <v>41856.397418981483</v>
      </c>
      <c r="C6499" s="19" t="s">
        <v>9</v>
      </c>
      <c r="D6499" s="19" t="s">
        <v>15</v>
      </c>
      <c r="E6499" s="19" t="s">
        <v>19</v>
      </c>
      <c r="F6499" s="19" t="s">
        <v>16</v>
      </c>
      <c r="G6499" s="24" t="str">
        <f>CONCATENATE('Question-2 Solution'!$E6499, " - ",'Question-2 Solution'!$F6499)</f>
        <v>Service Department - i7</v>
      </c>
      <c r="H6499" s="20">
        <v>17227</v>
      </c>
    </row>
    <row r="6500" spans="1:8" ht="15.75" customHeight="1">
      <c r="A6500" s="16">
        <v>445061</v>
      </c>
      <c r="B6500" s="17">
        <v>41867.39640046296</v>
      </c>
      <c r="C6500" s="19" t="s">
        <v>9</v>
      </c>
      <c r="D6500" s="19" t="s">
        <v>10</v>
      </c>
      <c r="E6500" s="19" t="s">
        <v>19</v>
      </c>
      <c r="F6500" s="19" t="s">
        <v>39</v>
      </c>
      <c r="G6500" s="24" t="str">
        <f>CONCATENATE('Question-2 Solution'!$E6500, " - ",'Question-2 Solution'!$F6500)</f>
        <v>Service Department - i5</v>
      </c>
      <c r="H6500" s="20">
        <v>90464</v>
      </c>
    </row>
    <row r="6501" spans="1:8" ht="15.75" customHeight="1">
      <c r="A6501" s="16">
        <v>556785</v>
      </c>
      <c r="B6501" s="17">
        <v>41877.398090277777</v>
      </c>
      <c r="C6501" s="19" t="s">
        <v>9</v>
      </c>
      <c r="D6501" s="19" t="s">
        <v>10</v>
      </c>
      <c r="E6501" s="19" t="s">
        <v>19</v>
      </c>
      <c r="F6501" s="19" t="s">
        <v>16</v>
      </c>
      <c r="G6501" s="24" t="str">
        <f>CONCATENATE('Question-2 Solution'!$E6501, " - ",'Question-2 Solution'!$F6501)</f>
        <v>Service Department - i7</v>
      </c>
      <c r="H6501" s="20">
        <v>57482</v>
      </c>
    </row>
    <row r="6502" spans="1:8" ht="15.75" customHeight="1">
      <c r="A6502" s="16">
        <v>935417</v>
      </c>
      <c r="B6502" s="17">
        <v>41823.746886574074</v>
      </c>
      <c r="C6502" s="19" t="s">
        <v>29</v>
      </c>
      <c r="D6502" s="19" t="s">
        <v>15</v>
      </c>
      <c r="E6502" s="19" t="s">
        <v>19</v>
      </c>
      <c r="F6502" s="19" t="s">
        <v>26</v>
      </c>
      <c r="G6502" s="24" t="str">
        <f>CONCATENATE('Question-2 Solution'!$E6502, " - ",'Question-2 Solution'!$F6502)</f>
        <v>Service Department - c9</v>
      </c>
      <c r="H6502" s="20">
        <v>95798</v>
      </c>
    </row>
    <row r="6503" spans="1:8" ht="15.75" customHeight="1">
      <c r="A6503" s="16">
        <v>176245</v>
      </c>
      <c r="B6503" s="17">
        <v>41823.74931712963</v>
      </c>
      <c r="C6503" s="19" t="s">
        <v>9</v>
      </c>
      <c r="D6503" s="19" t="s">
        <v>10</v>
      </c>
      <c r="E6503" s="19" t="s">
        <v>19</v>
      </c>
      <c r="F6503" s="19" t="s">
        <v>26</v>
      </c>
      <c r="G6503" s="24" t="str">
        <f>CONCATENATE('Question-2 Solution'!$E6503, " - ",'Question-2 Solution'!$F6503)</f>
        <v>Service Department - c9</v>
      </c>
      <c r="H6503" s="20">
        <v>44677</v>
      </c>
    </row>
    <row r="6504" spans="1:8" ht="15.75" customHeight="1">
      <c r="A6504" s="16">
        <v>734994</v>
      </c>
      <c r="B6504" s="17">
        <v>41846.773113425923</v>
      </c>
      <c r="C6504" s="19" t="s">
        <v>9</v>
      </c>
      <c r="D6504" s="19" t="s">
        <v>10</v>
      </c>
      <c r="E6504" s="19" t="s">
        <v>19</v>
      </c>
      <c r="F6504" s="19" t="s">
        <v>26</v>
      </c>
      <c r="G6504" s="24" t="str">
        <f>CONCATENATE('Question-2 Solution'!$E6504, " - ",'Question-2 Solution'!$F6504)</f>
        <v>Service Department - c9</v>
      </c>
      <c r="H6504" s="20">
        <v>16974</v>
      </c>
    </row>
    <row r="6505" spans="1:8" ht="15.75" customHeight="1">
      <c r="A6505" s="16">
        <v>311741</v>
      </c>
      <c r="B6505" s="17">
        <v>41792.466041666667</v>
      </c>
      <c r="C6505" s="19" t="s">
        <v>9</v>
      </c>
      <c r="D6505" s="19" t="s">
        <v>15</v>
      </c>
      <c r="E6505" s="19" t="s">
        <v>19</v>
      </c>
      <c r="F6505" s="19" t="s">
        <v>28</v>
      </c>
      <c r="G6505" s="24" t="str">
        <f>CONCATENATE('Question-2 Solution'!$E6505, " - ",'Question-2 Solution'!$F6505)</f>
        <v>Service Department - c5</v>
      </c>
      <c r="H6505" s="20">
        <v>52261</v>
      </c>
    </row>
    <row r="6506" spans="1:8" ht="15.75" customHeight="1">
      <c r="A6506" s="16">
        <v>713735</v>
      </c>
      <c r="B6506" s="17">
        <v>41792.705763888887</v>
      </c>
      <c r="C6506" s="19" t="s">
        <v>9</v>
      </c>
      <c r="D6506" s="19" t="s">
        <v>15</v>
      </c>
      <c r="E6506" s="19" t="s">
        <v>19</v>
      </c>
      <c r="F6506" s="19" t="s">
        <v>28</v>
      </c>
      <c r="G6506" s="24" t="str">
        <f>CONCATENATE('Question-2 Solution'!$E6506, " - ",'Question-2 Solution'!$F6506)</f>
        <v>Service Department - c5</v>
      </c>
      <c r="H6506" s="20">
        <v>40822</v>
      </c>
    </row>
    <row r="6507" spans="1:8" ht="15.75" customHeight="1">
      <c r="A6507" s="16">
        <v>402238</v>
      </c>
      <c r="B6507" s="17">
        <v>41792.70716435185</v>
      </c>
      <c r="C6507" s="19" t="s">
        <v>9</v>
      </c>
      <c r="D6507" s="19" t="s">
        <v>15</v>
      </c>
      <c r="E6507" s="19" t="s">
        <v>19</v>
      </c>
      <c r="F6507" s="19" t="s">
        <v>28</v>
      </c>
      <c r="G6507" s="24" t="str">
        <f>CONCATENATE('Question-2 Solution'!$E6507, " - ",'Question-2 Solution'!$F6507)</f>
        <v>Service Department - c5</v>
      </c>
      <c r="H6507" s="20">
        <v>69622</v>
      </c>
    </row>
    <row r="6508" spans="1:8" ht="15.75" customHeight="1">
      <c r="A6508" s="16">
        <v>469705</v>
      </c>
      <c r="B6508" s="17">
        <v>41846.808796296296</v>
      </c>
      <c r="C6508" s="19" t="s">
        <v>9</v>
      </c>
      <c r="D6508" s="19" t="s">
        <v>15</v>
      </c>
      <c r="E6508" s="19" t="s">
        <v>19</v>
      </c>
      <c r="F6508" s="19" t="s">
        <v>28</v>
      </c>
      <c r="G6508" s="24" t="str">
        <f>CONCATENATE('Question-2 Solution'!$E6508, " - ",'Question-2 Solution'!$F6508)</f>
        <v>Service Department - c5</v>
      </c>
      <c r="H6508" s="20">
        <v>74833</v>
      </c>
    </row>
    <row r="6509" spans="1:8" ht="15.75" customHeight="1">
      <c r="A6509" s="16">
        <v>861658</v>
      </c>
      <c r="B6509" s="17">
        <v>41858.523530092592</v>
      </c>
      <c r="C6509" s="19" t="s">
        <v>9</v>
      </c>
      <c r="D6509" s="19" t="s">
        <v>37</v>
      </c>
      <c r="E6509" s="19" t="s">
        <v>19</v>
      </c>
      <c r="F6509" s="19" t="s">
        <v>28</v>
      </c>
      <c r="G6509" s="24" t="str">
        <f>CONCATENATE('Question-2 Solution'!$E6509, " - ",'Question-2 Solution'!$F6509)</f>
        <v>Service Department - c5</v>
      </c>
      <c r="H6509" s="20">
        <v>3302</v>
      </c>
    </row>
    <row r="6510" spans="1:8" ht="15.75" customHeight="1">
      <c r="A6510" s="16">
        <v>475159</v>
      </c>
      <c r="B6510" s="17">
        <v>41833.361608796295</v>
      </c>
      <c r="C6510" s="19" t="s">
        <v>9</v>
      </c>
      <c r="D6510" s="19" t="s">
        <v>15</v>
      </c>
      <c r="E6510" s="19" t="s">
        <v>19</v>
      </c>
      <c r="F6510" s="19" t="s">
        <v>39</v>
      </c>
      <c r="G6510" s="24" t="str">
        <f>CONCATENATE('Question-2 Solution'!$E6510, " - ",'Question-2 Solution'!$F6510)</f>
        <v>Service Department - i5</v>
      </c>
      <c r="H6510" s="20">
        <v>61550</v>
      </c>
    </row>
    <row r="6511" spans="1:8" ht="15.75" customHeight="1">
      <c r="A6511" s="16">
        <v>80057</v>
      </c>
      <c r="B6511" s="17">
        <v>41833.362187500003</v>
      </c>
      <c r="C6511" s="19" t="s">
        <v>29</v>
      </c>
      <c r="D6511" s="19" t="s">
        <v>10</v>
      </c>
      <c r="E6511" s="19" t="s">
        <v>19</v>
      </c>
      <c r="F6511" s="19" t="s">
        <v>39</v>
      </c>
      <c r="G6511" s="24" t="str">
        <f>CONCATENATE('Question-2 Solution'!$E6511, " - ",'Question-2 Solution'!$F6511)</f>
        <v>Service Department - i5</v>
      </c>
      <c r="H6511" s="20">
        <v>58558</v>
      </c>
    </row>
    <row r="6512" spans="1:8" ht="15.75" customHeight="1">
      <c r="A6512" s="16">
        <v>388303</v>
      </c>
      <c r="B6512" s="17">
        <v>41837.582372685189</v>
      </c>
      <c r="C6512" s="19" t="s">
        <v>29</v>
      </c>
      <c r="D6512" s="19" t="s">
        <v>15</v>
      </c>
      <c r="E6512" s="19" t="s">
        <v>19</v>
      </c>
      <c r="F6512" s="19" t="s">
        <v>39</v>
      </c>
      <c r="G6512" s="24" t="str">
        <f>CONCATENATE('Question-2 Solution'!$E6512, " - ",'Question-2 Solution'!$F6512)</f>
        <v>Service Department - i5</v>
      </c>
      <c r="H6512" s="20">
        <v>68766</v>
      </c>
    </row>
    <row r="6513" spans="1:8" ht="15.75" customHeight="1">
      <c r="A6513" s="16">
        <v>528534</v>
      </c>
      <c r="B6513" s="17">
        <v>41773.402303240742</v>
      </c>
      <c r="C6513" s="19" t="s">
        <v>9</v>
      </c>
      <c r="D6513" s="19" t="s">
        <v>10</v>
      </c>
      <c r="E6513" s="19" t="s">
        <v>19</v>
      </c>
      <c r="F6513" s="19" t="s">
        <v>16</v>
      </c>
      <c r="G6513" s="24" t="str">
        <f>CONCATENATE('Question-2 Solution'!$E6513, " - ",'Question-2 Solution'!$F6513)</f>
        <v>Service Department - i7</v>
      </c>
      <c r="H6513" s="20">
        <v>69460</v>
      </c>
    </row>
    <row r="6514" spans="1:8" ht="15.75" customHeight="1">
      <c r="A6514" s="16">
        <v>814015</v>
      </c>
      <c r="B6514" s="17">
        <v>41773.404108796298</v>
      </c>
      <c r="C6514" s="19" t="s">
        <v>9</v>
      </c>
      <c r="D6514" s="19" t="s">
        <v>10</v>
      </c>
      <c r="E6514" s="19" t="s">
        <v>19</v>
      </c>
      <c r="F6514" s="19" t="s">
        <v>16</v>
      </c>
      <c r="G6514" s="24" t="str">
        <f>CONCATENATE('Question-2 Solution'!$E6514, " - ",'Question-2 Solution'!$F6514)</f>
        <v>Service Department - i7</v>
      </c>
      <c r="H6514" s="20">
        <v>41546</v>
      </c>
    </row>
    <row r="6515" spans="1:8" ht="15.75" customHeight="1">
      <c r="A6515" s="16">
        <v>45512</v>
      </c>
      <c r="B6515" s="17">
        <v>41851.478344907409</v>
      </c>
      <c r="C6515" s="19" t="s">
        <v>9</v>
      </c>
      <c r="D6515" s="19" t="s">
        <v>15</v>
      </c>
      <c r="E6515" s="19" t="s">
        <v>19</v>
      </c>
      <c r="F6515" s="19" t="s">
        <v>23</v>
      </c>
      <c r="G6515" s="24" t="str">
        <f>CONCATENATE('Question-2 Solution'!$E6515, " - ",'Question-2 Solution'!$F6515)</f>
        <v>Service Department - c8</v>
      </c>
      <c r="H6515" s="20">
        <v>34106</v>
      </c>
    </row>
    <row r="6516" spans="1:8" ht="15.75" customHeight="1">
      <c r="A6516" s="16">
        <v>541980</v>
      </c>
      <c r="B6516" s="17">
        <v>41852.448738425926</v>
      </c>
      <c r="C6516" s="19" t="s">
        <v>29</v>
      </c>
      <c r="D6516" s="19" t="s">
        <v>10</v>
      </c>
      <c r="E6516" s="19" t="s">
        <v>19</v>
      </c>
      <c r="F6516" s="19" t="s">
        <v>16</v>
      </c>
      <c r="G6516" s="24" t="str">
        <f>CONCATENATE('Question-2 Solution'!$E6516, " - ",'Question-2 Solution'!$F6516)</f>
        <v>Service Department - i7</v>
      </c>
      <c r="H6516" s="20">
        <v>98949</v>
      </c>
    </row>
    <row r="6517" spans="1:8" ht="15.75" customHeight="1">
      <c r="A6517" s="16">
        <v>631509</v>
      </c>
      <c r="B6517" s="17">
        <v>41792.659328703703</v>
      </c>
      <c r="C6517" s="19" t="s">
        <v>9</v>
      </c>
      <c r="D6517" s="19" t="s">
        <v>10</v>
      </c>
      <c r="E6517" s="19" t="s">
        <v>19</v>
      </c>
      <c r="F6517" s="19" t="s">
        <v>31</v>
      </c>
      <c r="G6517" s="24" t="str">
        <f>CONCATENATE('Question-2 Solution'!$E6517, " - ",'Question-2 Solution'!$F6517)</f>
        <v>Service Department - i1</v>
      </c>
      <c r="H6517" s="20">
        <v>28991</v>
      </c>
    </row>
    <row r="6518" spans="1:8" ht="15.75" customHeight="1">
      <c r="A6518" s="16">
        <v>399528</v>
      </c>
      <c r="B6518" s="17">
        <v>41806.366319444445</v>
      </c>
      <c r="C6518" s="19" t="s">
        <v>9</v>
      </c>
      <c r="D6518" s="19" t="s">
        <v>10</v>
      </c>
      <c r="E6518" s="19" t="s">
        <v>19</v>
      </c>
      <c r="F6518" s="19" t="s">
        <v>31</v>
      </c>
      <c r="G6518" s="24" t="str">
        <f>CONCATENATE('Question-2 Solution'!$E6518, " - ",'Question-2 Solution'!$F6518)</f>
        <v>Service Department - i1</v>
      </c>
      <c r="H6518" s="20">
        <v>13702</v>
      </c>
    </row>
    <row r="6519" spans="1:8" ht="15.75" customHeight="1">
      <c r="A6519" s="16">
        <v>840677</v>
      </c>
      <c r="B6519" s="17">
        <v>41842.734259259261</v>
      </c>
      <c r="C6519" s="19" t="s">
        <v>29</v>
      </c>
      <c r="D6519" s="19" t="s">
        <v>37</v>
      </c>
      <c r="E6519" s="19" t="s">
        <v>19</v>
      </c>
      <c r="F6519" s="19" t="s">
        <v>31</v>
      </c>
      <c r="G6519" s="24" t="str">
        <f>CONCATENATE('Question-2 Solution'!$E6519, " - ",'Question-2 Solution'!$F6519)</f>
        <v>Service Department - i1</v>
      </c>
      <c r="H6519" s="20">
        <v>95259</v>
      </c>
    </row>
    <row r="6520" spans="1:8" ht="15.75" customHeight="1">
      <c r="A6520" s="16">
        <v>121433</v>
      </c>
      <c r="B6520" s="17">
        <v>41844.670729166668</v>
      </c>
      <c r="C6520" s="19" t="s">
        <v>9</v>
      </c>
      <c r="D6520" s="19" t="s">
        <v>15</v>
      </c>
      <c r="E6520" s="19" t="s">
        <v>19</v>
      </c>
      <c r="F6520" s="19" t="s">
        <v>31</v>
      </c>
      <c r="G6520" s="24" t="str">
        <f>CONCATENATE('Question-2 Solution'!$E6520, " - ",'Question-2 Solution'!$F6520)</f>
        <v>Service Department - i1</v>
      </c>
      <c r="H6520" s="20">
        <v>49365</v>
      </c>
    </row>
    <row r="6521" spans="1:8" ht="15.75" customHeight="1">
      <c r="A6521" s="16">
        <v>339215</v>
      </c>
      <c r="B6521" s="17">
        <v>41844.671296296299</v>
      </c>
      <c r="C6521" s="19" t="s">
        <v>9</v>
      </c>
      <c r="D6521" s="19" t="s">
        <v>15</v>
      </c>
      <c r="E6521" s="19" t="s">
        <v>19</v>
      </c>
      <c r="F6521" s="19" t="s">
        <v>31</v>
      </c>
      <c r="G6521" s="24" t="str">
        <f>CONCATENATE('Question-2 Solution'!$E6521, " - ",'Question-2 Solution'!$F6521)</f>
        <v>Service Department - i1</v>
      </c>
      <c r="H6521" s="20">
        <v>58226</v>
      </c>
    </row>
    <row r="6522" spans="1:8" ht="15.75" customHeight="1">
      <c r="A6522" s="16">
        <v>891891</v>
      </c>
      <c r="B6522" s="17">
        <v>41844.671747685185</v>
      </c>
      <c r="C6522" s="19" t="s">
        <v>9</v>
      </c>
      <c r="D6522" s="19" t="s">
        <v>10</v>
      </c>
      <c r="E6522" s="19" t="s">
        <v>19</v>
      </c>
      <c r="F6522" s="19" t="s">
        <v>31</v>
      </c>
      <c r="G6522" s="24" t="str">
        <f>CONCATENATE('Question-2 Solution'!$E6522, " - ",'Question-2 Solution'!$F6522)</f>
        <v>Service Department - i1</v>
      </c>
      <c r="H6522" s="20">
        <v>21893</v>
      </c>
    </row>
    <row r="6523" spans="1:8" ht="15.75" customHeight="1">
      <c r="A6523" s="16">
        <v>320823</v>
      </c>
      <c r="B6523" s="17">
        <v>41854.612291666665</v>
      </c>
      <c r="C6523" s="19" t="s">
        <v>9</v>
      </c>
      <c r="D6523" s="19" t="s">
        <v>15</v>
      </c>
      <c r="E6523" s="19" t="s">
        <v>19</v>
      </c>
      <c r="F6523" s="19" t="s">
        <v>31</v>
      </c>
      <c r="G6523" s="24" t="str">
        <f>CONCATENATE('Question-2 Solution'!$E6523, " - ",'Question-2 Solution'!$F6523)</f>
        <v>Service Department - i1</v>
      </c>
      <c r="H6523" s="20">
        <v>17057</v>
      </c>
    </row>
    <row r="6524" spans="1:8" ht="15.75" customHeight="1">
      <c r="A6524" s="16">
        <v>375472</v>
      </c>
      <c r="B6524" s="17">
        <v>41856.040844907409</v>
      </c>
      <c r="C6524" s="19" t="s">
        <v>9</v>
      </c>
      <c r="D6524" s="19" t="s">
        <v>10</v>
      </c>
      <c r="E6524" s="19" t="s">
        <v>19</v>
      </c>
      <c r="F6524" s="19" t="s">
        <v>31</v>
      </c>
      <c r="G6524" s="24" t="str">
        <f>CONCATENATE('Question-2 Solution'!$E6524, " - ",'Question-2 Solution'!$F6524)</f>
        <v>Service Department - i1</v>
      </c>
      <c r="H6524" s="20">
        <v>89526</v>
      </c>
    </row>
    <row r="6525" spans="1:8" ht="15.75" customHeight="1">
      <c r="A6525" s="16">
        <v>847271</v>
      </c>
      <c r="B6525" s="17">
        <v>41804.492893518516</v>
      </c>
      <c r="C6525" s="19" t="s">
        <v>29</v>
      </c>
      <c r="D6525" s="19" t="s">
        <v>15</v>
      </c>
      <c r="E6525" s="19" t="s">
        <v>19</v>
      </c>
      <c r="F6525" s="19" t="s">
        <v>31</v>
      </c>
      <c r="G6525" s="24" t="str">
        <f>CONCATENATE('Question-2 Solution'!$E6525, " - ",'Question-2 Solution'!$F6525)</f>
        <v>Service Department - i1</v>
      </c>
      <c r="H6525" s="20">
        <v>21460</v>
      </c>
    </row>
    <row r="6526" spans="1:8" ht="15.75" customHeight="1">
      <c r="A6526" s="16">
        <v>871846</v>
      </c>
      <c r="B6526" s="17">
        <v>41852.366898148146</v>
      </c>
      <c r="C6526" s="19" t="s">
        <v>9</v>
      </c>
      <c r="D6526" s="19" t="s">
        <v>15</v>
      </c>
      <c r="E6526" s="19" t="s">
        <v>19</v>
      </c>
      <c r="F6526" s="19" t="s">
        <v>31</v>
      </c>
      <c r="G6526" s="24" t="str">
        <f>CONCATENATE('Question-2 Solution'!$E6526, " - ",'Question-2 Solution'!$F6526)</f>
        <v>Service Department - i1</v>
      </c>
      <c r="H6526" s="20">
        <v>84889</v>
      </c>
    </row>
    <row r="6527" spans="1:8" ht="15.75" customHeight="1">
      <c r="A6527" s="16">
        <v>417513</v>
      </c>
      <c r="B6527" s="17">
        <v>41849.725081018521</v>
      </c>
      <c r="C6527" s="19" t="s">
        <v>9</v>
      </c>
      <c r="D6527" s="19" t="s">
        <v>15</v>
      </c>
      <c r="E6527" s="19" t="s">
        <v>19</v>
      </c>
      <c r="F6527" s="19" t="s">
        <v>26</v>
      </c>
      <c r="G6527" s="24" t="str">
        <f>CONCATENATE('Question-2 Solution'!$E6527, " - ",'Question-2 Solution'!$F6527)</f>
        <v>Service Department - c9</v>
      </c>
      <c r="H6527" s="20">
        <v>36618</v>
      </c>
    </row>
    <row r="6528" spans="1:8" ht="15.75" customHeight="1">
      <c r="A6528" s="16">
        <v>998339</v>
      </c>
      <c r="B6528" s="17">
        <v>41838.397939814815</v>
      </c>
      <c r="C6528" s="19" t="s">
        <v>29</v>
      </c>
      <c r="D6528" s="19" t="s">
        <v>15</v>
      </c>
      <c r="E6528" s="19" t="s">
        <v>19</v>
      </c>
      <c r="F6528" s="19" t="s">
        <v>26</v>
      </c>
      <c r="G6528" s="24" t="str">
        <f>CONCATENATE('Question-2 Solution'!$E6528, " - ",'Question-2 Solution'!$F6528)</f>
        <v>Service Department - c9</v>
      </c>
      <c r="H6528" s="20">
        <v>68877</v>
      </c>
    </row>
    <row r="6529" spans="1:8" ht="15.75" customHeight="1">
      <c r="A6529" s="16">
        <v>111830</v>
      </c>
      <c r="B6529" s="17">
        <v>41838.398726851854</v>
      </c>
      <c r="C6529" s="19" t="s">
        <v>9</v>
      </c>
      <c r="D6529" s="19" t="s">
        <v>10</v>
      </c>
      <c r="E6529" s="19" t="s">
        <v>19</v>
      </c>
      <c r="F6529" s="19" t="s">
        <v>26</v>
      </c>
      <c r="G6529" s="24" t="str">
        <f>CONCATENATE('Question-2 Solution'!$E6529, " - ",'Question-2 Solution'!$F6529)</f>
        <v>Service Department - c9</v>
      </c>
      <c r="H6529" s="20">
        <v>44948</v>
      </c>
    </row>
    <row r="6530" spans="1:8" ht="15.75" customHeight="1">
      <c r="A6530" s="16">
        <v>423857</v>
      </c>
      <c r="B6530" s="17">
        <v>41768.799722222226</v>
      </c>
      <c r="C6530" s="19" t="s">
        <v>9</v>
      </c>
      <c r="D6530" s="19" t="s">
        <v>15</v>
      </c>
      <c r="E6530" s="19" t="s">
        <v>19</v>
      </c>
      <c r="F6530" s="19" t="s">
        <v>26</v>
      </c>
      <c r="G6530" s="24" t="str">
        <f>CONCATENATE('Question-2 Solution'!$E6530, " - ",'Question-2 Solution'!$F6530)</f>
        <v>Service Department - c9</v>
      </c>
      <c r="H6530" s="20">
        <v>87337</v>
      </c>
    </row>
    <row r="6531" spans="1:8" ht="15.75" customHeight="1">
      <c r="A6531" s="16">
        <v>66292</v>
      </c>
      <c r="B6531" s="17">
        <v>41773.326469907406</v>
      </c>
      <c r="C6531" s="19" t="s">
        <v>9</v>
      </c>
      <c r="D6531" s="19" t="s">
        <v>15</v>
      </c>
      <c r="E6531" s="19" t="s">
        <v>19</v>
      </c>
      <c r="F6531" s="19" t="s">
        <v>26</v>
      </c>
      <c r="G6531" s="24" t="str">
        <f>CONCATENATE('Question-2 Solution'!$E6531, " - ",'Question-2 Solution'!$F6531)</f>
        <v>Service Department - c9</v>
      </c>
      <c r="H6531" s="20">
        <v>43325</v>
      </c>
    </row>
    <row r="6532" spans="1:8" ht="15.75" customHeight="1">
      <c r="A6532" s="16">
        <v>764554</v>
      </c>
      <c r="B6532" s="17">
        <v>41785.397361111114</v>
      </c>
      <c r="C6532" s="19" t="s">
        <v>9</v>
      </c>
      <c r="D6532" s="19" t="s">
        <v>15</v>
      </c>
      <c r="E6532" s="19" t="s">
        <v>19</v>
      </c>
      <c r="F6532" s="19" t="s">
        <v>39</v>
      </c>
      <c r="G6532" s="24" t="str">
        <f>CONCATENATE('Question-2 Solution'!$E6532, " - ",'Question-2 Solution'!$F6532)</f>
        <v>Service Department - i5</v>
      </c>
      <c r="H6532" s="20">
        <v>17408</v>
      </c>
    </row>
    <row r="6533" spans="1:8" ht="15.75" customHeight="1">
      <c r="A6533" s="16">
        <v>447160</v>
      </c>
      <c r="B6533" s="17">
        <v>41797.639050925929</v>
      </c>
      <c r="C6533" s="19" t="s">
        <v>9</v>
      </c>
      <c r="D6533" s="19" t="s">
        <v>15</v>
      </c>
      <c r="E6533" s="19" t="s">
        <v>19</v>
      </c>
      <c r="F6533" s="19" t="s">
        <v>39</v>
      </c>
      <c r="G6533" s="24" t="str">
        <f>CONCATENATE('Question-2 Solution'!$E6533, " - ",'Question-2 Solution'!$F6533)</f>
        <v>Service Department - i5</v>
      </c>
      <c r="H6533" s="20">
        <v>64607</v>
      </c>
    </row>
    <row r="6534" spans="1:8" ht="15.75" customHeight="1">
      <c r="A6534" s="16">
        <v>325134</v>
      </c>
      <c r="B6534" s="17">
        <v>41807.525277777779</v>
      </c>
      <c r="C6534" s="19" t="s">
        <v>9</v>
      </c>
      <c r="D6534" s="19" t="s">
        <v>15</v>
      </c>
      <c r="E6534" s="19" t="s">
        <v>19</v>
      </c>
      <c r="F6534" s="19" t="s">
        <v>39</v>
      </c>
      <c r="G6534" s="24" t="str">
        <f>CONCATENATE('Question-2 Solution'!$E6534, " - ",'Question-2 Solution'!$F6534)</f>
        <v>Service Department - i5</v>
      </c>
      <c r="H6534" s="20">
        <v>37983</v>
      </c>
    </row>
    <row r="6535" spans="1:8" ht="15.75" customHeight="1">
      <c r="A6535" s="16">
        <v>428148</v>
      </c>
      <c r="B6535" s="17">
        <v>41810.510335648149</v>
      </c>
      <c r="C6535" s="19" t="s">
        <v>9</v>
      </c>
      <c r="D6535" s="19" t="s">
        <v>15</v>
      </c>
      <c r="E6535" s="19" t="s">
        <v>19</v>
      </c>
      <c r="F6535" s="19" t="s">
        <v>39</v>
      </c>
      <c r="G6535" s="24" t="str">
        <f>CONCATENATE('Question-2 Solution'!$E6535, " - ",'Question-2 Solution'!$F6535)</f>
        <v>Service Department - i5</v>
      </c>
      <c r="H6535" s="20">
        <v>74877</v>
      </c>
    </row>
    <row r="6536" spans="1:8" ht="15.75" customHeight="1">
      <c r="A6536" s="16">
        <v>858004</v>
      </c>
      <c r="B6536" s="17">
        <v>41793.397511574076</v>
      </c>
      <c r="C6536" s="19" t="s">
        <v>9</v>
      </c>
      <c r="D6536" s="19" t="s">
        <v>10</v>
      </c>
      <c r="E6536" s="19" t="s">
        <v>19</v>
      </c>
      <c r="F6536" s="19" t="s">
        <v>26</v>
      </c>
      <c r="G6536" s="24" t="str">
        <f>CONCATENATE('Question-2 Solution'!$E6536, " - ",'Question-2 Solution'!$F6536)</f>
        <v>Service Department - c9</v>
      </c>
      <c r="H6536" s="20">
        <v>30169</v>
      </c>
    </row>
    <row r="6537" spans="1:8" ht="15.75" customHeight="1">
      <c r="A6537" s="16">
        <v>279118</v>
      </c>
      <c r="B6537" s="17">
        <v>41793.399317129632</v>
      </c>
      <c r="C6537" s="19" t="s">
        <v>9</v>
      </c>
      <c r="D6537" s="19" t="s">
        <v>10</v>
      </c>
      <c r="E6537" s="19" t="s">
        <v>19</v>
      </c>
      <c r="F6537" s="19" t="s">
        <v>26</v>
      </c>
      <c r="G6537" s="24" t="str">
        <f>CONCATENATE('Question-2 Solution'!$E6537, " - ",'Question-2 Solution'!$F6537)</f>
        <v>Service Department - c9</v>
      </c>
      <c r="H6537" s="20">
        <v>30844</v>
      </c>
    </row>
    <row r="6538" spans="1:8" ht="15.75" customHeight="1">
      <c r="A6538" s="16">
        <v>743755</v>
      </c>
      <c r="B6538" s="17">
        <v>41796.688946759263</v>
      </c>
      <c r="C6538" s="19" t="s">
        <v>9</v>
      </c>
      <c r="D6538" s="19" t="s">
        <v>15</v>
      </c>
      <c r="E6538" s="19" t="s">
        <v>19</v>
      </c>
      <c r="F6538" s="19" t="s">
        <v>26</v>
      </c>
      <c r="G6538" s="24" t="str">
        <f>CONCATENATE('Question-2 Solution'!$E6538, " - ",'Question-2 Solution'!$F6538)</f>
        <v>Service Department - c9</v>
      </c>
      <c r="H6538" s="20">
        <v>29747</v>
      </c>
    </row>
    <row r="6539" spans="1:8" ht="15.75" customHeight="1">
      <c r="A6539" s="16">
        <v>340482</v>
      </c>
      <c r="B6539" s="17">
        <v>41801.381689814814</v>
      </c>
      <c r="C6539" s="19" t="s">
        <v>9</v>
      </c>
      <c r="D6539" s="19" t="s">
        <v>10</v>
      </c>
      <c r="E6539" s="19" t="s">
        <v>19</v>
      </c>
      <c r="F6539" s="19" t="s">
        <v>26</v>
      </c>
      <c r="G6539" s="24" t="str">
        <f>CONCATENATE('Question-2 Solution'!$E6539, " - ",'Question-2 Solution'!$F6539)</f>
        <v>Service Department - c9</v>
      </c>
      <c r="H6539" s="20">
        <v>55503</v>
      </c>
    </row>
    <row r="6540" spans="1:8" ht="15.75" customHeight="1">
      <c r="A6540" s="16">
        <v>481014</v>
      </c>
      <c r="B6540" s="17">
        <v>41801.38144675926</v>
      </c>
      <c r="C6540" s="19" t="s">
        <v>9</v>
      </c>
      <c r="D6540" s="19" t="s">
        <v>37</v>
      </c>
      <c r="E6540" s="19" t="s">
        <v>19</v>
      </c>
      <c r="F6540" s="19" t="s">
        <v>26</v>
      </c>
      <c r="G6540" s="24" t="str">
        <f>CONCATENATE('Question-2 Solution'!$E6540, " - ",'Question-2 Solution'!$F6540)</f>
        <v>Service Department - c9</v>
      </c>
      <c r="H6540" s="20">
        <v>71090</v>
      </c>
    </row>
    <row r="6541" spans="1:8" ht="15.75" customHeight="1">
      <c r="A6541" s="16">
        <v>40034</v>
      </c>
      <c r="B6541" s="17">
        <v>41807.254525462966</v>
      </c>
      <c r="C6541" s="19" t="s">
        <v>9</v>
      </c>
      <c r="D6541" s="19" t="s">
        <v>10</v>
      </c>
      <c r="E6541" s="19" t="s">
        <v>19</v>
      </c>
      <c r="F6541" s="19" t="s">
        <v>26</v>
      </c>
      <c r="G6541" s="24" t="str">
        <f>CONCATENATE('Question-2 Solution'!$E6541, " - ",'Question-2 Solution'!$F6541)</f>
        <v>Service Department - c9</v>
      </c>
      <c r="H6541" s="20">
        <v>13865</v>
      </c>
    </row>
    <row r="6542" spans="1:8" ht="15.75" customHeight="1">
      <c r="A6542" s="16">
        <v>634648</v>
      </c>
      <c r="B6542" s="17">
        <v>41807.255289351851</v>
      </c>
      <c r="C6542" s="19" t="s">
        <v>9</v>
      </c>
      <c r="D6542" s="19" t="s">
        <v>10</v>
      </c>
      <c r="E6542" s="19" t="s">
        <v>19</v>
      </c>
      <c r="F6542" s="19" t="s">
        <v>26</v>
      </c>
      <c r="G6542" s="24" t="str">
        <f>CONCATENATE('Question-2 Solution'!$E6542, " - ",'Question-2 Solution'!$F6542)</f>
        <v>Service Department - c9</v>
      </c>
      <c r="H6542" s="20">
        <v>21778</v>
      </c>
    </row>
    <row r="6543" spans="1:8" ht="15.75" customHeight="1">
      <c r="A6543" s="16">
        <v>993467</v>
      </c>
      <c r="B6543" s="17">
        <v>41807.256018518521</v>
      </c>
      <c r="C6543" s="19" t="s">
        <v>9</v>
      </c>
      <c r="D6543" s="19" t="s">
        <v>15</v>
      </c>
      <c r="E6543" s="19" t="s">
        <v>19</v>
      </c>
      <c r="F6543" s="19" t="s">
        <v>26</v>
      </c>
      <c r="G6543" s="24" t="str">
        <f>CONCATENATE('Question-2 Solution'!$E6543, " - ",'Question-2 Solution'!$F6543)</f>
        <v>Service Department - c9</v>
      </c>
      <c r="H6543" s="20">
        <v>39815</v>
      </c>
    </row>
    <row r="6544" spans="1:8" ht="15.75" customHeight="1">
      <c r="A6544" s="16">
        <v>489424</v>
      </c>
      <c r="B6544" s="17">
        <v>41870.396782407406</v>
      </c>
      <c r="C6544" s="19" t="s">
        <v>9</v>
      </c>
      <c r="D6544" s="19" t="s">
        <v>15</v>
      </c>
      <c r="E6544" s="19" t="s">
        <v>19</v>
      </c>
      <c r="F6544" s="19" t="s">
        <v>26</v>
      </c>
      <c r="G6544" s="24" t="str">
        <f>CONCATENATE('Question-2 Solution'!$E6544, " - ",'Question-2 Solution'!$F6544)</f>
        <v>Service Department - c9</v>
      </c>
      <c r="H6544" s="20">
        <v>13739</v>
      </c>
    </row>
    <row r="6545" spans="1:8" ht="15.75" customHeight="1">
      <c r="A6545" s="16">
        <v>903000</v>
      </c>
      <c r="B6545" s="17">
        <v>41872.606145833335</v>
      </c>
      <c r="C6545" s="19" t="s">
        <v>9</v>
      </c>
      <c r="D6545" s="19" t="s">
        <v>15</v>
      </c>
      <c r="E6545" s="19" t="s">
        <v>19</v>
      </c>
      <c r="F6545" s="19" t="s">
        <v>26</v>
      </c>
      <c r="G6545" s="24" t="str">
        <f>CONCATENATE('Question-2 Solution'!$E6545, " - ",'Question-2 Solution'!$F6545)</f>
        <v>Service Department - c9</v>
      </c>
      <c r="H6545" s="20">
        <v>4419</v>
      </c>
    </row>
    <row r="6546" spans="1:8" ht="15.75" customHeight="1">
      <c r="A6546" s="16">
        <v>88295</v>
      </c>
      <c r="B6546" s="17">
        <v>41767.397511574076</v>
      </c>
      <c r="C6546" s="19" t="s">
        <v>9</v>
      </c>
      <c r="D6546" s="19" t="s">
        <v>37</v>
      </c>
      <c r="E6546" s="19" t="s">
        <v>19</v>
      </c>
      <c r="F6546" s="19" t="s">
        <v>20</v>
      </c>
      <c r="G6546" s="24" t="str">
        <f>CONCATENATE('Question-2 Solution'!$E6546, " - ",'Question-2 Solution'!$F6546)</f>
        <v>Service Department - b9</v>
      </c>
      <c r="H6546" s="20">
        <v>65720</v>
      </c>
    </row>
    <row r="6547" spans="1:8" ht="15.75" customHeight="1">
      <c r="A6547" s="16">
        <v>516921</v>
      </c>
      <c r="B6547" s="17">
        <v>41774.397245370368</v>
      </c>
      <c r="C6547" s="19" t="s">
        <v>9</v>
      </c>
      <c r="D6547" s="19" t="s">
        <v>10</v>
      </c>
      <c r="E6547" s="19" t="s">
        <v>19</v>
      </c>
      <c r="F6547" s="19" t="s">
        <v>26</v>
      </c>
      <c r="G6547" s="24" t="str">
        <f>CONCATENATE('Question-2 Solution'!$E6547, " - ",'Question-2 Solution'!$F6547)</f>
        <v>Service Department - c9</v>
      </c>
      <c r="H6547" s="20">
        <v>4843</v>
      </c>
    </row>
    <row r="6548" spans="1:8" ht="15.75" customHeight="1">
      <c r="A6548" s="16">
        <v>271160</v>
      </c>
      <c r="B6548" s="17">
        <v>41876.3983912037</v>
      </c>
      <c r="C6548" s="19" t="s">
        <v>9</v>
      </c>
      <c r="D6548" s="19" t="s">
        <v>15</v>
      </c>
      <c r="E6548" s="19" t="s">
        <v>19</v>
      </c>
      <c r="F6548" s="19" t="s">
        <v>26</v>
      </c>
      <c r="G6548" s="24" t="str">
        <f>CONCATENATE('Question-2 Solution'!$E6548, " - ",'Question-2 Solution'!$F6548)</f>
        <v>Service Department - c9</v>
      </c>
      <c r="H6548" s="20">
        <v>8521</v>
      </c>
    </row>
    <row r="6549" spans="1:8" ht="15.75" customHeight="1">
      <c r="A6549" s="16">
        <v>638843</v>
      </c>
      <c r="B6549" s="17">
        <v>41796.820567129631</v>
      </c>
      <c r="C6549" s="19" t="s">
        <v>9</v>
      </c>
      <c r="D6549" s="19" t="s">
        <v>10</v>
      </c>
      <c r="E6549" s="19" t="s">
        <v>19</v>
      </c>
      <c r="F6549" s="19" t="s">
        <v>26</v>
      </c>
      <c r="G6549" s="24" t="str">
        <f>CONCATENATE('Question-2 Solution'!$E6549, " - ",'Question-2 Solution'!$F6549)</f>
        <v>Service Department - c9</v>
      </c>
      <c r="H6549" s="20">
        <v>92294</v>
      </c>
    </row>
    <row r="6550" spans="1:8" ht="15.75" customHeight="1">
      <c r="A6550" s="16">
        <v>713852</v>
      </c>
      <c r="B6550" s="17">
        <v>41796.820648148147</v>
      </c>
      <c r="C6550" s="19" t="s">
        <v>9</v>
      </c>
      <c r="D6550" s="19" t="s">
        <v>37</v>
      </c>
      <c r="E6550" s="19" t="s">
        <v>19</v>
      </c>
      <c r="F6550" s="19" t="s">
        <v>26</v>
      </c>
      <c r="G6550" s="24" t="str">
        <f>CONCATENATE('Question-2 Solution'!$E6550, " - ",'Question-2 Solution'!$F6550)</f>
        <v>Service Department - c9</v>
      </c>
      <c r="H6550" s="20">
        <v>87570</v>
      </c>
    </row>
    <row r="6551" spans="1:8" ht="15.75" customHeight="1">
      <c r="A6551" s="16">
        <v>959646</v>
      </c>
      <c r="B6551" s="17">
        <v>41796.820972222224</v>
      </c>
      <c r="C6551" s="19" t="s">
        <v>9</v>
      </c>
      <c r="D6551" s="19" t="s">
        <v>37</v>
      </c>
      <c r="E6551" s="19" t="s">
        <v>19</v>
      </c>
      <c r="F6551" s="19" t="s">
        <v>26</v>
      </c>
      <c r="G6551" s="24" t="str">
        <f>CONCATENATE('Question-2 Solution'!$E6551, " - ",'Question-2 Solution'!$F6551)</f>
        <v>Service Department - c9</v>
      </c>
      <c r="H6551" s="20">
        <v>83035</v>
      </c>
    </row>
    <row r="6552" spans="1:8" ht="15.75" customHeight="1">
      <c r="A6552" s="16">
        <v>371473</v>
      </c>
      <c r="B6552" s="17">
        <v>41828.956053240741</v>
      </c>
      <c r="C6552" s="19" t="s">
        <v>9</v>
      </c>
      <c r="D6552" s="19" t="s">
        <v>15</v>
      </c>
      <c r="E6552" s="19" t="s">
        <v>19</v>
      </c>
      <c r="F6552" s="19" t="s">
        <v>23</v>
      </c>
      <c r="G6552" s="24" t="str">
        <f>CONCATENATE('Question-2 Solution'!$E6552, " - ",'Question-2 Solution'!$F6552)</f>
        <v>Service Department - c8</v>
      </c>
      <c r="H6552" s="20">
        <v>14554</v>
      </c>
    </row>
    <row r="6553" spans="1:8" ht="15.75" customHeight="1">
      <c r="A6553" s="16">
        <v>17431</v>
      </c>
      <c r="B6553" s="17">
        <v>41828.955729166664</v>
      </c>
      <c r="C6553" s="19" t="s">
        <v>29</v>
      </c>
      <c r="D6553" s="19" t="s">
        <v>37</v>
      </c>
      <c r="E6553" s="19" t="s">
        <v>19</v>
      </c>
      <c r="F6553" s="19" t="s">
        <v>23</v>
      </c>
      <c r="G6553" s="24" t="str">
        <f>CONCATENATE('Question-2 Solution'!$E6553, " - ",'Question-2 Solution'!$F6553)</f>
        <v>Service Department - c8</v>
      </c>
      <c r="H6553" s="20">
        <v>91675</v>
      </c>
    </row>
    <row r="6554" spans="1:8" ht="15.75" customHeight="1">
      <c r="A6554" s="16">
        <v>756620</v>
      </c>
      <c r="B6554" s="17">
        <v>41816.792407407411</v>
      </c>
      <c r="C6554" s="19" t="s">
        <v>9</v>
      </c>
      <c r="D6554" s="19" t="s">
        <v>15</v>
      </c>
      <c r="E6554" s="19" t="s">
        <v>19</v>
      </c>
      <c r="F6554" s="19" t="s">
        <v>20</v>
      </c>
      <c r="G6554" s="24" t="str">
        <f>CONCATENATE('Question-2 Solution'!$E6554, " - ",'Question-2 Solution'!$F6554)</f>
        <v>Service Department - b9</v>
      </c>
      <c r="H6554" s="20">
        <v>4615</v>
      </c>
    </row>
    <row r="6555" spans="1:8" ht="15.75" customHeight="1">
      <c r="A6555" s="16">
        <v>875165</v>
      </c>
      <c r="B6555" s="17">
        <v>41816.793599537035</v>
      </c>
      <c r="C6555" s="19" t="s">
        <v>9</v>
      </c>
      <c r="D6555" s="19" t="s">
        <v>37</v>
      </c>
      <c r="E6555" s="19" t="s">
        <v>19</v>
      </c>
      <c r="F6555" s="19" t="s">
        <v>20</v>
      </c>
      <c r="G6555" s="24" t="str">
        <f>CONCATENATE('Question-2 Solution'!$E6555, " - ",'Question-2 Solution'!$F6555)</f>
        <v>Service Department - b9</v>
      </c>
      <c r="H6555" s="20">
        <v>85584</v>
      </c>
    </row>
    <row r="6556" spans="1:8" ht="15.75" customHeight="1">
      <c r="A6556" s="16">
        <v>822263</v>
      </c>
      <c r="B6556" s="17">
        <v>41845.397719907407</v>
      </c>
      <c r="C6556" s="19" t="s">
        <v>9</v>
      </c>
      <c r="D6556" s="19" t="s">
        <v>15</v>
      </c>
      <c r="E6556" s="19" t="s">
        <v>19</v>
      </c>
      <c r="F6556" s="19" t="s">
        <v>28</v>
      </c>
      <c r="G6556" s="24" t="str">
        <f>CONCATENATE('Question-2 Solution'!$E6556, " - ",'Question-2 Solution'!$F6556)</f>
        <v>Service Department - c5</v>
      </c>
      <c r="H6556" s="20">
        <v>56396</v>
      </c>
    </row>
    <row r="6557" spans="1:8" ht="15.75" customHeight="1">
      <c r="A6557" s="16">
        <v>946654</v>
      </c>
      <c r="B6557" s="17">
        <v>41820.396990740737</v>
      </c>
      <c r="C6557" s="19" t="s">
        <v>29</v>
      </c>
      <c r="D6557" s="19" t="s">
        <v>15</v>
      </c>
      <c r="E6557" s="19" t="s">
        <v>19</v>
      </c>
      <c r="F6557" s="19" t="s">
        <v>23</v>
      </c>
      <c r="G6557" s="24" t="str">
        <f>CONCATENATE('Question-2 Solution'!$E6557, " - ",'Question-2 Solution'!$F6557)</f>
        <v>Service Department - c8</v>
      </c>
      <c r="H6557" s="20">
        <v>18024</v>
      </c>
    </row>
    <row r="6558" spans="1:8" ht="15.75" customHeight="1">
      <c r="A6558" s="16">
        <v>794731</v>
      </c>
      <c r="B6558" s="17">
        <v>41821.304849537039</v>
      </c>
      <c r="C6558" s="19" t="s">
        <v>9</v>
      </c>
      <c r="D6558" s="19" t="s">
        <v>10</v>
      </c>
      <c r="E6558" s="19" t="s">
        <v>19</v>
      </c>
      <c r="F6558" s="19" t="s">
        <v>23</v>
      </c>
      <c r="G6558" s="24" t="str">
        <f>CONCATENATE('Question-2 Solution'!$E6558, " - ",'Question-2 Solution'!$F6558)</f>
        <v>Service Department - c8</v>
      </c>
      <c r="H6558" s="20">
        <v>69332</v>
      </c>
    </row>
    <row r="6559" spans="1:8" ht="15.75" customHeight="1">
      <c r="A6559" s="16">
        <v>579885</v>
      </c>
      <c r="B6559" s="17">
        <v>41834.396990740737</v>
      </c>
      <c r="C6559" s="19" t="s">
        <v>9</v>
      </c>
      <c r="D6559" s="19" t="s">
        <v>15</v>
      </c>
      <c r="E6559" s="19" t="s">
        <v>19</v>
      </c>
      <c r="F6559" s="19" t="s">
        <v>23</v>
      </c>
      <c r="G6559" s="24" t="str">
        <f>CONCATENATE('Question-2 Solution'!$E6559, " - ",'Question-2 Solution'!$F6559)</f>
        <v>Service Department - c8</v>
      </c>
      <c r="H6559" s="20">
        <v>96590</v>
      </c>
    </row>
    <row r="6560" spans="1:8" ht="15.75" customHeight="1">
      <c r="A6560" s="16">
        <v>546970</v>
      </c>
      <c r="B6560" s="17">
        <v>41839.649826388886</v>
      </c>
      <c r="C6560" s="19" t="s">
        <v>9</v>
      </c>
      <c r="D6560" s="19" t="s">
        <v>37</v>
      </c>
      <c r="E6560" s="19" t="s">
        <v>19</v>
      </c>
      <c r="F6560" s="19" t="s">
        <v>23</v>
      </c>
      <c r="G6560" s="24" t="str">
        <f>CONCATENATE('Question-2 Solution'!$E6560, " - ",'Question-2 Solution'!$F6560)</f>
        <v>Service Department - c8</v>
      </c>
      <c r="H6560" s="20">
        <v>65116</v>
      </c>
    </row>
    <row r="6561" spans="1:8" ht="15.75" customHeight="1">
      <c r="A6561" s="16">
        <v>323759</v>
      </c>
      <c r="B6561" s="17">
        <v>41802.397372685184</v>
      </c>
      <c r="C6561" s="19" t="s">
        <v>9</v>
      </c>
      <c r="D6561" s="19" t="s">
        <v>10</v>
      </c>
      <c r="E6561" s="19" t="s">
        <v>19</v>
      </c>
      <c r="F6561" s="19" t="s">
        <v>26</v>
      </c>
      <c r="G6561" s="24" t="str">
        <f>CONCATENATE('Question-2 Solution'!$E6561, " - ",'Question-2 Solution'!$F6561)</f>
        <v>Service Department - c9</v>
      </c>
      <c r="H6561" s="20">
        <v>43917</v>
      </c>
    </row>
    <row r="6562" spans="1:8" ht="15.75" customHeight="1">
      <c r="A6562" s="16">
        <v>91783</v>
      </c>
      <c r="B6562" s="17">
        <v>41802.398090277777</v>
      </c>
      <c r="C6562" s="19" t="s">
        <v>9</v>
      </c>
      <c r="D6562" s="19" t="s">
        <v>15</v>
      </c>
      <c r="E6562" s="19" t="s">
        <v>19</v>
      </c>
      <c r="F6562" s="19" t="s">
        <v>26</v>
      </c>
      <c r="G6562" s="24" t="str">
        <f>CONCATENATE('Question-2 Solution'!$E6562, " - ",'Question-2 Solution'!$F6562)</f>
        <v>Service Department - c9</v>
      </c>
      <c r="H6562" s="20">
        <v>96783</v>
      </c>
    </row>
    <row r="6563" spans="1:8" ht="15.75" customHeight="1">
      <c r="A6563" s="16">
        <v>155851</v>
      </c>
      <c r="B6563" s="17">
        <v>41818.833124999997</v>
      </c>
      <c r="C6563" s="19" t="s">
        <v>9</v>
      </c>
      <c r="D6563" s="19" t="s">
        <v>15</v>
      </c>
      <c r="E6563" s="19" t="s">
        <v>19</v>
      </c>
      <c r="F6563" s="19" t="s">
        <v>28</v>
      </c>
      <c r="G6563" s="24" t="str">
        <f>CONCATENATE('Question-2 Solution'!$E6563, " - ",'Question-2 Solution'!$F6563)</f>
        <v>Service Department - c5</v>
      </c>
      <c r="H6563" s="20">
        <v>19916</v>
      </c>
    </row>
    <row r="6564" spans="1:8" ht="15.75" customHeight="1">
      <c r="A6564" s="16">
        <v>456060</v>
      </c>
      <c r="B6564" s="17">
        <v>41834.397164351853</v>
      </c>
      <c r="C6564" s="19" t="s">
        <v>29</v>
      </c>
      <c r="D6564" s="19" t="s">
        <v>15</v>
      </c>
      <c r="E6564" s="19" t="s">
        <v>19</v>
      </c>
      <c r="F6564" s="19" t="s">
        <v>16</v>
      </c>
      <c r="G6564" s="24" t="str">
        <f>CONCATENATE('Question-2 Solution'!$E6564, " - ",'Question-2 Solution'!$F6564)</f>
        <v>Service Department - i7</v>
      </c>
      <c r="H6564" s="20">
        <v>47329</v>
      </c>
    </row>
    <row r="6565" spans="1:8" ht="15.75" customHeight="1">
      <c r="A6565" s="16">
        <v>219336</v>
      </c>
      <c r="B6565" s="17">
        <v>41862.397326388891</v>
      </c>
      <c r="C6565" s="19" t="s">
        <v>29</v>
      </c>
      <c r="D6565" s="19" t="s">
        <v>15</v>
      </c>
      <c r="E6565" s="19" t="s">
        <v>19</v>
      </c>
      <c r="F6565" s="19" t="s">
        <v>16</v>
      </c>
      <c r="G6565" s="24" t="str">
        <f>CONCATENATE('Question-2 Solution'!$E6565, " - ",'Question-2 Solution'!$F6565)</f>
        <v>Service Department - i7</v>
      </c>
      <c r="H6565" s="20">
        <v>48343</v>
      </c>
    </row>
    <row r="6566" spans="1:8" ht="15.75" customHeight="1">
      <c r="A6566" s="16">
        <v>829642</v>
      </c>
      <c r="B6566" s="17">
        <v>41828.397743055553</v>
      </c>
      <c r="C6566" s="19" t="s">
        <v>9</v>
      </c>
      <c r="D6566" s="19" t="s">
        <v>15</v>
      </c>
      <c r="E6566" s="19" t="s">
        <v>19</v>
      </c>
      <c r="F6566" s="19" t="s">
        <v>26</v>
      </c>
      <c r="G6566" s="24" t="str">
        <f>CONCATENATE('Question-2 Solution'!$E6566, " - ",'Question-2 Solution'!$F6566)</f>
        <v>Service Department - c9</v>
      </c>
      <c r="H6566" s="20">
        <v>6073</v>
      </c>
    </row>
    <row r="6567" spans="1:8" ht="15.75" customHeight="1">
      <c r="A6567" s="16">
        <v>873896</v>
      </c>
      <c r="B6567" s="17">
        <v>41831.635555555556</v>
      </c>
      <c r="C6567" s="19" t="s">
        <v>9</v>
      </c>
      <c r="D6567" s="19" t="s">
        <v>15</v>
      </c>
      <c r="E6567" s="19" t="s">
        <v>19</v>
      </c>
      <c r="F6567" s="19" t="s">
        <v>26</v>
      </c>
      <c r="G6567" s="24" t="str">
        <f>CONCATENATE('Question-2 Solution'!$E6567, " - ",'Question-2 Solution'!$F6567)</f>
        <v>Service Department - c9</v>
      </c>
      <c r="H6567" s="20">
        <v>20799</v>
      </c>
    </row>
    <row r="6568" spans="1:8" ht="15.75" customHeight="1">
      <c r="A6568" s="16">
        <v>120935</v>
      </c>
      <c r="B6568" s="17">
        <v>41831.634502314817</v>
      </c>
      <c r="C6568" s="19" t="s">
        <v>9</v>
      </c>
      <c r="D6568" s="19" t="s">
        <v>10</v>
      </c>
      <c r="E6568" s="19" t="s">
        <v>19</v>
      </c>
      <c r="F6568" s="19" t="s">
        <v>26</v>
      </c>
      <c r="G6568" s="24" t="str">
        <f>CONCATENATE('Question-2 Solution'!$E6568, " - ",'Question-2 Solution'!$F6568)</f>
        <v>Service Department - c9</v>
      </c>
      <c r="H6568" s="20">
        <v>76940</v>
      </c>
    </row>
    <row r="6569" spans="1:8" ht="15.75" customHeight="1">
      <c r="A6569" s="16">
        <v>987755</v>
      </c>
      <c r="B6569" s="17">
        <v>41838.769293981481</v>
      </c>
      <c r="C6569" s="19" t="s">
        <v>9</v>
      </c>
      <c r="D6569" s="19" t="s">
        <v>15</v>
      </c>
      <c r="E6569" s="19" t="s">
        <v>19</v>
      </c>
      <c r="F6569" s="19" t="s">
        <v>26</v>
      </c>
      <c r="G6569" s="24" t="str">
        <f>CONCATENATE('Question-2 Solution'!$E6569, " - ",'Question-2 Solution'!$F6569)</f>
        <v>Service Department - c9</v>
      </c>
      <c r="H6569" s="20">
        <v>49559</v>
      </c>
    </row>
    <row r="6570" spans="1:8" ht="15.75" customHeight="1">
      <c r="A6570" s="16">
        <v>913989</v>
      </c>
      <c r="B6570" s="17">
        <v>41851.307881944442</v>
      </c>
      <c r="C6570" s="19" t="s">
        <v>9</v>
      </c>
      <c r="D6570" s="19" t="s">
        <v>15</v>
      </c>
      <c r="E6570" s="19" t="s">
        <v>19</v>
      </c>
      <c r="F6570" s="19" t="s">
        <v>39</v>
      </c>
      <c r="G6570" s="24" t="str">
        <f>CONCATENATE('Question-2 Solution'!$E6570, " - ",'Question-2 Solution'!$F6570)</f>
        <v>Service Department - i5</v>
      </c>
      <c r="H6570" s="20">
        <v>38368</v>
      </c>
    </row>
    <row r="6571" spans="1:8" ht="15.75" customHeight="1">
      <c r="A6571" s="16">
        <v>413207</v>
      </c>
      <c r="B6571" s="17">
        <v>41851.308958333335</v>
      </c>
      <c r="C6571" s="19" t="s">
        <v>9</v>
      </c>
      <c r="D6571" s="19" t="s">
        <v>15</v>
      </c>
      <c r="E6571" s="19" t="s">
        <v>19</v>
      </c>
      <c r="F6571" s="19" t="s">
        <v>39</v>
      </c>
      <c r="G6571" s="24" t="str">
        <f>CONCATENATE('Question-2 Solution'!$E6571, " - ",'Question-2 Solution'!$F6571)</f>
        <v>Service Department - i5</v>
      </c>
      <c r="H6571" s="20">
        <v>10725</v>
      </c>
    </row>
    <row r="6572" spans="1:8" ht="15.75" customHeight="1">
      <c r="A6572" s="16">
        <v>563241</v>
      </c>
      <c r="B6572" s="17">
        <v>41851.311215277776</v>
      </c>
      <c r="C6572" s="19" t="s">
        <v>29</v>
      </c>
      <c r="D6572" s="19" t="s">
        <v>15</v>
      </c>
      <c r="E6572" s="19" t="s">
        <v>19</v>
      </c>
      <c r="F6572" s="19" t="s">
        <v>39</v>
      </c>
      <c r="G6572" s="24" t="str">
        <f>CONCATENATE('Question-2 Solution'!$E6572, " - ",'Question-2 Solution'!$F6572)</f>
        <v>Service Department - i5</v>
      </c>
      <c r="H6572" s="20">
        <v>83128</v>
      </c>
    </row>
    <row r="6573" spans="1:8" ht="15.75" customHeight="1">
      <c r="A6573" s="16">
        <v>449619</v>
      </c>
      <c r="B6573" s="17">
        <v>41876.58902777778</v>
      </c>
      <c r="C6573" s="19" t="s">
        <v>9</v>
      </c>
      <c r="D6573" s="19" t="s">
        <v>10</v>
      </c>
      <c r="E6573" s="19" t="s">
        <v>19</v>
      </c>
      <c r="F6573" s="19" t="s">
        <v>26</v>
      </c>
      <c r="G6573" s="24" t="str">
        <f>CONCATENATE('Question-2 Solution'!$E6573, " - ",'Question-2 Solution'!$F6573)</f>
        <v>Service Department - c9</v>
      </c>
      <c r="H6573" s="20">
        <v>45154</v>
      </c>
    </row>
    <row r="6574" spans="1:8" ht="15.75" customHeight="1">
      <c r="A6574" s="16">
        <v>568107</v>
      </c>
      <c r="B6574" s="17">
        <v>41879.300937499997</v>
      </c>
      <c r="C6574" s="19" t="s">
        <v>9</v>
      </c>
      <c r="D6574" s="19" t="s">
        <v>15</v>
      </c>
      <c r="E6574" s="19" t="s">
        <v>19</v>
      </c>
      <c r="F6574" s="19" t="s">
        <v>26</v>
      </c>
      <c r="G6574" s="24" t="str">
        <f>CONCATENATE('Question-2 Solution'!$E6574, " - ",'Question-2 Solution'!$F6574)</f>
        <v>Service Department - c9</v>
      </c>
      <c r="H6574" s="20">
        <v>17312</v>
      </c>
    </row>
    <row r="6575" spans="1:8" ht="15.75" customHeight="1">
      <c r="A6575" s="16">
        <v>684825</v>
      </c>
      <c r="B6575" s="17">
        <v>41879.301458333335</v>
      </c>
      <c r="C6575" s="19" t="s">
        <v>9</v>
      </c>
      <c r="D6575" s="19" t="s">
        <v>15</v>
      </c>
      <c r="E6575" s="19" t="s">
        <v>19</v>
      </c>
      <c r="F6575" s="19" t="s">
        <v>26</v>
      </c>
      <c r="G6575" s="24" t="str">
        <f>CONCATENATE('Question-2 Solution'!$E6575, " - ",'Question-2 Solution'!$F6575)</f>
        <v>Service Department - c9</v>
      </c>
      <c r="H6575" s="20">
        <v>72650</v>
      </c>
    </row>
    <row r="6576" spans="1:8" ht="15.75" customHeight="1">
      <c r="A6576" s="16">
        <v>848363</v>
      </c>
      <c r="B6576" s="17">
        <v>41807.396817129629</v>
      </c>
      <c r="C6576" s="19" t="s">
        <v>9</v>
      </c>
      <c r="D6576" s="19" t="s">
        <v>15</v>
      </c>
      <c r="E6576" s="19" t="s">
        <v>19</v>
      </c>
      <c r="F6576" s="19" t="s">
        <v>39</v>
      </c>
      <c r="G6576" s="24" t="str">
        <f>CONCATENATE('Question-2 Solution'!$E6576, " - ",'Question-2 Solution'!$F6576)</f>
        <v>Service Department - i5</v>
      </c>
      <c r="H6576" s="20">
        <v>56960</v>
      </c>
    </row>
    <row r="6577" spans="1:8" ht="15.75" customHeight="1">
      <c r="A6577" s="16">
        <v>614699</v>
      </c>
      <c r="B6577" s="17">
        <v>41807.397337962961</v>
      </c>
      <c r="C6577" s="19" t="s">
        <v>9</v>
      </c>
      <c r="D6577" s="19" t="s">
        <v>10</v>
      </c>
      <c r="E6577" s="19" t="s">
        <v>19</v>
      </c>
      <c r="F6577" s="19" t="s">
        <v>39</v>
      </c>
      <c r="G6577" s="24" t="str">
        <f>CONCATENATE('Question-2 Solution'!$E6577, " - ",'Question-2 Solution'!$F6577)</f>
        <v>Service Department - i5</v>
      </c>
      <c r="H6577" s="20">
        <v>8733</v>
      </c>
    </row>
    <row r="6578" spans="1:8" ht="15.75" customHeight="1">
      <c r="A6578" s="16">
        <v>681859</v>
      </c>
      <c r="B6578" s="17">
        <v>41830.676087962966</v>
      </c>
      <c r="C6578" s="19" t="s">
        <v>9</v>
      </c>
      <c r="D6578" s="19" t="s">
        <v>15</v>
      </c>
      <c r="E6578" s="19" t="s">
        <v>19</v>
      </c>
      <c r="F6578" s="19" t="s">
        <v>39</v>
      </c>
      <c r="G6578" s="24" t="str">
        <f>CONCATENATE('Question-2 Solution'!$E6578, " - ",'Question-2 Solution'!$F6578)</f>
        <v>Service Department - i5</v>
      </c>
      <c r="H6578" s="20">
        <v>92806</v>
      </c>
    </row>
    <row r="6579" spans="1:8" ht="15.75" customHeight="1">
      <c r="A6579" s="16">
        <v>347693</v>
      </c>
      <c r="B6579" s="17">
        <v>41863.398078703707</v>
      </c>
      <c r="C6579" s="19" t="s">
        <v>9</v>
      </c>
      <c r="D6579" s="19" t="s">
        <v>10</v>
      </c>
      <c r="E6579" s="19" t="s">
        <v>19</v>
      </c>
      <c r="F6579" s="19" t="s">
        <v>39</v>
      </c>
      <c r="G6579" s="24" t="str">
        <f>CONCATENATE('Question-2 Solution'!$E6579, " - ",'Question-2 Solution'!$F6579)</f>
        <v>Service Department - i5</v>
      </c>
      <c r="H6579" s="20">
        <v>43017</v>
      </c>
    </row>
    <row r="6580" spans="1:8" ht="15.75" customHeight="1">
      <c r="A6580" s="16">
        <v>142149</v>
      </c>
      <c r="B6580" s="17">
        <v>41863.397650462961</v>
      </c>
      <c r="C6580" s="19" t="s">
        <v>9</v>
      </c>
      <c r="D6580" s="19" t="s">
        <v>37</v>
      </c>
      <c r="E6580" s="19" t="s">
        <v>19</v>
      </c>
      <c r="F6580" s="19" t="s">
        <v>39</v>
      </c>
      <c r="G6580" s="24" t="str">
        <f>CONCATENATE('Question-2 Solution'!$E6580, " - ",'Question-2 Solution'!$F6580)</f>
        <v>Service Department - i5</v>
      </c>
      <c r="H6580" s="20">
        <v>20919</v>
      </c>
    </row>
    <row r="6581" spans="1:8" ht="15.75" customHeight="1">
      <c r="A6581" s="16">
        <v>78498</v>
      </c>
      <c r="B6581" s="17">
        <v>41844.416307870371</v>
      </c>
      <c r="C6581" s="19" t="s">
        <v>9</v>
      </c>
      <c r="D6581" s="19" t="s">
        <v>10</v>
      </c>
      <c r="E6581" s="19" t="s">
        <v>19</v>
      </c>
      <c r="F6581" s="19" t="s">
        <v>36</v>
      </c>
      <c r="G6581" s="24" t="str">
        <f>CONCATENATE('Question-2 Solution'!$E6581, " - ",'Question-2 Solution'!$F6581)</f>
        <v>Service Department - i6</v>
      </c>
      <c r="H6581" s="20">
        <v>37454</v>
      </c>
    </row>
    <row r="6582" spans="1:8" ht="15.75" customHeight="1">
      <c r="A6582" s="16">
        <v>925783</v>
      </c>
      <c r="B6582" s="17">
        <v>41844.418287037035</v>
      </c>
      <c r="C6582" s="19" t="s">
        <v>9</v>
      </c>
      <c r="D6582" s="19" t="s">
        <v>15</v>
      </c>
      <c r="E6582" s="19" t="s">
        <v>19</v>
      </c>
      <c r="F6582" s="19" t="s">
        <v>36</v>
      </c>
      <c r="G6582" s="24" t="str">
        <f>CONCATENATE('Question-2 Solution'!$E6582, " - ",'Question-2 Solution'!$F6582)</f>
        <v>Service Department - i6</v>
      </c>
      <c r="H6582" s="20">
        <v>75522</v>
      </c>
    </row>
    <row r="6583" spans="1:8" ht="15.75" customHeight="1">
      <c r="A6583" s="16">
        <v>382073</v>
      </c>
      <c r="B6583" s="17">
        <v>41850.545520833337</v>
      </c>
      <c r="C6583" s="19" t="s">
        <v>9</v>
      </c>
      <c r="D6583" s="19" t="s">
        <v>15</v>
      </c>
      <c r="E6583" s="19" t="s">
        <v>19</v>
      </c>
      <c r="F6583" s="19" t="s">
        <v>36</v>
      </c>
      <c r="G6583" s="24" t="str">
        <f>CONCATENATE('Question-2 Solution'!$E6583, " - ",'Question-2 Solution'!$F6583)</f>
        <v>Service Department - i6</v>
      </c>
      <c r="H6583" s="20">
        <v>82752</v>
      </c>
    </row>
    <row r="6584" spans="1:8" ht="15.75" customHeight="1">
      <c r="A6584" s="16">
        <v>702003</v>
      </c>
      <c r="B6584" s="17">
        <v>41829.397893518515</v>
      </c>
      <c r="C6584" s="19" t="s">
        <v>9</v>
      </c>
      <c r="D6584" s="19" t="s">
        <v>10</v>
      </c>
      <c r="E6584" s="19" t="s">
        <v>19</v>
      </c>
      <c r="F6584" s="19" t="s">
        <v>26</v>
      </c>
      <c r="G6584" s="24" t="str">
        <f>CONCATENATE('Question-2 Solution'!$E6584, " - ",'Question-2 Solution'!$F6584)</f>
        <v>Service Department - c9</v>
      </c>
      <c r="H6584" s="20">
        <v>12403</v>
      </c>
    </row>
    <row r="6585" spans="1:8" ht="15.75" customHeight="1">
      <c r="A6585" s="16">
        <v>36851</v>
      </c>
      <c r="B6585" s="17">
        <v>41831.52107638889</v>
      </c>
      <c r="C6585" s="19" t="s">
        <v>29</v>
      </c>
      <c r="D6585" s="19" t="s">
        <v>15</v>
      </c>
      <c r="E6585" s="19" t="s">
        <v>19</v>
      </c>
      <c r="F6585" s="19" t="s">
        <v>26</v>
      </c>
      <c r="G6585" s="24" t="str">
        <f>CONCATENATE('Question-2 Solution'!$E6585, " - ",'Question-2 Solution'!$F6585)</f>
        <v>Service Department - c9</v>
      </c>
      <c r="H6585" s="20">
        <v>80999</v>
      </c>
    </row>
    <row r="6586" spans="1:8" ht="15.75" customHeight="1">
      <c r="A6586" s="16">
        <v>116855</v>
      </c>
      <c r="B6586" s="17">
        <v>41837.787858796299</v>
      </c>
      <c r="C6586" s="19" t="s">
        <v>29</v>
      </c>
      <c r="D6586" s="19" t="s">
        <v>15</v>
      </c>
      <c r="E6586" s="19" t="s">
        <v>19</v>
      </c>
      <c r="F6586" s="19" t="s">
        <v>26</v>
      </c>
      <c r="G6586" s="24" t="str">
        <f>CONCATENATE('Question-2 Solution'!$E6586, " - ",'Question-2 Solution'!$F6586)</f>
        <v>Service Department - c9</v>
      </c>
      <c r="H6586" s="20">
        <v>41431</v>
      </c>
    </row>
    <row r="6587" spans="1:8" ht="15.75" customHeight="1">
      <c r="A6587" s="16">
        <v>303777</v>
      </c>
      <c r="B6587" s="17">
        <v>41837.790682870371</v>
      </c>
      <c r="C6587" s="19" t="s">
        <v>9</v>
      </c>
      <c r="D6587" s="19" t="s">
        <v>15</v>
      </c>
      <c r="E6587" s="19" t="s">
        <v>19</v>
      </c>
      <c r="F6587" s="19" t="s">
        <v>26</v>
      </c>
      <c r="G6587" s="24" t="str">
        <f>CONCATENATE('Question-2 Solution'!$E6587, " - ",'Question-2 Solution'!$F6587)</f>
        <v>Service Department - c9</v>
      </c>
      <c r="H6587" s="20">
        <v>98446</v>
      </c>
    </row>
    <row r="6588" spans="1:8" ht="15.75" customHeight="1">
      <c r="A6588" s="16">
        <v>328427</v>
      </c>
      <c r="B6588" s="17">
        <v>41837.787824074076</v>
      </c>
      <c r="C6588" s="19" t="s">
        <v>9</v>
      </c>
      <c r="D6588" s="19" t="s">
        <v>37</v>
      </c>
      <c r="E6588" s="19" t="s">
        <v>19</v>
      </c>
      <c r="F6588" s="19" t="s">
        <v>26</v>
      </c>
      <c r="G6588" s="24" t="str">
        <f>CONCATENATE('Question-2 Solution'!$E6588, " - ",'Question-2 Solution'!$F6588)</f>
        <v>Service Department - c9</v>
      </c>
      <c r="H6588" s="20">
        <v>10522</v>
      </c>
    </row>
    <row r="6589" spans="1:8" ht="15.75" customHeight="1">
      <c r="A6589" s="16">
        <v>962839</v>
      </c>
      <c r="B6589" s="17">
        <v>41809.396805555552</v>
      </c>
      <c r="C6589" s="19" t="s">
        <v>9</v>
      </c>
      <c r="D6589" s="19" t="s">
        <v>15</v>
      </c>
      <c r="E6589" s="19" t="s">
        <v>19</v>
      </c>
      <c r="F6589" s="19" t="s">
        <v>39</v>
      </c>
      <c r="G6589" s="24" t="str">
        <f>CONCATENATE('Question-2 Solution'!$E6589, " - ",'Question-2 Solution'!$F6589)</f>
        <v>Service Department - i5</v>
      </c>
      <c r="H6589" s="20">
        <v>44635</v>
      </c>
    </row>
    <row r="6590" spans="1:8" ht="15.75" customHeight="1">
      <c r="A6590" s="16">
        <v>237702</v>
      </c>
      <c r="B6590" s="17">
        <v>41815.422164351854</v>
      </c>
      <c r="C6590" s="19" t="s">
        <v>9</v>
      </c>
      <c r="D6590" s="19" t="s">
        <v>15</v>
      </c>
      <c r="E6590" s="19" t="s">
        <v>19</v>
      </c>
      <c r="F6590" s="19" t="s">
        <v>39</v>
      </c>
      <c r="G6590" s="24" t="str">
        <f>CONCATENATE('Question-2 Solution'!$E6590, " - ",'Question-2 Solution'!$F6590)</f>
        <v>Service Department - i5</v>
      </c>
      <c r="H6590" s="20">
        <v>97744</v>
      </c>
    </row>
    <row r="6591" spans="1:8" ht="15.75" customHeight="1">
      <c r="A6591" s="16">
        <v>434867</v>
      </c>
      <c r="B6591" s="17">
        <v>41814.345682870371</v>
      </c>
      <c r="C6591" s="19" t="s">
        <v>9</v>
      </c>
      <c r="D6591" s="19" t="s">
        <v>15</v>
      </c>
      <c r="E6591" s="19" t="s">
        <v>19</v>
      </c>
      <c r="F6591" s="19" t="s">
        <v>20</v>
      </c>
      <c r="G6591" s="24" t="str">
        <f>CONCATENATE('Question-2 Solution'!$E6591, " - ",'Question-2 Solution'!$F6591)</f>
        <v>Service Department - b9</v>
      </c>
      <c r="H6591" s="20">
        <v>78274</v>
      </c>
    </row>
    <row r="6592" spans="1:8" ht="15.75" customHeight="1">
      <c r="A6592" s="16">
        <v>694738</v>
      </c>
      <c r="B6592" s="17">
        <v>41857.498425925929</v>
      </c>
      <c r="C6592" s="19" t="s">
        <v>29</v>
      </c>
      <c r="D6592" s="19" t="s">
        <v>15</v>
      </c>
      <c r="E6592" s="19" t="s">
        <v>19</v>
      </c>
      <c r="F6592" s="19" t="s">
        <v>20</v>
      </c>
      <c r="G6592" s="24" t="str">
        <f>CONCATENATE('Question-2 Solution'!$E6592, " - ",'Question-2 Solution'!$F6592)</f>
        <v>Service Department - b9</v>
      </c>
      <c r="H6592" s="20">
        <v>26643</v>
      </c>
    </row>
    <row r="6593" spans="1:8" ht="15.75" customHeight="1">
      <c r="A6593" s="16">
        <v>703725</v>
      </c>
      <c r="B6593" s="17">
        <v>41857.498715277776</v>
      </c>
      <c r="C6593" s="19" t="s">
        <v>9</v>
      </c>
      <c r="D6593" s="19" t="s">
        <v>10</v>
      </c>
      <c r="E6593" s="19" t="s">
        <v>19</v>
      </c>
      <c r="F6593" s="19" t="s">
        <v>20</v>
      </c>
      <c r="G6593" s="24" t="str">
        <f>CONCATENATE('Question-2 Solution'!$E6593, " - ",'Question-2 Solution'!$F6593)</f>
        <v>Service Department - b9</v>
      </c>
      <c r="H6593" s="20">
        <v>78504</v>
      </c>
    </row>
    <row r="6594" spans="1:8" ht="15.75" customHeight="1">
      <c r="A6594" s="16">
        <v>469830</v>
      </c>
      <c r="B6594" s="17">
        <v>41851.398217592592</v>
      </c>
      <c r="C6594" s="19" t="s">
        <v>9</v>
      </c>
      <c r="D6594" s="19" t="s">
        <v>15</v>
      </c>
      <c r="E6594" s="19" t="s">
        <v>19</v>
      </c>
      <c r="F6594" s="19" t="s">
        <v>20</v>
      </c>
      <c r="G6594" s="24" t="str">
        <f>CONCATENATE('Question-2 Solution'!$E6594, " - ",'Question-2 Solution'!$F6594)</f>
        <v>Service Department - b9</v>
      </c>
      <c r="H6594" s="20">
        <v>44739</v>
      </c>
    </row>
    <row r="6595" spans="1:8" ht="15.75" customHeight="1">
      <c r="A6595" s="16">
        <v>781209</v>
      </c>
      <c r="B6595" s="17">
        <v>41851.398576388892</v>
      </c>
      <c r="C6595" s="19" t="s">
        <v>29</v>
      </c>
      <c r="D6595" s="19" t="s">
        <v>15</v>
      </c>
      <c r="E6595" s="19" t="s">
        <v>19</v>
      </c>
      <c r="F6595" s="19" t="s">
        <v>20</v>
      </c>
      <c r="G6595" s="24" t="str">
        <f>CONCATENATE('Question-2 Solution'!$E6595, " - ",'Question-2 Solution'!$F6595)</f>
        <v>Service Department - b9</v>
      </c>
      <c r="H6595" s="20">
        <v>23507</v>
      </c>
    </row>
    <row r="6596" spans="1:8" ht="15.75" customHeight="1">
      <c r="A6596" s="16">
        <v>867683</v>
      </c>
      <c r="B6596" s="17">
        <v>41821.778726851851</v>
      </c>
      <c r="C6596" s="19" t="s">
        <v>9</v>
      </c>
      <c r="D6596" s="19" t="s">
        <v>10</v>
      </c>
      <c r="E6596" s="19" t="s">
        <v>19</v>
      </c>
      <c r="F6596" s="19" t="s">
        <v>16</v>
      </c>
      <c r="G6596" s="24" t="str">
        <f>CONCATENATE('Question-2 Solution'!$E6596, " - ",'Question-2 Solution'!$F6596)</f>
        <v>Service Department - i7</v>
      </c>
      <c r="H6596" s="20">
        <v>21390</v>
      </c>
    </row>
    <row r="6597" spans="1:8" ht="15.75" customHeight="1">
      <c r="A6597" s="16">
        <v>511092</v>
      </c>
      <c r="B6597" s="17">
        <v>41821.781608796293</v>
      </c>
      <c r="C6597" s="19" t="s">
        <v>29</v>
      </c>
      <c r="D6597" s="19" t="s">
        <v>15</v>
      </c>
      <c r="E6597" s="19" t="s">
        <v>19</v>
      </c>
      <c r="F6597" s="19" t="s">
        <v>16</v>
      </c>
      <c r="G6597" s="24" t="str">
        <f>CONCATENATE('Question-2 Solution'!$E6597, " - ",'Question-2 Solution'!$F6597)</f>
        <v>Service Department - i7</v>
      </c>
      <c r="H6597" s="20">
        <v>87176</v>
      </c>
    </row>
    <row r="6598" spans="1:8" ht="15.75" customHeight="1">
      <c r="A6598" s="16">
        <v>501301</v>
      </c>
      <c r="B6598" s="17">
        <v>41799.39707175926</v>
      </c>
      <c r="C6598" s="19" t="s">
        <v>9</v>
      </c>
      <c r="D6598" s="19" t="s">
        <v>15</v>
      </c>
      <c r="E6598" s="19" t="s">
        <v>19</v>
      </c>
      <c r="F6598" s="19" t="s">
        <v>28</v>
      </c>
      <c r="G6598" s="24" t="str">
        <f>CONCATENATE('Question-2 Solution'!$E6598, " - ",'Question-2 Solution'!$F6598)</f>
        <v>Service Department - c5</v>
      </c>
      <c r="H6598" s="20">
        <v>48826</v>
      </c>
    </row>
    <row r="6599" spans="1:8" ht="15.75" customHeight="1">
      <c r="A6599" s="16">
        <v>425165</v>
      </c>
      <c r="B6599" s="17">
        <v>41799.397650462961</v>
      </c>
      <c r="C6599" s="19" t="s">
        <v>29</v>
      </c>
      <c r="D6599" s="19" t="s">
        <v>15</v>
      </c>
      <c r="E6599" s="19" t="s">
        <v>19</v>
      </c>
      <c r="F6599" s="19" t="s">
        <v>28</v>
      </c>
      <c r="G6599" s="24" t="str">
        <f>CONCATENATE('Question-2 Solution'!$E6599, " - ",'Question-2 Solution'!$F6599)</f>
        <v>Service Department - c5</v>
      </c>
      <c r="H6599" s="20">
        <v>34705</v>
      </c>
    </row>
    <row r="6600" spans="1:8" ht="15.75" customHeight="1">
      <c r="A6600" s="16">
        <v>865337</v>
      </c>
      <c r="B6600" s="17">
        <v>41820.397199074076</v>
      </c>
      <c r="C6600" s="19" t="s">
        <v>9</v>
      </c>
      <c r="D6600" s="19" t="s">
        <v>10</v>
      </c>
      <c r="E6600" s="19" t="s">
        <v>19</v>
      </c>
      <c r="F6600" s="19" t="s">
        <v>28</v>
      </c>
      <c r="G6600" s="24" t="str">
        <f>CONCATENATE('Question-2 Solution'!$E6600, " - ",'Question-2 Solution'!$F6600)</f>
        <v>Service Department - c5</v>
      </c>
      <c r="H6600" s="20">
        <v>80996</v>
      </c>
    </row>
    <row r="6601" spans="1:8" ht="15.75" customHeight="1">
      <c r="A6601" s="16">
        <v>584834</v>
      </c>
      <c r="B6601" s="17">
        <v>41872.558206018519</v>
      </c>
      <c r="C6601" s="19" t="s">
        <v>9</v>
      </c>
      <c r="D6601" s="19" t="s">
        <v>15</v>
      </c>
      <c r="E6601" s="19" t="s">
        <v>19</v>
      </c>
      <c r="F6601" s="19" t="s">
        <v>28</v>
      </c>
      <c r="G6601" s="24" t="str">
        <f>CONCATENATE('Question-2 Solution'!$E6601, " - ",'Question-2 Solution'!$F6601)</f>
        <v>Service Department - c5</v>
      </c>
      <c r="H6601" s="20">
        <v>12740</v>
      </c>
    </row>
    <row r="6602" spans="1:8" ht="15.75" customHeight="1">
      <c r="A6602" s="16">
        <v>53712</v>
      </c>
      <c r="B6602" s="17">
        <v>41806.397245370368</v>
      </c>
      <c r="C6602" s="19" t="s">
        <v>9</v>
      </c>
      <c r="D6602" s="19" t="s">
        <v>15</v>
      </c>
      <c r="E6602" s="19" t="s">
        <v>19</v>
      </c>
      <c r="F6602" s="19" t="s">
        <v>23</v>
      </c>
      <c r="G6602" s="24" t="str">
        <f>CONCATENATE('Question-2 Solution'!$E6602, " - ",'Question-2 Solution'!$F6602)</f>
        <v>Service Department - c8</v>
      </c>
      <c r="H6602" s="20">
        <v>93566</v>
      </c>
    </row>
    <row r="6603" spans="1:8" ht="15.75" customHeight="1">
      <c r="A6603" s="16">
        <v>128404</v>
      </c>
      <c r="B6603" s="17">
        <v>41806.397881944446</v>
      </c>
      <c r="C6603" s="19" t="s">
        <v>9</v>
      </c>
      <c r="D6603" s="19" t="s">
        <v>10</v>
      </c>
      <c r="E6603" s="19" t="s">
        <v>19</v>
      </c>
      <c r="F6603" s="19" t="s">
        <v>23</v>
      </c>
      <c r="G6603" s="24" t="str">
        <f>CONCATENATE('Question-2 Solution'!$E6603, " - ",'Question-2 Solution'!$F6603)</f>
        <v>Service Department - c8</v>
      </c>
      <c r="H6603" s="20">
        <v>89661</v>
      </c>
    </row>
    <row r="6604" spans="1:8" ht="15.75" customHeight="1">
      <c r="A6604" s="16">
        <v>854981</v>
      </c>
      <c r="B6604" s="17">
        <v>41806.397187499999</v>
      </c>
      <c r="C6604" s="19" t="s">
        <v>29</v>
      </c>
      <c r="D6604" s="19" t="s">
        <v>37</v>
      </c>
      <c r="E6604" s="19" t="s">
        <v>19</v>
      </c>
      <c r="F6604" s="19" t="s">
        <v>23</v>
      </c>
      <c r="G6604" s="24" t="str">
        <f>CONCATENATE('Question-2 Solution'!$E6604, " - ",'Question-2 Solution'!$F6604)</f>
        <v>Service Department - c8</v>
      </c>
      <c r="H6604" s="20">
        <v>43159</v>
      </c>
    </row>
    <row r="6605" spans="1:8" ht="15.75" customHeight="1">
      <c r="A6605" s="16">
        <v>91351</v>
      </c>
      <c r="B6605" s="17">
        <v>41873.713368055556</v>
      </c>
      <c r="C6605" s="19" t="s">
        <v>9</v>
      </c>
      <c r="D6605" s="19" t="s">
        <v>15</v>
      </c>
      <c r="E6605" s="19" t="s">
        <v>19</v>
      </c>
      <c r="F6605" s="19" t="s">
        <v>16</v>
      </c>
      <c r="G6605" s="24" t="str">
        <f>CONCATENATE('Question-2 Solution'!$E6605, " - ",'Question-2 Solution'!$F6605)</f>
        <v>Service Department - i7</v>
      </c>
      <c r="H6605" s="20">
        <v>81537</v>
      </c>
    </row>
    <row r="6606" spans="1:8" ht="15.75" customHeight="1">
      <c r="A6606" s="16">
        <v>285709</v>
      </c>
      <c r="B6606" s="17">
        <v>41873.714270833334</v>
      </c>
      <c r="C6606" s="19" t="s">
        <v>9</v>
      </c>
      <c r="D6606" s="19" t="s">
        <v>15</v>
      </c>
      <c r="E6606" s="19" t="s">
        <v>19</v>
      </c>
      <c r="F6606" s="19" t="s">
        <v>16</v>
      </c>
      <c r="G6606" s="24" t="str">
        <f>CONCATENATE('Question-2 Solution'!$E6606, " - ",'Question-2 Solution'!$F6606)</f>
        <v>Service Department - i7</v>
      </c>
      <c r="H6606" s="20">
        <v>46653</v>
      </c>
    </row>
    <row r="6607" spans="1:8" ht="15.75" customHeight="1">
      <c r="A6607" s="16">
        <v>120388</v>
      </c>
      <c r="B6607" s="17">
        <v>41877.397766203707</v>
      </c>
      <c r="C6607" s="19" t="s">
        <v>9</v>
      </c>
      <c r="D6607" s="19" t="s">
        <v>10</v>
      </c>
      <c r="E6607" s="19" t="s">
        <v>19</v>
      </c>
      <c r="F6607" s="19" t="s">
        <v>26</v>
      </c>
      <c r="G6607" s="24" t="str">
        <f>CONCATENATE('Question-2 Solution'!$E6607, " - ",'Question-2 Solution'!$F6607)</f>
        <v>Service Department - c9</v>
      </c>
      <c r="H6607" s="20">
        <v>19029</v>
      </c>
    </row>
    <row r="6608" spans="1:8" ht="15.75" customHeight="1">
      <c r="A6608" s="16">
        <v>779204</v>
      </c>
      <c r="B6608" s="17">
        <v>41809.397604166668</v>
      </c>
      <c r="C6608" s="19" t="s">
        <v>9</v>
      </c>
      <c r="D6608" s="19" t="s">
        <v>10</v>
      </c>
      <c r="E6608" s="19" t="s">
        <v>19</v>
      </c>
      <c r="F6608" s="19" t="s">
        <v>28</v>
      </c>
      <c r="G6608" s="24" t="str">
        <f>CONCATENATE('Question-2 Solution'!$E6608, " - ",'Question-2 Solution'!$F6608)</f>
        <v>Service Department - c5</v>
      </c>
      <c r="H6608" s="20">
        <v>73833</v>
      </c>
    </row>
    <row r="6609" spans="1:8" ht="15.75" customHeight="1">
      <c r="A6609" s="16">
        <v>390996</v>
      </c>
      <c r="B6609" s="17">
        <v>41809.398182870369</v>
      </c>
      <c r="C6609" s="19" t="s">
        <v>9</v>
      </c>
      <c r="D6609" s="19" t="s">
        <v>10</v>
      </c>
      <c r="E6609" s="19" t="s">
        <v>19</v>
      </c>
      <c r="F6609" s="19" t="s">
        <v>28</v>
      </c>
      <c r="G6609" s="24" t="str">
        <f>CONCATENATE('Question-2 Solution'!$E6609, " - ",'Question-2 Solution'!$F6609)</f>
        <v>Service Department - c5</v>
      </c>
      <c r="H6609" s="20">
        <v>13487</v>
      </c>
    </row>
    <row r="6610" spans="1:8" ht="15.75" customHeight="1">
      <c r="A6610" s="16">
        <v>75020</v>
      </c>
      <c r="B6610" s="17">
        <v>41838.432592592595</v>
      </c>
      <c r="C6610" s="19" t="s">
        <v>9</v>
      </c>
      <c r="D6610" s="19" t="s">
        <v>15</v>
      </c>
      <c r="E6610" s="19" t="s">
        <v>19</v>
      </c>
      <c r="F6610" s="19" t="s">
        <v>28</v>
      </c>
      <c r="G6610" s="24" t="str">
        <f>CONCATENATE('Question-2 Solution'!$E6610, " - ",'Question-2 Solution'!$F6610)</f>
        <v>Service Department - c5</v>
      </c>
      <c r="H6610" s="20">
        <v>55563</v>
      </c>
    </row>
    <row r="6611" spans="1:8" ht="15.75" customHeight="1">
      <c r="A6611" s="16">
        <v>508465</v>
      </c>
      <c r="B6611" s="17">
        <v>41841.42391203704</v>
      </c>
      <c r="C6611" s="19" t="s">
        <v>9</v>
      </c>
      <c r="D6611" s="19" t="s">
        <v>15</v>
      </c>
      <c r="E6611" s="19" t="s">
        <v>19</v>
      </c>
      <c r="F6611" s="19" t="s">
        <v>28</v>
      </c>
      <c r="G6611" s="24" t="str">
        <f>CONCATENATE('Question-2 Solution'!$E6611, " - ",'Question-2 Solution'!$F6611)</f>
        <v>Service Department - c5</v>
      </c>
      <c r="H6611" s="20">
        <v>58637</v>
      </c>
    </row>
    <row r="6612" spans="1:8" ht="15.75" customHeight="1">
      <c r="A6612" s="16">
        <v>209520</v>
      </c>
      <c r="B6612" s="17">
        <v>41841.424930555557</v>
      </c>
      <c r="C6612" s="19" t="s">
        <v>9</v>
      </c>
      <c r="D6612" s="19" t="s">
        <v>10</v>
      </c>
      <c r="E6612" s="19" t="s">
        <v>19</v>
      </c>
      <c r="F6612" s="19" t="s">
        <v>28</v>
      </c>
      <c r="G6612" s="24" t="str">
        <f>CONCATENATE('Question-2 Solution'!$E6612, " - ",'Question-2 Solution'!$F6612)</f>
        <v>Service Department - c5</v>
      </c>
      <c r="H6612" s="20">
        <v>30975</v>
      </c>
    </row>
    <row r="6613" spans="1:8" ht="15.75" customHeight="1">
      <c r="A6613" s="16">
        <v>415927</v>
      </c>
      <c r="B6613" s="17">
        <v>41852.550000000003</v>
      </c>
      <c r="C6613" s="19" t="s">
        <v>29</v>
      </c>
      <c r="D6613" s="19" t="s">
        <v>15</v>
      </c>
      <c r="E6613" s="19" t="s">
        <v>19</v>
      </c>
      <c r="F6613" s="19" t="s">
        <v>28</v>
      </c>
      <c r="G6613" s="24" t="str">
        <f>CONCATENATE('Question-2 Solution'!$E6613, " - ",'Question-2 Solution'!$F6613)</f>
        <v>Service Department - c5</v>
      </c>
      <c r="H6613" s="20">
        <v>31717</v>
      </c>
    </row>
    <row r="6614" spans="1:8" ht="15.75" customHeight="1">
      <c r="A6614" s="16">
        <v>257953</v>
      </c>
      <c r="B6614" s="17">
        <v>41858.482453703706</v>
      </c>
      <c r="C6614" s="19" t="s">
        <v>9</v>
      </c>
      <c r="D6614" s="19" t="s">
        <v>15</v>
      </c>
      <c r="E6614" s="19" t="s">
        <v>19</v>
      </c>
      <c r="F6614" s="19" t="s">
        <v>28</v>
      </c>
      <c r="G6614" s="24" t="str">
        <f>CONCATENATE('Question-2 Solution'!$E6614, " - ",'Question-2 Solution'!$F6614)</f>
        <v>Service Department - c5</v>
      </c>
      <c r="H6614" s="20">
        <v>58254</v>
      </c>
    </row>
    <row r="6615" spans="1:8" ht="15.75" customHeight="1">
      <c r="A6615" s="16">
        <v>806924</v>
      </c>
      <c r="B6615" s="17">
        <v>41848.397476851853</v>
      </c>
      <c r="C6615" s="19" t="s">
        <v>9</v>
      </c>
      <c r="D6615" s="19" t="s">
        <v>37</v>
      </c>
      <c r="E6615" s="19" t="s">
        <v>19</v>
      </c>
      <c r="F6615" s="19" t="s">
        <v>28</v>
      </c>
      <c r="G6615" s="24" t="str">
        <f>CONCATENATE('Question-2 Solution'!$E6615, " - ",'Question-2 Solution'!$F6615)</f>
        <v>Service Department - c5</v>
      </c>
      <c r="H6615" s="20">
        <v>33459</v>
      </c>
    </row>
    <row r="6616" spans="1:8" ht="15.75" customHeight="1">
      <c r="A6616" s="16">
        <v>674165</v>
      </c>
      <c r="B6616" s="17">
        <v>41855.397187499999</v>
      </c>
      <c r="C6616" s="19" t="s">
        <v>9</v>
      </c>
      <c r="D6616" s="19" t="s">
        <v>15</v>
      </c>
      <c r="E6616" s="19" t="s">
        <v>19</v>
      </c>
      <c r="F6616" s="19" t="s">
        <v>28</v>
      </c>
      <c r="G6616" s="24" t="str">
        <f>CONCATENATE('Question-2 Solution'!$E6616, " - ",'Question-2 Solution'!$F6616)</f>
        <v>Service Department - c5</v>
      </c>
      <c r="H6616" s="20">
        <v>19238</v>
      </c>
    </row>
    <row r="6617" spans="1:8" ht="15.75" customHeight="1">
      <c r="A6617" s="16">
        <v>833080</v>
      </c>
      <c r="B6617" s="17">
        <v>41855.397210648145</v>
      </c>
      <c r="C6617" s="19" t="s">
        <v>9</v>
      </c>
      <c r="D6617" s="19" t="s">
        <v>37</v>
      </c>
      <c r="E6617" s="19" t="s">
        <v>19</v>
      </c>
      <c r="F6617" s="19" t="s">
        <v>28</v>
      </c>
      <c r="G6617" s="24" t="str">
        <f>CONCATENATE('Question-2 Solution'!$E6617, " - ",'Question-2 Solution'!$F6617)</f>
        <v>Service Department - c5</v>
      </c>
      <c r="H6617" s="20">
        <v>66297</v>
      </c>
    </row>
    <row r="6618" spans="1:8" ht="15.75" customHeight="1">
      <c r="A6618" s="16">
        <v>452406</v>
      </c>
      <c r="B6618" s="17">
        <v>41857.273668981485</v>
      </c>
      <c r="C6618" s="19" t="s">
        <v>9</v>
      </c>
      <c r="D6618" s="19" t="s">
        <v>15</v>
      </c>
      <c r="E6618" s="19" t="s">
        <v>19</v>
      </c>
      <c r="F6618" s="19" t="s">
        <v>28</v>
      </c>
      <c r="G6618" s="24" t="str">
        <f>CONCATENATE('Question-2 Solution'!$E6618, " - ",'Question-2 Solution'!$F6618)</f>
        <v>Service Department - c5</v>
      </c>
      <c r="H6618" s="20">
        <v>19790</v>
      </c>
    </row>
    <row r="6619" spans="1:8" ht="15.75" customHeight="1">
      <c r="A6619" s="16">
        <v>103124</v>
      </c>
      <c r="B6619" s="17">
        <v>41835.397488425922</v>
      </c>
      <c r="C6619" s="19" t="s">
        <v>9</v>
      </c>
      <c r="D6619" s="19" t="s">
        <v>15</v>
      </c>
      <c r="E6619" s="19" t="s">
        <v>19</v>
      </c>
      <c r="F6619" s="19" t="s">
        <v>23</v>
      </c>
      <c r="G6619" s="24" t="str">
        <f>CONCATENATE('Question-2 Solution'!$E6619, " - ",'Question-2 Solution'!$F6619)</f>
        <v>Service Department - c8</v>
      </c>
      <c r="H6619" s="20">
        <v>9524</v>
      </c>
    </row>
    <row r="6620" spans="1:8" ht="15.75" customHeight="1">
      <c r="A6620" s="16">
        <v>648085</v>
      </c>
      <c r="B6620" s="17">
        <v>41842.678622685184</v>
      </c>
      <c r="C6620" s="19" t="s">
        <v>9</v>
      </c>
      <c r="D6620" s="19" t="s">
        <v>15</v>
      </c>
      <c r="E6620" s="19" t="s">
        <v>19</v>
      </c>
      <c r="F6620" s="19" t="s">
        <v>23</v>
      </c>
      <c r="G6620" s="24" t="str">
        <f>CONCATENATE('Question-2 Solution'!$E6620, " - ",'Question-2 Solution'!$F6620)</f>
        <v>Service Department - c8</v>
      </c>
      <c r="H6620" s="20">
        <v>55240</v>
      </c>
    </row>
    <row r="6621" spans="1:8" ht="15.75" customHeight="1">
      <c r="A6621" s="16">
        <v>682822</v>
      </c>
      <c r="B6621" s="17">
        <v>41842.678981481484</v>
      </c>
      <c r="C6621" s="19" t="s">
        <v>9</v>
      </c>
      <c r="D6621" s="19" t="s">
        <v>15</v>
      </c>
      <c r="E6621" s="19" t="s">
        <v>19</v>
      </c>
      <c r="F6621" s="19" t="s">
        <v>23</v>
      </c>
      <c r="G6621" s="24" t="str">
        <f>CONCATENATE('Question-2 Solution'!$E6621, " - ",'Question-2 Solution'!$F6621)</f>
        <v>Service Department - c8</v>
      </c>
      <c r="H6621" s="20">
        <v>58886</v>
      </c>
    </row>
    <row r="6622" spans="1:8" ht="15.75" customHeight="1">
      <c r="A6622" s="16">
        <v>540410</v>
      </c>
      <c r="B6622" s="17">
        <v>41857.397222222222</v>
      </c>
      <c r="C6622" s="19" t="s">
        <v>9</v>
      </c>
      <c r="D6622" s="19" t="s">
        <v>15</v>
      </c>
      <c r="E6622" s="19" t="s">
        <v>19</v>
      </c>
      <c r="F6622" s="19" t="s">
        <v>28</v>
      </c>
      <c r="G6622" s="24" t="str">
        <f>CONCATENATE('Question-2 Solution'!$E6622, " - ",'Question-2 Solution'!$F6622)</f>
        <v>Service Department - c5</v>
      </c>
      <c r="H6622" s="20">
        <v>5309</v>
      </c>
    </row>
    <row r="6623" spans="1:8" ht="15.75" customHeight="1">
      <c r="A6623" s="16">
        <v>563880</v>
      </c>
      <c r="B6623" s="17">
        <v>41857.397557870368</v>
      </c>
      <c r="C6623" s="19" t="s">
        <v>9</v>
      </c>
      <c r="D6623" s="19" t="s">
        <v>10</v>
      </c>
      <c r="E6623" s="19" t="s">
        <v>19</v>
      </c>
      <c r="F6623" s="19" t="s">
        <v>28</v>
      </c>
      <c r="G6623" s="24" t="str">
        <f>CONCATENATE('Question-2 Solution'!$E6623, " - ",'Question-2 Solution'!$F6623)</f>
        <v>Service Department - c5</v>
      </c>
      <c r="H6623" s="20">
        <v>60492</v>
      </c>
    </row>
    <row r="6624" spans="1:8" ht="15.75" customHeight="1">
      <c r="A6624" s="16">
        <v>886098</v>
      </c>
      <c r="B6624" s="17">
        <v>41859.621388888889</v>
      </c>
      <c r="C6624" s="19" t="s">
        <v>9</v>
      </c>
      <c r="D6624" s="19" t="s">
        <v>15</v>
      </c>
      <c r="E6624" s="19" t="s">
        <v>19</v>
      </c>
      <c r="F6624" s="19" t="s">
        <v>28</v>
      </c>
      <c r="G6624" s="24" t="str">
        <f>CONCATENATE('Question-2 Solution'!$E6624, " - ",'Question-2 Solution'!$F6624)</f>
        <v>Service Department - c5</v>
      </c>
      <c r="H6624" s="20">
        <v>31528</v>
      </c>
    </row>
    <row r="6625" spans="1:8" ht="15.75" customHeight="1">
      <c r="A6625" s="16">
        <v>763727</v>
      </c>
      <c r="B6625" s="17">
        <v>41867.395613425928</v>
      </c>
      <c r="C6625" s="19" t="s">
        <v>9</v>
      </c>
      <c r="D6625" s="19" t="s">
        <v>15</v>
      </c>
      <c r="E6625" s="19" t="s">
        <v>19</v>
      </c>
      <c r="F6625" s="19" t="s">
        <v>28</v>
      </c>
      <c r="G6625" s="24" t="str">
        <f>CONCATENATE('Question-2 Solution'!$E6625, " - ",'Question-2 Solution'!$F6625)</f>
        <v>Service Department - c5</v>
      </c>
      <c r="H6625" s="20">
        <v>50854</v>
      </c>
    </row>
    <row r="6626" spans="1:8" ht="15.75" customHeight="1">
      <c r="A6626" s="16">
        <v>139450</v>
      </c>
      <c r="B6626" s="17">
        <v>41867.396157407406</v>
      </c>
      <c r="C6626" s="19" t="s">
        <v>9</v>
      </c>
      <c r="D6626" s="19" t="s">
        <v>10</v>
      </c>
      <c r="E6626" s="19" t="s">
        <v>19</v>
      </c>
      <c r="F6626" s="19" t="s">
        <v>28</v>
      </c>
      <c r="G6626" s="24" t="str">
        <f>CONCATENATE('Question-2 Solution'!$E6626, " - ",'Question-2 Solution'!$F6626)</f>
        <v>Service Department - c5</v>
      </c>
      <c r="H6626" s="20">
        <v>32201</v>
      </c>
    </row>
    <row r="6627" spans="1:8" ht="15.75" customHeight="1">
      <c r="A6627" s="16">
        <v>518271</v>
      </c>
      <c r="B6627" s="17">
        <v>41864.396863425929</v>
      </c>
      <c r="C6627" s="19" t="s">
        <v>9</v>
      </c>
      <c r="D6627" s="19" t="s">
        <v>15</v>
      </c>
      <c r="E6627" s="19" t="s">
        <v>19</v>
      </c>
      <c r="F6627" s="19" t="s">
        <v>28</v>
      </c>
      <c r="G6627" s="24" t="str">
        <f>CONCATENATE('Question-2 Solution'!$E6627, " - ",'Question-2 Solution'!$F6627)</f>
        <v>Service Department - c5</v>
      </c>
      <c r="H6627" s="20">
        <v>99637</v>
      </c>
    </row>
    <row r="6628" spans="1:8" ht="15.75" customHeight="1">
      <c r="A6628" s="16">
        <v>37962</v>
      </c>
      <c r="B6628" s="17">
        <v>41864.397152777776</v>
      </c>
      <c r="C6628" s="19" t="s">
        <v>9</v>
      </c>
      <c r="D6628" s="19" t="s">
        <v>10</v>
      </c>
      <c r="E6628" s="19" t="s">
        <v>19</v>
      </c>
      <c r="F6628" s="19" t="s">
        <v>28</v>
      </c>
      <c r="G6628" s="24" t="str">
        <f>CONCATENATE('Question-2 Solution'!$E6628, " - ",'Question-2 Solution'!$F6628)</f>
        <v>Service Department - c5</v>
      </c>
      <c r="H6628" s="20">
        <v>24704</v>
      </c>
    </row>
    <row r="6629" spans="1:8" ht="15.75" customHeight="1">
      <c r="A6629" s="16">
        <v>196290</v>
      </c>
      <c r="B6629" s="17">
        <v>41864.397824074076</v>
      </c>
      <c r="C6629" s="19" t="s">
        <v>9</v>
      </c>
      <c r="D6629" s="19" t="s">
        <v>10</v>
      </c>
      <c r="E6629" s="19" t="s">
        <v>19</v>
      </c>
      <c r="F6629" s="19" t="s">
        <v>28</v>
      </c>
      <c r="G6629" s="24" t="str">
        <f>CONCATENATE('Question-2 Solution'!$E6629, " - ",'Question-2 Solution'!$F6629)</f>
        <v>Service Department - c5</v>
      </c>
      <c r="H6629" s="20">
        <v>77572</v>
      </c>
    </row>
    <row r="6630" spans="1:8" ht="15.75" customHeight="1">
      <c r="A6630" s="16">
        <v>646824</v>
      </c>
      <c r="B6630" s="17">
        <v>41815.396562499998</v>
      </c>
      <c r="C6630" s="19" t="s">
        <v>9</v>
      </c>
      <c r="D6630" s="19" t="s">
        <v>15</v>
      </c>
      <c r="E6630" s="19" t="s">
        <v>19</v>
      </c>
      <c r="F6630" s="19" t="s">
        <v>26</v>
      </c>
      <c r="G6630" s="24" t="str">
        <f>CONCATENATE('Question-2 Solution'!$E6630, " - ",'Question-2 Solution'!$F6630)</f>
        <v>Service Department - c9</v>
      </c>
      <c r="H6630" s="20">
        <v>57531</v>
      </c>
    </row>
    <row r="6631" spans="1:8" ht="15.75" customHeight="1">
      <c r="A6631" s="16">
        <v>408894</v>
      </c>
      <c r="B6631" s="17">
        <v>41856.549259259256</v>
      </c>
      <c r="C6631" s="19" t="s">
        <v>9</v>
      </c>
      <c r="D6631" s="19" t="s">
        <v>15</v>
      </c>
      <c r="E6631" s="19" t="s">
        <v>19</v>
      </c>
      <c r="F6631" s="19" t="s">
        <v>26</v>
      </c>
      <c r="G6631" s="24" t="str">
        <f>CONCATENATE('Question-2 Solution'!$E6631, " - ",'Question-2 Solution'!$F6631)</f>
        <v>Service Department - c9</v>
      </c>
      <c r="H6631" s="20">
        <v>81977</v>
      </c>
    </row>
    <row r="6632" spans="1:8" ht="15.75" customHeight="1">
      <c r="A6632" s="16">
        <v>544970</v>
      </c>
      <c r="B6632" s="17">
        <v>41863.586817129632</v>
      </c>
      <c r="C6632" s="19" t="s">
        <v>9</v>
      </c>
      <c r="D6632" s="19" t="s">
        <v>15</v>
      </c>
      <c r="E6632" s="19" t="s">
        <v>19</v>
      </c>
      <c r="F6632" s="19" t="s">
        <v>26</v>
      </c>
      <c r="G6632" s="24" t="str">
        <f>CONCATENATE('Question-2 Solution'!$E6632, " - ",'Question-2 Solution'!$F6632)</f>
        <v>Service Department - c9</v>
      </c>
      <c r="H6632" s="20">
        <v>63744</v>
      </c>
    </row>
    <row r="6633" spans="1:8" ht="15.75" customHeight="1">
      <c r="A6633" s="16">
        <v>546214</v>
      </c>
      <c r="B6633" s="17">
        <v>41880.396793981483</v>
      </c>
      <c r="C6633" s="19" t="s">
        <v>9</v>
      </c>
      <c r="D6633" s="19" t="s">
        <v>15</v>
      </c>
      <c r="E6633" s="19" t="s">
        <v>19</v>
      </c>
      <c r="F6633" s="19" t="s">
        <v>28</v>
      </c>
      <c r="G6633" s="24" t="str">
        <f>CONCATENATE('Question-2 Solution'!$E6633, " - ",'Question-2 Solution'!$F6633)</f>
        <v>Service Department - c5</v>
      </c>
      <c r="H6633" s="20">
        <v>35173</v>
      </c>
    </row>
    <row r="6634" spans="1:8" ht="15.75" customHeight="1">
      <c r="A6634" s="16">
        <v>405649</v>
      </c>
      <c r="B6634" s="17">
        <v>41880.39738425926</v>
      </c>
      <c r="C6634" s="19" t="s">
        <v>9</v>
      </c>
      <c r="D6634" s="19" t="s">
        <v>10</v>
      </c>
      <c r="E6634" s="19" t="s">
        <v>19</v>
      </c>
      <c r="F6634" s="19" t="s">
        <v>28</v>
      </c>
      <c r="G6634" s="24" t="str">
        <f>CONCATENATE('Question-2 Solution'!$E6634, " - ",'Question-2 Solution'!$F6634)</f>
        <v>Service Department - c5</v>
      </c>
      <c r="H6634" s="20">
        <v>21407</v>
      </c>
    </row>
    <row r="6635" spans="1:8" ht="15.75" customHeight="1">
      <c r="A6635" s="16">
        <v>416139</v>
      </c>
      <c r="B6635" s="17">
        <v>41880.398935185185</v>
      </c>
      <c r="C6635" s="19" t="s">
        <v>9</v>
      </c>
      <c r="D6635" s="19" t="s">
        <v>15</v>
      </c>
      <c r="E6635" s="19" t="s">
        <v>19</v>
      </c>
      <c r="F6635" s="19" t="s">
        <v>28</v>
      </c>
      <c r="G6635" s="24" t="str">
        <f>CONCATENATE('Question-2 Solution'!$E6635, " - ",'Question-2 Solution'!$F6635)</f>
        <v>Service Department - c5</v>
      </c>
      <c r="H6635" s="20">
        <v>17002</v>
      </c>
    </row>
    <row r="6636" spans="1:8" ht="15.75" customHeight="1">
      <c r="A6636" s="16">
        <v>205366</v>
      </c>
      <c r="B6636" s="17">
        <v>41827.397349537037</v>
      </c>
      <c r="C6636" s="19" t="s">
        <v>9</v>
      </c>
      <c r="D6636" s="19" t="s">
        <v>10</v>
      </c>
      <c r="E6636" s="19" t="s">
        <v>19</v>
      </c>
      <c r="F6636" s="19" t="s">
        <v>26</v>
      </c>
      <c r="G6636" s="24" t="str">
        <f>CONCATENATE('Question-2 Solution'!$E6636, " - ",'Question-2 Solution'!$F6636)</f>
        <v>Service Department - c9</v>
      </c>
      <c r="H6636" s="20">
        <v>98558</v>
      </c>
    </row>
    <row r="6637" spans="1:8" ht="15.75" customHeight="1">
      <c r="A6637" s="16">
        <v>127082</v>
      </c>
      <c r="B6637" s="17">
        <v>41830.54859953704</v>
      </c>
      <c r="C6637" s="19" t="s">
        <v>9</v>
      </c>
      <c r="D6637" s="19" t="s">
        <v>15</v>
      </c>
      <c r="E6637" s="19" t="s">
        <v>19</v>
      </c>
      <c r="F6637" s="19" t="s">
        <v>26</v>
      </c>
      <c r="G6637" s="24" t="str">
        <f>CONCATENATE('Question-2 Solution'!$E6637, " - ",'Question-2 Solution'!$F6637)</f>
        <v>Service Department - c9</v>
      </c>
      <c r="H6637" s="20">
        <v>95300</v>
      </c>
    </row>
    <row r="6638" spans="1:8" ht="15.75" customHeight="1">
      <c r="A6638" s="16">
        <v>767348</v>
      </c>
      <c r="B6638" s="17">
        <v>41830.550949074073</v>
      </c>
      <c r="C6638" s="19" t="s">
        <v>9</v>
      </c>
      <c r="D6638" s="19" t="s">
        <v>15</v>
      </c>
      <c r="E6638" s="19" t="s">
        <v>19</v>
      </c>
      <c r="F6638" s="19" t="s">
        <v>26</v>
      </c>
      <c r="G6638" s="24" t="str">
        <f>CONCATENATE('Question-2 Solution'!$E6638, " - ",'Question-2 Solution'!$F6638)</f>
        <v>Service Department - c9</v>
      </c>
      <c r="H6638" s="20">
        <v>11288</v>
      </c>
    </row>
    <row r="6639" spans="1:8" ht="15.75" customHeight="1">
      <c r="A6639" s="16">
        <v>277678</v>
      </c>
      <c r="B6639" s="17">
        <v>41830.551585648151</v>
      </c>
      <c r="C6639" s="19" t="s">
        <v>29</v>
      </c>
      <c r="D6639" s="19" t="s">
        <v>15</v>
      </c>
      <c r="E6639" s="19" t="s">
        <v>19</v>
      </c>
      <c r="F6639" s="19" t="s">
        <v>26</v>
      </c>
      <c r="G6639" s="24" t="str">
        <f>CONCATENATE('Question-2 Solution'!$E6639, " - ",'Question-2 Solution'!$F6639)</f>
        <v>Service Department - c9</v>
      </c>
      <c r="H6639" s="20">
        <v>55842</v>
      </c>
    </row>
    <row r="6640" spans="1:8" ht="15.75" customHeight="1">
      <c r="A6640" s="16">
        <v>864519</v>
      </c>
      <c r="B6640" s="17">
        <v>41834.529004629629</v>
      </c>
      <c r="C6640" s="19" t="s">
        <v>9</v>
      </c>
      <c r="D6640" s="19" t="s">
        <v>15</v>
      </c>
      <c r="E6640" s="19" t="s">
        <v>19</v>
      </c>
      <c r="F6640" s="19" t="s">
        <v>26</v>
      </c>
      <c r="G6640" s="24" t="str">
        <f>CONCATENATE('Question-2 Solution'!$E6640, " - ",'Question-2 Solution'!$F6640)</f>
        <v>Service Department - c9</v>
      </c>
      <c r="H6640" s="20">
        <v>98640</v>
      </c>
    </row>
    <row r="6641" spans="1:8" ht="15.75" customHeight="1">
      <c r="A6641" s="16">
        <v>226825</v>
      </c>
      <c r="B6641" s="17">
        <v>41842.0783912037</v>
      </c>
      <c r="C6641" s="19" t="s">
        <v>9</v>
      </c>
      <c r="D6641" s="19" t="s">
        <v>10</v>
      </c>
      <c r="E6641" s="19" t="s">
        <v>19</v>
      </c>
      <c r="F6641" s="19" t="s">
        <v>26</v>
      </c>
      <c r="G6641" s="24" t="str">
        <f>CONCATENATE('Question-2 Solution'!$E6641, " - ",'Question-2 Solution'!$F6641)</f>
        <v>Service Department - c9</v>
      </c>
      <c r="H6641" s="20">
        <v>2518</v>
      </c>
    </row>
    <row r="6642" spans="1:8" ht="15.75" customHeight="1">
      <c r="A6642" s="16">
        <v>229175</v>
      </c>
      <c r="B6642" s="17">
        <v>41845.484537037039</v>
      </c>
      <c r="C6642" s="19" t="s">
        <v>29</v>
      </c>
      <c r="D6642" s="19" t="s">
        <v>15</v>
      </c>
      <c r="E6642" s="19" t="s">
        <v>19</v>
      </c>
      <c r="F6642" s="19" t="s">
        <v>26</v>
      </c>
      <c r="G6642" s="24" t="str">
        <f>CONCATENATE('Question-2 Solution'!$E6642, " - ",'Question-2 Solution'!$F6642)</f>
        <v>Service Department - c9</v>
      </c>
      <c r="H6642" s="20">
        <v>34777</v>
      </c>
    </row>
    <row r="6643" spans="1:8" ht="15.75" customHeight="1">
      <c r="A6643" s="16">
        <v>228437</v>
      </c>
      <c r="B6643" s="17">
        <v>41870.437939814816</v>
      </c>
      <c r="C6643" s="19" t="s">
        <v>29</v>
      </c>
      <c r="D6643" s="19" t="s">
        <v>15</v>
      </c>
      <c r="E6643" s="19" t="s">
        <v>19</v>
      </c>
      <c r="F6643" s="19" t="s">
        <v>26</v>
      </c>
      <c r="G6643" s="24" t="str">
        <f>CONCATENATE('Question-2 Solution'!$E6643, " - ",'Question-2 Solution'!$F6643)</f>
        <v>Service Department - c9</v>
      </c>
      <c r="H6643" s="20">
        <v>65768</v>
      </c>
    </row>
    <row r="6644" spans="1:8" ht="15.75" customHeight="1">
      <c r="A6644" s="16">
        <v>680787</v>
      </c>
      <c r="B6644" s="17">
        <v>41870.438310185185</v>
      </c>
      <c r="C6644" s="19" t="s">
        <v>9</v>
      </c>
      <c r="D6644" s="19" t="s">
        <v>10</v>
      </c>
      <c r="E6644" s="19" t="s">
        <v>19</v>
      </c>
      <c r="F6644" s="19" t="s">
        <v>26</v>
      </c>
      <c r="G6644" s="24" t="str">
        <f>CONCATENATE('Question-2 Solution'!$E6644, " - ",'Question-2 Solution'!$F6644)</f>
        <v>Service Department - c9</v>
      </c>
      <c r="H6644" s="20">
        <v>48439</v>
      </c>
    </row>
    <row r="6645" spans="1:8" ht="15.75" customHeight="1">
      <c r="A6645" s="16">
        <v>627457</v>
      </c>
      <c r="B6645" s="17">
        <v>41864.397361111114</v>
      </c>
      <c r="C6645" s="19" t="s">
        <v>9</v>
      </c>
      <c r="D6645" s="19" t="s">
        <v>10</v>
      </c>
      <c r="E6645" s="19" t="s">
        <v>19</v>
      </c>
      <c r="F6645" s="19" t="s">
        <v>26</v>
      </c>
      <c r="G6645" s="24" t="str">
        <f>CONCATENATE('Question-2 Solution'!$E6645, " - ",'Question-2 Solution'!$F6645)</f>
        <v>Service Department - c9</v>
      </c>
      <c r="H6645" s="20">
        <v>74485</v>
      </c>
    </row>
    <row r="6646" spans="1:8" ht="15.75" customHeight="1">
      <c r="A6646" s="16">
        <v>119165</v>
      </c>
      <c r="B6646" s="17">
        <v>41864.397743055553</v>
      </c>
      <c r="C6646" s="19" t="s">
        <v>9</v>
      </c>
      <c r="D6646" s="19" t="s">
        <v>15</v>
      </c>
      <c r="E6646" s="19" t="s">
        <v>19</v>
      </c>
      <c r="F6646" s="19" t="s">
        <v>26</v>
      </c>
      <c r="G6646" s="24" t="str">
        <f>CONCATENATE('Question-2 Solution'!$E6646, " - ",'Question-2 Solution'!$F6646)</f>
        <v>Service Department - c9</v>
      </c>
      <c r="H6646" s="20">
        <v>69095</v>
      </c>
    </row>
    <row r="6647" spans="1:8" ht="15.75" customHeight="1">
      <c r="A6647" s="16">
        <v>389268</v>
      </c>
      <c r="B6647" s="17">
        <v>41877.473460648151</v>
      </c>
      <c r="C6647" s="19" t="s">
        <v>9</v>
      </c>
      <c r="D6647" s="19" t="s">
        <v>15</v>
      </c>
      <c r="E6647" s="19" t="s">
        <v>19</v>
      </c>
      <c r="F6647" s="19" t="s">
        <v>26</v>
      </c>
      <c r="G6647" s="24" t="str">
        <f>CONCATENATE('Question-2 Solution'!$E6647, " - ",'Question-2 Solution'!$F6647)</f>
        <v>Service Department - c9</v>
      </c>
      <c r="H6647" s="20">
        <v>71495</v>
      </c>
    </row>
    <row r="6648" spans="1:8" ht="15.75" customHeight="1">
      <c r="A6648" s="16">
        <v>278571</v>
      </c>
      <c r="B6648" s="17">
        <v>41834.397430555553</v>
      </c>
      <c r="C6648" s="19" t="s">
        <v>9</v>
      </c>
      <c r="D6648" s="19" t="s">
        <v>10</v>
      </c>
      <c r="E6648" s="19" t="s">
        <v>19</v>
      </c>
      <c r="F6648" s="19" t="s">
        <v>16</v>
      </c>
      <c r="G6648" s="24" t="str">
        <f>CONCATENATE('Question-2 Solution'!$E6648, " - ",'Question-2 Solution'!$F6648)</f>
        <v>Service Department - i7</v>
      </c>
      <c r="H6648" s="20">
        <v>5213</v>
      </c>
    </row>
    <row r="6649" spans="1:8" ht="15.75" customHeight="1">
      <c r="A6649" s="16">
        <v>427047</v>
      </c>
      <c r="B6649" s="17">
        <v>41862.398622685185</v>
      </c>
      <c r="C6649" s="19" t="s">
        <v>9</v>
      </c>
      <c r="D6649" s="19" t="s">
        <v>15</v>
      </c>
      <c r="E6649" s="19" t="s">
        <v>19</v>
      </c>
      <c r="F6649" s="19" t="s">
        <v>26</v>
      </c>
      <c r="G6649" s="24" t="str">
        <f>CONCATENATE('Question-2 Solution'!$E6649, " - ",'Question-2 Solution'!$F6649)</f>
        <v>Service Department - c9</v>
      </c>
      <c r="H6649" s="20">
        <v>23232</v>
      </c>
    </row>
    <row r="6650" spans="1:8" ht="15.75" customHeight="1">
      <c r="A6650" s="16">
        <v>747976</v>
      </c>
      <c r="B6650" s="17">
        <v>41843.410914351851</v>
      </c>
      <c r="C6650" s="19" t="s">
        <v>9</v>
      </c>
      <c r="D6650" s="19" t="s">
        <v>15</v>
      </c>
      <c r="E6650" s="19" t="s">
        <v>19</v>
      </c>
      <c r="F6650" s="19" t="s">
        <v>23</v>
      </c>
      <c r="G6650" s="24" t="str">
        <f>CONCATENATE('Question-2 Solution'!$E6650, " - ",'Question-2 Solution'!$F6650)</f>
        <v>Service Department - c8</v>
      </c>
      <c r="H6650" s="20">
        <v>86096</v>
      </c>
    </row>
    <row r="6651" spans="1:8" ht="15.75" customHeight="1">
      <c r="A6651" s="16">
        <v>108214</v>
      </c>
      <c r="B6651" s="17">
        <v>41880.545092592591</v>
      </c>
      <c r="C6651" s="19" t="s">
        <v>9</v>
      </c>
      <c r="D6651" s="19" t="s">
        <v>10</v>
      </c>
      <c r="E6651" s="19" t="s">
        <v>19</v>
      </c>
      <c r="F6651" s="19" t="s">
        <v>36</v>
      </c>
      <c r="G6651" s="24" t="str">
        <f>CONCATENATE('Question-2 Solution'!$E6651, " - ",'Question-2 Solution'!$F6651)</f>
        <v>Service Department - i6</v>
      </c>
      <c r="H6651" s="20">
        <v>21384</v>
      </c>
    </row>
    <row r="6652" spans="1:8" ht="15.75" customHeight="1">
      <c r="A6652" s="16">
        <v>559672</v>
      </c>
      <c r="B6652" s="17">
        <v>41842.3753125</v>
      </c>
      <c r="C6652" s="19" t="s">
        <v>29</v>
      </c>
      <c r="D6652" s="19" t="s">
        <v>10</v>
      </c>
      <c r="E6652" s="19" t="s">
        <v>19</v>
      </c>
      <c r="F6652" s="19" t="s">
        <v>26</v>
      </c>
      <c r="G6652" s="24" t="str">
        <f>CONCATENATE('Question-2 Solution'!$E6652, " - ",'Question-2 Solution'!$F6652)</f>
        <v>Service Department - c9</v>
      </c>
      <c r="H6652" s="20">
        <v>82828</v>
      </c>
    </row>
    <row r="6653" spans="1:8" ht="15.75" customHeight="1">
      <c r="A6653" s="16">
        <v>728382</v>
      </c>
      <c r="B6653" s="17">
        <v>41842.377337962964</v>
      </c>
      <c r="C6653" s="19" t="s">
        <v>9</v>
      </c>
      <c r="D6653" s="19" t="s">
        <v>15</v>
      </c>
      <c r="E6653" s="19" t="s">
        <v>19</v>
      </c>
      <c r="F6653" s="19" t="s">
        <v>26</v>
      </c>
      <c r="G6653" s="24" t="str">
        <f>CONCATENATE('Question-2 Solution'!$E6653, " - ",'Question-2 Solution'!$F6653)</f>
        <v>Service Department - c9</v>
      </c>
      <c r="H6653" s="20">
        <v>62693</v>
      </c>
    </row>
    <row r="6654" spans="1:8" ht="15.75" customHeight="1">
      <c r="A6654" s="16">
        <v>774559</v>
      </c>
      <c r="B6654" s="17">
        <v>41842.378321759257</v>
      </c>
      <c r="C6654" s="19" t="s">
        <v>9</v>
      </c>
      <c r="D6654" s="19" t="s">
        <v>10</v>
      </c>
      <c r="E6654" s="19" t="s">
        <v>19</v>
      </c>
      <c r="F6654" s="19" t="s">
        <v>26</v>
      </c>
      <c r="G6654" s="24" t="str">
        <f>CONCATENATE('Question-2 Solution'!$E6654, " - ",'Question-2 Solution'!$F6654)</f>
        <v>Service Department - c9</v>
      </c>
      <c r="H6654" s="20">
        <v>41540</v>
      </c>
    </row>
    <row r="6655" spans="1:8" ht="15.75" customHeight="1">
      <c r="A6655" s="16">
        <v>282211</v>
      </c>
      <c r="B6655" s="17">
        <v>41849.46565972222</v>
      </c>
      <c r="C6655" s="19" t="s">
        <v>9</v>
      </c>
      <c r="D6655" s="19" t="s">
        <v>15</v>
      </c>
      <c r="E6655" s="19" t="s">
        <v>19</v>
      </c>
      <c r="F6655" s="19" t="s">
        <v>26</v>
      </c>
      <c r="G6655" s="24" t="str">
        <f>CONCATENATE('Question-2 Solution'!$E6655, " - ",'Question-2 Solution'!$F6655)</f>
        <v>Service Department - c9</v>
      </c>
      <c r="H6655" s="20">
        <v>3743</v>
      </c>
    </row>
    <row r="6656" spans="1:8" ht="15.75" customHeight="1">
      <c r="A6656" s="16">
        <v>851128</v>
      </c>
      <c r="B6656" s="17">
        <v>41849.465925925928</v>
      </c>
      <c r="C6656" s="19" t="s">
        <v>9</v>
      </c>
      <c r="D6656" s="19" t="s">
        <v>15</v>
      </c>
      <c r="E6656" s="19" t="s">
        <v>19</v>
      </c>
      <c r="F6656" s="19" t="s">
        <v>26</v>
      </c>
      <c r="G6656" s="24" t="str">
        <f>CONCATENATE('Question-2 Solution'!$E6656, " - ",'Question-2 Solution'!$F6656)</f>
        <v>Service Department - c9</v>
      </c>
      <c r="H6656" s="20">
        <v>36526</v>
      </c>
    </row>
    <row r="6657" spans="1:8" ht="15.75" customHeight="1">
      <c r="A6657" s="16">
        <v>98075</v>
      </c>
      <c r="B6657" s="17">
        <v>41849.396921296298</v>
      </c>
      <c r="C6657" s="19" t="s">
        <v>9</v>
      </c>
      <c r="D6657" s="19" t="s">
        <v>15</v>
      </c>
      <c r="E6657" s="19" t="s">
        <v>19</v>
      </c>
      <c r="F6657" s="19" t="s">
        <v>16</v>
      </c>
      <c r="G6657" s="24" t="str">
        <f>CONCATENATE('Question-2 Solution'!$E6657, " - ",'Question-2 Solution'!$F6657)</f>
        <v>Service Department - i7</v>
      </c>
      <c r="H6657" s="20">
        <v>68719</v>
      </c>
    </row>
    <row r="6658" spans="1:8" ht="15.75" customHeight="1">
      <c r="A6658" s="16">
        <v>329299</v>
      </c>
      <c r="B6658" s="17">
        <v>41849.397546296299</v>
      </c>
      <c r="C6658" s="19" t="s">
        <v>9</v>
      </c>
      <c r="D6658" s="19" t="s">
        <v>15</v>
      </c>
      <c r="E6658" s="19" t="s">
        <v>19</v>
      </c>
      <c r="F6658" s="19" t="s">
        <v>16</v>
      </c>
      <c r="G6658" s="24" t="str">
        <f>CONCATENATE('Question-2 Solution'!$E6658, " - ",'Question-2 Solution'!$F6658)</f>
        <v>Service Department - i7</v>
      </c>
      <c r="H6658" s="20">
        <v>38600</v>
      </c>
    </row>
    <row r="6659" spans="1:8" ht="15.75" customHeight="1">
      <c r="A6659" s="16">
        <v>449558</v>
      </c>
      <c r="B6659" s="17">
        <v>41849.399351851855</v>
      </c>
      <c r="C6659" s="19" t="s">
        <v>9</v>
      </c>
      <c r="D6659" s="19" t="s">
        <v>15</v>
      </c>
      <c r="E6659" s="19" t="s">
        <v>19</v>
      </c>
      <c r="F6659" s="19" t="s">
        <v>16</v>
      </c>
      <c r="G6659" s="24" t="str">
        <f>CONCATENATE('Question-2 Solution'!$E6659, " - ",'Question-2 Solution'!$F6659)</f>
        <v>Service Department - i7</v>
      </c>
      <c r="H6659" s="20">
        <v>22147</v>
      </c>
    </row>
    <row r="6660" spans="1:8" ht="15.75" customHeight="1">
      <c r="A6660" s="16">
        <v>469233</v>
      </c>
      <c r="B6660" s="17">
        <v>41877.396770833337</v>
      </c>
      <c r="C6660" s="19" t="s">
        <v>9</v>
      </c>
      <c r="D6660" s="19" t="s">
        <v>15</v>
      </c>
      <c r="E6660" s="19" t="s">
        <v>19</v>
      </c>
      <c r="F6660" s="19" t="s">
        <v>39</v>
      </c>
      <c r="G6660" s="24" t="str">
        <f>CONCATENATE('Question-2 Solution'!$E6660, " - ",'Question-2 Solution'!$F6660)</f>
        <v>Service Department - i5</v>
      </c>
      <c r="H6660" s="20">
        <v>23772</v>
      </c>
    </row>
    <row r="6661" spans="1:8" ht="15.75" customHeight="1">
      <c r="A6661" s="16">
        <v>592432</v>
      </c>
      <c r="B6661" s="17">
        <v>41879.608078703706</v>
      </c>
      <c r="C6661" s="19" t="s">
        <v>9</v>
      </c>
      <c r="D6661" s="19" t="s">
        <v>15</v>
      </c>
      <c r="E6661" s="19" t="s">
        <v>19</v>
      </c>
      <c r="F6661" s="19" t="s">
        <v>39</v>
      </c>
      <c r="G6661" s="24" t="str">
        <f>CONCATENATE('Question-2 Solution'!$E6661, " - ",'Question-2 Solution'!$F6661)</f>
        <v>Service Department - i5</v>
      </c>
      <c r="H6661" s="20">
        <v>10144</v>
      </c>
    </row>
    <row r="6662" spans="1:8" ht="15.75" customHeight="1">
      <c r="A6662" s="16">
        <v>576494</v>
      </c>
      <c r="B6662" s="17">
        <v>41879.770046296297</v>
      </c>
      <c r="C6662" s="19" t="s">
        <v>9</v>
      </c>
      <c r="D6662" s="19" t="s">
        <v>15</v>
      </c>
      <c r="E6662" s="19" t="s">
        <v>19</v>
      </c>
      <c r="F6662" s="19" t="s">
        <v>39</v>
      </c>
      <c r="G6662" s="24" t="str">
        <f>CONCATENATE('Question-2 Solution'!$E6662, " - ",'Question-2 Solution'!$F6662)</f>
        <v>Service Department - i5</v>
      </c>
      <c r="H6662" s="20">
        <v>44526</v>
      </c>
    </row>
    <row r="6663" spans="1:8" ht="15.75" customHeight="1">
      <c r="A6663" s="16">
        <v>910136</v>
      </c>
      <c r="B6663" s="17">
        <v>41879.770451388889</v>
      </c>
      <c r="C6663" s="19" t="s">
        <v>9</v>
      </c>
      <c r="D6663" s="19" t="s">
        <v>10</v>
      </c>
      <c r="E6663" s="19" t="s">
        <v>19</v>
      </c>
      <c r="F6663" s="19" t="s">
        <v>39</v>
      </c>
      <c r="G6663" s="24" t="str">
        <f>CONCATENATE('Question-2 Solution'!$E6663, " - ",'Question-2 Solution'!$F6663)</f>
        <v>Service Department - i5</v>
      </c>
      <c r="H6663" s="20">
        <v>52402</v>
      </c>
    </row>
    <row r="6664" spans="1:8" ht="15.75" customHeight="1">
      <c r="A6664" s="16">
        <v>580000</v>
      </c>
      <c r="B6664" s="17">
        <v>41843.39671296296</v>
      </c>
      <c r="C6664" s="19" t="s">
        <v>9</v>
      </c>
      <c r="D6664" s="19" t="s">
        <v>15</v>
      </c>
      <c r="E6664" s="19" t="s">
        <v>19</v>
      </c>
      <c r="F6664" s="19" t="s">
        <v>23</v>
      </c>
      <c r="G6664" s="24" t="str">
        <f>CONCATENATE('Question-2 Solution'!$E6664, " - ",'Question-2 Solution'!$F6664)</f>
        <v>Service Department - c8</v>
      </c>
      <c r="H6664" s="20">
        <v>62097</v>
      </c>
    </row>
    <row r="6665" spans="1:8" ht="15.75" customHeight="1">
      <c r="A6665" s="16">
        <v>246856</v>
      </c>
      <c r="B6665" s="17">
        <v>41851.398645833331</v>
      </c>
      <c r="C6665" s="19" t="s">
        <v>9</v>
      </c>
      <c r="D6665" s="19" t="s">
        <v>10</v>
      </c>
      <c r="E6665" s="19" t="s">
        <v>19</v>
      </c>
      <c r="F6665" s="19" t="s">
        <v>36</v>
      </c>
      <c r="G6665" s="24" t="str">
        <f>CONCATENATE('Question-2 Solution'!$E6665, " - ",'Question-2 Solution'!$F6665)</f>
        <v>Service Department - i6</v>
      </c>
      <c r="H6665" s="20">
        <v>24756</v>
      </c>
    </row>
    <row r="6666" spans="1:8" ht="15.75" customHeight="1">
      <c r="A6666" s="16">
        <v>282766</v>
      </c>
      <c r="B6666" s="17">
        <v>41879.701678240737</v>
      </c>
      <c r="C6666" s="19" t="s">
        <v>9</v>
      </c>
      <c r="D6666" s="19" t="s">
        <v>15</v>
      </c>
      <c r="E6666" s="19" t="s">
        <v>19</v>
      </c>
      <c r="F6666" s="19" t="s">
        <v>39</v>
      </c>
      <c r="G6666" s="24" t="str">
        <f>CONCATENATE('Question-2 Solution'!$E6666, " - ",'Question-2 Solution'!$F6666)</f>
        <v>Service Department - i5</v>
      </c>
      <c r="H6666" s="20">
        <v>50287</v>
      </c>
    </row>
    <row r="6667" spans="1:8" ht="15.75" customHeight="1">
      <c r="A6667" s="16">
        <v>20989</v>
      </c>
      <c r="B6667" s="17">
        <v>41862.397372685184</v>
      </c>
      <c r="C6667" s="19" t="s">
        <v>9</v>
      </c>
      <c r="D6667" s="19" t="s">
        <v>10</v>
      </c>
      <c r="E6667" s="19" t="s">
        <v>19</v>
      </c>
      <c r="F6667" s="19" t="s">
        <v>26</v>
      </c>
      <c r="G6667" s="24" t="str">
        <f>CONCATENATE('Question-2 Solution'!$E6667, " - ",'Question-2 Solution'!$F6667)</f>
        <v>Service Department - c9</v>
      </c>
      <c r="H6667" s="20">
        <v>60605</v>
      </c>
    </row>
    <row r="6668" spans="1:8" ht="15.75" customHeight="1">
      <c r="A6668" s="16">
        <v>948487</v>
      </c>
      <c r="B6668" s="17">
        <v>41862.397511574076</v>
      </c>
      <c r="C6668" s="19" t="s">
        <v>9</v>
      </c>
      <c r="D6668" s="19" t="s">
        <v>10</v>
      </c>
      <c r="E6668" s="19" t="s">
        <v>19</v>
      </c>
      <c r="F6668" s="19" t="s">
        <v>16</v>
      </c>
      <c r="G6668" s="24" t="str">
        <f>CONCATENATE('Question-2 Solution'!$E6668, " - ",'Question-2 Solution'!$F6668)</f>
        <v>Service Department - i7</v>
      </c>
      <c r="H6668" s="20">
        <v>97686</v>
      </c>
    </row>
    <row r="6669" spans="1:8" ht="15.75" customHeight="1">
      <c r="A6669" s="16">
        <v>496594</v>
      </c>
      <c r="B6669" s="17">
        <v>41855.396932870368</v>
      </c>
      <c r="C6669" s="19" t="s">
        <v>9</v>
      </c>
      <c r="D6669" s="19" t="s">
        <v>15</v>
      </c>
      <c r="E6669" s="19" t="s">
        <v>19</v>
      </c>
      <c r="F6669" s="19" t="s">
        <v>28</v>
      </c>
      <c r="G6669" s="24" t="str">
        <f>CONCATENATE('Question-2 Solution'!$E6669, " - ",'Question-2 Solution'!$F6669)</f>
        <v>Service Department - c5</v>
      </c>
      <c r="H6669" s="20">
        <v>98665</v>
      </c>
    </row>
    <row r="6670" spans="1:8" ht="15.75" customHeight="1">
      <c r="A6670" s="16">
        <v>742283</v>
      </c>
      <c r="B6670" s="17">
        <v>41761.341053240743</v>
      </c>
      <c r="C6670" s="19" t="s">
        <v>29</v>
      </c>
      <c r="D6670" s="19" t="s">
        <v>41</v>
      </c>
      <c r="E6670" s="19" t="s">
        <v>19</v>
      </c>
      <c r="F6670" s="19" t="s">
        <v>39</v>
      </c>
      <c r="G6670" s="24" t="str">
        <f>CONCATENATE('Question-2 Solution'!$E6670, " - ",'Question-2 Solution'!$F6670)</f>
        <v>Service Department - i5</v>
      </c>
      <c r="H6670" s="20">
        <v>100</v>
      </c>
    </row>
    <row r="6671" spans="1:8" ht="15.75" customHeight="1">
      <c r="A6671" s="16">
        <v>884604</v>
      </c>
      <c r="B6671" s="17">
        <v>41869.398113425923</v>
      </c>
      <c r="C6671" s="19" t="s">
        <v>9</v>
      </c>
      <c r="D6671" s="19" t="s">
        <v>15</v>
      </c>
      <c r="E6671" s="19" t="s">
        <v>19</v>
      </c>
      <c r="F6671" s="19" t="s">
        <v>28</v>
      </c>
      <c r="G6671" s="24" t="str">
        <f>CONCATENATE('Question-2 Solution'!$E6671, " - ",'Question-2 Solution'!$F6671)</f>
        <v>Service Department - c5</v>
      </c>
      <c r="H6671" s="20">
        <v>78962</v>
      </c>
    </row>
    <row r="6672" spans="1:8" ht="15.75" customHeight="1">
      <c r="A6672" s="16">
        <v>287111</v>
      </c>
      <c r="B6672" s="17">
        <v>41870.449293981481</v>
      </c>
      <c r="C6672" s="19" t="s">
        <v>9</v>
      </c>
      <c r="D6672" s="19" t="s">
        <v>15</v>
      </c>
      <c r="E6672" s="19" t="s">
        <v>19</v>
      </c>
      <c r="F6672" s="19" t="s">
        <v>28</v>
      </c>
      <c r="G6672" s="24" t="str">
        <f>CONCATENATE('Question-2 Solution'!$E6672, " - ",'Question-2 Solution'!$F6672)</f>
        <v>Service Department - c5</v>
      </c>
      <c r="H6672" s="20">
        <v>18169</v>
      </c>
    </row>
    <row r="6673" spans="1:8" ht="15.75" customHeight="1">
      <c r="A6673" s="16">
        <v>526382</v>
      </c>
      <c r="B6673" s="17">
        <v>41870.45380787037</v>
      </c>
      <c r="C6673" s="19" t="s">
        <v>9</v>
      </c>
      <c r="D6673" s="19" t="s">
        <v>15</v>
      </c>
      <c r="E6673" s="19" t="s">
        <v>19</v>
      </c>
      <c r="F6673" s="19" t="s">
        <v>28</v>
      </c>
      <c r="G6673" s="24" t="str">
        <f>CONCATENATE('Question-2 Solution'!$E6673, " - ",'Question-2 Solution'!$F6673)</f>
        <v>Service Department - c5</v>
      </c>
      <c r="H6673" s="20">
        <v>19572</v>
      </c>
    </row>
    <row r="6674" spans="1:8" ht="15.75" customHeight="1">
      <c r="A6674" s="16">
        <v>750015</v>
      </c>
      <c r="B6674" s="17">
        <v>41870.454375000001</v>
      </c>
      <c r="C6674" s="19" t="s">
        <v>9</v>
      </c>
      <c r="D6674" s="19" t="s">
        <v>15</v>
      </c>
      <c r="E6674" s="19" t="s">
        <v>19</v>
      </c>
      <c r="F6674" s="19" t="s">
        <v>28</v>
      </c>
      <c r="G6674" s="24" t="str">
        <f>CONCATENATE('Question-2 Solution'!$E6674, " - ",'Question-2 Solution'!$F6674)</f>
        <v>Service Department - c5</v>
      </c>
      <c r="H6674" s="20">
        <v>4938</v>
      </c>
    </row>
    <row r="6675" spans="1:8" ht="15.75" customHeight="1">
      <c r="A6675" s="16">
        <v>820910</v>
      </c>
      <c r="B6675" s="17">
        <v>41873.296643518515</v>
      </c>
      <c r="C6675" s="19" t="s">
        <v>9</v>
      </c>
      <c r="D6675" s="19" t="s">
        <v>15</v>
      </c>
      <c r="E6675" s="19" t="s">
        <v>19</v>
      </c>
      <c r="F6675" s="19" t="s">
        <v>28</v>
      </c>
      <c r="G6675" s="24" t="str">
        <f>CONCATENATE('Question-2 Solution'!$E6675, " - ",'Question-2 Solution'!$F6675)</f>
        <v>Service Department - c5</v>
      </c>
      <c r="H6675" s="20">
        <v>76950</v>
      </c>
    </row>
    <row r="6676" spans="1:8" ht="15.75" customHeight="1">
      <c r="A6676" s="16">
        <v>606170</v>
      </c>
      <c r="B6676" s="17">
        <v>41863.396840277775</v>
      </c>
      <c r="C6676" s="19" t="s">
        <v>9</v>
      </c>
      <c r="D6676" s="19" t="s">
        <v>15</v>
      </c>
      <c r="E6676" s="19" t="s">
        <v>19</v>
      </c>
      <c r="F6676" s="19" t="s">
        <v>28</v>
      </c>
      <c r="G6676" s="24" t="str">
        <f>CONCATENATE('Question-2 Solution'!$E6676, " - ",'Question-2 Solution'!$F6676)</f>
        <v>Service Department - c5</v>
      </c>
      <c r="H6676" s="20">
        <v>17384</v>
      </c>
    </row>
    <row r="6677" spans="1:8" ht="15.75" customHeight="1">
      <c r="A6677" s="16">
        <v>123900</v>
      </c>
      <c r="B6677" s="17">
        <v>41863.397557870368</v>
      </c>
      <c r="C6677" s="19" t="s">
        <v>9</v>
      </c>
      <c r="D6677" s="19" t="s">
        <v>37</v>
      </c>
      <c r="E6677" s="19" t="s">
        <v>19</v>
      </c>
      <c r="F6677" s="19" t="s">
        <v>28</v>
      </c>
      <c r="G6677" s="24" t="str">
        <f>CONCATENATE('Question-2 Solution'!$E6677, " - ",'Question-2 Solution'!$F6677)</f>
        <v>Service Department - c5</v>
      </c>
      <c r="H6677" s="20">
        <v>73766</v>
      </c>
    </row>
    <row r="6678" spans="1:8" ht="15.75" customHeight="1">
      <c r="A6678" s="16">
        <v>598860</v>
      </c>
      <c r="B6678" s="17">
        <v>41864.464745370373</v>
      </c>
      <c r="C6678" s="19" t="s">
        <v>9</v>
      </c>
      <c r="D6678" s="19" t="s">
        <v>15</v>
      </c>
      <c r="E6678" s="19" t="s">
        <v>19</v>
      </c>
      <c r="F6678" s="19" t="s">
        <v>28</v>
      </c>
      <c r="G6678" s="24" t="str">
        <f>CONCATENATE('Question-2 Solution'!$E6678, " - ",'Question-2 Solution'!$F6678)</f>
        <v>Service Department - c5</v>
      </c>
      <c r="H6678" s="20">
        <v>87702</v>
      </c>
    </row>
    <row r="6679" spans="1:8" ht="15.75" customHeight="1">
      <c r="A6679" s="16">
        <v>207990</v>
      </c>
      <c r="B6679" s="17">
        <v>41866.39775462963</v>
      </c>
      <c r="C6679" s="19" t="s">
        <v>9</v>
      </c>
      <c r="D6679" s="19" t="s">
        <v>15</v>
      </c>
      <c r="E6679" s="19" t="s">
        <v>19</v>
      </c>
      <c r="F6679" s="19" t="s">
        <v>28</v>
      </c>
      <c r="G6679" s="24" t="str">
        <f>CONCATENATE('Question-2 Solution'!$E6679, " - ",'Question-2 Solution'!$F6679)</f>
        <v>Service Department - c5</v>
      </c>
      <c r="H6679" s="20">
        <v>76707</v>
      </c>
    </row>
    <row r="6680" spans="1:8" ht="15.75" customHeight="1">
      <c r="A6680" s="16">
        <v>386379</v>
      </c>
      <c r="B6680" s="17">
        <v>41873.554571759261</v>
      </c>
      <c r="C6680" s="19" t="s">
        <v>9</v>
      </c>
      <c r="D6680" s="19" t="s">
        <v>15</v>
      </c>
      <c r="E6680" s="19" t="s">
        <v>19</v>
      </c>
      <c r="F6680" s="19" t="s">
        <v>28</v>
      </c>
      <c r="G6680" s="24" t="str">
        <f>CONCATENATE('Question-2 Solution'!$E6680, " - ",'Question-2 Solution'!$F6680)</f>
        <v>Service Department - c5</v>
      </c>
      <c r="H6680" s="20">
        <v>52044</v>
      </c>
    </row>
    <row r="6681" spans="1:8" ht="15.75" customHeight="1">
      <c r="A6681" s="16">
        <v>769814</v>
      </c>
      <c r="B6681" s="17">
        <v>41870.706678240742</v>
      </c>
      <c r="C6681" s="19" t="s">
        <v>9</v>
      </c>
      <c r="D6681" s="19" t="s">
        <v>15</v>
      </c>
      <c r="E6681" s="19" t="s">
        <v>19</v>
      </c>
      <c r="F6681" s="19" t="s">
        <v>26</v>
      </c>
      <c r="G6681" s="24" t="str">
        <f>CONCATENATE('Question-2 Solution'!$E6681, " - ",'Question-2 Solution'!$F6681)</f>
        <v>Service Department - c9</v>
      </c>
      <c r="H6681" s="20">
        <v>36391</v>
      </c>
    </row>
    <row r="6682" spans="1:8" ht="15.75" customHeight="1">
      <c r="A6682" s="16">
        <v>310509</v>
      </c>
      <c r="B6682" s="17">
        <v>41878.587372685186</v>
      </c>
      <c r="C6682" s="19" t="s">
        <v>9</v>
      </c>
      <c r="D6682" s="19" t="s">
        <v>15</v>
      </c>
      <c r="E6682" s="19" t="s">
        <v>19</v>
      </c>
      <c r="F6682" s="19" t="s">
        <v>26</v>
      </c>
      <c r="G6682" s="24" t="str">
        <f>CONCATENATE('Question-2 Solution'!$E6682, " - ",'Question-2 Solution'!$F6682)</f>
        <v>Service Department - c9</v>
      </c>
      <c r="H6682" s="20">
        <v>33445</v>
      </c>
    </row>
    <row r="6683" spans="1:8" ht="15.75" customHeight="1">
      <c r="A6683" s="16">
        <v>691883</v>
      </c>
      <c r="B6683" s="17">
        <v>41878.587650462963</v>
      </c>
      <c r="C6683" s="19" t="s">
        <v>9</v>
      </c>
      <c r="D6683" s="19" t="s">
        <v>10</v>
      </c>
      <c r="E6683" s="19" t="s">
        <v>19</v>
      </c>
      <c r="F6683" s="19" t="s">
        <v>26</v>
      </c>
      <c r="G6683" s="24" t="str">
        <f>CONCATENATE('Question-2 Solution'!$E6683, " - ",'Question-2 Solution'!$F6683)</f>
        <v>Service Department - c9</v>
      </c>
      <c r="H6683" s="20">
        <v>10475</v>
      </c>
    </row>
    <row r="6684" spans="1:8" ht="15.75" customHeight="1">
      <c r="A6684" s="16">
        <v>206995</v>
      </c>
      <c r="B6684" s="17">
        <v>41878.588043981479</v>
      </c>
      <c r="C6684" s="19" t="s">
        <v>9</v>
      </c>
      <c r="D6684" s="19" t="s">
        <v>15</v>
      </c>
      <c r="E6684" s="19" t="s">
        <v>19</v>
      </c>
      <c r="F6684" s="19" t="s">
        <v>26</v>
      </c>
      <c r="G6684" s="24" t="str">
        <f>CONCATENATE('Question-2 Solution'!$E6684, " - ",'Question-2 Solution'!$F6684)</f>
        <v>Service Department - c9</v>
      </c>
      <c r="H6684" s="20">
        <v>2713</v>
      </c>
    </row>
    <row r="6685" spans="1:8" ht="15.75" customHeight="1">
      <c r="A6685" s="16">
        <v>399721</v>
      </c>
      <c r="B6685" s="17">
        <v>41878.588865740741</v>
      </c>
      <c r="C6685" s="19" t="s">
        <v>9</v>
      </c>
      <c r="D6685" s="19" t="s">
        <v>15</v>
      </c>
      <c r="E6685" s="19" t="s">
        <v>19</v>
      </c>
      <c r="F6685" s="19" t="s">
        <v>26</v>
      </c>
      <c r="G6685" s="24" t="str">
        <f>CONCATENATE('Question-2 Solution'!$E6685, " - ",'Question-2 Solution'!$F6685)</f>
        <v>Service Department - c9</v>
      </c>
      <c r="H6685" s="20">
        <v>54367</v>
      </c>
    </row>
    <row r="6686" spans="1:8" ht="15.75" customHeight="1">
      <c r="A6686" s="16">
        <v>585171</v>
      </c>
      <c r="B6686" s="17">
        <v>41877.396921296298</v>
      </c>
      <c r="C6686" s="19" t="s">
        <v>9</v>
      </c>
      <c r="D6686" s="19" t="s">
        <v>15</v>
      </c>
      <c r="E6686" s="19" t="s">
        <v>19</v>
      </c>
      <c r="F6686" s="19" t="s">
        <v>16</v>
      </c>
      <c r="G6686" s="24" t="str">
        <f>CONCATENATE('Question-2 Solution'!$E6686, " - ",'Question-2 Solution'!$F6686)</f>
        <v>Service Department - i7</v>
      </c>
      <c r="H6686" s="20">
        <v>50987</v>
      </c>
    </row>
    <row r="6687" spans="1:8" ht="15.75" customHeight="1">
      <c r="A6687" s="16">
        <v>414781</v>
      </c>
      <c r="B6687" s="17">
        <v>41877.398125</v>
      </c>
      <c r="C6687" s="19" t="s">
        <v>9</v>
      </c>
      <c r="D6687" s="19" t="s">
        <v>15</v>
      </c>
      <c r="E6687" s="19" t="s">
        <v>19</v>
      </c>
      <c r="F6687" s="19" t="s">
        <v>16</v>
      </c>
      <c r="G6687" s="24" t="str">
        <f>CONCATENATE('Question-2 Solution'!$E6687, " - ",'Question-2 Solution'!$F6687)</f>
        <v>Service Department - i7</v>
      </c>
      <c r="H6687" s="20">
        <v>83282</v>
      </c>
    </row>
    <row r="6688" spans="1:8" ht="15.75" customHeight="1">
      <c r="A6688" s="16">
        <v>352309</v>
      </c>
      <c r="B6688" s="17">
        <v>41871.443541666667</v>
      </c>
      <c r="C6688" s="19" t="s">
        <v>9</v>
      </c>
      <c r="D6688" s="19" t="s">
        <v>41</v>
      </c>
      <c r="E6688" s="19" t="s">
        <v>19</v>
      </c>
      <c r="F6688" s="19" t="s">
        <v>39</v>
      </c>
      <c r="G6688" s="24" t="str">
        <f>CONCATENATE('Question-2 Solution'!$E6688, " - ",'Question-2 Solution'!$F6688)</f>
        <v>Service Department - i5</v>
      </c>
      <c r="H6688" s="20">
        <v>4308</v>
      </c>
    </row>
    <row r="6689" spans="1:8" ht="15.75" customHeight="1">
      <c r="A6689" s="16">
        <v>117555</v>
      </c>
      <c r="B6689" s="17">
        <v>41776.346307870372</v>
      </c>
      <c r="C6689" s="19" t="s">
        <v>9</v>
      </c>
      <c r="D6689" s="19" t="s">
        <v>10</v>
      </c>
      <c r="E6689" s="19" t="s">
        <v>19</v>
      </c>
      <c r="F6689" s="19" t="s">
        <v>16</v>
      </c>
      <c r="G6689" s="24" t="str">
        <f>CONCATENATE('Question-2 Solution'!$E6689, " - ",'Question-2 Solution'!$F6689)</f>
        <v>Service Department - i7</v>
      </c>
      <c r="H6689" s="20">
        <v>84440</v>
      </c>
    </row>
    <row r="6690" spans="1:8" ht="15.75" customHeight="1">
      <c r="A6690" s="16">
        <v>627173</v>
      </c>
      <c r="B6690" s="17">
        <v>41776.347025462965</v>
      </c>
      <c r="C6690" s="19" t="s">
        <v>9</v>
      </c>
      <c r="D6690" s="19" t="s">
        <v>10</v>
      </c>
      <c r="E6690" s="19" t="s">
        <v>19</v>
      </c>
      <c r="F6690" s="19" t="s">
        <v>16</v>
      </c>
      <c r="G6690" s="24" t="str">
        <f>CONCATENATE('Question-2 Solution'!$E6690, " - ",'Question-2 Solution'!$F6690)</f>
        <v>Service Department - i7</v>
      </c>
      <c r="H6690" s="20">
        <v>97713</v>
      </c>
    </row>
    <row r="6691" spans="1:8" ht="15.75" customHeight="1">
      <c r="A6691" s="16">
        <v>46756</v>
      </c>
      <c r="B6691" s="17">
        <v>41766.362893518519</v>
      </c>
      <c r="C6691" s="19" t="s">
        <v>9</v>
      </c>
      <c r="D6691" s="19" t="s">
        <v>10</v>
      </c>
      <c r="E6691" s="19" t="s">
        <v>19</v>
      </c>
      <c r="F6691" s="19" t="s">
        <v>39</v>
      </c>
      <c r="G6691" s="24" t="str">
        <f>CONCATENATE('Question-2 Solution'!$E6691, " - ",'Question-2 Solution'!$F6691)</f>
        <v>Service Department - i5</v>
      </c>
      <c r="H6691" s="20">
        <v>96923</v>
      </c>
    </row>
    <row r="6692" spans="1:8" ht="15.75" customHeight="1">
      <c r="A6692" s="16">
        <v>655350</v>
      </c>
      <c r="B6692" s="17">
        <v>41777.61277777778</v>
      </c>
      <c r="C6692" s="19" t="s">
        <v>9</v>
      </c>
      <c r="D6692" s="19" t="s">
        <v>15</v>
      </c>
      <c r="E6692" s="19" t="s">
        <v>19</v>
      </c>
      <c r="F6692" s="19" t="s">
        <v>39</v>
      </c>
      <c r="G6692" s="24" t="str">
        <f>CONCATENATE('Question-2 Solution'!$E6692, " - ",'Question-2 Solution'!$F6692)</f>
        <v>Service Department - i5</v>
      </c>
      <c r="H6692" s="20">
        <v>75932</v>
      </c>
    </row>
    <row r="6693" spans="1:8" ht="15.75" customHeight="1">
      <c r="A6693" s="16">
        <v>568104</v>
      </c>
      <c r="B6693" s="17">
        <v>41779.398148148146</v>
      </c>
      <c r="C6693" s="19" t="s">
        <v>9</v>
      </c>
      <c r="D6693" s="19" t="s">
        <v>15</v>
      </c>
      <c r="E6693" s="19" t="s">
        <v>19</v>
      </c>
      <c r="F6693" s="19" t="s">
        <v>39</v>
      </c>
      <c r="G6693" s="24" t="str">
        <f>CONCATENATE('Question-2 Solution'!$E6693, " - ",'Question-2 Solution'!$F6693)</f>
        <v>Service Department - i5</v>
      </c>
      <c r="H6693" s="20">
        <v>79823</v>
      </c>
    </row>
    <row r="6694" spans="1:8" ht="15.75" customHeight="1">
      <c r="A6694" s="16">
        <v>832701</v>
      </c>
      <c r="B6694" s="17">
        <v>41761.642002314817</v>
      </c>
      <c r="C6694" s="19" t="s">
        <v>29</v>
      </c>
      <c r="D6694" s="19" t="s">
        <v>15</v>
      </c>
      <c r="E6694" s="19" t="s">
        <v>19</v>
      </c>
      <c r="F6694" s="19" t="s">
        <v>26</v>
      </c>
      <c r="G6694" s="24" t="str">
        <f>CONCATENATE('Question-2 Solution'!$E6694, " - ",'Question-2 Solution'!$F6694)</f>
        <v>Service Department - c9</v>
      </c>
      <c r="H6694" s="20">
        <v>57093</v>
      </c>
    </row>
    <row r="6695" spans="1:8" ht="15.75" customHeight="1">
      <c r="A6695" s="16">
        <v>234645</v>
      </c>
      <c r="B6695" s="17">
        <v>41769.345763888887</v>
      </c>
      <c r="C6695" s="19" t="s">
        <v>9</v>
      </c>
      <c r="D6695" s="19" t="s">
        <v>15</v>
      </c>
      <c r="E6695" s="19" t="s">
        <v>19</v>
      </c>
      <c r="F6695" s="19" t="s">
        <v>28</v>
      </c>
      <c r="G6695" s="24" t="str">
        <f>CONCATENATE('Question-2 Solution'!$E6695, " - ",'Question-2 Solution'!$F6695)</f>
        <v>Service Department - c5</v>
      </c>
      <c r="H6695" s="20">
        <v>38225</v>
      </c>
    </row>
    <row r="6696" spans="1:8" ht="15.75" customHeight="1">
      <c r="A6696" s="16">
        <v>110203</v>
      </c>
      <c r="B6696" s="17">
        <v>41769.346643518518</v>
      </c>
      <c r="C6696" s="19" t="s">
        <v>9</v>
      </c>
      <c r="D6696" s="19" t="s">
        <v>10</v>
      </c>
      <c r="E6696" s="19" t="s">
        <v>19</v>
      </c>
      <c r="F6696" s="19" t="s">
        <v>28</v>
      </c>
      <c r="G6696" s="24" t="str">
        <f>CONCATENATE('Question-2 Solution'!$E6696, " - ",'Question-2 Solution'!$F6696)</f>
        <v>Service Department - c5</v>
      </c>
      <c r="H6696" s="20">
        <v>57411</v>
      </c>
    </row>
    <row r="6697" spans="1:8" ht="15.75" customHeight="1">
      <c r="A6697" s="16">
        <v>916251</v>
      </c>
      <c r="B6697" s="17">
        <v>41769.347048611111</v>
      </c>
      <c r="C6697" s="19" t="s">
        <v>9</v>
      </c>
      <c r="D6697" s="19" t="s">
        <v>15</v>
      </c>
      <c r="E6697" s="19" t="s">
        <v>19</v>
      </c>
      <c r="F6697" s="19" t="s">
        <v>28</v>
      </c>
      <c r="G6697" s="24" t="str">
        <f>CONCATENATE('Question-2 Solution'!$E6697, " - ",'Question-2 Solution'!$F6697)</f>
        <v>Service Department - c5</v>
      </c>
      <c r="H6697" s="20">
        <v>49891</v>
      </c>
    </row>
    <row r="6698" spans="1:8" ht="15.75" customHeight="1">
      <c r="A6698" s="16">
        <v>296670</v>
      </c>
      <c r="B6698" s="17">
        <v>41776.97515046296</v>
      </c>
      <c r="C6698" s="19" t="s">
        <v>29</v>
      </c>
      <c r="D6698" s="19" t="s">
        <v>37</v>
      </c>
      <c r="E6698" s="19" t="s">
        <v>19</v>
      </c>
      <c r="F6698" s="19" t="s">
        <v>28</v>
      </c>
      <c r="G6698" s="24" t="str">
        <f>CONCATENATE('Question-2 Solution'!$E6698, " - ",'Question-2 Solution'!$F6698)</f>
        <v>Service Department - c5</v>
      </c>
      <c r="H6698" s="20">
        <v>71337</v>
      </c>
    </row>
    <row r="6699" spans="1:8" ht="15.75" customHeight="1">
      <c r="A6699" s="16">
        <v>528833</v>
      </c>
      <c r="B6699" s="17">
        <v>41760.668252314812</v>
      </c>
      <c r="C6699" s="19" t="s">
        <v>9</v>
      </c>
      <c r="D6699" s="19" t="s">
        <v>15</v>
      </c>
      <c r="E6699" s="19" t="s">
        <v>19</v>
      </c>
      <c r="F6699" s="19" t="s">
        <v>26</v>
      </c>
      <c r="G6699" s="24" t="str">
        <f>CONCATENATE('Question-2 Solution'!$E6699, " - ",'Question-2 Solution'!$F6699)</f>
        <v>Service Department - c9</v>
      </c>
      <c r="H6699" s="20">
        <v>10343</v>
      </c>
    </row>
    <row r="6700" spans="1:8" ht="15.75" customHeight="1">
      <c r="A6700" s="16">
        <v>154263</v>
      </c>
      <c r="B6700" s="17">
        <v>41760.669004629628</v>
      </c>
      <c r="C6700" s="19" t="s">
        <v>9</v>
      </c>
      <c r="D6700" s="19" t="s">
        <v>15</v>
      </c>
      <c r="E6700" s="19" t="s">
        <v>19</v>
      </c>
      <c r="F6700" s="19" t="s">
        <v>26</v>
      </c>
      <c r="G6700" s="24" t="str">
        <f>CONCATENATE('Question-2 Solution'!$E6700, " - ",'Question-2 Solution'!$F6700)</f>
        <v>Service Department - c9</v>
      </c>
      <c r="H6700" s="20">
        <v>66298</v>
      </c>
    </row>
    <row r="6701" spans="1:8" ht="15.75" customHeight="1">
      <c r="A6701" s="16">
        <v>132094</v>
      </c>
      <c r="B6701" s="17">
        <v>41786.390625</v>
      </c>
      <c r="C6701" s="19" t="s">
        <v>9</v>
      </c>
      <c r="D6701" s="19" t="s">
        <v>15</v>
      </c>
      <c r="E6701" s="19" t="s">
        <v>19</v>
      </c>
      <c r="F6701" s="19" t="s">
        <v>28</v>
      </c>
      <c r="G6701" s="24" t="str">
        <f>CONCATENATE('Question-2 Solution'!$E6701, " - ",'Question-2 Solution'!$F6701)</f>
        <v>Service Department - c5</v>
      </c>
      <c r="H6701" s="20">
        <v>89000</v>
      </c>
    </row>
    <row r="6702" spans="1:8" ht="15.75" customHeight="1">
      <c r="A6702" s="16">
        <v>848249</v>
      </c>
      <c r="B6702" s="17">
        <v>41786.391087962962</v>
      </c>
      <c r="C6702" s="19" t="s">
        <v>29</v>
      </c>
      <c r="D6702" s="19" t="s">
        <v>10</v>
      </c>
      <c r="E6702" s="19" t="s">
        <v>19</v>
      </c>
      <c r="F6702" s="19" t="s">
        <v>28</v>
      </c>
      <c r="G6702" s="24" t="str">
        <f>CONCATENATE('Question-2 Solution'!$E6702, " - ",'Question-2 Solution'!$F6702)</f>
        <v>Service Department - c5</v>
      </c>
      <c r="H6702" s="20">
        <v>76418</v>
      </c>
    </row>
    <row r="6703" spans="1:8" ht="15.75" customHeight="1">
      <c r="A6703" s="16">
        <v>223234</v>
      </c>
      <c r="B6703" s="17">
        <v>41786.389918981484</v>
      </c>
      <c r="C6703" s="19" t="s">
        <v>9</v>
      </c>
      <c r="D6703" s="19" t="s">
        <v>37</v>
      </c>
      <c r="E6703" s="19" t="s">
        <v>19</v>
      </c>
      <c r="F6703" s="19" t="s">
        <v>28</v>
      </c>
      <c r="G6703" s="24" t="str">
        <f>CONCATENATE('Question-2 Solution'!$E6703, " - ",'Question-2 Solution'!$F6703)</f>
        <v>Service Department - c5</v>
      </c>
      <c r="H6703" s="20">
        <v>48445</v>
      </c>
    </row>
    <row r="6704" spans="1:8" ht="15.75" customHeight="1">
      <c r="A6704" s="16">
        <v>817653</v>
      </c>
      <c r="B6704" s="17">
        <v>41765.633622685185</v>
      </c>
      <c r="C6704" s="19" t="s">
        <v>29</v>
      </c>
      <c r="D6704" s="19" t="s">
        <v>15</v>
      </c>
      <c r="E6704" s="19" t="s">
        <v>19</v>
      </c>
      <c r="F6704" s="19" t="s">
        <v>36</v>
      </c>
      <c r="G6704" s="24" t="str">
        <f>CONCATENATE('Question-2 Solution'!$E6704, " - ",'Question-2 Solution'!$F6704)</f>
        <v>Service Department - i6</v>
      </c>
      <c r="H6704" s="20">
        <v>50062</v>
      </c>
    </row>
    <row r="6705" spans="1:8" ht="15.75" customHeight="1">
      <c r="A6705" s="16">
        <v>708613</v>
      </c>
      <c r="B6705" s="17">
        <v>41790.463194444441</v>
      </c>
      <c r="C6705" s="19" t="s">
        <v>9</v>
      </c>
      <c r="D6705" s="19" t="s">
        <v>15</v>
      </c>
      <c r="E6705" s="19" t="s">
        <v>19</v>
      </c>
      <c r="F6705" s="19" t="s">
        <v>36</v>
      </c>
      <c r="G6705" s="24" t="str">
        <f>CONCATENATE('Question-2 Solution'!$E6705, " - ",'Question-2 Solution'!$F6705)</f>
        <v>Service Department - i6</v>
      </c>
      <c r="H6705" s="20">
        <v>74414</v>
      </c>
    </row>
    <row r="6706" spans="1:8" ht="15.75" customHeight="1">
      <c r="A6706" s="16">
        <v>385530</v>
      </c>
      <c r="B6706" s="17">
        <v>41790.465462962966</v>
      </c>
      <c r="C6706" s="19" t="s">
        <v>9</v>
      </c>
      <c r="D6706" s="19" t="s">
        <v>15</v>
      </c>
      <c r="E6706" s="19" t="s">
        <v>19</v>
      </c>
      <c r="F6706" s="19" t="s">
        <v>36</v>
      </c>
      <c r="G6706" s="24" t="str">
        <f>CONCATENATE('Question-2 Solution'!$E6706, " - ",'Question-2 Solution'!$F6706)</f>
        <v>Service Department - i6</v>
      </c>
      <c r="H6706" s="20">
        <v>43374</v>
      </c>
    </row>
    <row r="6707" spans="1:8" ht="15.75" customHeight="1">
      <c r="A6707" s="16">
        <v>141019</v>
      </c>
      <c r="B6707" s="17">
        <v>41790.467314814814</v>
      </c>
      <c r="C6707" s="19" t="s">
        <v>9</v>
      </c>
      <c r="D6707" s="19" t="s">
        <v>15</v>
      </c>
      <c r="E6707" s="19" t="s">
        <v>19</v>
      </c>
      <c r="F6707" s="19" t="s">
        <v>36</v>
      </c>
      <c r="G6707" s="24" t="str">
        <f>CONCATENATE('Question-2 Solution'!$E6707, " - ",'Question-2 Solution'!$F6707)</f>
        <v>Service Department - i6</v>
      </c>
      <c r="H6707" s="20">
        <v>6207</v>
      </c>
    </row>
    <row r="6708" spans="1:8" ht="15.75" customHeight="1">
      <c r="A6708" s="16">
        <v>793738</v>
      </c>
      <c r="B6708" s="17">
        <v>41794.565011574072</v>
      </c>
      <c r="C6708" s="19" t="s">
        <v>9</v>
      </c>
      <c r="D6708" s="19" t="s">
        <v>10</v>
      </c>
      <c r="E6708" s="19" t="s">
        <v>19</v>
      </c>
      <c r="F6708" s="19" t="s">
        <v>36</v>
      </c>
      <c r="G6708" s="24" t="str">
        <f>CONCATENATE('Question-2 Solution'!$E6708, " - ",'Question-2 Solution'!$F6708)</f>
        <v>Service Department - i6</v>
      </c>
      <c r="H6708" s="20">
        <v>47365</v>
      </c>
    </row>
    <row r="6709" spans="1:8" ht="15.75" customHeight="1">
      <c r="A6709" s="16">
        <v>974594</v>
      </c>
      <c r="B6709" s="17">
        <v>41808.482071759259</v>
      </c>
      <c r="C6709" s="19" t="s">
        <v>29</v>
      </c>
      <c r="D6709" s="19" t="s">
        <v>15</v>
      </c>
      <c r="E6709" s="19" t="s">
        <v>19</v>
      </c>
      <c r="F6709" s="19" t="s">
        <v>26</v>
      </c>
      <c r="G6709" s="24" t="str">
        <f>CONCATENATE('Question-2 Solution'!$E6709, " - ",'Question-2 Solution'!$F6709)</f>
        <v>Service Department - c9</v>
      </c>
      <c r="H6709" s="20">
        <v>46548</v>
      </c>
    </row>
    <row r="6710" spans="1:8" ht="15.75" customHeight="1">
      <c r="A6710" s="16">
        <v>418576</v>
      </c>
      <c r="B6710" s="17">
        <v>41768.395775462966</v>
      </c>
      <c r="C6710" s="19" t="s">
        <v>9</v>
      </c>
      <c r="D6710" s="19" t="s">
        <v>15</v>
      </c>
      <c r="E6710" s="19" t="s">
        <v>19</v>
      </c>
      <c r="F6710" s="19" t="s">
        <v>23</v>
      </c>
      <c r="G6710" s="24" t="str">
        <f>CONCATENATE('Question-2 Solution'!$E6710, " - ",'Question-2 Solution'!$F6710)</f>
        <v>Service Department - c8</v>
      </c>
      <c r="H6710" s="20">
        <v>20776</v>
      </c>
    </row>
    <row r="6711" spans="1:8" ht="15.75" customHeight="1">
      <c r="A6711" s="16">
        <v>932712</v>
      </c>
      <c r="B6711" s="17">
        <v>41768.430486111109</v>
      </c>
      <c r="C6711" s="19" t="s">
        <v>9</v>
      </c>
      <c r="D6711" s="19" t="s">
        <v>15</v>
      </c>
      <c r="E6711" s="19" t="s">
        <v>19</v>
      </c>
      <c r="F6711" s="19" t="s">
        <v>23</v>
      </c>
      <c r="G6711" s="24" t="str">
        <f>CONCATENATE('Question-2 Solution'!$E6711, " - ",'Question-2 Solution'!$F6711)</f>
        <v>Service Department - c8</v>
      </c>
      <c r="H6711" s="20">
        <v>97708</v>
      </c>
    </row>
    <row r="6712" spans="1:8" ht="15.75" customHeight="1">
      <c r="A6712" s="16">
        <v>381255</v>
      </c>
      <c r="B6712" s="17">
        <v>41797.632905092592</v>
      </c>
      <c r="C6712" s="19" t="s">
        <v>9</v>
      </c>
      <c r="D6712" s="19" t="s">
        <v>15</v>
      </c>
      <c r="E6712" s="19" t="s">
        <v>19</v>
      </c>
      <c r="F6712" s="19" t="s">
        <v>16</v>
      </c>
      <c r="G6712" s="24" t="str">
        <f>CONCATENATE('Question-2 Solution'!$E6712, " - ",'Question-2 Solution'!$F6712)</f>
        <v>Service Department - i7</v>
      </c>
      <c r="H6712" s="20">
        <v>22589</v>
      </c>
    </row>
    <row r="6713" spans="1:8" ht="15.75" customHeight="1">
      <c r="A6713" s="16">
        <v>250982</v>
      </c>
      <c r="B6713" s="17">
        <v>41797.633784722224</v>
      </c>
      <c r="C6713" s="19" t="s">
        <v>9</v>
      </c>
      <c r="D6713" s="19" t="s">
        <v>15</v>
      </c>
      <c r="E6713" s="19" t="s">
        <v>19</v>
      </c>
      <c r="F6713" s="19" t="s">
        <v>16</v>
      </c>
      <c r="G6713" s="24" t="str">
        <f>CONCATENATE('Question-2 Solution'!$E6713, " - ",'Question-2 Solution'!$F6713)</f>
        <v>Service Department - i7</v>
      </c>
      <c r="H6713" s="20">
        <v>33034</v>
      </c>
    </row>
    <row r="6714" spans="1:8" ht="15.75" customHeight="1">
      <c r="A6714" s="16">
        <v>233900</v>
      </c>
      <c r="B6714" s="17">
        <v>41771.47278935185</v>
      </c>
      <c r="C6714" s="19" t="s">
        <v>9</v>
      </c>
      <c r="D6714" s="19" t="s">
        <v>15</v>
      </c>
      <c r="E6714" s="19" t="s">
        <v>19</v>
      </c>
      <c r="F6714" s="19" t="s">
        <v>26</v>
      </c>
      <c r="G6714" s="24" t="str">
        <f>CONCATENATE('Question-2 Solution'!$E6714, " - ",'Question-2 Solution'!$F6714)</f>
        <v>Service Department - c9</v>
      </c>
      <c r="H6714" s="20">
        <v>92302</v>
      </c>
    </row>
    <row r="6715" spans="1:8" ht="15.75" customHeight="1">
      <c r="A6715" s="16">
        <v>172450</v>
      </c>
      <c r="B6715" s="17">
        <v>41772.403020833335</v>
      </c>
      <c r="C6715" s="19" t="s">
        <v>9</v>
      </c>
      <c r="D6715" s="19" t="s">
        <v>15</v>
      </c>
      <c r="E6715" s="19" t="s">
        <v>19</v>
      </c>
      <c r="F6715" s="19" t="s">
        <v>26</v>
      </c>
      <c r="G6715" s="24" t="str">
        <f>CONCATENATE('Question-2 Solution'!$E6715, " - ",'Question-2 Solution'!$F6715)</f>
        <v>Service Department - c9</v>
      </c>
      <c r="H6715" s="20">
        <v>54702</v>
      </c>
    </row>
    <row r="6716" spans="1:8" ht="15.75" customHeight="1">
      <c r="A6716" s="16">
        <v>236554</v>
      </c>
      <c r="B6716" s="17">
        <v>41772.403564814813</v>
      </c>
      <c r="C6716" s="19" t="s">
        <v>9</v>
      </c>
      <c r="D6716" s="19" t="s">
        <v>10</v>
      </c>
      <c r="E6716" s="19" t="s">
        <v>19</v>
      </c>
      <c r="F6716" s="19" t="s">
        <v>26</v>
      </c>
      <c r="G6716" s="24" t="str">
        <f>CONCATENATE('Question-2 Solution'!$E6716, " - ",'Question-2 Solution'!$F6716)</f>
        <v>Service Department - c9</v>
      </c>
      <c r="H6716" s="20">
        <v>74129</v>
      </c>
    </row>
    <row r="6717" spans="1:8" ht="15.75" customHeight="1">
      <c r="A6717" s="16">
        <v>472086</v>
      </c>
      <c r="B6717" s="17">
        <v>41772.404166666667</v>
      </c>
      <c r="C6717" s="19" t="s">
        <v>9</v>
      </c>
      <c r="D6717" s="19" t="s">
        <v>10</v>
      </c>
      <c r="E6717" s="19" t="s">
        <v>19</v>
      </c>
      <c r="F6717" s="19" t="s">
        <v>26</v>
      </c>
      <c r="G6717" s="24" t="str">
        <f>CONCATENATE('Question-2 Solution'!$E6717, " - ",'Question-2 Solution'!$F6717)</f>
        <v>Service Department - c9</v>
      </c>
      <c r="H6717" s="20">
        <v>45742</v>
      </c>
    </row>
    <row r="6718" spans="1:8" ht="15.75" customHeight="1">
      <c r="A6718" s="16">
        <v>502566</v>
      </c>
      <c r="B6718" s="17">
        <v>41829.527245370373</v>
      </c>
      <c r="C6718" s="19" t="s">
        <v>9</v>
      </c>
      <c r="D6718" s="19" t="s">
        <v>15</v>
      </c>
      <c r="E6718" s="19" t="s">
        <v>19</v>
      </c>
      <c r="F6718" s="19" t="s">
        <v>26</v>
      </c>
      <c r="G6718" s="24" t="str">
        <f>CONCATENATE('Question-2 Solution'!$E6718, " - ",'Question-2 Solution'!$F6718)</f>
        <v>Service Department - c9</v>
      </c>
      <c r="H6718" s="20">
        <v>73057</v>
      </c>
    </row>
    <row r="6719" spans="1:8" ht="15.75" customHeight="1">
      <c r="A6719" s="16">
        <v>100924</v>
      </c>
      <c r="B6719" s="17">
        <v>41803.086412037039</v>
      </c>
      <c r="C6719" s="19" t="s">
        <v>9</v>
      </c>
      <c r="D6719" s="19" t="s">
        <v>15</v>
      </c>
      <c r="E6719" s="19" t="s">
        <v>19</v>
      </c>
      <c r="F6719" s="19" t="s">
        <v>39</v>
      </c>
      <c r="G6719" s="24" t="str">
        <f>CONCATENATE('Question-2 Solution'!$E6719, " - ",'Question-2 Solution'!$F6719)</f>
        <v>Service Department - i5</v>
      </c>
      <c r="H6719" s="20">
        <v>90938</v>
      </c>
    </row>
    <row r="6720" spans="1:8" ht="15.75" customHeight="1">
      <c r="A6720" s="16">
        <v>952538</v>
      </c>
      <c r="B6720" s="17">
        <v>41803.087060185186</v>
      </c>
      <c r="C6720" s="19" t="s">
        <v>9</v>
      </c>
      <c r="D6720" s="19" t="s">
        <v>10</v>
      </c>
      <c r="E6720" s="19" t="s">
        <v>19</v>
      </c>
      <c r="F6720" s="19" t="s">
        <v>39</v>
      </c>
      <c r="G6720" s="24" t="str">
        <f>CONCATENATE('Question-2 Solution'!$E6720, " - ",'Question-2 Solution'!$F6720)</f>
        <v>Service Department - i5</v>
      </c>
      <c r="H6720" s="20">
        <v>53979</v>
      </c>
    </row>
    <row r="6721" spans="1:8" ht="15.75" customHeight="1">
      <c r="A6721" s="16">
        <v>329816</v>
      </c>
      <c r="B6721" s="17">
        <v>41796.607569444444</v>
      </c>
      <c r="C6721" s="19" t="s">
        <v>9</v>
      </c>
      <c r="D6721" s="19" t="s">
        <v>10</v>
      </c>
      <c r="E6721" s="19" t="s">
        <v>19</v>
      </c>
      <c r="F6721" s="19" t="s">
        <v>20</v>
      </c>
      <c r="G6721" s="24" t="str">
        <f>CONCATENATE('Question-2 Solution'!$E6721, " - ",'Question-2 Solution'!$F6721)</f>
        <v>Service Department - b9</v>
      </c>
      <c r="H6721" s="20">
        <v>34428</v>
      </c>
    </row>
    <row r="6722" spans="1:8" ht="15.75" customHeight="1">
      <c r="A6722" s="16">
        <v>301689</v>
      </c>
      <c r="B6722" s="17">
        <v>41796.607997685183</v>
      </c>
      <c r="C6722" s="19" t="s">
        <v>9</v>
      </c>
      <c r="D6722" s="19" t="s">
        <v>15</v>
      </c>
      <c r="E6722" s="19" t="s">
        <v>19</v>
      </c>
      <c r="F6722" s="19" t="s">
        <v>20</v>
      </c>
      <c r="G6722" s="24" t="str">
        <f>CONCATENATE('Question-2 Solution'!$E6722, " - ",'Question-2 Solution'!$F6722)</f>
        <v>Service Department - b9</v>
      </c>
      <c r="H6722" s="20">
        <v>62860</v>
      </c>
    </row>
    <row r="6723" spans="1:8" ht="15.75" customHeight="1">
      <c r="A6723" s="16">
        <v>191806</v>
      </c>
      <c r="B6723" s="17">
        <v>41808.346724537034</v>
      </c>
      <c r="C6723" s="19" t="s">
        <v>29</v>
      </c>
      <c r="D6723" s="19" t="s">
        <v>15</v>
      </c>
      <c r="E6723" s="19" t="s">
        <v>19</v>
      </c>
      <c r="F6723" s="19" t="s">
        <v>20</v>
      </c>
      <c r="G6723" s="24" t="str">
        <f>CONCATENATE('Question-2 Solution'!$E6723, " - ",'Question-2 Solution'!$F6723)</f>
        <v>Service Department - b9</v>
      </c>
      <c r="H6723" s="20">
        <v>43777</v>
      </c>
    </row>
    <row r="6724" spans="1:8" ht="15.75" customHeight="1">
      <c r="A6724" s="16">
        <v>24006</v>
      </c>
      <c r="B6724" s="17">
        <v>41808.349085648151</v>
      </c>
      <c r="C6724" s="19" t="s">
        <v>9</v>
      </c>
      <c r="D6724" s="19" t="s">
        <v>15</v>
      </c>
      <c r="E6724" s="19" t="s">
        <v>19</v>
      </c>
      <c r="F6724" s="19" t="s">
        <v>20</v>
      </c>
      <c r="G6724" s="24" t="str">
        <f>CONCATENATE('Question-2 Solution'!$E6724, " - ",'Question-2 Solution'!$F6724)</f>
        <v>Service Department - b9</v>
      </c>
      <c r="H6724" s="20">
        <v>52336</v>
      </c>
    </row>
    <row r="6725" spans="1:8" ht="15.75" customHeight="1">
      <c r="A6725" s="16">
        <v>792202</v>
      </c>
      <c r="B6725" s="17">
        <v>41808.35015046296</v>
      </c>
      <c r="C6725" s="19" t="s">
        <v>9</v>
      </c>
      <c r="D6725" s="19" t="s">
        <v>10</v>
      </c>
      <c r="E6725" s="19" t="s">
        <v>19</v>
      </c>
      <c r="F6725" s="19" t="s">
        <v>20</v>
      </c>
      <c r="G6725" s="24" t="str">
        <f>CONCATENATE('Question-2 Solution'!$E6725, " - ",'Question-2 Solution'!$F6725)</f>
        <v>Service Department - b9</v>
      </c>
      <c r="H6725" s="20">
        <v>33112</v>
      </c>
    </row>
    <row r="6726" spans="1:8" ht="15.75" customHeight="1">
      <c r="A6726" s="16">
        <v>20597</v>
      </c>
      <c r="B6726" s="17">
        <v>41827.315983796296</v>
      </c>
      <c r="C6726" s="19" t="s">
        <v>9</v>
      </c>
      <c r="D6726" s="19" t="s">
        <v>10</v>
      </c>
      <c r="E6726" s="19" t="s">
        <v>19</v>
      </c>
      <c r="F6726" s="19" t="s">
        <v>20</v>
      </c>
      <c r="G6726" s="24" t="str">
        <f>CONCATENATE('Question-2 Solution'!$E6726, " - ",'Question-2 Solution'!$F6726)</f>
        <v>Service Department - b9</v>
      </c>
      <c r="H6726" s="20">
        <v>76889</v>
      </c>
    </row>
    <row r="6727" spans="1:8" ht="15.75" customHeight="1">
      <c r="A6727" s="16">
        <v>830520</v>
      </c>
      <c r="B6727" s="17">
        <v>41778.100543981483</v>
      </c>
      <c r="C6727" s="19" t="s">
        <v>9</v>
      </c>
      <c r="D6727" s="19" t="s">
        <v>15</v>
      </c>
      <c r="E6727" s="19" t="s">
        <v>19</v>
      </c>
      <c r="F6727" s="19" t="s">
        <v>39</v>
      </c>
      <c r="G6727" s="24" t="str">
        <f>CONCATENATE('Question-2 Solution'!$E6727, " - ",'Question-2 Solution'!$F6727)</f>
        <v>Service Department - i5</v>
      </c>
      <c r="H6727" s="20">
        <v>49591</v>
      </c>
    </row>
    <row r="6728" spans="1:8" ht="15.75" customHeight="1">
      <c r="A6728" s="16">
        <v>571631</v>
      </c>
      <c r="B6728" s="17">
        <v>41778.100925925923</v>
      </c>
      <c r="C6728" s="19" t="s">
        <v>9</v>
      </c>
      <c r="D6728" s="19" t="s">
        <v>15</v>
      </c>
      <c r="E6728" s="19" t="s">
        <v>19</v>
      </c>
      <c r="F6728" s="19" t="s">
        <v>39</v>
      </c>
      <c r="G6728" s="24" t="str">
        <f>CONCATENATE('Question-2 Solution'!$E6728, " - ",'Question-2 Solution'!$F6728)</f>
        <v>Service Department - i5</v>
      </c>
      <c r="H6728" s="20">
        <v>91555</v>
      </c>
    </row>
    <row r="6729" spans="1:8" ht="15.75" customHeight="1">
      <c r="A6729" s="16">
        <v>282543</v>
      </c>
      <c r="B6729" s="17">
        <v>41778.411122685182</v>
      </c>
      <c r="C6729" s="19" t="s">
        <v>9</v>
      </c>
      <c r="D6729" s="19" t="s">
        <v>10</v>
      </c>
      <c r="E6729" s="19" t="s">
        <v>19</v>
      </c>
      <c r="F6729" s="19" t="s">
        <v>39</v>
      </c>
      <c r="G6729" s="24" t="str">
        <f>CONCATENATE('Question-2 Solution'!$E6729, " - ",'Question-2 Solution'!$F6729)</f>
        <v>Service Department - i5</v>
      </c>
      <c r="H6729" s="20">
        <v>80672</v>
      </c>
    </row>
    <row r="6730" spans="1:8" ht="15.75" customHeight="1">
      <c r="A6730" s="16">
        <v>966602</v>
      </c>
      <c r="B6730" s="17">
        <v>41778.41207175926</v>
      </c>
      <c r="C6730" s="19" t="s">
        <v>9</v>
      </c>
      <c r="D6730" s="19" t="s">
        <v>10</v>
      </c>
      <c r="E6730" s="19" t="s">
        <v>19</v>
      </c>
      <c r="F6730" s="19" t="s">
        <v>39</v>
      </c>
      <c r="G6730" s="24" t="str">
        <f>CONCATENATE('Question-2 Solution'!$E6730, " - ",'Question-2 Solution'!$F6730)</f>
        <v>Service Department - i5</v>
      </c>
      <c r="H6730" s="20">
        <v>13380</v>
      </c>
    </row>
    <row r="6731" spans="1:8" ht="15.75" customHeight="1">
      <c r="A6731" s="16">
        <v>479003</v>
      </c>
      <c r="B6731" s="17">
        <v>41778.412719907406</v>
      </c>
      <c r="C6731" s="19" t="s">
        <v>9</v>
      </c>
      <c r="D6731" s="19" t="s">
        <v>10</v>
      </c>
      <c r="E6731" s="19" t="s">
        <v>19</v>
      </c>
      <c r="F6731" s="19" t="s">
        <v>39</v>
      </c>
      <c r="G6731" s="24" t="str">
        <f>CONCATENATE('Question-2 Solution'!$E6731, " - ",'Question-2 Solution'!$F6731)</f>
        <v>Service Department - i5</v>
      </c>
      <c r="H6731" s="20">
        <v>18310</v>
      </c>
    </row>
    <row r="6732" spans="1:8" ht="15.75" customHeight="1">
      <c r="A6732" s="16">
        <v>948061</v>
      </c>
      <c r="B6732" s="17">
        <v>41778.412986111114</v>
      </c>
      <c r="C6732" s="19" t="s">
        <v>9</v>
      </c>
      <c r="D6732" s="19" t="s">
        <v>15</v>
      </c>
      <c r="E6732" s="19" t="s">
        <v>19</v>
      </c>
      <c r="F6732" s="19" t="s">
        <v>39</v>
      </c>
      <c r="G6732" s="24" t="str">
        <f>CONCATENATE('Question-2 Solution'!$E6732, " - ",'Question-2 Solution'!$F6732)</f>
        <v>Service Department - i5</v>
      </c>
      <c r="H6732" s="20">
        <v>38076</v>
      </c>
    </row>
    <row r="6733" spans="1:8" ht="15.75" customHeight="1">
      <c r="A6733" s="16">
        <v>633396</v>
      </c>
      <c r="B6733" s="17">
        <v>41842.316342592596</v>
      </c>
      <c r="C6733" s="19" t="s">
        <v>9</v>
      </c>
      <c r="D6733" s="19" t="s">
        <v>15</v>
      </c>
      <c r="E6733" s="19" t="s">
        <v>19</v>
      </c>
      <c r="F6733" s="19" t="s">
        <v>20</v>
      </c>
      <c r="G6733" s="24" t="str">
        <f>CONCATENATE('Question-2 Solution'!$E6733, " - ",'Question-2 Solution'!$F6733)</f>
        <v>Service Department - b9</v>
      </c>
      <c r="H6733" s="20">
        <v>65876</v>
      </c>
    </row>
    <row r="6734" spans="1:8" ht="15.75" customHeight="1">
      <c r="A6734" s="16">
        <v>421134</v>
      </c>
      <c r="B6734" s="17">
        <v>41808.295381944445</v>
      </c>
      <c r="C6734" s="19" t="s">
        <v>9</v>
      </c>
      <c r="D6734" s="19" t="s">
        <v>10</v>
      </c>
      <c r="E6734" s="19" t="s">
        <v>19</v>
      </c>
      <c r="F6734" s="19" t="s">
        <v>28</v>
      </c>
      <c r="G6734" s="24" t="str">
        <f>CONCATENATE('Question-2 Solution'!$E6734, " - ",'Question-2 Solution'!$F6734)</f>
        <v>Service Department - c5</v>
      </c>
      <c r="H6734" s="20">
        <v>62143</v>
      </c>
    </row>
    <row r="6735" spans="1:8" ht="15.75" customHeight="1">
      <c r="A6735" s="16">
        <v>432393</v>
      </c>
      <c r="B6735" s="17">
        <v>41832.398634259262</v>
      </c>
      <c r="C6735" s="19" t="s">
        <v>9</v>
      </c>
      <c r="D6735" s="19" t="s">
        <v>37</v>
      </c>
      <c r="E6735" s="19" t="s">
        <v>19</v>
      </c>
      <c r="F6735" s="19" t="s">
        <v>28</v>
      </c>
      <c r="G6735" s="24" t="str">
        <f>CONCATENATE('Question-2 Solution'!$E6735, " - ",'Question-2 Solution'!$F6735)</f>
        <v>Service Department - c5</v>
      </c>
      <c r="H6735" s="20">
        <v>11946</v>
      </c>
    </row>
    <row r="6736" spans="1:8" ht="15.75" customHeight="1">
      <c r="A6736" s="16">
        <v>860440</v>
      </c>
      <c r="B6736" s="17">
        <v>41764.53496527778</v>
      </c>
      <c r="C6736" s="19" t="s">
        <v>9</v>
      </c>
      <c r="D6736" s="19" t="s">
        <v>15</v>
      </c>
      <c r="E6736" s="19" t="s">
        <v>19</v>
      </c>
      <c r="F6736" s="19" t="s">
        <v>26</v>
      </c>
      <c r="G6736" s="24" t="str">
        <f>CONCATENATE('Question-2 Solution'!$E6736, " - ",'Question-2 Solution'!$F6736)</f>
        <v>Service Department - c9</v>
      </c>
      <c r="H6736" s="20">
        <v>75033</v>
      </c>
    </row>
    <row r="6737" spans="1:8" ht="15.75" customHeight="1">
      <c r="A6737" s="16">
        <v>368421</v>
      </c>
      <c r="B6737" s="17">
        <v>41764.537175925929</v>
      </c>
      <c r="C6737" s="19" t="s">
        <v>9</v>
      </c>
      <c r="D6737" s="19" t="s">
        <v>15</v>
      </c>
      <c r="E6737" s="19" t="s">
        <v>19</v>
      </c>
      <c r="F6737" s="19" t="s">
        <v>26</v>
      </c>
      <c r="G6737" s="24" t="str">
        <f>CONCATENATE('Question-2 Solution'!$E6737, " - ",'Question-2 Solution'!$F6737)</f>
        <v>Service Department - c9</v>
      </c>
      <c r="H6737" s="20">
        <v>25854</v>
      </c>
    </row>
    <row r="6738" spans="1:8" ht="15.75" customHeight="1">
      <c r="A6738" s="16">
        <v>921157</v>
      </c>
      <c r="B6738" s="17">
        <v>41765.746701388889</v>
      </c>
      <c r="C6738" s="19" t="s">
        <v>9</v>
      </c>
      <c r="D6738" s="19" t="s">
        <v>10</v>
      </c>
      <c r="E6738" s="19" t="s">
        <v>19</v>
      </c>
      <c r="F6738" s="19" t="s">
        <v>26</v>
      </c>
      <c r="G6738" s="24" t="str">
        <f>CONCATENATE('Question-2 Solution'!$E6738, " - ",'Question-2 Solution'!$F6738)</f>
        <v>Service Department - c9</v>
      </c>
      <c r="H6738" s="20">
        <v>74230</v>
      </c>
    </row>
    <row r="6739" spans="1:8" ht="15.75" customHeight="1">
      <c r="A6739" s="16">
        <v>399547</v>
      </c>
      <c r="B6739" s="17">
        <v>41767.654988425929</v>
      </c>
      <c r="C6739" s="19" t="s">
        <v>9</v>
      </c>
      <c r="D6739" s="19" t="s">
        <v>10</v>
      </c>
      <c r="E6739" s="19" t="s">
        <v>19</v>
      </c>
      <c r="F6739" s="19" t="s">
        <v>26</v>
      </c>
      <c r="G6739" s="24" t="str">
        <f>CONCATENATE('Question-2 Solution'!$E6739, " - ",'Question-2 Solution'!$F6739)</f>
        <v>Service Department - c9</v>
      </c>
      <c r="H6739" s="20">
        <v>80569</v>
      </c>
    </row>
    <row r="6740" spans="1:8" ht="15.75" customHeight="1">
      <c r="A6740" s="16">
        <v>432941</v>
      </c>
      <c r="B6740" s="17">
        <v>41775.39916666667</v>
      </c>
      <c r="C6740" s="19" t="s">
        <v>9</v>
      </c>
      <c r="D6740" s="19" t="s">
        <v>15</v>
      </c>
      <c r="E6740" s="19" t="s">
        <v>19</v>
      </c>
      <c r="F6740" s="19" t="s">
        <v>26</v>
      </c>
      <c r="G6740" s="24" t="str">
        <f>CONCATENATE('Question-2 Solution'!$E6740, " - ",'Question-2 Solution'!$F6740)</f>
        <v>Service Department - c9</v>
      </c>
      <c r="H6740" s="20">
        <v>52165</v>
      </c>
    </row>
    <row r="6741" spans="1:8" ht="15.75" customHeight="1">
      <c r="A6741" s="16">
        <v>431934</v>
      </c>
      <c r="B6741" s="17">
        <v>41775.401435185187</v>
      </c>
      <c r="C6741" s="19" t="s">
        <v>9</v>
      </c>
      <c r="D6741" s="19" t="s">
        <v>15</v>
      </c>
      <c r="E6741" s="19" t="s">
        <v>19</v>
      </c>
      <c r="F6741" s="19" t="s">
        <v>26</v>
      </c>
      <c r="G6741" s="24" t="str">
        <f>CONCATENATE('Question-2 Solution'!$E6741, " - ",'Question-2 Solution'!$F6741)</f>
        <v>Service Department - c9</v>
      </c>
      <c r="H6741" s="20">
        <v>2911</v>
      </c>
    </row>
    <row r="6742" spans="1:8" ht="15.75" customHeight="1">
      <c r="A6742" s="16">
        <v>221347</v>
      </c>
      <c r="B6742" s="17">
        <v>41789.374837962961</v>
      </c>
      <c r="C6742" s="19" t="s">
        <v>29</v>
      </c>
      <c r="D6742" s="19" t="s">
        <v>15</v>
      </c>
      <c r="E6742" s="19" t="s">
        <v>19</v>
      </c>
      <c r="F6742" s="19" t="s">
        <v>28</v>
      </c>
      <c r="G6742" s="24" t="str">
        <f>CONCATENATE('Question-2 Solution'!$E6742, " - ",'Question-2 Solution'!$F6742)</f>
        <v>Service Department - c5</v>
      </c>
      <c r="H6742" s="20">
        <v>65674</v>
      </c>
    </row>
    <row r="6743" spans="1:8" ht="15.75" customHeight="1">
      <c r="A6743" s="16">
        <v>386933</v>
      </c>
      <c r="B6743" s="17">
        <v>41789.375150462962</v>
      </c>
      <c r="C6743" s="19" t="s">
        <v>9</v>
      </c>
      <c r="D6743" s="19" t="s">
        <v>15</v>
      </c>
      <c r="E6743" s="19" t="s">
        <v>19</v>
      </c>
      <c r="F6743" s="19" t="s">
        <v>28</v>
      </c>
      <c r="G6743" s="24" t="str">
        <f>CONCATENATE('Question-2 Solution'!$E6743, " - ",'Question-2 Solution'!$F6743)</f>
        <v>Service Department - c5</v>
      </c>
      <c r="H6743" s="20">
        <v>82821</v>
      </c>
    </row>
    <row r="6744" spans="1:8" ht="15.75" customHeight="1">
      <c r="A6744" s="16">
        <v>61098</v>
      </c>
      <c r="B6744" s="17">
        <v>41789.37604166667</v>
      </c>
      <c r="C6744" s="19" t="s">
        <v>9</v>
      </c>
      <c r="D6744" s="19" t="s">
        <v>10</v>
      </c>
      <c r="E6744" s="19" t="s">
        <v>19</v>
      </c>
      <c r="F6744" s="19" t="s">
        <v>28</v>
      </c>
      <c r="G6744" s="24" t="str">
        <f>CONCATENATE('Question-2 Solution'!$E6744, " - ",'Question-2 Solution'!$F6744)</f>
        <v>Service Department - c5</v>
      </c>
      <c r="H6744" s="20">
        <v>88247</v>
      </c>
    </row>
    <row r="6745" spans="1:8" ht="15.75" customHeight="1">
      <c r="A6745" s="16">
        <v>485455</v>
      </c>
      <c r="B6745" s="17">
        <v>41789.376423611109</v>
      </c>
      <c r="C6745" s="19" t="s">
        <v>9</v>
      </c>
      <c r="D6745" s="19" t="s">
        <v>15</v>
      </c>
      <c r="E6745" s="19" t="s">
        <v>19</v>
      </c>
      <c r="F6745" s="19" t="s">
        <v>28</v>
      </c>
      <c r="G6745" s="24" t="str">
        <f>CONCATENATE('Question-2 Solution'!$E6745, " - ",'Question-2 Solution'!$F6745)</f>
        <v>Service Department - c5</v>
      </c>
      <c r="H6745" s="20">
        <v>43460</v>
      </c>
    </row>
    <row r="6746" spans="1:8" ht="15.75" customHeight="1">
      <c r="A6746" s="16">
        <v>980297</v>
      </c>
      <c r="B6746" s="17">
        <v>41794.53502314815</v>
      </c>
      <c r="C6746" s="19" t="s">
        <v>9</v>
      </c>
      <c r="D6746" s="19" t="s">
        <v>15</v>
      </c>
      <c r="E6746" s="19" t="s">
        <v>19</v>
      </c>
      <c r="F6746" s="19" t="s">
        <v>28</v>
      </c>
      <c r="G6746" s="24" t="str">
        <f>CONCATENATE('Question-2 Solution'!$E6746, " - ",'Question-2 Solution'!$F6746)</f>
        <v>Service Department - c5</v>
      </c>
      <c r="H6746" s="20">
        <v>30475</v>
      </c>
    </row>
    <row r="6747" spans="1:8" ht="15.75" customHeight="1">
      <c r="A6747" s="16">
        <v>460725</v>
      </c>
      <c r="B6747" s="17">
        <v>41794.535358796296</v>
      </c>
      <c r="C6747" s="19" t="s">
        <v>9</v>
      </c>
      <c r="D6747" s="19" t="s">
        <v>37</v>
      </c>
      <c r="E6747" s="19" t="s">
        <v>19</v>
      </c>
      <c r="F6747" s="19" t="s">
        <v>28</v>
      </c>
      <c r="G6747" s="24" t="str">
        <f>CONCATENATE('Question-2 Solution'!$E6747, " - ",'Question-2 Solution'!$F6747)</f>
        <v>Service Department - c5</v>
      </c>
      <c r="H6747" s="20">
        <v>23471</v>
      </c>
    </row>
    <row r="6748" spans="1:8" ht="15.75" customHeight="1">
      <c r="A6748" s="16">
        <v>952297</v>
      </c>
      <c r="B6748" s="17">
        <v>41801.591516203705</v>
      </c>
      <c r="C6748" s="19" t="s">
        <v>9</v>
      </c>
      <c r="D6748" s="19" t="s">
        <v>15</v>
      </c>
      <c r="E6748" s="19" t="s">
        <v>19</v>
      </c>
      <c r="F6748" s="19" t="s">
        <v>28</v>
      </c>
      <c r="G6748" s="24" t="str">
        <f>CONCATENATE('Question-2 Solution'!$E6748, " - ",'Question-2 Solution'!$F6748)</f>
        <v>Service Department - c5</v>
      </c>
      <c r="H6748" s="20">
        <v>99345</v>
      </c>
    </row>
    <row r="6749" spans="1:8" ht="15.75" customHeight="1">
      <c r="A6749" s="16">
        <v>312354</v>
      </c>
      <c r="B6749" s="17">
        <v>41781.60565972222</v>
      </c>
      <c r="C6749" s="19" t="s">
        <v>9</v>
      </c>
      <c r="D6749" s="19" t="s">
        <v>15</v>
      </c>
      <c r="E6749" s="19" t="s">
        <v>19</v>
      </c>
      <c r="F6749" s="19" t="s">
        <v>26</v>
      </c>
      <c r="G6749" s="24" t="str">
        <f>CONCATENATE('Question-2 Solution'!$E6749, " - ",'Question-2 Solution'!$F6749)</f>
        <v>Service Department - c9</v>
      </c>
      <c r="H6749" s="20">
        <v>26307</v>
      </c>
    </row>
    <row r="6750" spans="1:8" ht="15.75" customHeight="1">
      <c r="A6750" s="16">
        <v>275632</v>
      </c>
      <c r="B6750" s="17">
        <v>41769.164155092592</v>
      </c>
      <c r="C6750" s="19" t="s">
        <v>9</v>
      </c>
      <c r="D6750" s="19" t="s">
        <v>10</v>
      </c>
      <c r="E6750" s="19" t="s">
        <v>19</v>
      </c>
      <c r="F6750" s="19" t="s">
        <v>26</v>
      </c>
      <c r="G6750" s="24" t="str">
        <f>CONCATENATE('Question-2 Solution'!$E6750, " - ",'Question-2 Solution'!$F6750)</f>
        <v>Service Department - c9</v>
      </c>
      <c r="H6750" s="20">
        <v>64619</v>
      </c>
    </row>
    <row r="6751" spans="1:8" ht="15.75" customHeight="1">
      <c r="A6751" s="16">
        <v>975719</v>
      </c>
      <c r="B6751" s="17">
        <v>41771.681979166664</v>
      </c>
      <c r="C6751" s="19" t="s">
        <v>9</v>
      </c>
      <c r="D6751" s="19" t="s">
        <v>15</v>
      </c>
      <c r="E6751" s="19" t="s">
        <v>19</v>
      </c>
      <c r="F6751" s="19" t="s">
        <v>26</v>
      </c>
      <c r="G6751" s="24" t="str">
        <f>CONCATENATE('Question-2 Solution'!$E6751, " - ",'Question-2 Solution'!$F6751)</f>
        <v>Service Department - c9</v>
      </c>
      <c r="H6751" s="20">
        <v>3866</v>
      </c>
    </row>
    <row r="6752" spans="1:8" ht="15.75" customHeight="1">
      <c r="A6752" s="16">
        <v>711836</v>
      </c>
      <c r="B6752" s="17">
        <v>41771.682280092595</v>
      </c>
      <c r="C6752" s="19" t="s">
        <v>9</v>
      </c>
      <c r="D6752" s="19" t="s">
        <v>15</v>
      </c>
      <c r="E6752" s="19" t="s">
        <v>19</v>
      </c>
      <c r="F6752" s="19" t="s">
        <v>26</v>
      </c>
      <c r="G6752" s="24" t="str">
        <f>CONCATENATE('Question-2 Solution'!$E6752, " - ",'Question-2 Solution'!$F6752)</f>
        <v>Service Department - c9</v>
      </c>
      <c r="H6752" s="20">
        <v>76533</v>
      </c>
    </row>
    <row r="6753" spans="1:8" ht="15.75" customHeight="1">
      <c r="A6753" s="16">
        <v>277216</v>
      </c>
      <c r="B6753" s="17">
        <v>41781.441574074073</v>
      </c>
      <c r="C6753" s="19" t="s">
        <v>9</v>
      </c>
      <c r="D6753" s="19" t="s">
        <v>15</v>
      </c>
      <c r="E6753" s="19" t="s">
        <v>19</v>
      </c>
      <c r="F6753" s="19" t="s">
        <v>26</v>
      </c>
      <c r="G6753" s="24" t="str">
        <f>CONCATENATE('Question-2 Solution'!$E6753, " - ",'Question-2 Solution'!$F6753)</f>
        <v>Service Department - c9</v>
      </c>
      <c r="H6753" s="20">
        <v>10435</v>
      </c>
    </row>
    <row r="6754" spans="1:8" ht="15.75" customHeight="1">
      <c r="A6754" s="16">
        <v>126363</v>
      </c>
      <c r="B6754" s="17">
        <v>41801.714016203703</v>
      </c>
      <c r="C6754" s="19" t="s">
        <v>9</v>
      </c>
      <c r="D6754" s="19" t="s">
        <v>10</v>
      </c>
      <c r="E6754" s="19" t="s">
        <v>19</v>
      </c>
      <c r="F6754" s="19" t="s">
        <v>26</v>
      </c>
      <c r="G6754" s="24" t="str">
        <f>CONCATENATE('Question-2 Solution'!$E6754, " - ",'Question-2 Solution'!$F6754)</f>
        <v>Service Department - c9</v>
      </c>
      <c r="H6754" s="20">
        <v>82245</v>
      </c>
    </row>
    <row r="6755" spans="1:8" ht="15.75" customHeight="1">
      <c r="A6755" s="16">
        <v>658056</v>
      </c>
      <c r="B6755" s="17">
        <v>41801.754942129628</v>
      </c>
      <c r="C6755" s="19" t="s">
        <v>9</v>
      </c>
      <c r="D6755" s="19" t="s">
        <v>15</v>
      </c>
      <c r="E6755" s="19" t="s">
        <v>19</v>
      </c>
      <c r="F6755" s="19" t="s">
        <v>26</v>
      </c>
      <c r="G6755" s="24" t="str">
        <f>CONCATENATE('Question-2 Solution'!$E6755, " - ",'Question-2 Solution'!$F6755)</f>
        <v>Service Department - c9</v>
      </c>
      <c r="H6755" s="20">
        <v>89217</v>
      </c>
    </row>
    <row r="6756" spans="1:8" ht="15.75" customHeight="1">
      <c r="A6756" s="16">
        <v>237765</v>
      </c>
      <c r="B6756" s="17">
        <v>41837.400995370372</v>
      </c>
      <c r="C6756" s="19" t="s">
        <v>9</v>
      </c>
      <c r="D6756" s="19" t="s">
        <v>15</v>
      </c>
      <c r="E6756" s="19" t="s">
        <v>19</v>
      </c>
      <c r="F6756" s="19" t="s">
        <v>28</v>
      </c>
      <c r="G6756" s="24" t="str">
        <f>CONCATENATE('Question-2 Solution'!$E6756, " - ",'Question-2 Solution'!$F6756)</f>
        <v>Service Department - c5</v>
      </c>
      <c r="H6756" s="20">
        <v>12913</v>
      </c>
    </row>
    <row r="6757" spans="1:8" ht="15.75" customHeight="1">
      <c r="A6757" s="16">
        <v>705914</v>
      </c>
      <c r="B6757" s="17">
        <v>41851.345034722224</v>
      </c>
      <c r="C6757" s="19" t="s">
        <v>29</v>
      </c>
      <c r="D6757" s="19" t="s">
        <v>10</v>
      </c>
      <c r="E6757" s="19" t="s">
        <v>19</v>
      </c>
      <c r="F6757" s="19" t="s">
        <v>28</v>
      </c>
      <c r="G6757" s="24" t="str">
        <f>CONCATENATE('Question-2 Solution'!$E6757, " - ",'Question-2 Solution'!$F6757)</f>
        <v>Service Department - c5</v>
      </c>
      <c r="H6757" s="20">
        <v>99303</v>
      </c>
    </row>
    <row r="6758" spans="1:8" ht="15.75" customHeight="1">
      <c r="A6758" s="16">
        <v>50483</v>
      </c>
      <c r="B6758" s="17">
        <v>41805.617083333331</v>
      </c>
      <c r="C6758" s="19" t="s">
        <v>9</v>
      </c>
      <c r="D6758" s="19" t="s">
        <v>15</v>
      </c>
      <c r="E6758" s="19" t="s">
        <v>19</v>
      </c>
      <c r="F6758" s="19" t="s">
        <v>26</v>
      </c>
      <c r="G6758" s="24" t="str">
        <f>CONCATENATE('Question-2 Solution'!$E6758, " - ",'Question-2 Solution'!$F6758)</f>
        <v>Service Department - c9</v>
      </c>
      <c r="H6758" s="20">
        <v>82817</v>
      </c>
    </row>
    <row r="6759" spans="1:8" ht="15.75" customHeight="1">
      <c r="A6759" s="16">
        <v>790653</v>
      </c>
      <c r="B6759" s="17">
        <v>41805.617361111108</v>
      </c>
      <c r="C6759" s="19" t="s">
        <v>9</v>
      </c>
      <c r="D6759" s="19" t="s">
        <v>37</v>
      </c>
      <c r="E6759" s="19" t="s">
        <v>19</v>
      </c>
      <c r="F6759" s="19" t="s">
        <v>26</v>
      </c>
      <c r="G6759" s="24" t="str">
        <f>CONCATENATE('Question-2 Solution'!$E6759, " - ",'Question-2 Solution'!$F6759)</f>
        <v>Service Department - c9</v>
      </c>
      <c r="H6759" s="20">
        <v>69188</v>
      </c>
    </row>
    <row r="6760" spans="1:8" ht="15.75" customHeight="1">
      <c r="A6760" s="16">
        <v>27804</v>
      </c>
      <c r="B6760" s="17">
        <v>41787.625069444446</v>
      </c>
      <c r="C6760" s="19" t="s">
        <v>9</v>
      </c>
      <c r="D6760" s="19" t="s">
        <v>10</v>
      </c>
      <c r="E6760" s="19" t="s">
        <v>19</v>
      </c>
      <c r="F6760" s="19" t="s">
        <v>26</v>
      </c>
      <c r="G6760" s="24" t="str">
        <f>CONCATENATE('Question-2 Solution'!$E6760, " - ",'Question-2 Solution'!$F6760)</f>
        <v>Service Department - c9</v>
      </c>
      <c r="H6760" s="20">
        <v>67852</v>
      </c>
    </row>
    <row r="6761" spans="1:8" ht="15.75" customHeight="1">
      <c r="A6761" s="16">
        <v>859676</v>
      </c>
      <c r="B6761" s="17">
        <v>41763.827662037038</v>
      </c>
      <c r="C6761" s="19" t="s">
        <v>9</v>
      </c>
      <c r="D6761" s="19" t="s">
        <v>15</v>
      </c>
      <c r="E6761" s="19" t="s">
        <v>19</v>
      </c>
      <c r="F6761" s="19" t="s">
        <v>23</v>
      </c>
      <c r="G6761" s="24" t="str">
        <f>CONCATENATE('Question-2 Solution'!$E6761, " - ",'Question-2 Solution'!$F6761)</f>
        <v>Service Department - c8</v>
      </c>
      <c r="H6761" s="20">
        <v>76658</v>
      </c>
    </row>
    <row r="6762" spans="1:8" ht="15.75" customHeight="1">
      <c r="A6762" s="16">
        <v>146168</v>
      </c>
      <c r="B6762" s="17">
        <v>41765.335659722223</v>
      </c>
      <c r="C6762" s="19" t="s">
        <v>9</v>
      </c>
      <c r="D6762" s="19" t="s">
        <v>15</v>
      </c>
      <c r="E6762" s="19" t="s">
        <v>19</v>
      </c>
      <c r="F6762" s="19" t="s">
        <v>23</v>
      </c>
      <c r="G6762" s="24" t="str">
        <f>CONCATENATE('Question-2 Solution'!$E6762, " - ",'Question-2 Solution'!$F6762)</f>
        <v>Service Department - c8</v>
      </c>
      <c r="H6762" s="20">
        <v>92429</v>
      </c>
    </row>
    <row r="6763" spans="1:8" ht="15.75" customHeight="1">
      <c r="A6763" s="16">
        <v>91498</v>
      </c>
      <c r="B6763" s="17">
        <v>41823.453125</v>
      </c>
      <c r="C6763" s="19" t="s">
        <v>9</v>
      </c>
      <c r="D6763" s="19" t="s">
        <v>15</v>
      </c>
      <c r="E6763" s="19" t="s">
        <v>19</v>
      </c>
      <c r="F6763" s="19" t="s">
        <v>31</v>
      </c>
      <c r="G6763" s="24" t="str">
        <f>CONCATENATE('Question-2 Solution'!$E6763, " - ",'Question-2 Solution'!$F6763)</f>
        <v>Service Department - i1</v>
      </c>
      <c r="H6763" s="20">
        <v>28871</v>
      </c>
    </row>
    <row r="6764" spans="1:8" ht="15.75" customHeight="1">
      <c r="A6764" s="16">
        <v>253623</v>
      </c>
      <c r="B6764" s="17">
        <v>41828.322442129633</v>
      </c>
      <c r="C6764" s="19" t="s">
        <v>9</v>
      </c>
      <c r="D6764" s="19" t="s">
        <v>10</v>
      </c>
      <c r="E6764" s="19" t="s">
        <v>19</v>
      </c>
      <c r="F6764" s="19" t="s">
        <v>31</v>
      </c>
      <c r="G6764" s="24" t="str">
        <f>CONCATENATE('Question-2 Solution'!$E6764, " - ",'Question-2 Solution'!$F6764)</f>
        <v>Service Department - i1</v>
      </c>
      <c r="H6764" s="20">
        <v>14941</v>
      </c>
    </row>
    <row r="6765" spans="1:8" ht="15.75" customHeight="1">
      <c r="A6765" s="16">
        <v>733047</v>
      </c>
      <c r="B6765" s="17">
        <v>41828.324999999997</v>
      </c>
      <c r="C6765" s="19" t="s">
        <v>29</v>
      </c>
      <c r="D6765" s="19" t="s">
        <v>10</v>
      </c>
      <c r="E6765" s="19" t="s">
        <v>19</v>
      </c>
      <c r="F6765" s="19" t="s">
        <v>31</v>
      </c>
      <c r="G6765" s="24" t="str">
        <f>CONCATENATE('Question-2 Solution'!$E6765, " - ",'Question-2 Solution'!$F6765)</f>
        <v>Service Department - i1</v>
      </c>
      <c r="H6765" s="20">
        <v>9613</v>
      </c>
    </row>
    <row r="6766" spans="1:8" ht="15.75" customHeight="1">
      <c r="A6766" s="16">
        <v>156697</v>
      </c>
      <c r="B6766" s="17">
        <v>41789.766631944447</v>
      </c>
      <c r="C6766" s="19" t="s">
        <v>9</v>
      </c>
      <c r="D6766" s="19" t="s">
        <v>15</v>
      </c>
      <c r="E6766" s="19" t="s">
        <v>19</v>
      </c>
      <c r="F6766" s="19" t="s">
        <v>26</v>
      </c>
      <c r="G6766" s="24" t="str">
        <f>CONCATENATE('Question-2 Solution'!$E6766, " - ",'Question-2 Solution'!$F6766)</f>
        <v>Service Department - c9</v>
      </c>
      <c r="H6766" s="20">
        <v>21099</v>
      </c>
    </row>
    <row r="6767" spans="1:8" ht="15.75" customHeight="1">
      <c r="A6767" s="16">
        <v>94736</v>
      </c>
      <c r="B6767" s="17">
        <v>41793.70349537037</v>
      </c>
      <c r="C6767" s="19" t="s">
        <v>9</v>
      </c>
      <c r="D6767" s="19" t="s">
        <v>10</v>
      </c>
      <c r="E6767" s="19" t="s">
        <v>19</v>
      </c>
      <c r="F6767" s="19" t="s">
        <v>26</v>
      </c>
      <c r="G6767" s="24" t="str">
        <f>CONCATENATE('Question-2 Solution'!$E6767, " - ",'Question-2 Solution'!$F6767)</f>
        <v>Service Department - c9</v>
      </c>
      <c r="H6767" s="20">
        <v>9447</v>
      </c>
    </row>
    <row r="6768" spans="1:8" ht="15.75" customHeight="1">
      <c r="A6768" s="16">
        <v>592784</v>
      </c>
      <c r="B6768" s="17">
        <v>41803.551481481481</v>
      </c>
      <c r="C6768" s="19" t="s">
        <v>9</v>
      </c>
      <c r="D6768" s="19" t="s">
        <v>15</v>
      </c>
      <c r="E6768" s="19" t="s">
        <v>19</v>
      </c>
      <c r="F6768" s="19" t="s">
        <v>26</v>
      </c>
      <c r="G6768" s="24" t="str">
        <f>CONCATENATE('Question-2 Solution'!$E6768, " - ",'Question-2 Solution'!$F6768)</f>
        <v>Service Department - c9</v>
      </c>
      <c r="H6768" s="20">
        <v>80863</v>
      </c>
    </row>
    <row r="6769" spans="1:8" ht="15.75" customHeight="1">
      <c r="A6769" s="16">
        <v>461424</v>
      </c>
      <c r="B6769" s="17">
        <v>41806.555405092593</v>
      </c>
      <c r="C6769" s="19" t="s">
        <v>9</v>
      </c>
      <c r="D6769" s="19" t="s">
        <v>15</v>
      </c>
      <c r="E6769" s="19" t="s">
        <v>19</v>
      </c>
      <c r="F6769" s="19" t="s">
        <v>26</v>
      </c>
      <c r="G6769" s="24" t="str">
        <f>CONCATENATE('Question-2 Solution'!$E6769, " - ",'Question-2 Solution'!$F6769)</f>
        <v>Service Department - c9</v>
      </c>
      <c r="H6769" s="20">
        <v>22475</v>
      </c>
    </row>
    <row r="6770" spans="1:8" ht="15.75" customHeight="1">
      <c r="A6770" s="16">
        <v>421057</v>
      </c>
      <c r="B6770" s="17">
        <v>41764.716446759259</v>
      </c>
      <c r="C6770" s="19" t="s">
        <v>9</v>
      </c>
      <c r="D6770" s="19" t="s">
        <v>10</v>
      </c>
      <c r="E6770" s="19" t="s">
        <v>19</v>
      </c>
      <c r="F6770" s="19" t="s">
        <v>26</v>
      </c>
      <c r="G6770" s="24" t="str">
        <f>CONCATENATE('Question-2 Solution'!$E6770, " - ",'Question-2 Solution'!$F6770)</f>
        <v>Service Department - c9</v>
      </c>
      <c r="H6770" s="20">
        <v>47126</v>
      </c>
    </row>
    <row r="6771" spans="1:8" ht="15.75" customHeight="1">
      <c r="A6771" s="16">
        <v>70808</v>
      </c>
      <c r="B6771" s="17">
        <v>41768.454432870371</v>
      </c>
      <c r="C6771" s="19" t="s">
        <v>9</v>
      </c>
      <c r="D6771" s="19" t="s">
        <v>10</v>
      </c>
      <c r="E6771" s="19" t="s">
        <v>19</v>
      </c>
      <c r="F6771" s="19" t="s">
        <v>26</v>
      </c>
      <c r="G6771" s="24" t="str">
        <f>CONCATENATE('Question-2 Solution'!$E6771, " - ",'Question-2 Solution'!$F6771)</f>
        <v>Service Department - c9</v>
      </c>
      <c r="H6771" s="20">
        <v>86508</v>
      </c>
    </row>
    <row r="6772" spans="1:8" ht="15.75" customHeight="1">
      <c r="A6772" s="16">
        <v>661739</v>
      </c>
      <c r="B6772" s="17">
        <v>41768.456655092596</v>
      </c>
      <c r="C6772" s="19" t="s">
        <v>9</v>
      </c>
      <c r="D6772" s="19" t="s">
        <v>10</v>
      </c>
      <c r="E6772" s="19" t="s">
        <v>19</v>
      </c>
      <c r="F6772" s="19" t="s">
        <v>26</v>
      </c>
      <c r="G6772" s="24" t="str">
        <f>CONCATENATE('Question-2 Solution'!$E6772, " - ",'Question-2 Solution'!$F6772)</f>
        <v>Service Department - c9</v>
      </c>
      <c r="H6772" s="20">
        <v>37777</v>
      </c>
    </row>
    <row r="6773" spans="1:8" ht="15.75" customHeight="1">
      <c r="A6773" s="16">
        <v>160420</v>
      </c>
      <c r="B6773" s="17">
        <v>41845.68476851852</v>
      </c>
      <c r="C6773" s="19" t="s">
        <v>29</v>
      </c>
      <c r="D6773" s="19" t="s">
        <v>15</v>
      </c>
      <c r="E6773" s="19" t="s">
        <v>19</v>
      </c>
      <c r="F6773" s="19" t="s">
        <v>39</v>
      </c>
      <c r="G6773" s="24" t="str">
        <f>CONCATENATE('Question-2 Solution'!$E6773, " - ",'Question-2 Solution'!$F6773)</f>
        <v>Service Department - i5</v>
      </c>
      <c r="H6773" s="20">
        <v>60671</v>
      </c>
    </row>
    <row r="6774" spans="1:8" ht="15.75" customHeight="1">
      <c r="A6774" s="16">
        <v>938650</v>
      </c>
      <c r="B6774" s="17">
        <v>41847.37096064815</v>
      </c>
      <c r="C6774" s="19" t="s">
        <v>9</v>
      </c>
      <c r="D6774" s="19" t="s">
        <v>15</v>
      </c>
      <c r="E6774" s="19" t="s">
        <v>19</v>
      </c>
      <c r="F6774" s="19" t="s">
        <v>39</v>
      </c>
      <c r="G6774" s="24" t="str">
        <f>CONCATENATE('Question-2 Solution'!$E6774, " - ",'Question-2 Solution'!$F6774)</f>
        <v>Service Department - i5</v>
      </c>
      <c r="H6774" s="20">
        <v>94308</v>
      </c>
    </row>
    <row r="6775" spans="1:8" ht="15.75" customHeight="1">
      <c r="A6775" s="16">
        <v>708799</v>
      </c>
      <c r="B6775" s="17">
        <v>41855.047129629631</v>
      </c>
      <c r="C6775" s="19" t="s">
        <v>9</v>
      </c>
      <c r="D6775" s="19" t="s">
        <v>15</v>
      </c>
      <c r="E6775" s="19" t="s">
        <v>19</v>
      </c>
      <c r="F6775" s="19" t="s">
        <v>39</v>
      </c>
      <c r="G6775" s="24" t="str">
        <f>CONCATENATE('Question-2 Solution'!$E6775, " - ",'Question-2 Solution'!$F6775)</f>
        <v>Service Department - i5</v>
      </c>
      <c r="H6775" s="20">
        <v>15213</v>
      </c>
    </row>
    <row r="6776" spans="1:8" ht="15.75" customHeight="1">
      <c r="A6776" s="16">
        <v>286947</v>
      </c>
      <c r="B6776" s="17">
        <v>41855.048136574071</v>
      </c>
      <c r="C6776" s="19" t="s">
        <v>9</v>
      </c>
      <c r="D6776" s="19" t="s">
        <v>15</v>
      </c>
      <c r="E6776" s="19" t="s">
        <v>19</v>
      </c>
      <c r="F6776" s="19" t="s">
        <v>39</v>
      </c>
      <c r="G6776" s="24" t="str">
        <f>CONCATENATE('Question-2 Solution'!$E6776, " - ",'Question-2 Solution'!$F6776)</f>
        <v>Service Department - i5</v>
      </c>
      <c r="H6776" s="20">
        <v>86950</v>
      </c>
    </row>
    <row r="6777" spans="1:8" ht="15.75" customHeight="1">
      <c r="A6777" s="16">
        <v>251432</v>
      </c>
      <c r="B6777" s="17">
        <v>41808.342870370368</v>
      </c>
      <c r="C6777" s="19" t="s">
        <v>9</v>
      </c>
      <c r="D6777" s="19" t="s">
        <v>15</v>
      </c>
      <c r="E6777" s="19" t="s">
        <v>19</v>
      </c>
      <c r="F6777" s="19" t="s">
        <v>39</v>
      </c>
      <c r="G6777" s="24" t="str">
        <f>CONCATENATE('Question-2 Solution'!$E6777, " - ",'Question-2 Solution'!$F6777)</f>
        <v>Service Department - i5</v>
      </c>
      <c r="H6777" s="20">
        <v>76327</v>
      </c>
    </row>
    <row r="6778" spans="1:8" ht="15.75" customHeight="1">
      <c r="A6778" s="16">
        <v>648580</v>
      </c>
      <c r="B6778" s="17">
        <v>41793.11204861111</v>
      </c>
      <c r="C6778" s="19" t="s">
        <v>9</v>
      </c>
      <c r="D6778" s="19" t="s">
        <v>10</v>
      </c>
      <c r="E6778" s="19" t="s">
        <v>19</v>
      </c>
      <c r="F6778" s="19" t="s">
        <v>28</v>
      </c>
      <c r="G6778" s="24" t="str">
        <f>CONCATENATE('Question-2 Solution'!$E6778, " - ",'Question-2 Solution'!$F6778)</f>
        <v>Service Department - c5</v>
      </c>
      <c r="H6778" s="20">
        <v>2684</v>
      </c>
    </row>
    <row r="6779" spans="1:8" ht="15.75" customHeight="1">
      <c r="A6779" s="16">
        <v>999936</v>
      </c>
      <c r="B6779" s="17">
        <v>41793.115023148152</v>
      </c>
      <c r="C6779" s="19" t="s">
        <v>9</v>
      </c>
      <c r="D6779" s="19" t="s">
        <v>10</v>
      </c>
      <c r="E6779" s="19" t="s">
        <v>19</v>
      </c>
      <c r="F6779" s="19" t="s">
        <v>28</v>
      </c>
      <c r="G6779" s="24" t="str">
        <f>CONCATENATE('Question-2 Solution'!$E6779, " - ",'Question-2 Solution'!$F6779)</f>
        <v>Service Department - c5</v>
      </c>
      <c r="H6779" s="20">
        <v>62188</v>
      </c>
    </row>
    <row r="6780" spans="1:8" ht="15.75" customHeight="1">
      <c r="A6780" s="16">
        <v>28537</v>
      </c>
      <c r="B6780" s="17">
        <v>41817.540729166663</v>
      </c>
      <c r="C6780" s="19" t="s">
        <v>9</v>
      </c>
      <c r="D6780" s="19" t="s">
        <v>15</v>
      </c>
      <c r="E6780" s="19" t="s">
        <v>19</v>
      </c>
      <c r="F6780" s="19" t="s">
        <v>28</v>
      </c>
      <c r="G6780" s="24" t="str">
        <f>CONCATENATE('Question-2 Solution'!$E6780, " - ",'Question-2 Solution'!$F6780)</f>
        <v>Service Department - c5</v>
      </c>
      <c r="H6780" s="20">
        <v>56780</v>
      </c>
    </row>
    <row r="6781" spans="1:8" ht="15.75" customHeight="1">
      <c r="A6781" s="16">
        <v>582675</v>
      </c>
      <c r="B6781" s="17">
        <v>41821.447094907409</v>
      </c>
      <c r="C6781" s="19" t="s">
        <v>9</v>
      </c>
      <c r="D6781" s="19" t="s">
        <v>15</v>
      </c>
      <c r="E6781" s="19" t="s">
        <v>19</v>
      </c>
      <c r="F6781" s="19" t="s">
        <v>28</v>
      </c>
      <c r="G6781" s="24" t="str">
        <f>CONCATENATE('Question-2 Solution'!$E6781, " - ",'Question-2 Solution'!$F6781)</f>
        <v>Service Department - c5</v>
      </c>
      <c r="H6781" s="20">
        <v>48114</v>
      </c>
    </row>
    <row r="6782" spans="1:8" ht="15.75" customHeight="1">
      <c r="A6782" s="16">
        <v>769677</v>
      </c>
      <c r="B6782" s="17">
        <v>41821.451516203706</v>
      </c>
      <c r="C6782" s="19" t="s">
        <v>9</v>
      </c>
      <c r="D6782" s="19" t="s">
        <v>10</v>
      </c>
      <c r="E6782" s="19" t="s">
        <v>19</v>
      </c>
      <c r="F6782" s="19" t="s">
        <v>28</v>
      </c>
      <c r="G6782" s="24" t="str">
        <f>CONCATENATE('Question-2 Solution'!$E6782, " - ",'Question-2 Solution'!$F6782)</f>
        <v>Service Department - c5</v>
      </c>
      <c r="H6782" s="20">
        <v>15925</v>
      </c>
    </row>
    <row r="6783" spans="1:8" ht="15.75" customHeight="1">
      <c r="A6783" s="16">
        <v>306586</v>
      </c>
      <c r="B6783" s="17">
        <v>41826.633472222224</v>
      </c>
      <c r="C6783" s="19" t="s">
        <v>9</v>
      </c>
      <c r="D6783" s="19" t="s">
        <v>15</v>
      </c>
      <c r="E6783" s="19" t="s">
        <v>19</v>
      </c>
      <c r="F6783" s="19" t="s">
        <v>28</v>
      </c>
      <c r="G6783" s="24" t="str">
        <f>CONCATENATE('Question-2 Solution'!$E6783, " - ",'Question-2 Solution'!$F6783)</f>
        <v>Service Department - c5</v>
      </c>
      <c r="H6783" s="20">
        <v>32149</v>
      </c>
    </row>
    <row r="6784" spans="1:8" ht="15.75" customHeight="1">
      <c r="A6784" s="16">
        <v>441660</v>
      </c>
      <c r="B6784" s="17">
        <v>41829.402824074074</v>
      </c>
      <c r="C6784" s="19" t="s">
        <v>9</v>
      </c>
      <c r="D6784" s="19" t="s">
        <v>15</v>
      </c>
      <c r="E6784" s="19" t="s">
        <v>19</v>
      </c>
      <c r="F6784" s="19" t="s">
        <v>28</v>
      </c>
      <c r="G6784" s="24" t="str">
        <f>CONCATENATE('Question-2 Solution'!$E6784, " - ",'Question-2 Solution'!$F6784)</f>
        <v>Service Department - c5</v>
      </c>
      <c r="H6784" s="20">
        <v>19127</v>
      </c>
    </row>
    <row r="6785" spans="1:8" ht="15.75" customHeight="1">
      <c r="A6785" s="16">
        <v>972929</v>
      </c>
      <c r="B6785" s="17">
        <v>41829.401388888888</v>
      </c>
      <c r="C6785" s="19" t="s">
        <v>9</v>
      </c>
      <c r="D6785" s="19" t="s">
        <v>10</v>
      </c>
      <c r="E6785" s="19" t="s">
        <v>19</v>
      </c>
      <c r="F6785" s="19" t="s">
        <v>28</v>
      </c>
      <c r="G6785" s="24" t="str">
        <f>CONCATENATE('Question-2 Solution'!$E6785, " - ",'Question-2 Solution'!$F6785)</f>
        <v>Service Department - c5</v>
      </c>
      <c r="H6785" s="20">
        <v>71092</v>
      </c>
    </row>
    <row r="6786" spans="1:8" ht="15.75" customHeight="1">
      <c r="A6786" s="16">
        <v>662567</v>
      </c>
      <c r="B6786" s="17">
        <v>41829.40415509259</v>
      </c>
      <c r="C6786" s="19" t="s">
        <v>9</v>
      </c>
      <c r="D6786" s="19" t="s">
        <v>10</v>
      </c>
      <c r="E6786" s="19" t="s">
        <v>19</v>
      </c>
      <c r="F6786" s="19" t="s">
        <v>28</v>
      </c>
      <c r="G6786" s="24" t="str">
        <f>CONCATENATE('Question-2 Solution'!$E6786, " - ",'Question-2 Solution'!$F6786)</f>
        <v>Service Department - c5</v>
      </c>
      <c r="H6786" s="20">
        <v>33569</v>
      </c>
    </row>
    <row r="6787" spans="1:8" ht="15.75" customHeight="1">
      <c r="A6787" s="16">
        <v>991288</v>
      </c>
      <c r="B6787" s="17">
        <v>41772.59615740741</v>
      </c>
      <c r="C6787" s="19" t="s">
        <v>9</v>
      </c>
      <c r="D6787" s="19" t="s">
        <v>15</v>
      </c>
      <c r="E6787" s="19" t="s">
        <v>19</v>
      </c>
      <c r="F6787" s="19" t="s">
        <v>20</v>
      </c>
      <c r="G6787" s="24" t="str">
        <f>CONCATENATE('Question-2 Solution'!$E6787, " - ",'Question-2 Solution'!$F6787)</f>
        <v>Service Department - b9</v>
      </c>
      <c r="H6787" s="20">
        <v>8521</v>
      </c>
    </row>
    <row r="6788" spans="1:8" ht="15.75" customHeight="1">
      <c r="A6788" s="16">
        <v>648573</v>
      </c>
      <c r="B6788" s="17">
        <v>41772.596851851849</v>
      </c>
      <c r="C6788" s="19" t="s">
        <v>9</v>
      </c>
      <c r="D6788" s="19" t="s">
        <v>10</v>
      </c>
      <c r="E6788" s="19" t="s">
        <v>19</v>
      </c>
      <c r="F6788" s="19" t="s">
        <v>20</v>
      </c>
      <c r="G6788" s="24" t="str">
        <f>CONCATENATE('Question-2 Solution'!$E6788, " - ",'Question-2 Solution'!$F6788)</f>
        <v>Service Department - b9</v>
      </c>
      <c r="H6788" s="20">
        <v>3778</v>
      </c>
    </row>
    <row r="6789" spans="1:8" ht="15.75" customHeight="1">
      <c r="A6789" s="16">
        <v>453112</v>
      </c>
      <c r="B6789" s="17">
        <v>41772.704467592594</v>
      </c>
      <c r="C6789" s="19" t="s">
        <v>9</v>
      </c>
      <c r="D6789" s="19" t="s">
        <v>15</v>
      </c>
      <c r="E6789" s="19" t="s">
        <v>19</v>
      </c>
      <c r="F6789" s="19" t="s">
        <v>28</v>
      </c>
      <c r="G6789" s="24" t="str">
        <f>CONCATENATE('Question-2 Solution'!$E6789, " - ",'Question-2 Solution'!$F6789)</f>
        <v>Service Department - c5</v>
      </c>
      <c r="H6789" s="20">
        <v>90391</v>
      </c>
    </row>
    <row r="6790" spans="1:8" ht="15.75" customHeight="1">
      <c r="A6790" s="16">
        <v>817476</v>
      </c>
      <c r="B6790" s="17">
        <v>41855.37939814815</v>
      </c>
      <c r="C6790" s="19" t="s">
        <v>9</v>
      </c>
      <c r="D6790" s="19" t="s">
        <v>15</v>
      </c>
      <c r="E6790" s="19" t="s">
        <v>19</v>
      </c>
      <c r="F6790" s="19" t="s">
        <v>28</v>
      </c>
      <c r="G6790" s="24" t="str">
        <f>CONCATENATE('Question-2 Solution'!$E6790, " - ",'Question-2 Solution'!$F6790)</f>
        <v>Service Department - c5</v>
      </c>
      <c r="H6790" s="20">
        <v>82645</v>
      </c>
    </row>
    <row r="6791" spans="1:8" ht="15.75" customHeight="1">
      <c r="A6791" s="16">
        <v>389474</v>
      </c>
      <c r="B6791" s="17">
        <v>41857.525046296294</v>
      </c>
      <c r="C6791" s="19" t="s">
        <v>9</v>
      </c>
      <c r="D6791" s="19" t="s">
        <v>10</v>
      </c>
      <c r="E6791" s="19" t="s">
        <v>19</v>
      </c>
      <c r="F6791" s="19" t="s">
        <v>28</v>
      </c>
      <c r="G6791" s="24" t="str">
        <f>CONCATENATE('Question-2 Solution'!$E6791, " - ",'Question-2 Solution'!$F6791)</f>
        <v>Service Department - c5</v>
      </c>
      <c r="H6791" s="20">
        <v>29733</v>
      </c>
    </row>
    <row r="6792" spans="1:8" ht="15.75" customHeight="1">
      <c r="A6792" s="16">
        <v>265024</v>
      </c>
      <c r="B6792" s="17">
        <v>41764.395983796298</v>
      </c>
      <c r="C6792" s="19" t="s">
        <v>9</v>
      </c>
      <c r="D6792" s="19" t="s">
        <v>37</v>
      </c>
      <c r="E6792" s="19" t="s">
        <v>19</v>
      </c>
      <c r="F6792" s="19" t="s">
        <v>28</v>
      </c>
      <c r="G6792" s="24" t="str">
        <f>CONCATENATE('Question-2 Solution'!$E6792, " - ",'Question-2 Solution'!$F6792)</f>
        <v>Service Department - c5</v>
      </c>
      <c r="H6792" s="20">
        <v>29192</v>
      </c>
    </row>
    <row r="6793" spans="1:8" ht="15.75" customHeight="1">
      <c r="A6793" s="16">
        <v>584067</v>
      </c>
      <c r="B6793" s="17">
        <v>41766.44871527778</v>
      </c>
      <c r="C6793" s="19" t="s">
        <v>9</v>
      </c>
      <c r="D6793" s="19" t="s">
        <v>15</v>
      </c>
      <c r="E6793" s="19" t="s">
        <v>19</v>
      </c>
      <c r="F6793" s="19" t="s">
        <v>28</v>
      </c>
      <c r="G6793" s="24" t="str">
        <f>CONCATENATE('Question-2 Solution'!$E6793, " - ",'Question-2 Solution'!$F6793)</f>
        <v>Service Department - c5</v>
      </c>
      <c r="H6793" s="20">
        <v>80076</v>
      </c>
    </row>
    <row r="6794" spans="1:8" ht="15.75" customHeight="1">
      <c r="A6794" s="16">
        <v>48374</v>
      </c>
      <c r="B6794" s="17">
        <v>41788.538344907407</v>
      </c>
      <c r="C6794" s="19" t="s">
        <v>9</v>
      </c>
      <c r="D6794" s="19" t="s">
        <v>15</v>
      </c>
      <c r="E6794" s="19" t="s">
        <v>19</v>
      </c>
      <c r="F6794" s="19" t="s">
        <v>39</v>
      </c>
      <c r="G6794" s="24" t="str">
        <f>CONCATENATE('Question-2 Solution'!$E6794, " - ",'Question-2 Solution'!$F6794)</f>
        <v>Service Department - i5</v>
      </c>
      <c r="H6794" s="20">
        <v>54682</v>
      </c>
    </row>
    <row r="6795" spans="1:8" ht="15.75" customHeight="1">
      <c r="A6795" s="16">
        <v>203218</v>
      </c>
      <c r="B6795" s="17">
        <v>41828.488217592596</v>
      </c>
      <c r="C6795" s="19" t="s">
        <v>9</v>
      </c>
      <c r="D6795" s="19" t="s">
        <v>15</v>
      </c>
      <c r="E6795" s="19" t="s">
        <v>19</v>
      </c>
      <c r="F6795" s="19" t="s">
        <v>23</v>
      </c>
      <c r="G6795" s="24" t="str">
        <f>CONCATENATE('Question-2 Solution'!$E6795, " - ",'Question-2 Solution'!$F6795)</f>
        <v>Service Department - c8</v>
      </c>
      <c r="H6795" s="20">
        <v>75884</v>
      </c>
    </row>
    <row r="6796" spans="1:8" ht="15.75" customHeight="1">
      <c r="A6796" s="16">
        <v>79040</v>
      </c>
      <c r="B6796" s="17">
        <v>41831.818333333336</v>
      </c>
      <c r="C6796" s="19" t="s">
        <v>9</v>
      </c>
      <c r="D6796" s="19" t="s">
        <v>15</v>
      </c>
      <c r="E6796" s="19" t="s">
        <v>19</v>
      </c>
      <c r="F6796" s="19" t="s">
        <v>28</v>
      </c>
      <c r="G6796" s="24" t="str">
        <f>CONCATENATE('Question-2 Solution'!$E6796, " - ",'Question-2 Solution'!$F6796)</f>
        <v>Service Department - c5</v>
      </c>
      <c r="H6796" s="20">
        <v>40535</v>
      </c>
    </row>
    <row r="6797" spans="1:8" ht="15.75" customHeight="1">
      <c r="A6797" s="16">
        <v>720189</v>
      </c>
      <c r="B6797" s="17">
        <v>41773.781608796293</v>
      </c>
      <c r="C6797" s="19" t="s">
        <v>9</v>
      </c>
      <c r="D6797" s="19" t="s">
        <v>10</v>
      </c>
      <c r="E6797" s="19" t="s">
        <v>19</v>
      </c>
      <c r="F6797" s="19" t="s">
        <v>28</v>
      </c>
      <c r="G6797" s="24" t="str">
        <f>CONCATENATE('Question-2 Solution'!$E6797, " - ",'Question-2 Solution'!$F6797)</f>
        <v>Service Department - c5</v>
      </c>
      <c r="H6797" s="20">
        <v>12253</v>
      </c>
    </row>
    <row r="6798" spans="1:8" ht="15.75" customHeight="1">
      <c r="A6798" s="16">
        <v>639990</v>
      </c>
      <c r="B6798" s="17">
        <v>41773.782916666663</v>
      </c>
      <c r="C6798" s="19" t="s">
        <v>9</v>
      </c>
      <c r="D6798" s="19" t="s">
        <v>10</v>
      </c>
      <c r="E6798" s="19" t="s">
        <v>19</v>
      </c>
      <c r="F6798" s="19" t="s">
        <v>28</v>
      </c>
      <c r="G6798" s="24" t="str">
        <f>CONCATENATE('Question-2 Solution'!$E6798, " - ",'Question-2 Solution'!$F6798)</f>
        <v>Service Department - c5</v>
      </c>
      <c r="H6798" s="20">
        <v>45789</v>
      </c>
    </row>
    <row r="6799" spans="1:8" ht="15.75" customHeight="1">
      <c r="A6799" s="16">
        <v>901867</v>
      </c>
      <c r="B6799" s="17">
        <v>41869.400185185186</v>
      </c>
      <c r="C6799" s="19" t="s">
        <v>29</v>
      </c>
      <c r="D6799" s="19" t="s">
        <v>41</v>
      </c>
      <c r="E6799" s="19" t="s">
        <v>19</v>
      </c>
      <c r="F6799" s="19" t="s">
        <v>28</v>
      </c>
      <c r="G6799" s="24" t="str">
        <f>CONCATENATE('Question-2 Solution'!$E6799, " - ",'Question-2 Solution'!$F6799)</f>
        <v>Service Department - c5</v>
      </c>
      <c r="H6799" s="20">
        <v>22393</v>
      </c>
    </row>
    <row r="6800" spans="1:8" ht="15.75" customHeight="1">
      <c r="A6800" s="16">
        <v>414026</v>
      </c>
      <c r="B6800" s="17">
        <v>41785.413055555553</v>
      </c>
      <c r="C6800" s="19" t="s">
        <v>9</v>
      </c>
      <c r="D6800" s="19" t="s">
        <v>15</v>
      </c>
      <c r="E6800" s="19" t="s">
        <v>19</v>
      </c>
      <c r="F6800" s="19" t="s">
        <v>28</v>
      </c>
      <c r="G6800" s="24" t="str">
        <f>CONCATENATE('Question-2 Solution'!$E6800, " - ",'Question-2 Solution'!$F6800)</f>
        <v>Service Department - c5</v>
      </c>
      <c r="H6800" s="20">
        <v>96779</v>
      </c>
    </row>
    <row r="6801" spans="1:8" ht="15.75" customHeight="1">
      <c r="A6801" s="16">
        <v>365946</v>
      </c>
      <c r="B6801" s="17">
        <v>41785.414699074077</v>
      </c>
      <c r="C6801" s="19" t="s">
        <v>9</v>
      </c>
      <c r="D6801" s="19" t="s">
        <v>15</v>
      </c>
      <c r="E6801" s="19" t="s">
        <v>19</v>
      </c>
      <c r="F6801" s="19" t="s">
        <v>28</v>
      </c>
      <c r="G6801" s="24" t="str">
        <f>CONCATENATE('Question-2 Solution'!$E6801, " - ",'Question-2 Solution'!$F6801)</f>
        <v>Service Department - c5</v>
      </c>
      <c r="H6801" s="20">
        <v>31052</v>
      </c>
    </row>
    <row r="6802" spans="1:8" ht="15.75" customHeight="1">
      <c r="A6802" s="16">
        <v>710529</v>
      </c>
      <c r="B6802" s="17">
        <v>41773.560659722221</v>
      </c>
      <c r="C6802" s="19" t="s">
        <v>9</v>
      </c>
      <c r="D6802" s="19" t="s">
        <v>37</v>
      </c>
      <c r="E6802" s="19" t="s">
        <v>19</v>
      </c>
      <c r="F6802" s="19" t="s">
        <v>26</v>
      </c>
      <c r="G6802" s="24" t="str">
        <f>CONCATENATE('Question-2 Solution'!$E6802, " - ",'Question-2 Solution'!$F6802)</f>
        <v>Service Department - c9</v>
      </c>
      <c r="H6802" s="20">
        <v>66337</v>
      </c>
    </row>
    <row r="6803" spans="1:8" ht="15.75" customHeight="1">
      <c r="A6803" s="16">
        <v>188489</v>
      </c>
      <c r="B6803" s="17">
        <v>41773.667986111112</v>
      </c>
      <c r="C6803" s="19" t="s">
        <v>29</v>
      </c>
      <c r="D6803" s="19" t="s">
        <v>10</v>
      </c>
      <c r="E6803" s="19" t="s">
        <v>19</v>
      </c>
      <c r="F6803" s="19" t="s">
        <v>26</v>
      </c>
      <c r="G6803" s="24" t="str">
        <f>CONCATENATE('Question-2 Solution'!$E6803, " - ",'Question-2 Solution'!$F6803)</f>
        <v>Service Department - c9</v>
      </c>
      <c r="H6803" s="20">
        <v>70545</v>
      </c>
    </row>
    <row r="6804" spans="1:8" ht="15.75" customHeight="1">
      <c r="A6804" s="16">
        <v>266489</v>
      </c>
      <c r="B6804" s="17">
        <v>41773.66920138889</v>
      </c>
      <c r="C6804" s="19" t="s">
        <v>9</v>
      </c>
      <c r="D6804" s="19" t="s">
        <v>15</v>
      </c>
      <c r="E6804" s="19" t="s">
        <v>19</v>
      </c>
      <c r="F6804" s="19" t="s">
        <v>26</v>
      </c>
      <c r="G6804" s="24" t="str">
        <f>CONCATENATE('Question-2 Solution'!$E6804, " - ",'Question-2 Solution'!$F6804)</f>
        <v>Service Department - c9</v>
      </c>
      <c r="H6804" s="20">
        <v>22361</v>
      </c>
    </row>
    <row r="6805" spans="1:8" ht="15.75" customHeight="1">
      <c r="A6805" s="16">
        <v>424171</v>
      </c>
      <c r="B6805" s="17">
        <v>41866.307268518518</v>
      </c>
      <c r="C6805" s="19" t="s">
        <v>9</v>
      </c>
      <c r="D6805" s="19" t="s">
        <v>37</v>
      </c>
      <c r="E6805" s="19" t="s">
        <v>19</v>
      </c>
      <c r="F6805" s="19" t="s">
        <v>16</v>
      </c>
      <c r="G6805" s="24" t="str">
        <f>CONCATENATE('Question-2 Solution'!$E6805, " - ",'Question-2 Solution'!$F6805)</f>
        <v>Service Department - i7</v>
      </c>
      <c r="H6805" s="20">
        <v>23667</v>
      </c>
    </row>
    <row r="6806" spans="1:8" ht="15.75" customHeight="1">
      <c r="A6806" s="16">
        <v>364288</v>
      </c>
      <c r="B6806" s="17">
        <v>41781.346875000003</v>
      </c>
      <c r="C6806" s="19" t="s">
        <v>9</v>
      </c>
      <c r="D6806" s="19" t="s">
        <v>15</v>
      </c>
      <c r="E6806" s="19" t="s">
        <v>19</v>
      </c>
      <c r="F6806" s="19" t="s">
        <v>39</v>
      </c>
      <c r="G6806" s="24" t="str">
        <f>CONCATENATE('Question-2 Solution'!$E6806, " - ",'Question-2 Solution'!$F6806)</f>
        <v>Service Department - i5</v>
      </c>
      <c r="H6806" s="20">
        <v>86358</v>
      </c>
    </row>
    <row r="6807" spans="1:8" ht="15.75" customHeight="1">
      <c r="A6807" s="16">
        <v>712188</v>
      </c>
      <c r="B6807" s="17">
        <v>41781.349594907406</v>
      </c>
      <c r="C6807" s="19" t="s">
        <v>9</v>
      </c>
      <c r="D6807" s="19" t="s">
        <v>15</v>
      </c>
      <c r="E6807" s="19" t="s">
        <v>19</v>
      </c>
      <c r="F6807" s="19" t="s">
        <v>39</v>
      </c>
      <c r="G6807" s="24" t="str">
        <f>CONCATENATE('Question-2 Solution'!$E6807, " - ",'Question-2 Solution'!$F6807)</f>
        <v>Service Department - i5</v>
      </c>
      <c r="H6807" s="20">
        <v>6138</v>
      </c>
    </row>
    <row r="6808" spans="1:8" ht="15.75" customHeight="1">
      <c r="A6808" s="16">
        <v>882530</v>
      </c>
      <c r="B6808" s="17">
        <v>41760.151898148149</v>
      </c>
      <c r="C6808" s="19" t="s">
        <v>29</v>
      </c>
      <c r="D6808" s="19" t="s">
        <v>15</v>
      </c>
      <c r="E6808" s="19" t="s">
        <v>19</v>
      </c>
      <c r="F6808" s="19" t="s">
        <v>16</v>
      </c>
      <c r="G6808" s="24" t="str">
        <f>CONCATENATE('Question-2 Solution'!$E6808, " - ",'Question-2 Solution'!$F6808)</f>
        <v>Service Department - i7</v>
      </c>
      <c r="H6808" s="20">
        <v>73635</v>
      </c>
    </row>
    <row r="6809" spans="1:8" ht="15.75" customHeight="1">
      <c r="A6809" s="16">
        <v>767744</v>
      </c>
      <c r="B6809" s="17">
        <v>41768.663969907408</v>
      </c>
      <c r="C6809" s="19" t="s">
        <v>9</v>
      </c>
      <c r="D6809" s="19" t="s">
        <v>15</v>
      </c>
      <c r="E6809" s="19" t="s">
        <v>19</v>
      </c>
      <c r="F6809" s="19" t="s">
        <v>26</v>
      </c>
      <c r="G6809" s="24" t="str">
        <f>CONCATENATE('Question-2 Solution'!$E6809, " - ",'Question-2 Solution'!$F6809)</f>
        <v>Service Department - c9</v>
      </c>
      <c r="H6809" s="20">
        <v>57627</v>
      </c>
    </row>
    <row r="6810" spans="1:8" ht="15.75" customHeight="1">
      <c r="A6810" s="16">
        <v>830066</v>
      </c>
      <c r="B6810" s="17">
        <v>41768.664768518516</v>
      </c>
      <c r="C6810" s="19" t="s">
        <v>9</v>
      </c>
      <c r="D6810" s="19" t="s">
        <v>10</v>
      </c>
      <c r="E6810" s="19" t="s">
        <v>19</v>
      </c>
      <c r="F6810" s="19" t="s">
        <v>26</v>
      </c>
      <c r="G6810" s="24" t="str">
        <f>CONCATENATE('Question-2 Solution'!$E6810, " - ",'Question-2 Solution'!$F6810)</f>
        <v>Service Department - c9</v>
      </c>
      <c r="H6810" s="20">
        <v>23224</v>
      </c>
    </row>
    <row r="6811" spans="1:8" ht="15.75" customHeight="1">
      <c r="A6811" s="16">
        <v>498165</v>
      </c>
      <c r="B6811" s="17">
        <v>41766.734780092593</v>
      </c>
      <c r="C6811" s="19" t="s">
        <v>29</v>
      </c>
      <c r="D6811" s="19" t="s">
        <v>10</v>
      </c>
      <c r="E6811" s="19" t="s">
        <v>19</v>
      </c>
      <c r="F6811" s="19" t="s">
        <v>39</v>
      </c>
      <c r="G6811" s="24" t="str">
        <f>CONCATENATE('Question-2 Solution'!$E6811, " - ",'Question-2 Solution'!$F6811)</f>
        <v>Service Department - i5</v>
      </c>
      <c r="H6811" s="20">
        <v>37374</v>
      </c>
    </row>
    <row r="6812" spans="1:8" ht="15.75" customHeight="1">
      <c r="A6812" s="16">
        <v>947494</v>
      </c>
      <c r="B6812" s="17">
        <v>41770.560891203706</v>
      </c>
      <c r="C6812" s="19" t="s">
        <v>9</v>
      </c>
      <c r="D6812" s="19" t="s">
        <v>10</v>
      </c>
      <c r="E6812" s="19" t="s">
        <v>19</v>
      </c>
      <c r="F6812" s="19" t="s">
        <v>26</v>
      </c>
      <c r="G6812" s="24" t="str">
        <f>CONCATENATE('Question-2 Solution'!$E6812, " - ",'Question-2 Solution'!$F6812)</f>
        <v>Service Department - c9</v>
      </c>
      <c r="H6812" s="20">
        <v>48889</v>
      </c>
    </row>
    <row r="6813" spans="1:8" ht="15.75" customHeight="1">
      <c r="A6813" s="16">
        <v>778401</v>
      </c>
      <c r="B6813" s="17">
        <v>41773.508877314816</v>
      </c>
      <c r="C6813" s="19" t="s">
        <v>9</v>
      </c>
      <c r="D6813" s="19" t="s">
        <v>10</v>
      </c>
      <c r="E6813" s="19" t="s">
        <v>19</v>
      </c>
      <c r="F6813" s="19" t="s">
        <v>31</v>
      </c>
      <c r="G6813" s="24" t="str">
        <f>CONCATENATE('Question-2 Solution'!$E6813, " - ",'Question-2 Solution'!$F6813)</f>
        <v>Service Department - i1</v>
      </c>
      <c r="H6813" s="20">
        <v>75015</v>
      </c>
    </row>
    <row r="6814" spans="1:8" ht="15.75" customHeight="1">
      <c r="A6814" s="16">
        <v>696815</v>
      </c>
      <c r="B6814" s="17">
        <v>41773.509502314817</v>
      </c>
      <c r="C6814" s="19" t="s">
        <v>9</v>
      </c>
      <c r="D6814" s="19" t="s">
        <v>15</v>
      </c>
      <c r="E6814" s="19" t="s">
        <v>19</v>
      </c>
      <c r="F6814" s="19" t="s">
        <v>31</v>
      </c>
      <c r="G6814" s="24" t="str">
        <f>CONCATENATE('Question-2 Solution'!$E6814, " - ",'Question-2 Solution'!$F6814)</f>
        <v>Service Department - i1</v>
      </c>
      <c r="H6814" s="20">
        <v>71577</v>
      </c>
    </row>
    <row r="6815" spans="1:8" ht="15.75" customHeight="1">
      <c r="A6815" s="16">
        <v>723509</v>
      </c>
      <c r="B6815" s="17">
        <v>41773.510601851849</v>
      </c>
      <c r="C6815" s="19" t="s">
        <v>9</v>
      </c>
      <c r="D6815" s="19" t="s">
        <v>15</v>
      </c>
      <c r="E6815" s="19" t="s">
        <v>19</v>
      </c>
      <c r="F6815" s="19" t="s">
        <v>31</v>
      </c>
      <c r="G6815" s="24" t="str">
        <f>CONCATENATE('Question-2 Solution'!$E6815, " - ",'Question-2 Solution'!$F6815)</f>
        <v>Service Department - i1</v>
      </c>
      <c r="H6815" s="20">
        <v>11008</v>
      </c>
    </row>
    <row r="6816" spans="1:8" ht="15.75" customHeight="1">
      <c r="A6816" s="16">
        <v>988332</v>
      </c>
      <c r="B6816" s="17">
        <v>41773.512175925927</v>
      </c>
      <c r="C6816" s="19" t="s">
        <v>9</v>
      </c>
      <c r="D6816" s="19" t="s">
        <v>15</v>
      </c>
      <c r="E6816" s="19" t="s">
        <v>19</v>
      </c>
      <c r="F6816" s="19" t="s">
        <v>31</v>
      </c>
      <c r="G6816" s="24" t="str">
        <f>CONCATENATE('Question-2 Solution'!$E6816, " - ",'Question-2 Solution'!$F6816)</f>
        <v>Service Department - i1</v>
      </c>
      <c r="H6816" s="20">
        <v>27136</v>
      </c>
    </row>
    <row r="6817" spans="1:8" ht="15.75" customHeight="1">
      <c r="A6817" s="16">
        <v>196827</v>
      </c>
      <c r="B6817" s="17">
        <v>41785.234375</v>
      </c>
      <c r="C6817" s="19" t="s">
        <v>29</v>
      </c>
      <c r="D6817" s="19" t="s">
        <v>37</v>
      </c>
      <c r="E6817" s="19" t="s">
        <v>19</v>
      </c>
      <c r="F6817" s="19" t="s">
        <v>16</v>
      </c>
      <c r="G6817" s="24" t="str">
        <f>CONCATENATE('Question-2 Solution'!$E6817, " - ",'Question-2 Solution'!$F6817)</f>
        <v>Service Department - i7</v>
      </c>
      <c r="H6817" s="20">
        <v>95249</v>
      </c>
    </row>
    <row r="6818" spans="1:8" ht="15.75" customHeight="1">
      <c r="A6818" s="16">
        <v>549528</v>
      </c>
      <c r="B6818" s="17">
        <v>41773.336655092593</v>
      </c>
      <c r="C6818" s="19" t="s">
        <v>9</v>
      </c>
      <c r="D6818" s="19" t="s">
        <v>15</v>
      </c>
      <c r="E6818" s="19" t="s">
        <v>19</v>
      </c>
      <c r="F6818" s="19" t="s">
        <v>16</v>
      </c>
      <c r="G6818" s="24" t="str">
        <f>CONCATENATE('Question-2 Solution'!$E6818, " - ",'Question-2 Solution'!$F6818)</f>
        <v>Service Department - i7</v>
      </c>
      <c r="H6818" s="20">
        <v>50136</v>
      </c>
    </row>
    <row r="6819" spans="1:8" ht="15.75" customHeight="1">
      <c r="A6819" s="16">
        <v>106682</v>
      </c>
      <c r="B6819" s="17">
        <v>41773.33734953704</v>
      </c>
      <c r="C6819" s="19" t="s">
        <v>9</v>
      </c>
      <c r="D6819" s="19" t="s">
        <v>15</v>
      </c>
      <c r="E6819" s="19" t="s">
        <v>19</v>
      </c>
      <c r="F6819" s="19" t="s">
        <v>16</v>
      </c>
      <c r="G6819" s="24" t="str">
        <f>CONCATENATE('Question-2 Solution'!$E6819, " - ",'Question-2 Solution'!$F6819)</f>
        <v>Service Department - i7</v>
      </c>
      <c r="H6819" s="20">
        <v>25317</v>
      </c>
    </row>
    <row r="6820" spans="1:8" ht="15.75" customHeight="1">
      <c r="A6820" s="16">
        <v>282628</v>
      </c>
      <c r="B6820" s="17">
        <v>41773.337708333333</v>
      </c>
      <c r="C6820" s="19" t="s">
        <v>9</v>
      </c>
      <c r="D6820" s="19" t="s">
        <v>15</v>
      </c>
      <c r="E6820" s="19" t="s">
        <v>19</v>
      </c>
      <c r="F6820" s="19" t="s">
        <v>16</v>
      </c>
      <c r="G6820" s="24" t="str">
        <f>CONCATENATE('Question-2 Solution'!$E6820, " - ",'Question-2 Solution'!$F6820)</f>
        <v>Service Department - i7</v>
      </c>
      <c r="H6820" s="20">
        <v>30838</v>
      </c>
    </row>
    <row r="6821" spans="1:8" ht="15.75" customHeight="1">
      <c r="A6821" s="16">
        <v>45384</v>
      </c>
      <c r="B6821" s="17">
        <v>41773.339328703703</v>
      </c>
      <c r="C6821" s="19" t="s">
        <v>9</v>
      </c>
      <c r="D6821" s="19" t="s">
        <v>15</v>
      </c>
      <c r="E6821" s="19" t="s">
        <v>19</v>
      </c>
      <c r="F6821" s="19" t="s">
        <v>16</v>
      </c>
      <c r="G6821" s="24" t="str">
        <f>CONCATENATE('Question-2 Solution'!$E6821, " - ",'Question-2 Solution'!$F6821)</f>
        <v>Service Department - i7</v>
      </c>
      <c r="H6821" s="20">
        <v>64766</v>
      </c>
    </row>
    <row r="6822" spans="1:8" ht="15.75" customHeight="1">
      <c r="A6822" s="16">
        <v>657548</v>
      </c>
      <c r="B6822" s="17">
        <v>41767.406087962961</v>
      </c>
      <c r="C6822" s="19" t="s">
        <v>9</v>
      </c>
      <c r="D6822" s="19" t="s">
        <v>15</v>
      </c>
      <c r="E6822" s="19" t="s">
        <v>19</v>
      </c>
      <c r="F6822" s="19" t="s">
        <v>28</v>
      </c>
      <c r="G6822" s="24" t="str">
        <f>CONCATENATE('Question-2 Solution'!$E6822, " - ",'Question-2 Solution'!$F6822)</f>
        <v>Service Department - c5</v>
      </c>
      <c r="H6822" s="20">
        <v>81692</v>
      </c>
    </row>
    <row r="6823" spans="1:8" ht="15.75" customHeight="1">
      <c r="A6823" s="16">
        <v>476962</v>
      </c>
      <c r="B6823" s="17">
        <v>41779.565324074072</v>
      </c>
      <c r="C6823" s="19" t="s">
        <v>9</v>
      </c>
      <c r="D6823" s="19" t="s">
        <v>15</v>
      </c>
      <c r="E6823" s="19" t="s">
        <v>19</v>
      </c>
      <c r="F6823" s="19" t="s">
        <v>28</v>
      </c>
      <c r="G6823" s="24" t="str">
        <f>CONCATENATE('Question-2 Solution'!$E6823, " - ",'Question-2 Solution'!$F6823)</f>
        <v>Service Department - c5</v>
      </c>
      <c r="H6823" s="20">
        <v>27534</v>
      </c>
    </row>
    <row r="6824" spans="1:8" ht="15.75" customHeight="1">
      <c r="A6824" s="16">
        <v>890605</v>
      </c>
      <c r="B6824" s="17">
        <v>41779.647673611114</v>
      </c>
      <c r="C6824" s="19" t="s">
        <v>9</v>
      </c>
      <c r="D6824" s="19" t="s">
        <v>10</v>
      </c>
      <c r="E6824" s="19" t="s">
        <v>19</v>
      </c>
      <c r="F6824" s="19" t="s">
        <v>28</v>
      </c>
      <c r="G6824" s="24" t="str">
        <f>CONCATENATE('Question-2 Solution'!$E6824, " - ",'Question-2 Solution'!$F6824)</f>
        <v>Service Department - c5</v>
      </c>
      <c r="H6824" s="20">
        <v>5895</v>
      </c>
    </row>
    <row r="6825" spans="1:8" ht="15.75" customHeight="1">
      <c r="A6825" s="16">
        <v>455150</v>
      </c>
      <c r="B6825" s="17">
        <v>41786.751851851855</v>
      </c>
      <c r="C6825" s="19" t="s">
        <v>9</v>
      </c>
      <c r="D6825" s="19" t="s">
        <v>15</v>
      </c>
      <c r="E6825" s="19" t="s">
        <v>19</v>
      </c>
      <c r="F6825" s="19" t="s">
        <v>28</v>
      </c>
      <c r="G6825" s="24" t="str">
        <f>CONCATENATE('Question-2 Solution'!$E6825, " - ",'Question-2 Solution'!$F6825)</f>
        <v>Service Department - c5</v>
      </c>
      <c r="H6825" s="20">
        <v>56175</v>
      </c>
    </row>
    <row r="6826" spans="1:8" ht="15.75" customHeight="1">
      <c r="A6826" s="16">
        <v>167454</v>
      </c>
      <c r="B6826" s="17">
        <v>41787.606180555558</v>
      </c>
      <c r="C6826" s="19" t="s">
        <v>9</v>
      </c>
      <c r="D6826" s="19" t="s">
        <v>10</v>
      </c>
      <c r="E6826" s="19" t="s">
        <v>19</v>
      </c>
      <c r="F6826" s="19" t="s">
        <v>28</v>
      </c>
      <c r="G6826" s="24" t="str">
        <f>CONCATENATE('Question-2 Solution'!$E6826, " - ",'Question-2 Solution'!$F6826)</f>
        <v>Service Department - c5</v>
      </c>
      <c r="H6826" s="20">
        <v>43164</v>
      </c>
    </row>
    <row r="6827" spans="1:8" ht="15.75" customHeight="1">
      <c r="A6827" s="16">
        <v>179861</v>
      </c>
      <c r="B6827" s="17">
        <v>41795.379155092596</v>
      </c>
      <c r="C6827" s="19" t="s">
        <v>9</v>
      </c>
      <c r="D6827" s="19" t="s">
        <v>15</v>
      </c>
      <c r="E6827" s="19" t="s">
        <v>19</v>
      </c>
      <c r="F6827" s="19" t="s">
        <v>28</v>
      </c>
      <c r="G6827" s="24" t="str">
        <f>CONCATENATE('Question-2 Solution'!$E6827, " - ",'Question-2 Solution'!$F6827)</f>
        <v>Service Department - c5</v>
      </c>
      <c r="H6827" s="20">
        <v>81869</v>
      </c>
    </row>
    <row r="6828" spans="1:8" ht="15.75" customHeight="1">
      <c r="A6828" s="16">
        <v>800429</v>
      </c>
      <c r="B6828" s="17">
        <v>41795.380023148151</v>
      </c>
      <c r="C6828" s="19" t="s">
        <v>9</v>
      </c>
      <c r="D6828" s="19" t="s">
        <v>15</v>
      </c>
      <c r="E6828" s="19" t="s">
        <v>19</v>
      </c>
      <c r="F6828" s="19" t="s">
        <v>28</v>
      </c>
      <c r="G6828" s="24" t="str">
        <f>CONCATENATE('Question-2 Solution'!$E6828, " - ",'Question-2 Solution'!$F6828)</f>
        <v>Service Department - c5</v>
      </c>
      <c r="H6828" s="20">
        <v>86270</v>
      </c>
    </row>
    <row r="6829" spans="1:8" ht="15.75" customHeight="1">
      <c r="A6829" s="16">
        <v>922353</v>
      </c>
      <c r="B6829" s="17">
        <v>41765.232824074075</v>
      </c>
      <c r="C6829" s="19" t="s">
        <v>9</v>
      </c>
      <c r="D6829" s="19" t="s">
        <v>15</v>
      </c>
      <c r="E6829" s="19" t="s">
        <v>19</v>
      </c>
      <c r="F6829" s="19" t="s">
        <v>20</v>
      </c>
      <c r="G6829" s="24" t="str">
        <f>CONCATENATE('Question-2 Solution'!$E6829, " - ",'Question-2 Solution'!$F6829)</f>
        <v>Service Department - b9</v>
      </c>
      <c r="H6829" s="20">
        <v>48728</v>
      </c>
    </row>
    <row r="6830" spans="1:8" ht="15.75" customHeight="1">
      <c r="A6830" s="16">
        <v>475564</v>
      </c>
      <c r="B6830" s="17">
        <v>41782.293206018519</v>
      </c>
      <c r="C6830" s="19" t="s">
        <v>9</v>
      </c>
      <c r="D6830" s="19" t="s">
        <v>15</v>
      </c>
      <c r="E6830" s="19" t="s">
        <v>19</v>
      </c>
      <c r="F6830" s="19" t="s">
        <v>36</v>
      </c>
      <c r="G6830" s="24" t="str">
        <f>CONCATENATE('Question-2 Solution'!$E6830, " - ",'Question-2 Solution'!$F6830)</f>
        <v>Service Department - i6</v>
      </c>
      <c r="H6830" s="20">
        <v>99397</v>
      </c>
    </row>
    <row r="6831" spans="1:8" ht="15.75" customHeight="1">
      <c r="A6831" s="16">
        <v>646392</v>
      </c>
      <c r="B6831" s="17">
        <v>41786.411793981482</v>
      </c>
      <c r="C6831" s="19" t="s">
        <v>9</v>
      </c>
      <c r="D6831" s="19" t="s">
        <v>37</v>
      </c>
      <c r="E6831" s="19" t="s">
        <v>19</v>
      </c>
      <c r="F6831" s="19" t="s">
        <v>23</v>
      </c>
      <c r="G6831" s="24" t="str">
        <f>CONCATENATE('Question-2 Solution'!$E6831, " - ",'Question-2 Solution'!$F6831)</f>
        <v>Service Department - c8</v>
      </c>
      <c r="H6831" s="20">
        <v>51564</v>
      </c>
    </row>
    <row r="6832" spans="1:8" ht="15.75" customHeight="1">
      <c r="A6832" s="16">
        <v>525836</v>
      </c>
      <c r="B6832" s="17">
        <v>41873.707685185182</v>
      </c>
      <c r="C6832" s="19" t="s">
        <v>9</v>
      </c>
      <c r="D6832" s="19" t="s">
        <v>15</v>
      </c>
      <c r="E6832" s="19" t="s">
        <v>19</v>
      </c>
      <c r="F6832" s="19" t="s">
        <v>26</v>
      </c>
      <c r="G6832" s="24" t="str">
        <f>CONCATENATE('Question-2 Solution'!$E6832, " - ",'Question-2 Solution'!$F6832)</f>
        <v>Service Department - c9</v>
      </c>
      <c r="H6832" s="20">
        <v>81259</v>
      </c>
    </row>
    <row r="6833" spans="1:8" ht="15.75" customHeight="1">
      <c r="A6833" s="16">
        <v>896401</v>
      </c>
      <c r="B6833" s="17">
        <v>41881.382719907408</v>
      </c>
      <c r="C6833" s="19" t="s">
        <v>9</v>
      </c>
      <c r="D6833" s="19" t="s">
        <v>37</v>
      </c>
      <c r="E6833" s="19" t="s">
        <v>19</v>
      </c>
      <c r="F6833" s="19" t="s">
        <v>26</v>
      </c>
      <c r="G6833" s="24" t="str">
        <f>CONCATENATE('Question-2 Solution'!$E6833, " - ",'Question-2 Solution'!$F6833)</f>
        <v>Service Department - c9</v>
      </c>
      <c r="H6833" s="20">
        <v>27760</v>
      </c>
    </row>
    <row r="6834" spans="1:8" ht="15.75" customHeight="1">
      <c r="A6834" s="16">
        <v>244866</v>
      </c>
      <c r="B6834" s="17">
        <v>41829.596909722219</v>
      </c>
      <c r="C6834" s="19" t="s">
        <v>9</v>
      </c>
      <c r="D6834" s="19" t="s">
        <v>15</v>
      </c>
      <c r="E6834" s="19" t="s">
        <v>19</v>
      </c>
      <c r="F6834" s="19" t="s">
        <v>28</v>
      </c>
      <c r="G6834" s="24" t="str">
        <f>CONCATENATE('Question-2 Solution'!$E6834, " - ",'Question-2 Solution'!$F6834)</f>
        <v>Service Department - c5</v>
      </c>
      <c r="H6834" s="20">
        <v>56513</v>
      </c>
    </row>
    <row r="6835" spans="1:8" ht="15.75" customHeight="1">
      <c r="A6835" s="16">
        <v>641625</v>
      </c>
      <c r="B6835" s="17">
        <v>41767.451493055552</v>
      </c>
      <c r="C6835" s="19" t="s">
        <v>9</v>
      </c>
      <c r="D6835" s="19" t="s">
        <v>15</v>
      </c>
      <c r="E6835" s="19" t="s">
        <v>19</v>
      </c>
      <c r="F6835" s="19" t="s">
        <v>26</v>
      </c>
      <c r="G6835" s="24" t="str">
        <f>CONCATENATE('Question-2 Solution'!$E6835, " - ",'Question-2 Solution'!$F6835)</f>
        <v>Service Department - c9</v>
      </c>
      <c r="H6835" s="20">
        <v>10523</v>
      </c>
    </row>
    <row r="6836" spans="1:8" ht="15.75" customHeight="1">
      <c r="A6836" s="16">
        <v>609420</v>
      </c>
      <c r="B6836" s="17">
        <v>41845.732268518521</v>
      </c>
      <c r="C6836" s="19" t="s">
        <v>9</v>
      </c>
      <c r="D6836" s="19" t="s">
        <v>15</v>
      </c>
      <c r="E6836" s="19" t="s">
        <v>19</v>
      </c>
      <c r="F6836" s="19" t="s">
        <v>28</v>
      </c>
      <c r="G6836" s="24" t="str">
        <f>CONCATENATE('Question-2 Solution'!$E6836, " - ",'Question-2 Solution'!$F6836)</f>
        <v>Service Department - c5</v>
      </c>
      <c r="H6836" s="20">
        <v>77203</v>
      </c>
    </row>
    <row r="6837" spans="1:8" ht="15.75" customHeight="1">
      <c r="A6837" s="16">
        <v>702029</v>
      </c>
      <c r="B6837" s="17">
        <v>41845.733877314815</v>
      </c>
      <c r="C6837" s="19" t="s">
        <v>9</v>
      </c>
      <c r="D6837" s="19" t="s">
        <v>15</v>
      </c>
      <c r="E6837" s="19" t="s">
        <v>19</v>
      </c>
      <c r="F6837" s="19" t="s">
        <v>28</v>
      </c>
      <c r="G6837" s="24" t="str">
        <f>CONCATENATE('Question-2 Solution'!$E6837, " - ",'Question-2 Solution'!$F6837)</f>
        <v>Service Department - c5</v>
      </c>
      <c r="H6837" s="20">
        <v>82653</v>
      </c>
    </row>
    <row r="6838" spans="1:8" ht="15.75" customHeight="1">
      <c r="A6838" s="16">
        <v>745310</v>
      </c>
      <c r="B6838" s="17">
        <v>41760.800219907411</v>
      </c>
      <c r="C6838" s="19" t="s">
        <v>29</v>
      </c>
      <c r="D6838" s="19" t="s">
        <v>15</v>
      </c>
      <c r="E6838" s="19" t="s">
        <v>19</v>
      </c>
      <c r="F6838" s="19" t="s">
        <v>28</v>
      </c>
      <c r="G6838" s="24" t="str">
        <f>CONCATENATE('Question-2 Solution'!$E6838, " - ",'Question-2 Solution'!$F6838)</f>
        <v>Service Department - c5</v>
      </c>
      <c r="H6838" s="20">
        <v>71106</v>
      </c>
    </row>
    <row r="6839" spans="1:8" ht="15.75" customHeight="1">
      <c r="A6839" s="16">
        <v>897499</v>
      </c>
      <c r="B6839" s="17">
        <v>41766.686597222222</v>
      </c>
      <c r="C6839" s="19" t="s">
        <v>9</v>
      </c>
      <c r="D6839" s="19" t="s">
        <v>10</v>
      </c>
      <c r="E6839" s="19" t="s">
        <v>19</v>
      </c>
      <c r="F6839" s="19" t="s">
        <v>28</v>
      </c>
      <c r="G6839" s="24" t="str">
        <f>CONCATENATE('Question-2 Solution'!$E6839, " - ",'Question-2 Solution'!$F6839)</f>
        <v>Service Department - c5</v>
      </c>
      <c r="H6839" s="20">
        <v>29833</v>
      </c>
    </row>
    <row r="6840" spans="1:8" ht="15.75" customHeight="1">
      <c r="A6840" s="16">
        <v>796914</v>
      </c>
      <c r="B6840" s="17">
        <v>41837.396666666667</v>
      </c>
      <c r="C6840" s="19" t="s">
        <v>9</v>
      </c>
      <c r="D6840" s="19" t="s">
        <v>15</v>
      </c>
      <c r="E6840" s="19" t="s">
        <v>19</v>
      </c>
      <c r="F6840" s="19" t="s">
        <v>28</v>
      </c>
      <c r="G6840" s="24" t="str">
        <f>CONCATENATE('Question-2 Solution'!$E6840, " - ",'Question-2 Solution'!$F6840)</f>
        <v>Service Department - c5</v>
      </c>
      <c r="H6840" s="20">
        <v>29013</v>
      </c>
    </row>
    <row r="6841" spans="1:8" ht="15.75" customHeight="1">
      <c r="A6841" s="16">
        <v>34818</v>
      </c>
      <c r="B6841" s="17">
        <v>41837.39707175926</v>
      </c>
      <c r="C6841" s="19" t="s">
        <v>9</v>
      </c>
      <c r="D6841" s="19" t="s">
        <v>10</v>
      </c>
      <c r="E6841" s="19" t="s">
        <v>19</v>
      </c>
      <c r="F6841" s="19" t="s">
        <v>28</v>
      </c>
      <c r="G6841" s="24" t="str">
        <f>CONCATENATE('Question-2 Solution'!$E6841, " - ",'Question-2 Solution'!$F6841)</f>
        <v>Service Department - c5</v>
      </c>
      <c r="H6841" s="20">
        <v>76929</v>
      </c>
    </row>
    <row r="6842" spans="1:8" ht="15.75" customHeight="1">
      <c r="A6842" s="16">
        <v>304751</v>
      </c>
      <c r="B6842" s="17">
        <v>41763.785162037035</v>
      </c>
      <c r="C6842" s="19" t="s">
        <v>9</v>
      </c>
      <c r="D6842" s="19" t="s">
        <v>15</v>
      </c>
      <c r="E6842" s="19" t="s">
        <v>19</v>
      </c>
      <c r="F6842" s="19" t="s">
        <v>26</v>
      </c>
      <c r="G6842" s="24" t="str">
        <f>CONCATENATE('Question-2 Solution'!$E6842, " - ",'Question-2 Solution'!$F6842)</f>
        <v>Service Department - c9</v>
      </c>
      <c r="H6842" s="20">
        <v>71543</v>
      </c>
    </row>
    <row r="6843" spans="1:8" ht="15.75" customHeight="1">
      <c r="A6843" s="16">
        <v>455195</v>
      </c>
      <c r="B6843" s="17">
        <v>41760.920011574075</v>
      </c>
      <c r="C6843" s="19" t="s">
        <v>9</v>
      </c>
      <c r="D6843" s="19" t="s">
        <v>10</v>
      </c>
      <c r="E6843" s="19" t="s">
        <v>19</v>
      </c>
      <c r="F6843" s="19" t="s">
        <v>26</v>
      </c>
      <c r="G6843" s="24" t="str">
        <f>CONCATENATE('Question-2 Solution'!$E6843, " - ",'Question-2 Solution'!$F6843)</f>
        <v>Service Department - c9</v>
      </c>
      <c r="H6843" s="20">
        <v>62141</v>
      </c>
    </row>
    <row r="6844" spans="1:8" ht="15.75" customHeight="1">
      <c r="A6844" s="16">
        <v>264004</v>
      </c>
      <c r="B6844" s="17">
        <v>41774.561979166669</v>
      </c>
      <c r="C6844" s="19" t="s">
        <v>9</v>
      </c>
      <c r="D6844" s="19" t="s">
        <v>15</v>
      </c>
      <c r="E6844" s="19" t="s">
        <v>19</v>
      </c>
      <c r="F6844" s="19" t="s">
        <v>26</v>
      </c>
      <c r="G6844" s="24" t="str">
        <f>CONCATENATE('Question-2 Solution'!$E6844, " - ",'Question-2 Solution'!$F6844)</f>
        <v>Service Department - c9</v>
      </c>
      <c r="H6844" s="20">
        <v>45743</v>
      </c>
    </row>
    <row r="6845" spans="1:8" ht="15.75" customHeight="1">
      <c r="A6845" s="16">
        <v>889329</v>
      </c>
      <c r="B6845" s="17">
        <v>41775.704594907409</v>
      </c>
      <c r="C6845" s="19" t="s">
        <v>9</v>
      </c>
      <c r="D6845" s="19" t="s">
        <v>15</v>
      </c>
      <c r="E6845" s="19" t="s">
        <v>19</v>
      </c>
      <c r="F6845" s="19" t="s">
        <v>26</v>
      </c>
      <c r="G6845" s="24" t="str">
        <f>CONCATENATE('Question-2 Solution'!$E6845, " - ",'Question-2 Solution'!$F6845)</f>
        <v>Service Department - c9</v>
      </c>
      <c r="H6845" s="20">
        <v>49061</v>
      </c>
    </row>
    <row r="6846" spans="1:8" ht="15.75" customHeight="1">
      <c r="A6846" s="16">
        <v>708422</v>
      </c>
      <c r="B6846" s="17">
        <v>41775.706087962964</v>
      </c>
      <c r="C6846" s="19" t="s">
        <v>9</v>
      </c>
      <c r="D6846" s="19" t="s">
        <v>15</v>
      </c>
      <c r="E6846" s="19" t="s">
        <v>19</v>
      </c>
      <c r="F6846" s="19" t="s">
        <v>26</v>
      </c>
      <c r="G6846" s="24" t="str">
        <f>CONCATENATE('Question-2 Solution'!$E6846, " - ",'Question-2 Solution'!$F6846)</f>
        <v>Service Department - c9</v>
      </c>
      <c r="H6846" s="20">
        <v>47131</v>
      </c>
    </row>
    <row r="6847" spans="1:8" ht="15.75" customHeight="1">
      <c r="A6847" s="16">
        <v>17946</v>
      </c>
      <c r="B6847" s="17">
        <v>41775.707291666666</v>
      </c>
      <c r="C6847" s="19" t="s">
        <v>9</v>
      </c>
      <c r="D6847" s="19" t="s">
        <v>15</v>
      </c>
      <c r="E6847" s="19" t="s">
        <v>19</v>
      </c>
      <c r="F6847" s="19" t="s">
        <v>26</v>
      </c>
      <c r="G6847" s="24" t="str">
        <f>CONCATENATE('Question-2 Solution'!$E6847, " - ",'Question-2 Solution'!$F6847)</f>
        <v>Service Department - c9</v>
      </c>
      <c r="H6847" s="20">
        <v>65192</v>
      </c>
    </row>
    <row r="6848" spans="1:8" ht="15.75" customHeight="1">
      <c r="A6848" s="16">
        <v>535404</v>
      </c>
      <c r="B6848" s="17">
        <v>41820.722384259258</v>
      </c>
      <c r="C6848" s="19" t="s">
        <v>9</v>
      </c>
      <c r="D6848" s="19" t="s">
        <v>15</v>
      </c>
      <c r="E6848" s="19" t="s">
        <v>19</v>
      </c>
      <c r="F6848" s="19" t="s">
        <v>16</v>
      </c>
      <c r="G6848" s="24" t="str">
        <f>CONCATENATE('Question-2 Solution'!$E6848, " - ",'Question-2 Solution'!$F6848)</f>
        <v>Service Department - i7</v>
      </c>
      <c r="H6848" s="20">
        <v>80793</v>
      </c>
    </row>
    <row r="6849" spans="1:8" ht="15.75" customHeight="1">
      <c r="A6849" s="16">
        <v>578578</v>
      </c>
      <c r="B6849" s="17">
        <v>41820.72252314815</v>
      </c>
      <c r="C6849" s="19" t="s">
        <v>29</v>
      </c>
      <c r="D6849" s="19" t="s">
        <v>37</v>
      </c>
      <c r="E6849" s="19" t="s">
        <v>19</v>
      </c>
      <c r="F6849" s="19" t="s">
        <v>16</v>
      </c>
      <c r="G6849" s="24" t="str">
        <f>CONCATENATE('Question-2 Solution'!$E6849, " - ",'Question-2 Solution'!$F6849)</f>
        <v>Service Department - i7</v>
      </c>
      <c r="H6849" s="20">
        <v>23077</v>
      </c>
    </row>
    <row r="6850" spans="1:8" ht="15.75" customHeight="1">
      <c r="A6850" s="16">
        <v>808296</v>
      </c>
      <c r="B6850" s="17">
        <v>41825.468877314815</v>
      </c>
      <c r="C6850" s="19" t="s">
        <v>9</v>
      </c>
      <c r="D6850" s="19" t="s">
        <v>10</v>
      </c>
      <c r="E6850" s="19" t="s">
        <v>19</v>
      </c>
      <c r="F6850" s="19" t="s">
        <v>28</v>
      </c>
      <c r="G6850" s="24" t="str">
        <f>CONCATENATE('Question-2 Solution'!$E6850, " - ",'Question-2 Solution'!$F6850)</f>
        <v>Service Department - c5</v>
      </c>
      <c r="H6850" s="20">
        <v>66220</v>
      </c>
    </row>
    <row r="6851" spans="1:8" ht="15.75" customHeight="1">
      <c r="A6851" s="16">
        <v>887128</v>
      </c>
      <c r="B6851" s="17">
        <v>41825.469259259262</v>
      </c>
      <c r="C6851" s="19" t="s">
        <v>9</v>
      </c>
      <c r="D6851" s="19" t="s">
        <v>10</v>
      </c>
      <c r="E6851" s="19" t="s">
        <v>19</v>
      </c>
      <c r="F6851" s="19" t="s">
        <v>28</v>
      </c>
      <c r="G6851" s="24" t="str">
        <f>CONCATENATE('Question-2 Solution'!$E6851, " - ",'Question-2 Solution'!$F6851)</f>
        <v>Service Department - c5</v>
      </c>
      <c r="H6851" s="20">
        <v>8647</v>
      </c>
    </row>
    <row r="6852" spans="1:8" ht="15.75" customHeight="1">
      <c r="A6852" s="16">
        <v>754500</v>
      </c>
      <c r="B6852" s="17">
        <v>41825.469895833332</v>
      </c>
      <c r="C6852" s="19" t="s">
        <v>9</v>
      </c>
      <c r="D6852" s="19" t="s">
        <v>10</v>
      </c>
      <c r="E6852" s="19" t="s">
        <v>19</v>
      </c>
      <c r="F6852" s="19" t="s">
        <v>28</v>
      </c>
      <c r="G6852" s="24" t="str">
        <f>CONCATENATE('Question-2 Solution'!$E6852, " - ",'Question-2 Solution'!$F6852)</f>
        <v>Service Department - c5</v>
      </c>
      <c r="H6852" s="20">
        <v>35926</v>
      </c>
    </row>
    <row r="6853" spans="1:8" ht="15.75" customHeight="1">
      <c r="A6853" s="16">
        <v>535845</v>
      </c>
      <c r="B6853" s="17">
        <v>41825.470949074072</v>
      </c>
      <c r="C6853" s="19" t="s">
        <v>9</v>
      </c>
      <c r="D6853" s="19" t="s">
        <v>10</v>
      </c>
      <c r="E6853" s="19" t="s">
        <v>19</v>
      </c>
      <c r="F6853" s="19" t="s">
        <v>28</v>
      </c>
      <c r="G6853" s="24" t="str">
        <f>CONCATENATE('Question-2 Solution'!$E6853, " - ",'Question-2 Solution'!$F6853)</f>
        <v>Service Department - c5</v>
      </c>
      <c r="H6853" s="20">
        <v>62571</v>
      </c>
    </row>
    <row r="6854" spans="1:8" ht="15.75" customHeight="1">
      <c r="A6854" s="16">
        <v>538257</v>
      </c>
      <c r="B6854" s="17">
        <v>41787.492256944446</v>
      </c>
      <c r="C6854" s="19" t="s">
        <v>9</v>
      </c>
      <c r="D6854" s="19" t="s">
        <v>10</v>
      </c>
      <c r="E6854" s="19" t="s">
        <v>19</v>
      </c>
      <c r="F6854" s="19" t="s">
        <v>28</v>
      </c>
      <c r="G6854" s="24" t="str">
        <f>CONCATENATE('Question-2 Solution'!$E6854, " - ",'Question-2 Solution'!$F6854)</f>
        <v>Service Department - c5</v>
      </c>
      <c r="H6854" s="20">
        <v>24540</v>
      </c>
    </row>
    <row r="6855" spans="1:8" ht="15.75" customHeight="1">
      <c r="A6855" s="16">
        <v>151162</v>
      </c>
      <c r="B6855" s="17">
        <v>41790.31212962963</v>
      </c>
      <c r="C6855" s="19" t="s">
        <v>9</v>
      </c>
      <c r="D6855" s="19" t="s">
        <v>10</v>
      </c>
      <c r="E6855" s="19" t="s">
        <v>19</v>
      </c>
      <c r="F6855" s="19" t="s">
        <v>28</v>
      </c>
      <c r="G6855" s="24" t="str">
        <f>CONCATENATE('Question-2 Solution'!$E6855, " - ",'Question-2 Solution'!$F6855)</f>
        <v>Service Department - c5</v>
      </c>
      <c r="H6855" s="20">
        <v>45367</v>
      </c>
    </row>
    <row r="6856" spans="1:8" ht="15.75" customHeight="1">
      <c r="A6856" s="16">
        <v>515499</v>
      </c>
      <c r="B6856" s="17">
        <v>41790.312418981484</v>
      </c>
      <c r="C6856" s="19" t="s">
        <v>9</v>
      </c>
      <c r="D6856" s="19" t="s">
        <v>15</v>
      </c>
      <c r="E6856" s="19" t="s">
        <v>19</v>
      </c>
      <c r="F6856" s="19" t="s">
        <v>28</v>
      </c>
      <c r="G6856" s="24" t="str">
        <f>CONCATENATE('Question-2 Solution'!$E6856, " - ",'Question-2 Solution'!$F6856)</f>
        <v>Service Department - c5</v>
      </c>
      <c r="H6856" s="20">
        <v>7645</v>
      </c>
    </row>
    <row r="6857" spans="1:8" ht="15.75" customHeight="1">
      <c r="A6857" s="16">
        <v>116963</v>
      </c>
      <c r="B6857" s="17">
        <v>41763.559884259259</v>
      </c>
      <c r="C6857" s="19" t="s">
        <v>9</v>
      </c>
      <c r="D6857" s="19" t="s">
        <v>15</v>
      </c>
      <c r="E6857" s="19" t="s">
        <v>19</v>
      </c>
      <c r="F6857" s="19" t="s">
        <v>20</v>
      </c>
      <c r="G6857" s="24" t="str">
        <f>CONCATENATE('Question-2 Solution'!$E6857, " - ",'Question-2 Solution'!$F6857)</f>
        <v>Service Department - b9</v>
      </c>
      <c r="H6857" s="20">
        <v>22482</v>
      </c>
    </row>
    <row r="6858" spans="1:8" ht="15.75" customHeight="1">
      <c r="A6858" s="16">
        <v>407784</v>
      </c>
      <c r="B6858" s="17">
        <v>41831.011782407404</v>
      </c>
      <c r="C6858" s="19" t="s">
        <v>9</v>
      </c>
      <c r="D6858" s="19" t="s">
        <v>15</v>
      </c>
      <c r="E6858" s="19" t="s">
        <v>19</v>
      </c>
      <c r="F6858" s="19" t="s">
        <v>20</v>
      </c>
      <c r="G6858" s="24" t="str">
        <f>CONCATENATE('Question-2 Solution'!$E6858, " - ",'Question-2 Solution'!$F6858)</f>
        <v>Service Department - b9</v>
      </c>
      <c r="H6858" s="20">
        <v>15319</v>
      </c>
    </row>
    <row r="6859" spans="1:8" ht="15.75" customHeight="1">
      <c r="A6859" s="16">
        <v>584676</v>
      </c>
      <c r="B6859" s="17">
        <v>41831.014699074076</v>
      </c>
      <c r="C6859" s="19" t="s">
        <v>9</v>
      </c>
      <c r="D6859" s="19" t="s">
        <v>10</v>
      </c>
      <c r="E6859" s="19" t="s">
        <v>19</v>
      </c>
      <c r="F6859" s="19" t="s">
        <v>20</v>
      </c>
      <c r="G6859" s="24" t="str">
        <f>CONCATENATE('Question-2 Solution'!$E6859, " - ",'Question-2 Solution'!$F6859)</f>
        <v>Service Department - b9</v>
      </c>
      <c r="H6859" s="20">
        <v>43076</v>
      </c>
    </row>
    <row r="6860" spans="1:8" ht="15.75" customHeight="1">
      <c r="A6860" s="16">
        <v>966645</v>
      </c>
      <c r="B6860" s="17">
        <v>41781.337511574071</v>
      </c>
      <c r="C6860" s="19" t="s">
        <v>9</v>
      </c>
      <c r="D6860" s="19" t="s">
        <v>15</v>
      </c>
      <c r="E6860" s="19" t="s">
        <v>19</v>
      </c>
      <c r="F6860" s="19" t="s">
        <v>28</v>
      </c>
      <c r="G6860" s="24" t="str">
        <f>CONCATENATE('Question-2 Solution'!$E6860, " - ",'Question-2 Solution'!$F6860)</f>
        <v>Service Department - c5</v>
      </c>
      <c r="H6860" s="20">
        <v>15072</v>
      </c>
    </row>
    <row r="6861" spans="1:8" ht="15.75" customHeight="1">
      <c r="A6861" s="16">
        <v>818899</v>
      </c>
      <c r="B6861" s="17">
        <v>41781.337893518517</v>
      </c>
      <c r="C6861" s="19" t="s">
        <v>29</v>
      </c>
      <c r="D6861" s="19" t="s">
        <v>15</v>
      </c>
      <c r="E6861" s="19" t="s">
        <v>19</v>
      </c>
      <c r="F6861" s="19" t="s">
        <v>28</v>
      </c>
      <c r="G6861" s="24" t="str">
        <f>CONCATENATE('Question-2 Solution'!$E6861, " - ",'Question-2 Solution'!$F6861)</f>
        <v>Service Department - c5</v>
      </c>
      <c r="H6861" s="20">
        <v>41763</v>
      </c>
    </row>
    <row r="6862" spans="1:8" ht="15.75" customHeight="1">
      <c r="A6862" s="16">
        <v>75569</v>
      </c>
      <c r="B6862" s="17">
        <v>41781.337337962963</v>
      </c>
      <c r="C6862" s="19" t="s">
        <v>9</v>
      </c>
      <c r="D6862" s="19" t="s">
        <v>37</v>
      </c>
      <c r="E6862" s="19" t="s">
        <v>19</v>
      </c>
      <c r="F6862" s="19" t="s">
        <v>28</v>
      </c>
      <c r="G6862" s="24" t="str">
        <f>CONCATENATE('Question-2 Solution'!$E6862, " - ",'Question-2 Solution'!$F6862)</f>
        <v>Service Department - c5</v>
      </c>
      <c r="H6862" s="20">
        <v>71558</v>
      </c>
    </row>
    <row r="6863" spans="1:8" ht="15.75" customHeight="1">
      <c r="A6863" s="16">
        <v>630022</v>
      </c>
      <c r="B6863" s="17">
        <v>41782.480775462966</v>
      </c>
      <c r="C6863" s="19" t="s">
        <v>9</v>
      </c>
      <c r="D6863" s="19" t="s">
        <v>10</v>
      </c>
      <c r="E6863" s="19" t="s">
        <v>19</v>
      </c>
      <c r="F6863" s="19" t="s">
        <v>28</v>
      </c>
      <c r="G6863" s="24" t="str">
        <f>CONCATENATE('Question-2 Solution'!$E6863, " - ",'Question-2 Solution'!$F6863)</f>
        <v>Service Department - c5</v>
      </c>
      <c r="H6863" s="20">
        <v>36764</v>
      </c>
    </row>
    <row r="6864" spans="1:8" ht="15.75" customHeight="1">
      <c r="A6864" s="16">
        <v>363668</v>
      </c>
      <c r="B6864" s="17">
        <v>41782.481851851851</v>
      </c>
      <c r="C6864" s="19" t="s">
        <v>9</v>
      </c>
      <c r="D6864" s="19" t="s">
        <v>10</v>
      </c>
      <c r="E6864" s="19" t="s">
        <v>19</v>
      </c>
      <c r="F6864" s="19" t="s">
        <v>28</v>
      </c>
      <c r="G6864" s="24" t="str">
        <f>CONCATENATE('Question-2 Solution'!$E6864, " - ",'Question-2 Solution'!$F6864)</f>
        <v>Service Department - c5</v>
      </c>
      <c r="H6864" s="20">
        <v>74316</v>
      </c>
    </row>
    <row r="6865" spans="1:8" ht="15.75" customHeight="1">
      <c r="A6865" s="16">
        <v>27581</v>
      </c>
      <c r="B6865" s="17">
        <v>41786.411261574074</v>
      </c>
      <c r="C6865" s="19" t="s">
        <v>9</v>
      </c>
      <c r="D6865" s="19" t="s">
        <v>15</v>
      </c>
      <c r="E6865" s="19" t="s">
        <v>19</v>
      </c>
      <c r="F6865" s="19" t="s">
        <v>28</v>
      </c>
      <c r="G6865" s="24" t="str">
        <f>CONCATENATE('Question-2 Solution'!$E6865, " - ",'Question-2 Solution'!$F6865)</f>
        <v>Service Department - c5</v>
      </c>
      <c r="H6865" s="20">
        <v>4376</v>
      </c>
    </row>
    <row r="6866" spans="1:8" ht="15.75" customHeight="1">
      <c r="A6866" s="16">
        <v>267657</v>
      </c>
      <c r="B6866" s="17">
        <v>41786.4137962963</v>
      </c>
      <c r="C6866" s="19" t="s">
        <v>9</v>
      </c>
      <c r="D6866" s="19" t="s">
        <v>10</v>
      </c>
      <c r="E6866" s="19" t="s">
        <v>19</v>
      </c>
      <c r="F6866" s="19" t="s">
        <v>28</v>
      </c>
      <c r="G6866" s="24" t="str">
        <f>CONCATENATE('Question-2 Solution'!$E6866, " - ",'Question-2 Solution'!$F6866)</f>
        <v>Service Department - c5</v>
      </c>
      <c r="H6866" s="20">
        <v>67126</v>
      </c>
    </row>
    <row r="6867" spans="1:8" ht="15.75" customHeight="1">
      <c r="A6867" s="16">
        <v>804795</v>
      </c>
      <c r="B6867" s="17">
        <v>41786.416122685187</v>
      </c>
      <c r="C6867" s="19" t="s">
        <v>9</v>
      </c>
      <c r="D6867" s="19" t="s">
        <v>15</v>
      </c>
      <c r="E6867" s="19" t="s">
        <v>19</v>
      </c>
      <c r="F6867" s="19" t="s">
        <v>28</v>
      </c>
      <c r="G6867" s="24" t="str">
        <f>CONCATENATE('Question-2 Solution'!$E6867, " - ",'Question-2 Solution'!$F6867)</f>
        <v>Service Department - c5</v>
      </c>
      <c r="H6867" s="20">
        <v>35627</v>
      </c>
    </row>
    <row r="6868" spans="1:8" ht="15.75" customHeight="1">
      <c r="A6868" s="16">
        <v>462727</v>
      </c>
      <c r="B6868" s="17">
        <v>41804.334282407406</v>
      </c>
      <c r="C6868" s="19" t="s">
        <v>9</v>
      </c>
      <c r="D6868" s="19" t="s">
        <v>15</v>
      </c>
      <c r="E6868" s="19" t="s">
        <v>19</v>
      </c>
      <c r="F6868" s="19" t="s">
        <v>28</v>
      </c>
      <c r="G6868" s="24" t="str">
        <f>CONCATENATE('Question-2 Solution'!$E6868, " - ",'Question-2 Solution'!$F6868)</f>
        <v>Service Department - c5</v>
      </c>
      <c r="H6868" s="20">
        <v>28310</v>
      </c>
    </row>
    <row r="6869" spans="1:8" ht="15.75" customHeight="1">
      <c r="A6869" s="16">
        <v>49946</v>
      </c>
      <c r="B6869" s="17">
        <v>41795.605405092596</v>
      </c>
      <c r="C6869" s="19" t="s">
        <v>9</v>
      </c>
      <c r="D6869" s="19" t="s">
        <v>15</v>
      </c>
      <c r="E6869" s="19" t="s">
        <v>19</v>
      </c>
      <c r="F6869" s="19" t="s">
        <v>28</v>
      </c>
      <c r="G6869" s="24" t="str">
        <f>CONCATENATE('Question-2 Solution'!$E6869, " - ",'Question-2 Solution'!$F6869)</f>
        <v>Service Department - c5</v>
      </c>
      <c r="H6869" s="20">
        <v>40007</v>
      </c>
    </row>
    <row r="6870" spans="1:8" ht="15.75" customHeight="1">
      <c r="A6870" s="16">
        <v>21962</v>
      </c>
      <c r="B6870" s="17">
        <v>41795.606828703705</v>
      </c>
      <c r="C6870" s="19" t="s">
        <v>9</v>
      </c>
      <c r="D6870" s="19" t="s">
        <v>15</v>
      </c>
      <c r="E6870" s="19" t="s">
        <v>19</v>
      </c>
      <c r="F6870" s="19" t="s">
        <v>28</v>
      </c>
      <c r="G6870" s="24" t="str">
        <f>CONCATENATE('Question-2 Solution'!$E6870, " - ",'Question-2 Solution'!$F6870)</f>
        <v>Service Department - c5</v>
      </c>
      <c r="H6870" s="20">
        <v>97461</v>
      </c>
    </row>
    <row r="6871" spans="1:8" ht="15.75" customHeight="1">
      <c r="A6871" s="16">
        <v>687483</v>
      </c>
      <c r="B6871" s="17">
        <v>41800.377395833333</v>
      </c>
      <c r="C6871" s="19" t="s">
        <v>29</v>
      </c>
      <c r="D6871" s="19" t="s">
        <v>15</v>
      </c>
      <c r="E6871" s="19" t="s">
        <v>19</v>
      </c>
      <c r="F6871" s="19" t="s">
        <v>28</v>
      </c>
      <c r="G6871" s="24" t="str">
        <f>CONCATENATE('Question-2 Solution'!$E6871, " - ",'Question-2 Solution'!$F6871)</f>
        <v>Service Department - c5</v>
      </c>
      <c r="H6871" s="20">
        <v>37863</v>
      </c>
    </row>
    <row r="6872" spans="1:8" ht="15.75" customHeight="1">
      <c r="A6872" s="16">
        <v>110239</v>
      </c>
      <c r="B6872" s="17">
        <v>41802.399270833332</v>
      </c>
      <c r="C6872" s="19" t="s">
        <v>9</v>
      </c>
      <c r="D6872" s="19" t="s">
        <v>15</v>
      </c>
      <c r="E6872" s="19" t="s">
        <v>19</v>
      </c>
      <c r="F6872" s="19" t="s">
        <v>28</v>
      </c>
      <c r="G6872" s="24" t="str">
        <f>CONCATENATE('Question-2 Solution'!$E6872, " - ",'Question-2 Solution'!$F6872)</f>
        <v>Service Department - c5</v>
      </c>
      <c r="H6872" s="20">
        <v>88714</v>
      </c>
    </row>
    <row r="6873" spans="1:8" ht="15.75" customHeight="1">
      <c r="A6873" s="16">
        <v>738139</v>
      </c>
      <c r="B6873" s="17">
        <v>41802.400416666664</v>
      </c>
      <c r="C6873" s="19" t="s">
        <v>9</v>
      </c>
      <c r="D6873" s="19" t="s">
        <v>15</v>
      </c>
      <c r="E6873" s="19" t="s">
        <v>19</v>
      </c>
      <c r="F6873" s="19" t="s">
        <v>28</v>
      </c>
      <c r="G6873" s="24" t="str">
        <f>CONCATENATE('Question-2 Solution'!$E6873, " - ",'Question-2 Solution'!$F6873)</f>
        <v>Service Department - c5</v>
      </c>
      <c r="H6873" s="20">
        <v>19741</v>
      </c>
    </row>
    <row r="6874" spans="1:8" ht="15.75" customHeight="1">
      <c r="A6874" s="16">
        <v>16491</v>
      </c>
      <c r="B6874" s="17">
        <v>41777.723032407404</v>
      </c>
      <c r="C6874" s="19" t="s">
        <v>9</v>
      </c>
      <c r="D6874" s="19" t="s">
        <v>15</v>
      </c>
      <c r="E6874" s="19" t="s">
        <v>19</v>
      </c>
      <c r="F6874" s="19" t="s">
        <v>26</v>
      </c>
      <c r="G6874" s="24" t="str">
        <f>CONCATENATE('Question-2 Solution'!$E6874, " - ",'Question-2 Solution'!$F6874)</f>
        <v>Service Department - c9</v>
      </c>
      <c r="H6874" s="20">
        <v>58653</v>
      </c>
    </row>
    <row r="6875" spans="1:8" ht="15.75" customHeight="1">
      <c r="A6875" s="16">
        <v>888516</v>
      </c>
      <c r="B6875" s="17">
        <v>41777.723344907405</v>
      </c>
      <c r="C6875" s="19" t="s">
        <v>9</v>
      </c>
      <c r="D6875" s="19" t="s">
        <v>10</v>
      </c>
      <c r="E6875" s="19" t="s">
        <v>19</v>
      </c>
      <c r="F6875" s="19" t="s">
        <v>26</v>
      </c>
      <c r="G6875" s="24" t="str">
        <f>CONCATENATE('Question-2 Solution'!$E6875, " - ",'Question-2 Solution'!$F6875)</f>
        <v>Service Department - c9</v>
      </c>
      <c r="H6875" s="20">
        <v>25411</v>
      </c>
    </row>
    <row r="6876" spans="1:8" ht="15.75" customHeight="1">
      <c r="A6876" s="16">
        <v>814496</v>
      </c>
      <c r="B6876" s="17">
        <v>41778.412233796298</v>
      </c>
      <c r="C6876" s="19" t="s">
        <v>9</v>
      </c>
      <c r="D6876" s="19" t="s">
        <v>15</v>
      </c>
      <c r="E6876" s="19" t="s">
        <v>19</v>
      </c>
      <c r="F6876" s="19" t="s">
        <v>26</v>
      </c>
      <c r="G6876" s="24" t="str">
        <f>CONCATENATE('Question-2 Solution'!$E6876, " - ",'Question-2 Solution'!$F6876)</f>
        <v>Service Department - c9</v>
      </c>
      <c r="H6876" s="20">
        <v>67873</v>
      </c>
    </row>
    <row r="6877" spans="1:8" ht="15.75" customHeight="1">
      <c r="A6877" s="16">
        <v>437058</v>
      </c>
      <c r="B6877" s="17">
        <v>41778.55810185185</v>
      </c>
      <c r="C6877" s="19" t="s">
        <v>29</v>
      </c>
      <c r="D6877" s="19" t="s">
        <v>10</v>
      </c>
      <c r="E6877" s="19" t="s">
        <v>19</v>
      </c>
      <c r="F6877" s="19" t="s">
        <v>20</v>
      </c>
      <c r="G6877" s="24" t="str">
        <f>CONCATENATE('Question-2 Solution'!$E6877, " - ",'Question-2 Solution'!$F6877)</f>
        <v>Service Department - b9</v>
      </c>
      <c r="H6877" s="20">
        <v>23037</v>
      </c>
    </row>
    <row r="6878" spans="1:8" ht="15.75" customHeight="1">
      <c r="A6878" s="16">
        <v>138265</v>
      </c>
      <c r="B6878" s="17">
        <v>41794.354699074072</v>
      </c>
      <c r="C6878" s="19" t="s">
        <v>9</v>
      </c>
      <c r="D6878" s="19" t="s">
        <v>15</v>
      </c>
      <c r="E6878" s="19" t="s">
        <v>19</v>
      </c>
      <c r="F6878" s="19" t="s">
        <v>20</v>
      </c>
      <c r="G6878" s="24" t="str">
        <f>CONCATENATE('Question-2 Solution'!$E6878, " - ",'Question-2 Solution'!$F6878)</f>
        <v>Service Department - b9</v>
      </c>
      <c r="H6878" s="20">
        <v>83048</v>
      </c>
    </row>
    <row r="6879" spans="1:8" ht="15.75" customHeight="1">
      <c r="A6879" s="16">
        <v>458452</v>
      </c>
      <c r="B6879" s="17">
        <v>41794.355451388888</v>
      </c>
      <c r="C6879" s="19" t="s">
        <v>9</v>
      </c>
      <c r="D6879" s="19" t="s">
        <v>10</v>
      </c>
      <c r="E6879" s="19" t="s">
        <v>19</v>
      </c>
      <c r="F6879" s="19" t="s">
        <v>20</v>
      </c>
      <c r="G6879" s="24" t="str">
        <f>CONCATENATE('Question-2 Solution'!$E6879, " - ",'Question-2 Solution'!$F6879)</f>
        <v>Service Department - b9</v>
      </c>
      <c r="H6879" s="20">
        <v>80942</v>
      </c>
    </row>
    <row r="6880" spans="1:8" ht="15.75" customHeight="1">
      <c r="A6880" s="16">
        <v>565058</v>
      </c>
      <c r="B6880" s="17">
        <v>41772.777314814812</v>
      </c>
      <c r="C6880" s="19" t="s">
        <v>9</v>
      </c>
      <c r="D6880" s="19" t="s">
        <v>10</v>
      </c>
      <c r="E6880" s="19" t="s">
        <v>19</v>
      </c>
      <c r="F6880" s="19" t="s">
        <v>16</v>
      </c>
      <c r="G6880" s="24" t="str">
        <f>CONCATENATE('Question-2 Solution'!$E6880, " - ",'Question-2 Solution'!$F6880)</f>
        <v>Service Department - i7</v>
      </c>
      <c r="H6880" s="20">
        <v>40800</v>
      </c>
    </row>
    <row r="6881" spans="1:8" ht="15.75" customHeight="1">
      <c r="A6881" s="16">
        <v>361672</v>
      </c>
      <c r="B6881" s="17">
        <v>41772.778090277781</v>
      </c>
      <c r="C6881" s="19" t="s">
        <v>9</v>
      </c>
      <c r="D6881" s="19" t="s">
        <v>15</v>
      </c>
      <c r="E6881" s="19" t="s">
        <v>19</v>
      </c>
      <c r="F6881" s="19" t="s">
        <v>16</v>
      </c>
      <c r="G6881" s="24" t="str">
        <f>CONCATENATE('Question-2 Solution'!$E6881, " - ",'Question-2 Solution'!$F6881)</f>
        <v>Service Department - i7</v>
      </c>
      <c r="H6881" s="20">
        <v>94090</v>
      </c>
    </row>
    <row r="6882" spans="1:8" ht="15.75" customHeight="1">
      <c r="A6882" s="16">
        <v>268116</v>
      </c>
      <c r="B6882" s="17">
        <v>41772.781064814815</v>
      </c>
      <c r="C6882" s="19" t="s">
        <v>29</v>
      </c>
      <c r="D6882" s="19" t="s">
        <v>15</v>
      </c>
      <c r="E6882" s="19" t="s">
        <v>19</v>
      </c>
      <c r="F6882" s="19" t="s">
        <v>16</v>
      </c>
      <c r="G6882" s="24" t="str">
        <f>CONCATENATE('Question-2 Solution'!$E6882, " - ",'Question-2 Solution'!$F6882)</f>
        <v>Service Department - i7</v>
      </c>
      <c r="H6882" s="20">
        <v>12614</v>
      </c>
    </row>
    <row r="6883" spans="1:8" ht="15.75" customHeight="1">
      <c r="A6883" s="16">
        <v>840847</v>
      </c>
      <c r="B6883" s="17">
        <v>41774.129131944443</v>
      </c>
      <c r="C6883" s="19" t="s">
        <v>9</v>
      </c>
      <c r="D6883" s="19" t="s">
        <v>15</v>
      </c>
      <c r="E6883" s="19" t="s">
        <v>19</v>
      </c>
      <c r="F6883" s="19" t="s">
        <v>16</v>
      </c>
      <c r="G6883" s="24" t="str">
        <f>CONCATENATE('Question-2 Solution'!$E6883, " - ",'Question-2 Solution'!$F6883)</f>
        <v>Service Department - i7</v>
      </c>
      <c r="H6883" s="20">
        <v>39551</v>
      </c>
    </row>
    <row r="6884" spans="1:8" ht="15.75" customHeight="1">
      <c r="A6884" s="16">
        <v>970044</v>
      </c>
      <c r="B6884" s="17">
        <v>41776.566053240742</v>
      </c>
      <c r="C6884" s="19" t="s">
        <v>9</v>
      </c>
      <c r="D6884" s="19" t="s">
        <v>15</v>
      </c>
      <c r="E6884" s="19" t="s">
        <v>19</v>
      </c>
      <c r="F6884" s="19" t="s">
        <v>16</v>
      </c>
      <c r="G6884" s="24" t="str">
        <f>CONCATENATE('Question-2 Solution'!$E6884, " - ",'Question-2 Solution'!$F6884)</f>
        <v>Service Department - i7</v>
      </c>
      <c r="H6884" s="20">
        <v>14813</v>
      </c>
    </row>
    <row r="6885" spans="1:8" ht="15.75" customHeight="1">
      <c r="A6885" s="16">
        <v>274537</v>
      </c>
      <c r="B6885" s="17">
        <v>41782.591226851851</v>
      </c>
      <c r="C6885" s="19" t="s">
        <v>9</v>
      </c>
      <c r="D6885" s="19" t="s">
        <v>10</v>
      </c>
      <c r="E6885" s="19" t="s">
        <v>19</v>
      </c>
      <c r="F6885" s="19" t="s">
        <v>16</v>
      </c>
      <c r="G6885" s="24" t="str">
        <f>CONCATENATE('Question-2 Solution'!$E6885, " - ",'Question-2 Solution'!$F6885)</f>
        <v>Service Department - i7</v>
      </c>
      <c r="H6885" s="20">
        <v>43296</v>
      </c>
    </row>
    <row r="6886" spans="1:8" ht="15.75" customHeight="1">
      <c r="A6886" s="16">
        <v>339849</v>
      </c>
      <c r="B6886" s="17">
        <v>41782.592685185184</v>
      </c>
      <c r="C6886" s="19" t="s">
        <v>9</v>
      </c>
      <c r="D6886" s="19" t="s">
        <v>15</v>
      </c>
      <c r="E6886" s="19" t="s">
        <v>19</v>
      </c>
      <c r="F6886" s="19" t="s">
        <v>16</v>
      </c>
      <c r="G6886" s="24" t="str">
        <f>CONCATENATE('Question-2 Solution'!$E6886, " - ",'Question-2 Solution'!$F6886)</f>
        <v>Service Department - i7</v>
      </c>
      <c r="H6886" s="20">
        <v>94382</v>
      </c>
    </row>
    <row r="6887" spans="1:8" ht="15.75" customHeight="1">
      <c r="A6887" s="16">
        <v>241980</v>
      </c>
      <c r="B6887" s="17">
        <v>41782.59306712963</v>
      </c>
      <c r="C6887" s="19" t="s">
        <v>9</v>
      </c>
      <c r="D6887" s="19" t="s">
        <v>10</v>
      </c>
      <c r="E6887" s="19" t="s">
        <v>19</v>
      </c>
      <c r="F6887" s="19" t="s">
        <v>16</v>
      </c>
      <c r="G6887" s="24" t="str">
        <f>CONCATENATE('Question-2 Solution'!$E6887, " - ",'Question-2 Solution'!$F6887)</f>
        <v>Service Department - i7</v>
      </c>
      <c r="H6887" s="20">
        <v>75669</v>
      </c>
    </row>
    <row r="6888" spans="1:8" ht="15.75" customHeight="1">
      <c r="A6888" s="16">
        <v>845130</v>
      </c>
      <c r="B6888" s="17">
        <v>41782.593865740739</v>
      </c>
      <c r="C6888" s="19" t="s">
        <v>9</v>
      </c>
      <c r="D6888" s="19" t="s">
        <v>15</v>
      </c>
      <c r="E6888" s="19" t="s">
        <v>19</v>
      </c>
      <c r="F6888" s="19" t="s">
        <v>16</v>
      </c>
      <c r="G6888" s="24" t="str">
        <f>CONCATENATE('Question-2 Solution'!$E6888, " - ",'Question-2 Solution'!$F6888)</f>
        <v>Service Department - i7</v>
      </c>
      <c r="H6888" s="20">
        <v>46391</v>
      </c>
    </row>
    <row r="6889" spans="1:8" ht="15.75" customHeight="1">
      <c r="A6889" s="16">
        <v>162400</v>
      </c>
      <c r="B6889" s="17">
        <v>41781.621504629627</v>
      </c>
      <c r="C6889" s="19" t="s">
        <v>29</v>
      </c>
      <c r="D6889" s="19" t="s">
        <v>10</v>
      </c>
      <c r="E6889" s="19" t="s">
        <v>19</v>
      </c>
      <c r="F6889" s="19" t="s">
        <v>16</v>
      </c>
      <c r="G6889" s="24" t="str">
        <f>CONCATENATE('Question-2 Solution'!$E6889, " - ",'Question-2 Solution'!$F6889)</f>
        <v>Service Department - i7</v>
      </c>
      <c r="H6889" s="20">
        <v>13432</v>
      </c>
    </row>
    <row r="6890" spans="1:8" ht="15.75" customHeight="1">
      <c r="A6890" s="16">
        <v>948186</v>
      </c>
      <c r="B6890" s="17">
        <v>41789.672118055554</v>
      </c>
      <c r="C6890" s="19" t="s">
        <v>9</v>
      </c>
      <c r="D6890" s="19" t="s">
        <v>15</v>
      </c>
      <c r="E6890" s="19" t="s">
        <v>19</v>
      </c>
      <c r="F6890" s="19" t="s">
        <v>16</v>
      </c>
      <c r="G6890" s="24" t="str">
        <f>CONCATENATE('Question-2 Solution'!$E6890, " - ",'Question-2 Solution'!$F6890)</f>
        <v>Service Department - i7</v>
      </c>
      <c r="H6890" s="20">
        <v>31537</v>
      </c>
    </row>
    <row r="6891" spans="1:8" ht="15.75" customHeight="1">
      <c r="A6891" s="16">
        <v>71358</v>
      </c>
      <c r="B6891" s="17">
        <v>41831.506493055553</v>
      </c>
      <c r="C6891" s="19" t="s">
        <v>29</v>
      </c>
      <c r="D6891" s="19" t="s">
        <v>15</v>
      </c>
      <c r="E6891" s="19" t="s">
        <v>19</v>
      </c>
      <c r="F6891" s="19" t="s">
        <v>28</v>
      </c>
      <c r="G6891" s="24" t="str">
        <f>CONCATENATE('Question-2 Solution'!$E6891, " - ",'Question-2 Solution'!$F6891)</f>
        <v>Service Department - c5</v>
      </c>
      <c r="H6891" s="20">
        <v>28807</v>
      </c>
    </row>
    <row r="6892" spans="1:8" ht="15.75" customHeight="1">
      <c r="A6892" s="16">
        <v>425228</v>
      </c>
      <c r="B6892" s="17">
        <v>41831.503912037035</v>
      </c>
      <c r="C6892" s="19" t="s">
        <v>9</v>
      </c>
      <c r="D6892" s="19" t="s">
        <v>10</v>
      </c>
      <c r="E6892" s="19" t="s">
        <v>19</v>
      </c>
      <c r="F6892" s="19" t="s">
        <v>28</v>
      </c>
      <c r="G6892" s="24" t="str">
        <f>CONCATENATE('Question-2 Solution'!$E6892, " - ",'Question-2 Solution'!$F6892)</f>
        <v>Service Department - c5</v>
      </c>
      <c r="H6892" s="20">
        <v>12823</v>
      </c>
    </row>
    <row r="6893" spans="1:8" ht="15.75" customHeight="1">
      <c r="A6893" s="16">
        <v>771166</v>
      </c>
      <c r="B6893" s="17">
        <v>41831.506608796299</v>
      </c>
      <c r="C6893" s="19" t="s">
        <v>9</v>
      </c>
      <c r="D6893" s="19" t="s">
        <v>10</v>
      </c>
      <c r="E6893" s="19" t="s">
        <v>19</v>
      </c>
      <c r="F6893" s="19" t="s">
        <v>28</v>
      </c>
      <c r="G6893" s="24" t="str">
        <f>CONCATENATE('Question-2 Solution'!$E6893, " - ",'Question-2 Solution'!$F6893)</f>
        <v>Service Department - c5</v>
      </c>
      <c r="H6893" s="20">
        <v>7562</v>
      </c>
    </row>
    <row r="6894" spans="1:8" ht="15.75" customHeight="1">
      <c r="A6894" s="16">
        <v>272244</v>
      </c>
      <c r="B6894" s="17">
        <v>41832.361261574071</v>
      </c>
      <c r="C6894" s="19" t="s">
        <v>9</v>
      </c>
      <c r="D6894" s="19" t="s">
        <v>10</v>
      </c>
      <c r="E6894" s="19" t="s">
        <v>19</v>
      </c>
      <c r="F6894" s="19" t="s">
        <v>28</v>
      </c>
      <c r="G6894" s="24" t="str">
        <f>CONCATENATE('Question-2 Solution'!$E6894, " - ",'Question-2 Solution'!$F6894)</f>
        <v>Service Department - c5</v>
      </c>
      <c r="H6894" s="20">
        <v>39347</v>
      </c>
    </row>
    <row r="6895" spans="1:8" ht="15.75" customHeight="1">
      <c r="A6895" s="16">
        <v>761511</v>
      </c>
      <c r="B6895" s="17">
        <v>41832.361956018518</v>
      </c>
      <c r="C6895" s="19" t="s">
        <v>9</v>
      </c>
      <c r="D6895" s="19" t="s">
        <v>10</v>
      </c>
      <c r="E6895" s="19" t="s">
        <v>19</v>
      </c>
      <c r="F6895" s="19" t="s">
        <v>28</v>
      </c>
      <c r="G6895" s="24" t="str">
        <f>CONCATENATE('Question-2 Solution'!$E6895, " - ",'Question-2 Solution'!$F6895)</f>
        <v>Service Department - c5</v>
      </c>
      <c r="H6895" s="20">
        <v>90092</v>
      </c>
    </row>
    <row r="6896" spans="1:8" ht="15.75" customHeight="1">
      <c r="A6896" s="16">
        <v>875630</v>
      </c>
      <c r="B6896" s="17">
        <v>41832.362268518518</v>
      </c>
      <c r="C6896" s="19" t="s">
        <v>9</v>
      </c>
      <c r="D6896" s="19" t="s">
        <v>15</v>
      </c>
      <c r="E6896" s="19" t="s">
        <v>19</v>
      </c>
      <c r="F6896" s="19" t="s">
        <v>28</v>
      </c>
      <c r="G6896" s="24" t="str">
        <f>CONCATENATE('Question-2 Solution'!$E6896, " - ",'Question-2 Solution'!$F6896)</f>
        <v>Service Department - c5</v>
      </c>
      <c r="H6896" s="20">
        <v>92668</v>
      </c>
    </row>
    <row r="6897" spans="1:8" ht="15.75" customHeight="1">
      <c r="A6897" s="16">
        <v>897030</v>
      </c>
      <c r="B6897" s="17">
        <v>41832.362962962965</v>
      </c>
      <c r="C6897" s="19" t="s">
        <v>9</v>
      </c>
      <c r="D6897" s="19" t="s">
        <v>15</v>
      </c>
      <c r="E6897" s="19" t="s">
        <v>19</v>
      </c>
      <c r="F6897" s="19" t="s">
        <v>28</v>
      </c>
      <c r="G6897" s="24" t="str">
        <f>CONCATENATE('Question-2 Solution'!$E6897, " - ",'Question-2 Solution'!$F6897)</f>
        <v>Service Department - c5</v>
      </c>
      <c r="H6897" s="20">
        <v>88402</v>
      </c>
    </row>
    <row r="6898" spans="1:8" ht="15.75" customHeight="1">
      <c r="A6898" s="16">
        <v>385372</v>
      </c>
      <c r="B6898" s="17">
        <v>41849.749409722222</v>
      </c>
      <c r="C6898" s="19" t="s">
        <v>29</v>
      </c>
      <c r="D6898" s="19" t="s">
        <v>10</v>
      </c>
      <c r="E6898" s="19" t="s">
        <v>19</v>
      </c>
      <c r="F6898" s="19" t="s">
        <v>28</v>
      </c>
      <c r="G6898" s="24" t="str">
        <f>CONCATENATE('Question-2 Solution'!$E6898, " - ",'Question-2 Solution'!$F6898)</f>
        <v>Service Department - c5</v>
      </c>
      <c r="H6898" s="20">
        <v>90724</v>
      </c>
    </row>
    <row r="6899" spans="1:8" ht="15.75" customHeight="1">
      <c r="A6899" s="16">
        <v>295764</v>
      </c>
      <c r="B6899" s="17">
        <v>41849.749710648146</v>
      </c>
      <c r="C6899" s="19" t="s">
        <v>9</v>
      </c>
      <c r="D6899" s="19" t="s">
        <v>15</v>
      </c>
      <c r="E6899" s="19" t="s">
        <v>19</v>
      </c>
      <c r="F6899" s="19" t="s">
        <v>28</v>
      </c>
      <c r="G6899" s="24" t="str">
        <f>CONCATENATE('Question-2 Solution'!$E6899, " - ",'Question-2 Solution'!$F6899)</f>
        <v>Service Department - c5</v>
      </c>
      <c r="H6899" s="20">
        <v>18040</v>
      </c>
    </row>
    <row r="6900" spans="1:8" ht="15.75" customHeight="1">
      <c r="A6900" s="16">
        <v>732316</v>
      </c>
      <c r="B6900" s="17">
        <v>41849.750358796293</v>
      </c>
      <c r="C6900" s="19" t="s">
        <v>9</v>
      </c>
      <c r="D6900" s="19" t="s">
        <v>15</v>
      </c>
      <c r="E6900" s="19" t="s">
        <v>19</v>
      </c>
      <c r="F6900" s="19" t="s">
        <v>28</v>
      </c>
      <c r="G6900" s="24" t="str">
        <f>CONCATENATE('Question-2 Solution'!$E6900, " - ",'Question-2 Solution'!$F6900)</f>
        <v>Service Department - c5</v>
      </c>
      <c r="H6900" s="20">
        <v>44858</v>
      </c>
    </row>
    <row r="6901" spans="1:8" ht="15.75" customHeight="1">
      <c r="A6901" s="16">
        <v>354992</v>
      </c>
      <c r="B6901" s="17">
        <v>41881.624652777777</v>
      </c>
      <c r="C6901" s="19" t="s">
        <v>9</v>
      </c>
      <c r="D6901" s="19" t="s">
        <v>15</v>
      </c>
      <c r="E6901" s="19" t="s">
        <v>19</v>
      </c>
      <c r="F6901" s="19" t="s">
        <v>16</v>
      </c>
      <c r="G6901" s="24" t="str">
        <f>CONCATENATE('Question-2 Solution'!$E6901, " - ",'Question-2 Solution'!$F6901)</f>
        <v>Service Department - i7</v>
      </c>
      <c r="H6901" s="20">
        <v>4846</v>
      </c>
    </row>
    <row r="6902" spans="1:8" ht="15.75" customHeight="1">
      <c r="A6902" s="16">
        <v>55660</v>
      </c>
      <c r="B6902" s="17">
        <v>41785.622013888889</v>
      </c>
      <c r="C6902" s="19" t="s">
        <v>9</v>
      </c>
      <c r="D6902" s="19" t="s">
        <v>15</v>
      </c>
      <c r="E6902" s="19" t="s">
        <v>19</v>
      </c>
      <c r="F6902" s="19" t="s">
        <v>16</v>
      </c>
      <c r="G6902" s="24" t="str">
        <f>CONCATENATE('Question-2 Solution'!$E6902, " - ",'Question-2 Solution'!$F6902)</f>
        <v>Service Department - i7</v>
      </c>
      <c r="H6902" s="20">
        <v>84360</v>
      </c>
    </row>
    <row r="6903" spans="1:8" ht="15.75" customHeight="1">
      <c r="A6903" s="16">
        <v>20775</v>
      </c>
      <c r="B6903" s="17">
        <v>41788.680069444446</v>
      </c>
      <c r="C6903" s="19" t="s">
        <v>9</v>
      </c>
      <c r="D6903" s="19" t="s">
        <v>10</v>
      </c>
      <c r="E6903" s="19" t="s">
        <v>19</v>
      </c>
      <c r="F6903" s="19" t="s">
        <v>16</v>
      </c>
      <c r="G6903" s="24" t="str">
        <f>CONCATENATE('Question-2 Solution'!$E6903, " - ",'Question-2 Solution'!$F6903)</f>
        <v>Service Department - i7</v>
      </c>
      <c r="H6903" s="20">
        <v>75404</v>
      </c>
    </row>
    <row r="6904" spans="1:8" ht="15.75" customHeight="1">
      <c r="A6904" s="16">
        <v>102520</v>
      </c>
      <c r="B6904" s="17">
        <v>41788.681655092594</v>
      </c>
      <c r="C6904" s="19" t="s">
        <v>9</v>
      </c>
      <c r="D6904" s="19" t="s">
        <v>15</v>
      </c>
      <c r="E6904" s="19" t="s">
        <v>19</v>
      </c>
      <c r="F6904" s="19" t="s">
        <v>16</v>
      </c>
      <c r="G6904" s="24" t="str">
        <f>CONCATENATE('Question-2 Solution'!$E6904, " - ",'Question-2 Solution'!$F6904)</f>
        <v>Service Department - i7</v>
      </c>
      <c r="H6904" s="20">
        <v>71906</v>
      </c>
    </row>
    <row r="6905" spans="1:8" ht="15.75" customHeight="1">
      <c r="A6905" s="16">
        <v>364734</v>
      </c>
      <c r="B6905" s="17">
        <v>41790.347083333334</v>
      </c>
      <c r="C6905" s="19" t="s">
        <v>9</v>
      </c>
      <c r="D6905" s="19" t="s">
        <v>10</v>
      </c>
      <c r="E6905" s="19" t="s">
        <v>19</v>
      </c>
      <c r="F6905" s="19" t="s">
        <v>23</v>
      </c>
      <c r="G6905" s="24" t="str">
        <f>CONCATENATE('Question-2 Solution'!$E6905, " - ",'Question-2 Solution'!$F6905)</f>
        <v>Service Department - c8</v>
      </c>
      <c r="H6905" s="20">
        <v>88244</v>
      </c>
    </row>
    <row r="6906" spans="1:8" ht="15.75" customHeight="1">
      <c r="A6906" s="16">
        <v>727428</v>
      </c>
      <c r="B6906" s="17">
        <v>41790.348414351851</v>
      </c>
      <c r="C6906" s="19" t="s">
        <v>9</v>
      </c>
      <c r="D6906" s="19" t="s">
        <v>15</v>
      </c>
      <c r="E6906" s="19" t="s">
        <v>19</v>
      </c>
      <c r="F6906" s="19" t="s">
        <v>23</v>
      </c>
      <c r="G6906" s="24" t="str">
        <f>CONCATENATE('Question-2 Solution'!$E6906, " - ",'Question-2 Solution'!$F6906)</f>
        <v>Service Department - c8</v>
      </c>
      <c r="H6906" s="20">
        <v>84631</v>
      </c>
    </row>
    <row r="6907" spans="1:8" ht="15.75" customHeight="1">
      <c r="A6907" s="16">
        <v>391358</v>
      </c>
      <c r="B6907" s="17">
        <v>41801.491157407407</v>
      </c>
      <c r="C6907" s="19" t="s">
        <v>9</v>
      </c>
      <c r="D6907" s="19" t="s">
        <v>15</v>
      </c>
      <c r="E6907" s="19" t="s">
        <v>19</v>
      </c>
      <c r="F6907" s="19" t="s">
        <v>16</v>
      </c>
      <c r="G6907" s="24" t="str">
        <f>CONCATENATE('Question-2 Solution'!$E6907, " - ",'Question-2 Solution'!$F6907)</f>
        <v>Service Department - i7</v>
      </c>
      <c r="H6907" s="20">
        <v>59948</v>
      </c>
    </row>
    <row r="6908" spans="1:8" ht="15.75" customHeight="1">
      <c r="A6908" s="16">
        <v>189233</v>
      </c>
      <c r="B6908" s="17">
        <v>41801.494050925925</v>
      </c>
      <c r="C6908" s="19" t="s">
        <v>9</v>
      </c>
      <c r="D6908" s="19" t="s">
        <v>15</v>
      </c>
      <c r="E6908" s="19" t="s">
        <v>19</v>
      </c>
      <c r="F6908" s="19" t="s">
        <v>16</v>
      </c>
      <c r="G6908" s="24" t="str">
        <f>CONCATENATE('Question-2 Solution'!$E6908, " - ",'Question-2 Solution'!$F6908)</f>
        <v>Service Department - i7</v>
      </c>
      <c r="H6908" s="20">
        <v>73242</v>
      </c>
    </row>
    <row r="6909" spans="1:8" ht="15.75" customHeight="1">
      <c r="A6909" s="16">
        <v>704858</v>
      </c>
      <c r="B6909" s="17">
        <v>41807.135451388887</v>
      </c>
      <c r="C6909" s="19" t="s">
        <v>29</v>
      </c>
      <c r="D6909" s="19" t="s">
        <v>15</v>
      </c>
      <c r="E6909" s="19" t="s">
        <v>19</v>
      </c>
      <c r="F6909" s="19" t="s">
        <v>16</v>
      </c>
      <c r="G6909" s="24" t="str">
        <f>CONCATENATE('Question-2 Solution'!$E6909, " - ",'Question-2 Solution'!$F6909)</f>
        <v>Service Department - i7</v>
      </c>
      <c r="H6909" s="20">
        <v>78284</v>
      </c>
    </row>
    <row r="6910" spans="1:8" ht="15.75" customHeight="1">
      <c r="A6910" s="16">
        <v>753270</v>
      </c>
      <c r="B6910" s="17">
        <v>41792.54173611111</v>
      </c>
      <c r="C6910" s="19" t="s">
        <v>29</v>
      </c>
      <c r="D6910" s="19" t="s">
        <v>15</v>
      </c>
      <c r="E6910" s="19" t="s">
        <v>19</v>
      </c>
      <c r="F6910" s="19" t="s">
        <v>20</v>
      </c>
      <c r="G6910" s="24" t="str">
        <f>CONCATENATE('Question-2 Solution'!$E6910, " - ",'Question-2 Solution'!$F6910)</f>
        <v>Service Department - b9</v>
      </c>
      <c r="H6910" s="20">
        <v>40759</v>
      </c>
    </row>
    <row r="6911" spans="1:8" ht="15.75" customHeight="1">
      <c r="A6911" s="16">
        <v>292742</v>
      </c>
      <c r="B6911" s="17">
        <v>41814.493576388886</v>
      </c>
      <c r="C6911" s="19" t="s">
        <v>9</v>
      </c>
      <c r="D6911" s="19" t="s">
        <v>15</v>
      </c>
      <c r="E6911" s="19" t="s">
        <v>19</v>
      </c>
      <c r="F6911" s="19" t="s">
        <v>20</v>
      </c>
      <c r="G6911" s="24" t="str">
        <f>CONCATENATE('Question-2 Solution'!$E6911, " - ",'Question-2 Solution'!$F6911)</f>
        <v>Service Department - b9</v>
      </c>
      <c r="H6911" s="20">
        <v>57823</v>
      </c>
    </row>
    <row r="6912" spans="1:8" ht="15.75" customHeight="1">
      <c r="A6912" s="16">
        <v>441041</v>
      </c>
      <c r="B6912" s="17">
        <v>41814.495173611111</v>
      </c>
      <c r="C6912" s="19" t="s">
        <v>9</v>
      </c>
      <c r="D6912" s="19" t="s">
        <v>15</v>
      </c>
      <c r="E6912" s="19" t="s">
        <v>19</v>
      </c>
      <c r="F6912" s="19" t="s">
        <v>20</v>
      </c>
      <c r="G6912" s="24" t="str">
        <f>CONCATENATE('Question-2 Solution'!$E6912, " - ",'Question-2 Solution'!$F6912)</f>
        <v>Service Department - b9</v>
      </c>
      <c r="H6912" s="20">
        <v>7239</v>
      </c>
    </row>
    <row r="6913" spans="1:8" ht="15.75" customHeight="1">
      <c r="A6913" s="16">
        <v>56603</v>
      </c>
      <c r="B6913" s="17">
        <v>41828.560150462959</v>
      </c>
      <c r="C6913" s="19" t="s">
        <v>9</v>
      </c>
      <c r="D6913" s="19" t="s">
        <v>10</v>
      </c>
      <c r="E6913" s="19" t="s">
        <v>19</v>
      </c>
      <c r="F6913" s="19" t="s">
        <v>20</v>
      </c>
      <c r="G6913" s="24" t="str">
        <f>CONCATENATE('Question-2 Solution'!$E6913, " - ",'Question-2 Solution'!$F6913)</f>
        <v>Service Department - b9</v>
      </c>
      <c r="H6913" s="20">
        <v>54973</v>
      </c>
    </row>
    <row r="6914" spans="1:8" ht="15.75" customHeight="1">
      <c r="A6914" s="16">
        <v>873486</v>
      </c>
      <c r="B6914" s="17">
        <v>41864.73574074074</v>
      </c>
      <c r="C6914" s="19" t="s">
        <v>9</v>
      </c>
      <c r="D6914" s="19" t="s">
        <v>10</v>
      </c>
      <c r="E6914" s="19" t="s">
        <v>19</v>
      </c>
      <c r="F6914" s="19" t="s">
        <v>26</v>
      </c>
      <c r="G6914" s="24" t="str">
        <f>CONCATENATE('Question-2 Solution'!$E6914, " - ",'Question-2 Solution'!$F6914)</f>
        <v>Service Department - c9</v>
      </c>
      <c r="H6914" s="20">
        <v>33189</v>
      </c>
    </row>
    <row r="6915" spans="1:8" ht="15.75" customHeight="1">
      <c r="A6915" s="16">
        <v>594223</v>
      </c>
      <c r="B6915" s="17">
        <v>41864.736041666663</v>
      </c>
      <c r="C6915" s="19" t="s">
        <v>9</v>
      </c>
      <c r="D6915" s="19" t="s">
        <v>15</v>
      </c>
      <c r="E6915" s="19" t="s">
        <v>19</v>
      </c>
      <c r="F6915" s="19" t="s">
        <v>26</v>
      </c>
      <c r="G6915" s="24" t="str">
        <f>CONCATENATE('Question-2 Solution'!$E6915, " - ",'Question-2 Solution'!$F6915)</f>
        <v>Service Department - c9</v>
      </c>
      <c r="H6915" s="20">
        <v>7867</v>
      </c>
    </row>
    <row r="6916" spans="1:8" ht="15.75" customHeight="1">
      <c r="A6916" s="16">
        <v>302597</v>
      </c>
      <c r="B6916" s="17">
        <v>41849.291041666664</v>
      </c>
      <c r="C6916" s="19" t="s">
        <v>9</v>
      </c>
      <c r="D6916" s="19" t="s">
        <v>15</v>
      </c>
      <c r="E6916" s="19" t="s">
        <v>19</v>
      </c>
      <c r="F6916" s="19" t="s">
        <v>39</v>
      </c>
      <c r="G6916" s="24" t="str">
        <f>CONCATENATE('Question-2 Solution'!$E6916, " - ",'Question-2 Solution'!$F6916)</f>
        <v>Service Department - i5</v>
      </c>
      <c r="H6916" s="20">
        <v>41967</v>
      </c>
    </row>
    <row r="6917" spans="1:8" ht="15.75" customHeight="1">
      <c r="A6917" s="16">
        <v>274323</v>
      </c>
      <c r="B6917" s="17">
        <v>41858.701898148145</v>
      </c>
      <c r="C6917" s="19" t="s">
        <v>9</v>
      </c>
      <c r="D6917" s="19" t="s">
        <v>10</v>
      </c>
      <c r="E6917" s="19" t="s">
        <v>19</v>
      </c>
      <c r="F6917" s="19" t="s">
        <v>39</v>
      </c>
      <c r="G6917" s="24" t="str">
        <f>CONCATENATE('Question-2 Solution'!$E6917, " - ",'Question-2 Solution'!$F6917)</f>
        <v>Service Department - i5</v>
      </c>
      <c r="H6917" s="20">
        <v>52881</v>
      </c>
    </row>
    <row r="6918" spans="1:8" ht="15.75" customHeight="1">
      <c r="A6918" s="16">
        <v>840666</v>
      </c>
      <c r="B6918" s="17">
        <v>41792.478819444441</v>
      </c>
      <c r="C6918" s="19" t="s">
        <v>9</v>
      </c>
      <c r="D6918" s="19" t="s">
        <v>10</v>
      </c>
      <c r="E6918" s="19" t="s">
        <v>19</v>
      </c>
      <c r="F6918" s="19" t="s">
        <v>28</v>
      </c>
      <c r="G6918" s="24" t="str">
        <f>CONCATENATE('Question-2 Solution'!$E6918, " - ",'Question-2 Solution'!$F6918)</f>
        <v>Service Department - c5</v>
      </c>
      <c r="H6918" s="20">
        <v>9239</v>
      </c>
    </row>
    <row r="6919" spans="1:8" ht="15.75" customHeight="1">
      <c r="A6919" s="16">
        <v>80191</v>
      </c>
      <c r="B6919" s="17">
        <v>41792.479467592595</v>
      </c>
      <c r="C6919" s="19" t="s">
        <v>9</v>
      </c>
      <c r="D6919" s="19" t="s">
        <v>15</v>
      </c>
      <c r="E6919" s="19" t="s">
        <v>19</v>
      </c>
      <c r="F6919" s="19" t="s">
        <v>28</v>
      </c>
      <c r="G6919" s="24" t="str">
        <f>CONCATENATE('Question-2 Solution'!$E6919, " - ",'Question-2 Solution'!$F6919)</f>
        <v>Service Department - c5</v>
      </c>
      <c r="H6919" s="20">
        <v>24611</v>
      </c>
    </row>
    <row r="6920" spans="1:8" ht="15.75" customHeight="1">
      <c r="A6920" s="16">
        <v>659053</v>
      </c>
      <c r="B6920" s="17">
        <v>41792.478807870371</v>
      </c>
      <c r="C6920" s="19" t="s">
        <v>9</v>
      </c>
      <c r="D6920" s="19" t="s">
        <v>37</v>
      </c>
      <c r="E6920" s="19" t="s">
        <v>19</v>
      </c>
      <c r="F6920" s="19" t="s">
        <v>28</v>
      </c>
      <c r="G6920" s="24" t="str">
        <f>CONCATENATE('Question-2 Solution'!$E6920, " - ",'Question-2 Solution'!$F6920)</f>
        <v>Service Department - c5</v>
      </c>
      <c r="H6920" s="20">
        <v>33063</v>
      </c>
    </row>
    <row r="6921" spans="1:8" ht="15.75" customHeight="1">
      <c r="A6921" s="16">
        <v>816349</v>
      </c>
      <c r="B6921" s="17">
        <v>41794.404097222221</v>
      </c>
      <c r="C6921" s="19" t="s">
        <v>29</v>
      </c>
      <c r="D6921" s="19" t="s">
        <v>10</v>
      </c>
      <c r="E6921" s="19" t="s">
        <v>19</v>
      </c>
      <c r="F6921" s="19" t="s">
        <v>28</v>
      </c>
      <c r="G6921" s="24" t="str">
        <f>CONCATENATE('Question-2 Solution'!$E6921, " - ",'Question-2 Solution'!$F6921)</f>
        <v>Service Department - c5</v>
      </c>
      <c r="H6921" s="20">
        <v>56818</v>
      </c>
    </row>
    <row r="6922" spans="1:8" ht="15.75" customHeight="1">
      <c r="A6922" s="16">
        <v>622545</v>
      </c>
      <c r="B6922" s="17">
        <v>41802.397777777776</v>
      </c>
      <c r="C6922" s="19" t="s">
        <v>9</v>
      </c>
      <c r="D6922" s="19" t="s">
        <v>10</v>
      </c>
      <c r="E6922" s="19" t="s">
        <v>19</v>
      </c>
      <c r="F6922" s="19" t="s">
        <v>28</v>
      </c>
      <c r="G6922" s="24" t="str">
        <f>CONCATENATE('Question-2 Solution'!$E6922, " - ",'Question-2 Solution'!$F6922)</f>
        <v>Service Department - c5</v>
      </c>
      <c r="H6922" s="20">
        <v>83249</v>
      </c>
    </row>
    <row r="6923" spans="1:8" ht="15.75" customHeight="1">
      <c r="A6923" s="16">
        <v>216559</v>
      </c>
      <c r="B6923" s="17">
        <v>41802.398715277777</v>
      </c>
      <c r="C6923" s="19" t="s">
        <v>9</v>
      </c>
      <c r="D6923" s="19" t="s">
        <v>10</v>
      </c>
      <c r="E6923" s="19" t="s">
        <v>19</v>
      </c>
      <c r="F6923" s="19" t="s">
        <v>28</v>
      </c>
      <c r="G6923" s="24" t="str">
        <f>CONCATENATE('Question-2 Solution'!$E6923, " - ",'Question-2 Solution'!$F6923)</f>
        <v>Service Department - c5</v>
      </c>
      <c r="H6923" s="20">
        <v>81440</v>
      </c>
    </row>
    <row r="6924" spans="1:8" ht="15.75" customHeight="1">
      <c r="A6924" s="16">
        <v>104148</v>
      </c>
      <c r="B6924" s="17">
        <v>41773.632789351854</v>
      </c>
      <c r="C6924" s="19" t="s">
        <v>9</v>
      </c>
      <c r="D6924" s="19" t="s">
        <v>10</v>
      </c>
      <c r="E6924" s="19" t="s">
        <v>19</v>
      </c>
      <c r="F6924" s="19" t="s">
        <v>39</v>
      </c>
      <c r="G6924" s="24" t="str">
        <f>CONCATENATE('Question-2 Solution'!$E6924, " - ",'Question-2 Solution'!$F6924)</f>
        <v>Service Department - i5</v>
      </c>
      <c r="H6924" s="20">
        <v>76769</v>
      </c>
    </row>
    <row r="6925" spans="1:8" ht="15.75" customHeight="1">
      <c r="A6925" s="16">
        <v>914348</v>
      </c>
      <c r="B6925" s="17">
        <v>41853.392442129632</v>
      </c>
      <c r="C6925" s="19" t="s">
        <v>9</v>
      </c>
      <c r="D6925" s="19" t="s">
        <v>15</v>
      </c>
      <c r="E6925" s="19" t="s">
        <v>19</v>
      </c>
      <c r="F6925" s="19" t="s">
        <v>26</v>
      </c>
      <c r="G6925" s="24" t="str">
        <f>CONCATENATE('Question-2 Solution'!$E6925, " - ",'Question-2 Solution'!$F6925)</f>
        <v>Service Department - c9</v>
      </c>
      <c r="H6925" s="20">
        <v>65430</v>
      </c>
    </row>
    <row r="6926" spans="1:8" ht="15.75" customHeight="1">
      <c r="A6926" s="16">
        <v>278247</v>
      </c>
      <c r="B6926" s="17">
        <v>41853.393587962964</v>
      </c>
      <c r="C6926" s="19" t="s">
        <v>29</v>
      </c>
      <c r="D6926" s="19" t="s">
        <v>15</v>
      </c>
      <c r="E6926" s="19" t="s">
        <v>19</v>
      </c>
      <c r="F6926" s="19" t="s">
        <v>26</v>
      </c>
      <c r="G6926" s="24" t="str">
        <f>CONCATENATE('Question-2 Solution'!$E6926, " - ",'Question-2 Solution'!$F6926)</f>
        <v>Service Department - c9</v>
      </c>
      <c r="H6926" s="20">
        <v>37637</v>
      </c>
    </row>
    <row r="6927" spans="1:8" ht="15.75" customHeight="1">
      <c r="A6927" s="16">
        <v>933819</v>
      </c>
      <c r="B6927" s="17">
        <v>41854.579768518517</v>
      </c>
      <c r="C6927" s="19" t="s">
        <v>9</v>
      </c>
      <c r="D6927" s="19" t="s">
        <v>15</v>
      </c>
      <c r="E6927" s="19" t="s">
        <v>19</v>
      </c>
      <c r="F6927" s="19" t="s">
        <v>26</v>
      </c>
      <c r="G6927" s="24" t="str">
        <f>CONCATENATE('Question-2 Solution'!$E6927, " - ",'Question-2 Solution'!$F6927)</f>
        <v>Service Department - c9</v>
      </c>
      <c r="H6927" s="20">
        <v>39190</v>
      </c>
    </row>
    <row r="6928" spans="1:8" ht="15.75" customHeight="1">
      <c r="A6928" s="16">
        <v>428392</v>
      </c>
      <c r="B6928" s="17">
        <v>41854.580682870372</v>
      </c>
      <c r="C6928" s="19" t="s">
        <v>9</v>
      </c>
      <c r="D6928" s="19" t="s">
        <v>15</v>
      </c>
      <c r="E6928" s="19" t="s">
        <v>19</v>
      </c>
      <c r="F6928" s="19" t="s">
        <v>26</v>
      </c>
      <c r="G6928" s="24" t="str">
        <f>CONCATENATE('Question-2 Solution'!$E6928, " - ",'Question-2 Solution'!$F6928)</f>
        <v>Service Department - c9</v>
      </c>
      <c r="H6928" s="20">
        <v>24547</v>
      </c>
    </row>
    <row r="6929" spans="1:8" ht="15.75" customHeight="1">
      <c r="A6929" s="16">
        <v>569483</v>
      </c>
      <c r="B6929" s="17">
        <v>41855.419652777775</v>
      </c>
      <c r="C6929" s="19" t="s">
        <v>29</v>
      </c>
      <c r="D6929" s="19" t="s">
        <v>15</v>
      </c>
      <c r="E6929" s="19" t="s">
        <v>19</v>
      </c>
      <c r="F6929" s="19" t="s">
        <v>26</v>
      </c>
      <c r="G6929" s="24" t="str">
        <f>CONCATENATE('Question-2 Solution'!$E6929, " - ",'Question-2 Solution'!$F6929)</f>
        <v>Service Department - c9</v>
      </c>
      <c r="H6929" s="20">
        <v>53272</v>
      </c>
    </row>
    <row r="6930" spans="1:8" ht="15.75" customHeight="1">
      <c r="A6930" s="16">
        <v>349379</v>
      </c>
      <c r="B6930" s="17">
        <v>41816.612951388888</v>
      </c>
      <c r="C6930" s="19" t="s">
        <v>9</v>
      </c>
      <c r="D6930" s="19" t="s">
        <v>10</v>
      </c>
      <c r="E6930" s="19" t="s">
        <v>19</v>
      </c>
      <c r="F6930" s="19" t="s">
        <v>26</v>
      </c>
      <c r="G6930" s="24" t="str">
        <f>CONCATENATE('Question-2 Solution'!$E6930, " - ",'Question-2 Solution'!$F6930)</f>
        <v>Service Department - c9</v>
      </c>
      <c r="H6930" s="20">
        <v>30754</v>
      </c>
    </row>
    <row r="6931" spans="1:8" ht="15.75" customHeight="1">
      <c r="A6931" s="16">
        <v>342597</v>
      </c>
      <c r="B6931" s="17">
        <v>41782.498101851852</v>
      </c>
      <c r="C6931" s="19" t="s">
        <v>29</v>
      </c>
      <c r="D6931" s="19" t="s">
        <v>15</v>
      </c>
      <c r="E6931" s="19" t="s">
        <v>19</v>
      </c>
      <c r="F6931" s="19" t="s">
        <v>28</v>
      </c>
      <c r="G6931" s="24" t="str">
        <f>CONCATENATE('Question-2 Solution'!$E6931, " - ",'Question-2 Solution'!$F6931)</f>
        <v>Service Department - c5</v>
      </c>
      <c r="H6931" s="20">
        <v>15538</v>
      </c>
    </row>
    <row r="6932" spans="1:8" ht="15.75" customHeight="1">
      <c r="A6932" s="16">
        <v>99001</v>
      </c>
      <c r="B6932" s="17">
        <v>41783.482175925928</v>
      </c>
      <c r="C6932" s="19" t="s">
        <v>9</v>
      </c>
      <c r="D6932" s="19" t="s">
        <v>10</v>
      </c>
      <c r="E6932" s="19" t="s">
        <v>19</v>
      </c>
      <c r="F6932" s="19" t="s">
        <v>28</v>
      </c>
      <c r="G6932" s="24" t="str">
        <f>CONCATENATE('Question-2 Solution'!$E6932, " - ",'Question-2 Solution'!$F6932)</f>
        <v>Service Department - c5</v>
      </c>
      <c r="H6932" s="20">
        <v>91005</v>
      </c>
    </row>
    <row r="6933" spans="1:8" ht="15.75" customHeight="1">
      <c r="A6933" s="16">
        <v>807834</v>
      </c>
      <c r="B6933" s="17">
        <v>41773.429722222223</v>
      </c>
      <c r="C6933" s="19" t="s">
        <v>9</v>
      </c>
      <c r="D6933" s="19" t="s">
        <v>15</v>
      </c>
      <c r="E6933" s="19" t="s">
        <v>19</v>
      </c>
      <c r="F6933" s="19" t="s">
        <v>26</v>
      </c>
      <c r="G6933" s="24" t="str">
        <f>CONCATENATE('Question-2 Solution'!$E6933, " - ",'Question-2 Solution'!$F6933)</f>
        <v>Service Department - c9</v>
      </c>
      <c r="H6933" s="20">
        <v>76171</v>
      </c>
    </row>
    <row r="6934" spans="1:8" ht="15.75" customHeight="1">
      <c r="A6934" s="16">
        <v>754473</v>
      </c>
      <c r="B6934" s="17">
        <v>41786.803993055553</v>
      </c>
      <c r="C6934" s="19" t="s">
        <v>29</v>
      </c>
      <c r="D6934" s="19" t="s">
        <v>15</v>
      </c>
      <c r="E6934" s="19" t="s">
        <v>19</v>
      </c>
      <c r="F6934" s="19" t="s">
        <v>26</v>
      </c>
      <c r="G6934" s="24" t="str">
        <f>CONCATENATE('Question-2 Solution'!$E6934, " - ",'Question-2 Solution'!$F6934)</f>
        <v>Service Department - c9</v>
      </c>
      <c r="H6934" s="20">
        <v>47499</v>
      </c>
    </row>
    <row r="6935" spans="1:8" ht="15.75" customHeight="1">
      <c r="A6935" s="16">
        <v>386141</v>
      </c>
      <c r="B6935" s="17">
        <v>41788.728425925925</v>
      </c>
      <c r="C6935" s="19" t="s">
        <v>29</v>
      </c>
      <c r="D6935" s="19" t="s">
        <v>15</v>
      </c>
      <c r="E6935" s="19" t="s">
        <v>19</v>
      </c>
      <c r="F6935" s="19" t="s">
        <v>26</v>
      </c>
      <c r="G6935" s="24" t="str">
        <f>CONCATENATE('Question-2 Solution'!$E6935, " - ",'Question-2 Solution'!$F6935)</f>
        <v>Service Department - c9</v>
      </c>
      <c r="H6935" s="20">
        <v>67655</v>
      </c>
    </row>
    <row r="6936" spans="1:8" ht="15.75" customHeight="1">
      <c r="A6936" s="16">
        <v>747091</v>
      </c>
      <c r="B6936" s="17">
        <v>41788.727685185186</v>
      </c>
      <c r="C6936" s="19" t="s">
        <v>9</v>
      </c>
      <c r="D6936" s="19" t="s">
        <v>10</v>
      </c>
      <c r="E6936" s="19" t="s">
        <v>19</v>
      </c>
      <c r="F6936" s="19" t="s">
        <v>26</v>
      </c>
      <c r="G6936" s="24" t="str">
        <f>CONCATENATE('Question-2 Solution'!$E6936, " - ",'Question-2 Solution'!$F6936)</f>
        <v>Service Department - c9</v>
      </c>
      <c r="H6936" s="20">
        <v>89188</v>
      </c>
    </row>
    <row r="6937" spans="1:8" ht="15.75" customHeight="1">
      <c r="A6937" s="16">
        <v>407569</v>
      </c>
      <c r="B6937" s="17">
        <v>41788.728796296295</v>
      </c>
      <c r="C6937" s="19" t="s">
        <v>9</v>
      </c>
      <c r="D6937" s="19" t="s">
        <v>10</v>
      </c>
      <c r="E6937" s="19" t="s">
        <v>19</v>
      </c>
      <c r="F6937" s="19" t="s">
        <v>26</v>
      </c>
      <c r="G6937" s="24" t="str">
        <f>CONCATENATE('Question-2 Solution'!$E6937, " - ",'Question-2 Solution'!$F6937)</f>
        <v>Service Department - c9</v>
      </c>
      <c r="H6937" s="20">
        <v>56937</v>
      </c>
    </row>
    <row r="6938" spans="1:8" ht="15.75" customHeight="1">
      <c r="A6938" s="16">
        <v>152476</v>
      </c>
      <c r="B6938" s="17">
        <v>41793.383518518516</v>
      </c>
      <c r="C6938" s="19" t="s">
        <v>29</v>
      </c>
      <c r="D6938" s="19" t="s">
        <v>15</v>
      </c>
      <c r="E6938" s="19" t="s">
        <v>19</v>
      </c>
      <c r="F6938" s="19" t="s">
        <v>20</v>
      </c>
      <c r="G6938" s="24" t="str">
        <f>CONCATENATE('Question-2 Solution'!$E6938, " - ",'Question-2 Solution'!$F6938)</f>
        <v>Service Department - b9</v>
      </c>
      <c r="H6938" s="20">
        <v>23516</v>
      </c>
    </row>
    <row r="6939" spans="1:8" ht="15.75" customHeight="1">
      <c r="A6939" s="16">
        <v>882516</v>
      </c>
      <c r="B6939" s="17">
        <v>41796.649583333332</v>
      </c>
      <c r="C6939" s="19" t="s">
        <v>9</v>
      </c>
      <c r="D6939" s="19" t="s">
        <v>15</v>
      </c>
      <c r="E6939" s="19" t="s">
        <v>19</v>
      </c>
      <c r="F6939" s="19" t="s">
        <v>20</v>
      </c>
      <c r="G6939" s="24" t="str">
        <f>CONCATENATE('Question-2 Solution'!$E6939, " - ",'Question-2 Solution'!$F6939)</f>
        <v>Service Department - b9</v>
      </c>
      <c r="H6939" s="20">
        <v>81497</v>
      </c>
    </row>
    <row r="6940" spans="1:8" ht="15.75" customHeight="1">
      <c r="A6940" s="16">
        <v>964616</v>
      </c>
      <c r="B6940" s="17">
        <v>41796.650879629633</v>
      </c>
      <c r="C6940" s="19" t="s">
        <v>9</v>
      </c>
      <c r="D6940" s="19" t="s">
        <v>15</v>
      </c>
      <c r="E6940" s="19" t="s">
        <v>19</v>
      </c>
      <c r="F6940" s="19" t="s">
        <v>20</v>
      </c>
      <c r="G6940" s="24" t="str">
        <f>CONCATENATE('Question-2 Solution'!$E6940, " - ",'Question-2 Solution'!$F6940)</f>
        <v>Service Department - b9</v>
      </c>
      <c r="H6940" s="20">
        <v>73705</v>
      </c>
    </row>
    <row r="6941" spans="1:8" ht="15.75" customHeight="1">
      <c r="A6941" s="16">
        <v>139932</v>
      </c>
      <c r="B6941" s="17">
        <v>41796.651574074072</v>
      </c>
      <c r="C6941" s="19" t="s">
        <v>9</v>
      </c>
      <c r="D6941" s="19" t="s">
        <v>15</v>
      </c>
      <c r="E6941" s="19" t="s">
        <v>19</v>
      </c>
      <c r="F6941" s="19" t="s">
        <v>20</v>
      </c>
      <c r="G6941" s="24" t="str">
        <f>CONCATENATE('Question-2 Solution'!$E6941, " - ",'Question-2 Solution'!$F6941)</f>
        <v>Service Department - b9</v>
      </c>
      <c r="H6941" s="20">
        <v>11292</v>
      </c>
    </row>
    <row r="6942" spans="1:8" ht="15.75" customHeight="1">
      <c r="A6942" s="16">
        <v>269036</v>
      </c>
      <c r="B6942" s="17">
        <v>41799.393414351849</v>
      </c>
      <c r="C6942" s="19" t="s">
        <v>9</v>
      </c>
      <c r="D6942" s="19" t="s">
        <v>15</v>
      </c>
      <c r="E6942" s="19" t="s">
        <v>19</v>
      </c>
      <c r="F6942" s="19" t="s">
        <v>26</v>
      </c>
      <c r="G6942" s="24" t="str">
        <f>CONCATENATE('Question-2 Solution'!$E6942, " - ",'Question-2 Solution'!$F6942)</f>
        <v>Service Department - c9</v>
      </c>
      <c r="H6942" s="20">
        <v>32743</v>
      </c>
    </row>
    <row r="6943" spans="1:8" ht="15.75" customHeight="1">
      <c r="A6943" s="16">
        <v>924897</v>
      </c>
      <c r="B6943" s="17">
        <v>41801.577835648146</v>
      </c>
      <c r="C6943" s="19" t="s">
        <v>9</v>
      </c>
      <c r="D6943" s="19" t="s">
        <v>15</v>
      </c>
      <c r="E6943" s="19" t="s">
        <v>19</v>
      </c>
      <c r="F6943" s="19" t="s">
        <v>26</v>
      </c>
      <c r="G6943" s="24" t="str">
        <f>CONCATENATE('Question-2 Solution'!$E6943, " - ",'Question-2 Solution'!$F6943)</f>
        <v>Service Department - c9</v>
      </c>
      <c r="H6943" s="20">
        <v>59616</v>
      </c>
    </row>
    <row r="6944" spans="1:8" ht="15.75" customHeight="1">
      <c r="A6944" s="16">
        <v>426029</v>
      </c>
      <c r="B6944" s="17">
        <v>41801.578472222223</v>
      </c>
      <c r="C6944" s="19" t="s">
        <v>9</v>
      </c>
      <c r="D6944" s="19" t="s">
        <v>10</v>
      </c>
      <c r="E6944" s="19" t="s">
        <v>19</v>
      </c>
      <c r="F6944" s="19" t="s">
        <v>26</v>
      </c>
      <c r="G6944" s="24" t="str">
        <f>CONCATENATE('Question-2 Solution'!$E6944, " - ",'Question-2 Solution'!$F6944)</f>
        <v>Service Department - c9</v>
      </c>
      <c r="H6944" s="20">
        <v>13347</v>
      </c>
    </row>
    <row r="6945" spans="1:8" ht="15.75" customHeight="1">
      <c r="A6945" s="16">
        <v>242383</v>
      </c>
      <c r="B6945" s="17">
        <v>41801.578796296293</v>
      </c>
      <c r="C6945" s="19" t="s">
        <v>9</v>
      </c>
      <c r="D6945" s="19" t="s">
        <v>15</v>
      </c>
      <c r="E6945" s="19" t="s">
        <v>19</v>
      </c>
      <c r="F6945" s="19" t="s">
        <v>26</v>
      </c>
      <c r="G6945" s="24" t="str">
        <f>CONCATENATE('Question-2 Solution'!$E6945, " - ",'Question-2 Solution'!$F6945)</f>
        <v>Service Department - c9</v>
      </c>
      <c r="H6945" s="20">
        <v>36348</v>
      </c>
    </row>
    <row r="6946" spans="1:8" ht="15.75" customHeight="1">
      <c r="A6946" s="16">
        <v>899150</v>
      </c>
      <c r="B6946" s="17">
        <v>41801.579780092594</v>
      </c>
      <c r="C6946" s="19" t="s">
        <v>9</v>
      </c>
      <c r="D6946" s="19" t="s">
        <v>10</v>
      </c>
      <c r="E6946" s="19" t="s">
        <v>19</v>
      </c>
      <c r="F6946" s="19" t="s">
        <v>26</v>
      </c>
      <c r="G6946" s="24" t="str">
        <f>CONCATENATE('Question-2 Solution'!$E6946, " - ",'Question-2 Solution'!$F6946)</f>
        <v>Service Department - c9</v>
      </c>
      <c r="H6946" s="20">
        <v>42654</v>
      </c>
    </row>
    <row r="6947" spans="1:8" ht="15.75" customHeight="1">
      <c r="A6947" s="16">
        <v>573978</v>
      </c>
      <c r="B6947" s="17">
        <v>41801.581134259257</v>
      </c>
      <c r="C6947" s="19" t="s">
        <v>9</v>
      </c>
      <c r="D6947" s="19" t="s">
        <v>10</v>
      </c>
      <c r="E6947" s="19" t="s">
        <v>19</v>
      </c>
      <c r="F6947" s="19" t="s">
        <v>26</v>
      </c>
      <c r="G6947" s="24" t="str">
        <f>CONCATENATE('Question-2 Solution'!$E6947, " - ",'Question-2 Solution'!$F6947)</f>
        <v>Service Department - c9</v>
      </c>
      <c r="H6947" s="20">
        <v>90203</v>
      </c>
    </row>
    <row r="6948" spans="1:8" ht="15.75" customHeight="1">
      <c r="A6948" s="16">
        <v>245473</v>
      </c>
      <c r="B6948" s="17">
        <v>41773.783391203702</v>
      </c>
      <c r="C6948" s="19" t="s">
        <v>9</v>
      </c>
      <c r="D6948" s="19" t="s">
        <v>41</v>
      </c>
      <c r="E6948" s="19" t="s">
        <v>19</v>
      </c>
      <c r="F6948" s="19" t="s">
        <v>28</v>
      </c>
      <c r="G6948" s="24" t="str">
        <f>CONCATENATE('Question-2 Solution'!$E6948, " - ",'Question-2 Solution'!$F6948)</f>
        <v>Service Department - c5</v>
      </c>
      <c r="H6948" s="20">
        <v>66948</v>
      </c>
    </row>
    <row r="6949" spans="1:8" ht="15.75" customHeight="1">
      <c r="A6949" s="16">
        <v>370088</v>
      </c>
      <c r="B6949" s="17">
        <v>41764.8125462963</v>
      </c>
      <c r="C6949" s="19" t="s">
        <v>29</v>
      </c>
      <c r="D6949" s="19" t="s">
        <v>15</v>
      </c>
      <c r="E6949" s="19" t="s">
        <v>19</v>
      </c>
      <c r="F6949" s="19" t="s">
        <v>39</v>
      </c>
      <c r="G6949" s="24" t="str">
        <f>CONCATENATE('Question-2 Solution'!$E6949, " - ",'Question-2 Solution'!$F6949)</f>
        <v>Service Department - i5</v>
      </c>
      <c r="H6949" s="20">
        <v>25850</v>
      </c>
    </row>
    <row r="6950" spans="1:8" ht="15.75" customHeight="1">
      <c r="A6950" s="16">
        <v>704987</v>
      </c>
      <c r="B6950" s="17">
        <v>41773.478587962964</v>
      </c>
      <c r="C6950" s="19" t="s">
        <v>9</v>
      </c>
      <c r="D6950" s="19" t="s">
        <v>15</v>
      </c>
      <c r="E6950" s="19" t="s">
        <v>19</v>
      </c>
      <c r="F6950" s="19" t="s">
        <v>39</v>
      </c>
      <c r="G6950" s="24" t="str">
        <f>CONCATENATE('Question-2 Solution'!$E6950, " - ",'Question-2 Solution'!$F6950)</f>
        <v>Service Department - i5</v>
      </c>
      <c r="H6950" s="20">
        <v>78918</v>
      </c>
    </row>
    <row r="6951" spans="1:8" ht="15.75" customHeight="1">
      <c r="A6951" s="16">
        <v>818107</v>
      </c>
      <c r="B6951" s="17">
        <v>41773.478854166664</v>
      </c>
      <c r="C6951" s="19" t="s">
        <v>9</v>
      </c>
      <c r="D6951" s="19" t="s">
        <v>10</v>
      </c>
      <c r="E6951" s="19" t="s">
        <v>19</v>
      </c>
      <c r="F6951" s="19" t="s">
        <v>39</v>
      </c>
      <c r="G6951" s="24" t="str">
        <f>CONCATENATE('Question-2 Solution'!$E6951, " - ",'Question-2 Solution'!$F6951)</f>
        <v>Service Department - i5</v>
      </c>
      <c r="H6951" s="20">
        <v>40759</v>
      </c>
    </row>
    <row r="6952" spans="1:8" ht="15.75" customHeight="1">
      <c r="A6952" s="16">
        <v>839005</v>
      </c>
      <c r="B6952" s="17">
        <v>41773.47861111111</v>
      </c>
      <c r="C6952" s="19" t="s">
        <v>9</v>
      </c>
      <c r="D6952" s="19" t="s">
        <v>37</v>
      </c>
      <c r="E6952" s="19" t="s">
        <v>19</v>
      </c>
      <c r="F6952" s="19" t="s">
        <v>39</v>
      </c>
      <c r="G6952" s="24" t="str">
        <f>CONCATENATE('Question-2 Solution'!$E6952, " - ",'Question-2 Solution'!$F6952)</f>
        <v>Service Department - i5</v>
      </c>
      <c r="H6952" s="20">
        <v>52645</v>
      </c>
    </row>
    <row r="6953" spans="1:8" ht="15.75" customHeight="1">
      <c r="A6953" s="16">
        <v>335959</v>
      </c>
      <c r="B6953" s="17">
        <v>41815.707592592589</v>
      </c>
      <c r="C6953" s="19" t="s">
        <v>9</v>
      </c>
      <c r="D6953" s="19" t="s">
        <v>15</v>
      </c>
      <c r="E6953" s="19" t="s">
        <v>19</v>
      </c>
      <c r="F6953" s="19" t="s">
        <v>16</v>
      </c>
      <c r="G6953" s="24" t="str">
        <f>CONCATENATE('Question-2 Solution'!$E6953, " - ",'Question-2 Solution'!$F6953)</f>
        <v>Service Department - i7</v>
      </c>
      <c r="H6953" s="20">
        <v>93852</v>
      </c>
    </row>
    <row r="6954" spans="1:8" ht="15.75" customHeight="1">
      <c r="A6954" s="16">
        <v>95442</v>
      </c>
      <c r="B6954" s="17">
        <v>41793.950856481482</v>
      </c>
      <c r="C6954" s="19" t="s">
        <v>9</v>
      </c>
      <c r="D6954" s="19" t="s">
        <v>15</v>
      </c>
      <c r="E6954" s="19" t="s">
        <v>19</v>
      </c>
      <c r="F6954" s="19" t="s">
        <v>20</v>
      </c>
      <c r="G6954" s="24" t="str">
        <f>CONCATENATE('Question-2 Solution'!$E6954, " - ",'Question-2 Solution'!$F6954)</f>
        <v>Service Department - b9</v>
      </c>
      <c r="H6954" s="20">
        <v>24829</v>
      </c>
    </row>
    <row r="6955" spans="1:8" ht="15.75" customHeight="1">
      <c r="A6955" s="16">
        <v>284227</v>
      </c>
      <c r="B6955" s="17">
        <v>41795.488888888889</v>
      </c>
      <c r="C6955" s="19" t="s">
        <v>9</v>
      </c>
      <c r="D6955" s="19" t="s">
        <v>10</v>
      </c>
      <c r="E6955" s="19" t="s">
        <v>19</v>
      </c>
      <c r="F6955" s="19" t="s">
        <v>20</v>
      </c>
      <c r="G6955" s="24" t="str">
        <f>CONCATENATE('Question-2 Solution'!$E6955, " - ",'Question-2 Solution'!$F6955)</f>
        <v>Service Department - b9</v>
      </c>
      <c r="H6955" s="20">
        <v>16168</v>
      </c>
    </row>
    <row r="6956" spans="1:8" ht="15.75" customHeight="1">
      <c r="A6956" s="16">
        <v>340030</v>
      </c>
      <c r="B6956" s="17">
        <v>41795.490972222222</v>
      </c>
      <c r="C6956" s="19" t="s">
        <v>9</v>
      </c>
      <c r="D6956" s="19" t="s">
        <v>15</v>
      </c>
      <c r="E6956" s="19" t="s">
        <v>19</v>
      </c>
      <c r="F6956" s="19" t="s">
        <v>20</v>
      </c>
      <c r="G6956" s="24" t="str">
        <f>CONCATENATE('Question-2 Solution'!$E6956, " - ",'Question-2 Solution'!$F6956)</f>
        <v>Service Department - b9</v>
      </c>
      <c r="H6956" s="20">
        <v>60454</v>
      </c>
    </row>
    <row r="6957" spans="1:8" ht="15.75" customHeight="1">
      <c r="A6957" s="16">
        <v>233335</v>
      </c>
      <c r="B6957" s="17">
        <v>41784.613506944443</v>
      </c>
      <c r="C6957" s="19" t="s">
        <v>9</v>
      </c>
      <c r="D6957" s="19" t="s">
        <v>15</v>
      </c>
      <c r="E6957" s="19" t="s">
        <v>19</v>
      </c>
      <c r="F6957" s="19" t="s">
        <v>39</v>
      </c>
      <c r="G6957" s="24" t="str">
        <f>CONCATENATE('Question-2 Solution'!$E6957, " - ",'Question-2 Solution'!$F6957)</f>
        <v>Service Department - i5</v>
      </c>
      <c r="H6957" s="20">
        <v>15998</v>
      </c>
    </row>
    <row r="6958" spans="1:8" ht="15.75" customHeight="1">
      <c r="A6958" s="16">
        <v>428003</v>
      </c>
      <c r="B6958" s="17">
        <v>41803.781111111108</v>
      </c>
      <c r="C6958" s="19" t="s">
        <v>9</v>
      </c>
      <c r="D6958" s="19" t="s">
        <v>15</v>
      </c>
      <c r="E6958" s="19" t="s">
        <v>19</v>
      </c>
      <c r="F6958" s="19" t="s">
        <v>28</v>
      </c>
      <c r="G6958" s="24" t="str">
        <f>CONCATENATE('Question-2 Solution'!$E6958, " - ",'Question-2 Solution'!$F6958)</f>
        <v>Service Department - c5</v>
      </c>
      <c r="H6958" s="20">
        <v>16146</v>
      </c>
    </row>
    <row r="6959" spans="1:8" ht="15.75" customHeight="1">
      <c r="A6959" s="16">
        <v>166730</v>
      </c>
      <c r="B6959" s="17">
        <v>41805.586747685185</v>
      </c>
      <c r="C6959" s="19" t="s">
        <v>9</v>
      </c>
      <c r="D6959" s="19" t="s">
        <v>10</v>
      </c>
      <c r="E6959" s="19" t="s">
        <v>19</v>
      </c>
      <c r="F6959" s="19" t="s">
        <v>28</v>
      </c>
      <c r="G6959" s="24" t="str">
        <f>CONCATENATE('Question-2 Solution'!$E6959, " - ",'Question-2 Solution'!$F6959)</f>
        <v>Service Department - c5</v>
      </c>
      <c r="H6959" s="20">
        <v>49047</v>
      </c>
    </row>
    <row r="6960" spans="1:8" ht="15.75" customHeight="1">
      <c r="A6960" s="16">
        <v>393306</v>
      </c>
      <c r="B6960" s="17">
        <v>41805.589606481481</v>
      </c>
      <c r="C6960" s="19" t="s">
        <v>9</v>
      </c>
      <c r="D6960" s="19" t="s">
        <v>10</v>
      </c>
      <c r="E6960" s="19" t="s">
        <v>19</v>
      </c>
      <c r="F6960" s="19" t="s">
        <v>28</v>
      </c>
      <c r="G6960" s="24" t="str">
        <f>CONCATENATE('Question-2 Solution'!$E6960, " - ",'Question-2 Solution'!$F6960)</f>
        <v>Service Department - c5</v>
      </c>
      <c r="H6960" s="20">
        <v>86931</v>
      </c>
    </row>
    <row r="6961" spans="1:8" ht="15.75" customHeight="1">
      <c r="A6961" s="16">
        <v>766601</v>
      </c>
      <c r="B6961" s="17">
        <v>41805.587951388887</v>
      </c>
      <c r="C6961" s="19" t="s">
        <v>9</v>
      </c>
      <c r="D6961" s="19" t="s">
        <v>10</v>
      </c>
      <c r="E6961" s="19" t="s">
        <v>19</v>
      </c>
      <c r="F6961" s="19" t="s">
        <v>28</v>
      </c>
      <c r="G6961" s="24" t="str">
        <f>CONCATENATE('Question-2 Solution'!$E6961, " - ",'Question-2 Solution'!$F6961)</f>
        <v>Service Department - c5</v>
      </c>
      <c r="H6961" s="20">
        <v>12777</v>
      </c>
    </row>
    <row r="6962" spans="1:8" ht="15.75" customHeight="1">
      <c r="A6962" s="16">
        <v>205081</v>
      </c>
      <c r="B6962" s="17">
        <v>41817.317511574074</v>
      </c>
      <c r="C6962" s="19" t="s">
        <v>9</v>
      </c>
      <c r="D6962" s="19" t="s">
        <v>10</v>
      </c>
      <c r="E6962" s="19" t="s">
        <v>19</v>
      </c>
      <c r="F6962" s="19" t="s">
        <v>28</v>
      </c>
      <c r="G6962" s="24" t="str">
        <f>CONCATENATE('Question-2 Solution'!$E6962, " - ",'Question-2 Solution'!$F6962)</f>
        <v>Service Department - c5</v>
      </c>
      <c r="H6962" s="20">
        <v>63025</v>
      </c>
    </row>
    <row r="6963" spans="1:8" ht="15.75" customHeight="1">
      <c r="A6963" s="16">
        <v>590033</v>
      </c>
      <c r="B6963" s="17">
        <v>41817.319907407407</v>
      </c>
      <c r="C6963" s="19" t="s">
        <v>9</v>
      </c>
      <c r="D6963" s="19" t="s">
        <v>15</v>
      </c>
      <c r="E6963" s="19" t="s">
        <v>19</v>
      </c>
      <c r="F6963" s="19" t="s">
        <v>28</v>
      </c>
      <c r="G6963" s="24" t="str">
        <f>CONCATENATE('Question-2 Solution'!$E6963, " - ",'Question-2 Solution'!$F6963)</f>
        <v>Service Department - c5</v>
      </c>
      <c r="H6963" s="20">
        <v>80132</v>
      </c>
    </row>
    <row r="6964" spans="1:8" ht="15.75" customHeight="1">
      <c r="A6964" s="16">
        <v>600601</v>
      </c>
      <c r="B6964" s="17">
        <v>41817.320416666669</v>
      </c>
      <c r="C6964" s="19" t="s">
        <v>9</v>
      </c>
      <c r="D6964" s="19" t="s">
        <v>15</v>
      </c>
      <c r="E6964" s="19" t="s">
        <v>19</v>
      </c>
      <c r="F6964" s="19" t="s">
        <v>28</v>
      </c>
      <c r="G6964" s="24" t="str">
        <f>CONCATENATE('Question-2 Solution'!$E6964, " - ",'Question-2 Solution'!$F6964)</f>
        <v>Service Department - c5</v>
      </c>
      <c r="H6964" s="20">
        <v>66395</v>
      </c>
    </row>
    <row r="6965" spans="1:8" ht="15.75" customHeight="1">
      <c r="A6965" s="16">
        <v>654314</v>
      </c>
      <c r="B6965" s="17">
        <v>41823.520856481482</v>
      </c>
      <c r="C6965" s="19" t="s">
        <v>9</v>
      </c>
      <c r="D6965" s="19" t="s">
        <v>10</v>
      </c>
      <c r="E6965" s="19" t="s">
        <v>19</v>
      </c>
      <c r="F6965" s="19" t="s">
        <v>28</v>
      </c>
      <c r="G6965" s="24" t="str">
        <f>CONCATENATE('Question-2 Solution'!$E6965, " - ",'Question-2 Solution'!$F6965)</f>
        <v>Service Department - c5</v>
      </c>
      <c r="H6965" s="20">
        <v>96192</v>
      </c>
    </row>
    <row r="6966" spans="1:8" ht="15.75" customHeight="1">
      <c r="A6966" s="16">
        <v>861346</v>
      </c>
      <c r="B6966" s="17">
        <v>41829.487673611111</v>
      </c>
      <c r="C6966" s="19" t="s">
        <v>9</v>
      </c>
      <c r="D6966" s="19" t="s">
        <v>15</v>
      </c>
      <c r="E6966" s="19" t="s">
        <v>19</v>
      </c>
      <c r="F6966" s="19" t="s">
        <v>28</v>
      </c>
      <c r="G6966" s="24" t="str">
        <f>CONCATENATE('Question-2 Solution'!$E6966, " - ",'Question-2 Solution'!$F6966)</f>
        <v>Service Department - c5</v>
      </c>
      <c r="H6966" s="20">
        <v>24321</v>
      </c>
    </row>
    <row r="6967" spans="1:8" ht="15.75" customHeight="1">
      <c r="A6967" s="16">
        <v>490261</v>
      </c>
      <c r="B6967" s="17">
        <v>41779.649942129632</v>
      </c>
      <c r="C6967" s="19" t="s">
        <v>9</v>
      </c>
      <c r="D6967" s="19" t="s">
        <v>10</v>
      </c>
      <c r="E6967" s="19" t="s">
        <v>19</v>
      </c>
      <c r="F6967" s="19" t="s">
        <v>28</v>
      </c>
      <c r="G6967" s="24" t="str">
        <f>CONCATENATE('Question-2 Solution'!$E6967, " - ",'Question-2 Solution'!$F6967)</f>
        <v>Service Department - c5</v>
      </c>
      <c r="H6967" s="20">
        <v>92225</v>
      </c>
    </row>
    <row r="6968" spans="1:8" ht="15.75" customHeight="1">
      <c r="A6968" s="16">
        <v>304067</v>
      </c>
      <c r="B6968" s="17">
        <v>41781.966203703705</v>
      </c>
      <c r="C6968" s="19" t="s">
        <v>9</v>
      </c>
      <c r="D6968" s="19" t="s">
        <v>10</v>
      </c>
      <c r="E6968" s="19" t="s">
        <v>19</v>
      </c>
      <c r="F6968" s="19" t="s">
        <v>16</v>
      </c>
      <c r="G6968" s="24" t="str">
        <f>CONCATENATE('Question-2 Solution'!$E6968, " - ",'Question-2 Solution'!$F6968)</f>
        <v>Service Department - i7</v>
      </c>
      <c r="H6968" s="20">
        <v>32807</v>
      </c>
    </row>
    <row r="6969" spans="1:8" ht="15.75" customHeight="1">
      <c r="A6969" s="16">
        <v>637940</v>
      </c>
      <c r="B6969" s="17">
        <v>41775.695081018515</v>
      </c>
      <c r="C6969" s="19" t="s">
        <v>29</v>
      </c>
      <c r="D6969" s="19" t="s">
        <v>15</v>
      </c>
      <c r="E6969" s="19" t="s">
        <v>19</v>
      </c>
      <c r="F6969" s="19" t="s">
        <v>28</v>
      </c>
      <c r="G6969" s="24" t="str">
        <f>CONCATENATE('Question-2 Solution'!$E6969, " - ",'Question-2 Solution'!$F6969)</f>
        <v>Service Department - c5</v>
      </c>
      <c r="H6969" s="20">
        <v>52985</v>
      </c>
    </row>
    <row r="6970" spans="1:8" ht="15.75" customHeight="1">
      <c r="A6970" s="16">
        <v>492638</v>
      </c>
      <c r="B6970" s="17">
        <v>41775.696099537039</v>
      </c>
      <c r="C6970" s="19" t="s">
        <v>9</v>
      </c>
      <c r="D6970" s="19" t="s">
        <v>15</v>
      </c>
      <c r="E6970" s="19" t="s">
        <v>19</v>
      </c>
      <c r="F6970" s="19" t="s">
        <v>28</v>
      </c>
      <c r="G6970" s="24" t="str">
        <f>CONCATENATE('Question-2 Solution'!$E6970, " - ",'Question-2 Solution'!$F6970)</f>
        <v>Service Department - c5</v>
      </c>
      <c r="H6970" s="20">
        <v>86944</v>
      </c>
    </row>
    <row r="6971" spans="1:8" ht="15.75" customHeight="1">
      <c r="A6971" s="16">
        <v>168115</v>
      </c>
      <c r="B6971" s="17">
        <v>41817.685358796298</v>
      </c>
      <c r="C6971" s="19" t="s">
        <v>9</v>
      </c>
      <c r="D6971" s="19" t="s">
        <v>10</v>
      </c>
      <c r="E6971" s="19" t="s">
        <v>19</v>
      </c>
      <c r="F6971" s="19" t="s">
        <v>16</v>
      </c>
      <c r="G6971" s="24" t="str">
        <f>CONCATENATE('Question-2 Solution'!$E6971, " - ",'Question-2 Solution'!$F6971)</f>
        <v>Service Department - i7</v>
      </c>
      <c r="H6971" s="20">
        <v>3183</v>
      </c>
    </row>
    <row r="6972" spans="1:8" ht="15.75" customHeight="1">
      <c r="A6972" s="16">
        <v>182618</v>
      </c>
      <c r="B6972" s="17">
        <v>41817.685717592591</v>
      </c>
      <c r="C6972" s="19" t="s">
        <v>9</v>
      </c>
      <c r="D6972" s="19" t="s">
        <v>10</v>
      </c>
      <c r="E6972" s="19" t="s">
        <v>19</v>
      </c>
      <c r="F6972" s="19" t="s">
        <v>16</v>
      </c>
      <c r="G6972" s="24" t="str">
        <f>CONCATENATE('Question-2 Solution'!$E6972, " - ",'Question-2 Solution'!$F6972)</f>
        <v>Service Department - i7</v>
      </c>
      <c r="H6972" s="20">
        <v>20389</v>
      </c>
    </row>
    <row r="6973" spans="1:8" ht="15.75" customHeight="1">
      <c r="A6973" s="16">
        <v>234055</v>
      </c>
      <c r="B6973" s="17">
        <v>41817.686006944445</v>
      </c>
      <c r="C6973" s="19" t="s">
        <v>9</v>
      </c>
      <c r="D6973" s="19" t="s">
        <v>15</v>
      </c>
      <c r="E6973" s="19" t="s">
        <v>19</v>
      </c>
      <c r="F6973" s="19" t="s">
        <v>16</v>
      </c>
      <c r="G6973" s="24" t="str">
        <f>CONCATENATE('Question-2 Solution'!$E6973, " - ",'Question-2 Solution'!$F6973)</f>
        <v>Service Department - i7</v>
      </c>
      <c r="H6973" s="20">
        <v>13109</v>
      </c>
    </row>
    <row r="6974" spans="1:8" ht="15.75" customHeight="1">
      <c r="A6974" s="16">
        <v>653501</v>
      </c>
      <c r="B6974" s="17">
        <v>41824.687592592592</v>
      </c>
      <c r="C6974" s="19" t="s">
        <v>9</v>
      </c>
      <c r="D6974" s="19" t="s">
        <v>15</v>
      </c>
      <c r="E6974" s="19" t="s">
        <v>19</v>
      </c>
      <c r="F6974" s="19" t="s">
        <v>16</v>
      </c>
      <c r="G6974" s="24" t="str">
        <f>CONCATENATE('Question-2 Solution'!$E6974, " - ",'Question-2 Solution'!$F6974)</f>
        <v>Service Department - i7</v>
      </c>
      <c r="H6974" s="20">
        <v>91531</v>
      </c>
    </row>
    <row r="6975" spans="1:8" ht="15.75" customHeight="1">
      <c r="A6975" s="16">
        <v>44559</v>
      </c>
      <c r="B6975" s="17">
        <v>41824.689143518517</v>
      </c>
      <c r="C6975" s="19" t="s">
        <v>29</v>
      </c>
      <c r="D6975" s="19" t="s">
        <v>15</v>
      </c>
      <c r="E6975" s="19" t="s">
        <v>19</v>
      </c>
      <c r="F6975" s="19" t="s">
        <v>16</v>
      </c>
      <c r="G6975" s="24" t="str">
        <f>CONCATENATE('Question-2 Solution'!$E6975, " - ",'Question-2 Solution'!$F6975)</f>
        <v>Service Department - i7</v>
      </c>
      <c r="H6975" s="20">
        <v>96738</v>
      </c>
    </row>
    <row r="6976" spans="1:8" ht="15.75" customHeight="1">
      <c r="A6976" s="16">
        <v>629522</v>
      </c>
      <c r="B6976" s="17">
        <v>41829.496134259258</v>
      </c>
      <c r="C6976" s="19" t="s">
        <v>9</v>
      </c>
      <c r="D6976" s="19" t="s">
        <v>15</v>
      </c>
      <c r="E6976" s="19" t="s">
        <v>19</v>
      </c>
      <c r="F6976" s="19" t="s">
        <v>16</v>
      </c>
      <c r="G6976" s="24" t="str">
        <f>CONCATENATE('Question-2 Solution'!$E6976, " - ",'Question-2 Solution'!$F6976)</f>
        <v>Service Department - i7</v>
      </c>
      <c r="H6976" s="20">
        <v>35998</v>
      </c>
    </row>
    <row r="6977" spans="1:8" ht="15.75" customHeight="1">
      <c r="A6977" s="16">
        <v>339628</v>
      </c>
      <c r="B6977" s="17">
        <v>41802.279918981483</v>
      </c>
      <c r="C6977" s="19" t="s">
        <v>9</v>
      </c>
      <c r="D6977" s="19" t="s">
        <v>15</v>
      </c>
      <c r="E6977" s="19" t="s">
        <v>19</v>
      </c>
      <c r="F6977" s="19" t="s">
        <v>28</v>
      </c>
      <c r="G6977" s="24" t="str">
        <f>CONCATENATE('Question-2 Solution'!$E6977, " - ",'Question-2 Solution'!$F6977)</f>
        <v>Service Department - c5</v>
      </c>
      <c r="H6977" s="20">
        <v>41408</v>
      </c>
    </row>
    <row r="6978" spans="1:8" ht="15.75" customHeight="1">
      <c r="A6978" s="16">
        <v>73232</v>
      </c>
      <c r="B6978" s="17">
        <v>41816.965520833335</v>
      </c>
      <c r="C6978" s="19" t="s">
        <v>9</v>
      </c>
      <c r="D6978" s="19" t="s">
        <v>15</v>
      </c>
      <c r="E6978" s="19" t="s">
        <v>19</v>
      </c>
      <c r="F6978" s="19" t="s">
        <v>28</v>
      </c>
      <c r="G6978" s="24" t="str">
        <f>CONCATENATE('Question-2 Solution'!$E6978, " - ",'Question-2 Solution'!$F6978)</f>
        <v>Service Department - c5</v>
      </c>
      <c r="H6978" s="20">
        <v>56962</v>
      </c>
    </row>
    <row r="6979" spans="1:8" ht="15.75" customHeight="1">
      <c r="A6979" s="16">
        <v>574048</v>
      </c>
      <c r="B6979" s="17">
        <v>41793.767476851855</v>
      </c>
      <c r="C6979" s="19" t="s">
        <v>9</v>
      </c>
      <c r="D6979" s="19" t="s">
        <v>15</v>
      </c>
      <c r="E6979" s="19" t="s">
        <v>19</v>
      </c>
      <c r="F6979" s="19" t="s">
        <v>28</v>
      </c>
      <c r="G6979" s="24" t="str">
        <f>CONCATENATE('Question-2 Solution'!$E6979, " - ",'Question-2 Solution'!$F6979)</f>
        <v>Service Department - c5</v>
      </c>
      <c r="H6979" s="20">
        <v>77512</v>
      </c>
    </row>
    <row r="6980" spans="1:8" ht="15.75" customHeight="1">
      <c r="A6980" s="16">
        <v>472996</v>
      </c>
      <c r="B6980" s="17">
        <v>41793.768877314818</v>
      </c>
      <c r="C6980" s="19" t="s">
        <v>9</v>
      </c>
      <c r="D6980" s="19" t="s">
        <v>15</v>
      </c>
      <c r="E6980" s="19" t="s">
        <v>19</v>
      </c>
      <c r="F6980" s="19" t="s">
        <v>28</v>
      </c>
      <c r="G6980" s="24" t="str">
        <f>CONCATENATE('Question-2 Solution'!$E6980, " - ",'Question-2 Solution'!$F6980)</f>
        <v>Service Department - c5</v>
      </c>
      <c r="H6980" s="20">
        <v>48927</v>
      </c>
    </row>
    <row r="6981" spans="1:8" ht="15.75" customHeight="1">
      <c r="A6981" s="16">
        <v>926493</v>
      </c>
      <c r="B6981" s="17">
        <v>41841.339953703704</v>
      </c>
      <c r="C6981" s="19" t="s">
        <v>9</v>
      </c>
      <c r="D6981" s="19" t="s">
        <v>37</v>
      </c>
      <c r="E6981" s="19" t="s">
        <v>19</v>
      </c>
      <c r="F6981" s="19" t="s">
        <v>20</v>
      </c>
      <c r="G6981" s="24" t="str">
        <f>CONCATENATE('Question-2 Solution'!$E6981, " - ",'Question-2 Solution'!$F6981)</f>
        <v>Service Department - b9</v>
      </c>
      <c r="H6981" s="20">
        <v>39650</v>
      </c>
    </row>
    <row r="6982" spans="1:8" ht="15.75" customHeight="1">
      <c r="A6982" s="16">
        <v>839745</v>
      </c>
      <c r="B6982" s="17">
        <v>41770.746793981481</v>
      </c>
      <c r="C6982" s="19" t="s">
        <v>29</v>
      </c>
      <c r="D6982" s="19" t="s">
        <v>15</v>
      </c>
      <c r="E6982" s="19" t="s">
        <v>19</v>
      </c>
      <c r="F6982" s="19" t="s">
        <v>28</v>
      </c>
      <c r="G6982" s="24" t="str">
        <f>CONCATENATE('Question-2 Solution'!$E6982, " - ",'Question-2 Solution'!$F6982)</f>
        <v>Service Department - c5</v>
      </c>
      <c r="H6982" s="20">
        <v>50595</v>
      </c>
    </row>
    <row r="6983" spans="1:8" ht="15.75" customHeight="1">
      <c r="A6983" s="16">
        <v>580404</v>
      </c>
      <c r="B6983" s="17">
        <v>41770.751747685186</v>
      </c>
      <c r="C6983" s="19" t="s">
        <v>9</v>
      </c>
      <c r="D6983" s="19" t="s">
        <v>15</v>
      </c>
      <c r="E6983" s="19" t="s">
        <v>19</v>
      </c>
      <c r="F6983" s="19" t="s">
        <v>28</v>
      </c>
      <c r="G6983" s="24" t="str">
        <f>CONCATENATE('Question-2 Solution'!$E6983, " - ",'Question-2 Solution'!$F6983)</f>
        <v>Service Department - c5</v>
      </c>
      <c r="H6983" s="20">
        <v>66946</v>
      </c>
    </row>
    <row r="6984" spans="1:8" ht="15.75" customHeight="1">
      <c r="A6984" s="16">
        <v>793978</v>
      </c>
      <c r="B6984" s="17">
        <v>41783.341481481482</v>
      </c>
      <c r="C6984" s="19" t="s">
        <v>9</v>
      </c>
      <c r="D6984" s="19" t="s">
        <v>15</v>
      </c>
      <c r="E6984" s="19" t="s">
        <v>19</v>
      </c>
      <c r="F6984" s="19" t="s">
        <v>36</v>
      </c>
      <c r="G6984" s="24" t="str">
        <f>CONCATENATE('Question-2 Solution'!$E6984, " - ",'Question-2 Solution'!$F6984)</f>
        <v>Service Department - i6</v>
      </c>
      <c r="H6984" s="20">
        <v>14774</v>
      </c>
    </row>
    <row r="6985" spans="1:8" ht="15.75" customHeight="1">
      <c r="A6985" s="16">
        <v>41617</v>
      </c>
      <c r="B6985" s="17">
        <v>41783.341689814813</v>
      </c>
      <c r="C6985" s="19" t="s">
        <v>9</v>
      </c>
      <c r="D6985" s="19" t="s">
        <v>10</v>
      </c>
      <c r="E6985" s="19" t="s">
        <v>19</v>
      </c>
      <c r="F6985" s="19" t="s">
        <v>36</v>
      </c>
      <c r="G6985" s="24" t="str">
        <f>CONCATENATE('Question-2 Solution'!$E6985, " - ",'Question-2 Solution'!$F6985)</f>
        <v>Service Department - i6</v>
      </c>
      <c r="H6985" s="20">
        <v>31427</v>
      </c>
    </row>
    <row r="6986" spans="1:8" ht="15.75" customHeight="1">
      <c r="A6986" s="16">
        <v>808301</v>
      </c>
      <c r="B6986" s="17">
        <v>41783.342060185183</v>
      </c>
      <c r="C6986" s="19" t="s">
        <v>9</v>
      </c>
      <c r="D6986" s="19" t="s">
        <v>15</v>
      </c>
      <c r="E6986" s="19" t="s">
        <v>19</v>
      </c>
      <c r="F6986" s="19" t="s">
        <v>36</v>
      </c>
      <c r="G6986" s="24" t="str">
        <f>CONCATENATE('Question-2 Solution'!$E6986, " - ",'Question-2 Solution'!$F6986)</f>
        <v>Service Department - i6</v>
      </c>
      <c r="H6986" s="20">
        <v>49255</v>
      </c>
    </row>
    <row r="6987" spans="1:8" ht="15.75" customHeight="1">
      <c r="A6987" s="16">
        <v>694601</v>
      </c>
      <c r="B6987" s="17">
        <v>41772.517314814817</v>
      </c>
      <c r="C6987" s="19" t="s">
        <v>9</v>
      </c>
      <c r="D6987" s="19" t="s">
        <v>10</v>
      </c>
      <c r="E6987" s="19" t="s">
        <v>19</v>
      </c>
      <c r="F6987" s="19" t="s">
        <v>39</v>
      </c>
      <c r="G6987" s="24" t="str">
        <f>CONCATENATE('Question-2 Solution'!$E6987, " - ",'Question-2 Solution'!$F6987)</f>
        <v>Service Department - i5</v>
      </c>
      <c r="H6987" s="20">
        <v>55832</v>
      </c>
    </row>
    <row r="6988" spans="1:8" ht="15.75" customHeight="1">
      <c r="A6988" s="16">
        <v>349534</v>
      </c>
      <c r="B6988" s="17">
        <v>41786.395856481482</v>
      </c>
      <c r="C6988" s="19" t="s">
        <v>9</v>
      </c>
      <c r="D6988" s="19" t="s">
        <v>15</v>
      </c>
      <c r="E6988" s="19" t="s">
        <v>19</v>
      </c>
      <c r="F6988" s="19" t="s">
        <v>26</v>
      </c>
      <c r="G6988" s="24" t="str">
        <f>CONCATENATE('Question-2 Solution'!$E6988, " - ",'Question-2 Solution'!$F6988)</f>
        <v>Service Department - c9</v>
      </c>
      <c r="H6988" s="20">
        <v>19290</v>
      </c>
    </row>
    <row r="6989" spans="1:8" ht="15.75" customHeight="1">
      <c r="A6989" s="16">
        <v>187100</v>
      </c>
      <c r="B6989" s="17">
        <v>41816.295370370368</v>
      </c>
      <c r="C6989" s="19" t="s">
        <v>9</v>
      </c>
      <c r="D6989" s="19" t="s">
        <v>15</v>
      </c>
      <c r="E6989" s="19" t="s">
        <v>19</v>
      </c>
      <c r="F6989" s="19" t="s">
        <v>26</v>
      </c>
      <c r="G6989" s="24" t="str">
        <f>CONCATENATE('Question-2 Solution'!$E6989, " - ",'Question-2 Solution'!$F6989)</f>
        <v>Service Department - c9</v>
      </c>
      <c r="H6989" s="20">
        <v>14042</v>
      </c>
    </row>
    <row r="6990" spans="1:8" ht="15.75" customHeight="1">
      <c r="A6990" s="16">
        <v>63422</v>
      </c>
      <c r="B6990" s="17">
        <v>41821.323125000003</v>
      </c>
      <c r="C6990" s="19" t="s">
        <v>9</v>
      </c>
      <c r="D6990" s="19" t="s">
        <v>15</v>
      </c>
      <c r="E6990" s="19" t="s">
        <v>19</v>
      </c>
      <c r="F6990" s="19" t="s">
        <v>26</v>
      </c>
      <c r="G6990" s="24" t="str">
        <f>CONCATENATE('Question-2 Solution'!$E6990, " - ",'Question-2 Solution'!$F6990)</f>
        <v>Service Department - c9</v>
      </c>
      <c r="H6990" s="20">
        <v>84568</v>
      </c>
    </row>
    <row r="6991" spans="1:8" ht="15.75" customHeight="1">
      <c r="A6991" s="16">
        <v>42048</v>
      </c>
      <c r="B6991" s="17">
        <v>41788.738634259258</v>
      </c>
      <c r="C6991" s="19" t="s">
        <v>9</v>
      </c>
      <c r="D6991" s="19" t="s">
        <v>15</v>
      </c>
      <c r="E6991" s="19" t="s">
        <v>19</v>
      </c>
      <c r="F6991" s="19" t="s">
        <v>23</v>
      </c>
      <c r="G6991" s="24" t="str">
        <f>CONCATENATE('Question-2 Solution'!$E6991, " - ",'Question-2 Solution'!$F6991)</f>
        <v>Service Department - c8</v>
      </c>
      <c r="H6991" s="20">
        <v>22471</v>
      </c>
    </row>
    <row r="6992" spans="1:8" ht="15.75" customHeight="1">
      <c r="A6992" s="16">
        <v>139333</v>
      </c>
      <c r="B6992" s="17">
        <v>41809.772013888891</v>
      </c>
      <c r="C6992" s="19" t="s">
        <v>29</v>
      </c>
      <c r="D6992" s="19" t="s">
        <v>15</v>
      </c>
      <c r="E6992" s="19" t="s">
        <v>19</v>
      </c>
      <c r="F6992" s="19" t="s">
        <v>28</v>
      </c>
      <c r="G6992" s="24" t="str">
        <f>CONCATENATE('Question-2 Solution'!$E6992, " - ",'Question-2 Solution'!$F6992)</f>
        <v>Service Department - c5</v>
      </c>
      <c r="H6992" s="20">
        <v>32700</v>
      </c>
    </row>
    <row r="6993" spans="1:8" ht="15.75" customHeight="1">
      <c r="A6993" s="16">
        <v>105911</v>
      </c>
      <c r="B6993" s="17">
        <v>41809.772303240738</v>
      </c>
      <c r="C6993" s="19" t="s">
        <v>9</v>
      </c>
      <c r="D6993" s="19" t="s">
        <v>15</v>
      </c>
      <c r="E6993" s="19" t="s">
        <v>19</v>
      </c>
      <c r="F6993" s="19" t="s">
        <v>28</v>
      </c>
      <c r="G6993" s="24" t="str">
        <f>CONCATENATE('Question-2 Solution'!$E6993, " - ",'Question-2 Solution'!$F6993)</f>
        <v>Service Department - c5</v>
      </c>
      <c r="H6993" s="20">
        <v>97989</v>
      </c>
    </row>
    <row r="6994" spans="1:8" ht="15.75" customHeight="1">
      <c r="A6994" s="16">
        <v>189306</v>
      </c>
      <c r="B6994" s="17">
        <v>41837.825787037036</v>
      </c>
      <c r="C6994" s="19" t="s">
        <v>29</v>
      </c>
      <c r="D6994" s="19" t="s">
        <v>15</v>
      </c>
      <c r="E6994" s="19" t="s">
        <v>19</v>
      </c>
      <c r="F6994" s="19" t="s">
        <v>16</v>
      </c>
      <c r="G6994" s="24" t="str">
        <f>CONCATENATE('Question-2 Solution'!$E6994, " - ",'Question-2 Solution'!$F6994)</f>
        <v>Service Department - i7</v>
      </c>
      <c r="H6994" s="20">
        <v>75037</v>
      </c>
    </row>
    <row r="6995" spans="1:8" ht="15.75" customHeight="1">
      <c r="A6995" s="16">
        <v>735490</v>
      </c>
      <c r="B6995" s="17">
        <v>41842.547129629631</v>
      </c>
      <c r="C6995" s="19" t="s">
        <v>9</v>
      </c>
      <c r="D6995" s="19" t="s">
        <v>15</v>
      </c>
      <c r="E6995" s="19" t="s">
        <v>19</v>
      </c>
      <c r="F6995" s="19" t="s">
        <v>16</v>
      </c>
      <c r="G6995" s="24" t="str">
        <f>CONCATENATE('Question-2 Solution'!$E6995, " - ",'Question-2 Solution'!$F6995)</f>
        <v>Service Department - i7</v>
      </c>
      <c r="H6995" s="20">
        <v>26928</v>
      </c>
    </row>
    <row r="6996" spans="1:8" ht="15.75" customHeight="1">
      <c r="A6996" s="16">
        <v>303254</v>
      </c>
      <c r="B6996" s="17">
        <v>41842.547488425924</v>
      </c>
      <c r="C6996" s="19" t="s">
        <v>9</v>
      </c>
      <c r="D6996" s="19" t="s">
        <v>10</v>
      </c>
      <c r="E6996" s="19" t="s">
        <v>19</v>
      </c>
      <c r="F6996" s="19" t="s">
        <v>16</v>
      </c>
      <c r="G6996" s="24" t="str">
        <f>CONCATENATE('Question-2 Solution'!$E6996, " - ",'Question-2 Solution'!$F6996)</f>
        <v>Service Department - i7</v>
      </c>
      <c r="H6996" s="20">
        <v>24335</v>
      </c>
    </row>
    <row r="6997" spans="1:8" ht="15.75" customHeight="1">
      <c r="A6997" s="16">
        <v>763925</v>
      </c>
      <c r="B6997" s="17">
        <v>41852.584641203706</v>
      </c>
      <c r="C6997" s="19" t="s">
        <v>9</v>
      </c>
      <c r="D6997" s="19" t="s">
        <v>15</v>
      </c>
      <c r="E6997" s="19" t="s">
        <v>19</v>
      </c>
      <c r="F6997" s="19" t="s">
        <v>16</v>
      </c>
      <c r="G6997" s="24" t="str">
        <f>CONCATENATE('Question-2 Solution'!$E6997, " - ",'Question-2 Solution'!$F6997)</f>
        <v>Service Department - i7</v>
      </c>
      <c r="H6997" s="20">
        <v>48477</v>
      </c>
    </row>
    <row r="6998" spans="1:8" ht="15.75" customHeight="1">
      <c r="A6998" s="16">
        <v>635420</v>
      </c>
      <c r="B6998" s="17">
        <v>41852.584918981483</v>
      </c>
      <c r="C6998" s="19" t="s">
        <v>9</v>
      </c>
      <c r="D6998" s="19" t="s">
        <v>15</v>
      </c>
      <c r="E6998" s="19" t="s">
        <v>19</v>
      </c>
      <c r="F6998" s="19" t="s">
        <v>16</v>
      </c>
      <c r="G6998" s="24" t="str">
        <f>CONCATENATE('Question-2 Solution'!$E6998, " - ",'Question-2 Solution'!$F6998)</f>
        <v>Service Department - i7</v>
      </c>
      <c r="H6998" s="20">
        <v>19213</v>
      </c>
    </row>
    <row r="6999" spans="1:8" ht="15.75" customHeight="1">
      <c r="A6999" s="16">
        <v>158853</v>
      </c>
      <c r="B6999" s="17">
        <v>41852.585219907407</v>
      </c>
      <c r="C6999" s="19" t="s">
        <v>9</v>
      </c>
      <c r="D6999" s="19" t="s">
        <v>15</v>
      </c>
      <c r="E6999" s="19" t="s">
        <v>19</v>
      </c>
      <c r="F6999" s="19" t="s">
        <v>16</v>
      </c>
      <c r="G6999" s="24" t="str">
        <f>CONCATENATE('Question-2 Solution'!$E6999, " - ",'Question-2 Solution'!$F6999)</f>
        <v>Service Department - i7</v>
      </c>
      <c r="H6999" s="20">
        <v>59832</v>
      </c>
    </row>
    <row r="7000" spans="1:8" ht="15.75" customHeight="1">
      <c r="A7000" s="16">
        <v>640143</v>
      </c>
      <c r="B7000" s="17">
        <v>41852.587418981479</v>
      </c>
      <c r="C7000" s="19" t="s">
        <v>9</v>
      </c>
      <c r="D7000" s="19" t="s">
        <v>15</v>
      </c>
      <c r="E7000" s="19" t="s">
        <v>19</v>
      </c>
      <c r="F7000" s="19" t="s">
        <v>16</v>
      </c>
      <c r="G7000" s="24" t="str">
        <f>CONCATENATE('Question-2 Solution'!$E7000, " - ",'Question-2 Solution'!$F7000)</f>
        <v>Service Department - i7</v>
      </c>
      <c r="H7000" s="20">
        <v>76659</v>
      </c>
    </row>
    <row r="7001" spans="1:8" ht="15.75" customHeight="1">
      <c r="A7001" s="16">
        <v>324302</v>
      </c>
      <c r="B7001" s="17">
        <v>41857.783206018517</v>
      </c>
      <c r="C7001" s="19" t="s">
        <v>29</v>
      </c>
      <c r="D7001" s="19" t="s">
        <v>15</v>
      </c>
      <c r="E7001" s="19" t="s">
        <v>19</v>
      </c>
      <c r="F7001" s="19" t="s">
        <v>16</v>
      </c>
      <c r="G7001" s="24" t="str">
        <f>CONCATENATE('Question-2 Solution'!$E7001, " - ",'Question-2 Solution'!$F7001)</f>
        <v>Service Department - i7</v>
      </c>
      <c r="H7001" s="20">
        <v>53622</v>
      </c>
    </row>
    <row r="7002" spans="1:8" ht="15.75" customHeight="1">
      <c r="A7002" s="16">
        <v>509365</v>
      </c>
      <c r="B7002" s="17">
        <v>41857.783587962964</v>
      </c>
      <c r="C7002" s="19" t="s">
        <v>9</v>
      </c>
      <c r="D7002" s="19" t="s">
        <v>10</v>
      </c>
      <c r="E7002" s="19" t="s">
        <v>19</v>
      </c>
      <c r="F7002" s="19" t="s">
        <v>16</v>
      </c>
      <c r="G7002" s="24" t="str">
        <f>CONCATENATE('Question-2 Solution'!$E7002, " - ",'Question-2 Solution'!$F7002)</f>
        <v>Service Department - i7</v>
      </c>
      <c r="H7002" s="20">
        <v>60466</v>
      </c>
    </row>
    <row r="7003" spans="1:8" ht="15.75" customHeight="1">
      <c r="A7003" s="16">
        <v>462340</v>
      </c>
      <c r="B7003" s="17">
        <v>41864.545925925922</v>
      </c>
      <c r="C7003" s="19" t="s">
        <v>9</v>
      </c>
      <c r="D7003" s="19" t="s">
        <v>10</v>
      </c>
      <c r="E7003" s="19" t="s">
        <v>19</v>
      </c>
      <c r="F7003" s="19" t="s">
        <v>16</v>
      </c>
      <c r="G7003" s="24" t="str">
        <f>CONCATENATE('Question-2 Solution'!$E7003, " - ",'Question-2 Solution'!$F7003)</f>
        <v>Service Department - i7</v>
      </c>
      <c r="H7003" s="20">
        <v>64551</v>
      </c>
    </row>
    <row r="7004" spans="1:8" ht="15.75" customHeight="1">
      <c r="A7004" s="16">
        <v>32662</v>
      </c>
      <c r="B7004" s="17">
        <v>41871.468206018515</v>
      </c>
      <c r="C7004" s="19" t="s">
        <v>29</v>
      </c>
      <c r="D7004" s="19" t="s">
        <v>15</v>
      </c>
      <c r="E7004" s="19" t="s">
        <v>19</v>
      </c>
      <c r="F7004" s="19" t="s">
        <v>16</v>
      </c>
      <c r="G7004" s="24" t="str">
        <f>CONCATENATE('Question-2 Solution'!$E7004, " - ",'Question-2 Solution'!$F7004)</f>
        <v>Service Department - i7</v>
      </c>
      <c r="H7004" s="20">
        <v>28767</v>
      </c>
    </row>
    <row r="7005" spans="1:8" ht="15.75" customHeight="1">
      <c r="A7005" s="16">
        <v>783121</v>
      </c>
      <c r="B7005" s="17">
        <v>41871.469895833332</v>
      </c>
      <c r="C7005" s="19" t="s">
        <v>9</v>
      </c>
      <c r="D7005" s="19" t="s">
        <v>10</v>
      </c>
      <c r="E7005" s="19" t="s">
        <v>19</v>
      </c>
      <c r="F7005" s="19" t="s">
        <v>16</v>
      </c>
      <c r="G7005" s="24" t="str">
        <f>CONCATENATE('Question-2 Solution'!$E7005, " - ",'Question-2 Solution'!$F7005)</f>
        <v>Service Department - i7</v>
      </c>
      <c r="H7005" s="20">
        <v>62106</v>
      </c>
    </row>
    <row r="7006" spans="1:8" ht="15.75" customHeight="1">
      <c r="A7006" s="16">
        <v>144353</v>
      </c>
      <c r="B7006" s="17">
        <v>41871.47246527778</v>
      </c>
      <c r="C7006" s="19" t="s">
        <v>9</v>
      </c>
      <c r="D7006" s="19" t="s">
        <v>10</v>
      </c>
      <c r="E7006" s="19" t="s">
        <v>19</v>
      </c>
      <c r="F7006" s="19" t="s">
        <v>16</v>
      </c>
      <c r="G7006" s="24" t="str">
        <f>CONCATENATE('Question-2 Solution'!$E7006, " - ",'Question-2 Solution'!$F7006)</f>
        <v>Service Department - i7</v>
      </c>
      <c r="H7006" s="20">
        <v>65990</v>
      </c>
    </row>
    <row r="7007" spans="1:8" ht="15.75" customHeight="1">
      <c r="A7007" s="16">
        <v>543156</v>
      </c>
      <c r="B7007" s="17">
        <v>41871.4687962963</v>
      </c>
      <c r="C7007" s="19" t="s">
        <v>9</v>
      </c>
      <c r="D7007" s="19" t="s">
        <v>37</v>
      </c>
      <c r="E7007" s="19" t="s">
        <v>19</v>
      </c>
      <c r="F7007" s="19" t="s">
        <v>16</v>
      </c>
      <c r="G7007" s="24" t="str">
        <f>CONCATENATE('Question-2 Solution'!$E7007, " - ",'Question-2 Solution'!$F7007)</f>
        <v>Service Department - i7</v>
      </c>
      <c r="H7007" s="20">
        <v>65092</v>
      </c>
    </row>
    <row r="7008" spans="1:8" ht="15.75" customHeight="1">
      <c r="A7008" s="16">
        <v>649189</v>
      </c>
      <c r="B7008" s="17">
        <v>41831.467256944445</v>
      </c>
      <c r="C7008" s="19" t="s">
        <v>9</v>
      </c>
      <c r="D7008" s="19" t="s">
        <v>15</v>
      </c>
      <c r="E7008" s="19" t="s">
        <v>19</v>
      </c>
      <c r="F7008" s="19" t="s">
        <v>28</v>
      </c>
      <c r="G7008" s="24" t="str">
        <f>CONCATENATE('Question-2 Solution'!$E7008, " - ",'Question-2 Solution'!$F7008)</f>
        <v>Service Department - c5</v>
      </c>
      <c r="H7008" s="20">
        <v>59004</v>
      </c>
    </row>
    <row r="7009" spans="1:8" ht="15.75" customHeight="1">
      <c r="A7009" s="16">
        <v>331515</v>
      </c>
      <c r="B7009" s="17">
        <v>41831.467534722222</v>
      </c>
      <c r="C7009" s="19" t="s">
        <v>29</v>
      </c>
      <c r="D7009" s="19" t="s">
        <v>10</v>
      </c>
      <c r="E7009" s="19" t="s">
        <v>19</v>
      </c>
      <c r="F7009" s="19" t="s">
        <v>28</v>
      </c>
      <c r="G7009" s="24" t="str">
        <f>CONCATENATE('Question-2 Solution'!$E7009, " - ",'Question-2 Solution'!$F7009)</f>
        <v>Service Department - c5</v>
      </c>
      <c r="H7009" s="20">
        <v>6271</v>
      </c>
    </row>
    <row r="7010" spans="1:8" ht="15.75" customHeight="1">
      <c r="A7010" s="16">
        <v>929708</v>
      </c>
      <c r="B7010" s="17">
        <v>41831.469386574077</v>
      </c>
      <c r="C7010" s="19" t="s">
        <v>9</v>
      </c>
      <c r="D7010" s="19" t="s">
        <v>10</v>
      </c>
      <c r="E7010" s="19" t="s">
        <v>19</v>
      </c>
      <c r="F7010" s="19" t="s">
        <v>28</v>
      </c>
      <c r="G7010" s="24" t="str">
        <f>CONCATENATE('Question-2 Solution'!$E7010, " - ",'Question-2 Solution'!$F7010)</f>
        <v>Service Department - c5</v>
      </c>
      <c r="H7010" s="20">
        <v>40563</v>
      </c>
    </row>
    <row r="7011" spans="1:8" ht="15.75" customHeight="1">
      <c r="A7011" s="16">
        <v>349973</v>
      </c>
      <c r="B7011" s="17">
        <v>41831.470335648148</v>
      </c>
      <c r="C7011" s="19" t="s">
        <v>9</v>
      </c>
      <c r="D7011" s="19" t="s">
        <v>15</v>
      </c>
      <c r="E7011" s="19" t="s">
        <v>19</v>
      </c>
      <c r="F7011" s="19" t="s">
        <v>28</v>
      </c>
      <c r="G7011" s="24" t="str">
        <f>CONCATENATE('Question-2 Solution'!$E7011, " - ",'Question-2 Solution'!$F7011)</f>
        <v>Service Department - c5</v>
      </c>
      <c r="H7011" s="20">
        <v>25449</v>
      </c>
    </row>
    <row r="7012" spans="1:8" ht="15.75" customHeight="1">
      <c r="A7012" s="16">
        <v>334051</v>
      </c>
      <c r="B7012" s="17">
        <v>41832.458715277775</v>
      </c>
      <c r="C7012" s="19" t="s">
        <v>9</v>
      </c>
      <c r="D7012" s="19" t="s">
        <v>10</v>
      </c>
      <c r="E7012" s="19" t="s">
        <v>19</v>
      </c>
      <c r="F7012" s="19" t="s">
        <v>28</v>
      </c>
      <c r="G7012" s="24" t="str">
        <f>CONCATENATE('Question-2 Solution'!$E7012, " - ",'Question-2 Solution'!$F7012)</f>
        <v>Service Department - c5</v>
      </c>
      <c r="H7012" s="20">
        <v>44372</v>
      </c>
    </row>
    <row r="7013" spans="1:8" ht="15.75" customHeight="1">
      <c r="A7013" s="16">
        <v>624057</v>
      </c>
      <c r="B7013" s="17">
        <v>41832.457233796296</v>
      </c>
      <c r="C7013" s="19" t="s">
        <v>9</v>
      </c>
      <c r="D7013" s="19" t="s">
        <v>37</v>
      </c>
      <c r="E7013" s="19" t="s">
        <v>19</v>
      </c>
      <c r="F7013" s="19" t="s">
        <v>28</v>
      </c>
      <c r="G7013" s="24" t="str">
        <f>CONCATENATE('Question-2 Solution'!$E7013, " - ",'Question-2 Solution'!$F7013)</f>
        <v>Service Department - c5</v>
      </c>
      <c r="H7013" s="20">
        <v>88147</v>
      </c>
    </row>
    <row r="7014" spans="1:8" ht="15.75" customHeight="1">
      <c r="A7014" s="16">
        <v>616644</v>
      </c>
      <c r="B7014" s="17">
        <v>41843.307083333333</v>
      </c>
      <c r="C7014" s="19" t="s">
        <v>9</v>
      </c>
      <c r="D7014" s="19" t="s">
        <v>15</v>
      </c>
      <c r="E7014" s="19" t="s">
        <v>19</v>
      </c>
      <c r="F7014" s="19" t="s">
        <v>28</v>
      </c>
      <c r="G7014" s="24" t="str">
        <f>CONCATENATE('Question-2 Solution'!$E7014, " - ",'Question-2 Solution'!$F7014)</f>
        <v>Service Department - c5</v>
      </c>
      <c r="H7014" s="20">
        <v>94615</v>
      </c>
    </row>
    <row r="7015" spans="1:8" ht="15.75" customHeight="1">
      <c r="A7015" s="16">
        <v>642318</v>
      </c>
      <c r="B7015" s="17">
        <v>41843.904907407406</v>
      </c>
      <c r="C7015" s="19" t="s">
        <v>9</v>
      </c>
      <c r="D7015" s="19" t="s">
        <v>10</v>
      </c>
      <c r="E7015" s="19" t="s">
        <v>19</v>
      </c>
      <c r="F7015" s="19" t="s">
        <v>28</v>
      </c>
      <c r="G7015" s="24" t="str">
        <f>CONCATENATE('Question-2 Solution'!$E7015, " - ",'Question-2 Solution'!$F7015)</f>
        <v>Service Department - c5</v>
      </c>
      <c r="H7015" s="20">
        <v>19308</v>
      </c>
    </row>
    <row r="7016" spans="1:8" ht="15.75" customHeight="1">
      <c r="A7016" s="16">
        <v>335156</v>
      </c>
      <c r="B7016" s="17">
        <v>41819.241064814814</v>
      </c>
      <c r="C7016" s="19" t="s">
        <v>9</v>
      </c>
      <c r="D7016" s="19" t="s">
        <v>15</v>
      </c>
      <c r="E7016" s="19" t="s">
        <v>19</v>
      </c>
      <c r="F7016" s="19" t="s">
        <v>28</v>
      </c>
      <c r="G7016" s="24" t="str">
        <f>CONCATENATE('Question-2 Solution'!$E7016, " - ",'Question-2 Solution'!$F7016)</f>
        <v>Service Department - c5</v>
      </c>
      <c r="H7016" s="20">
        <v>94879</v>
      </c>
    </row>
    <row r="7017" spans="1:8" ht="15.75" customHeight="1">
      <c r="A7017" s="16">
        <v>22679</v>
      </c>
      <c r="B7017" s="17">
        <v>41819.2421412037</v>
      </c>
      <c r="C7017" s="19" t="s">
        <v>9</v>
      </c>
      <c r="D7017" s="19" t="s">
        <v>15</v>
      </c>
      <c r="E7017" s="19" t="s">
        <v>19</v>
      </c>
      <c r="F7017" s="19" t="s">
        <v>28</v>
      </c>
      <c r="G7017" s="24" t="str">
        <f>CONCATENATE('Question-2 Solution'!$E7017, " - ",'Question-2 Solution'!$F7017)</f>
        <v>Service Department - c5</v>
      </c>
      <c r="H7017" s="20">
        <v>54776</v>
      </c>
    </row>
    <row r="7018" spans="1:8" ht="15.75" customHeight="1">
      <c r="A7018" s="16">
        <v>438449</v>
      </c>
      <c r="B7018" s="17">
        <v>41831.385740740741</v>
      </c>
      <c r="C7018" s="19" t="s">
        <v>9</v>
      </c>
      <c r="D7018" s="19" t="s">
        <v>15</v>
      </c>
      <c r="E7018" s="19" t="s">
        <v>19</v>
      </c>
      <c r="F7018" s="19" t="s">
        <v>16</v>
      </c>
      <c r="G7018" s="24" t="str">
        <f>CONCATENATE('Question-2 Solution'!$E7018, " - ",'Question-2 Solution'!$F7018)</f>
        <v>Service Department - i7</v>
      </c>
      <c r="H7018" s="20">
        <v>91716</v>
      </c>
    </row>
    <row r="7019" spans="1:8" ht="15.75" customHeight="1">
      <c r="A7019" s="16">
        <v>390555</v>
      </c>
      <c r="B7019" s="17">
        <v>41831.386874999997</v>
      </c>
      <c r="C7019" s="19" t="s">
        <v>9</v>
      </c>
      <c r="D7019" s="19" t="s">
        <v>15</v>
      </c>
      <c r="E7019" s="19" t="s">
        <v>19</v>
      </c>
      <c r="F7019" s="19" t="s">
        <v>16</v>
      </c>
      <c r="G7019" s="24" t="str">
        <f>CONCATENATE('Question-2 Solution'!$E7019, " - ",'Question-2 Solution'!$F7019)</f>
        <v>Service Department - i7</v>
      </c>
      <c r="H7019" s="20">
        <v>91334</v>
      </c>
    </row>
    <row r="7020" spans="1:8" ht="15.75" customHeight="1">
      <c r="A7020" s="16">
        <v>540868</v>
      </c>
      <c r="B7020" s="17">
        <v>41823.525960648149</v>
      </c>
      <c r="C7020" s="19" t="s">
        <v>9</v>
      </c>
      <c r="D7020" s="19" t="s">
        <v>15</v>
      </c>
      <c r="E7020" s="19" t="s">
        <v>19</v>
      </c>
      <c r="F7020" s="19" t="s">
        <v>28</v>
      </c>
      <c r="G7020" s="24" t="str">
        <f>CONCATENATE('Question-2 Solution'!$E7020, " - ",'Question-2 Solution'!$F7020)</f>
        <v>Service Department - c5</v>
      </c>
      <c r="H7020" s="20">
        <v>28771</v>
      </c>
    </row>
    <row r="7021" spans="1:8" ht="15.75" customHeight="1">
      <c r="A7021" s="16">
        <v>986280</v>
      </c>
      <c r="B7021" s="17">
        <v>41824.389907407407</v>
      </c>
      <c r="C7021" s="19" t="s">
        <v>9</v>
      </c>
      <c r="D7021" s="19" t="s">
        <v>15</v>
      </c>
      <c r="E7021" s="19" t="s">
        <v>19</v>
      </c>
      <c r="F7021" s="19" t="s">
        <v>28</v>
      </c>
      <c r="G7021" s="24" t="str">
        <f>CONCATENATE('Question-2 Solution'!$E7021, " - ",'Question-2 Solution'!$F7021)</f>
        <v>Service Department - c5</v>
      </c>
      <c r="H7021" s="20">
        <v>38156</v>
      </c>
    </row>
    <row r="7022" spans="1:8" ht="15.75" customHeight="1">
      <c r="A7022" s="16">
        <v>326715</v>
      </c>
      <c r="B7022" s="17">
        <v>41824.3903125</v>
      </c>
      <c r="C7022" s="19" t="s">
        <v>9</v>
      </c>
      <c r="D7022" s="19" t="s">
        <v>15</v>
      </c>
      <c r="E7022" s="19" t="s">
        <v>19</v>
      </c>
      <c r="F7022" s="19" t="s">
        <v>28</v>
      </c>
      <c r="G7022" s="24" t="str">
        <f>CONCATENATE('Question-2 Solution'!$E7022, " - ",'Question-2 Solution'!$F7022)</f>
        <v>Service Department - c5</v>
      </c>
      <c r="H7022" s="20">
        <v>8981</v>
      </c>
    </row>
    <row r="7023" spans="1:8" ht="15.75" customHeight="1">
      <c r="A7023" s="16">
        <v>758888</v>
      </c>
      <c r="B7023" s="17">
        <v>41824.390706018516</v>
      </c>
      <c r="C7023" s="19" t="s">
        <v>29</v>
      </c>
      <c r="D7023" s="19" t="s">
        <v>10</v>
      </c>
      <c r="E7023" s="19" t="s">
        <v>19</v>
      </c>
      <c r="F7023" s="19" t="s">
        <v>28</v>
      </c>
      <c r="G7023" s="24" t="str">
        <f>CONCATENATE('Question-2 Solution'!$E7023, " - ",'Question-2 Solution'!$F7023)</f>
        <v>Service Department - c5</v>
      </c>
      <c r="H7023" s="20">
        <v>90068</v>
      </c>
    </row>
    <row r="7024" spans="1:8" ht="15.75" customHeight="1">
      <c r="A7024" s="16">
        <v>482088</v>
      </c>
      <c r="B7024" s="17">
        <v>41830.604895833334</v>
      </c>
      <c r="C7024" s="19" t="s">
        <v>9</v>
      </c>
      <c r="D7024" s="19" t="s">
        <v>10</v>
      </c>
      <c r="E7024" s="19" t="s">
        <v>19</v>
      </c>
      <c r="F7024" s="19" t="s">
        <v>28</v>
      </c>
      <c r="G7024" s="24" t="str">
        <f>CONCATENATE('Question-2 Solution'!$E7024, " - ",'Question-2 Solution'!$F7024)</f>
        <v>Service Department - c5</v>
      </c>
      <c r="H7024" s="20">
        <v>5940</v>
      </c>
    </row>
    <row r="7025" spans="1:8" ht="15.75" customHeight="1">
      <c r="A7025" s="16">
        <v>448408</v>
      </c>
      <c r="B7025" s="17">
        <v>41879.772349537037</v>
      </c>
      <c r="C7025" s="19" t="s">
        <v>9</v>
      </c>
      <c r="D7025" s="19" t="s">
        <v>15</v>
      </c>
      <c r="E7025" s="19" t="s">
        <v>19</v>
      </c>
      <c r="F7025" s="19" t="s">
        <v>16</v>
      </c>
      <c r="G7025" s="24" t="str">
        <f>CONCATENATE('Question-2 Solution'!$E7025, " - ",'Question-2 Solution'!$F7025)</f>
        <v>Service Department - i7</v>
      </c>
      <c r="H7025" s="20">
        <v>32011</v>
      </c>
    </row>
    <row r="7026" spans="1:8" ht="15.75" customHeight="1">
      <c r="A7026" s="16">
        <v>624246</v>
      </c>
      <c r="B7026" s="17">
        <v>41879.773043981484</v>
      </c>
      <c r="C7026" s="19" t="s">
        <v>9</v>
      </c>
      <c r="D7026" s="19" t="s">
        <v>10</v>
      </c>
      <c r="E7026" s="19" t="s">
        <v>19</v>
      </c>
      <c r="F7026" s="19" t="s">
        <v>16</v>
      </c>
      <c r="G7026" s="24" t="str">
        <f>CONCATENATE('Question-2 Solution'!$E7026, " - ",'Question-2 Solution'!$F7026)</f>
        <v>Service Department - i7</v>
      </c>
      <c r="H7026" s="20">
        <v>93101</v>
      </c>
    </row>
    <row r="7027" spans="1:8" ht="15.75" customHeight="1">
      <c r="A7027" s="16">
        <v>543902</v>
      </c>
      <c r="B7027" s="17">
        <v>41879.773449074077</v>
      </c>
      <c r="C7027" s="19" t="s">
        <v>9</v>
      </c>
      <c r="D7027" s="19" t="s">
        <v>15</v>
      </c>
      <c r="E7027" s="19" t="s">
        <v>19</v>
      </c>
      <c r="F7027" s="19" t="s">
        <v>16</v>
      </c>
      <c r="G7027" s="24" t="str">
        <f>CONCATENATE('Question-2 Solution'!$E7027, " - ",'Question-2 Solution'!$F7027)</f>
        <v>Service Department - i7</v>
      </c>
      <c r="H7027" s="20">
        <v>16763</v>
      </c>
    </row>
    <row r="7028" spans="1:8" ht="15.75" customHeight="1">
      <c r="A7028" s="16">
        <v>589345</v>
      </c>
      <c r="B7028" s="17">
        <v>41820.696701388886</v>
      </c>
      <c r="C7028" s="19" t="s">
        <v>9</v>
      </c>
      <c r="D7028" s="19" t="s">
        <v>15</v>
      </c>
      <c r="E7028" s="19" t="s">
        <v>19</v>
      </c>
      <c r="F7028" s="19" t="s">
        <v>23</v>
      </c>
      <c r="G7028" s="24" t="str">
        <f>CONCATENATE('Question-2 Solution'!$E7028, " - ",'Question-2 Solution'!$F7028)</f>
        <v>Service Department - c8</v>
      </c>
      <c r="H7028" s="20">
        <v>81274</v>
      </c>
    </row>
    <row r="7029" spans="1:8" ht="15.75" customHeight="1">
      <c r="A7029" s="16">
        <v>310212</v>
      </c>
      <c r="B7029" s="17">
        <v>41822.719583333332</v>
      </c>
      <c r="C7029" s="19" t="s">
        <v>9</v>
      </c>
      <c r="D7029" s="19" t="s">
        <v>15</v>
      </c>
      <c r="E7029" s="19" t="s">
        <v>19</v>
      </c>
      <c r="F7029" s="19" t="s">
        <v>28</v>
      </c>
      <c r="G7029" s="24" t="str">
        <f>CONCATENATE('Question-2 Solution'!$E7029, " - ",'Question-2 Solution'!$F7029)</f>
        <v>Service Department - c5</v>
      </c>
      <c r="H7029" s="20">
        <v>26175</v>
      </c>
    </row>
    <row r="7030" spans="1:8" ht="15.75" customHeight="1">
      <c r="A7030" s="16">
        <v>421114</v>
      </c>
      <c r="B7030" s="17">
        <v>41802.790196759262</v>
      </c>
      <c r="C7030" s="19" t="s">
        <v>9</v>
      </c>
      <c r="D7030" s="19" t="s">
        <v>10</v>
      </c>
      <c r="E7030" s="19" t="s">
        <v>19</v>
      </c>
      <c r="F7030" s="19" t="s">
        <v>23</v>
      </c>
      <c r="G7030" s="24" t="str">
        <f>CONCATENATE('Question-2 Solution'!$E7030, " - ",'Question-2 Solution'!$F7030)</f>
        <v>Service Department - c8</v>
      </c>
      <c r="H7030" s="20">
        <v>30246</v>
      </c>
    </row>
    <row r="7031" spans="1:8" ht="15.75" customHeight="1">
      <c r="A7031" s="16">
        <v>696413</v>
      </c>
      <c r="B7031" s="17">
        <v>41799.592534722222</v>
      </c>
      <c r="C7031" s="19" t="s">
        <v>9</v>
      </c>
      <c r="D7031" s="19" t="s">
        <v>10</v>
      </c>
      <c r="E7031" s="19" t="s">
        <v>19</v>
      </c>
      <c r="F7031" s="19" t="s">
        <v>26</v>
      </c>
      <c r="G7031" s="24" t="str">
        <f>CONCATENATE('Question-2 Solution'!$E7031, " - ",'Question-2 Solution'!$F7031)</f>
        <v>Service Department - c9</v>
      </c>
      <c r="H7031" s="20">
        <v>63497</v>
      </c>
    </row>
    <row r="7032" spans="1:8" ht="15.75" customHeight="1">
      <c r="A7032" s="16">
        <v>839393</v>
      </c>
      <c r="B7032" s="17">
        <v>41799.592962962961</v>
      </c>
      <c r="C7032" s="19" t="s">
        <v>9</v>
      </c>
      <c r="D7032" s="19" t="s">
        <v>15</v>
      </c>
      <c r="E7032" s="19" t="s">
        <v>19</v>
      </c>
      <c r="F7032" s="19" t="s">
        <v>26</v>
      </c>
      <c r="G7032" s="24" t="str">
        <f>CONCATENATE('Question-2 Solution'!$E7032, " - ",'Question-2 Solution'!$F7032)</f>
        <v>Service Department - c9</v>
      </c>
      <c r="H7032" s="20">
        <v>1537</v>
      </c>
    </row>
    <row r="7033" spans="1:8" ht="15.75" customHeight="1">
      <c r="A7033" s="16">
        <v>457071</v>
      </c>
      <c r="B7033" s="17">
        <v>41798.75445601852</v>
      </c>
      <c r="C7033" s="19" t="s">
        <v>9</v>
      </c>
      <c r="D7033" s="19" t="s">
        <v>37</v>
      </c>
      <c r="E7033" s="19" t="s">
        <v>19</v>
      </c>
      <c r="F7033" s="19" t="s">
        <v>26</v>
      </c>
      <c r="G7033" s="24" t="str">
        <f>CONCATENATE('Question-2 Solution'!$E7033, " - ",'Question-2 Solution'!$F7033)</f>
        <v>Service Department - c9</v>
      </c>
      <c r="H7033" s="20">
        <v>49520</v>
      </c>
    </row>
    <row r="7034" spans="1:8" ht="15.75" customHeight="1">
      <c r="A7034" s="16">
        <v>491660</v>
      </c>
      <c r="B7034" s="17">
        <v>41829.31790509259</v>
      </c>
      <c r="C7034" s="19" t="s">
        <v>9</v>
      </c>
      <c r="D7034" s="19" t="s">
        <v>15</v>
      </c>
      <c r="E7034" s="19" t="s">
        <v>19</v>
      </c>
      <c r="F7034" s="19" t="s">
        <v>26</v>
      </c>
      <c r="G7034" s="24" t="str">
        <f>CONCATENATE('Question-2 Solution'!$E7034, " - ",'Question-2 Solution'!$F7034)</f>
        <v>Service Department - c9</v>
      </c>
      <c r="H7034" s="20">
        <v>20736</v>
      </c>
    </row>
    <row r="7035" spans="1:8" ht="15.75" customHeight="1">
      <c r="A7035" s="16">
        <v>342183</v>
      </c>
      <c r="B7035" s="17">
        <v>41829.319699074076</v>
      </c>
      <c r="C7035" s="19" t="s">
        <v>9</v>
      </c>
      <c r="D7035" s="19" t="s">
        <v>15</v>
      </c>
      <c r="E7035" s="19" t="s">
        <v>19</v>
      </c>
      <c r="F7035" s="19" t="s">
        <v>26</v>
      </c>
      <c r="G7035" s="24" t="str">
        <f>CONCATENATE('Question-2 Solution'!$E7035, " - ",'Question-2 Solution'!$F7035)</f>
        <v>Service Department - c9</v>
      </c>
      <c r="H7035" s="20">
        <v>80343</v>
      </c>
    </row>
    <row r="7036" spans="1:8" ht="15.75" customHeight="1">
      <c r="A7036" s="16">
        <v>678922</v>
      </c>
      <c r="B7036" s="17">
        <v>41793.734155092592</v>
      </c>
      <c r="C7036" s="19" t="s">
        <v>9</v>
      </c>
      <c r="D7036" s="19" t="s">
        <v>15</v>
      </c>
      <c r="E7036" s="19" t="s">
        <v>19</v>
      </c>
      <c r="F7036" s="19" t="s">
        <v>26</v>
      </c>
      <c r="G7036" s="24" t="str">
        <f>CONCATENATE('Question-2 Solution'!$E7036, " - ",'Question-2 Solution'!$F7036)</f>
        <v>Service Department - c9</v>
      </c>
      <c r="H7036" s="20">
        <v>3688</v>
      </c>
    </row>
    <row r="7037" spans="1:8" ht="15.75" customHeight="1">
      <c r="A7037" s="16">
        <v>722315</v>
      </c>
      <c r="B7037" s="17">
        <v>41789.68482638889</v>
      </c>
      <c r="C7037" s="19" t="s">
        <v>9</v>
      </c>
      <c r="D7037" s="19" t="s">
        <v>10</v>
      </c>
      <c r="E7037" s="19" t="s">
        <v>19</v>
      </c>
      <c r="F7037" s="19" t="s">
        <v>23</v>
      </c>
      <c r="G7037" s="24" t="str">
        <f>CONCATENATE('Question-2 Solution'!$E7037, " - ",'Question-2 Solution'!$F7037)</f>
        <v>Service Department - c8</v>
      </c>
      <c r="H7037" s="20">
        <v>56422</v>
      </c>
    </row>
    <row r="7038" spans="1:8" ht="15.75" customHeight="1">
      <c r="A7038" s="16">
        <v>119900</v>
      </c>
      <c r="B7038" s="17">
        <v>41789.686863425923</v>
      </c>
      <c r="C7038" s="19" t="s">
        <v>29</v>
      </c>
      <c r="D7038" s="19" t="s">
        <v>10</v>
      </c>
      <c r="E7038" s="19" t="s">
        <v>19</v>
      </c>
      <c r="F7038" s="19" t="s">
        <v>23</v>
      </c>
      <c r="G7038" s="24" t="str">
        <f>CONCATENATE('Question-2 Solution'!$E7038, " - ",'Question-2 Solution'!$F7038)</f>
        <v>Service Department - c8</v>
      </c>
      <c r="H7038" s="20">
        <v>11787</v>
      </c>
    </row>
    <row r="7039" spans="1:8" ht="15.75" customHeight="1">
      <c r="A7039" s="16">
        <v>487617</v>
      </c>
      <c r="B7039" s="17">
        <v>41789.6871875</v>
      </c>
      <c r="C7039" s="19" t="s">
        <v>9</v>
      </c>
      <c r="D7039" s="19" t="s">
        <v>41</v>
      </c>
      <c r="E7039" s="19" t="s">
        <v>19</v>
      </c>
      <c r="F7039" s="19" t="s">
        <v>23</v>
      </c>
      <c r="G7039" s="24" t="str">
        <f>CONCATENATE('Question-2 Solution'!$E7039, " - ",'Question-2 Solution'!$F7039)</f>
        <v>Service Department - c8</v>
      </c>
      <c r="H7039" s="20">
        <v>12470</v>
      </c>
    </row>
    <row r="7040" spans="1:8" ht="15.75" customHeight="1">
      <c r="A7040" s="16">
        <v>202541</v>
      </c>
      <c r="B7040" s="17">
        <v>41832.718009259261</v>
      </c>
      <c r="C7040" s="19" t="s">
        <v>9</v>
      </c>
      <c r="D7040" s="19" t="s">
        <v>15</v>
      </c>
      <c r="E7040" s="19" t="s">
        <v>19</v>
      </c>
      <c r="F7040" s="19" t="s">
        <v>28</v>
      </c>
      <c r="G7040" s="24" t="str">
        <f>CONCATENATE('Question-2 Solution'!$E7040, " - ",'Question-2 Solution'!$F7040)</f>
        <v>Service Department - c5</v>
      </c>
      <c r="H7040" s="20">
        <v>17475</v>
      </c>
    </row>
    <row r="7041" spans="1:8" ht="15.75" customHeight="1">
      <c r="A7041" s="16">
        <v>486463</v>
      </c>
      <c r="B7041" s="17">
        <v>41834.568148148152</v>
      </c>
      <c r="C7041" s="19" t="s">
        <v>9</v>
      </c>
      <c r="D7041" s="19" t="s">
        <v>15</v>
      </c>
      <c r="E7041" s="19" t="s">
        <v>19</v>
      </c>
      <c r="F7041" s="19" t="s">
        <v>16</v>
      </c>
      <c r="G7041" s="24" t="str">
        <f>CONCATENATE('Question-2 Solution'!$E7041, " - ",'Question-2 Solution'!$F7041)</f>
        <v>Service Department - i7</v>
      </c>
      <c r="H7041" s="20">
        <v>28649</v>
      </c>
    </row>
    <row r="7042" spans="1:8" ht="15.75" customHeight="1">
      <c r="A7042" s="16">
        <v>855992</v>
      </c>
      <c r="B7042" s="17">
        <v>41808.35365740741</v>
      </c>
      <c r="C7042" s="19" t="s">
        <v>9</v>
      </c>
      <c r="D7042" s="19" t="s">
        <v>15</v>
      </c>
      <c r="E7042" s="19" t="s">
        <v>19</v>
      </c>
      <c r="F7042" s="19" t="s">
        <v>26</v>
      </c>
      <c r="G7042" s="24" t="str">
        <f>CONCATENATE('Question-2 Solution'!$E7042, " - ",'Question-2 Solution'!$F7042)</f>
        <v>Service Department - c9</v>
      </c>
      <c r="H7042" s="20">
        <v>90903</v>
      </c>
    </row>
    <row r="7043" spans="1:8" ht="15.75" customHeight="1">
      <c r="A7043" s="16">
        <v>229817</v>
      </c>
      <c r="B7043" s="17">
        <v>41808.352465277778</v>
      </c>
      <c r="C7043" s="19" t="s">
        <v>9</v>
      </c>
      <c r="D7043" s="19" t="s">
        <v>37</v>
      </c>
      <c r="E7043" s="19" t="s">
        <v>19</v>
      </c>
      <c r="F7043" s="19" t="s">
        <v>26</v>
      </c>
      <c r="G7043" s="24" t="str">
        <f>CONCATENATE('Question-2 Solution'!$E7043, " - ",'Question-2 Solution'!$F7043)</f>
        <v>Service Department - c9</v>
      </c>
      <c r="H7043" s="20">
        <v>76987</v>
      </c>
    </row>
    <row r="7044" spans="1:8" ht="15.75" customHeight="1">
      <c r="A7044" s="16">
        <v>945509</v>
      </c>
      <c r="B7044" s="17">
        <v>41881.867083333331</v>
      </c>
      <c r="C7044" s="19" t="s">
        <v>9</v>
      </c>
      <c r="D7044" s="19" t="s">
        <v>15</v>
      </c>
      <c r="E7044" s="19" t="s">
        <v>19</v>
      </c>
      <c r="F7044" s="19" t="s">
        <v>23</v>
      </c>
      <c r="G7044" s="24" t="str">
        <f>CONCATENATE('Question-2 Solution'!$E7044, " - ",'Question-2 Solution'!$F7044)</f>
        <v>Service Department - c8</v>
      </c>
      <c r="H7044" s="20">
        <v>68728</v>
      </c>
    </row>
    <row r="7045" spans="1:8" ht="15.75" customHeight="1">
      <c r="A7045" s="16">
        <v>183451</v>
      </c>
      <c r="B7045" s="17">
        <v>41823.4455787037</v>
      </c>
      <c r="C7045" s="19" t="s">
        <v>9</v>
      </c>
      <c r="D7045" s="19" t="s">
        <v>15</v>
      </c>
      <c r="E7045" s="19" t="s">
        <v>19</v>
      </c>
      <c r="F7045" s="19" t="s">
        <v>20</v>
      </c>
      <c r="G7045" s="24" t="str">
        <f>CONCATENATE('Question-2 Solution'!$E7045, " - ",'Question-2 Solution'!$F7045)</f>
        <v>Service Department - b9</v>
      </c>
      <c r="H7045" s="20">
        <v>9278</v>
      </c>
    </row>
    <row r="7046" spans="1:8" ht="15.75" customHeight="1">
      <c r="A7046" s="16">
        <v>957861</v>
      </c>
      <c r="B7046" s="17">
        <v>41823.445960648147</v>
      </c>
      <c r="C7046" s="19" t="s">
        <v>9</v>
      </c>
      <c r="D7046" s="19" t="s">
        <v>15</v>
      </c>
      <c r="E7046" s="19" t="s">
        <v>19</v>
      </c>
      <c r="F7046" s="19" t="s">
        <v>20</v>
      </c>
      <c r="G7046" s="24" t="str">
        <f>CONCATENATE('Question-2 Solution'!$E7046, " - ",'Question-2 Solution'!$F7046)</f>
        <v>Service Department - b9</v>
      </c>
      <c r="H7046" s="20">
        <v>46236</v>
      </c>
    </row>
    <row r="7047" spans="1:8" ht="15.75" customHeight="1">
      <c r="A7047" s="16">
        <v>561126</v>
      </c>
      <c r="B7047" s="17">
        <v>41823.449004629627</v>
      </c>
      <c r="C7047" s="19" t="s">
        <v>9</v>
      </c>
      <c r="D7047" s="19" t="s">
        <v>15</v>
      </c>
      <c r="E7047" s="19" t="s">
        <v>19</v>
      </c>
      <c r="F7047" s="19" t="s">
        <v>20</v>
      </c>
      <c r="G7047" s="24" t="str">
        <f>CONCATENATE('Question-2 Solution'!$E7047, " - ",'Question-2 Solution'!$F7047)</f>
        <v>Service Department - b9</v>
      </c>
      <c r="H7047" s="20">
        <v>22935</v>
      </c>
    </row>
    <row r="7048" spans="1:8" ht="15.75" customHeight="1">
      <c r="A7048" s="16">
        <v>384750</v>
      </c>
      <c r="B7048" s="17">
        <v>41823.449861111112</v>
      </c>
      <c r="C7048" s="19" t="s">
        <v>29</v>
      </c>
      <c r="D7048" s="19" t="s">
        <v>15</v>
      </c>
      <c r="E7048" s="19" t="s">
        <v>19</v>
      </c>
      <c r="F7048" s="19" t="s">
        <v>20</v>
      </c>
      <c r="G7048" s="24" t="str">
        <f>CONCATENATE('Question-2 Solution'!$E7048, " - ",'Question-2 Solution'!$F7048)</f>
        <v>Service Department - b9</v>
      </c>
      <c r="H7048" s="20">
        <v>53899</v>
      </c>
    </row>
    <row r="7049" spans="1:8" ht="15.75" customHeight="1">
      <c r="A7049" s="16">
        <v>835229</v>
      </c>
      <c r="B7049" s="17">
        <v>41831.726331018515</v>
      </c>
      <c r="C7049" s="19" t="s">
        <v>9</v>
      </c>
      <c r="D7049" s="19" t="s">
        <v>10</v>
      </c>
      <c r="E7049" s="19" t="s">
        <v>19</v>
      </c>
      <c r="F7049" s="19" t="s">
        <v>26</v>
      </c>
      <c r="G7049" s="24" t="str">
        <f>CONCATENATE('Question-2 Solution'!$E7049, " - ",'Question-2 Solution'!$F7049)</f>
        <v>Service Department - c9</v>
      </c>
      <c r="H7049" s="20">
        <v>73989</v>
      </c>
    </row>
    <row r="7050" spans="1:8" ht="15.75" customHeight="1">
      <c r="A7050" s="16">
        <v>678790</v>
      </c>
      <c r="B7050" s="17">
        <v>41831.728171296294</v>
      </c>
      <c r="C7050" s="19" t="s">
        <v>9</v>
      </c>
      <c r="D7050" s="19" t="s">
        <v>15</v>
      </c>
      <c r="E7050" s="19" t="s">
        <v>19</v>
      </c>
      <c r="F7050" s="19" t="s">
        <v>26</v>
      </c>
      <c r="G7050" s="24" t="str">
        <f>CONCATENATE('Question-2 Solution'!$E7050, " - ",'Question-2 Solution'!$F7050)</f>
        <v>Service Department - c9</v>
      </c>
      <c r="H7050" s="20">
        <v>78359</v>
      </c>
    </row>
    <row r="7051" spans="1:8" ht="15.75" customHeight="1">
      <c r="A7051" s="16">
        <v>645912</v>
      </c>
      <c r="B7051" s="17">
        <v>41799.635289351849</v>
      </c>
      <c r="C7051" s="19" t="s">
        <v>9</v>
      </c>
      <c r="D7051" s="19" t="s">
        <v>10</v>
      </c>
      <c r="E7051" s="19" t="s">
        <v>19</v>
      </c>
      <c r="F7051" s="19" t="s">
        <v>26</v>
      </c>
      <c r="G7051" s="24" t="str">
        <f>CONCATENATE('Question-2 Solution'!$E7051, " - ",'Question-2 Solution'!$F7051)</f>
        <v>Service Department - c9</v>
      </c>
      <c r="H7051" s="20">
        <v>53778</v>
      </c>
    </row>
    <row r="7052" spans="1:8" ht="15.75" customHeight="1">
      <c r="A7052" s="16">
        <v>249938</v>
      </c>
      <c r="B7052" s="17">
        <v>41799.637731481482</v>
      </c>
      <c r="C7052" s="19" t="s">
        <v>9</v>
      </c>
      <c r="D7052" s="19" t="s">
        <v>15</v>
      </c>
      <c r="E7052" s="19" t="s">
        <v>19</v>
      </c>
      <c r="F7052" s="19" t="s">
        <v>26</v>
      </c>
      <c r="G7052" s="24" t="str">
        <f>CONCATENATE('Question-2 Solution'!$E7052, " - ",'Question-2 Solution'!$F7052)</f>
        <v>Service Department - c9</v>
      </c>
      <c r="H7052" s="20">
        <v>4689</v>
      </c>
    </row>
    <row r="7053" spans="1:8" ht="15.75" customHeight="1">
      <c r="A7053" s="16">
        <v>312884</v>
      </c>
      <c r="B7053" s="17">
        <v>41845.564664351848</v>
      </c>
      <c r="C7053" s="19" t="s">
        <v>9</v>
      </c>
      <c r="D7053" s="19" t="s">
        <v>15</v>
      </c>
      <c r="E7053" s="19" t="s">
        <v>19</v>
      </c>
      <c r="F7053" s="19" t="s">
        <v>28</v>
      </c>
      <c r="G7053" s="24" t="str">
        <f>CONCATENATE('Question-2 Solution'!$E7053, " - ",'Question-2 Solution'!$F7053)</f>
        <v>Service Department - c5</v>
      </c>
      <c r="H7053" s="20">
        <v>95550</v>
      </c>
    </row>
    <row r="7054" spans="1:8" ht="15.75" customHeight="1">
      <c r="A7054" s="16">
        <v>520452</v>
      </c>
      <c r="B7054" s="17">
        <v>41845.565324074072</v>
      </c>
      <c r="C7054" s="19" t="s">
        <v>9</v>
      </c>
      <c r="D7054" s="19" t="s">
        <v>10</v>
      </c>
      <c r="E7054" s="19" t="s">
        <v>19</v>
      </c>
      <c r="F7054" s="19" t="s">
        <v>28</v>
      </c>
      <c r="G7054" s="24" t="str">
        <f>CONCATENATE('Question-2 Solution'!$E7054, " - ",'Question-2 Solution'!$F7054)</f>
        <v>Service Department - c5</v>
      </c>
      <c r="H7054" s="20">
        <v>91387</v>
      </c>
    </row>
    <row r="7055" spans="1:8" ht="15.75" customHeight="1">
      <c r="A7055" s="16">
        <v>75320</v>
      </c>
      <c r="B7055" s="17">
        <v>41806.999594907407</v>
      </c>
      <c r="C7055" s="19" t="s">
        <v>9</v>
      </c>
      <c r="D7055" s="19" t="s">
        <v>10</v>
      </c>
      <c r="E7055" s="19" t="s">
        <v>19</v>
      </c>
      <c r="F7055" s="19" t="s">
        <v>39</v>
      </c>
      <c r="G7055" s="24" t="str">
        <f>CONCATENATE('Question-2 Solution'!$E7055, " - ",'Question-2 Solution'!$F7055)</f>
        <v>Service Department - i5</v>
      </c>
      <c r="H7055" s="20">
        <v>86754</v>
      </c>
    </row>
    <row r="7056" spans="1:8" ht="15.75" customHeight="1">
      <c r="A7056" s="16">
        <v>357660</v>
      </c>
      <c r="B7056" s="17">
        <v>41808.623692129629</v>
      </c>
      <c r="C7056" s="19" t="s">
        <v>9</v>
      </c>
      <c r="D7056" s="19" t="s">
        <v>15</v>
      </c>
      <c r="E7056" s="19" t="s">
        <v>19</v>
      </c>
      <c r="F7056" s="19" t="s">
        <v>39</v>
      </c>
      <c r="G7056" s="24" t="str">
        <f>CONCATENATE('Question-2 Solution'!$E7056, " - ",'Question-2 Solution'!$F7056)</f>
        <v>Service Department - i5</v>
      </c>
      <c r="H7056" s="20">
        <v>32258</v>
      </c>
    </row>
    <row r="7057" spans="1:8" ht="15.75" customHeight="1">
      <c r="A7057" s="16">
        <v>223060</v>
      </c>
      <c r="B7057" s="17">
        <v>41835.37939814815</v>
      </c>
      <c r="C7057" s="19" t="s">
        <v>9</v>
      </c>
      <c r="D7057" s="19" t="s">
        <v>15</v>
      </c>
      <c r="E7057" s="19" t="s">
        <v>19</v>
      </c>
      <c r="F7057" s="19" t="s">
        <v>16</v>
      </c>
      <c r="G7057" s="24" t="str">
        <f>CONCATENATE('Question-2 Solution'!$E7057, " - ",'Question-2 Solution'!$F7057)</f>
        <v>Service Department - i7</v>
      </c>
      <c r="H7057" s="20">
        <v>41485</v>
      </c>
    </row>
    <row r="7058" spans="1:8" ht="15.75" customHeight="1">
      <c r="A7058" s="16">
        <v>255061</v>
      </c>
      <c r="B7058" s="17">
        <v>41850.789259259262</v>
      </c>
      <c r="C7058" s="19" t="s">
        <v>29</v>
      </c>
      <c r="D7058" s="19" t="s">
        <v>10</v>
      </c>
      <c r="E7058" s="19" t="s">
        <v>19</v>
      </c>
      <c r="F7058" s="19" t="s">
        <v>23</v>
      </c>
      <c r="G7058" s="24" t="str">
        <f>CONCATENATE('Question-2 Solution'!$E7058, " - ",'Question-2 Solution'!$F7058)</f>
        <v>Service Department - c8</v>
      </c>
      <c r="H7058" s="20">
        <v>78912</v>
      </c>
    </row>
    <row r="7059" spans="1:8" ht="15.75" customHeight="1">
      <c r="A7059" s="16">
        <v>792720</v>
      </c>
      <c r="B7059" s="17">
        <v>41846.009988425925</v>
      </c>
      <c r="C7059" s="19" t="s">
        <v>9</v>
      </c>
      <c r="D7059" s="19" t="s">
        <v>15</v>
      </c>
      <c r="E7059" s="19" t="s">
        <v>19</v>
      </c>
      <c r="F7059" s="19" t="s">
        <v>23</v>
      </c>
      <c r="G7059" s="24" t="str">
        <f>CONCATENATE('Question-2 Solution'!$E7059, " - ",'Question-2 Solution'!$F7059)</f>
        <v>Service Department - c8</v>
      </c>
      <c r="H7059" s="20">
        <v>31304</v>
      </c>
    </row>
    <row r="7060" spans="1:8" ht="15.75" customHeight="1">
      <c r="A7060" s="16">
        <v>857597</v>
      </c>
      <c r="B7060" s="17">
        <v>41846.010381944441</v>
      </c>
      <c r="C7060" s="19" t="s">
        <v>9</v>
      </c>
      <c r="D7060" s="19" t="s">
        <v>10</v>
      </c>
      <c r="E7060" s="19" t="s">
        <v>19</v>
      </c>
      <c r="F7060" s="19" t="s">
        <v>23</v>
      </c>
      <c r="G7060" s="24" t="str">
        <f>CONCATENATE('Question-2 Solution'!$E7060, " - ",'Question-2 Solution'!$F7060)</f>
        <v>Service Department - c8</v>
      </c>
      <c r="H7060" s="20">
        <v>86741</v>
      </c>
    </row>
    <row r="7061" spans="1:8" ht="15.75" customHeight="1">
      <c r="A7061" s="16">
        <v>86704</v>
      </c>
      <c r="B7061" s="17">
        <v>41846.011759259258</v>
      </c>
      <c r="C7061" s="19" t="s">
        <v>9</v>
      </c>
      <c r="D7061" s="19" t="s">
        <v>10</v>
      </c>
      <c r="E7061" s="19" t="s">
        <v>19</v>
      </c>
      <c r="F7061" s="19" t="s">
        <v>23</v>
      </c>
      <c r="G7061" s="24" t="str">
        <f>CONCATENATE('Question-2 Solution'!$E7061, " - ",'Question-2 Solution'!$F7061)</f>
        <v>Service Department - c8</v>
      </c>
      <c r="H7061" s="20">
        <v>10814</v>
      </c>
    </row>
    <row r="7062" spans="1:8" ht="15.75" customHeight="1">
      <c r="A7062" s="16">
        <v>405687</v>
      </c>
      <c r="B7062" s="17">
        <v>41846.012997685182</v>
      </c>
      <c r="C7062" s="19" t="s">
        <v>9</v>
      </c>
      <c r="D7062" s="19" t="s">
        <v>15</v>
      </c>
      <c r="E7062" s="19" t="s">
        <v>19</v>
      </c>
      <c r="F7062" s="19" t="s">
        <v>23</v>
      </c>
      <c r="G7062" s="24" t="str">
        <f>CONCATENATE('Question-2 Solution'!$E7062, " - ",'Question-2 Solution'!$F7062)</f>
        <v>Service Department - c8</v>
      </c>
      <c r="H7062" s="20">
        <v>81410</v>
      </c>
    </row>
    <row r="7063" spans="1:8" ht="15.75" customHeight="1">
      <c r="A7063" s="16">
        <v>693654</v>
      </c>
      <c r="B7063" s="17">
        <v>41851.752349537041</v>
      </c>
      <c r="C7063" s="19" t="s">
        <v>9</v>
      </c>
      <c r="D7063" s="19" t="s">
        <v>15</v>
      </c>
      <c r="E7063" s="19" t="s">
        <v>19</v>
      </c>
      <c r="F7063" s="19" t="s">
        <v>23</v>
      </c>
      <c r="G7063" s="24" t="str">
        <f>CONCATENATE('Question-2 Solution'!$E7063, " - ",'Question-2 Solution'!$F7063)</f>
        <v>Service Department - c8</v>
      </c>
      <c r="H7063" s="20">
        <v>74739</v>
      </c>
    </row>
    <row r="7064" spans="1:8" ht="15.75" customHeight="1">
      <c r="A7064" s="16">
        <v>273820</v>
      </c>
      <c r="B7064" s="17">
        <v>41824.496747685182</v>
      </c>
      <c r="C7064" s="19" t="s">
        <v>9</v>
      </c>
      <c r="D7064" s="19" t="s">
        <v>15</v>
      </c>
      <c r="E7064" s="19" t="s">
        <v>19</v>
      </c>
      <c r="F7064" s="19" t="s">
        <v>28</v>
      </c>
      <c r="G7064" s="24" t="str">
        <f>CONCATENATE('Question-2 Solution'!$E7064, " - ",'Question-2 Solution'!$F7064)</f>
        <v>Service Department - c5</v>
      </c>
      <c r="H7064" s="20">
        <v>76605</v>
      </c>
    </row>
    <row r="7065" spans="1:8" ht="15.75" customHeight="1">
      <c r="A7065" s="16">
        <v>64301</v>
      </c>
      <c r="B7065" s="17">
        <v>41824.498865740738</v>
      </c>
      <c r="C7065" s="19" t="s">
        <v>9</v>
      </c>
      <c r="D7065" s="19" t="s">
        <v>15</v>
      </c>
      <c r="E7065" s="19" t="s">
        <v>19</v>
      </c>
      <c r="F7065" s="19" t="s">
        <v>28</v>
      </c>
      <c r="G7065" s="24" t="str">
        <f>CONCATENATE('Question-2 Solution'!$E7065, " - ",'Question-2 Solution'!$F7065)</f>
        <v>Service Department - c5</v>
      </c>
      <c r="H7065" s="20">
        <v>38076</v>
      </c>
    </row>
    <row r="7066" spans="1:8" ht="15.75" customHeight="1">
      <c r="A7066" s="16">
        <v>760667</v>
      </c>
      <c r="B7066" s="17">
        <v>41824.500983796293</v>
      </c>
      <c r="C7066" s="19" t="s">
        <v>9</v>
      </c>
      <c r="D7066" s="19" t="s">
        <v>10</v>
      </c>
      <c r="E7066" s="19" t="s">
        <v>19</v>
      </c>
      <c r="F7066" s="19" t="s">
        <v>28</v>
      </c>
      <c r="G7066" s="24" t="str">
        <f>CONCATENATE('Question-2 Solution'!$E7066, " - ",'Question-2 Solution'!$F7066)</f>
        <v>Service Department - c5</v>
      </c>
      <c r="H7066" s="20">
        <v>49134</v>
      </c>
    </row>
    <row r="7067" spans="1:8" ht="15.75" customHeight="1">
      <c r="A7067" s="16">
        <v>574374</v>
      </c>
      <c r="B7067" s="17">
        <v>41830.662268518521</v>
      </c>
      <c r="C7067" s="19" t="s">
        <v>9</v>
      </c>
      <c r="D7067" s="19" t="s">
        <v>15</v>
      </c>
      <c r="E7067" s="19" t="s">
        <v>19</v>
      </c>
      <c r="F7067" s="19" t="s">
        <v>28</v>
      </c>
      <c r="G7067" s="24" t="str">
        <f>CONCATENATE('Question-2 Solution'!$E7067, " - ",'Question-2 Solution'!$F7067)</f>
        <v>Service Department - c5</v>
      </c>
      <c r="H7067" s="20">
        <v>54711</v>
      </c>
    </row>
    <row r="7068" spans="1:8" ht="15.75" customHeight="1">
      <c r="A7068" s="16">
        <v>634386</v>
      </c>
      <c r="B7068" s="17">
        <v>41852.608807870369</v>
      </c>
      <c r="C7068" s="19" t="s">
        <v>9</v>
      </c>
      <c r="D7068" s="19" t="s">
        <v>15</v>
      </c>
      <c r="E7068" s="19" t="s">
        <v>19</v>
      </c>
      <c r="F7068" s="19" t="s">
        <v>28</v>
      </c>
      <c r="G7068" s="24" t="str">
        <f>CONCATENATE('Question-2 Solution'!$E7068, " - ",'Question-2 Solution'!$F7068)</f>
        <v>Service Department - c5</v>
      </c>
      <c r="H7068" s="20">
        <v>94007</v>
      </c>
    </row>
    <row r="7069" spans="1:8" ht="15.75" customHeight="1">
      <c r="A7069" s="16">
        <v>800131</v>
      </c>
      <c r="B7069" s="17">
        <v>41824.750879629632</v>
      </c>
      <c r="C7069" s="19" t="s">
        <v>9</v>
      </c>
      <c r="D7069" s="19" t="s">
        <v>10</v>
      </c>
      <c r="E7069" s="19" t="s">
        <v>19</v>
      </c>
      <c r="F7069" s="19" t="s">
        <v>16</v>
      </c>
      <c r="G7069" s="24" t="str">
        <f>CONCATENATE('Question-2 Solution'!$E7069, " - ",'Question-2 Solution'!$F7069)</f>
        <v>Service Department - i7</v>
      </c>
      <c r="H7069" s="20">
        <v>23739</v>
      </c>
    </row>
    <row r="7070" spans="1:8" ht="15.75" customHeight="1">
      <c r="A7070" s="16">
        <v>677760</v>
      </c>
      <c r="B7070" s="17">
        <v>41824.750543981485</v>
      </c>
      <c r="C7070" s="19" t="s">
        <v>9</v>
      </c>
      <c r="D7070" s="19" t="s">
        <v>10</v>
      </c>
      <c r="E7070" s="19" t="s">
        <v>19</v>
      </c>
      <c r="F7070" s="19" t="s">
        <v>16</v>
      </c>
      <c r="G7070" s="24" t="str">
        <f>CONCATENATE('Question-2 Solution'!$E7070, " - ",'Question-2 Solution'!$F7070)</f>
        <v>Service Department - i7</v>
      </c>
      <c r="H7070" s="20">
        <v>38600</v>
      </c>
    </row>
    <row r="7071" spans="1:8" ht="15.75" customHeight="1">
      <c r="A7071" s="16">
        <v>69669</v>
      </c>
      <c r="B7071" s="17">
        <v>41822.423043981478</v>
      </c>
      <c r="C7071" s="19" t="s">
        <v>9</v>
      </c>
      <c r="D7071" s="19" t="s">
        <v>10</v>
      </c>
      <c r="E7071" s="19" t="s">
        <v>19</v>
      </c>
      <c r="F7071" s="19" t="s">
        <v>20</v>
      </c>
      <c r="G7071" s="24" t="str">
        <f>CONCATENATE('Question-2 Solution'!$E7071, " - ",'Question-2 Solution'!$F7071)</f>
        <v>Service Department - b9</v>
      </c>
      <c r="H7071" s="20">
        <v>43038</v>
      </c>
    </row>
    <row r="7072" spans="1:8" ht="15.75" customHeight="1">
      <c r="A7072" s="16">
        <v>695647</v>
      </c>
      <c r="B7072" s="17">
        <v>41822.424641203703</v>
      </c>
      <c r="C7072" s="19" t="s">
        <v>9</v>
      </c>
      <c r="D7072" s="19" t="s">
        <v>15</v>
      </c>
      <c r="E7072" s="19" t="s">
        <v>19</v>
      </c>
      <c r="F7072" s="19" t="s">
        <v>20</v>
      </c>
      <c r="G7072" s="24" t="str">
        <f>CONCATENATE('Question-2 Solution'!$E7072, " - ",'Question-2 Solution'!$F7072)</f>
        <v>Service Department - b9</v>
      </c>
      <c r="H7072" s="20">
        <v>73636</v>
      </c>
    </row>
    <row r="7073" spans="1:8" ht="15.75" customHeight="1">
      <c r="A7073" s="16">
        <v>145730</v>
      </c>
      <c r="B7073" s="17">
        <v>41828.845034722224</v>
      </c>
      <c r="C7073" s="19" t="s">
        <v>9</v>
      </c>
      <c r="D7073" s="19" t="s">
        <v>15</v>
      </c>
      <c r="E7073" s="19" t="s">
        <v>19</v>
      </c>
      <c r="F7073" s="19" t="s">
        <v>28</v>
      </c>
      <c r="G7073" s="24" t="str">
        <f>CONCATENATE('Question-2 Solution'!$E7073, " - ",'Question-2 Solution'!$F7073)</f>
        <v>Service Department - c5</v>
      </c>
      <c r="H7073" s="20">
        <v>89905</v>
      </c>
    </row>
    <row r="7074" spans="1:8" ht="15.75" customHeight="1">
      <c r="A7074" s="16">
        <v>542358</v>
      </c>
      <c r="B7074" s="17">
        <v>41824.737812500003</v>
      </c>
      <c r="C7074" s="19" t="s">
        <v>9</v>
      </c>
      <c r="D7074" s="19" t="s">
        <v>15</v>
      </c>
      <c r="E7074" s="19" t="s">
        <v>19</v>
      </c>
      <c r="F7074" s="19" t="s">
        <v>36</v>
      </c>
      <c r="G7074" s="24" t="str">
        <f>CONCATENATE('Question-2 Solution'!$E7074, " - ",'Question-2 Solution'!$F7074)</f>
        <v>Service Department - i6</v>
      </c>
      <c r="H7074" s="20">
        <v>45675</v>
      </c>
    </row>
    <row r="7075" spans="1:8" ht="15.75" customHeight="1">
      <c r="A7075" s="16">
        <v>302714</v>
      </c>
      <c r="B7075" s="17">
        <v>41855.529305555552</v>
      </c>
      <c r="C7075" s="19" t="s">
        <v>9</v>
      </c>
      <c r="D7075" s="19" t="s">
        <v>15</v>
      </c>
      <c r="E7075" s="19" t="s">
        <v>19</v>
      </c>
      <c r="F7075" s="19" t="s">
        <v>28</v>
      </c>
      <c r="G7075" s="24" t="str">
        <f>CONCATENATE('Question-2 Solution'!$E7075, " - ",'Question-2 Solution'!$F7075)</f>
        <v>Service Department - c5</v>
      </c>
      <c r="H7075" s="20">
        <v>12210</v>
      </c>
    </row>
    <row r="7076" spans="1:8" ht="15.75" customHeight="1">
      <c r="A7076" s="16">
        <v>844485</v>
      </c>
      <c r="B7076" s="17">
        <v>41815.70517361111</v>
      </c>
      <c r="C7076" s="19" t="s">
        <v>9</v>
      </c>
      <c r="D7076" s="19" t="s">
        <v>15</v>
      </c>
      <c r="E7076" s="19" t="s">
        <v>19</v>
      </c>
      <c r="F7076" s="19" t="s">
        <v>26</v>
      </c>
      <c r="G7076" s="24" t="str">
        <f>CONCATENATE('Question-2 Solution'!$E7076, " - ",'Question-2 Solution'!$F7076)</f>
        <v>Service Department - c9</v>
      </c>
      <c r="H7076" s="20">
        <v>69692</v>
      </c>
    </row>
    <row r="7077" spans="1:8" ht="15.75" customHeight="1">
      <c r="A7077" s="16">
        <v>709634</v>
      </c>
      <c r="B7077" s="17">
        <v>41825.380729166667</v>
      </c>
      <c r="C7077" s="19" t="s">
        <v>9</v>
      </c>
      <c r="D7077" s="19" t="s">
        <v>15</v>
      </c>
      <c r="E7077" s="19" t="s">
        <v>19</v>
      </c>
      <c r="F7077" s="19" t="s">
        <v>28</v>
      </c>
      <c r="G7077" s="24" t="str">
        <f>CONCATENATE('Question-2 Solution'!$E7077, " - ",'Question-2 Solution'!$F7077)</f>
        <v>Service Department - c5</v>
      </c>
      <c r="H7077" s="20">
        <v>5551</v>
      </c>
    </row>
    <row r="7078" spans="1:8" ht="15.75" customHeight="1">
      <c r="A7078" s="16">
        <v>41870</v>
      </c>
      <c r="B7078" s="17">
        <v>41825.381053240744</v>
      </c>
      <c r="C7078" s="19" t="s">
        <v>9</v>
      </c>
      <c r="D7078" s="19" t="s">
        <v>15</v>
      </c>
      <c r="E7078" s="19" t="s">
        <v>19</v>
      </c>
      <c r="F7078" s="19" t="s">
        <v>28</v>
      </c>
      <c r="G7078" s="24" t="str">
        <f>CONCATENATE('Question-2 Solution'!$E7078, " - ",'Question-2 Solution'!$F7078)</f>
        <v>Service Department - c5</v>
      </c>
      <c r="H7078" s="20">
        <v>27131</v>
      </c>
    </row>
    <row r="7079" spans="1:8" ht="15.75" customHeight="1">
      <c r="A7079" s="16">
        <v>399763</v>
      </c>
      <c r="B7079" s="17">
        <v>41825.380740740744</v>
      </c>
      <c r="C7079" s="19" t="s">
        <v>9</v>
      </c>
      <c r="D7079" s="19" t="s">
        <v>37</v>
      </c>
      <c r="E7079" s="19" t="s">
        <v>19</v>
      </c>
      <c r="F7079" s="19" t="s">
        <v>28</v>
      </c>
      <c r="G7079" s="24" t="str">
        <f>CONCATENATE('Question-2 Solution'!$E7079, " - ",'Question-2 Solution'!$F7079)</f>
        <v>Service Department - c5</v>
      </c>
      <c r="H7079" s="20">
        <v>57137</v>
      </c>
    </row>
    <row r="7080" spans="1:8" ht="15.75" customHeight="1">
      <c r="A7080" s="16">
        <v>160009</v>
      </c>
      <c r="B7080" s="17">
        <v>41825.381550925929</v>
      </c>
      <c r="C7080" s="19" t="s">
        <v>9</v>
      </c>
      <c r="D7080" s="19" t="s">
        <v>37</v>
      </c>
      <c r="E7080" s="19" t="s">
        <v>19</v>
      </c>
      <c r="F7080" s="19" t="s">
        <v>28</v>
      </c>
      <c r="G7080" s="24" t="str">
        <f>CONCATENATE('Question-2 Solution'!$E7080, " - ",'Question-2 Solution'!$F7080)</f>
        <v>Service Department - c5</v>
      </c>
      <c r="H7080" s="20">
        <v>42488</v>
      </c>
    </row>
    <row r="7081" spans="1:8" ht="15.75" customHeight="1">
      <c r="A7081" s="16">
        <v>389491</v>
      </c>
      <c r="B7081" s="17">
        <v>41852.342650462961</v>
      </c>
      <c r="C7081" s="19" t="s">
        <v>9</v>
      </c>
      <c r="D7081" s="19" t="s">
        <v>10</v>
      </c>
      <c r="E7081" s="19" t="s">
        <v>19</v>
      </c>
      <c r="F7081" s="19" t="s">
        <v>28</v>
      </c>
      <c r="G7081" s="24" t="str">
        <f>CONCATENATE('Question-2 Solution'!$E7081, " - ",'Question-2 Solution'!$F7081)</f>
        <v>Service Department - c5</v>
      </c>
      <c r="H7081" s="20">
        <v>2904</v>
      </c>
    </row>
    <row r="7082" spans="1:8" ht="15.75" customHeight="1">
      <c r="A7082" s="16">
        <v>224082</v>
      </c>
      <c r="B7082" s="17">
        <v>41852.342476851853</v>
      </c>
      <c r="C7082" s="19" t="s">
        <v>29</v>
      </c>
      <c r="D7082" s="19" t="s">
        <v>37</v>
      </c>
      <c r="E7082" s="19" t="s">
        <v>19</v>
      </c>
      <c r="F7082" s="19" t="s">
        <v>28</v>
      </c>
      <c r="G7082" s="24" t="str">
        <f>CONCATENATE('Question-2 Solution'!$E7082, " - ",'Question-2 Solution'!$F7082)</f>
        <v>Service Department - c5</v>
      </c>
      <c r="H7082" s="20">
        <v>87979</v>
      </c>
    </row>
    <row r="7083" spans="1:8" ht="15.75" customHeight="1">
      <c r="A7083" s="16">
        <v>854593</v>
      </c>
      <c r="B7083" s="17">
        <v>41862.684513888889</v>
      </c>
      <c r="C7083" s="19" t="s">
        <v>9</v>
      </c>
      <c r="D7083" s="19" t="s">
        <v>15</v>
      </c>
      <c r="E7083" s="19" t="s">
        <v>19</v>
      </c>
      <c r="F7083" s="19" t="s">
        <v>26</v>
      </c>
      <c r="G7083" s="24" t="str">
        <f>CONCATENATE('Question-2 Solution'!$E7083, " - ",'Question-2 Solution'!$F7083)</f>
        <v>Service Department - c9</v>
      </c>
      <c r="H7083" s="20">
        <v>94638</v>
      </c>
    </row>
    <row r="7084" spans="1:8" ht="15.75" customHeight="1">
      <c r="A7084" s="16">
        <v>782480</v>
      </c>
      <c r="B7084" s="17">
        <v>41862.685173611113</v>
      </c>
      <c r="C7084" s="19" t="s">
        <v>9</v>
      </c>
      <c r="D7084" s="19" t="s">
        <v>10</v>
      </c>
      <c r="E7084" s="19" t="s">
        <v>19</v>
      </c>
      <c r="F7084" s="19" t="s">
        <v>26</v>
      </c>
      <c r="G7084" s="24" t="str">
        <f>CONCATENATE('Question-2 Solution'!$E7084, " - ",'Question-2 Solution'!$F7084)</f>
        <v>Service Department - c9</v>
      </c>
      <c r="H7084" s="20">
        <v>90063</v>
      </c>
    </row>
    <row r="7085" spans="1:8" ht="15.75" customHeight="1">
      <c r="A7085" s="16">
        <v>892720</v>
      </c>
      <c r="B7085" s="17">
        <v>41865.419363425928</v>
      </c>
      <c r="C7085" s="19" t="s">
        <v>9</v>
      </c>
      <c r="D7085" s="19" t="s">
        <v>10</v>
      </c>
      <c r="E7085" s="19" t="s">
        <v>19</v>
      </c>
      <c r="F7085" s="19" t="s">
        <v>26</v>
      </c>
      <c r="G7085" s="24" t="str">
        <f>CONCATENATE('Question-2 Solution'!$E7085, " - ",'Question-2 Solution'!$F7085)</f>
        <v>Service Department - c9</v>
      </c>
      <c r="H7085" s="20">
        <v>47772</v>
      </c>
    </row>
    <row r="7086" spans="1:8" ht="15.75" customHeight="1">
      <c r="A7086" s="16">
        <v>103929</v>
      </c>
      <c r="B7086" s="17">
        <v>41865.420034722221</v>
      </c>
      <c r="C7086" s="19" t="s">
        <v>9</v>
      </c>
      <c r="D7086" s="19" t="s">
        <v>15</v>
      </c>
      <c r="E7086" s="19" t="s">
        <v>19</v>
      </c>
      <c r="F7086" s="19" t="s">
        <v>26</v>
      </c>
      <c r="G7086" s="24" t="str">
        <f>CONCATENATE('Question-2 Solution'!$E7086, " - ",'Question-2 Solution'!$F7086)</f>
        <v>Service Department - c9</v>
      </c>
      <c r="H7086" s="20">
        <v>9329</v>
      </c>
    </row>
    <row r="7087" spans="1:8" ht="15.75" customHeight="1">
      <c r="A7087" s="16">
        <v>988971</v>
      </c>
      <c r="B7087" s="17">
        <v>41878.339548611111</v>
      </c>
      <c r="C7087" s="19" t="s">
        <v>9</v>
      </c>
      <c r="D7087" s="19" t="s">
        <v>15</v>
      </c>
      <c r="E7087" s="19" t="s">
        <v>19</v>
      </c>
      <c r="F7087" s="19" t="s">
        <v>26</v>
      </c>
      <c r="G7087" s="24" t="str">
        <f>CONCATENATE('Question-2 Solution'!$E7087, " - ",'Question-2 Solution'!$F7087)</f>
        <v>Service Department - c9</v>
      </c>
      <c r="H7087" s="20">
        <v>69855</v>
      </c>
    </row>
    <row r="7088" spans="1:8" ht="15.75" customHeight="1">
      <c r="A7088" s="16">
        <v>986841</v>
      </c>
      <c r="B7088" s="17">
        <v>41878.342650462961</v>
      </c>
      <c r="C7088" s="19" t="s">
        <v>9</v>
      </c>
      <c r="D7088" s="19" t="s">
        <v>15</v>
      </c>
      <c r="E7088" s="19" t="s">
        <v>19</v>
      </c>
      <c r="F7088" s="19" t="s">
        <v>26</v>
      </c>
      <c r="G7088" s="24" t="str">
        <f>CONCATENATE('Question-2 Solution'!$E7088, " - ",'Question-2 Solution'!$F7088)</f>
        <v>Service Department - c9</v>
      </c>
      <c r="H7088" s="20">
        <v>27125</v>
      </c>
    </row>
    <row r="7089" spans="1:8" ht="15.75" customHeight="1">
      <c r="A7089" s="16">
        <v>643645</v>
      </c>
      <c r="B7089" s="17">
        <v>41878.343310185184</v>
      </c>
      <c r="C7089" s="19" t="s">
        <v>9</v>
      </c>
      <c r="D7089" s="19" t="s">
        <v>10</v>
      </c>
      <c r="E7089" s="19" t="s">
        <v>19</v>
      </c>
      <c r="F7089" s="19" t="s">
        <v>26</v>
      </c>
      <c r="G7089" s="24" t="str">
        <f>CONCATENATE('Question-2 Solution'!$E7089, " - ",'Question-2 Solution'!$F7089)</f>
        <v>Service Department - c9</v>
      </c>
      <c r="H7089" s="20">
        <v>83859</v>
      </c>
    </row>
    <row r="7090" spans="1:8" ht="15.75" customHeight="1">
      <c r="A7090" s="16">
        <v>571257</v>
      </c>
      <c r="B7090" s="17">
        <v>41860.689247685186</v>
      </c>
      <c r="C7090" s="19" t="s">
        <v>9</v>
      </c>
      <c r="D7090" s="19" t="s">
        <v>15</v>
      </c>
      <c r="E7090" s="19" t="s">
        <v>19</v>
      </c>
      <c r="F7090" s="19" t="s">
        <v>26</v>
      </c>
      <c r="G7090" s="24" t="str">
        <f>CONCATENATE('Question-2 Solution'!$E7090, " - ",'Question-2 Solution'!$F7090)</f>
        <v>Service Department - c9</v>
      </c>
      <c r="H7090" s="20">
        <v>47823</v>
      </c>
    </row>
    <row r="7091" spans="1:8" ht="15.75" customHeight="1">
      <c r="A7091" s="16">
        <v>480305</v>
      </c>
      <c r="B7091" s="17">
        <v>41827.347060185188</v>
      </c>
      <c r="C7091" s="19" t="s">
        <v>9</v>
      </c>
      <c r="D7091" s="19" t="s">
        <v>10</v>
      </c>
      <c r="E7091" s="19" t="s">
        <v>19</v>
      </c>
      <c r="F7091" s="19" t="s">
        <v>16</v>
      </c>
      <c r="G7091" s="24" t="str">
        <f>CONCATENATE('Question-2 Solution'!$E7091, " - ",'Question-2 Solution'!$F7091)</f>
        <v>Service Department - i7</v>
      </c>
      <c r="H7091" s="20">
        <v>39321</v>
      </c>
    </row>
    <row r="7092" spans="1:8" ht="15.75" customHeight="1">
      <c r="A7092" s="16">
        <v>936835</v>
      </c>
      <c r="B7092" s="17">
        <v>41824.750752314816</v>
      </c>
      <c r="C7092" s="19" t="s">
        <v>9</v>
      </c>
      <c r="D7092" s="19" t="s">
        <v>15</v>
      </c>
      <c r="E7092" s="19" t="s">
        <v>19</v>
      </c>
      <c r="F7092" s="19" t="s">
        <v>31</v>
      </c>
      <c r="G7092" s="24" t="str">
        <f>CONCATENATE('Question-2 Solution'!$E7092, " - ",'Question-2 Solution'!$F7092)</f>
        <v>Service Department - i1</v>
      </c>
      <c r="H7092" s="20">
        <v>25287</v>
      </c>
    </row>
    <row r="7093" spans="1:8" ht="15.75" customHeight="1">
      <c r="A7093" s="16">
        <v>222628</v>
      </c>
      <c r="B7093" s="17">
        <v>41856.478125000001</v>
      </c>
      <c r="C7093" s="19" t="s">
        <v>9</v>
      </c>
      <c r="D7093" s="19" t="s">
        <v>15</v>
      </c>
      <c r="E7093" s="19" t="s">
        <v>19</v>
      </c>
      <c r="F7093" s="19" t="s">
        <v>26</v>
      </c>
      <c r="G7093" s="24" t="str">
        <f>CONCATENATE('Question-2 Solution'!$E7093, " - ",'Question-2 Solution'!$F7093)</f>
        <v>Service Department - c9</v>
      </c>
      <c r="H7093" s="20">
        <v>49818</v>
      </c>
    </row>
    <row r="7094" spans="1:8" ht="15.75" customHeight="1">
      <c r="A7094" s="16">
        <v>587367</v>
      </c>
      <c r="B7094" s="17">
        <v>41856.479085648149</v>
      </c>
      <c r="C7094" s="19" t="s">
        <v>9</v>
      </c>
      <c r="D7094" s="19" t="s">
        <v>15</v>
      </c>
      <c r="E7094" s="19" t="s">
        <v>19</v>
      </c>
      <c r="F7094" s="19" t="s">
        <v>26</v>
      </c>
      <c r="G7094" s="24" t="str">
        <f>CONCATENATE('Question-2 Solution'!$E7094, " - ",'Question-2 Solution'!$F7094)</f>
        <v>Service Department - c9</v>
      </c>
      <c r="H7094" s="20">
        <v>61815</v>
      </c>
    </row>
    <row r="7095" spans="1:8" ht="15.75" customHeight="1">
      <c r="A7095" s="16">
        <v>953264</v>
      </c>
      <c r="B7095" s="17">
        <v>41856.480034722219</v>
      </c>
      <c r="C7095" s="19" t="s">
        <v>9</v>
      </c>
      <c r="D7095" s="19" t="s">
        <v>10</v>
      </c>
      <c r="E7095" s="19" t="s">
        <v>19</v>
      </c>
      <c r="F7095" s="19" t="s">
        <v>26</v>
      </c>
      <c r="G7095" s="24" t="str">
        <f>CONCATENATE('Question-2 Solution'!$E7095, " - ",'Question-2 Solution'!$F7095)</f>
        <v>Service Department - c9</v>
      </c>
      <c r="H7095" s="20">
        <v>67638</v>
      </c>
    </row>
    <row r="7096" spans="1:8" ht="15.75" customHeight="1">
      <c r="A7096" s="16">
        <v>503813</v>
      </c>
      <c r="B7096" s="17">
        <v>41856.483067129629</v>
      </c>
      <c r="C7096" s="19" t="s">
        <v>9</v>
      </c>
      <c r="D7096" s="19" t="s">
        <v>10</v>
      </c>
      <c r="E7096" s="19" t="s">
        <v>19</v>
      </c>
      <c r="F7096" s="19" t="s">
        <v>26</v>
      </c>
      <c r="G7096" s="24" t="str">
        <f>CONCATENATE('Question-2 Solution'!$E7096, " - ",'Question-2 Solution'!$F7096)</f>
        <v>Service Department - c9</v>
      </c>
      <c r="H7096" s="20">
        <v>49576</v>
      </c>
    </row>
    <row r="7097" spans="1:8" ht="15.75" customHeight="1">
      <c r="A7097" s="16">
        <v>827357</v>
      </c>
      <c r="B7097" s="17">
        <v>41857.400381944448</v>
      </c>
      <c r="C7097" s="19" t="s">
        <v>9</v>
      </c>
      <c r="D7097" s="19" t="s">
        <v>15</v>
      </c>
      <c r="E7097" s="19" t="s">
        <v>19</v>
      </c>
      <c r="F7097" s="19" t="s">
        <v>26</v>
      </c>
      <c r="G7097" s="24" t="str">
        <f>CONCATENATE('Question-2 Solution'!$E7097, " - ",'Question-2 Solution'!$F7097)</f>
        <v>Service Department - c9</v>
      </c>
      <c r="H7097" s="20">
        <v>59576</v>
      </c>
    </row>
    <row r="7098" spans="1:8" ht="15.75" customHeight="1">
      <c r="A7098" s="16">
        <v>872463</v>
      </c>
      <c r="B7098" s="17">
        <v>41857.402650462966</v>
      </c>
      <c r="C7098" s="19" t="s">
        <v>9</v>
      </c>
      <c r="D7098" s="19" t="s">
        <v>15</v>
      </c>
      <c r="E7098" s="19" t="s">
        <v>19</v>
      </c>
      <c r="F7098" s="19" t="s">
        <v>26</v>
      </c>
      <c r="G7098" s="24" t="str">
        <f>CONCATENATE('Question-2 Solution'!$E7098, " - ",'Question-2 Solution'!$F7098)</f>
        <v>Service Department - c9</v>
      </c>
      <c r="H7098" s="20">
        <v>28523</v>
      </c>
    </row>
    <row r="7099" spans="1:8" ht="15.75" customHeight="1">
      <c r="A7099" s="16">
        <v>818087</v>
      </c>
      <c r="B7099" s="17">
        <v>41857.523240740738</v>
      </c>
      <c r="C7099" s="19" t="s">
        <v>9</v>
      </c>
      <c r="D7099" s="19" t="s">
        <v>15</v>
      </c>
      <c r="E7099" s="19" t="s">
        <v>19</v>
      </c>
      <c r="F7099" s="19" t="s">
        <v>26</v>
      </c>
      <c r="G7099" s="24" t="str">
        <f>CONCATENATE('Question-2 Solution'!$E7099, " - ",'Question-2 Solution'!$F7099)</f>
        <v>Service Department - c9</v>
      </c>
      <c r="H7099" s="20">
        <v>87399</v>
      </c>
    </row>
    <row r="7100" spans="1:8" ht="15.75" customHeight="1">
      <c r="A7100" s="16">
        <v>947254</v>
      </c>
      <c r="B7100" s="17">
        <v>41857.524988425925</v>
      </c>
      <c r="C7100" s="19" t="s">
        <v>29</v>
      </c>
      <c r="D7100" s="19" t="s">
        <v>15</v>
      </c>
      <c r="E7100" s="19" t="s">
        <v>19</v>
      </c>
      <c r="F7100" s="19" t="s">
        <v>26</v>
      </c>
      <c r="G7100" s="24" t="str">
        <f>CONCATENATE('Question-2 Solution'!$E7100, " - ",'Question-2 Solution'!$F7100)</f>
        <v>Service Department - c9</v>
      </c>
      <c r="H7100" s="20">
        <v>21441</v>
      </c>
    </row>
    <row r="7101" spans="1:8" ht="15.75" customHeight="1">
      <c r="A7101" s="16">
        <v>700240</v>
      </c>
      <c r="B7101" s="17">
        <v>41858.501435185186</v>
      </c>
      <c r="C7101" s="19" t="s">
        <v>9</v>
      </c>
      <c r="D7101" s="19" t="s">
        <v>10</v>
      </c>
      <c r="E7101" s="19" t="s">
        <v>19</v>
      </c>
      <c r="F7101" s="19" t="s">
        <v>23</v>
      </c>
      <c r="G7101" s="24" t="str">
        <f>CONCATENATE('Question-2 Solution'!$E7101, " - ",'Question-2 Solution'!$F7101)</f>
        <v>Service Department - c8</v>
      </c>
      <c r="H7101" s="20">
        <v>90296</v>
      </c>
    </row>
    <row r="7102" spans="1:8" ht="15.75" customHeight="1">
      <c r="A7102" s="16">
        <v>729811</v>
      </c>
      <c r="B7102" s="17">
        <v>41858.50209490741</v>
      </c>
      <c r="C7102" s="19" t="s">
        <v>9</v>
      </c>
      <c r="D7102" s="19" t="s">
        <v>10</v>
      </c>
      <c r="E7102" s="19" t="s">
        <v>19</v>
      </c>
      <c r="F7102" s="19" t="s">
        <v>23</v>
      </c>
      <c r="G7102" s="24" t="str">
        <f>CONCATENATE('Question-2 Solution'!$E7102, " - ",'Question-2 Solution'!$F7102)</f>
        <v>Service Department - c8</v>
      </c>
      <c r="H7102" s="20">
        <v>79650</v>
      </c>
    </row>
    <row r="7103" spans="1:8" ht="15.75" customHeight="1">
      <c r="A7103" s="16">
        <v>869541</v>
      </c>
      <c r="B7103" s="17">
        <v>41882.40384259259</v>
      </c>
      <c r="C7103" s="19" t="s">
        <v>9</v>
      </c>
      <c r="D7103" s="19" t="s">
        <v>15</v>
      </c>
      <c r="E7103" s="19" t="s">
        <v>19</v>
      </c>
      <c r="F7103" s="19" t="s">
        <v>23</v>
      </c>
      <c r="G7103" s="24" t="str">
        <f>CONCATENATE('Question-2 Solution'!$E7103, " - ",'Question-2 Solution'!$F7103)</f>
        <v>Service Department - c8</v>
      </c>
      <c r="H7103" s="20">
        <v>91974</v>
      </c>
    </row>
    <row r="7104" spans="1:8" ht="15.75" customHeight="1">
      <c r="A7104" s="16">
        <v>888534</v>
      </c>
      <c r="B7104" s="17">
        <v>41882.404664351852</v>
      </c>
      <c r="C7104" s="19" t="s">
        <v>9</v>
      </c>
      <c r="D7104" s="19" t="s">
        <v>15</v>
      </c>
      <c r="E7104" s="19" t="s">
        <v>19</v>
      </c>
      <c r="F7104" s="19" t="s">
        <v>23</v>
      </c>
      <c r="G7104" s="24" t="str">
        <f>CONCATENATE('Question-2 Solution'!$E7104, " - ",'Question-2 Solution'!$F7104)</f>
        <v>Service Department - c8</v>
      </c>
      <c r="H7104" s="20">
        <v>47650</v>
      </c>
    </row>
    <row r="7105" spans="1:8" ht="15.75" customHeight="1">
      <c r="A7105" s="16">
        <v>259302</v>
      </c>
      <c r="B7105" s="17">
        <v>41869.758796296293</v>
      </c>
      <c r="C7105" s="19" t="s">
        <v>9</v>
      </c>
      <c r="D7105" s="19" t="s">
        <v>15</v>
      </c>
      <c r="E7105" s="19" t="s">
        <v>19</v>
      </c>
      <c r="F7105" s="19" t="s">
        <v>20</v>
      </c>
      <c r="G7105" s="24" t="str">
        <f>CONCATENATE('Question-2 Solution'!$E7105, " - ",'Question-2 Solution'!$F7105)</f>
        <v>Service Department - b9</v>
      </c>
      <c r="H7105" s="20">
        <v>11825</v>
      </c>
    </row>
    <row r="7106" spans="1:8" ht="15.75" customHeight="1">
      <c r="A7106" s="16">
        <v>518804</v>
      </c>
      <c r="B7106" s="17">
        <v>41869.759826388887</v>
      </c>
      <c r="C7106" s="19" t="s">
        <v>9</v>
      </c>
      <c r="D7106" s="19" t="s">
        <v>10</v>
      </c>
      <c r="E7106" s="19" t="s">
        <v>19</v>
      </c>
      <c r="F7106" s="19" t="s">
        <v>20</v>
      </c>
      <c r="G7106" s="24" t="str">
        <f>CONCATENATE('Question-2 Solution'!$E7106, " - ",'Question-2 Solution'!$F7106)</f>
        <v>Service Department - b9</v>
      </c>
      <c r="H7106" s="20">
        <v>77087</v>
      </c>
    </row>
    <row r="7107" spans="1:8" ht="15.75" customHeight="1">
      <c r="A7107" s="16">
        <v>513910</v>
      </c>
      <c r="B7107" s="17">
        <v>41881.462800925925</v>
      </c>
      <c r="C7107" s="19" t="s">
        <v>9</v>
      </c>
      <c r="D7107" s="19" t="s">
        <v>10</v>
      </c>
      <c r="E7107" s="19" t="s">
        <v>19</v>
      </c>
      <c r="F7107" s="19" t="s">
        <v>20</v>
      </c>
      <c r="G7107" s="24" t="str">
        <f>CONCATENATE('Question-2 Solution'!$E7107, " - ",'Question-2 Solution'!$F7107)</f>
        <v>Service Department - b9</v>
      </c>
      <c r="H7107" s="20">
        <v>4412</v>
      </c>
    </row>
    <row r="7108" spans="1:8" ht="15.75" customHeight="1">
      <c r="A7108" s="16">
        <v>258883</v>
      </c>
      <c r="B7108" s="17">
        <v>41881.463391203702</v>
      </c>
      <c r="C7108" s="19" t="s">
        <v>9</v>
      </c>
      <c r="D7108" s="19" t="s">
        <v>15</v>
      </c>
      <c r="E7108" s="19" t="s">
        <v>19</v>
      </c>
      <c r="F7108" s="19" t="s">
        <v>20</v>
      </c>
      <c r="G7108" s="24" t="str">
        <f>CONCATENATE('Question-2 Solution'!$E7108, " - ",'Question-2 Solution'!$F7108)</f>
        <v>Service Department - b9</v>
      </c>
      <c r="H7108" s="20">
        <v>23670</v>
      </c>
    </row>
    <row r="7109" spans="1:8" ht="15.75" customHeight="1">
      <c r="A7109" s="16">
        <v>770083</v>
      </c>
      <c r="B7109" s="17">
        <v>41869.448541666665</v>
      </c>
      <c r="C7109" s="19" t="s">
        <v>9</v>
      </c>
      <c r="D7109" s="19" t="s">
        <v>15</v>
      </c>
      <c r="E7109" s="19" t="s">
        <v>19</v>
      </c>
      <c r="F7109" s="19" t="s">
        <v>20</v>
      </c>
      <c r="G7109" s="24" t="str">
        <f>CONCATENATE('Question-2 Solution'!$E7109, " - ",'Question-2 Solution'!$F7109)</f>
        <v>Service Department - b9</v>
      </c>
      <c r="H7109" s="20">
        <v>7089</v>
      </c>
    </row>
    <row r="7110" spans="1:8" ht="15.75" customHeight="1">
      <c r="A7110" s="16">
        <v>420472</v>
      </c>
      <c r="B7110" s="17">
        <v>41834.438460648147</v>
      </c>
      <c r="C7110" s="19" t="s">
        <v>9</v>
      </c>
      <c r="D7110" s="19" t="s">
        <v>10</v>
      </c>
      <c r="E7110" s="19" t="s">
        <v>19</v>
      </c>
      <c r="F7110" s="19" t="s">
        <v>23</v>
      </c>
      <c r="G7110" s="24" t="str">
        <f>CONCATENATE('Question-2 Solution'!$E7110, " - ",'Question-2 Solution'!$F7110)</f>
        <v>Service Department - c8</v>
      </c>
      <c r="H7110" s="20">
        <v>71926</v>
      </c>
    </row>
    <row r="7111" spans="1:8" ht="15.75" customHeight="1">
      <c r="A7111" s="16">
        <v>525370</v>
      </c>
      <c r="B7111" s="17">
        <v>41858.781712962962</v>
      </c>
      <c r="C7111" s="19" t="s">
        <v>9</v>
      </c>
      <c r="D7111" s="19" t="s">
        <v>15</v>
      </c>
      <c r="E7111" s="19" t="s">
        <v>19</v>
      </c>
      <c r="F7111" s="19" t="s">
        <v>28</v>
      </c>
      <c r="G7111" s="24" t="str">
        <f>CONCATENATE('Question-2 Solution'!$E7111, " - ",'Question-2 Solution'!$F7111)</f>
        <v>Service Department - c5</v>
      </c>
      <c r="H7111" s="20">
        <v>57938</v>
      </c>
    </row>
    <row r="7112" spans="1:8" ht="15.75" customHeight="1">
      <c r="A7112" s="16">
        <v>712244</v>
      </c>
      <c r="B7112" s="17">
        <v>41855.514675925922</v>
      </c>
      <c r="C7112" s="19" t="s">
        <v>9</v>
      </c>
      <c r="D7112" s="19" t="s">
        <v>10</v>
      </c>
      <c r="E7112" s="19" t="s">
        <v>19</v>
      </c>
      <c r="F7112" s="19" t="s">
        <v>26</v>
      </c>
      <c r="G7112" s="24" t="str">
        <f>CONCATENATE('Question-2 Solution'!$E7112, " - ",'Question-2 Solution'!$F7112)</f>
        <v>Service Department - c9</v>
      </c>
      <c r="H7112" s="20">
        <v>91730</v>
      </c>
    </row>
    <row r="7113" spans="1:8" ht="15.75" customHeight="1">
      <c r="A7113" s="16">
        <v>805007</v>
      </c>
      <c r="B7113" s="17">
        <v>41855.515104166669</v>
      </c>
      <c r="C7113" s="19" t="s">
        <v>9</v>
      </c>
      <c r="D7113" s="19" t="s">
        <v>10</v>
      </c>
      <c r="E7113" s="19" t="s">
        <v>19</v>
      </c>
      <c r="F7113" s="19" t="s">
        <v>26</v>
      </c>
      <c r="G7113" s="24" t="str">
        <f>CONCATENATE('Question-2 Solution'!$E7113, " - ",'Question-2 Solution'!$F7113)</f>
        <v>Service Department - c9</v>
      </c>
      <c r="H7113" s="20">
        <v>13094</v>
      </c>
    </row>
    <row r="7114" spans="1:8" ht="15.75" customHeight="1">
      <c r="A7114" s="16">
        <v>850640</v>
      </c>
      <c r="B7114" s="17">
        <v>41873.615046296298</v>
      </c>
      <c r="C7114" s="19" t="s">
        <v>9</v>
      </c>
      <c r="D7114" s="19" t="s">
        <v>15</v>
      </c>
      <c r="E7114" s="19" t="s">
        <v>19</v>
      </c>
      <c r="F7114" s="19" t="s">
        <v>31</v>
      </c>
      <c r="G7114" s="24" t="str">
        <f>CONCATENATE('Question-2 Solution'!$E7114, " - ",'Question-2 Solution'!$F7114)</f>
        <v>Service Department - i1</v>
      </c>
      <c r="H7114" s="20">
        <v>34487</v>
      </c>
    </row>
    <row r="7115" spans="1:8" ht="15.75" customHeight="1">
      <c r="A7115" s="16">
        <v>594085</v>
      </c>
      <c r="B7115" s="17">
        <v>41881.656967592593</v>
      </c>
      <c r="C7115" s="19" t="s">
        <v>9</v>
      </c>
      <c r="D7115" s="19" t="s">
        <v>10</v>
      </c>
      <c r="E7115" s="19" t="s">
        <v>19</v>
      </c>
      <c r="F7115" s="19" t="s">
        <v>31</v>
      </c>
      <c r="G7115" s="24" t="str">
        <f>CONCATENATE('Question-2 Solution'!$E7115, " - ",'Question-2 Solution'!$F7115)</f>
        <v>Service Department - i1</v>
      </c>
      <c r="H7115" s="20">
        <v>81770</v>
      </c>
    </row>
    <row r="7116" spans="1:8" ht="15.75" customHeight="1">
      <c r="A7116" s="16">
        <v>960222</v>
      </c>
      <c r="B7116" s="17">
        <v>41881.65929398148</v>
      </c>
      <c r="C7116" s="19" t="s">
        <v>9</v>
      </c>
      <c r="D7116" s="19" t="s">
        <v>10</v>
      </c>
      <c r="E7116" s="19" t="s">
        <v>19</v>
      </c>
      <c r="F7116" s="19" t="s">
        <v>31</v>
      </c>
      <c r="G7116" s="24" t="str">
        <f>CONCATENATE('Question-2 Solution'!$E7116, " - ",'Question-2 Solution'!$F7116)</f>
        <v>Service Department - i1</v>
      </c>
      <c r="H7116" s="20">
        <v>59752</v>
      </c>
    </row>
    <row r="7117" spans="1:8" ht="15.75" customHeight="1">
      <c r="A7117" s="16">
        <v>827628</v>
      </c>
      <c r="B7117" s="17">
        <v>41881.660833333335</v>
      </c>
      <c r="C7117" s="19" t="s">
        <v>9</v>
      </c>
      <c r="D7117" s="19" t="s">
        <v>41</v>
      </c>
      <c r="E7117" s="19" t="s">
        <v>19</v>
      </c>
      <c r="F7117" s="19" t="s">
        <v>31</v>
      </c>
      <c r="G7117" s="24" t="str">
        <f>CONCATENATE('Question-2 Solution'!$E7117, " - ",'Question-2 Solution'!$F7117)</f>
        <v>Service Department - i1</v>
      </c>
      <c r="H7117" s="20">
        <v>3134</v>
      </c>
    </row>
    <row r="7118" spans="1:8" ht="15.75" customHeight="1">
      <c r="A7118" s="16">
        <v>979734</v>
      </c>
      <c r="B7118" s="17">
        <v>41841.410162037035</v>
      </c>
      <c r="C7118" s="19" t="s">
        <v>9</v>
      </c>
      <c r="D7118" s="19" t="s">
        <v>10</v>
      </c>
      <c r="E7118" s="19" t="s">
        <v>19</v>
      </c>
      <c r="F7118" s="19" t="s">
        <v>26</v>
      </c>
      <c r="G7118" s="24" t="str">
        <f>CONCATENATE('Question-2 Solution'!$E7118, " - ",'Question-2 Solution'!$F7118)</f>
        <v>Service Department - c9</v>
      </c>
      <c r="H7118" s="20">
        <v>87727</v>
      </c>
    </row>
    <row r="7119" spans="1:8" ht="15.75" customHeight="1">
      <c r="A7119" s="16">
        <v>756365</v>
      </c>
      <c r="B7119" s="17">
        <v>41880.349456018521</v>
      </c>
      <c r="C7119" s="19" t="s">
        <v>9</v>
      </c>
      <c r="D7119" s="19" t="s">
        <v>15</v>
      </c>
      <c r="E7119" s="19" t="s">
        <v>19</v>
      </c>
      <c r="F7119" s="19" t="s">
        <v>26</v>
      </c>
      <c r="G7119" s="24" t="str">
        <f>CONCATENATE('Question-2 Solution'!$E7119, " - ",'Question-2 Solution'!$F7119)</f>
        <v>Service Department - c9</v>
      </c>
      <c r="H7119" s="20">
        <v>85632</v>
      </c>
    </row>
    <row r="7120" spans="1:8" ht="15.75" customHeight="1">
      <c r="A7120" s="16">
        <v>722275</v>
      </c>
      <c r="B7120" s="17">
        <v>41878.692453703705</v>
      </c>
      <c r="C7120" s="19" t="s">
        <v>9</v>
      </c>
      <c r="D7120" s="19" t="s">
        <v>10</v>
      </c>
      <c r="E7120" s="19" t="s">
        <v>19</v>
      </c>
      <c r="F7120" s="19" t="s">
        <v>16</v>
      </c>
      <c r="G7120" s="24" t="str">
        <f>CONCATENATE('Question-2 Solution'!$E7120, " - ",'Question-2 Solution'!$F7120)</f>
        <v>Service Department - i7</v>
      </c>
      <c r="H7120" s="20">
        <v>68224</v>
      </c>
    </row>
    <row r="7121" spans="1:8" ht="15.75" customHeight="1">
      <c r="A7121" s="16">
        <v>444005</v>
      </c>
      <c r="B7121" s="17">
        <v>41878.692685185182</v>
      </c>
      <c r="C7121" s="19" t="s">
        <v>9</v>
      </c>
      <c r="D7121" s="19" t="s">
        <v>10</v>
      </c>
      <c r="E7121" s="19" t="s">
        <v>19</v>
      </c>
      <c r="F7121" s="19" t="s">
        <v>16</v>
      </c>
      <c r="G7121" s="24" t="str">
        <f>CONCATENATE('Question-2 Solution'!$E7121, " - ",'Question-2 Solution'!$F7121)</f>
        <v>Service Department - i7</v>
      </c>
      <c r="H7121" s="20">
        <v>56572</v>
      </c>
    </row>
    <row r="7122" spans="1:8" ht="15.75" customHeight="1">
      <c r="A7122" s="16">
        <v>636684</v>
      </c>
      <c r="B7122" s="17">
        <v>41878.693715277775</v>
      </c>
      <c r="C7122" s="19" t="s">
        <v>9</v>
      </c>
      <c r="D7122" s="19" t="s">
        <v>10</v>
      </c>
      <c r="E7122" s="19" t="s">
        <v>19</v>
      </c>
      <c r="F7122" s="19" t="s">
        <v>16</v>
      </c>
      <c r="G7122" s="24" t="str">
        <f>CONCATENATE('Question-2 Solution'!$E7122, " - ",'Question-2 Solution'!$F7122)</f>
        <v>Service Department - i7</v>
      </c>
      <c r="H7122" s="20">
        <v>96131</v>
      </c>
    </row>
    <row r="7123" spans="1:8" ht="15.75" customHeight="1">
      <c r="A7123" s="16">
        <v>324754</v>
      </c>
      <c r="B7123" s="17">
        <v>41868.34847222222</v>
      </c>
      <c r="C7123" s="19" t="s">
        <v>9</v>
      </c>
      <c r="D7123" s="19" t="s">
        <v>15</v>
      </c>
      <c r="E7123" s="19" t="s">
        <v>19</v>
      </c>
      <c r="F7123" s="19" t="s">
        <v>26</v>
      </c>
      <c r="G7123" s="24" t="str">
        <f>CONCATENATE('Question-2 Solution'!$E7123, " - ",'Question-2 Solution'!$F7123)</f>
        <v>Service Department - c9</v>
      </c>
      <c r="H7123" s="20">
        <v>35967</v>
      </c>
    </row>
    <row r="7124" spans="1:8" ht="15.75" customHeight="1">
      <c r="A7124" s="16">
        <v>340934</v>
      </c>
      <c r="B7124" s="17">
        <v>41868.348726851851</v>
      </c>
      <c r="C7124" s="19" t="s">
        <v>9</v>
      </c>
      <c r="D7124" s="19" t="s">
        <v>15</v>
      </c>
      <c r="E7124" s="19" t="s">
        <v>19</v>
      </c>
      <c r="F7124" s="19" t="s">
        <v>26</v>
      </c>
      <c r="G7124" s="24" t="str">
        <f>CONCATENATE('Question-2 Solution'!$E7124, " - ",'Question-2 Solution'!$F7124)</f>
        <v>Service Department - c9</v>
      </c>
      <c r="H7124" s="20">
        <v>58774</v>
      </c>
    </row>
    <row r="7125" spans="1:8" ht="15.75" customHeight="1">
      <c r="A7125" s="16">
        <v>188293</v>
      </c>
      <c r="B7125" s="17">
        <v>41868.351122685184</v>
      </c>
      <c r="C7125" s="19" t="s">
        <v>29</v>
      </c>
      <c r="D7125" s="19" t="s">
        <v>15</v>
      </c>
      <c r="E7125" s="19" t="s">
        <v>19</v>
      </c>
      <c r="F7125" s="19" t="s">
        <v>26</v>
      </c>
      <c r="G7125" s="24" t="str">
        <f>CONCATENATE('Question-2 Solution'!$E7125, " - ",'Question-2 Solution'!$F7125)</f>
        <v>Service Department - c9</v>
      </c>
      <c r="H7125" s="20">
        <v>29209</v>
      </c>
    </row>
    <row r="7126" spans="1:8" ht="15.75" customHeight="1">
      <c r="A7126" s="16">
        <v>75666</v>
      </c>
      <c r="B7126" s="17">
        <v>41846.36818287037</v>
      </c>
      <c r="C7126" s="19" t="s">
        <v>9</v>
      </c>
      <c r="D7126" s="19" t="s">
        <v>15</v>
      </c>
      <c r="E7126" s="19" t="s">
        <v>19</v>
      </c>
      <c r="F7126" s="19" t="s">
        <v>39</v>
      </c>
      <c r="G7126" s="24" t="str">
        <f>CONCATENATE('Question-2 Solution'!$E7126, " - ",'Question-2 Solution'!$F7126)</f>
        <v>Service Department - i5</v>
      </c>
      <c r="H7126" s="20">
        <v>43616</v>
      </c>
    </row>
    <row r="7127" spans="1:8" ht="15.75" customHeight="1">
      <c r="A7127" s="16">
        <v>916742</v>
      </c>
      <c r="B7127" s="17">
        <v>41833.735196759262</v>
      </c>
      <c r="C7127" s="19" t="s">
        <v>9</v>
      </c>
      <c r="D7127" s="19" t="s">
        <v>15</v>
      </c>
      <c r="E7127" s="19" t="s">
        <v>19</v>
      </c>
      <c r="F7127" s="19" t="s">
        <v>26</v>
      </c>
      <c r="G7127" s="24" t="str">
        <f>CONCATENATE('Question-2 Solution'!$E7127, " - ",'Question-2 Solution'!$F7127)</f>
        <v>Service Department - c9</v>
      </c>
      <c r="H7127" s="20">
        <v>42174</v>
      </c>
    </row>
    <row r="7128" spans="1:8" ht="15.75" customHeight="1">
      <c r="A7128" s="16">
        <v>312546</v>
      </c>
      <c r="B7128" s="17">
        <v>41838.687777777777</v>
      </c>
      <c r="C7128" s="19" t="s">
        <v>9</v>
      </c>
      <c r="D7128" s="19" t="s">
        <v>15</v>
      </c>
      <c r="E7128" s="19" t="s">
        <v>19</v>
      </c>
      <c r="F7128" s="19" t="s">
        <v>26</v>
      </c>
      <c r="G7128" s="24" t="str">
        <f>CONCATENATE('Question-2 Solution'!$E7128, " - ",'Question-2 Solution'!$F7128)</f>
        <v>Service Department - c9</v>
      </c>
      <c r="H7128" s="20">
        <v>83581</v>
      </c>
    </row>
    <row r="7129" spans="1:8" ht="15.75" customHeight="1">
      <c r="A7129" s="16">
        <v>438012</v>
      </c>
      <c r="B7129" s="17">
        <v>41838.823553240742</v>
      </c>
      <c r="C7129" s="19" t="s">
        <v>29</v>
      </c>
      <c r="D7129" s="19" t="s">
        <v>15</v>
      </c>
      <c r="E7129" s="19" t="s">
        <v>19</v>
      </c>
      <c r="F7129" s="19" t="s">
        <v>20</v>
      </c>
      <c r="G7129" s="24" t="str">
        <f>CONCATENATE('Question-2 Solution'!$E7129, " - ",'Question-2 Solution'!$F7129)</f>
        <v>Service Department - b9</v>
      </c>
      <c r="H7129" s="20">
        <v>28339</v>
      </c>
    </row>
    <row r="7130" spans="1:8" ht="15.75" customHeight="1">
      <c r="A7130" s="16">
        <v>48491</v>
      </c>
      <c r="B7130" s="17">
        <v>41838.823981481481</v>
      </c>
      <c r="C7130" s="19" t="s">
        <v>9</v>
      </c>
      <c r="D7130" s="19" t="s">
        <v>15</v>
      </c>
      <c r="E7130" s="19" t="s">
        <v>19</v>
      </c>
      <c r="F7130" s="19" t="s">
        <v>20</v>
      </c>
      <c r="G7130" s="24" t="str">
        <f>CONCATENATE('Question-2 Solution'!$E7130, " - ",'Question-2 Solution'!$F7130)</f>
        <v>Service Department - b9</v>
      </c>
      <c r="H7130" s="20">
        <v>48478</v>
      </c>
    </row>
    <row r="7131" spans="1:8" ht="15.75" customHeight="1">
      <c r="A7131" s="16">
        <v>624975</v>
      </c>
      <c r="B7131" s="17">
        <v>41839.303865740738</v>
      </c>
      <c r="C7131" s="19" t="s">
        <v>9</v>
      </c>
      <c r="D7131" s="19" t="s">
        <v>10</v>
      </c>
      <c r="E7131" s="19" t="s">
        <v>19</v>
      </c>
      <c r="F7131" s="19" t="s">
        <v>26</v>
      </c>
      <c r="G7131" s="24" t="str">
        <f>CONCATENATE('Question-2 Solution'!$E7131, " - ",'Question-2 Solution'!$F7131)</f>
        <v>Service Department - c9</v>
      </c>
      <c r="H7131" s="20">
        <v>10013</v>
      </c>
    </row>
    <row r="7132" spans="1:8" ht="15.75" customHeight="1">
      <c r="A7132" s="16">
        <v>603433</v>
      </c>
      <c r="B7132" s="17">
        <v>41867.355949074074</v>
      </c>
      <c r="C7132" s="19" t="s">
        <v>29</v>
      </c>
      <c r="D7132" s="19" t="s">
        <v>15</v>
      </c>
      <c r="E7132" s="19" t="s">
        <v>19</v>
      </c>
      <c r="F7132" s="19" t="s">
        <v>28</v>
      </c>
      <c r="G7132" s="24" t="str">
        <f>CONCATENATE('Question-2 Solution'!$E7132, " - ",'Question-2 Solution'!$F7132)</f>
        <v>Service Department - c5</v>
      </c>
      <c r="H7132" s="20">
        <v>72204</v>
      </c>
    </row>
    <row r="7133" spans="1:8" ht="15.75" customHeight="1">
      <c r="A7133" s="16">
        <v>808943</v>
      </c>
      <c r="B7133" s="17">
        <v>41867.357662037037</v>
      </c>
      <c r="C7133" s="19" t="s">
        <v>9</v>
      </c>
      <c r="D7133" s="19" t="s">
        <v>15</v>
      </c>
      <c r="E7133" s="19" t="s">
        <v>19</v>
      </c>
      <c r="F7133" s="19" t="s">
        <v>28</v>
      </c>
      <c r="G7133" s="24" t="str">
        <f>CONCATENATE('Question-2 Solution'!$E7133, " - ",'Question-2 Solution'!$F7133)</f>
        <v>Service Department - c5</v>
      </c>
      <c r="H7133" s="20">
        <v>79028</v>
      </c>
    </row>
    <row r="7134" spans="1:8" ht="15.75" customHeight="1">
      <c r="A7134" s="16">
        <v>716206</v>
      </c>
      <c r="B7134" s="17">
        <v>41857.739687499998</v>
      </c>
      <c r="C7134" s="19" t="s">
        <v>29</v>
      </c>
      <c r="D7134" s="19" t="s">
        <v>10</v>
      </c>
      <c r="E7134" s="19" t="s">
        <v>19</v>
      </c>
      <c r="F7134" s="19" t="s">
        <v>20</v>
      </c>
      <c r="G7134" s="24" t="str">
        <f>CONCATENATE('Question-2 Solution'!$E7134, " - ",'Question-2 Solution'!$F7134)</f>
        <v>Service Department - b9</v>
      </c>
      <c r="H7134" s="20">
        <v>9600</v>
      </c>
    </row>
    <row r="7135" spans="1:8" ht="15.75" customHeight="1">
      <c r="A7135" s="16">
        <v>675339</v>
      </c>
      <c r="B7135" s="17">
        <v>41857.739594907405</v>
      </c>
      <c r="C7135" s="19" t="s">
        <v>9</v>
      </c>
      <c r="D7135" s="19" t="s">
        <v>10</v>
      </c>
      <c r="E7135" s="19" t="s">
        <v>19</v>
      </c>
      <c r="F7135" s="19" t="s">
        <v>20</v>
      </c>
      <c r="G7135" s="24" t="str">
        <f>CONCATENATE('Question-2 Solution'!$E7135, " - ",'Question-2 Solution'!$F7135)</f>
        <v>Service Department - b9</v>
      </c>
      <c r="H7135" s="20">
        <v>34931</v>
      </c>
    </row>
    <row r="7136" spans="1:8" ht="15.75" customHeight="1">
      <c r="A7136" s="16">
        <v>408330</v>
      </c>
      <c r="B7136" s="17">
        <v>41850.519652777781</v>
      </c>
      <c r="C7136" s="19" t="s">
        <v>9</v>
      </c>
      <c r="D7136" s="19" t="s">
        <v>10</v>
      </c>
      <c r="E7136" s="19" t="s">
        <v>19</v>
      </c>
      <c r="F7136" s="19" t="s">
        <v>36</v>
      </c>
      <c r="G7136" s="24" t="str">
        <f>CONCATENATE('Question-2 Solution'!$E7136, " - ",'Question-2 Solution'!$F7136)</f>
        <v>Service Department - i6</v>
      </c>
      <c r="H7136" s="20">
        <v>34413</v>
      </c>
    </row>
    <row r="7137" spans="1:8" ht="15.75" customHeight="1">
      <c r="A7137" s="16">
        <v>386691</v>
      </c>
      <c r="B7137" s="17">
        <v>41864.636122685188</v>
      </c>
      <c r="C7137" s="19" t="s">
        <v>9</v>
      </c>
      <c r="D7137" s="19" t="s">
        <v>15</v>
      </c>
      <c r="E7137" s="19" t="s">
        <v>19</v>
      </c>
      <c r="F7137" s="19" t="s">
        <v>16</v>
      </c>
      <c r="G7137" s="24" t="str">
        <f>CONCATENATE('Question-2 Solution'!$E7137, " - ",'Question-2 Solution'!$F7137)</f>
        <v>Service Department - i7</v>
      </c>
      <c r="H7137" s="20">
        <v>84298</v>
      </c>
    </row>
    <row r="7138" spans="1:8" ht="15.75" customHeight="1">
      <c r="A7138" s="16">
        <v>152421</v>
      </c>
      <c r="B7138" s="17">
        <v>41864.637372685182</v>
      </c>
      <c r="C7138" s="19" t="s">
        <v>9</v>
      </c>
      <c r="D7138" s="19" t="s">
        <v>10</v>
      </c>
      <c r="E7138" s="19" t="s">
        <v>19</v>
      </c>
      <c r="F7138" s="19" t="s">
        <v>16</v>
      </c>
      <c r="G7138" s="24" t="str">
        <f>CONCATENATE('Question-2 Solution'!$E7138, " - ",'Question-2 Solution'!$F7138)</f>
        <v>Service Department - i7</v>
      </c>
      <c r="H7138" s="20">
        <v>41893</v>
      </c>
    </row>
    <row r="7139" spans="1:8" ht="15.75" customHeight="1">
      <c r="A7139" s="16">
        <v>390664</v>
      </c>
      <c r="B7139" s="17">
        <v>41844.635601851849</v>
      </c>
      <c r="C7139" s="19" t="s">
        <v>9</v>
      </c>
      <c r="D7139" s="19" t="s">
        <v>15</v>
      </c>
      <c r="E7139" s="19" t="s">
        <v>19</v>
      </c>
      <c r="F7139" s="19" t="s">
        <v>39</v>
      </c>
      <c r="G7139" s="24" t="str">
        <f>CONCATENATE('Question-2 Solution'!$E7139, " - ",'Question-2 Solution'!$F7139)</f>
        <v>Service Department - i5</v>
      </c>
      <c r="H7139" s="20">
        <v>75703</v>
      </c>
    </row>
    <row r="7140" spans="1:8" ht="15.75" customHeight="1">
      <c r="A7140" s="16">
        <v>271872</v>
      </c>
      <c r="B7140" s="17">
        <v>41844.636759259258</v>
      </c>
      <c r="C7140" s="19" t="s">
        <v>9</v>
      </c>
      <c r="D7140" s="19" t="s">
        <v>15</v>
      </c>
      <c r="E7140" s="19" t="s">
        <v>19</v>
      </c>
      <c r="F7140" s="19" t="s">
        <v>39</v>
      </c>
      <c r="G7140" s="24" t="str">
        <f>CONCATENATE('Question-2 Solution'!$E7140, " - ",'Question-2 Solution'!$F7140)</f>
        <v>Service Department - i5</v>
      </c>
      <c r="H7140" s="20">
        <v>13712</v>
      </c>
    </row>
    <row r="7141" spans="1:8" ht="15.75" customHeight="1">
      <c r="A7141" s="16">
        <v>88476</v>
      </c>
      <c r="B7141" s="17">
        <v>41855.59888888889</v>
      </c>
      <c r="C7141" s="19" t="s">
        <v>9</v>
      </c>
      <c r="D7141" s="19" t="s">
        <v>15</v>
      </c>
      <c r="E7141" s="19" t="s">
        <v>19</v>
      </c>
      <c r="F7141" s="19" t="s">
        <v>39</v>
      </c>
      <c r="G7141" s="24" t="str">
        <f>CONCATENATE('Question-2 Solution'!$E7141, " - ",'Question-2 Solution'!$F7141)</f>
        <v>Service Department - i5</v>
      </c>
      <c r="H7141" s="20">
        <v>13464</v>
      </c>
    </row>
    <row r="7142" spans="1:8" ht="15.75" customHeight="1">
      <c r="A7142" s="16">
        <v>531761</v>
      </c>
      <c r="B7142" s="17">
        <v>41855.599988425929</v>
      </c>
      <c r="C7142" s="19" t="s">
        <v>9</v>
      </c>
      <c r="D7142" s="19" t="s">
        <v>15</v>
      </c>
      <c r="E7142" s="19" t="s">
        <v>19</v>
      </c>
      <c r="F7142" s="19" t="s">
        <v>39</v>
      </c>
      <c r="G7142" s="24" t="str">
        <f>CONCATENATE('Question-2 Solution'!$E7142, " - ",'Question-2 Solution'!$F7142)</f>
        <v>Service Department - i5</v>
      </c>
      <c r="H7142" s="20">
        <v>89903</v>
      </c>
    </row>
    <row r="7143" spans="1:8" ht="15.75" customHeight="1">
      <c r="A7143" s="16">
        <v>909449</v>
      </c>
      <c r="B7143" s="17">
        <v>41852.014918981484</v>
      </c>
      <c r="C7143" s="19" t="s">
        <v>9</v>
      </c>
      <c r="D7143" s="19" t="s">
        <v>15</v>
      </c>
      <c r="E7143" s="19" t="s">
        <v>19</v>
      </c>
      <c r="F7143" s="19" t="s">
        <v>20</v>
      </c>
      <c r="G7143" s="24" t="str">
        <f>CONCATENATE('Question-2 Solution'!$E7143, " - ",'Question-2 Solution'!$F7143)</f>
        <v>Service Department - b9</v>
      </c>
      <c r="H7143" s="20">
        <v>23357</v>
      </c>
    </row>
    <row r="7144" spans="1:8" ht="15.75" customHeight="1">
      <c r="A7144" s="16">
        <v>462611</v>
      </c>
      <c r="B7144" s="17">
        <v>41852.01635416667</v>
      </c>
      <c r="C7144" s="19" t="s">
        <v>29</v>
      </c>
      <c r="D7144" s="19" t="s">
        <v>15</v>
      </c>
      <c r="E7144" s="19" t="s">
        <v>19</v>
      </c>
      <c r="F7144" s="19" t="s">
        <v>20</v>
      </c>
      <c r="G7144" s="24" t="str">
        <f>CONCATENATE('Question-2 Solution'!$E7144, " - ",'Question-2 Solution'!$F7144)</f>
        <v>Service Department - b9</v>
      </c>
      <c r="H7144" s="20">
        <v>93601</v>
      </c>
    </row>
    <row r="7145" spans="1:8" ht="15.75" customHeight="1">
      <c r="A7145" s="16">
        <v>418179</v>
      </c>
      <c r="B7145" s="17">
        <v>41873.754293981481</v>
      </c>
      <c r="C7145" s="19" t="s">
        <v>29</v>
      </c>
      <c r="D7145" s="19" t="s">
        <v>10</v>
      </c>
      <c r="E7145" s="19" t="s">
        <v>19</v>
      </c>
      <c r="F7145" s="19" t="s">
        <v>20</v>
      </c>
      <c r="G7145" s="24" t="str">
        <f>CONCATENATE('Question-2 Solution'!$E7145, " - ",'Question-2 Solution'!$F7145)</f>
        <v>Service Department - b9</v>
      </c>
      <c r="H7145" s="20">
        <v>87078</v>
      </c>
    </row>
    <row r="7146" spans="1:8" ht="15.75" customHeight="1">
      <c r="A7146" s="16">
        <v>409466</v>
      </c>
      <c r="B7146" s="17">
        <v>41847.642500000002</v>
      </c>
      <c r="C7146" s="19" t="s">
        <v>9</v>
      </c>
      <c r="D7146" s="19" t="s">
        <v>15</v>
      </c>
      <c r="E7146" s="19" t="s">
        <v>19</v>
      </c>
      <c r="F7146" s="19" t="s">
        <v>26</v>
      </c>
      <c r="G7146" s="24" t="str">
        <f>CONCATENATE('Question-2 Solution'!$E7146, " - ",'Question-2 Solution'!$F7146)</f>
        <v>Service Department - c9</v>
      </c>
      <c r="H7146" s="20">
        <v>32105</v>
      </c>
    </row>
    <row r="7147" spans="1:8" ht="15.75" customHeight="1">
      <c r="A7147" s="16">
        <v>61594</v>
      </c>
      <c r="B7147" s="17">
        <v>41851.665555555555</v>
      </c>
      <c r="C7147" s="19" t="s">
        <v>9</v>
      </c>
      <c r="D7147" s="19" t="s">
        <v>15</v>
      </c>
      <c r="E7147" s="19" t="s">
        <v>19</v>
      </c>
      <c r="F7147" s="19" t="s">
        <v>26</v>
      </c>
      <c r="G7147" s="24" t="str">
        <f>CONCATENATE('Question-2 Solution'!$E7147, " - ",'Question-2 Solution'!$F7147)</f>
        <v>Service Department - c9</v>
      </c>
      <c r="H7147" s="20">
        <v>51729</v>
      </c>
    </row>
    <row r="7148" spans="1:8" ht="15.75" customHeight="1">
      <c r="A7148" s="16">
        <v>356992</v>
      </c>
      <c r="B7148" s="17">
        <v>41862.393159722225</v>
      </c>
      <c r="C7148" s="19" t="s">
        <v>9</v>
      </c>
      <c r="D7148" s="19" t="s">
        <v>15</v>
      </c>
      <c r="E7148" s="19" t="s">
        <v>19</v>
      </c>
      <c r="F7148" s="19" t="s">
        <v>26</v>
      </c>
      <c r="G7148" s="24" t="str">
        <f>CONCATENATE('Question-2 Solution'!$E7148, " - ",'Question-2 Solution'!$F7148)</f>
        <v>Service Department - c9</v>
      </c>
      <c r="H7148" s="20">
        <v>59231</v>
      </c>
    </row>
    <row r="7149" spans="1:8" ht="15.75" customHeight="1">
      <c r="A7149" s="16">
        <v>913059</v>
      </c>
      <c r="B7149" s="17">
        <v>41862.395300925928</v>
      </c>
      <c r="C7149" s="19" t="s">
        <v>9</v>
      </c>
      <c r="D7149" s="19" t="s">
        <v>10</v>
      </c>
      <c r="E7149" s="19" t="s">
        <v>19</v>
      </c>
      <c r="F7149" s="19" t="s">
        <v>26</v>
      </c>
      <c r="G7149" s="24" t="str">
        <f>CONCATENATE('Question-2 Solution'!$E7149, " - ",'Question-2 Solution'!$F7149)</f>
        <v>Service Department - c9</v>
      </c>
      <c r="H7149" s="20">
        <v>99953</v>
      </c>
    </row>
    <row r="7150" spans="1:8" ht="15.75" customHeight="1">
      <c r="A7150" s="16">
        <v>289672</v>
      </c>
      <c r="B7150" s="17">
        <v>41864.577789351853</v>
      </c>
      <c r="C7150" s="19" t="s">
        <v>9</v>
      </c>
      <c r="D7150" s="19" t="s">
        <v>15</v>
      </c>
      <c r="E7150" s="19" t="s">
        <v>19</v>
      </c>
      <c r="F7150" s="19" t="s">
        <v>26</v>
      </c>
      <c r="G7150" s="24" t="str">
        <f>CONCATENATE('Question-2 Solution'!$E7150, " - ",'Question-2 Solution'!$F7150)</f>
        <v>Service Department - c9</v>
      </c>
      <c r="H7150" s="20">
        <v>15661</v>
      </c>
    </row>
    <row r="7151" spans="1:8" ht="15.75" customHeight="1">
      <c r="A7151" s="16">
        <v>266563</v>
      </c>
      <c r="B7151" s="17">
        <v>41872.441759259258</v>
      </c>
      <c r="C7151" s="19" t="s">
        <v>9</v>
      </c>
      <c r="D7151" s="19" t="s">
        <v>15</v>
      </c>
      <c r="E7151" s="19" t="s">
        <v>19</v>
      </c>
      <c r="F7151" s="19" t="s">
        <v>26</v>
      </c>
      <c r="G7151" s="24" t="str">
        <f>CONCATENATE('Question-2 Solution'!$E7151, " - ",'Question-2 Solution'!$F7151)</f>
        <v>Service Department - c9</v>
      </c>
      <c r="H7151" s="20">
        <v>7344</v>
      </c>
    </row>
    <row r="7152" spans="1:8" ht="15.75" customHeight="1">
      <c r="A7152" s="16">
        <v>110172</v>
      </c>
      <c r="B7152" s="17">
        <v>41873.052569444444</v>
      </c>
      <c r="C7152" s="19" t="s">
        <v>9</v>
      </c>
      <c r="D7152" s="19" t="s">
        <v>10</v>
      </c>
      <c r="E7152" s="19" t="s">
        <v>19</v>
      </c>
      <c r="F7152" s="19" t="s">
        <v>28</v>
      </c>
      <c r="G7152" s="24" t="str">
        <f>CONCATENATE('Question-2 Solution'!$E7152, " - ",'Question-2 Solution'!$F7152)</f>
        <v>Service Department - c5</v>
      </c>
      <c r="H7152" s="20">
        <v>75537</v>
      </c>
    </row>
    <row r="7153" spans="1:8" ht="15.75" customHeight="1">
      <c r="A7153" s="16">
        <v>100015</v>
      </c>
      <c r="B7153" s="17">
        <v>41873.056134259263</v>
      </c>
      <c r="C7153" s="19" t="s">
        <v>9</v>
      </c>
      <c r="D7153" s="19" t="s">
        <v>15</v>
      </c>
      <c r="E7153" s="19" t="s">
        <v>19</v>
      </c>
      <c r="F7153" s="19" t="s">
        <v>28</v>
      </c>
      <c r="G7153" s="24" t="str">
        <f>CONCATENATE('Question-2 Solution'!$E7153, " - ",'Question-2 Solution'!$F7153)</f>
        <v>Service Department - c5</v>
      </c>
      <c r="H7153" s="20">
        <v>44764</v>
      </c>
    </row>
    <row r="7154" spans="1:8" ht="15.75" customHeight="1">
      <c r="A7154" s="16">
        <v>752676</v>
      </c>
      <c r="B7154" s="17">
        <v>41873.057210648149</v>
      </c>
      <c r="C7154" s="19" t="s">
        <v>9</v>
      </c>
      <c r="D7154" s="19" t="s">
        <v>15</v>
      </c>
      <c r="E7154" s="19" t="s">
        <v>19</v>
      </c>
      <c r="F7154" s="19" t="s">
        <v>28</v>
      </c>
      <c r="G7154" s="24" t="str">
        <f>CONCATENATE('Question-2 Solution'!$E7154, " - ",'Question-2 Solution'!$F7154)</f>
        <v>Service Department - c5</v>
      </c>
      <c r="H7154" s="20">
        <v>29837</v>
      </c>
    </row>
    <row r="7155" spans="1:8" ht="15.75" customHeight="1">
      <c r="A7155" s="16">
        <v>490577</v>
      </c>
      <c r="B7155" s="17">
        <v>41877.783020833333</v>
      </c>
      <c r="C7155" s="19" t="s">
        <v>9</v>
      </c>
      <c r="D7155" s="19" t="s">
        <v>15</v>
      </c>
      <c r="E7155" s="19" t="s">
        <v>19</v>
      </c>
      <c r="F7155" s="19" t="s">
        <v>39</v>
      </c>
      <c r="G7155" s="24" t="str">
        <f>CONCATENATE('Question-2 Solution'!$E7155, " - ",'Question-2 Solution'!$F7155)</f>
        <v>Service Department - i5</v>
      </c>
      <c r="H7155" s="20">
        <v>1304</v>
      </c>
    </row>
    <row r="7156" spans="1:8" ht="15.75" customHeight="1">
      <c r="A7156" s="16">
        <v>887973</v>
      </c>
      <c r="B7156" s="17">
        <v>41873.039074074077</v>
      </c>
      <c r="C7156" s="19" t="s">
        <v>9</v>
      </c>
      <c r="D7156" s="19" t="s">
        <v>10</v>
      </c>
      <c r="E7156" s="19" t="s">
        <v>19</v>
      </c>
      <c r="F7156" s="19" t="s">
        <v>20</v>
      </c>
      <c r="G7156" s="24" t="str">
        <f>CONCATENATE('Question-2 Solution'!$E7156, " - ",'Question-2 Solution'!$F7156)</f>
        <v>Service Department - b9</v>
      </c>
      <c r="H7156" s="20">
        <v>38985</v>
      </c>
    </row>
    <row r="7157" spans="1:8" ht="15.75" customHeight="1">
      <c r="A7157" s="16">
        <v>964206</v>
      </c>
      <c r="B7157" s="17">
        <v>41876.391111111108</v>
      </c>
      <c r="C7157" s="19" t="s">
        <v>9</v>
      </c>
      <c r="D7157" s="19" t="s">
        <v>15</v>
      </c>
      <c r="E7157" s="19" t="s">
        <v>19</v>
      </c>
      <c r="F7157" s="19" t="s">
        <v>39</v>
      </c>
      <c r="G7157" s="24" t="str">
        <f>CONCATENATE('Question-2 Solution'!$E7157, " - ",'Question-2 Solution'!$F7157)</f>
        <v>Service Department - i5</v>
      </c>
      <c r="H7157" s="20">
        <v>7849</v>
      </c>
    </row>
    <row r="7158" spans="1:8" ht="15.75" customHeight="1">
      <c r="A7158" s="16">
        <v>586934</v>
      </c>
      <c r="B7158" s="17">
        <v>41880.791666666664</v>
      </c>
      <c r="C7158" s="19" t="s">
        <v>9</v>
      </c>
      <c r="D7158" s="19" t="s">
        <v>37</v>
      </c>
      <c r="E7158" s="19" t="s">
        <v>19</v>
      </c>
      <c r="F7158" s="19" t="s">
        <v>26</v>
      </c>
      <c r="G7158" s="24" t="str">
        <f>CONCATENATE('Question-2 Solution'!$E7158, " - ",'Question-2 Solution'!$F7158)</f>
        <v>Service Department - c9</v>
      </c>
      <c r="H7158" s="20">
        <v>63159</v>
      </c>
    </row>
    <row r="7159" spans="1:8" ht="15.75" customHeight="1">
      <c r="A7159" s="16">
        <v>975415</v>
      </c>
      <c r="B7159" s="17">
        <v>41868.325023148151</v>
      </c>
      <c r="C7159" s="19" t="s">
        <v>9</v>
      </c>
      <c r="D7159" s="19" t="s">
        <v>15</v>
      </c>
      <c r="E7159" s="19" t="s">
        <v>19</v>
      </c>
      <c r="F7159" s="19" t="s">
        <v>28</v>
      </c>
      <c r="G7159" s="24" t="str">
        <f>CONCATENATE('Question-2 Solution'!$E7159, " - ",'Question-2 Solution'!$F7159)</f>
        <v>Service Department - c5</v>
      </c>
      <c r="H7159" s="20">
        <v>86162</v>
      </c>
    </row>
    <row r="7160" spans="1:8" ht="15.75" customHeight="1">
      <c r="A7160" s="16">
        <v>683982</v>
      </c>
      <c r="B7160" s="17">
        <v>41868.326319444444</v>
      </c>
      <c r="C7160" s="19" t="s">
        <v>9</v>
      </c>
      <c r="D7160" s="19" t="s">
        <v>37</v>
      </c>
      <c r="E7160" s="19" t="s">
        <v>19</v>
      </c>
      <c r="F7160" s="19" t="s">
        <v>28</v>
      </c>
      <c r="G7160" s="24" t="str">
        <f>CONCATENATE('Question-2 Solution'!$E7160, " - ",'Question-2 Solution'!$F7160)</f>
        <v>Service Department - c5</v>
      </c>
      <c r="H7160" s="20">
        <v>58900</v>
      </c>
    </row>
    <row r="7161" spans="1:8" ht="15.75" customHeight="1">
      <c r="A7161" s="16">
        <v>935497</v>
      </c>
      <c r="B7161" s="17">
        <v>41878.733831018515</v>
      </c>
      <c r="C7161" s="19" t="s">
        <v>29</v>
      </c>
      <c r="D7161" s="19" t="s">
        <v>15</v>
      </c>
      <c r="E7161" s="19" t="s">
        <v>19</v>
      </c>
      <c r="F7161" s="19" t="s">
        <v>28</v>
      </c>
      <c r="G7161" s="24" t="str">
        <f>CONCATENATE('Question-2 Solution'!$E7161, " - ",'Question-2 Solution'!$F7161)</f>
        <v>Service Department - c5</v>
      </c>
      <c r="H7161" s="20">
        <v>67196</v>
      </c>
    </row>
    <row r="7162" spans="1:8" ht="15.75" customHeight="1">
      <c r="A7162" s="16">
        <v>106032</v>
      </c>
      <c r="B7162" s="17">
        <v>41873.659733796296</v>
      </c>
      <c r="C7162" s="19" t="s">
        <v>9</v>
      </c>
      <c r="D7162" s="19" t="s">
        <v>15</v>
      </c>
      <c r="E7162" s="19" t="s">
        <v>19</v>
      </c>
      <c r="F7162" s="19" t="s">
        <v>16</v>
      </c>
      <c r="G7162" s="24" t="str">
        <f>CONCATENATE('Question-2 Solution'!$E7162, " - ",'Question-2 Solution'!$F7162)</f>
        <v>Service Department - i7</v>
      </c>
      <c r="H7162" s="20">
        <v>16756</v>
      </c>
    </row>
    <row r="7163" spans="1:8" ht="15.75" customHeight="1">
      <c r="A7163" s="16">
        <v>166185</v>
      </c>
      <c r="B7163" s="17">
        <v>41878.209178240744</v>
      </c>
      <c r="C7163" s="19" t="s">
        <v>9</v>
      </c>
      <c r="D7163" s="19" t="s">
        <v>10</v>
      </c>
      <c r="E7163" s="19" t="s">
        <v>19</v>
      </c>
      <c r="F7163" s="19" t="s">
        <v>16</v>
      </c>
      <c r="G7163" s="24" t="str">
        <f>CONCATENATE('Question-2 Solution'!$E7163, " - ",'Question-2 Solution'!$F7163)</f>
        <v>Service Department - i7</v>
      </c>
      <c r="H7163" s="20">
        <v>30952</v>
      </c>
    </row>
    <row r="7164" spans="1:8" ht="15.75" customHeight="1">
      <c r="A7164" s="16">
        <v>736189</v>
      </c>
      <c r="B7164" s="17">
        <v>41879.728807870371</v>
      </c>
      <c r="C7164" s="19" t="s">
        <v>9</v>
      </c>
      <c r="D7164" s="19" t="s">
        <v>15</v>
      </c>
      <c r="E7164" s="19" t="s">
        <v>19</v>
      </c>
      <c r="F7164" s="19" t="s">
        <v>26</v>
      </c>
      <c r="G7164" s="24" t="str">
        <f>CONCATENATE('Question-2 Solution'!$E7164, " - ",'Question-2 Solution'!$F7164)</f>
        <v>Service Department - c9</v>
      </c>
      <c r="H7164" s="20">
        <v>64150</v>
      </c>
    </row>
    <row r="7165" spans="1:8" ht="15.75" customHeight="1">
      <c r="A7165" s="16">
        <v>614594</v>
      </c>
      <c r="B7165" s="17">
        <v>41879.729398148149</v>
      </c>
      <c r="C7165" s="19" t="s">
        <v>9</v>
      </c>
      <c r="D7165" s="19" t="s">
        <v>15</v>
      </c>
      <c r="E7165" s="19" t="s">
        <v>19</v>
      </c>
      <c r="F7165" s="19" t="s">
        <v>26</v>
      </c>
      <c r="G7165" s="24" t="str">
        <f>CONCATENATE('Question-2 Solution'!$E7165, " - ",'Question-2 Solution'!$F7165)</f>
        <v>Service Department - c9</v>
      </c>
      <c r="H7165" s="20">
        <v>40152</v>
      </c>
    </row>
    <row r="7166" spans="1:8" ht="15.75" customHeight="1">
      <c r="A7166" s="16">
        <v>493131</v>
      </c>
      <c r="B7166" s="17">
        <v>41879.730937499997</v>
      </c>
      <c r="C7166" s="19" t="s">
        <v>9</v>
      </c>
      <c r="D7166" s="19" t="s">
        <v>15</v>
      </c>
      <c r="E7166" s="19" t="s">
        <v>19</v>
      </c>
      <c r="F7166" s="19" t="s">
        <v>26</v>
      </c>
      <c r="G7166" s="24" t="str">
        <f>CONCATENATE('Question-2 Solution'!$E7166, " - ",'Question-2 Solution'!$F7166)</f>
        <v>Service Department - c9</v>
      </c>
      <c r="H7166" s="20">
        <v>49282</v>
      </c>
    </row>
    <row r="7167" spans="1:8" ht="15.75" customHeight="1">
      <c r="A7167" s="16">
        <v>214261</v>
      </c>
      <c r="B7167" s="17">
        <v>41882.06690972222</v>
      </c>
      <c r="C7167" s="19" t="s">
        <v>9</v>
      </c>
      <c r="D7167" s="19" t="s">
        <v>10</v>
      </c>
      <c r="E7167" s="19" t="s">
        <v>19</v>
      </c>
      <c r="F7167" s="19" t="s">
        <v>28</v>
      </c>
      <c r="G7167" s="24" t="str">
        <f>CONCATENATE('Question-2 Solution'!$E7167, " - ",'Question-2 Solution'!$F7167)</f>
        <v>Service Department - c5</v>
      </c>
      <c r="H7167" s="20">
        <v>57742</v>
      </c>
    </row>
    <row r="7168" spans="1:8" ht="15.75" customHeight="1">
      <c r="A7168" s="16">
        <v>932441</v>
      </c>
      <c r="B7168" s="17">
        <v>41882.068043981482</v>
      </c>
      <c r="C7168" s="19" t="s">
        <v>9</v>
      </c>
      <c r="D7168" s="19" t="s">
        <v>15</v>
      </c>
      <c r="E7168" s="19" t="s">
        <v>19</v>
      </c>
      <c r="F7168" s="19" t="s">
        <v>28</v>
      </c>
      <c r="G7168" s="24" t="str">
        <f>CONCATENATE('Question-2 Solution'!$E7168, " - ",'Question-2 Solution'!$F7168)</f>
        <v>Service Department - c5</v>
      </c>
      <c r="H7168" s="20">
        <v>69932</v>
      </c>
    </row>
    <row r="7169" spans="1:8" ht="15.75" customHeight="1">
      <c r="A7169" s="16">
        <v>39010</v>
      </c>
      <c r="B7169" s="17">
        <v>41882.06832175926</v>
      </c>
      <c r="C7169" s="19" t="s">
        <v>29</v>
      </c>
      <c r="D7169" s="19" t="s">
        <v>15</v>
      </c>
      <c r="E7169" s="19" t="s">
        <v>19</v>
      </c>
      <c r="F7169" s="19" t="s">
        <v>28</v>
      </c>
      <c r="G7169" s="24" t="str">
        <f>CONCATENATE('Question-2 Solution'!$E7169, " - ",'Question-2 Solution'!$F7169)</f>
        <v>Service Department - c5</v>
      </c>
      <c r="H7169" s="20">
        <v>14489</v>
      </c>
    </row>
  </sheetData>
  <customSheetViews>
    <customSheetView guid="{003F2BDC-0B7B-4E9C-8AE4-85ADFDD41BC2}" filter="1" showAutoFilter="1">
      <pageMargins left="0.7" right="0.7" top="0.75" bottom="0.75" header="0.3" footer="0.3"/>
      <autoFilter ref="A1:H7169"/>
      <extLst>
        <ext uri="GoogleSheetsCustomDataVersion1">
          <go:sheetsCustomData xmlns:go="http://customooxmlschemas.google.com/" filterViewId="1802956001"/>
        </ext>
      </extLst>
    </customSheetView>
  </customSheetViews>
  <pageMargins left="0.7" right="0.7" top="0.75" bottom="0.75" header="0" footer="0"/>
  <pageSetup orientation="landscape"/>
  <drawing r:id="rId1"/>
  <tableParts count="1">
    <tablePart r:id="rId2"/>
  </tableParts>
  <extLst xmlns:x14="http://schemas.microsoft.com/office/spreadsheetml/2009/9/main">
    <ext uri="{3A4CF648-6AED-40f4-86FF-DC5316D8AED3}">
      <x14:slicerList>
        <x14:slicer r:id="rId4"/>
      </x14:slicerList>
    </ext>
  </extLst>
</worksheet>
</file>

<file path=xl/worksheets/sheet6.xml><?xml version="1.0" encoding="utf-8"?>
<worksheet xmlns="http://schemas.openxmlformats.org/spreadsheetml/2006/main" xmlns:r="http://schemas.openxmlformats.org/officeDocument/2006/relationships">
  <dimension ref="A21:B1000"/>
  <sheetViews>
    <sheetView workbookViewId="0"/>
  </sheetViews>
  <sheetFormatPr defaultColWidth="14.44140625" defaultRowHeight="15" customHeight="1"/>
  <cols>
    <col min="1" max="1" width="28.6640625" customWidth="1"/>
    <col min="2" max="2" width="9.33203125" customWidth="1"/>
    <col min="3" max="26" width="8.6640625"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spans="1:2" ht="15.75" customHeight="1"/>
    <row r="50" spans="1:2" ht="15.75" customHeight="1"/>
    <row r="51" spans="1:2" ht="15.75" customHeight="1">
      <c r="A51" s="3" t="s">
        <v>65</v>
      </c>
      <c r="B51" s="3">
        <f>AVERAGE('Raw Dataset'!H:H)</f>
        <v>49983.029021905961</v>
      </c>
    </row>
    <row r="52" spans="1:2" ht="15.75" customHeight="1">
      <c r="A52" s="3" t="s">
        <v>66</v>
      </c>
      <c r="B52" s="25">
        <f>MEDIAN('Raw Dataset'!H:H)</f>
        <v>49625</v>
      </c>
    </row>
    <row r="53" spans="1:2" ht="15.75" customHeight="1">
      <c r="A53" s="3" t="s">
        <v>67</v>
      </c>
      <c r="B53" s="25">
        <f>B51-B52</f>
        <v>358.02902190596069</v>
      </c>
    </row>
    <row r="54" spans="1:2" ht="15.75" customHeight="1"/>
    <row r="55" spans="1:2" ht="15.75" customHeight="1"/>
    <row r="56" spans="1:2" ht="15.75" customHeight="1"/>
    <row r="57" spans="1:2" ht="15.75" customHeight="1"/>
    <row r="58" spans="1:2" ht="15.75" customHeight="1"/>
    <row r="59" spans="1:2" ht="15.75" customHeight="1"/>
    <row r="60" spans="1:2" ht="15.75" customHeight="1"/>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dimension ref="B4:E1000"/>
  <sheetViews>
    <sheetView workbookViewId="0"/>
  </sheetViews>
  <sheetFormatPr defaultColWidth="14.44140625" defaultRowHeight="15" customHeight="1"/>
  <cols>
    <col min="1" max="1" width="8.6640625" customWidth="1"/>
    <col min="2" max="2" width="27.6640625" customWidth="1"/>
    <col min="3" max="3" width="14" customWidth="1"/>
    <col min="4" max="4" width="20.88671875" customWidth="1"/>
    <col min="5" max="5" width="22.44140625" customWidth="1"/>
    <col min="6" max="6" width="9.33203125" customWidth="1"/>
    <col min="7" max="26" width="8.6640625" customWidth="1"/>
  </cols>
  <sheetData>
    <row r="4" spans="2:5" ht="14.4">
      <c r="B4" s="9" t="s">
        <v>5</v>
      </c>
      <c r="C4" s="9" t="s">
        <v>6</v>
      </c>
      <c r="D4" s="3" t="s">
        <v>60</v>
      </c>
      <c r="E4" s="3" t="s">
        <v>68</v>
      </c>
    </row>
    <row r="5" spans="2:5" ht="14.4">
      <c r="B5" s="3" t="s">
        <v>35</v>
      </c>
      <c r="C5" s="3" t="s">
        <v>20</v>
      </c>
      <c r="D5" s="9">
        <v>527021</v>
      </c>
      <c r="E5" s="9">
        <v>13</v>
      </c>
    </row>
    <row r="6" spans="2:5" ht="14.4">
      <c r="C6" s="3" t="s">
        <v>32</v>
      </c>
      <c r="D6" s="9">
        <v>244586</v>
      </c>
      <c r="E6" s="9">
        <v>4</v>
      </c>
    </row>
    <row r="7" spans="2:5" ht="14.4">
      <c r="C7" s="3" t="s">
        <v>28</v>
      </c>
      <c r="D7" s="9">
        <v>3114758</v>
      </c>
      <c r="E7" s="9">
        <v>68</v>
      </c>
    </row>
    <row r="8" spans="2:5" ht="14.4">
      <c r="C8" s="3" t="s">
        <v>23</v>
      </c>
      <c r="D8" s="9">
        <v>110520</v>
      </c>
      <c r="E8" s="9">
        <v>4</v>
      </c>
    </row>
    <row r="9" spans="2:5" ht="14.4">
      <c r="C9" s="3" t="s">
        <v>26</v>
      </c>
      <c r="D9" s="9">
        <v>5151076</v>
      </c>
      <c r="E9" s="9">
        <v>107</v>
      </c>
    </row>
    <row r="10" spans="2:5" ht="14.4">
      <c r="C10" s="3" t="s">
        <v>31</v>
      </c>
      <c r="D10" s="9">
        <v>519825</v>
      </c>
      <c r="E10" s="9">
        <v>9</v>
      </c>
    </row>
    <row r="11" spans="2:5" ht="14.4">
      <c r="C11" s="3" t="s">
        <v>12</v>
      </c>
      <c r="D11" s="9">
        <v>160579</v>
      </c>
      <c r="E11" s="9">
        <v>3</v>
      </c>
    </row>
    <row r="12" spans="2:5" ht="14.4">
      <c r="C12" s="3" t="s">
        <v>39</v>
      </c>
      <c r="D12" s="9">
        <v>2255686</v>
      </c>
      <c r="E12" s="9">
        <v>41</v>
      </c>
    </row>
    <row r="13" spans="2:5" ht="14.4">
      <c r="C13" s="3" t="s">
        <v>36</v>
      </c>
      <c r="D13" s="9">
        <v>605395</v>
      </c>
      <c r="E13" s="9">
        <v>12</v>
      </c>
    </row>
    <row r="14" spans="2:5" ht="14.4">
      <c r="C14" s="3" t="s">
        <v>16</v>
      </c>
      <c r="D14" s="9">
        <v>1603420</v>
      </c>
      <c r="E14" s="9">
        <v>27</v>
      </c>
    </row>
    <row r="15" spans="2:5" ht="14.4">
      <c r="B15" s="3" t="s">
        <v>11</v>
      </c>
      <c r="C15" s="3" t="s">
        <v>20</v>
      </c>
      <c r="D15" s="9">
        <v>118779</v>
      </c>
      <c r="E15" s="9">
        <v>2</v>
      </c>
    </row>
    <row r="16" spans="2:5" ht="14.4">
      <c r="C16" s="3" t="s">
        <v>32</v>
      </c>
      <c r="D16" s="9">
        <v>628419</v>
      </c>
      <c r="E16" s="9">
        <v>10</v>
      </c>
    </row>
    <row r="17" spans="2:5" ht="14.4">
      <c r="C17" s="3" t="s">
        <v>28</v>
      </c>
      <c r="D17" s="9">
        <v>1507554</v>
      </c>
      <c r="E17" s="9">
        <v>29</v>
      </c>
    </row>
    <row r="18" spans="2:5" ht="14.4">
      <c r="C18" s="3" t="s">
        <v>23</v>
      </c>
      <c r="D18" s="9">
        <v>486675</v>
      </c>
      <c r="E18" s="9">
        <v>7</v>
      </c>
    </row>
    <row r="19" spans="2:5" ht="14.4">
      <c r="C19" s="3" t="s">
        <v>26</v>
      </c>
      <c r="D19" s="9">
        <v>2371265</v>
      </c>
      <c r="E19" s="9">
        <v>39</v>
      </c>
    </row>
    <row r="20" spans="2:5" ht="14.4">
      <c r="C20" s="3" t="s">
        <v>31</v>
      </c>
      <c r="D20" s="9">
        <v>96469</v>
      </c>
      <c r="E20" s="9">
        <v>1</v>
      </c>
    </row>
    <row r="21" spans="2:5" ht="15.75" customHeight="1">
      <c r="C21" s="3" t="s">
        <v>12</v>
      </c>
      <c r="D21" s="9">
        <v>400000</v>
      </c>
      <c r="E21" s="9">
        <v>1</v>
      </c>
    </row>
    <row r="22" spans="2:5" ht="15.75" customHeight="1">
      <c r="C22" s="3" t="s">
        <v>39</v>
      </c>
      <c r="D22" s="9">
        <v>1625440</v>
      </c>
      <c r="E22" s="9">
        <v>31</v>
      </c>
    </row>
    <row r="23" spans="2:5" ht="15.75" customHeight="1">
      <c r="C23" s="3" t="s">
        <v>36</v>
      </c>
      <c r="D23" s="9">
        <v>450630</v>
      </c>
      <c r="E23" s="9">
        <v>9</v>
      </c>
    </row>
    <row r="24" spans="2:5" ht="15.75" customHeight="1">
      <c r="C24" s="3" t="s">
        <v>16</v>
      </c>
      <c r="D24" s="9">
        <v>2414969</v>
      </c>
      <c r="E24" s="9">
        <v>43</v>
      </c>
    </row>
    <row r="25" spans="2:5" ht="15.75" customHeight="1">
      <c r="B25" s="3" t="s">
        <v>40</v>
      </c>
      <c r="C25" s="3" t="s">
        <v>20</v>
      </c>
      <c r="D25" s="9">
        <v>129045</v>
      </c>
      <c r="E25" s="9">
        <v>2</v>
      </c>
    </row>
    <row r="26" spans="2:5" ht="15.75" customHeight="1">
      <c r="C26" s="3" t="s">
        <v>32</v>
      </c>
      <c r="D26" s="9">
        <v>87398</v>
      </c>
      <c r="E26" s="9">
        <v>2</v>
      </c>
    </row>
    <row r="27" spans="2:5" ht="15.75" customHeight="1">
      <c r="C27" s="3" t="s">
        <v>28</v>
      </c>
      <c r="D27" s="9">
        <v>1003874</v>
      </c>
      <c r="E27" s="9">
        <v>21</v>
      </c>
    </row>
    <row r="28" spans="2:5" ht="15.75" customHeight="1">
      <c r="C28" s="3" t="s">
        <v>23</v>
      </c>
      <c r="D28" s="9">
        <v>192723</v>
      </c>
      <c r="E28" s="9">
        <v>6</v>
      </c>
    </row>
    <row r="29" spans="2:5" ht="15.75" customHeight="1">
      <c r="C29" s="3" t="s">
        <v>26</v>
      </c>
      <c r="D29" s="9">
        <v>271995</v>
      </c>
      <c r="E29" s="9">
        <v>7</v>
      </c>
    </row>
    <row r="30" spans="2:5" ht="15.75" customHeight="1">
      <c r="C30" s="3" t="s">
        <v>31</v>
      </c>
      <c r="D30" s="9">
        <v>79707</v>
      </c>
      <c r="E30" s="9">
        <v>2</v>
      </c>
    </row>
    <row r="31" spans="2:5" ht="15.75" customHeight="1">
      <c r="C31" s="3" t="s">
        <v>39</v>
      </c>
      <c r="D31" s="9">
        <v>2322836</v>
      </c>
      <c r="E31" s="9">
        <v>42</v>
      </c>
    </row>
    <row r="32" spans="2:5" ht="15.75" customHeight="1">
      <c r="C32" s="3" t="s">
        <v>36</v>
      </c>
      <c r="D32" s="9">
        <v>203313</v>
      </c>
      <c r="E32" s="9">
        <v>6</v>
      </c>
    </row>
    <row r="33" spans="2:5" ht="15.75" customHeight="1">
      <c r="C33" s="3" t="s">
        <v>16</v>
      </c>
      <c r="D33" s="9">
        <v>462330</v>
      </c>
      <c r="E33" s="9">
        <v>9</v>
      </c>
    </row>
    <row r="34" spans="2:5" ht="15.75" customHeight="1">
      <c r="B34" s="3" t="s">
        <v>33</v>
      </c>
      <c r="C34" s="3" t="s">
        <v>20</v>
      </c>
      <c r="D34" s="9">
        <v>1296131</v>
      </c>
      <c r="E34" s="9">
        <v>28</v>
      </c>
    </row>
    <row r="35" spans="2:5" ht="15.75" customHeight="1">
      <c r="C35" s="3" t="s">
        <v>32</v>
      </c>
      <c r="D35" s="9">
        <v>1022231</v>
      </c>
      <c r="E35" s="9">
        <v>18</v>
      </c>
    </row>
    <row r="36" spans="2:5" ht="15.75" customHeight="1">
      <c r="C36" s="3" t="s">
        <v>28</v>
      </c>
      <c r="D36" s="9">
        <v>3410091</v>
      </c>
      <c r="E36" s="9">
        <v>74</v>
      </c>
    </row>
    <row r="37" spans="2:5" ht="15.75" customHeight="1">
      <c r="C37" s="3" t="s">
        <v>23</v>
      </c>
      <c r="D37" s="9">
        <v>1347089</v>
      </c>
      <c r="E37" s="9">
        <v>26</v>
      </c>
    </row>
    <row r="38" spans="2:5" ht="15.75" customHeight="1">
      <c r="C38" s="3" t="s">
        <v>26</v>
      </c>
      <c r="D38" s="9">
        <v>3315937</v>
      </c>
      <c r="E38" s="9">
        <v>70</v>
      </c>
    </row>
    <row r="39" spans="2:5" ht="15.75" customHeight="1">
      <c r="C39" s="3" t="s">
        <v>31</v>
      </c>
      <c r="D39" s="9">
        <v>710041</v>
      </c>
      <c r="E39" s="9">
        <v>13</v>
      </c>
    </row>
    <row r="40" spans="2:5" ht="15.75" customHeight="1">
      <c r="C40" s="3" t="s">
        <v>12</v>
      </c>
      <c r="D40" s="9">
        <v>33631</v>
      </c>
      <c r="E40" s="9">
        <v>1</v>
      </c>
    </row>
    <row r="41" spans="2:5" ht="15.75" customHeight="1">
      <c r="C41" s="3" t="s">
        <v>39</v>
      </c>
      <c r="D41" s="9">
        <v>1526792</v>
      </c>
      <c r="E41" s="9">
        <v>30</v>
      </c>
    </row>
    <row r="42" spans="2:5" ht="15.75" customHeight="1">
      <c r="C42" s="3" t="s">
        <v>36</v>
      </c>
      <c r="D42" s="9">
        <v>644520</v>
      </c>
      <c r="E42" s="9">
        <v>15</v>
      </c>
    </row>
    <row r="43" spans="2:5" ht="15.75" customHeight="1">
      <c r="C43" s="3" t="s">
        <v>16</v>
      </c>
      <c r="D43" s="9">
        <v>2452766</v>
      </c>
      <c r="E43" s="9">
        <v>50</v>
      </c>
    </row>
    <row r="44" spans="2:5" ht="15.75" customHeight="1">
      <c r="B44" s="3" t="s">
        <v>27</v>
      </c>
      <c r="C44" s="3" t="s">
        <v>20</v>
      </c>
      <c r="D44" s="9">
        <v>8078557</v>
      </c>
      <c r="E44" s="9">
        <v>158</v>
      </c>
    </row>
    <row r="45" spans="2:5" ht="15.75" customHeight="1">
      <c r="C45" s="3" t="s">
        <v>32</v>
      </c>
      <c r="D45" s="9">
        <v>4693170</v>
      </c>
      <c r="E45" s="9">
        <v>99</v>
      </c>
    </row>
    <row r="46" spans="2:5" ht="15.75" customHeight="1">
      <c r="C46" s="3" t="s">
        <v>28</v>
      </c>
      <c r="D46" s="9">
        <v>33648259</v>
      </c>
      <c r="E46" s="9">
        <v>671</v>
      </c>
    </row>
    <row r="47" spans="2:5" ht="15.75" customHeight="1">
      <c r="C47" s="3" t="s">
        <v>23</v>
      </c>
      <c r="D47" s="9">
        <v>4739111</v>
      </c>
      <c r="E47" s="9">
        <v>98</v>
      </c>
    </row>
    <row r="48" spans="2:5" ht="15.75" customHeight="1">
      <c r="C48" s="3" t="s">
        <v>26</v>
      </c>
      <c r="D48" s="9">
        <v>35827091</v>
      </c>
      <c r="E48" s="9">
        <v>711</v>
      </c>
    </row>
    <row r="49" spans="2:5" ht="15.75" customHeight="1">
      <c r="C49" s="3" t="s">
        <v>31</v>
      </c>
      <c r="D49" s="9">
        <v>4467915</v>
      </c>
      <c r="E49" s="9">
        <v>94</v>
      </c>
    </row>
    <row r="50" spans="2:5" ht="15.75" customHeight="1">
      <c r="C50" s="3" t="s">
        <v>12</v>
      </c>
      <c r="D50" s="9">
        <v>1435791</v>
      </c>
      <c r="E50" s="9">
        <v>38</v>
      </c>
    </row>
    <row r="51" spans="2:5" ht="15.75" customHeight="1">
      <c r="C51" s="3" t="s">
        <v>39</v>
      </c>
      <c r="D51" s="9">
        <v>12516898</v>
      </c>
      <c r="E51" s="9">
        <v>272</v>
      </c>
    </row>
    <row r="52" spans="2:5" ht="15.75" customHeight="1">
      <c r="C52" s="3" t="s">
        <v>36</v>
      </c>
      <c r="D52" s="9">
        <v>13551206</v>
      </c>
      <c r="E52" s="9">
        <v>278</v>
      </c>
    </row>
    <row r="53" spans="2:5" ht="15.75" customHeight="1">
      <c r="C53" s="3" t="s">
        <v>16</v>
      </c>
      <c r="D53" s="9">
        <v>17206107</v>
      </c>
      <c r="E53" s="9">
        <v>351</v>
      </c>
    </row>
    <row r="54" spans="2:5" ht="15.75" customHeight="1">
      <c r="C54" s="3" t="s">
        <v>42</v>
      </c>
      <c r="D54" s="9">
        <v>34298</v>
      </c>
      <c r="E54" s="9">
        <v>1</v>
      </c>
    </row>
    <row r="55" spans="2:5" ht="15.75" customHeight="1">
      <c r="B55" s="3" t="s">
        <v>30</v>
      </c>
      <c r="C55" s="3" t="s">
        <v>20</v>
      </c>
      <c r="D55" s="9">
        <v>1746907</v>
      </c>
      <c r="E55" s="9">
        <v>40</v>
      </c>
    </row>
    <row r="56" spans="2:5" ht="15.75" customHeight="1">
      <c r="C56" s="3" t="s">
        <v>32</v>
      </c>
      <c r="D56" s="9">
        <v>464181</v>
      </c>
      <c r="E56" s="9">
        <v>8</v>
      </c>
    </row>
    <row r="57" spans="2:5" ht="15.75" customHeight="1">
      <c r="C57" s="3" t="s">
        <v>28</v>
      </c>
      <c r="D57" s="9">
        <v>4085858</v>
      </c>
      <c r="E57" s="9">
        <v>79</v>
      </c>
    </row>
    <row r="58" spans="2:5" ht="15.75" customHeight="1">
      <c r="C58" s="3" t="s">
        <v>23</v>
      </c>
      <c r="D58" s="9">
        <v>364453</v>
      </c>
      <c r="E58" s="9">
        <v>8</v>
      </c>
    </row>
    <row r="59" spans="2:5" ht="15.75" customHeight="1">
      <c r="C59" s="3" t="s">
        <v>26</v>
      </c>
      <c r="D59" s="9">
        <v>4648928</v>
      </c>
      <c r="E59" s="9">
        <v>87</v>
      </c>
    </row>
    <row r="60" spans="2:5" ht="15.75" customHeight="1">
      <c r="C60" s="3" t="s">
        <v>31</v>
      </c>
      <c r="D60" s="9">
        <v>1493169</v>
      </c>
      <c r="E60" s="9">
        <v>28</v>
      </c>
    </row>
    <row r="61" spans="2:5" ht="15.75" customHeight="1">
      <c r="C61" s="3" t="s">
        <v>12</v>
      </c>
      <c r="D61" s="9">
        <v>205687</v>
      </c>
      <c r="E61" s="9">
        <v>3</v>
      </c>
    </row>
    <row r="62" spans="2:5" ht="15.75" customHeight="1">
      <c r="C62" s="3" t="s">
        <v>39</v>
      </c>
      <c r="D62" s="9">
        <v>1748009</v>
      </c>
      <c r="E62" s="9">
        <v>37</v>
      </c>
    </row>
    <row r="63" spans="2:5" ht="15.75" customHeight="1">
      <c r="C63" s="3" t="s">
        <v>36</v>
      </c>
      <c r="D63" s="9">
        <v>1256834</v>
      </c>
      <c r="E63" s="9">
        <v>26</v>
      </c>
    </row>
    <row r="64" spans="2:5" ht="15.75" customHeight="1">
      <c r="C64" s="3" t="s">
        <v>16</v>
      </c>
      <c r="D64" s="9">
        <v>2776398</v>
      </c>
      <c r="E64" s="9">
        <v>64</v>
      </c>
    </row>
    <row r="65" spans="2:5" ht="15.75" customHeight="1">
      <c r="B65" s="3" t="s">
        <v>38</v>
      </c>
      <c r="C65" s="3" t="s">
        <v>20</v>
      </c>
      <c r="D65" s="9">
        <v>1155543</v>
      </c>
      <c r="E65" s="9">
        <v>22</v>
      </c>
    </row>
    <row r="66" spans="2:5" ht="15.75" customHeight="1">
      <c r="C66" s="3" t="s">
        <v>32</v>
      </c>
      <c r="D66" s="9">
        <v>306574</v>
      </c>
      <c r="E66" s="9">
        <v>5</v>
      </c>
    </row>
    <row r="67" spans="2:5" ht="15.75" customHeight="1">
      <c r="C67" s="3" t="s">
        <v>28</v>
      </c>
      <c r="D67" s="9">
        <v>5541298</v>
      </c>
      <c r="E67" s="9">
        <v>107</v>
      </c>
    </row>
    <row r="68" spans="2:5" ht="15.75" customHeight="1">
      <c r="C68" s="3" t="s">
        <v>23</v>
      </c>
      <c r="D68" s="9">
        <v>285275</v>
      </c>
      <c r="E68" s="9">
        <v>4</v>
      </c>
    </row>
    <row r="69" spans="2:5" ht="15.75" customHeight="1">
      <c r="C69" s="3" t="s">
        <v>26</v>
      </c>
      <c r="D69" s="9">
        <v>3852493</v>
      </c>
      <c r="E69" s="9">
        <v>74</v>
      </c>
    </row>
    <row r="70" spans="2:5" ht="15.75" customHeight="1">
      <c r="C70" s="3" t="s">
        <v>31</v>
      </c>
      <c r="D70" s="9">
        <v>151521</v>
      </c>
      <c r="E70" s="9">
        <v>2</v>
      </c>
    </row>
    <row r="71" spans="2:5" ht="15.75" customHeight="1">
      <c r="C71" s="3" t="s">
        <v>12</v>
      </c>
      <c r="D71" s="9">
        <v>143938</v>
      </c>
      <c r="E71" s="9">
        <v>3</v>
      </c>
    </row>
    <row r="72" spans="2:5" ht="15.75" customHeight="1">
      <c r="C72" s="3" t="s">
        <v>39</v>
      </c>
      <c r="D72" s="9">
        <v>2123125</v>
      </c>
      <c r="E72" s="9">
        <v>36</v>
      </c>
    </row>
    <row r="73" spans="2:5" ht="15.75" customHeight="1">
      <c r="C73" s="3" t="s">
        <v>36</v>
      </c>
      <c r="D73" s="9">
        <v>1023504</v>
      </c>
      <c r="E73" s="9">
        <v>23</v>
      </c>
    </row>
    <row r="74" spans="2:5" ht="15.75" customHeight="1">
      <c r="C74" s="3" t="s">
        <v>16</v>
      </c>
      <c r="D74" s="9">
        <v>2829880</v>
      </c>
      <c r="E74" s="9">
        <v>55</v>
      </c>
    </row>
    <row r="75" spans="2:5" ht="15.75" customHeight="1">
      <c r="C75" s="3" t="s">
        <v>44</v>
      </c>
      <c r="D75" s="9">
        <v>44700</v>
      </c>
      <c r="E75" s="9">
        <v>1</v>
      </c>
    </row>
    <row r="76" spans="2:5" ht="15.75" customHeight="1">
      <c r="C76" s="3" t="s">
        <v>43</v>
      </c>
      <c r="D76" s="9">
        <v>46219</v>
      </c>
      <c r="E76" s="9">
        <v>1</v>
      </c>
    </row>
    <row r="77" spans="2:5" ht="15.75" customHeight="1">
      <c r="B77" s="3" t="s">
        <v>34</v>
      </c>
      <c r="C77" s="3" t="s">
        <v>41</v>
      </c>
      <c r="D77" s="9">
        <v>85914</v>
      </c>
      <c r="E77" s="9">
        <v>1</v>
      </c>
    </row>
    <row r="78" spans="2:5" ht="15.75" customHeight="1">
      <c r="C78" s="3" t="s">
        <v>20</v>
      </c>
      <c r="D78" s="9">
        <v>1652176</v>
      </c>
      <c r="E78" s="9">
        <v>28</v>
      </c>
    </row>
    <row r="79" spans="2:5" ht="15.75" customHeight="1">
      <c r="C79" s="3" t="s">
        <v>32</v>
      </c>
      <c r="D79" s="9">
        <v>902363</v>
      </c>
      <c r="E79" s="9">
        <v>23</v>
      </c>
    </row>
    <row r="80" spans="2:5" ht="15.75" customHeight="1">
      <c r="C80" s="3" t="s">
        <v>28</v>
      </c>
      <c r="D80" s="9">
        <v>10773451</v>
      </c>
      <c r="E80" s="9">
        <v>216</v>
      </c>
    </row>
    <row r="81" spans="2:5" ht="15.75" customHeight="1">
      <c r="C81" s="3" t="s">
        <v>23</v>
      </c>
      <c r="D81" s="9">
        <v>2160224</v>
      </c>
      <c r="E81" s="9">
        <v>48</v>
      </c>
    </row>
    <row r="82" spans="2:5" ht="15.75" customHeight="1">
      <c r="C82" s="3" t="s">
        <v>26</v>
      </c>
      <c r="D82" s="9">
        <v>8780903</v>
      </c>
      <c r="E82" s="9">
        <v>175</v>
      </c>
    </row>
    <row r="83" spans="2:5" ht="15.75" customHeight="1">
      <c r="C83" s="3" t="s">
        <v>31</v>
      </c>
      <c r="D83" s="9">
        <v>83170</v>
      </c>
      <c r="E83" s="9">
        <v>2</v>
      </c>
    </row>
    <row r="84" spans="2:5" ht="15.75" customHeight="1">
      <c r="C84" s="3" t="s">
        <v>12</v>
      </c>
      <c r="D84" s="9">
        <v>609453</v>
      </c>
      <c r="E84" s="9">
        <v>10</v>
      </c>
    </row>
    <row r="85" spans="2:5" ht="15.75" customHeight="1">
      <c r="C85" s="3" t="s">
        <v>39</v>
      </c>
      <c r="D85" s="9">
        <v>4232011</v>
      </c>
      <c r="E85" s="9">
        <v>88</v>
      </c>
    </row>
    <row r="86" spans="2:5" ht="15.75" customHeight="1">
      <c r="C86" s="3" t="s">
        <v>36</v>
      </c>
      <c r="D86" s="9">
        <v>2159600</v>
      </c>
      <c r="E86" s="9">
        <v>43</v>
      </c>
    </row>
    <row r="87" spans="2:5" ht="15.75" customHeight="1">
      <c r="C87" s="3" t="s">
        <v>16</v>
      </c>
      <c r="D87" s="9">
        <v>5346279</v>
      </c>
      <c r="E87" s="9">
        <v>112</v>
      </c>
    </row>
    <row r="88" spans="2:5" ht="15.75" customHeight="1">
      <c r="B88" s="3" t="s">
        <v>19</v>
      </c>
      <c r="C88" s="3" t="s">
        <v>20</v>
      </c>
      <c r="D88" s="9">
        <v>8291553</v>
      </c>
      <c r="E88" s="9">
        <v>170</v>
      </c>
    </row>
    <row r="89" spans="2:5" ht="15.75" customHeight="1">
      <c r="C89" s="3" t="s">
        <v>32</v>
      </c>
      <c r="D89" s="9">
        <v>3514310</v>
      </c>
      <c r="E89" s="9">
        <v>63</v>
      </c>
    </row>
    <row r="90" spans="2:5" ht="15.75" customHeight="1">
      <c r="C90" s="3" t="s">
        <v>28</v>
      </c>
      <c r="D90" s="9">
        <v>24637848</v>
      </c>
      <c r="E90" s="9">
        <v>482</v>
      </c>
    </row>
    <row r="91" spans="2:5" ht="15.75" customHeight="1">
      <c r="C91" s="3" t="s">
        <v>23</v>
      </c>
      <c r="D91" s="9">
        <v>6538398</v>
      </c>
      <c r="E91" s="9">
        <v>119</v>
      </c>
    </row>
    <row r="92" spans="2:5" ht="15.75" customHeight="1">
      <c r="C92" s="3" t="s">
        <v>26</v>
      </c>
      <c r="D92" s="9">
        <v>25740837</v>
      </c>
      <c r="E92" s="9">
        <v>522</v>
      </c>
    </row>
    <row r="93" spans="2:5" ht="15.75" customHeight="1">
      <c r="C93" s="3" t="s">
        <v>31</v>
      </c>
      <c r="D93" s="9">
        <v>3485737</v>
      </c>
      <c r="E93" s="9">
        <v>71</v>
      </c>
    </row>
    <row r="94" spans="2:5" ht="15.75" customHeight="1">
      <c r="C94" s="3" t="s">
        <v>12</v>
      </c>
      <c r="D94" s="9">
        <v>1312171</v>
      </c>
      <c r="E94" s="9">
        <v>29</v>
      </c>
    </row>
    <row r="95" spans="2:5" ht="15.75" customHeight="1">
      <c r="C95" s="3" t="s">
        <v>39</v>
      </c>
      <c r="D95" s="9">
        <v>10520648</v>
      </c>
      <c r="E95" s="9">
        <v>210</v>
      </c>
    </row>
    <row r="96" spans="2:5" ht="15.75" customHeight="1">
      <c r="C96" s="3" t="s">
        <v>36</v>
      </c>
      <c r="D96" s="9">
        <v>5843282</v>
      </c>
      <c r="E96" s="9">
        <v>115</v>
      </c>
    </row>
    <row r="97" spans="3:5" ht="15.75" customHeight="1">
      <c r="C97" s="3" t="s">
        <v>16</v>
      </c>
      <c r="D97" s="9">
        <v>14021970</v>
      </c>
      <c r="E97" s="9">
        <v>270</v>
      </c>
    </row>
    <row r="98" spans="3:5" ht="15.75" customHeight="1">
      <c r="C98" s="3" t="s">
        <v>42</v>
      </c>
      <c r="D98" s="9">
        <v>69266</v>
      </c>
      <c r="E98" s="9">
        <v>2</v>
      </c>
    </row>
    <row r="99" spans="3:5" ht="15.75" customHeight="1">
      <c r="C99" s="3" t="s">
        <v>45</v>
      </c>
      <c r="D99" s="9">
        <v>41402</v>
      </c>
      <c r="E99" s="9">
        <v>1</v>
      </c>
    </row>
    <row r="100" spans="3:5" ht="15.75" customHeight="1">
      <c r="C100" s="3" t="s">
        <v>46</v>
      </c>
      <c r="D100" s="9">
        <v>26990</v>
      </c>
      <c r="E100" s="9">
        <v>1</v>
      </c>
    </row>
    <row r="101" spans="3:5" ht="15.75" customHeight="1"/>
    <row r="102" spans="3:5" ht="15.75" customHeight="1"/>
    <row r="103" spans="3:5" ht="15.75" customHeight="1"/>
    <row r="104" spans="3:5" ht="15.75" customHeight="1"/>
    <row r="105" spans="3:5" ht="15.75" customHeight="1"/>
    <row r="106" spans="3:5" ht="15.75" customHeight="1"/>
    <row r="107" spans="3:5" ht="15.75" customHeight="1"/>
    <row r="108" spans="3:5" ht="15.75" customHeight="1"/>
    <row r="109" spans="3:5" ht="15.75" customHeight="1"/>
    <row r="110" spans="3:5" ht="15.75" customHeight="1"/>
    <row r="111" spans="3:5" ht="15.75" customHeight="1"/>
    <row r="112" spans="3:5"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dimension ref="A1:V1000"/>
  <sheetViews>
    <sheetView workbookViewId="0"/>
  </sheetViews>
  <sheetFormatPr defaultColWidth="14.44140625" defaultRowHeight="15" customHeight="1"/>
  <cols>
    <col min="1" max="1" width="27.6640625" customWidth="1"/>
    <col min="2" max="2" width="25.33203125" customWidth="1"/>
    <col min="3" max="3" width="16.44140625" customWidth="1"/>
    <col min="4" max="5" width="8.6640625" customWidth="1"/>
    <col min="6" max="6" width="44.5546875" customWidth="1"/>
    <col min="7" max="8" width="8.6640625" customWidth="1"/>
    <col min="9" max="9" width="27.6640625" customWidth="1"/>
    <col min="10" max="10" width="25.33203125" customWidth="1"/>
    <col min="11" max="11" width="16.44140625" customWidth="1"/>
    <col min="12" max="13" width="8.6640625" customWidth="1"/>
    <col min="14" max="14" width="45.33203125" customWidth="1"/>
    <col min="15" max="16" width="8.6640625" customWidth="1"/>
    <col min="17" max="17" width="27.6640625" customWidth="1"/>
    <col min="18" max="18" width="25.33203125" customWidth="1"/>
    <col min="19" max="19" width="16.44140625" customWidth="1"/>
    <col min="20" max="21" width="8.6640625" customWidth="1"/>
    <col min="22" max="22" width="41.33203125" customWidth="1"/>
    <col min="23" max="26" width="8.6640625" customWidth="1"/>
  </cols>
  <sheetData>
    <row r="1" spans="1:22" ht="14.4">
      <c r="A1" s="26" t="s">
        <v>5</v>
      </c>
      <c r="B1" s="26" t="s">
        <v>6</v>
      </c>
      <c r="C1" s="3" t="s">
        <v>7</v>
      </c>
      <c r="F1" s="3" t="s">
        <v>69</v>
      </c>
      <c r="I1" s="26" t="s">
        <v>5</v>
      </c>
      <c r="J1" s="26" t="s">
        <v>6</v>
      </c>
      <c r="K1" s="3" t="s">
        <v>7</v>
      </c>
      <c r="N1" s="3" t="s">
        <v>70</v>
      </c>
      <c r="Q1" s="26" t="s">
        <v>5</v>
      </c>
      <c r="R1" s="26" t="s">
        <v>6</v>
      </c>
      <c r="S1" s="3" t="s">
        <v>7</v>
      </c>
      <c r="V1" s="3" t="s">
        <v>71</v>
      </c>
    </row>
    <row r="2" spans="1:22" ht="14.4">
      <c r="A2" s="27" t="s">
        <v>11</v>
      </c>
      <c r="B2" s="27" t="s">
        <v>12</v>
      </c>
      <c r="C2" s="3">
        <v>400000</v>
      </c>
      <c r="I2" s="27" t="s">
        <v>11</v>
      </c>
      <c r="J2" s="27" t="s">
        <v>16</v>
      </c>
      <c r="K2" s="3">
        <v>300000</v>
      </c>
      <c r="Q2" s="27" t="s">
        <v>19</v>
      </c>
      <c r="R2" s="27" t="s">
        <v>20</v>
      </c>
      <c r="S2" s="3">
        <v>200000</v>
      </c>
    </row>
    <row r="3" spans="1:22" ht="14.4">
      <c r="A3" s="27" t="s">
        <v>19</v>
      </c>
      <c r="B3" s="27" t="s">
        <v>12</v>
      </c>
      <c r="C3" s="3">
        <v>99389</v>
      </c>
      <c r="F3" s="3">
        <f>MEDIAN(C:C)</f>
        <v>46134</v>
      </c>
      <c r="I3" s="27" t="s">
        <v>11</v>
      </c>
      <c r="J3" s="27" t="s">
        <v>16</v>
      </c>
      <c r="K3" s="3">
        <v>99745</v>
      </c>
      <c r="N3" s="3">
        <f>MEDIAN(K:K)</f>
        <v>57870</v>
      </c>
      <c r="Q3" s="27" t="s">
        <v>19</v>
      </c>
      <c r="R3" s="27" t="s">
        <v>20</v>
      </c>
      <c r="S3" s="3">
        <v>99645</v>
      </c>
      <c r="V3" s="3">
        <f>MEDIAN(S:S)</f>
        <v>45039</v>
      </c>
    </row>
    <row r="4" spans="1:22" ht="14.4">
      <c r="A4" s="27" t="s">
        <v>27</v>
      </c>
      <c r="B4" s="27" t="s">
        <v>12</v>
      </c>
      <c r="C4" s="3">
        <v>98622</v>
      </c>
      <c r="I4" s="27" t="s">
        <v>11</v>
      </c>
      <c r="J4" s="27" t="s">
        <v>16</v>
      </c>
      <c r="K4" s="3">
        <v>89007</v>
      </c>
      <c r="Q4" s="27" t="s">
        <v>19</v>
      </c>
      <c r="R4" s="27" t="s">
        <v>20</v>
      </c>
      <c r="S4" s="3">
        <v>98318</v>
      </c>
    </row>
    <row r="5" spans="1:22" ht="14.4">
      <c r="A5" s="27" t="s">
        <v>19</v>
      </c>
      <c r="B5" s="27" t="s">
        <v>12</v>
      </c>
      <c r="C5" s="3">
        <v>98316</v>
      </c>
      <c r="I5" s="27" t="s">
        <v>11</v>
      </c>
      <c r="J5" s="27" t="s">
        <v>16</v>
      </c>
      <c r="K5" s="3">
        <v>88574</v>
      </c>
      <c r="Q5" s="27" t="s">
        <v>19</v>
      </c>
      <c r="R5" s="27" t="s">
        <v>20</v>
      </c>
      <c r="S5" s="3">
        <v>98297</v>
      </c>
    </row>
    <row r="6" spans="1:22" ht="14.4">
      <c r="A6" s="27" t="s">
        <v>34</v>
      </c>
      <c r="B6" s="27" t="s">
        <v>12</v>
      </c>
      <c r="C6" s="3">
        <v>95603</v>
      </c>
      <c r="I6" s="27" t="s">
        <v>11</v>
      </c>
      <c r="J6" s="27" t="s">
        <v>16</v>
      </c>
      <c r="K6" s="3">
        <v>86399</v>
      </c>
      <c r="Q6" s="27" t="s">
        <v>19</v>
      </c>
      <c r="R6" s="27" t="s">
        <v>20</v>
      </c>
      <c r="S6" s="3">
        <v>98227</v>
      </c>
    </row>
    <row r="7" spans="1:22" ht="14.4">
      <c r="A7" s="27" t="s">
        <v>34</v>
      </c>
      <c r="B7" s="27" t="s">
        <v>12</v>
      </c>
      <c r="C7" s="3">
        <v>94869</v>
      </c>
      <c r="I7" s="27" t="s">
        <v>11</v>
      </c>
      <c r="J7" s="27" t="s">
        <v>16</v>
      </c>
      <c r="K7" s="3">
        <v>81434</v>
      </c>
      <c r="Q7" s="27" t="s">
        <v>19</v>
      </c>
      <c r="R7" s="27" t="s">
        <v>20</v>
      </c>
      <c r="S7" s="3">
        <v>98218</v>
      </c>
    </row>
    <row r="8" spans="1:22" ht="14.4">
      <c r="A8" s="27" t="s">
        <v>27</v>
      </c>
      <c r="B8" s="27" t="s">
        <v>12</v>
      </c>
      <c r="C8" s="3">
        <v>88483</v>
      </c>
      <c r="I8" s="27" t="s">
        <v>11</v>
      </c>
      <c r="J8" s="27" t="s">
        <v>16</v>
      </c>
      <c r="K8" s="3">
        <v>80190</v>
      </c>
      <c r="Q8" s="27" t="s">
        <v>19</v>
      </c>
      <c r="R8" s="27" t="s">
        <v>20</v>
      </c>
      <c r="S8" s="3">
        <v>97491</v>
      </c>
    </row>
    <row r="9" spans="1:22" ht="14.4">
      <c r="A9" s="27" t="s">
        <v>34</v>
      </c>
      <c r="B9" s="27" t="s">
        <v>12</v>
      </c>
      <c r="C9" s="3">
        <v>87884</v>
      </c>
      <c r="I9" s="27" t="s">
        <v>11</v>
      </c>
      <c r="J9" s="27" t="s">
        <v>16</v>
      </c>
      <c r="K9" s="3">
        <v>78719</v>
      </c>
      <c r="Q9" s="27" t="s">
        <v>19</v>
      </c>
      <c r="R9" s="27" t="s">
        <v>20</v>
      </c>
      <c r="S9" s="3">
        <v>96456</v>
      </c>
    </row>
    <row r="10" spans="1:22" ht="14.4">
      <c r="A10" s="27" t="s">
        <v>19</v>
      </c>
      <c r="B10" s="27" t="s">
        <v>12</v>
      </c>
      <c r="C10" s="3">
        <v>86123</v>
      </c>
      <c r="I10" s="27" t="s">
        <v>11</v>
      </c>
      <c r="J10" s="27" t="s">
        <v>16</v>
      </c>
      <c r="K10" s="3">
        <v>77953</v>
      </c>
      <c r="Q10" s="27" t="s">
        <v>19</v>
      </c>
      <c r="R10" s="27" t="s">
        <v>20</v>
      </c>
      <c r="S10" s="3">
        <v>95033</v>
      </c>
    </row>
    <row r="11" spans="1:22" ht="14.4">
      <c r="A11" s="27" t="s">
        <v>27</v>
      </c>
      <c r="B11" s="27" t="s">
        <v>12</v>
      </c>
      <c r="C11" s="3">
        <v>84513</v>
      </c>
      <c r="I11" s="27" t="s">
        <v>11</v>
      </c>
      <c r="J11" s="27" t="s">
        <v>16</v>
      </c>
      <c r="K11" s="3">
        <v>77434</v>
      </c>
      <c r="Q11" s="27" t="s">
        <v>19</v>
      </c>
      <c r="R11" s="27" t="s">
        <v>20</v>
      </c>
      <c r="S11" s="3">
        <v>94532</v>
      </c>
    </row>
    <row r="12" spans="1:22" ht="14.4">
      <c r="A12" s="27" t="s">
        <v>30</v>
      </c>
      <c r="B12" s="27" t="s">
        <v>12</v>
      </c>
      <c r="C12" s="3">
        <v>81261</v>
      </c>
      <c r="I12" s="27" t="s">
        <v>11</v>
      </c>
      <c r="J12" s="27" t="s">
        <v>16</v>
      </c>
      <c r="K12" s="3">
        <v>76110</v>
      </c>
      <c r="Q12" s="27" t="s">
        <v>11</v>
      </c>
      <c r="R12" s="27" t="s">
        <v>20</v>
      </c>
      <c r="S12" s="3">
        <v>93884</v>
      </c>
    </row>
    <row r="13" spans="1:22" ht="14.4">
      <c r="A13" s="27" t="s">
        <v>27</v>
      </c>
      <c r="B13" s="27" t="s">
        <v>12</v>
      </c>
      <c r="C13" s="3">
        <v>79788</v>
      </c>
      <c r="I13" s="27" t="s">
        <v>11</v>
      </c>
      <c r="J13" s="27" t="s">
        <v>16</v>
      </c>
      <c r="K13" s="3">
        <v>72612</v>
      </c>
      <c r="Q13" s="27" t="s">
        <v>19</v>
      </c>
      <c r="R13" s="27" t="s">
        <v>20</v>
      </c>
      <c r="S13" s="3">
        <v>93601</v>
      </c>
    </row>
    <row r="14" spans="1:22" ht="14.4">
      <c r="A14" s="27" t="s">
        <v>35</v>
      </c>
      <c r="B14" s="27" t="s">
        <v>12</v>
      </c>
      <c r="C14" s="3">
        <v>79762</v>
      </c>
      <c r="I14" s="27" t="s">
        <v>11</v>
      </c>
      <c r="J14" s="27" t="s">
        <v>16</v>
      </c>
      <c r="K14" s="3">
        <v>71666</v>
      </c>
      <c r="Q14" s="27" t="s">
        <v>19</v>
      </c>
      <c r="R14" s="27" t="s">
        <v>20</v>
      </c>
      <c r="S14" s="3">
        <v>88307</v>
      </c>
    </row>
    <row r="15" spans="1:22" ht="14.4">
      <c r="A15" s="27" t="s">
        <v>34</v>
      </c>
      <c r="B15" s="27" t="s">
        <v>12</v>
      </c>
      <c r="C15" s="3">
        <v>79230</v>
      </c>
      <c r="I15" s="27" t="s">
        <v>11</v>
      </c>
      <c r="J15" s="27" t="s">
        <v>16</v>
      </c>
      <c r="K15" s="3">
        <v>69015</v>
      </c>
      <c r="Q15" s="27" t="s">
        <v>19</v>
      </c>
      <c r="R15" s="27" t="s">
        <v>20</v>
      </c>
      <c r="S15" s="3">
        <v>88015</v>
      </c>
    </row>
    <row r="16" spans="1:22" ht="14.4">
      <c r="A16" s="27" t="s">
        <v>27</v>
      </c>
      <c r="B16" s="27" t="s">
        <v>12</v>
      </c>
      <c r="C16" s="3">
        <v>77422</v>
      </c>
      <c r="I16" s="27" t="s">
        <v>11</v>
      </c>
      <c r="J16" s="27" t="s">
        <v>16</v>
      </c>
      <c r="K16" s="3">
        <v>68253</v>
      </c>
      <c r="Q16" s="27" t="s">
        <v>19</v>
      </c>
      <c r="R16" s="27" t="s">
        <v>20</v>
      </c>
      <c r="S16" s="3">
        <v>87078</v>
      </c>
    </row>
    <row r="17" spans="1:19" ht="14.4">
      <c r="A17" s="27" t="s">
        <v>27</v>
      </c>
      <c r="B17" s="27" t="s">
        <v>12</v>
      </c>
      <c r="C17" s="3">
        <v>74691</v>
      </c>
      <c r="I17" s="27" t="s">
        <v>11</v>
      </c>
      <c r="J17" s="27" t="s">
        <v>16</v>
      </c>
      <c r="K17" s="3">
        <v>66665</v>
      </c>
      <c r="Q17" s="27" t="s">
        <v>19</v>
      </c>
      <c r="R17" s="27" t="s">
        <v>20</v>
      </c>
      <c r="S17" s="3">
        <v>86787</v>
      </c>
    </row>
    <row r="18" spans="1:19" ht="14.4">
      <c r="A18" s="27" t="s">
        <v>27</v>
      </c>
      <c r="B18" s="27" t="s">
        <v>12</v>
      </c>
      <c r="C18" s="3">
        <v>73304</v>
      </c>
      <c r="I18" s="27" t="s">
        <v>11</v>
      </c>
      <c r="J18" s="27" t="s">
        <v>16</v>
      </c>
      <c r="K18" s="3">
        <v>61363</v>
      </c>
      <c r="Q18" s="27" t="s">
        <v>19</v>
      </c>
      <c r="R18" s="27" t="s">
        <v>20</v>
      </c>
      <c r="S18" s="3">
        <v>86552</v>
      </c>
    </row>
    <row r="19" spans="1:19" ht="14.4">
      <c r="A19" s="27" t="s">
        <v>19</v>
      </c>
      <c r="B19" s="27" t="s">
        <v>12</v>
      </c>
      <c r="C19" s="3">
        <v>72083</v>
      </c>
      <c r="I19" s="27" t="s">
        <v>11</v>
      </c>
      <c r="J19" s="27" t="s">
        <v>16</v>
      </c>
      <c r="K19" s="3">
        <v>60485</v>
      </c>
      <c r="Q19" s="27" t="s">
        <v>19</v>
      </c>
      <c r="R19" s="27" t="s">
        <v>20</v>
      </c>
      <c r="S19" s="3">
        <v>86195</v>
      </c>
    </row>
    <row r="20" spans="1:19" ht="14.4">
      <c r="A20" s="27" t="s">
        <v>38</v>
      </c>
      <c r="B20" s="27" t="s">
        <v>12</v>
      </c>
      <c r="C20" s="3">
        <v>71981</v>
      </c>
      <c r="I20" s="27" t="s">
        <v>11</v>
      </c>
      <c r="J20" s="27" t="s">
        <v>16</v>
      </c>
      <c r="K20" s="3">
        <v>60464</v>
      </c>
      <c r="Q20" s="27" t="s">
        <v>19</v>
      </c>
      <c r="R20" s="27" t="s">
        <v>20</v>
      </c>
      <c r="S20" s="3">
        <v>85584</v>
      </c>
    </row>
    <row r="21" spans="1:19" ht="15.75" customHeight="1">
      <c r="A21" s="27" t="s">
        <v>35</v>
      </c>
      <c r="B21" s="27" t="s">
        <v>12</v>
      </c>
      <c r="C21" s="3">
        <v>69765</v>
      </c>
      <c r="I21" s="27" t="s">
        <v>11</v>
      </c>
      <c r="J21" s="27" t="s">
        <v>16</v>
      </c>
      <c r="K21" s="3">
        <v>58860</v>
      </c>
      <c r="Q21" s="27" t="s">
        <v>19</v>
      </c>
      <c r="R21" s="27" t="s">
        <v>20</v>
      </c>
      <c r="S21" s="3">
        <v>84746</v>
      </c>
    </row>
    <row r="22" spans="1:19" ht="15.75" customHeight="1">
      <c r="A22" s="27" t="s">
        <v>38</v>
      </c>
      <c r="B22" s="27" t="s">
        <v>12</v>
      </c>
      <c r="C22" s="3">
        <v>68969</v>
      </c>
      <c r="I22" s="27" t="s">
        <v>11</v>
      </c>
      <c r="J22" s="27" t="s">
        <v>16</v>
      </c>
      <c r="K22" s="3">
        <v>58224</v>
      </c>
      <c r="Q22" s="27" t="s">
        <v>19</v>
      </c>
      <c r="R22" s="27" t="s">
        <v>20</v>
      </c>
      <c r="S22" s="3">
        <v>84559</v>
      </c>
    </row>
    <row r="23" spans="1:19" ht="15.75" customHeight="1">
      <c r="A23" s="27" t="s">
        <v>19</v>
      </c>
      <c r="B23" s="27" t="s">
        <v>12</v>
      </c>
      <c r="C23" s="3">
        <v>68579</v>
      </c>
      <c r="I23" s="27" t="s">
        <v>11</v>
      </c>
      <c r="J23" s="27" t="s">
        <v>16</v>
      </c>
      <c r="K23" s="3">
        <v>57870</v>
      </c>
      <c r="Q23" s="27" t="s">
        <v>19</v>
      </c>
      <c r="R23" s="27" t="s">
        <v>20</v>
      </c>
      <c r="S23" s="3">
        <v>83568</v>
      </c>
    </row>
    <row r="24" spans="1:19" ht="15.75" customHeight="1">
      <c r="A24" s="27" t="s">
        <v>27</v>
      </c>
      <c r="B24" s="27" t="s">
        <v>12</v>
      </c>
      <c r="C24" s="3">
        <v>67685</v>
      </c>
      <c r="I24" s="27" t="s">
        <v>11</v>
      </c>
      <c r="J24" s="27" t="s">
        <v>16</v>
      </c>
      <c r="K24" s="3">
        <v>55770</v>
      </c>
      <c r="Q24" s="27" t="s">
        <v>19</v>
      </c>
      <c r="R24" s="27" t="s">
        <v>20</v>
      </c>
      <c r="S24" s="3">
        <v>83048</v>
      </c>
    </row>
    <row r="25" spans="1:19" ht="15.75" customHeight="1">
      <c r="A25" s="27" t="s">
        <v>27</v>
      </c>
      <c r="B25" s="27" t="s">
        <v>12</v>
      </c>
      <c r="C25" s="3">
        <v>67434</v>
      </c>
      <c r="I25" s="27" t="s">
        <v>11</v>
      </c>
      <c r="J25" s="27" t="s">
        <v>16</v>
      </c>
      <c r="K25" s="3">
        <v>47169</v>
      </c>
      <c r="Q25" s="27" t="s">
        <v>19</v>
      </c>
      <c r="R25" s="27" t="s">
        <v>20</v>
      </c>
      <c r="S25" s="3">
        <v>82717</v>
      </c>
    </row>
    <row r="26" spans="1:19" ht="15.75" customHeight="1">
      <c r="A26" s="27" t="s">
        <v>19</v>
      </c>
      <c r="B26" s="27" t="s">
        <v>12</v>
      </c>
      <c r="C26" s="3">
        <v>63559</v>
      </c>
      <c r="I26" s="27" t="s">
        <v>11</v>
      </c>
      <c r="J26" s="27" t="s">
        <v>16</v>
      </c>
      <c r="K26" s="3">
        <v>46329</v>
      </c>
      <c r="Q26" s="27" t="s">
        <v>19</v>
      </c>
      <c r="R26" s="27" t="s">
        <v>20</v>
      </c>
      <c r="S26" s="3">
        <v>82414</v>
      </c>
    </row>
    <row r="27" spans="1:19" ht="15.75" customHeight="1">
      <c r="A27" s="27" t="s">
        <v>34</v>
      </c>
      <c r="B27" s="27" t="s">
        <v>12</v>
      </c>
      <c r="C27" s="3">
        <v>62937</v>
      </c>
      <c r="I27" s="27" t="s">
        <v>11</v>
      </c>
      <c r="J27" s="27" t="s">
        <v>16</v>
      </c>
      <c r="K27" s="3">
        <v>40537</v>
      </c>
      <c r="Q27" s="27" t="s">
        <v>19</v>
      </c>
      <c r="R27" s="27" t="s">
        <v>20</v>
      </c>
      <c r="S27" s="3">
        <v>81497</v>
      </c>
    </row>
    <row r="28" spans="1:19" ht="15.75" customHeight="1">
      <c r="A28" s="27" t="s">
        <v>30</v>
      </c>
      <c r="B28" s="27" t="s">
        <v>12</v>
      </c>
      <c r="C28" s="3">
        <v>62894</v>
      </c>
      <c r="I28" s="27" t="s">
        <v>11</v>
      </c>
      <c r="J28" s="27" t="s">
        <v>16</v>
      </c>
      <c r="K28" s="3">
        <v>40400</v>
      </c>
      <c r="Q28" s="27" t="s">
        <v>19</v>
      </c>
      <c r="R28" s="27" t="s">
        <v>20</v>
      </c>
      <c r="S28" s="3">
        <v>80942</v>
      </c>
    </row>
    <row r="29" spans="1:19" ht="15.75" customHeight="1">
      <c r="A29" s="27" t="s">
        <v>19</v>
      </c>
      <c r="B29" s="27" t="s">
        <v>12</v>
      </c>
      <c r="C29" s="3">
        <v>62082</v>
      </c>
      <c r="I29" s="27" t="s">
        <v>11</v>
      </c>
      <c r="J29" s="27" t="s">
        <v>16</v>
      </c>
      <c r="K29" s="3">
        <v>40121</v>
      </c>
      <c r="Q29" s="27" t="s">
        <v>19</v>
      </c>
      <c r="R29" s="27" t="s">
        <v>20</v>
      </c>
      <c r="S29" s="3">
        <v>80720</v>
      </c>
    </row>
    <row r="30" spans="1:19" ht="15.75" customHeight="1">
      <c r="A30" s="27" t="s">
        <v>30</v>
      </c>
      <c r="B30" s="27" t="s">
        <v>12</v>
      </c>
      <c r="C30" s="3">
        <v>61532</v>
      </c>
      <c r="I30" s="27" t="s">
        <v>11</v>
      </c>
      <c r="J30" s="27" t="s">
        <v>16</v>
      </c>
      <c r="K30" s="3">
        <v>39471</v>
      </c>
      <c r="Q30" s="27" t="s">
        <v>19</v>
      </c>
      <c r="R30" s="27" t="s">
        <v>20</v>
      </c>
      <c r="S30" s="3">
        <v>80398</v>
      </c>
    </row>
    <row r="31" spans="1:19" ht="15.75" customHeight="1">
      <c r="A31" s="27" t="s">
        <v>19</v>
      </c>
      <c r="B31" s="27" t="s">
        <v>12</v>
      </c>
      <c r="C31" s="3">
        <v>60967</v>
      </c>
      <c r="I31" s="27" t="s">
        <v>11</v>
      </c>
      <c r="J31" s="27" t="s">
        <v>16</v>
      </c>
      <c r="K31" s="3">
        <v>39237</v>
      </c>
      <c r="Q31" s="27" t="s">
        <v>19</v>
      </c>
      <c r="R31" s="27" t="s">
        <v>20</v>
      </c>
      <c r="S31" s="3">
        <v>79839</v>
      </c>
    </row>
    <row r="32" spans="1:19" ht="15.75" customHeight="1">
      <c r="A32" s="27" t="s">
        <v>19</v>
      </c>
      <c r="B32" s="27" t="s">
        <v>12</v>
      </c>
      <c r="C32" s="3">
        <v>60370</v>
      </c>
      <c r="I32" s="27" t="s">
        <v>11</v>
      </c>
      <c r="J32" s="27" t="s">
        <v>16</v>
      </c>
      <c r="K32" s="3">
        <v>37678</v>
      </c>
      <c r="Q32" s="27" t="s">
        <v>19</v>
      </c>
      <c r="R32" s="27" t="s">
        <v>20</v>
      </c>
      <c r="S32" s="3">
        <v>78741</v>
      </c>
    </row>
    <row r="33" spans="1:19" ht="15.75" customHeight="1">
      <c r="A33" s="27" t="s">
        <v>27</v>
      </c>
      <c r="B33" s="27" t="s">
        <v>12</v>
      </c>
      <c r="C33" s="3">
        <v>57536</v>
      </c>
      <c r="I33" s="27" t="s">
        <v>11</v>
      </c>
      <c r="J33" s="27" t="s">
        <v>16</v>
      </c>
      <c r="K33" s="3">
        <v>33025</v>
      </c>
      <c r="Q33" s="27" t="s">
        <v>19</v>
      </c>
      <c r="R33" s="27" t="s">
        <v>20</v>
      </c>
      <c r="S33" s="3">
        <v>78623</v>
      </c>
    </row>
    <row r="34" spans="1:19" ht="15.75" customHeight="1">
      <c r="A34" s="27" t="s">
        <v>19</v>
      </c>
      <c r="B34" s="27" t="s">
        <v>12</v>
      </c>
      <c r="C34" s="3">
        <v>57362</v>
      </c>
      <c r="I34" s="27" t="s">
        <v>11</v>
      </c>
      <c r="J34" s="27" t="s">
        <v>16</v>
      </c>
      <c r="K34" s="3">
        <v>30855</v>
      </c>
      <c r="Q34" s="27" t="s">
        <v>19</v>
      </c>
      <c r="R34" s="27" t="s">
        <v>20</v>
      </c>
      <c r="S34" s="3">
        <v>78504</v>
      </c>
    </row>
    <row r="35" spans="1:19" ht="15.75" customHeight="1">
      <c r="A35" s="27" t="s">
        <v>34</v>
      </c>
      <c r="B35" s="27" t="s">
        <v>12</v>
      </c>
      <c r="C35" s="3">
        <v>56650</v>
      </c>
      <c r="I35" s="27" t="s">
        <v>11</v>
      </c>
      <c r="J35" s="27" t="s">
        <v>16</v>
      </c>
      <c r="K35" s="3">
        <v>28162</v>
      </c>
      <c r="Q35" s="27" t="s">
        <v>19</v>
      </c>
      <c r="R35" s="27" t="s">
        <v>20</v>
      </c>
      <c r="S35" s="3">
        <v>78274</v>
      </c>
    </row>
    <row r="36" spans="1:19" ht="15.75" customHeight="1">
      <c r="A36" s="27" t="s">
        <v>19</v>
      </c>
      <c r="B36" s="27" t="s">
        <v>12</v>
      </c>
      <c r="C36" s="3">
        <v>56501</v>
      </c>
      <c r="I36" s="27" t="s">
        <v>11</v>
      </c>
      <c r="J36" s="27" t="s">
        <v>16</v>
      </c>
      <c r="K36" s="3">
        <v>26511</v>
      </c>
      <c r="Q36" s="27" t="s">
        <v>19</v>
      </c>
      <c r="R36" s="27" t="s">
        <v>20</v>
      </c>
      <c r="S36" s="3">
        <v>77969</v>
      </c>
    </row>
    <row r="37" spans="1:19" ht="15.75" customHeight="1">
      <c r="A37" s="27" t="s">
        <v>27</v>
      </c>
      <c r="B37" s="27" t="s">
        <v>12</v>
      </c>
      <c r="C37" s="3">
        <v>56255</v>
      </c>
      <c r="I37" s="27" t="s">
        <v>11</v>
      </c>
      <c r="J37" s="27" t="s">
        <v>16</v>
      </c>
      <c r="K37" s="3">
        <v>24559</v>
      </c>
      <c r="Q37" s="27" t="s">
        <v>19</v>
      </c>
      <c r="R37" s="27" t="s">
        <v>20</v>
      </c>
      <c r="S37" s="3">
        <v>77648</v>
      </c>
    </row>
    <row r="38" spans="1:19" ht="15.75" customHeight="1">
      <c r="A38" s="27" t="s">
        <v>34</v>
      </c>
      <c r="B38" s="27" t="s">
        <v>12</v>
      </c>
      <c r="C38" s="3">
        <v>56229</v>
      </c>
      <c r="I38" s="27" t="s">
        <v>11</v>
      </c>
      <c r="J38" s="27" t="s">
        <v>16</v>
      </c>
      <c r="K38" s="3">
        <v>14603</v>
      </c>
      <c r="Q38" s="27" t="s">
        <v>19</v>
      </c>
      <c r="R38" s="27" t="s">
        <v>20</v>
      </c>
      <c r="S38" s="3">
        <v>77087</v>
      </c>
    </row>
    <row r="39" spans="1:19" ht="15.75" customHeight="1">
      <c r="A39" s="27" t="s">
        <v>27</v>
      </c>
      <c r="B39" s="27" t="s">
        <v>12</v>
      </c>
      <c r="C39" s="3">
        <v>55812</v>
      </c>
      <c r="I39" s="27" t="s">
        <v>11</v>
      </c>
      <c r="J39" s="27" t="s">
        <v>16</v>
      </c>
      <c r="K39" s="3">
        <v>10775</v>
      </c>
      <c r="Q39" s="27" t="s">
        <v>19</v>
      </c>
      <c r="R39" s="27" t="s">
        <v>20</v>
      </c>
      <c r="S39" s="3">
        <v>76889</v>
      </c>
    </row>
    <row r="40" spans="1:19" ht="15.75" customHeight="1">
      <c r="A40" s="27" t="s">
        <v>27</v>
      </c>
      <c r="B40" s="27" t="s">
        <v>12</v>
      </c>
      <c r="C40" s="3">
        <v>53806</v>
      </c>
      <c r="I40" s="27" t="s">
        <v>11</v>
      </c>
      <c r="J40" s="27" t="s">
        <v>16</v>
      </c>
      <c r="K40" s="3">
        <v>6520</v>
      </c>
      <c r="Q40" s="27" t="s">
        <v>19</v>
      </c>
      <c r="R40" s="27" t="s">
        <v>20</v>
      </c>
      <c r="S40" s="3">
        <v>76666</v>
      </c>
    </row>
    <row r="41" spans="1:19" ht="15.75" customHeight="1">
      <c r="A41" s="27" t="s">
        <v>19</v>
      </c>
      <c r="B41" s="27" t="s">
        <v>12</v>
      </c>
      <c r="C41" s="3">
        <v>51426</v>
      </c>
      <c r="I41" s="27" t="s">
        <v>11</v>
      </c>
      <c r="J41" s="27" t="s">
        <v>16</v>
      </c>
      <c r="K41" s="3">
        <v>5365</v>
      </c>
      <c r="Q41" s="27" t="s">
        <v>19</v>
      </c>
      <c r="R41" s="27" t="s">
        <v>20</v>
      </c>
      <c r="S41" s="3">
        <v>76423</v>
      </c>
    </row>
    <row r="42" spans="1:19" ht="15.75" customHeight="1">
      <c r="A42" s="27" t="s">
        <v>19</v>
      </c>
      <c r="B42" s="27" t="s">
        <v>12</v>
      </c>
      <c r="C42" s="3">
        <v>49515</v>
      </c>
      <c r="I42" s="27" t="s">
        <v>11</v>
      </c>
      <c r="J42" s="27" t="s">
        <v>16</v>
      </c>
      <c r="K42" s="3">
        <v>3817</v>
      </c>
      <c r="Q42" s="27" t="s">
        <v>19</v>
      </c>
      <c r="R42" s="27" t="s">
        <v>20</v>
      </c>
      <c r="S42" s="3">
        <v>76243</v>
      </c>
    </row>
    <row r="43" spans="1:19" ht="15.75" customHeight="1">
      <c r="A43" s="27" t="s">
        <v>19</v>
      </c>
      <c r="B43" s="27" t="s">
        <v>12</v>
      </c>
      <c r="C43" s="3">
        <v>48490</v>
      </c>
      <c r="I43" s="27" t="s">
        <v>11</v>
      </c>
      <c r="J43" s="27" t="s">
        <v>16</v>
      </c>
      <c r="K43" s="3">
        <v>2001</v>
      </c>
      <c r="Q43" s="27" t="s">
        <v>19</v>
      </c>
      <c r="R43" s="27" t="s">
        <v>20</v>
      </c>
      <c r="S43" s="3">
        <v>75379</v>
      </c>
    </row>
    <row r="44" spans="1:19" ht="15.75" customHeight="1">
      <c r="A44" s="27" t="s">
        <v>19</v>
      </c>
      <c r="B44" s="27" t="s">
        <v>12</v>
      </c>
      <c r="C44" s="3">
        <v>47396</v>
      </c>
      <c r="I44" s="27" t="s">
        <v>11</v>
      </c>
      <c r="J44" s="27" t="s">
        <v>16</v>
      </c>
      <c r="K44" s="3">
        <v>1022</v>
      </c>
      <c r="Q44" s="27" t="s">
        <v>19</v>
      </c>
      <c r="R44" s="27" t="s">
        <v>20</v>
      </c>
      <c r="S44" s="3">
        <v>74299</v>
      </c>
    </row>
    <row r="45" spans="1:19" ht="15.75" customHeight="1">
      <c r="A45" s="27" t="s">
        <v>19</v>
      </c>
      <c r="B45" s="27" t="s">
        <v>12</v>
      </c>
      <c r="C45" s="3">
        <v>46980</v>
      </c>
      <c r="Q45" s="27" t="s">
        <v>19</v>
      </c>
      <c r="R45" s="27" t="s">
        <v>20</v>
      </c>
      <c r="S45" s="3">
        <v>73749</v>
      </c>
    </row>
    <row r="46" spans="1:19" ht="15.75" customHeight="1">
      <c r="A46" s="27" t="s">
        <v>19</v>
      </c>
      <c r="B46" s="27" t="s">
        <v>12</v>
      </c>
      <c r="C46" s="3">
        <v>45288</v>
      </c>
      <c r="Q46" s="27" t="s">
        <v>19</v>
      </c>
      <c r="R46" s="27" t="s">
        <v>20</v>
      </c>
      <c r="S46" s="3">
        <v>73705</v>
      </c>
    </row>
    <row r="47" spans="1:19" ht="15.75" customHeight="1">
      <c r="A47" s="27" t="s">
        <v>27</v>
      </c>
      <c r="B47" s="27" t="s">
        <v>12</v>
      </c>
      <c r="C47" s="3">
        <v>44582</v>
      </c>
      <c r="Q47" s="27" t="s">
        <v>19</v>
      </c>
      <c r="R47" s="27" t="s">
        <v>20</v>
      </c>
      <c r="S47" s="3">
        <v>73636</v>
      </c>
    </row>
    <row r="48" spans="1:19" ht="15.75" customHeight="1">
      <c r="A48" s="27" t="s">
        <v>27</v>
      </c>
      <c r="B48" s="27" t="s">
        <v>12</v>
      </c>
      <c r="C48" s="3">
        <v>42782</v>
      </c>
      <c r="Q48" s="27" t="s">
        <v>19</v>
      </c>
      <c r="R48" s="27" t="s">
        <v>20</v>
      </c>
      <c r="S48" s="3">
        <v>72676</v>
      </c>
    </row>
    <row r="49" spans="1:19" ht="15.75" customHeight="1">
      <c r="A49" s="27" t="s">
        <v>27</v>
      </c>
      <c r="B49" s="27" t="s">
        <v>12</v>
      </c>
      <c r="C49" s="3">
        <v>39922</v>
      </c>
      <c r="Q49" s="27" t="s">
        <v>19</v>
      </c>
      <c r="R49" s="27" t="s">
        <v>20</v>
      </c>
      <c r="S49" s="3">
        <v>72478</v>
      </c>
    </row>
    <row r="50" spans="1:19" ht="15.75" customHeight="1">
      <c r="A50" s="27" t="s">
        <v>19</v>
      </c>
      <c r="B50" s="27" t="s">
        <v>12</v>
      </c>
      <c r="C50" s="3">
        <v>38842</v>
      </c>
      <c r="Q50" s="27" t="s">
        <v>19</v>
      </c>
      <c r="R50" s="27" t="s">
        <v>20</v>
      </c>
      <c r="S50" s="3">
        <v>71936</v>
      </c>
    </row>
    <row r="51" spans="1:19" ht="15.75" customHeight="1">
      <c r="A51" s="27" t="s">
        <v>27</v>
      </c>
      <c r="B51" s="27" t="s">
        <v>12</v>
      </c>
      <c r="C51" s="3">
        <v>36542</v>
      </c>
      <c r="Q51" s="27" t="s">
        <v>19</v>
      </c>
      <c r="R51" s="27" t="s">
        <v>20</v>
      </c>
      <c r="S51" s="3">
        <v>70349</v>
      </c>
    </row>
    <row r="52" spans="1:19" ht="15.75" customHeight="1">
      <c r="A52" s="27" t="s">
        <v>33</v>
      </c>
      <c r="B52" s="27" t="s">
        <v>12</v>
      </c>
      <c r="C52" s="3">
        <v>33631</v>
      </c>
      <c r="Q52" s="27" t="s">
        <v>19</v>
      </c>
      <c r="R52" s="27" t="s">
        <v>20</v>
      </c>
      <c r="S52" s="3">
        <v>69260</v>
      </c>
    </row>
    <row r="53" spans="1:19" ht="15.75" customHeight="1">
      <c r="A53" s="27" t="s">
        <v>27</v>
      </c>
      <c r="B53" s="27" t="s">
        <v>12</v>
      </c>
      <c r="C53" s="3">
        <v>33603</v>
      </c>
      <c r="Q53" s="27" t="s">
        <v>19</v>
      </c>
      <c r="R53" s="27" t="s">
        <v>20</v>
      </c>
      <c r="S53" s="3">
        <v>68553</v>
      </c>
    </row>
    <row r="54" spans="1:19" ht="15.75" customHeight="1">
      <c r="A54" s="27" t="s">
        <v>27</v>
      </c>
      <c r="B54" s="27" t="s">
        <v>12</v>
      </c>
      <c r="C54" s="3">
        <v>33331</v>
      </c>
      <c r="Q54" s="27" t="s">
        <v>19</v>
      </c>
      <c r="R54" s="27" t="s">
        <v>20</v>
      </c>
      <c r="S54" s="3">
        <v>67267</v>
      </c>
    </row>
    <row r="55" spans="1:19" ht="15.75" customHeight="1">
      <c r="A55" s="27" t="s">
        <v>19</v>
      </c>
      <c r="B55" s="27" t="s">
        <v>12</v>
      </c>
      <c r="C55" s="3">
        <v>31993</v>
      </c>
      <c r="Q55" s="27" t="s">
        <v>19</v>
      </c>
      <c r="R55" s="27" t="s">
        <v>20</v>
      </c>
      <c r="S55" s="3">
        <v>66474</v>
      </c>
    </row>
    <row r="56" spans="1:19" ht="15.75" customHeight="1">
      <c r="A56" s="27" t="s">
        <v>34</v>
      </c>
      <c r="B56" s="27" t="s">
        <v>12</v>
      </c>
      <c r="C56" s="3">
        <v>31548</v>
      </c>
      <c r="Q56" s="27" t="s">
        <v>19</v>
      </c>
      <c r="R56" s="27" t="s">
        <v>20</v>
      </c>
      <c r="S56" s="3">
        <v>66336</v>
      </c>
    </row>
    <row r="57" spans="1:19" ht="15.75" customHeight="1">
      <c r="A57" s="27" t="s">
        <v>27</v>
      </c>
      <c r="B57" s="27" t="s">
        <v>12</v>
      </c>
      <c r="C57" s="3">
        <v>31465</v>
      </c>
      <c r="Q57" s="27" t="s">
        <v>19</v>
      </c>
      <c r="R57" s="27" t="s">
        <v>20</v>
      </c>
      <c r="S57" s="3">
        <v>65876</v>
      </c>
    </row>
    <row r="58" spans="1:19" ht="15.75" customHeight="1">
      <c r="A58" s="27" t="s">
        <v>27</v>
      </c>
      <c r="B58" s="27" t="s">
        <v>12</v>
      </c>
      <c r="C58" s="3">
        <v>29668</v>
      </c>
      <c r="Q58" s="27" t="s">
        <v>19</v>
      </c>
      <c r="R58" s="27" t="s">
        <v>20</v>
      </c>
      <c r="S58" s="3">
        <v>65720</v>
      </c>
    </row>
    <row r="59" spans="1:19" ht="15.75" customHeight="1">
      <c r="A59" s="27" t="s">
        <v>19</v>
      </c>
      <c r="B59" s="27" t="s">
        <v>12</v>
      </c>
      <c r="C59" s="3">
        <v>29273</v>
      </c>
      <c r="Q59" s="27" t="s">
        <v>19</v>
      </c>
      <c r="R59" s="27" t="s">
        <v>20</v>
      </c>
      <c r="S59" s="3">
        <v>65579</v>
      </c>
    </row>
    <row r="60" spans="1:19" ht="15.75" customHeight="1">
      <c r="A60" s="27" t="s">
        <v>27</v>
      </c>
      <c r="B60" s="27" t="s">
        <v>12</v>
      </c>
      <c r="C60" s="3">
        <v>28473</v>
      </c>
      <c r="Q60" s="27" t="s">
        <v>19</v>
      </c>
      <c r="R60" s="27" t="s">
        <v>20</v>
      </c>
      <c r="S60" s="3">
        <v>65268</v>
      </c>
    </row>
    <row r="61" spans="1:19" ht="15.75" customHeight="1">
      <c r="A61" s="27" t="s">
        <v>27</v>
      </c>
      <c r="B61" s="27" t="s">
        <v>12</v>
      </c>
      <c r="C61" s="3">
        <v>26530</v>
      </c>
      <c r="Q61" s="27" t="s">
        <v>19</v>
      </c>
      <c r="R61" s="27" t="s">
        <v>20</v>
      </c>
      <c r="S61" s="3">
        <v>65244</v>
      </c>
    </row>
    <row r="62" spans="1:19" ht="15.75" customHeight="1">
      <c r="A62" s="27" t="s">
        <v>27</v>
      </c>
      <c r="B62" s="27" t="s">
        <v>12</v>
      </c>
      <c r="C62" s="3">
        <v>25881</v>
      </c>
      <c r="Q62" s="27" t="s">
        <v>19</v>
      </c>
      <c r="R62" s="27" t="s">
        <v>20</v>
      </c>
      <c r="S62" s="3">
        <v>64125</v>
      </c>
    </row>
    <row r="63" spans="1:19" ht="15.75" customHeight="1">
      <c r="A63" s="27" t="s">
        <v>34</v>
      </c>
      <c r="B63" s="27" t="s">
        <v>12</v>
      </c>
      <c r="C63" s="3">
        <v>25582</v>
      </c>
      <c r="Q63" s="27" t="s">
        <v>19</v>
      </c>
      <c r="R63" s="27" t="s">
        <v>20</v>
      </c>
      <c r="S63" s="3">
        <v>62968</v>
      </c>
    </row>
    <row r="64" spans="1:19" ht="15.75" customHeight="1">
      <c r="A64" s="27" t="s">
        <v>19</v>
      </c>
      <c r="B64" s="27" t="s">
        <v>12</v>
      </c>
      <c r="C64" s="3">
        <v>23558</v>
      </c>
      <c r="Q64" s="27" t="s">
        <v>19</v>
      </c>
      <c r="R64" s="27" t="s">
        <v>20</v>
      </c>
      <c r="S64" s="3">
        <v>62860</v>
      </c>
    </row>
    <row r="65" spans="1:19" ht="15.75" customHeight="1">
      <c r="A65" s="27" t="s">
        <v>27</v>
      </c>
      <c r="B65" s="27" t="s">
        <v>12</v>
      </c>
      <c r="C65" s="3">
        <v>23129</v>
      </c>
      <c r="Q65" s="27" t="s">
        <v>19</v>
      </c>
      <c r="R65" s="27" t="s">
        <v>20</v>
      </c>
      <c r="S65" s="3">
        <v>62202</v>
      </c>
    </row>
    <row r="66" spans="1:19" ht="15.75" customHeight="1">
      <c r="A66" s="27" t="s">
        <v>19</v>
      </c>
      <c r="B66" s="27" t="s">
        <v>12</v>
      </c>
      <c r="C66" s="3">
        <v>20095</v>
      </c>
      <c r="Q66" s="27" t="s">
        <v>19</v>
      </c>
      <c r="R66" s="27" t="s">
        <v>20</v>
      </c>
      <c r="S66" s="3">
        <v>60580</v>
      </c>
    </row>
    <row r="67" spans="1:19" ht="15.75" customHeight="1">
      <c r="A67" s="27" t="s">
        <v>27</v>
      </c>
      <c r="B67" s="27" t="s">
        <v>12</v>
      </c>
      <c r="C67" s="3">
        <v>19261</v>
      </c>
      <c r="Q67" s="27" t="s">
        <v>19</v>
      </c>
      <c r="R67" s="27" t="s">
        <v>20</v>
      </c>
      <c r="S67" s="3">
        <v>60454</v>
      </c>
    </row>
    <row r="68" spans="1:19" ht="15.75" customHeight="1">
      <c r="A68" s="27" t="s">
        <v>27</v>
      </c>
      <c r="B68" s="27" t="s">
        <v>12</v>
      </c>
      <c r="C68" s="3">
        <v>19035</v>
      </c>
      <c r="Q68" s="27" t="s">
        <v>19</v>
      </c>
      <c r="R68" s="27" t="s">
        <v>20</v>
      </c>
      <c r="S68" s="3">
        <v>59017</v>
      </c>
    </row>
    <row r="69" spans="1:19" ht="15.75" customHeight="1">
      <c r="A69" s="27" t="s">
        <v>34</v>
      </c>
      <c r="B69" s="27" t="s">
        <v>12</v>
      </c>
      <c r="C69" s="3">
        <v>18921</v>
      </c>
      <c r="Q69" s="27" t="s">
        <v>19</v>
      </c>
      <c r="R69" s="27" t="s">
        <v>20</v>
      </c>
      <c r="S69" s="3">
        <v>58768</v>
      </c>
    </row>
    <row r="70" spans="1:19" ht="15.75" customHeight="1">
      <c r="A70" s="27" t="s">
        <v>19</v>
      </c>
      <c r="B70" s="27" t="s">
        <v>12</v>
      </c>
      <c r="C70" s="3">
        <v>17815</v>
      </c>
      <c r="Q70" s="27" t="s">
        <v>19</v>
      </c>
      <c r="R70" s="27" t="s">
        <v>20</v>
      </c>
      <c r="S70" s="3">
        <v>58708</v>
      </c>
    </row>
    <row r="71" spans="1:19" ht="15.75" customHeight="1">
      <c r="A71" s="27" t="s">
        <v>19</v>
      </c>
      <c r="B71" s="27" t="s">
        <v>12</v>
      </c>
      <c r="C71" s="3">
        <v>15689</v>
      </c>
      <c r="Q71" s="27" t="s">
        <v>19</v>
      </c>
      <c r="R71" s="27" t="s">
        <v>20</v>
      </c>
      <c r="S71" s="3">
        <v>57823</v>
      </c>
    </row>
    <row r="72" spans="1:19" ht="15.75" customHeight="1">
      <c r="A72" s="27" t="s">
        <v>19</v>
      </c>
      <c r="B72" s="27" t="s">
        <v>12</v>
      </c>
      <c r="C72" s="3">
        <v>15156</v>
      </c>
      <c r="Q72" s="27" t="s">
        <v>19</v>
      </c>
      <c r="R72" s="27" t="s">
        <v>20</v>
      </c>
      <c r="S72" s="3">
        <v>57769</v>
      </c>
    </row>
    <row r="73" spans="1:19" ht="15.75" customHeight="1">
      <c r="A73" s="27" t="s">
        <v>19</v>
      </c>
      <c r="B73" s="27" t="s">
        <v>12</v>
      </c>
      <c r="C73" s="3">
        <v>13718</v>
      </c>
      <c r="Q73" s="27" t="s">
        <v>19</v>
      </c>
      <c r="R73" s="27" t="s">
        <v>20</v>
      </c>
      <c r="S73" s="3">
        <v>56549</v>
      </c>
    </row>
    <row r="74" spans="1:19" ht="15.75" customHeight="1">
      <c r="A74" s="27" t="s">
        <v>19</v>
      </c>
      <c r="B74" s="27" t="s">
        <v>12</v>
      </c>
      <c r="C74" s="3">
        <v>13459</v>
      </c>
      <c r="Q74" s="27" t="s">
        <v>19</v>
      </c>
      <c r="R74" s="27" t="s">
        <v>20</v>
      </c>
      <c r="S74" s="3">
        <v>55415</v>
      </c>
    </row>
    <row r="75" spans="1:19" ht="15.75" customHeight="1">
      <c r="A75" s="27" t="s">
        <v>19</v>
      </c>
      <c r="B75" s="27" t="s">
        <v>12</v>
      </c>
      <c r="C75" s="3">
        <v>12775</v>
      </c>
      <c r="Q75" s="27" t="s">
        <v>19</v>
      </c>
      <c r="R75" s="27" t="s">
        <v>20</v>
      </c>
      <c r="S75" s="3">
        <v>54973</v>
      </c>
    </row>
    <row r="76" spans="1:19" ht="15.75" customHeight="1">
      <c r="A76" s="27" t="s">
        <v>27</v>
      </c>
      <c r="B76" s="27" t="s">
        <v>12</v>
      </c>
      <c r="C76" s="3">
        <v>12624</v>
      </c>
      <c r="Q76" s="27" t="s">
        <v>19</v>
      </c>
      <c r="R76" s="27" t="s">
        <v>20</v>
      </c>
      <c r="S76" s="3">
        <v>54521</v>
      </c>
    </row>
    <row r="77" spans="1:19" ht="15.75" customHeight="1">
      <c r="A77" s="27" t="s">
        <v>35</v>
      </c>
      <c r="B77" s="27" t="s">
        <v>12</v>
      </c>
      <c r="C77" s="3">
        <v>11052</v>
      </c>
      <c r="Q77" s="27" t="s">
        <v>19</v>
      </c>
      <c r="R77" s="27" t="s">
        <v>20</v>
      </c>
      <c r="S77" s="3">
        <v>53899</v>
      </c>
    </row>
    <row r="78" spans="1:19" ht="15.75" customHeight="1">
      <c r="A78" s="27" t="s">
        <v>27</v>
      </c>
      <c r="B78" s="27" t="s">
        <v>12</v>
      </c>
      <c r="C78" s="3">
        <v>9864</v>
      </c>
      <c r="Q78" s="27" t="s">
        <v>19</v>
      </c>
      <c r="R78" s="27" t="s">
        <v>20</v>
      </c>
      <c r="S78" s="3">
        <v>53090</v>
      </c>
    </row>
    <row r="79" spans="1:19" ht="15.75" customHeight="1">
      <c r="A79" s="27" t="s">
        <v>27</v>
      </c>
      <c r="B79" s="27" t="s">
        <v>12</v>
      </c>
      <c r="C79" s="3">
        <v>9397</v>
      </c>
      <c r="Q79" s="27" t="s">
        <v>19</v>
      </c>
      <c r="R79" s="27" t="s">
        <v>20</v>
      </c>
      <c r="S79" s="3">
        <v>52802</v>
      </c>
    </row>
    <row r="80" spans="1:19" ht="15.75" customHeight="1">
      <c r="A80" s="27" t="s">
        <v>27</v>
      </c>
      <c r="B80" s="27" t="s">
        <v>12</v>
      </c>
      <c r="C80" s="3">
        <v>7775</v>
      </c>
      <c r="Q80" s="27" t="s">
        <v>19</v>
      </c>
      <c r="R80" s="27" t="s">
        <v>20</v>
      </c>
      <c r="S80" s="3">
        <v>52735</v>
      </c>
    </row>
    <row r="81" spans="1:19" ht="15.75" customHeight="1">
      <c r="A81" s="27" t="s">
        <v>27</v>
      </c>
      <c r="B81" s="27" t="s">
        <v>12</v>
      </c>
      <c r="C81" s="3">
        <v>7210</v>
      </c>
      <c r="Q81" s="27" t="s">
        <v>19</v>
      </c>
      <c r="R81" s="27" t="s">
        <v>20</v>
      </c>
      <c r="S81" s="3">
        <v>52336</v>
      </c>
    </row>
    <row r="82" spans="1:19" ht="15.75" customHeight="1">
      <c r="A82" s="27" t="s">
        <v>27</v>
      </c>
      <c r="B82" s="27" t="s">
        <v>12</v>
      </c>
      <c r="C82" s="3">
        <v>6911</v>
      </c>
      <c r="Q82" s="27" t="s">
        <v>19</v>
      </c>
      <c r="R82" s="27" t="s">
        <v>20</v>
      </c>
      <c r="S82" s="3">
        <v>50468</v>
      </c>
    </row>
    <row r="83" spans="1:19" ht="15.75" customHeight="1">
      <c r="A83" s="27" t="s">
        <v>19</v>
      </c>
      <c r="B83" s="27" t="s">
        <v>12</v>
      </c>
      <c r="C83" s="3">
        <v>5372</v>
      </c>
      <c r="Q83" s="27" t="s">
        <v>19</v>
      </c>
      <c r="R83" s="27" t="s">
        <v>20</v>
      </c>
      <c r="S83" s="3">
        <v>48728</v>
      </c>
    </row>
    <row r="84" spans="1:19" ht="15.75" customHeight="1">
      <c r="A84" s="27" t="s">
        <v>27</v>
      </c>
      <c r="B84" s="27" t="s">
        <v>12</v>
      </c>
      <c r="C84" s="3">
        <v>3947</v>
      </c>
      <c r="Q84" s="27" t="s">
        <v>19</v>
      </c>
      <c r="R84" s="27" t="s">
        <v>20</v>
      </c>
      <c r="S84" s="3">
        <v>48478</v>
      </c>
    </row>
    <row r="85" spans="1:19" ht="15.75" customHeight="1">
      <c r="A85" s="27" t="s">
        <v>27</v>
      </c>
      <c r="B85" s="27" t="s">
        <v>12</v>
      </c>
      <c r="C85" s="3">
        <v>3207</v>
      </c>
      <c r="Q85" s="27" t="s">
        <v>19</v>
      </c>
      <c r="R85" s="27" t="s">
        <v>20</v>
      </c>
      <c r="S85" s="3">
        <v>47104</v>
      </c>
    </row>
    <row r="86" spans="1:19" ht="15.75" customHeight="1">
      <c r="A86" s="27" t="s">
        <v>38</v>
      </c>
      <c r="B86" s="27" t="s">
        <v>12</v>
      </c>
      <c r="C86" s="3">
        <v>2988</v>
      </c>
      <c r="Q86" s="27" t="s">
        <v>19</v>
      </c>
      <c r="R86" s="27" t="s">
        <v>20</v>
      </c>
      <c r="S86" s="3">
        <v>46236</v>
      </c>
    </row>
    <row r="87" spans="1:19" ht="15.75" customHeight="1">
      <c r="A87" s="27" t="s">
        <v>27</v>
      </c>
      <c r="B87" s="27" t="s">
        <v>12</v>
      </c>
      <c r="C87" s="3">
        <v>2103</v>
      </c>
      <c r="Q87" s="27" t="s">
        <v>19</v>
      </c>
      <c r="R87" s="27" t="s">
        <v>20</v>
      </c>
      <c r="S87" s="3">
        <v>45259</v>
      </c>
    </row>
    <row r="88" spans="1:19" ht="15.75" customHeight="1">
      <c r="A88" s="27" t="s">
        <v>27</v>
      </c>
      <c r="B88" s="27" t="s">
        <v>12</v>
      </c>
      <c r="C88" s="3">
        <v>1986</v>
      </c>
      <c r="Q88" s="27" t="s">
        <v>19</v>
      </c>
      <c r="R88" s="27" t="s">
        <v>20</v>
      </c>
      <c r="S88" s="3">
        <v>44819</v>
      </c>
    </row>
    <row r="89" spans="1:19" ht="15.75" customHeight="1">
      <c r="A89" s="27" t="s">
        <v>27</v>
      </c>
      <c r="B89" s="27" t="s">
        <v>12</v>
      </c>
      <c r="C89" s="3">
        <v>1212</v>
      </c>
      <c r="Q89" s="27" t="s">
        <v>19</v>
      </c>
      <c r="R89" s="27" t="s">
        <v>20</v>
      </c>
      <c r="S89" s="3">
        <v>44739</v>
      </c>
    </row>
    <row r="90" spans="1:19" ht="15.75" customHeight="1">
      <c r="Q90" s="27" t="s">
        <v>19</v>
      </c>
      <c r="R90" s="27" t="s">
        <v>20</v>
      </c>
      <c r="S90" s="3">
        <v>43910</v>
      </c>
    </row>
    <row r="91" spans="1:19" ht="15.75" customHeight="1">
      <c r="Q91" s="27" t="s">
        <v>19</v>
      </c>
      <c r="R91" s="27" t="s">
        <v>20</v>
      </c>
      <c r="S91" s="3">
        <v>43777</v>
      </c>
    </row>
    <row r="92" spans="1:19" ht="15.75" customHeight="1">
      <c r="Q92" s="27" t="s">
        <v>19</v>
      </c>
      <c r="R92" s="27" t="s">
        <v>20</v>
      </c>
      <c r="S92" s="3">
        <v>43076</v>
      </c>
    </row>
    <row r="93" spans="1:19" ht="15.75" customHeight="1">
      <c r="Q93" s="27" t="s">
        <v>19</v>
      </c>
      <c r="R93" s="27" t="s">
        <v>20</v>
      </c>
      <c r="S93" s="3">
        <v>43038</v>
      </c>
    </row>
    <row r="94" spans="1:19" ht="15.75" customHeight="1">
      <c r="Q94" s="27" t="s">
        <v>19</v>
      </c>
      <c r="R94" s="27" t="s">
        <v>20</v>
      </c>
      <c r="S94" s="3">
        <v>42771</v>
      </c>
    </row>
    <row r="95" spans="1:19" ht="15.75" customHeight="1">
      <c r="Q95" s="27" t="s">
        <v>19</v>
      </c>
      <c r="R95" s="27" t="s">
        <v>20</v>
      </c>
      <c r="S95" s="3">
        <v>42369</v>
      </c>
    </row>
    <row r="96" spans="1:19" ht="15.75" customHeight="1">
      <c r="Q96" s="27" t="s">
        <v>19</v>
      </c>
      <c r="R96" s="27" t="s">
        <v>20</v>
      </c>
      <c r="S96" s="3">
        <v>41796</v>
      </c>
    </row>
    <row r="97" spans="17:19" ht="15.75" customHeight="1">
      <c r="Q97" s="27" t="s">
        <v>19</v>
      </c>
      <c r="R97" s="27" t="s">
        <v>20</v>
      </c>
      <c r="S97" s="3">
        <v>41305</v>
      </c>
    </row>
    <row r="98" spans="17:19" ht="15.75" customHeight="1">
      <c r="Q98" s="27" t="s">
        <v>19</v>
      </c>
      <c r="R98" s="27" t="s">
        <v>20</v>
      </c>
      <c r="S98" s="3">
        <v>40759</v>
      </c>
    </row>
    <row r="99" spans="17:19" ht="15.75" customHeight="1">
      <c r="Q99" s="27" t="s">
        <v>19</v>
      </c>
      <c r="R99" s="27" t="s">
        <v>20</v>
      </c>
      <c r="S99" s="3">
        <v>40517</v>
      </c>
    </row>
    <row r="100" spans="17:19" ht="15.75" customHeight="1">
      <c r="Q100" s="27" t="s">
        <v>19</v>
      </c>
      <c r="R100" s="27" t="s">
        <v>20</v>
      </c>
      <c r="S100" s="3">
        <v>40375</v>
      </c>
    </row>
    <row r="101" spans="17:19" ht="15.75" customHeight="1">
      <c r="Q101" s="27" t="s">
        <v>19</v>
      </c>
      <c r="R101" s="27" t="s">
        <v>20</v>
      </c>
      <c r="S101" s="3">
        <v>39650</v>
      </c>
    </row>
    <row r="102" spans="17:19" ht="15.75" customHeight="1">
      <c r="Q102" s="27" t="s">
        <v>19</v>
      </c>
      <c r="R102" s="27" t="s">
        <v>20</v>
      </c>
      <c r="S102" s="3">
        <v>39503</v>
      </c>
    </row>
    <row r="103" spans="17:19" ht="15.75" customHeight="1">
      <c r="Q103" s="27" t="s">
        <v>19</v>
      </c>
      <c r="R103" s="27" t="s">
        <v>20</v>
      </c>
      <c r="S103" s="3">
        <v>39407</v>
      </c>
    </row>
    <row r="104" spans="17:19" ht="15.75" customHeight="1">
      <c r="Q104" s="27" t="s">
        <v>19</v>
      </c>
      <c r="R104" s="27" t="s">
        <v>20</v>
      </c>
      <c r="S104" s="3">
        <v>38985</v>
      </c>
    </row>
    <row r="105" spans="17:19" ht="15.75" customHeight="1">
      <c r="Q105" s="27" t="s">
        <v>19</v>
      </c>
      <c r="R105" s="27" t="s">
        <v>20</v>
      </c>
      <c r="S105" s="3">
        <v>38979</v>
      </c>
    </row>
    <row r="106" spans="17:19" ht="15.75" customHeight="1">
      <c r="Q106" s="27" t="s">
        <v>19</v>
      </c>
      <c r="R106" s="27" t="s">
        <v>20</v>
      </c>
      <c r="S106" s="3">
        <v>37921</v>
      </c>
    </row>
    <row r="107" spans="17:19" ht="15.75" customHeight="1">
      <c r="Q107" s="27" t="s">
        <v>19</v>
      </c>
      <c r="R107" s="27" t="s">
        <v>20</v>
      </c>
      <c r="S107" s="3">
        <v>36837</v>
      </c>
    </row>
    <row r="108" spans="17:19" ht="15.75" customHeight="1">
      <c r="Q108" s="27" t="s">
        <v>19</v>
      </c>
      <c r="R108" s="27" t="s">
        <v>20</v>
      </c>
      <c r="S108" s="3">
        <v>36612</v>
      </c>
    </row>
    <row r="109" spans="17:19" ht="15.75" customHeight="1">
      <c r="Q109" s="27" t="s">
        <v>19</v>
      </c>
      <c r="R109" s="27" t="s">
        <v>20</v>
      </c>
      <c r="S109" s="3">
        <v>36386</v>
      </c>
    </row>
    <row r="110" spans="17:19" ht="15.75" customHeight="1">
      <c r="Q110" s="27" t="s">
        <v>19</v>
      </c>
      <c r="R110" s="27" t="s">
        <v>20</v>
      </c>
      <c r="S110" s="3">
        <v>34931</v>
      </c>
    </row>
    <row r="111" spans="17:19" ht="15.75" customHeight="1">
      <c r="Q111" s="27" t="s">
        <v>19</v>
      </c>
      <c r="R111" s="27" t="s">
        <v>20</v>
      </c>
      <c r="S111" s="3">
        <v>34564</v>
      </c>
    </row>
    <row r="112" spans="17:19" ht="15.75" customHeight="1">
      <c r="Q112" s="27" t="s">
        <v>19</v>
      </c>
      <c r="R112" s="27" t="s">
        <v>20</v>
      </c>
      <c r="S112" s="3">
        <v>34487</v>
      </c>
    </row>
    <row r="113" spans="17:19" ht="15.75" customHeight="1">
      <c r="Q113" s="27" t="s">
        <v>19</v>
      </c>
      <c r="R113" s="27" t="s">
        <v>20</v>
      </c>
      <c r="S113" s="3">
        <v>34428</v>
      </c>
    </row>
    <row r="114" spans="17:19" ht="15.75" customHeight="1">
      <c r="Q114" s="27" t="s">
        <v>19</v>
      </c>
      <c r="R114" s="27" t="s">
        <v>20</v>
      </c>
      <c r="S114" s="3">
        <v>33714</v>
      </c>
    </row>
    <row r="115" spans="17:19" ht="15.75" customHeight="1">
      <c r="Q115" s="27" t="s">
        <v>19</v>
      </c>
      <c r="R115" s="27" t="s">
        <v>20</v>
      </c>
      <c r="S115" s="3">
        <v>33112</v>
      </c>
    </row>
    <row r="116" spans="17:19" ht="15.75" customHeight="1">
      <c r="Q116" s="27" t="s">
        <v>19</v>
      </c>
      <c r="R116" s="27" t="s">
        <v>20</v>
      </c>
      <c r="S116" s="3">
        <v>31854</v>
      </c>
    </row>
    <row r="117" spans="17:19" ht="15.75" customHeight="1">
      <c r="Q117" s="27" t="s">
        <v>19</v>
      </c>
      <c r="R117" s="27" t="s">
        <v>20</v>
      </c>
      <c r="S117" s="3">
        <v>31623</v>
      </c>
    </row>
    <row r="118" spans="17:19" ht="15.75" customHeight="1">
      <c r="Q118" s="27" t="s">
        <v>19</v>
      </c>
      <c r="R118" s="27" t="s">
        <v>20</v>
      </c>
      <c r="S118" s="3">
        <v>29596</v>
      </c>
    </row>
    <row r="119" spans="17:19" ht="15.75" customHeight="1">
      <c r="Q119" s="27" t="s">
        <v>19</v>
      </c>
      <c r="R119" s="27" t="s">
        <v>20</v>
      </c>
      <c r="S119" s="3">
        <v>29034</v>
      </c>
    </row>
    <row r="120" spans="17:19" ht="15.75" customHeight="1">
      <c r="Q120" s="27" t="s">
        <v>19</v>
      </c>
      <c r="R120" s="27" t="s">
        <v>20</v>
      </c>
      <c r="S120" s="3">
        <v>28447</v>
      </c>
    </row>
    <row r="121" spans="17:19" ht="15.75" customHeight="1">
      <c r="Q121" s="27" t="s">
        <v>19</v>
      </c>
      <c r="R121" s="27" t="s">
        <v>20</v>
      </c>
      <c r="S121" s="3">
        <v>28339</v>
      </c>
    </row>
    <row r="122" spans="17:19" ht="15.75" customHeight="1">
      <c r="Q122" s="27" t="s">
        <v>19</v>
      </c>
      <c r="R122" s="27" t="s">
        <v>20</v>
      </c>
      <c r="S122" s="3">
        <v>27724</v>
      </c>
    </row>
    <row r="123" spans="17:19" ht="15.75" customHeight="1">
      <c r="Q123" s="27" t="s">
        <v>19</v>
      </c>
      <c r="R123" s="27" t="s">
        <v>20</v>
      </c>
      <c r="S123" s="3">
        <v>26643</v>
      </c>
    </row>
    <row r="124" spans="17:19" ht="15.75" customHeight="1">
      <c r="Q124" s="27" t="s">
        <v>11</v>
      </c>
      <c r="R124" s="27" t="s">
        <v>20</v>
      </c>
      <c r="S124" s="3">
        <v>24895</v>
      </c>
    </row>
    <row r="125" spans="17:19" ht="15.75" customHeight="1">
      <c r="Q125" s="27" t="s">
        <v>19</v>
      </c>
      <c r="R125" s="27" t="s">
        <v>20</v>
      </c>
      <c r="S125" s="3">
        <v>24829</v>
      </c>
    </row>
    <row r="126" spans="17:19" ht="15.75" customHeight="1">
      <c r="Q126" s="27" t="s">
        <v>19</v>
      </c>
      <c r="R126" s="27" t="s">
        <v>20</v>
      </c>
      <c r="S126" s="3">
        <v>23670</v>
      </c>
    </row>
    <row r="127" spans="17:19" ht="15.75" customHeight="1">
      <c r="Q127" s="27" t="s">
        <v>19</v>
      </c>
      <c r="R127" s="27" t="s">
        <v>20</v>
      </c>
      <c r="S127" s="3">
        <v>23516</v>
      </c>
    </row>
    <row r="128" spans="17:19" ht="15.75" customHeight="1">
      <c r="Q128" s="27" t="s">
        <v>19</v>
      </c>
      <c r="R128" s="27" t="s">
        <v>20</v>
      </c>
      <c r="S128" s="3">
        <v>23507</v>
      </c>
    </row>
    <row r="129" spans="17:19" ht="15.75" customHeight="1">
      <c r="Q129" s="27" t="s">
        <v>19</v>
      </c>
      <c r="R129" s="27" t="s">
        <v>20</v>
      </c>
      <c r="S129" s="3">
        <v>23357</v>
      </c>
    </row>
    <row r="130" spans="17:19" ht="15.75" customHeight="1">
      <c r="Q130" s="27" t="s">
        <v>19</v>
      </c>
      <c r="R130" s="27" t="s">
        <v>20</v>
      </c>
      <c r="S130" s="3">
        <v>23037</v>
      </c>
    </row>
    <row r="131" spans="17:19" ht="15.75" customHeight="1">
      <c r="Q131" s="27" t="s">
        <v>19</v>
      </c>
      <c r="R131" s="27" t="s">
        <v>20</v>
      </c>
      <c r="S131" s="3">
        <v>23002</v>
      </c>
    </row>
    <row r="132" spans="17:19" ht="15.75" customHeight="1">
      <c r="Q132" s="27" t="s">
        <v>19</v>
      </c>
      <c r="R132" s="27" t="s">
        <v>20</v>
      </c>
      <c r="S132" s="3">
        <v>22935</v>
      </c>
    </row>
    <row r="133" spans="17:19" ht="15.75" customHeight="1">
      <c r="Q133" s="27" t="s">
        <v>19</v>
      </c>
      <c r="R133" s="27" t="s">
        <v>20</v>
      </c>
      <c r="S133" s="3">
        <v>22482</v>
      </c>
    </row>
    <row r="134" spans="17:19" ht="15.75" customHeight="1">
      <c r="Q134" s="27" t="s">
        <v>19</v>
      </c>
      <c r="R134" s="27" t="s">
        <v>20</v>
      </c>
      <c r="S134" s="3">
        <v>21848</v>
      </c>
    </row>
    <row r="135" spans="17:19" ht="15.75" customHeight="1">
      <c r="Q135" s="27" t="s">
        <v>19</v>
      </c>
      <c r="R135" s="27" t="s">
        <v>20</v>
      </c>
      <c r="S135" s="3">
        <v>21029</v>
      </c>
    </row>
    <row r="136" spans="17:19" ht="15.75" customHeight="1">
      <c r="Q136" s="27" t="s">
        <v>19</v>
      </c>
      <c r="R136" s="27" t="s">
        <v>20</v>
      </c>
      <c r="S136" s="3">
        <v>20426</v>
      </c>
    </row>
    <row r="137" spans="17:19" ht="15.75" customHeight="1">
      <c r="Q137" s="27" t="s">
        <v>19</v>
      </c>
      <c r="R137" s="27" t="s">
        <v>20</v>
      </c>
      <c r="S137" s="3">
        <v>19995</v>
      </c>
    </row>
    <row r="138" spans="17:19" ht="15.75" customHeight="1">
      <c r="Q138" s="27" t="s">
        <v>19</v>
      </c>
      <c r="R138" s="27" t="s">
        <v>20</v>
      </c>
      <c r="S138" s="3">
        <v>19750</v>
      </c>
    </row>
    <row r="139" spans="17:19" ht="15.75" customHeight="1">
      <c r="Q139" s="27" t="s">
        <v>19</v>
      </c>
      <c r="R139" s="27" t="s">
        <v>20</v>
      </c>
      <c r="S139" s="3">
        <v>18576</v>
      </c>
    </row>
    <row r="140" spans="17:19" ht="15.75" customHeight="1">
      <c r="Q140" s="27" t="s">
        <v>19</v>
      </c>
      <c r="R140" s="27" t="s">
        <v>20</v>
      </c>
      <c r="S140" s="3">
        <v>18392</v>
      </c>
    </row>
    <row r="141" spans="17:19" ht="15.75" customHeight="1">
      <c r="Q141" s="27" t="s">
        <v>19</v>
      </c>
      <c r="R141" s="27" t="s">
        <v>20</v>
      </c>
      <c r="S141" s="3">
        <v>18211</v>
      </c>
    </row>
    <row r="142" spans="17:19" ht="15.75" customHeight="1">
      <c r="Q142" s="27" t="s">
        <v>19</v>
      </c>
      <c r="R142" s="27" t="s">
        <v>20</v>
      </c>
      <c r="S142" s="3">
        <v>17286</v>
      </c>
    </row>
    <row r="143" spans="17:19" ht="15.75" customHeight="1">
      <c r="Q143" s="27" t="s">
        <v>19</v>
      </c>
      <c r="R143" s="27" t="s">
        <v>20</v>
      </c>
      <c r="S143" s="3">
        <v>16843</v>
      </c>
    </row>
    <row r="144" spans="17:19" ht="15.75" customHeight="1">
      <c r="Q144" s="27" t="s">
        <v>19</v>
      </c>
      <c r="R144" s="27" t="s">
        <v>20</v>
      </c>
      <c r="S144" s="3">
        <v>16168</v>
      </c>
    </row>
    <row r="145" spans="17:19" ht="15.75" customHeight="1">
      <c r="Q145" s="27" t="s">
        <v>19</v>
      </c>
      <c r="R145" s="27" t="s">
        <v>20</v>
      </c>
      <c r="S145" s="3">
        <v>16108</v>
      </c>
    </row>
    <row r="146" spans="17:19" ht="15.75" customHeight="1">
      <c r="Q146" s="27" t="s">
        <v>19</v>
      </c>
      <c r="R146" s="27" t="s">
        <v>20</v>
      </c>
      <c r="S146" s="3">
        <v>15319</v>
      </c>
    </row>
    <row r="147" spans="17:19" ht="15.75" customHeight="1">
      <c r="Q147" s="27" t="s">
        <v>19</v>
      </c>
      <c r="R147" s="27" t="s">
        <v>20</v>
      </c>
      <c r="S147" s="3">
        <v>14929</v>
      </c>
    </row>
    <row r="148" spans="17:19" ht="15.75" customHeight="1">
      <c r="Q148" s="27" t="s">
        <v>19</v>
      </c>
      <c r="R148" s="27" t="s">
        <v>20</v>
      </c>
      <c r="S148" s="3">
        <v>14251</v>
      </c>
    </row>
    <row r="149" spans="17:19" ht="15.75" customHeight="1">
      <c r="Q149" s="27" t="s">
        <v>19</v>
      </c>
      <c r="R149" s="27" t="s">
        <v>20</v>
      </c>
      <c r="S149" s="3">
        <v>14068</v>
      </c>
    </row>
    <row r="150" spans="17:19" ht="15.75" customHeight="1">
      <c r="Q150" s="27" t="s">
        <v>19</v>
      </c>
      <c r="R150" s="27" t="s">
        <v>20</v>
      </c>
      <c r="S150" s="3">
        <v>12164</v>
      </c>
    </row>
    <row r="151" spans="17:19" ht="15.75" customHeight="1">
      <c r="Q151" s="27" t="s">
        <v>19</v>
      </c>
      <c r="R151" s="27" t="s">
        <v>20</v>
      </c>
      <c r="S151" s="3">
        <v>11825</v>
      </c>
    </row>
    <row r="152" spans="17:19" ht="15.75" customHeight="1">
      <c r="Q152" s="27" t="s">
        <v>19</v>
      </c>
      <c r="R152" s="27" t="s">
        <v>20</v>
      </c>
      <c r="S152" s="3">
        <v>11293</v>
      </c>
    </row>
    <row r="153" spans="17:19" ht="15.75" customHeight="1">
      <c r="Q153" s="27" t="s">
        <v>19</v>
      </c>
      <c r="R153" s="27" t="s">
        <v>20</v>
      </c>
      <c r="S153" s="3">
        <v>11292</v>
      </c>
    </row>
    <row r="154" spans="17:19" ht="15.75" customHeight="1">
      <c r="Q154" s="27" t="s">
        <v>19</v>
      </c>
      <c r="R154" s="27" t="s">
        <v>20</v>
      </c>
      <c r="S154" s="3">
        <v>10734</v>
      </c>
    </row>
    <row r="155" spans="17:19" ht="15.75" customHeight="1">
      <c r="Q155" s="27" t="s">
        <v>19</v>
      </c>
      <c r="R155" s="27" t="s">
        <v>20</v>
      </c>
      <c r="S155" s="3">
        <v>10383</v>
      </c>
    </row>
    <row r="156" spans="17:19" ht="15.75" customHeight="1">
      <c r="Q156" s="27" t="s">
        <v>19</v>
      </c>
      <c r="R156" s="27" t="s">
        <v>20</v>
      </c>
      <c r="S156" s="3">
        <v>9600</v>
      </c>
    </row>
    <row r="157" spans="17:19" ht="15.75" customHeight="1">
      <c r="Q157" s="27" t="s">
        <v>19</v>
      </c>
      <c r="R157" s="27" t="s">
        <v>20</v>
      </c>
      <c r="S157" s="3">
        <v>9278</v>
      </c>
    </row>
    <row r="158" spans="17:19" ht="15.75" customHeight="1">
      <c r="Q158" s="27" t="s">
        <v>19</v>
      </c>
      <c r="R158" s="27" t="s">
        <v>20</v>
      </c>
      <c r="S158" s="3">
        <v>8521</v>
      </c>
    </row>
    <row r="159" spans="17:19" ht="15.75" customHeight="1">
      <c r="Q159" s="27" t="s">
        <v>19</v>
      </c>
      <c r="R159" s="27" t="s">
        <v>20</v>
      </c>
      <c r="S159" s="3">
        <v>8503</v>
      </c>
    </row>
    <row r="160" spans="17:19" ht="15.75" customHeight="1">
      <c r="Q160" s="27" t="s">
        <v>19</v>
      </c>
      <c r="R160" s="27" t="s">
        <v>20</v>
      </c>
      <c r="S160" s="3">
        <v>7239</v>
      </c>
    </row>
    <row r="161" spans="17:19" ht="15.75" customHeight="1">
      <c r="Q161" s="27" t="s">
        <v>19</v>
      </c>
      <c r="R161" s="27" t="s">
        <v>20</v>
      </c>
      <c r="S161" s="3">
        <v>7089</v>
      </c>
    </row>
    <row r="162" spans="17:19" ht="15.75" customHeight="1">
      <c r="Q162" s="27" t="s">
        <v>19</v>
      </c>
      <c r="R162" s="27" t="s">
        <v>20</v>
      </c>
      <c r="S162" s="3">
        <v>6354</v>
      </c>
    </row>
    <row r="163" spans="17:19" ht="15.75" customHeight="1">
      <c r="Q163" s="27" t="s">
        <v>19</v>
      </c>
      <c r="R163" s="27" t="s">
        <v>20</v>
      </c>
      <c r="S163" s="3">
        <v>6137</v>
      </c>
    </row>
    <row r="164" spans="17:19" ht="15.75" customHeight="1">
      <c r="Q164" s="27" t="s">
        <v>19</v>
      </c>
      <c r="R164" s="27" t="s">
        <v>20</v>
      </c>
      <c r="S164" s="3">
        <v>4615</v>
      </c>
    </row>
    <row r="165" spans="17:19" ht="15.75" customHeight="1">
      <c r="Q165" s="27" t="s">
        <v>19</v>
      </c>
      <c r="R165" s="27" t="s">
        <v>20</v>
      </c>
      <c r="S165" s="3">
        <v>4541</v>
      </c>
    </row>
    <row r="166" spans="17:19" ht="15.75" customHeight="1">
      <c r="Q166" s="27" t="s">
        <v>19</v>
      </c>
      <c r="R166" s="27" t="s">
        <v>20</v>
      </c>
      <c r="S166" s="3">
        <v>4417</v>
      </c>
    </row>
    <row r="167" spans="17:19" ht="15.75" customHeight="1">
      <c r="Q167" s="27" t="s">
        <v>19</v>
      </c>
      <c r="R167" s="27" t="s">
        <v>20</v>
      </c>
      <c r="S167" s="3">
        <v>4412</v>
      </c>
    </row>
    <row r="168" spans="17:19" ht="15.75" customHeight="1">
      <c r="Q168" s="27" t="s">
        <v>19</v>
      </c>
      <c r="R168" s="27" t="s">
        <v>20</v>
      </c>
      <c r="S168" s="3">
        <v>3778</v>
      </c>
    </row>
    <row r="169" spans="17:19" ht="15.75" customHeight="1">
      <c r="Q169" s="27" t="s">
        <v>19</v>
      </c>
      <c r="R169" s="27" t="s">
        <v>20</v>
      </c>
      <c r="S169" s="3">
        <v>3527</v>
      </c>
    </row>
    <row r="170" spans="17:19" ht="15.75" customHeight="1">
      <c r="Q170" s="27" t="s">
        <v>19</v>
      </c>
      <c r="R170" s="27" t="s">
        <v>20</v>
      </c>
      <c r="S170" s="3">
        <v>3515</v>
      </c>
    </row>
    <row r="171" spans="17:19" ht="15.75" customHeight="1">
      <c r="Q171" s="27" t="s">
        <v>19</v>
      </c>
      <c r="R171" s="27" t="s">
        <v>20</v>
      </c>
      <c r="S171" s="3">
        <v>2917</v>
      </c>
    </row>
    <row r="172" spans="17:19" ht="15.75" customHeight="1">
      <c r="Q172" s="27" t="s">
        <v>19</v>
      </c>
      <c r="R172" s="27" t="s">
        <v>20</v>
      </c>
      <c r="S172" s="3">
        <v>1251</v>
      </c>
    </row>
    <row r="173" spans="17:19" ht="15.75" customHeight="1">
      <c r="Q173" s="27" t="s">
        <v>19</v>
      </c>
      <c r="R173" s="27" t="s">
        <v>20</v>
      </c>
      <c r="S173" s="3">
        <v>1105</v>
      </c>
    </row>
    <row r="174" spans="17:19" ht="15.75" customHeight="1"/>
    <row r="175" spans="17:19" ht="15.75" customHeight="1"/>
    <row r="176" spans="17: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dimension ref="A1:J7169"/>
  <sheetViews>
    <sheetView workbookViewId="0"/>
  </sheetViews>
  <sheetFormatPr defaultColWidth="14.44140625" defaultRowHeight="15" customHeight="1"/>
  <cols>
    <col min="1" max="1" width="16.88671875" customWidth="1"/>
    <col min="2" max="3" width="20.88671875" customWidth="1"/>
    <col min="4" max="4" width="16.88671875" customWidth="1"/>
    <col min="5" max="5" width="21.88671875" customWidth="1"/>
    <col min="6" max="6" width="27.6640625" customWidth="1"/>
    <col min="7" max="7" width="25.33203125" customWidth="1"/>
    <col min="8" max="8" width="16.44140625" customWidth="1"/>
    <col min="9" max="9" width="8.6640625" customWidth="1"/>
    <col min="10" max="10" width="33.33203125" customWidth="1"/>
  </cols>
  <sheetData>
    <row r="1" spans="1:10" ht="15.6">
      <c r="A1" s="1" t="s">
        <v>0</v>
      </c>
      <c r="B1" s="1" t="s">
        <v>1</v>
      </c>
      <c r="C1" s="2" t="s">
        <v>2</v>
      </c>
      <c r="D1" s="1" t="s">
        <v>3</v>
      </c>
      <c r="E1" s="1" t="s">
        <v>4</v>
      </c>
      <c r="F1" s="1" t="s">
        <v>5</v>
      </c>
      <c r="G1" s="1" t="s">
        <v>6</v>
      </c>
      <c r="H1" s="3" t="s">
        <v>7</v>
      </c>
      <c r="J1" s="28" t="s">
        <v>8</v>
      </c>
    </row>
    <row r="2" spans="1:10" ht="15.6">
      <c r="A2" s="3">
        <v>863024</v>
      </c>
      <c r="B2" s="7">
        <v>41852.449386574073</v>
      </c>
      <c r="C2" s="8">
        <v>41852.449386574073</v>
      </c>
      <c r="D2" s="3" t="s">
        <v>9</v>
      </c>
      <c r="E2" s="3" t="s">
        <v>15</v>
      </c>
      <c r="F2" s="3" t="s">
        <v>19</v>
      </c>
      <c r="G2" s="3" t="s">
        <v>23</v>
      </c>
      <c r="H2" s="3">
        <v>99967</v>
      </c>
      <c r="J2" s="29" t="s">
        <v>72</v>
      </c>
    </row>
    <row r="3" spans="1:10" ht="15.6">
      <c r="A3" s="3">
        <v>913059</v>
      </c>
      <c r="B3" s="7">
        <v>41862.395300925928</v>
      </c>
      <c r="C3" s="8">
        <v>41862.395300925928</v>
      </c>
      <c r="D3" s="3" t="s">
        <v>9</v>
      </c>
      <c r="E3" s="3" t="s">
        <v>10</v>
      </c>
      <c r="F3" s="3" t="s">
        <v>19</v>
      </c>
      <c r="G3" s="3" t="s">
        <v>26</v>
      </c>
      <c r="H3" s="3">
        <v>99953</v>
      </c>
      <c r="J3" s="29" t="s">
        <v>73</v>
      </c>
    </row>
    <row r="4" spans="1:10" ht="15.6">
      <c r="A4" s="3">
        <v>124098</v>
      </c>
      <c r="B4" s="7">
        <v>41813.682881944442</v>
      </c>
      <c r="C4" s="8">
        <v>41813.682881944442</v>
      </c>
      <c r="D4" s="3" t="s">
        <v>9</v>
      </c>
      <c r="E4" s="3" t="s">
        <v>15</v>
      </c>
      <c r="F4" s="3" t="s">
        <v>19</v>
      </c>
      <c r="G4" s="3" t="s">
        <v>26</v>
      </c>
      <c r="H4" s="3">
        <v>99950</v>
      </c>
      <c r="J4" s="29" t="s">
        <v>74</v>
      </c>
    </row>
    <row r="5" spans="1:10" ht="15.6">
      <c r="A5" s="3">
        <v>690427</v>
      </c>
      <c r="B5" s="7">
        <v>41804.579814814817</v>
      </c>
      <c r="C5" s="8">
        <v>41804.579814814817</v>
      </c>
      <c r="D5" s="3" t="s">
        <v>9</v>
      </c>
      <c r="E5" s="3" t="s">
        <v>15</v>
      </c>
      <c r="F5" s="3" t="s">
        <v>27</v>
      </c>
      <c r="G5" s="3" t="s">
        <v>28</v>
      </c>
      <c r="H5" s="3">
        <v>99948</v>
      </c>
      <c r="J5" s="29" t="s">
        <v>75</v>
      </c>
    </row>
    <row r="6" spans="1:10" ht="15.6">
      <c r="A6" s="3">
        <v>879713</v>
      </c>
      <c r="B6" s="7">
        <v>41782.151979166665</v>
      </c>
      <c r="C6" s="8">
        <v>41782.151979166665</v>
      </c>
      <c r="D6" s="3" t="s">
        <v>29</v>
      </c>
      <c r="E6" s="3" t="s">
        <v>15</v>
      </c>
      <c r="F6" s="3" t="s">
        <v>30</v>
      </c>
      <c r="G6" s="3" t="s">
        <v>31</v>
      </c>
      <c r="H6" s="3">
        <v>99939</v>
      </c>
      <c r="J6" s="29" t="s">
        <v>76</v>
      </c>
    </row>
    <row r="7" spans="1:10" ht="17.399999999999999">
      <c r="A7" s="3">
        <v>222116</v>
      </c>
      <c r="B7" s="7">
        <v>41844.238726851851</v>
      </c>
      <c r="C7" s="8">
        <v>41844.238726851851</v>
      </c>
      <c r="D7" s="3" t="s">
        <v>29</v>
      </c>
      <c r="E7" s="3" t="s">
        <v>15</v>
      </c>
      <c r="F7" s="3" t="s">
        <v>27</v>
      </c>
      <c r="G7" s="3" t="s">
        <v>16</v>
      </c>
      <c r="H7" s="3">
        <v>99929</v>
      </c>
      <c r="J7" s="30"/>
    </row>
    <row r="8" spans="1:10" ht="17.399999999999999">
      <c r="A8" s="3">
        <v>137124</v>
      </c>
      <c r="B8" s="7">
        <v>41867.298750000002</v>
      </c>
      <c r="C8" s="8">
        <v>41867.298750000002</v>
      </c>
      <c r="D8" s="3" t="s">
        <v>9</v>
      </c>
      <c r="E8" s="3" t="s">
        <v>15</v>
      </c>
      <c r="F8" s="3" t="s">
        <v>27</v>
      </c>
      <c r="G8" s="3" t="s">
        <v>26</v>
      </c>
      <c r="H8" s="3">
        <v>99920</v>
      </c>
      <c r="J8" s="30"/>
    </row>
    <row r="9" spans="1:10" ht="17.399999999999999">
      <c r="A9" s="3">
        <v>302732</v>
      </c>
      <c r="B9" s="7">
        <v>41858.559340277781</v>
      </c>
      <c r="C9" s="8">
        <v>41858.559340277781</v>
      </c>
      <c r="D9" s="3" t="s">
        <v>9</v>
      </c>
      <c r="E9" s="3" t="s">
        <v>15</v>
      </c>
      <c r="F9" s="3" t="s">
        <v>30</v>
      </c>
      <c r="G9" s="3" t="s">
        <v>32</v>
      </c>
      <c r="H9" s="3">
        <v>99891</v>
      </c>
      <c r="J9" s="30"/>
    </row>
    <row r="10" spans="1:10" ht="14.4">
      <c r="A10" s="3">
        <v>768225</v>
      </c>
      <c r="B10" s="7">
        <v>41858.397245370368</v>
      </c>
      <c r="C10" s="8">
        <v>41858.397245370368</v>
      </c>
      <c r="D10" s="3" t="s">
        <v>9</v>
      </c>
      <c r="E10" s="3" t="s">
        <v>15</v>
      </c>
      <c r="F10" s="3" t="s">
        <v>19</v>
      </c>
      <c r="G10" s="3" t="s">
        <v>26</v>
      </c>
      <c r="H10" s="3">
        <v>99880</v>
      </c>
    </row>
    <row r="11" spans="1:10" ht="14.4">
      <c r="A11" s="3">
        <v>915022</v>
      </c>
      <c r="B11" s="7">
        <v>41824.631793981483</v>
      </c>
      <c r="C11" s="8">
        <v>41824.631793981483</v>
      </c>
      <c r="D11" s="3" t="s">
        <v>9</v>
      </c>
      <c r="E11" s="3" t="s">
        <v>10</v>
      </c>
      <c r="F11" s="3" t="s">
        <v>27</v>
      </c>
      <c r="G11" s="3" t="s">
        <v>26</v>
      </c>
      <c r="H11" s="3">
        <v>99852</v>
      </c>
    </row>
    <row r="12" spans="1:10" ht="14.4">
      <c r="A12" s="3">
        <v>911449</v>
      </c>
      <c r="B12" s="7">
        <v>41848.397037037037</v>
      </c>
      <c r="C12" s="8">
        <v>41848.397037037037</v>
      </c>
      <c r="D12" s="3" t="s">
        <v>29</v>
      </c>
      <c r="E12" s="3" t="s">
        <v>15</v>
      </c>
      <c r="F12" s="3" t="s">
        <v>27</v>
      </c>
      <c r="G12" s="3" t="s">
        <v>28</v>
      </c>
      <c r="H12" s="3">
        <v>99841</v>
      </c>
    </row>
    <row r="13" spans="1:10" ht="14.4">
      <c r="A13" s="3">
        <v>932562</v>
      </c>
      <c r="B13" s="7">
        <v>41864.391400462962</v>
      </c>
      <c r="C13" s="8">
        <v>41864.391400462962</v>
      </c>
      <c r="D13" s="3" t="s">
        <v>29</v>
      </c>
      <c r="E13" s="3" t="s">
        <v>15</v>
      </c>
      <c r="F13" s="3" t="s">
        <v>33</v>
      </c>
      <c r="G13" s="3" t="s">
        <v>28</v>
      </c>
      <c r="H13" s="3">
        <v>99828</v>
      </c>
    </row>
    <row r="14" spans="1:10" ht="14.4">
      <c r="A14" s="3">
        <v>322454</v>
      </c>
      <c r="B14" s="7">
        <v>41866.422129629631</v>
      </c>
      <c r="C14" s="8">
        <v>41866.422129629631</v>
      </c>
      <c r="D14" s="3" t="s">
        <v>9</v>
      </c>
      <c r="E14" s="3" t="s">
        <v>15</v>
      </c>
      <c r="F14" s="3" t="s">
        <v>34</v>
      </c>
      <c r="G14" s="3" t="s">
        <v>28</v>
      </c>
      <c r="H14" s="3">
        <v>99824</v>
      </c>
    </row>
    <row r="15" spans="1:10" ht="14.4">
      <c r="A15" s="3">
        <v>841824</v>
      </c>
      <c r="B15" s="7">
        <v>41765.215486111112</v>
      </c>
      <c r="C15" s="8">
        <v>41765.215486111112</v>
      </c>
      <c r="D15" s="3" t="s">
        <v>9</v>
      </c>
      <c r="E15" s="3" t="s">
        <v>10</v>
      </c>
      <c r="F15" s="3" t="s">
        <v>30</v>
      </c>
      <c r="G15" s="3" t="s">
        <v>26</v>
      </c>
      <c r="H15" s="3">
        <v>99800</v>
      </c>
    </row>
    <row r="16" spans="1:10" ht="14.4">
      <c r="A16" s="3">
        <v>819973</v>
      </c>
      <c r="B16" s="7">
        <v>41765.812673611108</v>
      </c>
      <c r="C16" s="8">
        <v>41765.812673611108</v>
      </c>
      <c r="D16" s="3" t="s">
        <v>9</v>
      </c>
      <c r="E16" s="3" t="s">
        <v>15</v>
      </c>
      <c r="F16" s="3" t="s">
        <v>19</v>
      </c>
      <c r="G16" s="3" t="s">
        <v>23</v>
      </c>
      <c r="H16" s="3">
        <v>99766</v>
      </c>
    </row>
    <row r="17" spans="1:8" ht="14.4">
      <c r="A17" s="3">
        <v>496401</v>
      </c>
      <c r="B17" s="7">
        <v>41830.410601851851</v>
      </c>
      <c r="C17" s="8">
        <v>41830.410601851851</v>
      </c>
      <c r="D17" s="3" t="s">
        <v>29</v>
      </c>
      <c r="E17" s="3" t="s">
        <v>10</v>
      </c>
      <c r="F17" s="3" t="s">
        <v>35</v>
      </c>
      <c r="G17" s="3" t="s">
        <v>36</v>
      </c>
      <c r="H17" s="3">
        <v>99762</v>
      </c>
    </row>
    <row r="18" spans="1:8" ht="14.4">
      <c r="A18" s="3">
        <v>562353</v>
      </c>
      <c r="B18" s="7">
        <v>41760.40693287037</v>
      </c>
      <c r="C18" s="8">
        <v>41760.40693287037</v>
      </c>
      <c r="D18" s="3" t="s">
        <v>9</v>
      </c>
      <c r="E18" s="3" t="s">
        <v>10</v>
      </c>
      <c r="F18" s="3" t="s">
        <v>11</v>
      </c>
      <c r="G18" s="3" t="s">
        <v>16</v>
      </c>
      <c r="H18" s="3">
        <v>99745</v>
      </c>
    </row>
    <row r="19" spans="1:8" ht="14.4">
      <c r="A19" s="3">
        <v>564902</v>
      </c>
      <c r="B19" s="7">
        <v>41844.414687500001</v>
      </c>
      <c r="C19" s="8">
        <v>41844.414687500001</v>
      </c>
      <c r="D19" s="3" t="s">
        <v>29</v>
      </c>
      <c r="E19" s="3" t="s">
        <v>10</v>
      </c>
      <c r="F19" s="3" t="s">
        <v>34</v>
      </c>
      <c r="G19" s="3" t="s">
        <v>28</v>
      </c>
      <c r="H19" s="3">
        <v>99736</v>
      </c>
    </row>
    <row r="20" spans="1:8" ht="14.4">
      <c r="A20" s="3">
        <v>230925</v>
      </c>
      <c r="B20" s="7">
        <v>41838.792094907411</v>
      </c>
      <c r="C20" s="8">
        <v>41838.792094907411</v>
      </c>
      <c r="D20" s="3" t="s">
        <v>29</v>
      </c>
      <c r="E20" s="3" t="s">
        <v>10</v>
      </c>
      <c r="F20" s="3" t="s">
        <v>30</v>
      </c>
      <c r="G20" s="3" t="s">
        <v>31</v>
      </c>
      <c r="H20" s="3">
        <v>99722</v>
      </c>
    </row>
    <row r="21" spans="1:8" ht="15.75" customHeight="1">
      <c r="A21" s="3">
        <v>234992</v>
      </c>
      <c r="B21" s="7">
        <v>41789.755243055559</v>
      </c>
      <c r="C21" s="8">
        <v>41789.755243055559</v>
      </c>
      <c r="D21" s="3" t="s">
        <v>9</v>
      </c>
      <c r="E21" s="3" t="s">
        <v>15</v>
      </c>
      <c r="F21" s="3" t="s">
        <v>19</v>
      </c>
      <c r="G21" s="3" t="s">
        <v>20</v>
      </c>
      <c r="H21" s="3">
        <v>99645</v>
      </c>
    </row>
    <row r="22" spans="1:8" ht="15.75" customHeight="1">
      <c r="A22" s="3">
        <v>518271</v>
      </c>
      <c r="B22" s="7">
        <v>41864.396863425929</v>
      </c>
      <c r="C22" s="8">
        <v>41864.396863425929</v>
      </c>
      <c r="D22" s="3" t="s">
        <v>9</v>
      </c>
      <c r="E22" s="3" t="s">
        <v>15</v>
      </c>
      <c r="F22" s="3" t="s">
        <v>19</v>
      </c>
      <c r="G22" s="3" t="s">
        <v>28</v>
      </c>
      <c r="H22" s="3">
        <v>99637</v>
      </c>
    </row>
    <row r="23" spans="1:8" ht="15.75" customHeight="1">
      <c r="A23" s="3">
        <v>389951</v>
      </c>
      <c r="B23" s="7">
        <v>41850.397118055553</v>
      </c>
      <c r="C23" s="8">
        <v>41850.397118055553</v>
      </c>
      <c r="D23" s="3" t="s">
        <v>29</v>
      </c>
      <c r="E23" s="3" t="s">
        <v>15</v>
      </c>
      <c r="F23" s="3" t="s">
        <v>27</v>
      </c>
      <c r="G23" s="3" t="s">
        <v>16</v>
      </c>
      <c r="H23" s="3">
        <v>99619</v>
      </c>
    </row>
    <row r="24" spans="1:8" ht="15.75" customHeight="1">
      <c r="A24" s="3">
        <v>831661</v>
      </c>
      <c r="B24" s="7">
        <v>41775.279178240744</v>
      </c>
      <c r="C24" s="8">
        <v>41775.279178240744</v>
      </c>
      <c r="D24" s="3" t="s">
        <v>9</v>
      </c>
      <c r="E24" s="3" t="s">
        <v>37</v>
      </c>
      <c r="F24" s="3" t="s">
        <v>27</v>
      </c>
      <c r="G24" s="3" t="s">
        <v>16</v>
      </c>
      <c r="H24" s="3">
        <v>99617</v>
      </c>
    </row>
    <row r="25" spans="1:8" ht="15.75" customHeight="1">
      <c r="A25" s="3">
        <v>741101</v>
      </c>
      <c r="B25" s="7">
        <v>41837.502928240741</v>
      </c>
      <c r="C25" s="8">
        <v>41837.502928240741</v>
      </c>
      <c r="D25" s="3" t="s">
        <v>29</v>
      </c>
      <c r="E25" s="3" t="s">
        <v>10</v>
      </c>
      <c r="F25" s="3" t="s">
        <v>19</v>
      </c>
      <c r="G25" s="3" t="s">
        <v>16</v>
      </c>
      <c r="H25" s="3">
        <v>99614</v>
      </c>
    </row>
    <row r="26" spans="1:8" ht="15.75" customHeight="1">
      <c r="A26" s="3">
        <v>498458</v>
      </c>
      <c r="B26" s="7">
        <v>41863.353090277778</v>
      </c>
      <c r="C26" s="8">
        <v>41863.353090277778</v>
      </c>
      <c r="D26" s="3" t="s">
        <v>9</v>
      </c>
      <c r="E26" s="3" t="s">
        <v>15</v>
      </c>
      <c r="F26" s="3" t="s">
        <v>19</v>
      </c>
      <c r="G26" s="3" t="s">
        <v>16</v>
      </c>
      <c r="H26" s="3">
        <v>99596</v>
      </c>
    </row>
    <row r="27" spans="1:8" ht="15.75" customHeight="1">
      <c r="A27" s="3">
        <v>851764</v>
      </c>
      <c r="B27" s="7">
        <v>41760.667581018519</v>
      </c>
      <c r="C27" s="8">
        <v>41760.667581018519</v>
      </c>
      <c r="D27" s="3" t="s">
        <v>29</v>
      </c>
      <c r="E27" s="3" t="s">
        <v>15</v>
      </c>
      <c r="F27" s="3" t="s">
        <v>27</v>
      </c>
      <c r="G27" s="3" t="s">
        <v>36</v>
      </c>
      <c r="H27" s="3">
        <v>99574</v>
      </c>
    </row>
    <row r="28" spans="1:8" ht="15.75" customHeight="1">
      <c r="A28" s="3">
        <v>476925</v>
      </c>
      <c r="B28" s="7">
        <v>41865.473912037036</v>
      </c>
      <c r="C28" s="8">
        <v>41865.473912037036</v>
      </c>
      <c r="D28" s="3" t="s">
        <v>9</v>
      </c>
      <c r="E28" s="3" t="s">
        <v>15</v>
      </c>
      <c r="F28" s="3" t="s">
        <v>27</v>
      </c>
      <c r="G28" s="3" t="s">
        <v>26</v>
      </c>
      <c r="H28" s="3">
        <v>99554</v>
      </c>
    </row>
    <row r="29" spans="1:8" ht="15.75" customHeight="1">
      <c r="A29" s="3">
        <v>408891</v>
      </c>
      <c r="B29" s="7">
        <v>41873.429583333331</v>
      </c>
      <c r="C29" s="8">
        <v>41873.429583333331</v>
      </c>
      <c r="D29" s="3" t="s">
        <v>29</v>
      </c>
      <c r="E29" s="3" t="s">
        <v>15</v>
      </c>
      <c r="F29" s="3" t="s">
        <v>38</v>
      </c>
      <c r="G29" s="3" t="s">
        <v>32</v>
      </c>
      <c r="H29" s="3">
        <v>99522</v>
      </c>
    </row>
    <row r="30" spans="1:8" ht="15.75" customHeight="1">
      <c r="A30" s="3">
        <v>465549</v>
      </c>
      <c r="B30" s="7">
        <v>41774.361956018518</v>
      </c>
      <c r="C30" s="8">
        <v>41774.361956018518</v>
      </c>
      <c r="D30" s="3" t="s">
        <v>29</v>
      </c>
      <c r="E30" s="3" t="s">
        <v>15</v>
      </c>
      <c r="F30" s="3" t="s">
        <v>19</v>
      </c>
      <c r="G30" s="3" t="s">
        <v>28</v>
      </c>
      <c r="H30" s="3">
        <v>99432</v>
      </c>
    </row>
    <row r="31" spans="1:8" ht="15.75" customHeight="1">
      <c r="A31" s="3">
        <v>281882</v>
      </c>
      <c r="B31" s="7">
        <v>41781.778622685182</v>
      </c>
      <c r="C31" s="8">
        <v>41781.778622685182</v>
      </c>
      <c r="D31" s="3" t="s">
        <v>29</v>
      </c>
      <c r="E31" s="3" t="s">
        <v>10</v>
      </c>
      <c r="F31" s="3" t="s">
        <v>27</v>
      </c>
      <c r="G31" s="3" t="s">
        <v>16</v>
      </c>
      <c r="H31" s="3">
        <v>99408</v>
      </c>
    </row>
    <row r="32" spans="1:8" ht="15.75" customHeight="1">
      <c r="A32" s="3">
        <v>475564</v>
      </c>
      <c r="B32" s="7">
        <v>41782.293206018519</v>
      </c>
      <c r="C32" s="8">
        <v>41782.293206018519</v>
      </c>
      <c r="D32" s="3" t="s">
        <v>9</v>
      </c>
      <c r="E32" s="3" t="s">
        <v>15</v>
      </c>
      <c r="F32" s="3" t="s">
        <v>19</v>
      </c>
      <c r="G32" s="3" t="s">
        <v>36</v>
      </c>
      <c r="H32" s="3">
        <v>99397</v>
      </c>
    </row>
    <row r="33" spans="1:8" ht="15.75" customHeight="1">
      <c r="A33" s="3">
        <v>372328</v>
      </c>
      <c r="B33" s="7">
        <v>41794.759814814817</v>
      </c>
      <c r="C33" s="8">
        <v>41794.759814814817</v>
      </c>
      <c r="D33" s="3" t="s">
        <v>9</v>
      </c>
      <c r="E33" s="3" t="s">
        <v>15</v>
      </c>
      <c r="F33" s="3" t="s">
        <v>19</v>
      </c>
      <c r="G33" s="3" t="s">
        <v>12</v>
      </c>
      <c r="H33" s="3">
        <v>99389</v>
      </c>
    </row>
    <row r="34" spans="1:8" ht="15.75" customHeight="1">
      <c r="A34" s="3">
        <v>223490</v>
      </c>
      <c r="B34" s="7">
        <v>41850.788842592592</v>
      </c>
      <c r="C34" s="8">
        <v>41850.788842592592</v>
      </c>
      <c r="D34" s="3" t="s">
        <v>29</v>
      </c>
      <c r="E34" s="3" t="s">
        <v>15</v>
      </c>
      <c r="F34" s="3" t="s">
        <v>19</v>
      </c>
      <c r="G34" s="3" t="s">
        <v>16</v>
      </c>
      <c r="H34" s="3">
        <v>99384</v>
      </c>
    </row>
    <row r="35" spans="1:8" ht="15.75" customHeight="1">
      <c r="A35" s="3">
        <v>211885</v>
      </c>
      <c r="B35" s="7">
        <v>41774.659710648149</v>
      </c>
      <c r="C35" s="8">
        <v>41774.659710648149</v>
      </c>
      <c r="D35" s="3" t="s">
        <v>29</v>
      </c>
      <c r="E35" s="3" t="s">
        <v>15</v>
      </c>
      <c r="F35" s="3" t="s">
        <v>38</v>
      </c>
      <c r="G35" s="3" t="s">
        <v>26</v>
      </c>
      <c r="H35" s="3">
        <v>99347</v>
      </c>
    </row>
    <row r="36" spans="1:8" ht="15.75" customHeight="1">
      <c r="A36" s="3">
        <v>604024</v>
      </c>
      <c r="B36" s="7">
        <v>41828.409548611111</v>
      </c>
      <c r="C36" s="8">
        <v>41828.409548611111</v>
      </c>
      <c r="D36" s="3" t="s">
        <v>9</v>
      </c>
      <c r="E36" s="3" t="s">
        <v>15</v>
      </c>
      <c r="F36" s="3" t="s">
        <v>19</v>
      </c>
      <c r="G36" s="3" t="s">
        <v>28</v>
      </c>
      <c r="H36" s="3">
        <v>99345</v>
      </c>
    </row>
    <row r="37" spans="1:8" ht="15.75" customHeight="1">
      <c r="A37" s="3">
        <v>952297</v>
      </c>
      <c r="B37" s="7">
        <v>41801.591516203705</v>
      </c>
      <c r="C37" s="8">
        <v>41801.591516203705</v>
      </c>
      <c r="D37" s="3" t="s">
        <v>9</v>
      </c>
      <c r="E37" s="3" t="s">
        <v>15</v>
      </c>
      <c r="F37" s="3" t="s">
        <v>19</v>
      </c>
      <c r="G37" s="3" t="s">
        <v>28</v>
      </c>
      <c r="H37" s="3">
        <v>99345</v>
      </c>
    </row>
    <row r="38" spans="1:8" ht="15.75" customHeight="1">
      <c r="A38" s="3">
        <v>58230</v>
      </c>
      <c r="B38" s="7">
        <v>41873.396886574075</v>
      </c>
      <c r="C38" s="8">
        <v>41873.396886574075</v>
      </c>
      <c r="D38" s="3" t="s">
        <v>9</v>
      </c>
      <c r="E38" s="3" t="s">
        <v>15</v>
      </c>
      <c r="F38" s="3" t="s">
        <v>27</v>
      </c>
      <c r="G38" s="3" t="s">
        <v>28</v>
      </c>
      <c r="H38" s="3">
        <v>99343</v>
      </c>
    </row>
    <row r="39" spans="1:8" ht="15.75" customHeight="1">
      <c r="A39" s="3">
        <v>513710</v>
      </c>
      <c r="B39" s="7">
        <v>41790.714953703704</v>
      </c>
      <c r="C39" s="8">
        <v>41790.714953703704</v>
      </c>
      <c r="D39" s="3" t="s">
        <v>29</v>
      </c>
      <c r="E39" s="3" t="s">
        <v>15</v>
      </c>
      <c r="F39" s="3" t="s">
        <v>27</v>
      </c>
      <c r="G39" s="3" t="s">
        <v>26</v>
      </c>
      <c r="H39" s="3">
        <v>99341</v>
      </c>
    </row>
    <row r="40" spans="1:8" ht="15.75" customHeight="1">
      <c r="A40" s="3">
        <v>123315</v>
      </c>
      <c r="B40" s="7">
        <v>41845.717812499999</v>
      </c>
      <c r="C40" s="8">
        <v>41845.717812499999</v>
      </c>
      <c r="D40" s="3" t="s">
        <v>9</v>
      </c>
      <c r="E40" s="3" t="s">
        <v>15</v>
      </c>
      <c r="F40" s="3" t="s">
        <v>30</v>
      </c>
      <c r="G40" s="3" t="s">
        <v>31</v>
      </c>
      <c r="H40" s="3">
        <v>99331</v>
      </c>
    </row>
    <row r="41" spans="1:8" ht="15.75" customHeight="1">
      <c r="A41" s="3">
        <v>705914</v>
      </c>
      <c r="B41" s="7">
        <v>41851.345034722224</v>
      </c>
      <c r="C41" s="8">
        <v>41851.345034722224</v>
      </c>
      <c r="D41" s="3" t="s">
        <v>29</v>
      </c>
      <c r="E41" s="3" t="s">
        <v>10</v>
      </c>
      <c r="F41" s="3" t="s">
        <v>19</v>
      </c>
      <c r="G41" s="3" t="s">
        <v>28</v>
      </c>
      <c r="H41" s="3">
        <v>99303</v>
      </c>
    </row>
    <row r="42" spans="1:8" ht="15.75" customHeight="1">
      <c r="A42" s="3">
        <v>51522</v>
      </c>
      <c r="B42" s="7">
        <v>41801.547175925924</v>
      </c>
      <c r="C42" s="8">
        <v>41801.547175925924</v>
      </c>
      <c r="D42" s="3" t="s">
        <v>29</v>
      </c>
      <c r="E42" s="3" t="s">
        <v>15</v>
      </c>
      <c r="F42" s="3" t="s">
        <v>27</v>
      </c>
      <c r="G42" s="3" t="s">
        <v>23</v>
      </c>
      <c r="H42" s="3">
        <v>99295</v>
      </c>
    </row>
    <row r="43" spans="1:8" ht="15.75" customHeight="1">
      <c r="A43" s="3">
        <v>129015</v>
      </c>
      <c r="B43" s="7">
        <v>41845.396793981483</v>
      </c>
      <c r="C43" s="8">
        <v>41845.396793981483</v>
      </c>
      <c r="D43" s="3" t="s">
        <v>9</v>
      </c>
      <c r="E43" s="3" t="s">
        <v>10</v>
      </c>
      <c r="F43" s="3" t="s">
        <v>27</v>
      </c>
      <c r="G43" s="3" t="s">
        <v>28</v>
      </c>
      <c r="H43" s="3">
        <v>99285</v>
      </c>
    </row>
    <row r="44" spans="1:8" ht="15.75" customHeight="1">
      <c r="A44" s="3">
        <v>270677</v>
      </c>
      <c r="B44" s="7">
        <v>41877.323935185188</v>
      </c>
      <c r="C44" s="8">
        <v>41877.323935185188</v>
      </c>
      <c r="D44" s="3" t="s">
        <v>9</v>
      </c>
      <c r="E44" s="3" t="s">
        <v>15</v>
      </c>
      <c r="F44" s="3" t="s">
        <v>19</v>
      </c>
      <c r="G44" s="3" t="s">
        <v>26</v>
      </c>
      <c r="H44" s="3">
        <v>99273</v>
      </c>
    </row>
    <row r="45" spans="1:8" ht="15.75" customHeight="1">
      <c r="A45" s="3">
        <v>52902</v>
      </c>
      <c r="B45" s="7">
        <v>41844.456944444442</v>
      </c>
      <c r="C45" s="8">
        <v>41844.456944444442</v>
      </c>
      <c r="D45" s="3" t="s">
        <v>29</v>
      </c>
      <c r="E45" s="3" t="s">
        <v>15</v>
      </c>
      <c r="F45" s="3" t="s">
        <v>27</v>
      </c>
      <c r="G45" s="3" t="s">
        <v>28</v>
      </c>
      <c r="H45" s="3">
        <v>99229</v>
      </c>
    </row>
    <row r="46" spans="1:8" ht="15.75" customHeight="1">
      <c r="A46" s="3">
        <v>490111</v>
      </c>
      <c r="B46" s="7">
        <v>41776.633125</v>
      </c>
      <c r="C46" s="8">
        <v>41776.633125</v>
      </c>
      <c r="D46" s="3" t="s">
        <v>9</v>
      </c>
      <c r="E46" s="3" t="s">
        <v>10</v>
      </c>
      <c r="F46" s="3" t="s">
        <v>33</v>
      </c>
      <c r="G46" s="3" t="s">
        <v>28</v>
      </c>
      <c r="H46" s="3">
        <v>99182</v>
      </c>
    </row>
    <row r="47" spans="1:8" ht="15.75" customHeight="1">
      <c r="A47" s="3">
        <v>713696</v>
      </c>
      <c r="B47" s="7">
        <v>41877.26258101852</v>
      </c>
      <c r="C47" s="8">
        <v>41877.26258101852</v>
      </c>
      <c r="D47" s="3" t="s">
        <v>29</v>
      </c>
      <c r="E47" s="3" t="s">
        <v>15</v>
      </c>
      <c r="F47" s="3" t="s">
        <v>27</v>
      </c>
      <c r="G47" s="3" t="s">
        <v>36</v>
      </c>
      <c r="H47" s="3">
        <v>99178</v>
      </c>
    </row>
    <row r="48" spans="1:8" ht="15.75" customHeight="1">
      <c r="A48" s="3">
        <v>998767</v>
      </c>
      <c r="B48" s="7">
        <v>41844.445324074077</v>
      </c>
      <c r="C48" s="8">
        <v>41844.445324074077</v>
      </c>
      <c r="D48" s="3" t="s">
        <v>29</v>
      </c>
      <c r="E48" s="3" t="s">
        <v>10</v>
      </c>
      <c r="F48" s="3" t="s">
        <v>30</v>
      </c>
      <c r="G48" s="3" t="s">
        <v>28</v>
      </c>
      <c r="H48" s="3">
        <v>99178</v>
      </c>
    </row>
    <row r="49" spans="1:8" ht="15.75" customHeight="1">
      <c r="A49" s="3">
        <v>136609</v>
      </c>
      <c r="B49" s="7">
        <v>41828.780381944445</v>
      </c>
      <c r="C49" s="8">
        <v>41828.780381944445</v>
      </c>
      <c r="D49" s="3" t="s">
        <v>9</v>
      </c>
      <c r="E49" s="3" t="s">
        <v>15</v>
      </c>
      <c r="F49" s="3" t="s">
        <v>27</v>
      </c>
      <c r="G49" s="3" t="s">
        <v>31</v>
      </c>
      <c r="H49" s="3">
        <v>99169</v>
      </c>
    </row>
    <row r="50" spans="1:8" ht="15.75" customHeight="1">
      <c r="A50" s="3">
        <v>503622</v>
      </c>
      <c r="B50" s="7">
        <v>41838.559664351851</v>
      </c>
      <c r="C50" s="8">
        <v>41838.559664351851</v>
      </c>
      <c r="D50" s="3" t="s">
        <v>9</v>
      </c>
      <c r="E50" s="3" t="s">
        <v>15</v>
      </c>
      <c r="F50" s="3" t="s">
        <v>27</v>
      </c>
      <c r="G50" s="3" t="s">
        <v>26</v>
      </c>
      <c r="H50" s="3">
        <v>99127</v>
      </c>
    </row>
    <row r="51" spans="1:8" ht="15.75" customHeight="1">
      <c r="A51" s="3">
        <v>997434</v>
      </c>
      <c r="B51" s="7">
        <v>41873.62908564815</v>
      </c>
      <c r="C51" s="8">
        <v>41873.62908564815</v>
      </c>
      <c r="D51" s="3" t="s">
        <v>9</v>
      </c>
      <c r="E51" s="3" t="s">
        <v>15</v>
      </c>
      <c r="F51" s="3" t="s">
        <v>27</v>
      </c>
      <c r="G51" s="3" t="s">
        <v>26</v>
      </c>
      <c r="H51" s="3">
        <v>99091</v>
      </c>
    </row>
    <row r="52" spans="1:8" ht="15.75" customHeight="1">
      <c r="A52" s="3">
        <v>330851</v>
      </c>
      <c r="B52" s="7">
        <v>41790.654861111114</v>
      </c>
      <c r="C52" s="8">
        <v>41790.654861111114</v>
      </c>
      <c r="D52" s="3" t="s">
        <v>9</v>
      </c>
      <c r="E52" s="3" t="s">
        <v>10</v>
      </c>
      <c r="F52" s="3" t="s">
        <v>30</v>
      </c>
      <c r="G52" s="3" t="s">
        <v>28</v>
      </c>
      <c r="H52" s="3">
        <v>99086</v>
      </c>
    </row>
    <row r="53" spans="1:8" ht="15.75" customHeight="1">
      <c r="A53" s="3">
        <v>955191</v>
      </c>
      <c r="B53" s="7">
        <v>41851.837291666663</v>
      </c>
      <c r="C53" s="8">
        <v>41851.837291666663</v>
      </c>
      <c r="D53" s="3" t="s">
        <v>29</v>
      </c>
      <c r="E53" s="3" t="s">
        <v>15</v>
      </c>
      <c r="F53" s="3" t="s">
        <v>27</v>
      </c>
      <c r="G53" s="3" t="s">
        <v>26</v>
      </c>
      <c r="H53" s="3">
        <v>99081</v>
      </c>
    </row>
    <row r="54" spans="1:8" ht="15.75" customHeight="1">
      <c r="A54" s="3">
        <v>960012</v>
      </c>
      <c r="B54" s="7">
        <v>41794.540763888886</v>
      </c>
      <c r="C54" s="8">
        <v>41794.540763888886</v>
      </c>
      <c r="D54" s="3" t="s">
        <v>29</v>
      </c>
      <c r="E54" s="3" t="s">
        <v>37</v>
      </c>
      <c r="F54" s="3" t="s">
        <v>27</v>
      </c>
      <c r="G54" s="3" t="s">
        <v>26</v>
      </c>
      <c r="H54" s="3">
        <v>99081</v>
      </c>
    </row>
    <row r="55" spans="1:8" ht="15.75" customHeight="1">
      <c r="A55" s="3">
        <v>37098</v>
      </c>
      <c r="B55" s="7">
        <v>41782.687071759261</v>
      </c>
      <c r="C55" s="8">
        <v>41782.687071759261</v>
      </c>
      <c r="D55" s="3" t="s">
        <v>29</v>
      </c>
      <c r="E55" s="3" t="s">
        <v>15</v>
      </c>
      <c r="F55" s="3" t="s">
        <v>19</v>
      </c>
      <c r="G55" s="3" t="s">
        <v>36</v>
      </c>
      <c r="H55" s="3">
        <v>99068</v>
      </c>
    </row>
    <row r="56" spans="1:8" ht="15.75" customHeight="1">
      <c r="A56" s="3">
        <v>955461</v>
      </c>
      <c r="B56" s="7">
        <v>41822.397430555553</v>
      </c>
      <c r="C56" s="8">
        <v>41822.397430555553</v>
      </c>
      <c r="D56" s="3" t="s">
        <v>9</v>
      </c>
      <c r="E56" s="3" t="s">
        <v>15</v>
      </c>
      <c r="F56" s="3" t="s">
        <v>27</v>
      </c>
      <c r="G56" s="3" t="s">
        <v>32</v>
      </c>
      <c r="H56" s="3">
        <v>99037</v>
      </c>
    </row>
    <row r="57" spans="1:8" ht="15.75" customHeight="1">
      <c r="A57" s="3">
        <v>99387</v>
      </c>
      <c r="B57" s="7">
        <v>41786.70716435185</v>
      </c>
      <c r="C57" s="8">
        <v>41786.70716435185</v>
      </c>
      <c r="D57" s="3" t="s">
        <v>29</v>
      </c>
      <c r="E57" s="3" t="s">
        <v>15</v>
      </c>
      <c r="F57" s="3" t="s">
        <v>19</v>
      </c>
      <c r="G57" s="3" t="s">
        <v>23</v>
      </c>
      <c r="H57" s="3">
        <v>99029</v>
      </c>
    </row>
    <row r="58" spans="1:8" ht="15.75" customHeight="1">
      <c r="A58" s="3">
        <v>865272</v>
      </c>
      <c r="B58" s="7">
        <v>41796.963993055557</v>
      </c>
      <c r="C58" s="8">
        <v>41796.963993055557</v>
      </c>
      <c r="D58" s="3" t="s">
        <v>9</v>
      </c>
      <c r="E58" s="3" t="s">
        <v>10</v>
      </c>
      <c r="F58" s="3" t="s">
        <v>27</v>
      </c>
      <c r="G58" s="3" t="s">
        <v>26</v>
      </c>
      <c r="H58" s="3">
        <v>99026</v>
      </c>
    </row>
    <row r="59" spans="1:8" ht="15.75" customHeight="1">
      <c r="A59" s="3">
        <v>33558</v>
      </c>
      <c r="B59" s="7">
        <v>41794.331400462965</v>
      </c>
      <c r="C59" s="8">
        <v>41794.331400462965</v>
      </c>
      <c r="D59" s="3" t="s">
        <v>29</v>
      </c>
      <c r="E59" s="3" t="s">
        <v>15</v>
      </c>
      <c r="F59" s="3" t="s">
        <v>27</v>
      </c>
      <c r="G59" s="3" t="s">
        <v>20</v>
      </c>
      <c r="H59" s="3">
        <v>99019</v>
      </c>
    </row>
    <row r="60" spans="1:8" ht="15.75" customHeight="1">
      <c r="A60" s="3">
        <v>722537</v>
      </c>
      <c r="B60" s="7">
        <v>41801.398182870369</v>
      </c>
      <c r="C60" s="8">
        <v>41801.398182870369</v>
      </c>
      <c r="D60" s="3" t="s">
        <v>9</v>
      </c>
      <c r="E60" s="3" t="s">
        <v>10</v>
      </c>
      <c r="F60" s="3" t="s">
        <v>27</v>
      </c>
      <c r="G60" s="3" t="s">
        <v>26</v>
      </c>
      <c r="H60" s="3">
        <v>98994</v>
      </c>
    </row>
    <row r="61" spans="1:8" ht="15.75" customHeight="1">
      <c r="A61" s="3">
        <v>810787</v>
      </c>
      <c r="B61" s="7">
        <v>41840.405370370368</v>
      </c>
      <c r="C61" s="8">
        <v>41840.405370370368</v>
      </c>
      <c r="D61" s="3" t="s">
        <v>9</v>
      </c>
      <c r="E61" s="3" t="s">
        <v>10</v>
      </c>
      <c r="F61" s="3" t="s">
        <v>27</v>
      </c>
      <c r="G61" s="3" t="s">
        <v>26</v>
      </c>
      <c r="H61" s="3">
        <v>98990</v>
      </c>
    </row>
    <row r="62" spans="1:8" ht="15.75" customHeight="1">
      <c r="A62" s="3">
        <v>197169</v>
      </c>
      <c r="B62" s="7">
        <v>41792.401990740742</v>
      </c>
      <c r="C62" s="8">
        <v>41792.401990740742</v>
      </c>
      <c r="D62" s="3" t="s">
        <v>29</v>
      </c>
      <c r="E62" s="3" t="s">
        <v>15</v>
      </c>
      <c r="F62" s="3" t="s">
        <v>27</v>
      </c>
      <c r="G62" s="3" t="s">
        <v>23</v>
      </c>
      <c r="H62" s="3">
        <v>98968</v>
      </c>
    </row>
    <row r="63" spans="1:8" ht="15.75" customHeight="1">
      <c r="A63" s="3">
        <v>458984</v>
      </c>
      <c r="B63" s="7">
        <v>41848.398321759261</v>
      </c>
      <c r="C63" s="8">
        <v>41848.398321759261</v>
      </c>
      <c r="D63" s="3" t="s">
        <v>9</v>
      </c>
      <c r="E63" s="3" t="s">
        <v>15</v>
      </c>
      <c r="F63" s="3" t="s">
        <v>27</v>
      </c>
      <c r="G63" s="3" t="s">
        <v>26</v>
      </c>
      <c r="H63" s="3">
        <v>98965</v>
      </c>
    </row>
    <row r="64" spans="1:8" ht="15.75" customHeight="1">
      <c r="A64" s="3">
        <v>685504</v>
      </c>
      <c r="B64" s="7">
        <v>41827.694050925929</v>
      </c>
      <c r="C64" s="8">
        <v>41827.694050925929</v>
      </c>
      <c r="D64" s="3" t="s">
        <v>9</v>
      </c>
      <c r="E64" s="3" t="s">
        <v>37</v>
      </c>
      <c r="F64" s="3" t="s">
        <v>38</v>
      </c>
      <c r="G64" s="3" t="s">
        <v>26</v>
      </c>
      <c r="H64" s="3">
        <v>98962</v>
      </c>
    </row>
    <row r="65" spans="1:8" ht="15.75" customHeight="1">
      <c r="A65" s="3">
        <v>780165</v>
      </c>
      <c r="B65" s="7">
        <v>41879.752847222226</v>
      </c>
      <c r="C65" s="8">
        <v>41879.752847222226</v>
      </c>
      <c r="D65" s="3" t="s">
        <v>9</v>
      </c>
      <c r="E65" s="3" t="s">
        <v>15</v>
      </c>
      <c r="F65" s="3" t="s">
        <v>27</v>
      </c>
      <c r="G65" s="3" t="s">
        <v>26</v>
      </c>
      <c r="H65" s="3">
        <v>98960</v>
      </c>
    </row>
    <row r="66" spans="1:8" ht="15.75" customHeight="1">
      <c r="A66" s="3">
        <v>162068</v>
      </c>
      <c r="B66" s="7">
        <v>41828.323136574072</v>
      </c>
      <c r="C66" s="8">
        <v>41828.323136574072</v>
      </c>
      <c r="D66" s="3" t="s">
        <v>9</v>
      </c>
      <c r="E66" s="3" t="s">
        <v>10</v>
      </c>
      <c r="F66" s="3" t="s">
        <v>38</v>
      </c>
      <c r="G66" s="3" t="s">
        <v>28</v>
      </c>
      <c r="H66" s="3">
        <v>98959</v>
      </c>
    </row>
    <row r="67" spans="1:8" ht="15.75" customHeight="1">
      <c r="A67" s="3">
        <v>541980</v>
      </c>
      <c r="B67" s="7">
        <v>41852.448738425926</v>
      </c>
      <c r="C67" s="8">
        <v>41852.448738425926</v>
      </c>
      <c r="D67" s="3" t="s">
        <v>29</v>
      </c>
      <c r="E67" s="3" t="s">
        <v>10</v>
      </c>
      <c r="F67" s="3" t="s">
        <v>19</v>
      </c>
      <c r="G67" s="3" t="s">
        <v>16</v>
      </c>
      <c r="H67" s="3">
        <v>98949</v>
      </c>
    </row>
    <row r="68" spans="1:8" ht="15.75" customHeight="1">
      <c r="A68" s="3">
        <v>304128</v>
      </c>
      <c r="B68" s="7">
        <v>41838.621377314812</v>
      </c>
      <c r="C68" s="8">
        <v>41838.621377314812</v>
      </c>
      <c r="D68" s="3" t="s">
        <v>9</v>
      </c>
      <c r="E68" s="3" t="s">
        <v>10</v>
      </c>
      <c r="F68" s="3" t="s">
        <v>35</v>
      </c>
      <c r="G68" s="3" t="s">
        <v>39</v>
      </c>
      <c r="H68" s="3">
        <v>98926</v>
      </c>
    </row>
    <row r="69" spans="1:8" ht="15.75" customHeight="1">
      <c r="A69" s="3">
        <v>214731</v>
      </c>
      <c r="B69" s="7">
        <v>41859.450208333335</v>
      </c>
      <c r="C69" s="8">
        <v>41859.450208333335</v>
      </c>
      <c r="D69" s="3" t="s">
        <v>9</v>
      </c>
      <c r="E69" s="3" t="s">
        <v>10</v>
      </c>
      <c r="F69" s="3" t="s">
        <v>27</v>
      </c>
      <c r="G69" s="3" t="s">
        <v>16</v>
      </c>
      <c r="H69" s="3">
        <v>98878</v>
      </c>
    </row>
    <row r="70" spans="1:8" ht="15.75" customHeight="1">
      <c r="A70" s="3">
        <v>674480</v>
      </c>
      <c r="B70" s="7">
        <v>41822.599629629629</v>
      </c>
      <c r="C70" s="8">
        <v>41822.599629629629</v>
      </c>
      <c r="D70" s="3" t="s">
        <v>9</v>
      </c>
      <c r="E70" s="3" t="s">
        <v>10</v>
      </c>
      <c r="F70" s="3" t="s">
        <v>11</v>
      </c>
      <c r="G70" s="3" t="s">
        <v>39</v>
      </c>
      <c r="H70" s="3">
        <v>98848</v>
      </c>
    </row>
    <row r="71" spans="1:8" ht="15.75" customHeight="1">
      <c r="A71" s="3">
        <v>838911</v>
      </c>
      <c r="B71" s="7">
        <v>41779.710543981484</v>
      </c>
      <c r="C71" s="8">
        <v>41779.710543981484</v>
      </c>
      <c r="D71" s="3" t="s">
        <v>9</v>
      </c>
      <c r="E71" s="3" t="s">
        <v>15</v>
      </c>
      <c r="F71" s="3" t="s">
        <v>11</v>
      </c>
      <c r="G71" s="3" t="s">
        <v>32</v>
      </c>
      <c r="H71" s="3">
        <v>98822</v>
      </c>
    </row>
    <row r="72" spans="1:8" ht="15.75" customHeight="1">
      <c r="A72" s="3">
        <v>811237</v>
      </c>
      <c r="B72" s="7">
        <v>41782.674467592595</v>
      </c>
      <c r="C72" s="8">
        <v>41782.674467592595</v>
      </c>
      <c r="D72" s="3" t="s">
        <v>29</v>
      </c>
      <c r="E72" s="3" t="s">
        <v>15</v>
      </c>
      <c r="F72" s="3" t="s">
        <v>19</v>
      </c>
      <c r="G72" s="3" t="s">
        <v>26</v>
      </c>
      <c r="H72" s="3">
        <v>98822</v>
      </c>
    </row>
    <row r="73" spans="1:8" ht="15.75" customHeight="1">
      <c r="A73" s="3">
        <v>21494</v>
      </c>
      <c r="B73" s="7">
        <v>41788.397361111114</v>
      </c>
      <c r="C73" s="8">
        <v>41788.397361111114</v>
      </c>
      <c r="D73" s="3" t="s">
        <v>9</v>
      </c>
      <c r="E73" s="3" t="s">
        <v>10</v>
      </c>
      <c r="F73" s="3" t="s">
        <v>27</v>
      </c>
      <c r="G73" s="3" t="s">
        <v>39</v>
      </c>
      <c r="H73" s="3">
        <v>98784</v>
      </c>
    </row>
    <row r="74" spans="1:8" ht="15.75" customHeight="1">
      <c r="A74" s="3">
        <v>107983</v>
      </c>
      <c r="B74" s="7">
        <v>41767.397488425922</v>
      </c>
      <c r="C74" s="8">
        <v>41767.397488425922</v>
      </c>
      <c r="D74" s="3" t="s">
        <v>9</v>
      </c>
      <c r="E74" s="3" t="s">
        <v>15</v>
      </c>
      <c r="F74" s="3" t="s">
        <v>38</v>
      </c>
      <c r="G74" s="3" t="s">
        <v>26</v>
      </c>
      <c r="H74" s="3">
        <v>98779</v>
      </c>
    </row>
    <row r="75" spans="1:8" ht="15.75" customHeight="1">
      <c r="A75" s="3">
        <v>373642</v>
      </c>
      <c r="B75" s="7">
        <v>41762.657766203702</v>
      </c>
      <c r="C75" s="8">
        <v>41762.657766203702</v>
      </c>
      <c r="D75" s="3" t="s">
        <v>29</v>
      </c>
      <c r="E75" s="3" t="s">
        <v>15</v>
      </c>
      <c r="F75" s="3" t="s">
        <v>27</v>
      </c>
      <c r="G75" s="3" t="s">
        <v>16</v>
      </c>
      <c r="H75" s="3">
        <v>98778</v>
      </c>
    </row>
    <row r="76" spans="1:8" ht="15.75" customHeight="1">
      <c r="A76" s="3">
        <v>934807</v>
      </c>
      <c r="B76" s="7">
        <v>41835.716041666667</v>
      </c>
      <c r="C76" s="8">
        <v>41835.716041666667</v>
      </c>
      <c r="D76" s="3" t="s">
        <v>29</v>
      </c>
      <c r="E76" s="3" t="s">
        <v>10</v>
      </c>
      <c r="F76" s="3" t="s">
        <v>19</v>
      </c>
      <c r="G76" s="3" t="s">
        <v>39</v>
      </c>
      <c r="H76" s="3">
        <v>98706</v>
      </c>
    </row>
    <row r="77" spans="1:8" ht="15.75" customHeight="1">
      <c r="A77" s="3">
        <v>452559</v>
      </c>
      <c r="B77" s="7">
        <v>41795.485717592594</v>
      </c>
      <c r="C77" s="8">
        <v>41795.485717592594</v>
      </c>
      <c r="D77" s="3" t="s">
        <v>9</v>
      </c>
      <c r="E77" s="3" t="s">
        <v>37</v>
      </c>
      <c r="F77" s="3" t="s">
        <v>27</v>
      </c>
      <c r="G77" s="3" t="s">
        <v>23</v>
      </c>
      <c r="H77" s="3">
        <v>98670</v>
      </c>
    </row>
    <row r="78" spans="1:8" ht="15.75" customHeight="1">
      <c r="A78" s="3">
        <v>659823</v>
      </c>
      <c r="B78" s="7">
        <v>41833.343402777777</v>
      </c>
      <c r="C78" s="8">
        <v>41833.343402777777</v>
      </c>
      <c r="D78" s="3" t="s">
        <v>9</v>
      </c>
      <c r="E78" s="3" t="s">
        <v>15</v>
      </c>
      <c r="F78" s="3" t="s">
        <v>19</v>
      </c>
      <c r="G78" s="3" t="s">
        <v>16</v>
      </c>
      <c r="H78" s="3">
        <v>98666</v>
      </c>
    </row>
    <row r="79" spans="1:8" ht="15.75" customHeight="1">
      <c r="A79" s="3">
        <v>496594</v>
      </c>
      <c r="B79" s="7">
        <v>41855.396932870368</v>
      </c>
      <c r="C79" s="8">
        <v>41855.396932870368</v>
      </c>
      <c r="D79" s="3" t="s">
        <v>9</v>
      </c>
      <c r="E79" s="3" t="s">
        <v>15</v>
      </c>
      <c r="F79" s="3" t="s">
        <v>19</v>
      </c>
      <c r="G79" s="3" t="s">
        <v>28</v>
      </c>
      <c r="H79" s="3">
        <v>98665</v>
      </c>
    </row>
    <row r="80" spans="1:8" ht="15.75" customHeight="1">
      <c r="A80" s="3">
        <v>51662</v>
      </c>
      <c r="B80" s="7">
        <v>41873.532118055555</v>
      </c>
      <c r="C80" s="8">
        <v>41873.532118055555</v>
      </c>
      <c r="D80" s="3" t="s">
        <v>9</v>
      </c>
      <c r="E80" s="3" t="s">
        <v>10</v>
      </c>
      <c r="F80" s="3" t="s">
        <v>19</v>
      </c>
      <c r="G80" s="3" t="s">
        <v>16</v>
      </c>
      <c r="H80" s="3">
        <v>98662</v>
      </c>
    </row>
    <row r="81" spans="1:8" ht="15.75" customHeight="1">
      <c r="A81" s="3">
        <v>94941</v>
      </c>
      <c r="B81" s="7">
        <v>41850.70684027778</v>
      </c>
      <c r="C81" s="8">
        <v>41850.70684027778</v>
      </c>
      <c r="D81" s="3" t="s">
        <v>29</v>
      </c>
      <c r="E81" s="3" t="s">
        <v>15</v>
      </c>
      <c r="F81" s="3" t="s">
        <v>27</v>
      </c>
      <c r="G81" s="3" t="s">
        <v>39</v>
      </c>
      <c r="H81" s="3">
        <v>98651</v>
      </c>
    </row>
    <row r="82" spans="1:8" ht="15.75" customHeight="1">
      <c r="A82" s="3">
        <v>864519</v>
      </c>
      <c r="B82" s="7">
        <v>41834.529004629629</v>
      </c>
      <c r="C82" s="8">
        <v>41834.529004629629</v>
      </c>
      <c r="D82" s="3" t="s">
        <v>9</v>
      </c>
      <c r="E82" s="3" t="s">
        <v>15</v>
      </c>
      <c r="F82" s="3" t="s">
        <v>19</v>
      </c>
      <c r="G82" s="3" t="s">
        <v>26</v>
      </c>
      <c r="H82" s="3">
        <v>98640</v>
      </c>
    </row>
    <row r="83" spans="1:8" ht="15.75" customHeight="1">
      <c r="A83" s="3">
        <v>469760</v>
      </c>
      <c r="B83" s="7">
        <v>41834.443020833336</v>
      </c>
      <c r="C83" s="8">
        <v>41834.443020833336</v>
      </c>
      <c r="D83" s="3" t="s">
        <v>29</v>
      </c>
      <c r="E83" s="3" t="s">
        <v>15</v>
      </c>
      <c r="F83" s="3" t="s">
        <v>19</v>
      </c>
      <c r="G83" s="3" t="s">
        <v>16</v>
      </c>
      <c r="H83" s="3">
        <v>98626</v>
      </c>
    </row>
    <row r="84" spans="1:8" ht="15.75" customHeight="1">
      <c r="A84" s="3">
        <v>741579</v>
      </c>
      <c r="B84" s="7">
        <v>41870.455671296295</v>
      </c>
      <c r="C84" s="8">
        <v>41870.455671296295</v>
      </c>
      <c r="D84" s="3" t="s">
        <v>9</v>
      </c>
      <c r="E84" s="3" t="s">
        <v>15</v>
      </c>
      <c r="F84" s="3" t="s">
        <v>34</v>
      </c>
      <c r="G84" s="3" t="s">
        <v>28</v>
      </c>
      <c r="H84" s="3">
        <v>98625</v>
      </c>
    </row>
    <row r="85" spans="1:8" ht="15.75" customHeight="1">
      <c r="A85" s="3">
        <v>39036</v>
      </c>
      <c r="B85" s="7">
        <v>41764.486967592595</v>
      </c>
      <c r="C85" s="8">
        <v>41764.486967592595</v>
      </c>
      <c r="D85" s="3" t="s">
        <v>29</v>
      </c>
      <c r="E85" s="3" t="s">
        <v>15</v>
      </c>
      <c r="F85" s="3" t="s">
        <v>27</v>
      </c>
      <c r="G85" s="3" t="s">
        <v>12</v>
      </c>
      <c r="H85" s="3">
        <v>98622</v>
      </c>
    </row>
    <row r="86" spans="1:8" ht="15.75" customHeight="1">
      <c r="A86" s="3">
        <v>450068</v>
      </c>
      <c r="B86" s="7">
        <v>41849.660370370373</v>
      </c>
      <c r="C86" s="8">
        <v>41849.660370370373</v>
      </c>
      <c r="D86" s="3" t="s">
        <v>9</v>
      </c>
      <c r="E86" s="3" t="s">
        <v>15</v>
      </c>
      <c r="F86" s="3" t="s">
        <v>19</v>
      </c>
      <c r="G86" s="3" t="s">
        <v>39</v>
      </c>
      <c r="H86" s="3">
        <v>98599</v>
      </c>
    </row>
    <row r="87" spans="1:8" ht="15.75" customHeight="1">
      <c r="A87" s="3">
        <v>659234</v>
      </c>
      <c r="B87" s="7">
        <v>41859.397847222222</v>
      </c>
      <c r="C87" s="8">
        <v>41859.397847222222</v>
      </c>
      <c r="D87" s="3" t="s">
        <v>29</v>
      </c>
      <c r="E87" s="3" t="s">
        <v>10</v>
      </c>
      <c r="F87" s="3" t="s">
        <v>27</v>
      </c>
      <c r="G87" s="3" t="s">
        <v>28</v>
      </c>
      <c r="H87" s="3">
        <v>98590</v>
      </c>
    </row>
    <row r="88" spans="1:8" ht="15.75" customHeight="1">
      <c r="A88" s="3">
        <v>709159</v>
      </c>
      <c r="B88" s="7">
        <v>41860.118217592593</v>
      </c>
      <c r="C88" s="8">
        <v>41860.118217592593</v>
      </c>
      <c r="D88" s="3" t="s">
        <v>9</v>
      </c>
      <c r="E88" s="3" t="s">
        <v>10</v>
      </c>
      <c r="F88" s="3" t="s">
        <v>33</v>
      </c>
      <c r="G88" s="3" t="s">
        <v>16</v>
      </c>
      <c r="H88" s="3">
        <v>98589</v>
      </c>
    </row>
    <row r="89" spans="1:8" ht="15.75" customHeight="1">
      <c r="A89" s="3">
        <v>870513</v>
      </c>
      <c r="B89" s="7">
        <v>41803.434918981482</v>
      </c>
      <c r="C89" s="8">
        <v>41803.434918981482</v>
      </c>
      <c r="D89" s="3" t="s">
        <v>9</v>
      </c>
      <c r="E89" s="3" t="s">
        <v>10</v>
      </c>
      <c r="F89" s="3" t="s">
        <v>11</v>
      </c>
      <c r="G89" s="3" t="s">
        <v>23</v>
      </c>
      <c r="H89" s="3">
        <v>98583</v>
      </c>
    </row>
    <row r="90" spans="1:8" ht="15.75" customHeight="1">
      <c r="A90" s="3">
        <v>777203</v>
      </c>
      <c r="B90" s="7">
        <v>41822.350023148145</v>
      </c>
      <c r="C90" s="8">
        <v>41822.350023148145</v>
      </c>
      <c r="D90" s="3" t="s">
        <v>9</v>
      </c>
      <c r="E90" s="3" t="s">
        <v>15</v>
      </c>
      <c r="F90" s="3" t="s">
        <v>19</v>
      </c>
      <c r="G90" s="3" t="s">
        <v>23</v>
      </c>
      <c r="H90" s="3">
        <v>98583</v>
      </c>
    </row>
    <row r="91" spans="1:8" ht="15.75" customHeight="1">
      <c r="A91" s="3">
        <v>378377</v>
      </c>
      <c r="B91" s="7">
        <v>41851.822465277779</v>
      </c>
      <c r="C91" s="8">
        <v>41851.822465277779</v>
      </c>
      <c r="D91" s="3" t="s">
        <v>29</v>
      </c>
      <c r="E91" s="3" t="s">
        <v>15</v>
      </c>
      <c r="F91" s="3" t="s">
        <v>19</v>
      </c>
      <c r="G91" s="3" t="s">
        <v>26</v>
      </c>
      <c r="H91" s="3">
        <v>98562</v>
      </c>
    </row>
    <row r="92" spans="1:8" ht="15.75" customHeight="1">
      <c r="A92" s="3">
        <v>205366</v>
      </c>
      <c r="B92" s="7">
        <v>41827.397349537037</v>
      </c>
      <c r="C92" s="8">
        <v>41827.397349537037</v>
      </c>
      <c r="D92" s="3" t="s">
        <v>9</v>
      </c>
      <c r="E92" s="3" t="s">
        <v>10</v>
      </c>
      <c r="F92" s="3" t="s">
        <v>19</v>
      </c>
      <c r="G92" s="3" t="s">
        <v>26</v>
      </c>
      <c r="H92" s="3">
        <v>98558</v>
      </c>
    </row>
    <row r="93" spans="1:8" ht="15.75" customHeight="1">
      <c r="A93" s="3">
        <v>147215</v>
      </c>
      <c r="B93" s="7">
        <v>41869.464398148149</v>
      </c>
      <c r="C93" s="8">
        <v>41869.464398148149</v>
      </c>
      <c r="D93" s="3" t="s">
        <v>9</v>
      </c>
      <c r="E93" s="3" t="s">
        <v>15</v>
      </c>
      <c r="F93" s="3" t="s">
        <v>27</v>
      </c>
      <c r="G93" s="3" t="s">
        <v>36</v>
      </c>
      <c r="H93" s="3">
        <v>98535</v>
      </c>
    </row>
    <row r="94" spans="1:8" ht="15.75" customHeight="1">
      <c r="A94" s="3">
        <v>498218</v>
      </c>
      <c r="B94" s="7">
        <v>41828.397210648145</v>
      </c>
      <c r="C94" s="8">
        <v>41828.397210648145</v>
      </c>
      <c r="D94" s="3" t="s">
        <v>29</v>
      </c>
      <c r="E94" s="3" t="s">
        <v>10</v>
      </c>
      <c r="F94" s="3" t="s">
        <v>35</v>
      </c>
      <c r="G94" s="3" t="s">
        <v>28</v>
      </c>
      <c r="H94" s="3">
        <v>98527</v>
      </c>
    </row>
    <row r="95" spans="1:8" ht="15.75" customHeight="1">
      <c r="A95" s="3">
        <v>676227</v>
      </c>
      <c r="B95" s="7">
        <v>41846.70239583333</v>
      </c>
      <c r="C95" s="8">
        <v>41846.70239583333</v>
      </c>
      <c r="D95" s="3" t="s">
        <v>29</v>
      </c>
      <c r="E95" s="3" t="s">
        <v>15</v>
      </c>
      <c r="F95" s="3" t="s">
        <v>34</v>
      </c>
      <c r="G95" s="3" t="s">
        <v>36</v>
      </c>
      <c r="H95" s="3">
        <v>98494</v>
      </c>
    </row>
    <row r="96" spans="1:8" ht="15.75" customHeight="1">
      <c r="A96" s="3">
        <v>914951</v>
      </c>
      <c r="B96" s="7">
        <v>41849.491643518515</v>
      </c>
      <c r="C96" s="8">
        <v>41849.491643518515</v>
      </c>
      <c r="D96" s="3" t="s">
        <v>9</v>
      </c>
      <c r="E96" s="3" t="s">
        <v>15</v>
      </c>
      <c r="F96" s="3" t="s">
        <v>27</v>
      </c>
      <c r="G96" s="3" t="s">
        <v>28</v>
      </c>
      <c r="H96" s="3">
        <v>98491</v>
      </c>
    </row>
    <row r="97" spans="1:8" ht="15.75" customHeight="1">
      <c r="A97" s="3">
        <v>988971</v>
      </c>
      <c r="B97" s="7">
        <v>41850.769988425927</v>
      </c>
      <c r="C97" s="8">
        <v>41850.769988425927</v>
      </c>
      <c r="D97" s="3" t="s">
        <v>9</v>
      </c>
      <c r="E97" s="3" t="s">
        <v>15</v>
      </c>
      <c r="F97" s="3" t="s">
        <v>27</v>
      </c>
      <c r="G97" s="3" t="s">
        <v>26</v>
      </c>
      <c r="H97" s="3">
        <v>98489</v>
      </c>
    </row>
    <row r="98" spans="1:8" ht="15.75" customHeight="1">
      <c r="A98" s="3">
        <v>397684</v>
      </c>
      <c r="B98" s="7">
        <v>41813.695300925923</v>
      </c>
      <c r="C98" s="8">
        <v>41813.695300925923</v>
      </c>
      <c r="D98" s="3" t="s">
        <v>29</v>
      </c>
      <c r="E98" s="3" t="s">
        <v>15</v>
      </c>
      <c r="F98" s="3" t="s">
        <v>27</v>
      </c>
      <c r="G98" s="3" t="s">
        <v>16</v>
      </c>
      <c r="H98" s="3">
        <v>98488</v>
      </c>
    </row>
    <row r="99" spans="1:8" ht="15.75" customHeight="1">
      <c r="A99" s="3">
        <v>474350</v>
      </c>
      <c r="B99" s="7">
        <v>41787.814421296294</v>
      </c>
      <c r="C99" s="8">
        <v>41787.814421296294</v>
      </c>
      <c r="D99" s="3" t="s">
        <v>29</v>
      </c>
      <c r="E99" s="3" t="s">
        <v>15</v>
      </c>
      <c r="F99" s="3" t="s">
        <v>19</v>
      </c>
      <c r="G99" s="3" t="s">
        <v>39</v>
      </c>
      <c r="H99" s="3">
        <v>98474</v>
      </c>
    </row>
    <row r="100" spans="1:8" ht="15.75" customHeight="1">
      <c r="A100" s="3">
        <v>399319</v>
      </c>
      <c r="B100" s="7">
        <v>41869.406354166669</v>
      </c>
      <c r="C100" s="8">
        <v>41869.406354166669</v>
      </c>
      <c r="D100" s="3" t="s">
        <v>29</v>
      </c>
      <c r="E100" s="3" t="s">
        <v>10</v>
      </c>
      <c r="F100" s="3" t="s">
        <v>33</v>
      </c>
      <c r="G100" s="3" t="s">
        <v>26</v>
      </c>
      <c r="H100" s="3">
        <v>98469</v>
      </c>
    </row>
    <row r="101" spans="1:8" ht="15.75" customHeight="1">
      <c r="A101" s="3">
        <v>984893</v>
      </c>
      <c r="B101" s="7">
        <v>41852.496076388888</v>
      </c>
      <c r="C101" s="8">
        <v>41852.496076388888</v>
      </c>
      <c r="D101" s="3" t="s">
        <v>29</v>
      </c>
      <c r="E101" s="3" t="s">
        <v>15</v>
      </c>
      <c r="F101" s="3" t="s">
        <v>27</v>
      </c>
      <c r="G101" s="3" t="s">
        <v>26</v>
      </c>
      <c r="H101" s="3">
        <v>98446</v>
      </c>
    </row>
    <row r="102" spans="1:8" ht="15.75" customHeight="1">
      <c r="A102" s="3">
        <v>303777</v>
      </c>
      <c r="B102" s="7">
        <v>41837.790682870371</v>
      </c>
      <c r="C102" s="8">
        <v>41837.790682870371</v>
      </c>
      <c r="D102" s="3" t="s">
        <v>9</v>
      </c>
      <c r="E102" s="3" t="s">
        <v>15</v>
      </c>
      <c r="F102" s="3" t="s">
        <v>19</v>
      </c>
      <c r="G102" s="3" t="s">
        <v>26</v>
      </c>
      <c r="H102" s="3">
        <v>98446</v>
      </c>
    </row>
    <row r="103" spans="1:8" ht="15.75" customHeight="1">
      <c r="A103" s="3">
        <v>71035</v>
      </c>
      <c r="B103" s="7">
        <v>41839.471932870372</v>
      </c>
      <c r="C103" s="8">
        <v>41839.471932870372</v>
      </c>
      <c r="D103" s="3" t="s">
        <v>9</v>
      </c>
      <c r="E103" s="3" t="s">
        <v>15</v>
      </c>
      <c r="F103" s="3" t="s">
        <v>34</v>
      </c>
      <c r="G103" s="3" t="s">
        <v>26</v>
      </c>
      <c r="H103" s="3">
        <v>98445</v>
      </c>
    </row>
    <row r="104" spans="1:8" ht="15.75" customHeight="1">
      <c r="A104" s="3">
        <v>660708</v>
      </c>
      <c r="B104" s="7">
        <v>41816.375578703701</v>
      </c>
      <c r="C104" s="8">
        <v>41816.375578703701</v>
      </c>
      <c r="D104" s="3" t="s">
        <v>9</v>
      </c>
      <c r="E104" s="3" t="s">
        <v>15</v>
      </c>
      <c r="F104" s="3" t="s">
        <v>27</v>
      </c>
      <c r="G104" s="3" t="s">
        <v>32</v>
      </c>
      <c r="H104" s="3">
        <v>98444</v>
      </c>
    </row>
    <row r="105" spans="1:8" ht="15.75" customHeight="1">
      <c r="A105" s="3">
        <v>543489</v>
      </c>
      <c r="B105" s="7">
        <v>41801.053877314815</v>
      </c>
      <c r="C105" s="8">
        <v>41801.053877314815</v>
      </c>
      <c r="D105" s="3" t="s">
        <v>9</v>
      </c>
      <c r="E105" s="3" t="s">
        <v>10</v>
      </c>
      <c r="F105" s="3" t="s">
        <v>27</v>
      </c>
      <c r="G105" s="3" t="s">
        <v>28</v>
      </c>
      <c r="H105" s="3">
        <v>98424</v>
      </c>
    </row>
    <row r="106" spans="1:8" ht="15.75" customHeight="1">
      <c r="A106" s="3">
        <v>293281</v>
      </c>
      <c r="B106" s="7">
        <v>41880.544918981483</v>
      </c>
      <c r="C106" s="8">
        <v>41880.544918981483</v>
      </c>
      <c r="D106" s="3" t="s">
        <v>9</v>
      </c>
      <c r="E106" s="3" t="s">
        <v>15</v>
      </c>
      <c r="F106" s="3" t="s">
        <v>27</v>
      </c>
      <c r="G106" s="3" t="s">
        <v>32</v>
      </c>
      <c r="H106" s="3">
        <v>98419</v>
      </c>
    </row>
    <row r="107" spans="1:8" ht="15.75" customHeight="1">
      <c r="A107" s="3">
        <v>831922</v>
      </c>
      <c r="B107" s="7">
        <v>41810.202881944446</v>
      </c>
      <c r="C107" s="8">
        <v>41810.202881944446</v>
      </c>
      <c r="D107" s="3" t="s">
        <v>9</v>
      </c>
      <c r="E107" s="3" t="s">
        <v>15</v>
      </c>
      <c r="F107" s="3" t="s">
        <v>38</v>
      </c>
      <c r="G107" s="3" t="s">
        <v>26</v>
      </c>
      <c r="H107" s="3">
        <v>98409</v>
      </c>
    </row>
    <row r="108" spans="1:8" ht="15.75" customHeight="1">
      <c r="A108" s="3">
        <v>299540</v>
      </c>
      <c r="B108" s="7">
        <v>41779.710520833331</v>
      </c>
      <c r="C108" s="8">
        <v>41779.710520833331</v>
      </c>
      <c r="D108" s="3" t="s">
        <v>29</v>
      </c>
      <c r="E108" s="3" t="s">
        <v>10</v>
      </c>
      <c r="F108" s="3" t="s">
        <v>11</v>
      </c>
      <c r="G108" s="3" t="s">
        <v>32</v>
      </c>
      <c r="H108" s="3">
        <v>98404</v>
      </c>
    </row>
    <row r="109" spans="1:8" ht="15.75" customHeight="1">
      <c r="A109" s="3">
        <v>961118</v>
      </c>
      <c r="B109" s="7">
        <v>41837.666597222225</v>
      </c>
      <c r="C109" s="8">
        <v>41837.666597222225</v>
      </c>
      <c r="D109" s="3" t="s">
        <v>9</v>
      </c>
      <c r="E109" s="3" t="s">
        <v>10</v>
      </c>
      <c r="F109" s="3" t="s">
        <v>27</v>
      </c>
      <c r="G109" s="3" t="s">
        <v>23</v>
      </c>
      <c r="H109" s="3">
        <v>98394</v>
      </c>
    </row>
    <row r="110" spans="1:8" ht="15.75" customHeight="1">
      <c r="A110" s="3">
        <v>531959</v>
      </c>
      <c r="B110" s="7">
        <v>41780.564872685187</v>
      </c>
      <c r="C110" s="8">
        <v>41780.564872685187</v>
      </c>
      <c r="D110" s="3" t="s">
        <v>9</v>
      </c>
      <c r="E110" s="3" t="s">
        <v>10</v>
      </c>
      <c r="F110" s="3" t="s">
        <v>27</v>
      </c>
      <c r="G110" s="3" t="s">
        <v>23</v>
      </c>
      <c r="H110" s="3">
        <v>98392</v>
      </c>
    </row>
    <row r="111" spans="1:8" ht="15.75" customHeight="1">
      <c r="A111" s="3">
        <v>497227</v>
      </c>
      <c r="B111" s="7">
        <v>41815.479201388887</v>
      </c>
      <c r="C111" s="8">
        <v>41815.479201388887</v>
      </c>
      <c r="D111" s="3" t="s">
        <v>9</v>
      </c>
      <c r="E111" s="3" t="s">
        <v>15</v>
      </c>
      <c r="F111" s="3" t="s">
        <v>27</v>
      </c>
      <c r="G111" s="3" t="s">
        <v>20</v>
      </c>
      <c r="H111" s="3">
        <v>98380</v>
      </c>
    </row>
    <row r="112" spans="1:8" ht="15.75" customHeight="1">
      <c r="A112" s="3">
        <v>787849</v>
      </c>
      <c r="B112" s="7">
        <v>41767.686377314814</v>
      </c>
      <c r="C112" s="8">
        <v>41767.686377314814</v>
      </c>
      <c r="D112" s="3" t="s">
        <v>9</v>
      </c>
      <c r="E112" s="3" t="s">
        <v>37</v>
      </c>
      <c r="F112" s="3" t="s">
        <v>27</v>
      </c>
      <c r="G112" s="3" t="s">
        <v>28</v>
      </c>
      <c r="H112" s="3">
        <v>98373</v>
      </c>
    </row>
    <row r="113" spans="1:8" ht="15.75" customHeight="1">
      <c r="A113" s="3">
        <v>271994</v>
      </c>
      <c r="B113" s="7">
        <v>41776.136087962965</v>
      </c>
      <c r="C113" s="8">
        <v>41776.136087962965</v>
      </c>
      <c r="D113" s="3" t="s">
        <v>9</v>
      </c>
      <c r="E113" s="3" t="s">
        <v>15</v>
      </c>
      <c r="F113" s="3" t="s">
        <v>34</v>
      </c>
      <c r="G113" s="3" t="s">
        <v>26</v>
      </c>
      <c r="H113" s="3">
        <v>98352</v>
      </c>
    </row>
    <row r="114" spans="1:8" ht="15.75" customHeight="1">
      <c r="A114" s="3">
        <v>495165</v>
      </c>
      <c r="B114" s="7">
        <v>41862.376597222225</v>
      </c>
      <c r="C114" s="8">
        <v>41862.376597222225</v>
      </c>
      <c r="D114" s="3" t="s">
        <v>9</v>
      </c>
      <c r="E114" s="3" t="s">
        <v>15</v>
      </c>
      <c r="F114" s="3" t="s">
        <v>27</v>
      </c>
      <c r="G114" s="3" t="s">
        <v>39</v>
      </c>
      <c r="H114" s="3">
        <v>98351</v>
      </c>
    </row>
    <row r="115" spans="1:8" ht="15.75" customHeight="1">
      <c r="A115" s="3">
        <v>481753</v>
      </c>
      <c r="B115" s="7">
        <v>41850.391932870371</v>
      </c>
      <c r="C115" s="8">
        <v>41850.391932870371</v>
      </c>
      <c r="D115" s="3" t="s">
        <v>9</v>
      </c>
      <c r="E115" s="3" t="s">
        <v>10</v>
      </c>
      <c r="F115" s="3" t="s">
        <v>34</v>
      </c>
      <c r="G115" s="3" t="s">
        <v>28</v>
      </c>
      <c r="H115" s="3">
        <v>98350</v>
      </c>
    </row>
    <row r="116" spans="1:8" ht="15.75" customHeight="1">
      <c r="A116" s="3">
        <v>841761</v>
      </c>
      <c r="B116" s="7">
        <v>41778.393425925926</v>
      </c>
      <c r="C116" s="8">
        <v>41778.393425925926</v>
      </c>
      <c r="D116" s="3" t="s">
        <v>9</v>
      </c>
      <c r="E116" s="3" t="s">
        <v>15</v>
      </c>
      <c r="F116" s="3" t="s">
        <v>27</v>
      </c>
      <c r="G116" s="3" t="s">
        <v>16</v>
      </c>
      <c r="H116" s="3">
        <v>98334</v>
      </c>
    </row>
    <row r="117" spans="1:8" ht="15.75" customHeight="1">
      <c r="A117" s="3">
        <v>675299</v>
      </c>
      <c r="B117" s="7">
        <v>41796.440613425926</v>
      </c>
      <c r="C117" s="8">
        <v>41796.440613425926</v>
      </c>
      <c r="D117" s="3" t="s">
        <v>29</v>
      </c>
      <c r="E117" s="3" t="s">
        <v>15</v>
      </c>
      <c r="F117" s="3" t="s">
        <v>27</v>
      </c>
      <c r="G117" s="3" t="s">
        <v>26</v>
      </c>
      <c r="H117" s="3">
        <v>98326</v>
      </c>
    </row>
    <row r="118" spans="1:8" ht="15.75" customHeight="1">
      <c r="A118" s="3">
        <v>231126</v>
      </c>
      <c r="B118" s="7">
        <v>41837.708703703705</v>
      </c>
      <c r="C118" s="8">
        <v>41837.708703703705</v>
      </c>
      <c r="D118" s="3" t="s">
        <v>9</v>
      </c>
      <c r="E118" s="3" t="s">
        <v>15</v>
      </c>
      <c r="F118" s="3" t="s">
        <v>33</v>
      </c>
      <c r="G118" s="3" t="s">
        <v>28</v>
      </c>
      <c r="H118" s="3">
        <v>98323</v>
      </c>
    </row>
    <row r="119" spans="1:8" ht="15.75" customHeight="1">
      <c r="A119" s="3">
        <v>677157</v>
      </c>
      <c r="B119" s="7">
        <v>41830.646215277775</v>
      </c>
      <c r="C119" s="8">
        <v>41830.646215277775</v>
      </c>
      <c r="D119" s="3" t="s">
        <v>29</v>
      </c>
      <c r="E119" s="3" t="s">
        <v>10</v>
      </c>
      <c r="F119" s="3" t="s">
        <v>34</v>
      </c>
      <c r="G119" s="3" t="s">
        <v>26</v>
      </c>
      <c r="H119" s="3">
        <v>98321</v>
      </c>
    </row>
    <row r="120" spans="1:8" ht="15.75" customHeight="1">
      <c r="A120" s="3">
        <v>436353</v>
      </c>
      <c r="B120" s="7">
        <v>41838.713333333333</v>
      </c>
      <c r="C120" s="8">
        <v>41838.713333333333</v>
      </c>
      <c r="D120" s="3" t="s">
        <v>9</v>
      </c>
      <c r="E120" s="3" t="s">
        <v>10</v>
      </c>
      <c r="F120" s="3" t="s">
        <v>27</v>
      </c>
      <c r="G120" s="3" t="s">
        <v>16</v>
      </c>
      <c r="H120" s="3">
        <v>98319</v>
      </c>
    </row>
    <row r="121" spans="1:8" ht="15.75" customHeight="1">
      <c r="A121" s="3">
        <v>577587</v>
      </c>
      <c r="B121" s="7">
        <v>41842.765451388892</v>
      </c>
      <c r="C121" s="8">
        <v>41842.765451388892</v>
      </c>
      <c r="D121" s="3" t="s">
        <v>9</v>
      </c>
      <c r="E121" s="3" t="s">
        <v>10</v>
      </c>
      <c r="F121" s="3" t="s">
        <v>19</v>
      </c>
      <c r="G121" s="3" t="s">
        <v>20</v>
      </c>
      <c r="H121" s="3">
        <v>98318</v>
      </c>
    </row>
    <row r="122" spans="1:8" ht="15.75" customHeight="1">
      <c r="A122" s="3">
        <v>485806</v>
      </c>
      <c r="B122" s="7">
        <v>41780.37395833333</v>
      </c>
      <c r="C122" s="8">
        <v>41780.37395833333</v>
      </c>
      <c r="D122" s="3" t="s">
        <v>29</v>
      </c>
      <c r="E122" s="3" t="s">
        <v>10</v>
      </c>
      <c r="F122" s="3" t="s">
        <v>19</v>
      </c>
      <c r="G122" s="3" t="s">
        <v>12</v>
      </c>
      <c r="H122" s="3">
        <v>98316</v>
      </c>
    </row>
    <row r="123" spans="1:8" ht="15.75" customHeight="1">
      <c r="A123" s="3">
        <v>99798</v>
      </c>
      <c r="B123" s="7">
        <v>41816.447488425925</v>
      </c>
      <c r="C123" s="8">
        <v>41816.447488425925</v>
      </c>
      <c r="D123" s="3" t="s">
        <v>9</v>
      </c>
      <c r="E123" s="3" t="s">
        <v>10</v>
      </c>
      <c r="F123" s="3" t="s">
        <v>19</v>
      </c>
      <c r="G123" s="3" t="s">
        <v>20</v>
      </c>
      <c r="H123" s="3">
        <v>98297</v>
      </c>
    </row>
    <row r="124" spans="1:8" ht="15.75" customHeight="1">
      <c r="A124" s="3">
        <v>346496</v>
      </c>
      <c r="B124" s="7">
        <v>41880.598576388889</v>
      </c>
      <c r="C124" s="8">
        <v>41880.598576388889</v>
      </c>
      <c r="D124" s="3" t="s">
        <v>9</v>
      </c>
      <c r="E124" s="3" t="s">
        <v>15</v>
      </c>
      <c r="F124" s="3" t="s">
        <v>30</v>
      </c>
      <c r="G124" s="3" t="s">
        <v>36</v>
      </c>
      <c r="H124" s="3">
        <v>98295</v>
      </c>
    </row>
    <row r="125" spans="1:8" ht="15.75" customHeight="1">
      <c r="A125" s="3">
        <v>392116</v>
      </c>
      <c r="B125" s="7">
        <v>41803.435717592591</v>
      </c>
      <c r="C125" s="8">
        <v>41803.435717592591</v>
      </c>
      <c r="D125" s="3" t="s">
        <v>29</v>
      </c>
      <c r="E125" s="3" t="s">
        <v>10</v>
      </c>
      <c r="F125" s="3" t="s">
        <v>11</v>
      </c>
      <c r="G125" s="3" t="s">
        <v>23</v>
      </c>
      <c r="H125" s="3">
        <v>98278</v>
      </c>
    </row>
    <row r="126" spans="1:8" ht="15.75" customHeight="1">
      <c r="A126" s="3">
        <v>371227</v>
      </c>
      <c r="B126" s="7">
        <v>41761.494328703702</v>
      </c>
      <c r="C126" s="8">
        <v>41761.494328703702</v>
      </c>
      <c r="D126" s="3" t="s">
        <v>9</v>
      </c>
      <c r="E126" s="3" t="s">
        <v>10</v>
      </c>
      <c r="F126" s="3" t="s">
        <v>19</v>
      </c>
      <c r="G126" s="3" t="s">
        <v>20</v>
      </c>
      <c r="H126" s="3">
        <v>98227</v>
      </c>
    </row>
    <row r="127" spans="1:8" ht="15.75" customHeight="1">
      <c r="A127" s="3">
        <v>847760</v>
      </c>
      <c r="B127" s="7">
        <v>41858.398680555554</v>
      </c>
      <c r="C127" s="8">
        <v>41858.398680555554</v>
      </c>
      <c r="D127" s="3" t="s">
        <v>29</v>
      </c>
      <c r="E127" s="3" t="s">
        <v>10</v>
      </c>
      <c r="F127" s="3" t="s">
        <v>30</v>
      </c>
      <c r="G127" s="3" t="s">
        <v>16</v>
      </c>
      <c r="H127" s="3">
        <v>98221</v>
      </c>
    </row>
    <row r="128" spans="1:8" ht="15.75" customHeight="1">
      <c r="A128" s="3">
        <v>732025</v>
      </c>
      <c r="B128" s="7">
        <v>41864.493379629632</v>
      </c>
      <c r="C128" s="8">
        <v>41864.493379629632</v>
      </c>
      <c r="D128" s="3" t="s">
        <v>29</v>
      </c>
      <c r="E128" s="3" t="s">
        <v>15</v>
      </c>
      <c r="F128" s="3" t="s">
        <v>19</v>
      </c>
      <c r="G128" s="3" t="s">
        <v>20</v>
      </c>
      <c r="H128" s="3">
        <v>98218</v>
      </c>
    </row>
    <row r="129" spans="1:8" ht="15.75" customHeight="1">
      <c r="A129" s="3">
        <v>560870</v>
      </c>
      <c r="B129" s="7">
        <v>41836.436550925922</v>
      </c>
      <c r="C129" s="8">
        <v>41836.436550925922</v>
      </c>
      <c r="D129" s="3" t="s">
        <v>9</v>
      </c>
      <c r="E129" s="3" t="s">
        <v>15</v>
      </c>
      <c r="F129" s="3" t="s">
        <v>40</v>
      </c>
      <c r="G129" s="3" t="s">
        <v>39</v>
      </c>
      <c r="H129" s="3">
        <v>98195</v>
      </c>
    </row>
    <row r="130" spans="1:8" ht="15.75" customHeight="1">
      <c r="A130" s="3">
        <v>897078</v>
      </c>
      <c r="B130" s="7">
        <v>41818.328310185185</v>
      </c>
      <c r="C130" s="8">
        <v>41818.328310185185</v>
      </c>
      <c r="D130" s="3" t="s">
        <v>9</v>
      </c>
      <c r="E130" s="3" t="s">
        <v>37</v>
      </c>
      <c r="F130" s="3" t="s">
        <v>27</v>
      </c>
      <c r="G130" s="3" t="s">
        <v>28</v>
      </c>
      <c r="H130" s="3">
        <v>98174</v>
      </c>
    </row>
    <row r="131" spans="1:8" ht="15.75" customHeight="1">
      <c r="A131" s="3">
        <v>462319</v>
      </c>
      <c r="B131" s="7">
        <v>41844.617129629631</v>
      </c>
      <c r="C131" s="8">
        <v>41844.617129629631</v>
      </c>
      <c r="D131" s="3" t="s">
        <v>9</v>
      </c>
      <c r="E131" s="3" t="s">
        <v>15</v>
      </c>
      <c r="F131" s="3" t="s">
        <v>27</v>
      </c>
      <c r="G131" s="3" t="s">
        <v>31</v>
      </c>
      <c r="H131" s="3">
        <v>98164</v>
      </c>
    </row>
    <row r="132" spans="1:8" ht="15.75" customHeight="1">
      <c r="A132" s="3">
        <v>693363</v>
      </c>
      <c r="B132" s="7">
        <v>41807.406585648147</v>
      </c>
      <c r="C132" s="8">
        <v>41807.406585648147</v>
      </c>
      <c r="D132" s="3" t="s">
        <v>9</v>
      </c>
      <c r="E132" s="3" t="s">
        <v>10</v>
      </c>
      <c r="F132" s="3" t="s">
        <v>19</v>
      </c>
      <c r="G132" s="3" t="s">
        <v>36</v>
      </c>
      <c r="H132" s="3">
        <v>98086</v>
      </c>
    </row>
    <row r="133" spans="1:8" ht="15.75" customHeight="1">
      <c r="A133" s="3">
        <v>391604</v>
      </c>
      <c r="B133" s="7">
        <v>41845.552557870367</v>
      </c>
      <c r="C133" s="8">
        <v>41845.552557870367</v>
      </c>
      <c r="D133" s="3" t="s">
        <v>29</v>
      </c>
      <c r="E133" s="3" t="s">
        <v>10</v>
      </c>
      <c r="F133" s="3" t="s">
        <v>35</v>
      </c>
      <c r="G133" s="3" t="s">
        <v>28</v>
      </c>
      <c r="H133" s="3">
        <v>98075</v>
      </c>
    </row>
    <row r="134" spans="1:8" ht="15.75" customHeight="1">
      <c r="A134" s="3">
        <v>411295</v>
      </c>
      <c r="B134" s="7">
        <v>41812.610081018516</v>
      </c>
      <c r="C134" s="8">
        <v>41812.610081018516</v>
      </c>
      <c r="D134" s="3" t="s">
        <v>9</v>
      </c>
      <c r="E134" s="3" t="s">
        <v>37</v>
      </c>
      <c r="F134" s="3" t="s">
        <v>27</v>
      </c>
      <c r="G134" s="3" t="s">
        <v>31</v>
      </c>
      <c r="H134" s="3">
        <v>98070</v>
      </c>
    </row>
    <row r="135" spans="1:8" ht="15.75" customHeight="1">
      <c r="A135" s="3">
        <v>622175</v>
      </c>
      <c r="B135" s="7">
        <v>41854.751701388886</v>
      </c>
      <c r="C135" s="8">
        <v>41854.751701388886</v>
      </c>
      <c r="D135" s="3" t="s">
        <v>9</v>
      </c>
      <c r="E135" s="3" t="s">
        <v>10</v>
      </c>
      <c r="F135" s="3" t="s">
        <v>34</v>
      </c>
      <c r="G135" s="3" t="s">
        <v>26</v>
      </c>
      <c r="H135" s="3">
        <v>98060</v>
      </c>
    </row>
    <row r="136" spans="1:8" ht="15.75" customHeight="1">
      <c r="A136" s="3">
        <v>955451</v>
      </c>
      <c r="B136" s="7">
        <v>41818.341631944444</v>
      </c>
      <c r="C136" s="8">
        <v>41818.341631944444</v>
      </c>
      <c r="D136" s="3" t="s">
        <v>9</v>
      </c>
      <c r="E136" s="3" t="s">
        <v>15</v>
      </c>
      <c r="F136" s="3" t="s">
        <v>27</v>
      </c>
      <c r="G136" s="3" t="s">
        <v>26</v>
      </c>
      <c r="H136" s="3">
        <v>98059</v>
      </c>
    </row>
    <row r="137" spans="1:8" ht="15.75" customHeight="1">
      <c r="A137" s="3">
        <v>138910</v>
      </c>
      <c r="B137" s="7">
        <v>41760.503171296295</v>
      </c>
      <c r="C137" s="8">
        <v>41760.503171296295</v>
      </c>
      <c r="D137" s="3" t="s">
        <v>29</v>
      </c>
      <c r="E137" s="3" t="s">
        <v>10</v>
      </c>
      <c r="F137" s="3" t="s">
        <v>19</v>
      </c>
      <c r="G137" s="3" t="s">
        <v>26</v>
      </c>
      <c r="H137" s="3">
        <v>98052</v>
      </c>
    </row>
    <row r="138" spans="1:8" ht="15.75" customHeight="1">
      <c r="A138" s="3">
        <v>233754</v>
      </c>
      <c r="B138" s="7">
        <v>41786.436562499999</v>
      </c>
      <c r="C138" s="8">
        <v>41786.436562499999</v>
      </c>
      <c r="D138" s="3" t="s">
        <v>29</v>
      </c>
      <c r="E138" s="3" t="s">
        <v>10</v>
      </c>
      <c r="F138" s="3" t="s">
        <v>35</v>
      </c>
      <c r="G138" s="3" t="s">
        <v>26</v>
      </c>
      <c r="H138" s="3">
        <v>98036</v>
      </c>
    </row>
    <row r="139" spans="1:8" ht="15.75" customHeight="1">
      <c r="A139" s="3">
        <v>997050</v>
      </c>
      <c r="B139" s="7">
        <v>41833.36209490741</v>
      </c>
      <c r="C139" s="8">
        <v>41833.36209490741</v>
      </c>
      <c r="D139" s="3" t="s">
        <v>9</v>
      </c>
      <c r="E139" s="3" t="s">
        <v>15</v>
      </c>
      <c r="F139" s="3" t="s">
        <v>27</v>
      </c>
      <c r="G139" s="3" t="s">
        <v>28</v>
      </c>
      <c r="H139" s="3">
        <v>98018</v>
      </c>
    </row>
    <row r="140" spans="1:8" ht="15.75" customHeight="1">
      <c r="A140" s="3">
        <v>105911</v>
      </c>
      <c r="B140" s="7">
        <v>41809.772303240738</v>
      </c>
      <c r="C140" s="8">
        <v>41809.772303240738</v>
      </c>
      <c r="D140" s="3" t="s">
        <v>9</v>
      </c>
      <c r="E140" s="3" t="s">
        <v>15</v>
      </c>
      <c r="F140" s="3" t="s">
        <v>19</v>
      </c>
      <c r="G140" s="3" t="s">
        <v>28</v>
      </c>
      <c r="H140" s="3">
        <v>97989</v>
      </c>
    </row>
    <row r="141" spans="1:8" ht="15.75" customHeight="1">
      <c r="A141" s="3">
        <v>337886</v>
      </c>
      <c r="B141" s="7">
        <v>41793.396956018521</v>
      </c>
      <c r="C141" s="8">
        <v>41793.396956018521</v>
      </c>
      <c r="D141" s="3" t="s">
        <v>29</v>
      </c>
      <c r="E141" s="3" t="s">
        <v>15</v>
      </c>
      <c r="F141" s="3" t="s">
        <v>19</v>
      </c>
      <c r="G141" s="3" t="s">
        <v>16</v>
      </c>
      <c r="H141" s="3">
        <v>97965</v>
      </c>
    </row>
    <row r="142" spans="1:8" ht="15.75" customHeight="1">
      <c r="A142" s="3">
        <v>293153</v>
      </c>
      <c r="B142" s="7">
        <v>41849.31046296296</v>
      </c>
      <c r="C142" s="8">
        <v>41849.31046296296</v>
      </c>
      <c r="D142" s="3" t="s">
        <v>29</v>
      </c>
      <c r="E142" s="3" t="s">
        <v>10</v>
      </c>
      <c r="F142" s="3" t="s">
        <v>19</v>
      </c>
      <c r="G142" s="3" t="s">
        <v>16</v>
      </c>
      <c r="H142" s="3">
        <v>97943</v>
      </c>
    </row>
    <row r="143" spans="1:8" ht="15.75" customHeight="1">
      <c r="A143" s="3">
        <v>430925</v>
      </c>
      <c r="B143" s="7">
        <v>41824.003680555557</v>
      </c>
      <c r="C143" s="8">
        <v>41824.003680555557</v>
      </c>
      <c r="D143" s="3" t="s">
        <v>9</v>
      </c>
      <c r="E143" s="3" t="s">
        <v>10</v>
      </c>
      <c r="F143" s="3" t="s">
        <v>33</v>
      </c>
      <c r="G143" s="3" t="s">
        <v>26</v>
      </c>
      <c r="H143" s="3">
        <v>97932</v>
      </c>
    </row>
    <row r="144" spans="1:8" ht="15.75" customHeight="1">
      <c r="A144" s="3">
        <v>986877</v>
      </c>
      <c r="B144" s="7">
        <v>41770.412499999999</v>
      </c>
      <c r="C144" s="8">
        <v>41770.412499999999</v>
      </c>
      <c r="D144" s="3" t="s">
        <v>29</v>
      </c>
      <c r="E144" s="3" t="s">
        <v>15</v>
      </c>
      <c r="F144" s="3" t="s">
        <v>19</v>
      </c>
      <c r="G144" s="3" t="s">
        <v>23</v>
      </c>
      <c r="H144" s="3">
        <v>97918</v>
      </c>
    </row>
    <row r="145" spans="1:8" ht="15.75" customHeight="1">
      <c r="A145" s="3">
        <v>171109</v>
      </c>
      <c r="B145" s="7">
        <v>41871.568553240744</v>
      </c>
      <c r="C145" s="8">
        <v>41871.568553240744</v>
      </c>
      <c r="D145" s="3" t="s">
        <v>9</v>
      </c>
      <c r="E145" s="3" t="s">
        <v>10</v>
      </c>
      <c r="F145" s="3" t="s">
        <v>27</v>
      </c>
      <c r="G145" s="3" t="s">
        <v>26</v>
      </c>
      <c r="H145" s="3">
        <v>97910</v>
      </c>
    </row>
    <row r="146" spans="1:8" ht="15.75" customHeight="1">
      <c r="A146" s="3">
        <v>958317</v>
      </c>
      <c r="B146" s="7">
        <v>41855.396793981483</v>
      </c>
      <c r="C146" s="8">
        <v>41855.396793981483</v>
      </c>
      <c r="D146" s="3" t="s">
        <v>9</v>
      </c>
      <c r="E146" s="3" t="s">
        <v>15</v>
      </c>
      <c r="F146" s="3" t="s">
        <v>38</v>
      </c>
      <c r="G146" s="3" t="s">
        <v>26</v>
      </c>
      <c r="H146" s="3">
        <v>97852</v>
      </c>
    </row>
    <row r="147" spans="1:8" ht="15.75" customHeight="1">
      <c r="A147" s="3">
        <v>167582</v>
      </c>
      <c r="B147" s="7">
        <v>41816.376597222225</v>
      </c>
      <c r="C147" s="8">
        <v>41816.376597222225</v>
      </c>
      <c r="D147" s="3" t="s">
        <v>29</v>
      </c>
      <c r="E147" s="3" t="s">
        <v>15</v>
      </c>
      <c r="F147" s="3" t="s">
        <v>38</v>
      </c>
      <c r="G147" s="3" t="s">
        <v>16</v>
      </c>
      <c r="H147" s="3">
        <v>97823</v>
      </c>
    </row>
    <row r="148" spans="1:8" ht="15.75" customHeight="1">
      <c r="A148" s="3">
        <v>482656</v>
      </c>
      <c r="B148" s="7">
        <v>41788.388715277775</v>
      </c>
      <c r="C148" s="8">
        <v>41788.388715277775</v>
      </c>
      <c r="D148" s="3" t="s">
        <v>9</v>
      </c>
      <c r="E148" s="3" t="s">
        <v>10</v>
      </c>
      <c r="F148" s="3" t="s">
        <v>30</v>
      </c>
      <c r="G148" s="3" t="s">
        <v>16</v>
      </c>
      <c r="H148" s="3">
        <v>97814</v>
      </c>
    </row>
    <row r="149" spans="1:8" ht="15.75" customHeight="1">
      <c r="A149" s="3">
        <v>470479</v>
      </c>
      <c r="B149" s="7">
        <v>41786.397824074076</v>
      </c>
      <c r="C149" s="8">
        <v>41786.397824074076</v>
      </c>
      <c r="D149" s="3" t="s">
        <v>29</v>
      </c>
      <c r="E149" s="3" t="s">
        <v>10</v>
      </c>
      <c r="F149" s="3" t="s">
        <v>19</v>
      </c>
      <c r="G149" s="3" t="s">
        <v>36</v>
      </c>
      <c r="H149" s="3">
        <v>97805</v>
      </c>
    </row>
    <row r="150" spans="1:8" ht="15.75" customHeight="1">
      <c r="A150" s="3">
        <v>660970</v>
      </c>
      <c r="B150" s="7">
        <v>41806.396678240744</v>
      </c>
      <c r="C150" s="8">
        <v>41806.396678240744</v>
      </c>
      <c r="D150" s="3" t="s">
        <v>9</v>
      </c>
      <c r="E150" s="3" t="s">
        <v>15</v>
      </c>
      <c r="F150" s="3" t="s">
        <v>34</v>
      </c>
      <c r="G150" s="3" t="s">
        <v>26</v>
      </c>
      <c r="H150" s="3">
        <v>97789</v>
      </c>
    </row>
    <row r="151" spans="1:8" ht="15.75" customHeight="1">
      <c r="A151" s="3">
        <v>865773</v>
      </c>
      <c r="B151" s="7">
        <v>41859.670949074076</v>
      </c>
      <c r="C151" s="8">
        <v>41859.670949074076</v>
      </c>
      <c r="D151" s="3" t="s">
        <v>9</v>
      </c>
      <c r="E151" s="3" t="s">
        <v>10</v>
      </c>
      <c r="F151" s="3" t="s">
        <v>34</v>
      </c>
      <c r="G151" s="3" t="s">
        <v>28</v>
      </c>
      <c r="H151" s="3">
        <v>97745</v>
      </c>
    </row>
    <row r="152" spans="1:8" ht="15.75" customHeight="1">
      <c r="A152" s="3">
        <v>237702</v>
      </c>
      <c r="B152" s="7">
        <v>41815.422164351854</v>
      </c>
      <c r="C152" s="8">
        <v>41815.422164351854</v>
      </c>
      <c r="D152" s="3" t="s">
        <v>9</v>
      </c>
      <c r="E152" s="3" t="s">
        <v>15</v>
      </c>
      <c r="F152" s="3" t="s">
        <v>19</v>
      </c>
      <c r="G152" s="3" t="s">
        <v>39</v>
      </c>
      <c r="H152" s="3">
        <v>97744</v>
      </c>
    </row>
    <row r="153" spans="1:8" ht="15.75" customHeight="1">
      <c r="A153" s="3">
        <v>627173</v>
      </c>
      <c r="B153" s="7">
        <v>41776.347025462965</v>
      </c>
      <c r="C153" s="8">
        <v>41776.347025462965</v>
      </c>
      <c r="D153" s="3" t="s">
        <v>9</v>
      </c>
      <c r="E153" s="3" t="s">
        <v>10</v>
      </c>
      <c r="F153" s="3" t="s">
        <v>19</v>
      </c>
      <c r="G153" s="3" t="s">
        <v>16</v>
      </c>
      <c r="H153" s="3">
        <v>97713</v>
      </c>
    </row>
    <row r="154" spans="1:8" ht="15.75" customHeight="1">
      <c r="A154" s="3">
        <v>445648</v>
      </c>
      <c r="B154" s="7">
        <v>41815.591365740744</v>
      </c>
      <c r="C154" s="8">
        <v>41815.591365740744</v>
      </c>
      <c r="D154" s="3" t="s">
        <v>9</v>
      </c>
      <c r="E154" s="3" t="s">
        <v>10</v>
      </c>
      <c r="F154" s="3" t="s">
        <v>27</v>
      </c>
      <c r="G154" s="3" t="s">
        <v>23</v>
      </c>
      <c r="H154" s="3">
        <v>97712</v>
      </c>
    </row>
    <row r="155" spans="1:8" ht="15.75" customHeight="1">
      <c r="A155" s="3">
        <v>439089</v>
      </c>
      <c r="B155" s="7">
        <v>41861.500925925924</v>
      </c>
      <c r="C155" s="8">
        <v>41861.500925925924</v>
      </c>
      <c r="D155" s="3" t="s">
        <v>29</v>
      </c>
      <c r="E155" s="3" t="s">
        <v>10</v>
      </c>
      <c r="F155" s="3" t="s">
        <v>27</v>
      </c>
      <c r="G155" s="3" t="s">
        <v>23</v>
      </c>
      <c r="H155" s="3">
        <v>97711</v>
      </c>
    </row>
    <row r="156" spans="1:8" ht="15.75" customHeight="1">
      <c r="A156" s="3">
        <v>932712</v>
      </c>
      <c r="B156" s="7">
        <v>41768.430486111109</v>
      </c>
      <c r="C156" s="8">
        <v>41768.430486111109</v>
      </c>
      <c r="D156" s="3" t="s">
        <v>9</v>
      </c>
      <c r="E156" s="3" t="s">
        <v>15</v>
      </c>
      <c r="F156" s="3" t="s">
        <v>19</v>
      </c>
      <c r="G156" s="3" t="s">
        <v>23</v>
      </c>
      <c r="H156" s="3">
        <v>97708</v>
      </c>
    </row>
    <row r="157" spans="1:8" ht="15.75" customHeight="1">
      <c r="A157" s="3">
        <v>498510</v>
      </c>
      <c r="B157" s="7">
        <v>41768.414409722223</v>
      </c>
      <c r="C157" s="8">
        <v>41768.414409722223</v>
      </c>
      <c r="D157" s="3" t="s">
        <v>29</v>
      </c>
      <c r="E157" s="3" t="s">
        <v>15</v>
      </c>
      <c r="F157" s="3" t="s">
        <v>27</v>
      </c>
      <c r="G157" s="3" t="s">
        <v>26</v>
      </c>
      <c r="H157" s="3">
        <v>97702</v>
      </c>
    </row>
    <row r="158" spans="1:8" ht="15.75" customHeight="1">
      <c r="A158" s="3">
        <v>948487</v>
      </c>
      <c r="B158" s="7">
        <v>41862.397511574076</v>
      </c>
      <c r="C158" s="8">
        <v>41862.397511574076</v>
      </c>
      <c r="D158" s="3" t="s">
        <v>9</v>
      </c>
      <c r="E158" s="3" t="s">
        <v>10</v>
      </c>
      <c r="F158" s="3" t="s">
        <v>19</v>
      </c>
      <c r="G158" s="3" t="s">
        <v>16</v>
      </c>
      <c r="H158" s="3">
        <v>97686</v>
      </c>
    </row>
    <row r="159" spans="1:8" ht="15.75" customHeight="1">
      <c r="A159" s="3">
        <v>391565</v>
      </c>
      <c r="B159" s="7">
        <v>41840.619803240741</v>
      </c>
      <c r="C159" s="8">
        <v>41840.619803240741</v>
      </c>
      <c r="D159" s="3" t="s">
        <v>9</v>
      </c>
      <c r="E159" s="3" t="s">
        <v>15</v>
      </c>
      <c r="F159" s="3" t="s">
        <v>33</v>
      </c>
      <c r="G159" s="3" t="s">
        <v>16</v>
      </c>
      <c r="H159" s="3">
        <v>97633</v>
      </c>
    </row>
    <row r="160" spans="1:8" ht="15.75" customHeight="1">
      <c r="A160" s="3">
        <v>614695</v>
      </c>
      <c r="B160" s="7">
        <v>41775.397453703707</v>
      </c>
      <c r="C160" s="8">
        <v>41775.397453703707</v>
      </c>
      <c r="D160" s="3" t="s">
        <v>9</v>
      </c>
      <c r="E160" s="3" t="s">
        <v>15</v>
      </c>
      <c r="F160" s="3" t="s">
        <v>27</v>
      </c>
      <c r="G160" s="3" t="s">
        <v>26</v>
      </c>
      <c r="H160" s="3">
        <v>97614</v>
      </c>
    </row>
    <row r="161" spans="1:8" ht="15.75" customHeight="1">
      <c r="A161" s="3">
        <v>310945</v>
      </c>
      <c r="B161" s="7">
        <v>41812.426678240743</v>
      </c>
      <c r="C161" s="8">
        <v>41812.426678240743</v>
      </c>
      <c r="D161" s="3" t="s">
        <v>9</v>
      </c>
      <c r="E161" s="3" t="s">
        <v>10</v>
      </c>
      <c r="F161" s="3" t="s">
        <v>19</v>
      </c>
      <c r="G161" s="3" t="s">
        <v>31</v>
      </c>
      <c r="H161" s="3">
        <v>97594</v>
      </c>
    </row>
    <row r="162" spans="1:8" ht="15.75" customHeight="1">
      <c r="A162" s="3">
        <v>300620</v>
      </c>
      <c r="B162" s="7">
        <v>41789.30574074074</v>
      </c>
      <c r="C162" s="8">
        <v>41789.30574074074</v>
      </c>
      <c r="D162" s="3" t="s">
        <v>9</v>
      </c>
      <c r="E162" s="3" t="s">
        <v>10</v>
      </c>
      <c r="F162" s="3" t="s">
        <v>27</v>
      </c>
      <c r="G162" s="3" t="s">
        <v>36</v>
      </c>
      <c r="H162" s="3">
        <v>97566</v>
      </c>
    </row>
    <row r="163" spans="1:8" ht="15.75" customHeight="1">
      <c r="A163" s="3">
        <v>639198</v>
      </c>
      <c r="B163" s="7">
        <v>41843.66678240741</v>
      </c>
      <c r="C163" s="8">
        <v>41843.66678240741</v>
      </c>
      <c r="D163" s="3" t="s">
        <v>9</v>
      </c>
      <c r="E163" s="3" t="s">
        <v>10</v>
      </c>
      <c r="F163" s="3" t="s">
        <v>27</v>
      </c>
      <c r="G163" s="3" t="s">
        <v>28</v>
      </c>
      <c r="H163" s="3">
        <v>97563</v>
      </c>
    </row>
    <row r="164" spans="1:8" ht="15.75" customHeight="1">
      <c r="A164" s="3">
        <v>340584</v>
      </c>
      <c r="B164" s="7">
        <v>41843.683969907404</v>
      </c>
      <c r="C164" s="8">
        <v>41843.683969907404</v>
      </c>
      <c r="D164" s="3" t="s">
        <v>29</v>
      </c>
      <c r="E164" s="3" t="s">
        <v>10</v>
      </c>
      <c r="F164" s="3" t="s">
        <v>27</v>
      </c>
      <c r="G164" s="3" t="s">
        <v>39</v>
      </c>
      <c r="H164" s="3">
        <v>97563</v>
      </c>
    </row>
    <row r="165" spans="1:8" ht="15.75" customHeight="1">
      <c r="A165" s="3">
        <v>881053</v>
      </c>
      <c r="B165" s="7">
        <v>41768.428159722222</v>
      </c>
      <c r="C165" s="8">
        <v>41768.428159722222</v>
      </c>
      <c r="D165" s="3" t="s">
        <v>9</v>
      </c>
      <c r="E165" s="3" t="s">
        <v>15</v>
      </c>
      <c r="F165" s="3" t="s">
        <v>27</v>
      </c>
      <c r="G165" s="3" t="s">
        <v>36</v>
      </c>
      <c r="H165" s="3">
        <v>97560</v>
      </c>
    </row>
    <row r="166" spans="1:8" ht="15.75" customHeight="1">
      <c r="A166" s="3">
        <v>213937</v>
      </c>
      <c r="B166" s="7">
        <v>41877.552118055559</v>
      </c>
      <c r="C166" s="8">
        <v>41877.552118055559</v>
      </c>
      <c r="D166" s="3" t="s">
        <v>29</v>
      </c>
      <c r="E166" s="3" t="s">
        <v>10</v>
      </c>
      <c r="F166" s="3" t="s">
        <v>38</v>
      </c>
      <c r="G166" s="3" t="s">
        <v>39</v>
      </c>
      <c r="H166" s="3">
        <v>97502</v>
      </c>
    </row>
    <row r="167" spans="1:8" ht="15.75" customHeight="1">
      <c r="A167" s="3">
        <v>904324</v>
      </c>
      <c r="B167" s="7">
        <v>41820.398460648146</v>
      </c>
      <c r="C167" s="8">
        <v>41820.398460648146</v>
      </c>
      <c r="D167" s="3" t="s">
        <v>9</v>
      </c>
      <c r="E167" s="3" t="s">
        <v>37</v>
      </c>
      <c r="F167" s="3" t="s">
        <v>27</v>
      </c>
      <c r="G167" s="3" t="s">
        <v>26</v>
      </c>
      <c r="H167" s="3">
        <v>97495</v>
      </c>
    </row>
    <row r="168" spans="1:8" ht="15.75" customHeight="1">
      <c r="A168" s="3">
        <v>551086</v>
      </c>
      <c r="B168" s="7">
        <v>41872.739895833336</v>
      </c>
      <c r="C168" s="8">
        <v>41872.739895833336</v>
      </c>
      <c r="D168" s="3" t="s">
        <v>29</v>
      </c>
      <c r="E168" s="3" t="s">
        <v>10</v>
      </c>
      <c r="F168" s="3" t="s">
        <v>19</v>
      </c>
      <c r="G168" s="3" t="s">
        <v>20</v>
      </c>
      <c r="H168" s="3">
        <v>97491</v>
      </c>
    </row>
    <row r="169" spans="1:8" ht="15.75" customHeight="1">
      <c r="A169" s="3">
        <v>21962</v>
      </c>
      <c r="B169" s="7">
        <v>41795.606828703705</v>
      </c>
      <c r="C169" s="8">
        <v>41795.606828703705</v>
      </c>
      <c r="D169" s="3" t="s">
        <v>9</v>
      </c>
      <c r="E169" s="3" t="s">
        <v>15</v>
      </c>
      <c r="F169" s="3" t="s">
        <v>19</v>
      </c>
      <c r="G169" s="3" t="s">
        <v>28</v>
      </c>
      <c r="H169" s="3">
        <v>97461</v>
      </c>
    </row>
    <row r="170" spans="1:8" ht="15.75" customHeight="1">
      <c r="A170" s="3">
        <v>105447</v>
      </c>
      <c r="B170" s="7">
        <v>41782.398136574076</v>
      </c>
      <c r="C170" s="8">
        <v>41782.398136574076</v>
      </c>
      <c r="D170" s="3" t="s">
        <v>29</v>
      </c>
      <c r="E170" s="3" t="s">
        <v>37</v>
      </c>
      <c r="F170" s="3" t="s">
        <v>27</v>
      </c>
      <c r="G170" s="3" t="s">
        <v>31</v>
      </c>
      <c r="H170" s="3">
        <v>97440</v>
      </c>
    </row>
    <row r="171" spans="1:8" ht="15.75" customHeight="1">
      <c r="A171" s="3">
        <v>379629</v>
      </c>
      <c r="B171" s="7">
        <v>41850.811550925922</v>
      </c>
      <c r="C171" s="8">
        <v>41850.811550925922</v>
      </c>
      <c r="D171" s="3" t="s">
        <v>29</v>
      </c>
      <c r="E171" s="3" t="s">
        <v>15</v>
      </c>
      <c r="F171" s="3" t="s">
        <v>40</v>
      </c>
      <c r="G171" s="3" t="s">
        <v>26</v>
      </c>
      <c r="H171" s="3">
        <v>97432</v>
      </c>
    </row>
    <row r="172" spans="1:8" ht="15.75" customHeight="1">
      <c r="A172" s="3">
        <v>34849</v>
      </c>
      <c r="B172" s="7">
        <v>41845.553368055553</v>
      </c>
      <c r="C172" s="8">
        <v>41845.553368055553</v>
      </c>
      <c r="D172" s="3" t="s">
        <v>9</v>
      </c>
      <c r="E172" s="3" t="s">
        <v>10</v>
      </c>
      <c r="F172" s="3" t="s">
        <v>35</v>
      </c>
      <c r="G172" s="3" t="s">
        <v>28</v>
      </c>
      <c r="H172" s="3">
        <v>97421</v>
      </c>
    </row>
    <row r="173" spans="1:8" ht="15.75" customHeight="1">
      <c r="A173" s="3">
        <v>666242</v>
      </c>
      <c r="B173" s="7">
        <v>41855.398657407408</v>
      </c>
      <c r="C173" s="8">
        <v>41855.398657407408</v>
      </c>
      <c r="D173" s="3" t="s">
        <v>9</v>
      </c>
      <c r="E173" s="3" t="s">
        <v>15</v>
      </c>
      <c r="F173" s="3" t="s">
        <v>33</v>
      </c>
      <c r="G173" s="3" t="s">
        <v>28</v>
      </c>
      <c r="H173" s="3">
        <v>97394</v>
      </c>
    </row>
    <row r="174" spans="1:8" ht="15.75" customHeight="1">
      <c r="A174" s="3">
        <v>639913</v>
      </c>
      <c r="B174" s="7">
        <v>41789.397199074076</v>
      </c>
      <c r="C174" s="8">
        <v>41789.397199074076</v>
      </c>
      <c r="D174" s="3" t="s">
        <v>29</v>
      </c>
      <c r="E174" s="3" t="s">
        <v>10</v>
      </c>
      <c r="F174" s="3" t="s">
        <v>27</v>
      </c>
      <c r="G174" s="3" t="s">
        <v>20</v>
      </c>
      <c r="H174" s="3">
        <v>97381</v>
      </c>
    </row>
    <row r="175" spans="1:8" ht="15.75" customHeight="1">
      <c r="A175" s="3">
        <v>868702</v>
      </c>
      <c r="B175" s="7">
        <v>41797.460057870368</v>
      </c>
      <c r="C175" s="8">
        <v>41797.460057870368</v>
      </c>
      <c r="D175" s="3" t="s">
        <v>9</v>
      </c>
      <c r="E175" s="3" t="s">
        <v>15</v>
      </c>
      <c r="F175" s="3" t="s">
        <v>27</v>
      </c>
      <c r="G175" s="3" t="s">
        <v>36</v>
      </c>
      <c r="H175" s="3">
        <v>97360</v>
      </c>
    </row>
    <row r="176" spans="1:8" ht="15.75" customHeight="1">
      <c r="A176" s="3">
        <v>583369</v>
      </c>
      <c r="B176" s="7">
        <v>41859.399618055555</v>
      </c>
      <c r="C176" s="8">
        <v>41859.399618055555</v>
      </c>
      <c r="D176" s="3" t="s">
        <v>9</v>
      </c>
      <c r="E176" s="3" t="s">
        <v>15</v>
      </c>
      <c r="F176" s="3" t="s">
        <v>27</v>
      </c>
      <c r="G176" s="3" t="s">
        <v>26</v>
      </c>
      <c r="H176" s="3">
        <v>97329</v>
      </c>
    </row>
    <row r="177" spans="1:8" ht="15.75" customHeight="1">
      <c r="A177" s="3">
        <v>635615</v>
      </c>
      <c r="B177" s="7">
        <v>41859.546423611115</v>
      </c>
      <c r="C177" s="8">
        <v>41859.546423611115</v>
      </c>
      <c r="D177" s="3" t="s">
        <v>29</v>
      </c>
      <c r="E177" s="3" t="s">
        <v>10</v>
      </c>
      <c r="F177" s="3" t="s">
        <v>27</v>
      </c>
      <c r="G177" s="3" t="s">
        <v>32</v>
      </c>
      <c r="H177" s="3">
        <v>97293</v>
      </c>
    </row>
    <row r="178" spans="1:8" ht="15.75" customHeight="1">
      <c r="A178" s="3">
        <v>119333</v>
      </c>
      <c r="B178" s="7">
        <v>41787.447164351855</v>
      </c>
      <c r="C178" s="8">
        <v>41787.447164351855</v>
      </c>
      <c r="D178" s="3" t="s">
        <v>9</v>
      </c>
      <c r="E178" s="3" t="s">
        <v>10</v>
      </c>
      <c r="F178" s="3" t="s">
        <v>34</v>
      </c>
      <c r="G178" s="3" t="s">
        <v>16</v>
      </c>
      <c r="H178" s="3">
        <v>97293</v>
      </c>
    </row>
    <row r="179" spans="1:8" ht="15.75" customHeight="1">
      <c r="A179" s="3">
        <v>487216</v>
      </c>
      <c r="B179" s="7">
        <v>41792.75408564815</v>
      </c>
      <c r="C179" s="8">
        <v>41792.75408564815</v>
      </c>
      <c r="D179" s="3" t="s">
        <v>9</v>
      </c>
      <c r="E179" s="3" t="s">
        <v>15</v>
      </c>
      <c r="F179" s="3" t="s">
        <v>27</v>
      </c>
      <c r="G179" s="3" t="s">
        <v>28</v>
      </c>
      <c r="H179" s="3">
        <v>97277</v>
      </c>
    </row>
    <row r="180" spans="1:8" ht="15.75" customHeight="1">
      <c r="A180" s="3">
        <v>806305</v>
      </c>
      <c r="B180" s="7">
        <v>41780.532384259262</v>
      </c>
      <c r="C180" s="8">
        <v>41780.532384259262</v>
      </c>
      <c r="D180" s="3" t="s">
        <v>9</v>
      </c>
      <c r="E180" s="3" t="s">
        <v>15</v>
      </c>
      <c r="F180" s="3" t="s">
        <v>27</v>
      </c>
      <c r="G180" s="3" t="s">
        <v>16</v>
      </c>
      <c r="H180" s="3">
        <v>97253</v>
      </c>
    </row>
    <row r="181" spans="1:8" ht="15.75" customHeight="1">
      <c r="A181" s="3">
        <v>261174</v>
      </c>
      <c r="B181" s="7">
        <v>41808.446736111109</v>
      </c>
      <c r="C181" s="8">
        <v>41808.446736111109</v>
      </c>
      <c r="D181" s="3" t="s">
        <v>29</v>
      </c>
      <c r="E181" s="3" t="s">
        <v>37</v>
      </c>
      <c r="F181" s="3" t="s">
        <v>27</v>
      </c>
      <c r="G181" s="3" t="s">
        <v>26</v>
      </c>
      <c r="H181" s="3">
        <v>97251</v>
      </c>
    </row>
    <row r="182" spans="1:8" ht="15.75" customHeight="1">
      <c r="A182" s="3">
        <v>791567</v>
      </c>
      <c r="B182" s="7">
        <v>41774.731805555559</v>
      </c>
      <c r="C182" s="8">
        <v>41774.731805555559</v>
      </c>
      <c r="D182" s="3" t="s">
        <v>29</v>
      </c>
      <c r="E182" s="3" t="s">
        <v>10</v>
      </c>
      <c r="F182" s="3" t="s">
        <v>38</v>
      </c>
      <c r="G182" s="3" t="s">
        <v>16</v>
      </c>
      <c r="H182" s="3">
        <v>97202</v>
      </c>
    </row>
    <row r="183" spans="1:8" ht="15.75" customHeight="1">
      <c r="A183" s="3">
        <v>415979</v>
      </c>
      <c r="B183" s="7">
        <v>41795.339375000003</v>
      </c>
      <c r="C183" s="8">
        <v>41795.339375000003</v>
      </c>
      <c r="D183" s="3" t="s">
        <v>29</v>
      </c>
      <c r="E183" s="3" t="s">
        <v>37</v>
      </c>
      <c r="F183" s="3" t="s">
        <v>19</v>
      </c>
      <c r="G183" s="3" t="s">
        <v>39</v>
      </c>
      <c r="H183" s="3">
        <v>97179</v>
      </c>
    </row>
    <row r="184" spans="1:8" ht="15.75" customHeight="1">
      <c r="A184" s="3">
        <v>794994</v>
      </c>
      <c r="B184" s="7">
        <v>41859.422777777778</v>
      </c>
      <c r="C184" s="8">
        <v>41859.422777777778</v>
      </c>
      <c r="D184" s="3" t="s">
        <v>29</v>
      </c>
      <c r="E184" s="3" t="s">
        <v>15</v>
      </c>
      <c r="F184" s="3" t="s">
        <v>30</v>
      </c>
      <c r="G184" s="3" t="s">
        <v>28</v>
      </c>
      <c r="H184" s="3">
        <v>97174</v>
      </c>
    </row>
    <row r="185" spans="1:8" ht="15.75" customHeight="1">
      <c r="A185" s="3">
        <v>30311</v>
      </c>
      <c r="B185" s="7">
        <v>41878.814375000002</v>
      </c>
      <c r="C185" s="8">
        <v>41878.814375000002</v>
      </c>
      <c r="D185" s="3" t="s">
        <v>29</v>
      </c>
      <c r="E185" s="3" t="s">
        <v>15</v>
      </c>
      <c r="F185" s="3" t="s">
        <v>33</v>
      </c>
      <c r="G185" s="3" t="s">
        <v>20</v>
      </c>
      <c r="H185" s="3">
        <v>97146</v>
      </c>
    </row>
    <row r="186" spans="1:8" ht="15.75" customHeight="1">
      <c r="A186" s="3">
        <v>171942</v>
      </c>
      <c r="B186" s="7">
        <v>41807.457175925927</v>
      </c>
      <c r="C186" s="8">
        <v>41807.457175925927</v>
      </c>
      <c r="D186" s="3" t="s">
        <v>9</v>
      </c>
      <c r="E186" s="3" t="s">
        <v>15</v>
      </c>
      <c r="F186" s="3" t="s">
        <v>33</v>
      </c>
      <c r="G186" s="3" t="s">
        <v>39</v>
      </c>
      <c r="H186" s="3">
        <v>97144</v>
      </c>
    </row>
    <row r="187" spans="1:8" ht="15.75" customHeight="1">
      <c r="A187" s="3">
        <v>138419</v>
      </c>
      <c r="B187" s="7">
        <v>41855.399467592593</v>
      </c>
      <c r="C187" s="8">
        <v>41855.399467592593</v>
      </c>
      <c r="D187" s="3" t="s">
        <v>29</v>
      </c>
      <c r="E187" s="3" t="s">
        <v>15</v>
      </c>
      <c r="F187" s="3" t="s">
        <v>19</v>
      </c>
      <c r="G187" s="3" t="s">
        <v>26</v>
      </c>
      <c r="H187" s="3">
        <v>97142</v>
      </c>
    </row>
    <row r="188" spans="1:8" ht="15.75" customHeight="1">
      <c r="A188" s="3">
        <v>262826</v>
      </c>
      <c r="B188" s="7">
        <v>41862.71125</v>
      </c>
      <c r="C188" s="8">
        <v>41862.71125</v>
      </c>
      <c r="D188" s="3" t="s">
        <v>29</v>
      </c>
      <c r="E188" s="3" t="s">
        <v>15</v>
      </c>
      <c r="F188" s="3" t="s">
        <v>27</v>
      </c>
      <c r="G188" s="3" t="s">
        <v>26</v>
      </c>
      <c r="H188" s="3">
        <v>97131</v>
      </c>
    </row>
    <row r="189" spans="1:8" ht="15.75" customHeight="1">
      <c r="A189" s="3">
        <v>775926</v>
      </c>
      <c r="B189" s="7">
        <v>41846.596979166665</v>
      </c>
      <c r="C189" s="8">
        <v>41846.596979166665</v>
      </c>
      <c r="D189" s="3" t="s">
        <v>9</v>
      </c>
      <c r="E189" s="3" t="s">
        <v>15</v>
      </c>
      <c r="F189" s="3" t="s">
        <v>27</v>
      </c>
      <c r="G189" s="3" t="s">
        <v>16</v>
      </c>
      <c r="H189" s="3">
        <v>97112</v>
      </c>
    </row>
    <row r="190" spans="1:8" ht="15.75" customHeight="1">
      <c r="A190" s="3">
        <v>650704</v>
      </c>
      <c r="B190" s="7">
        <v>41862.388182870367</v>
      </c>
      <c r="C190" s="8">
        <v>41862.388182870367</v>
      </c>
      <c r="D190" s="3" t="s">
        <v>29</v>
      </c>
      <c r="E190" s="3" t="s">
        <v>15</v>
      </c>
      <c r="F190" s="3" t="s">
        <v>19</v>
      </c>
      <c r="G190" s="3" t="s">
        <v>16</v>
      </c>
      <c r="H190" s="3">
        <v>97112</v>
      </c>
    </row>
    <row r="191" spans="1:8" ht="15.75" customHeight="1">
      <c r="A191" s="3">
        <v>78350</v>
      </c>
      <c r="B191" s="7">
        <v>41837.782175925924</v>
      </c>
      <c r="C191" s="8">
        <v>41837.782175925924</v>
      </c>
      <c r="D191" s="3" t="s">
        <v>29</v>
      </c>
      <c r="E191" s="3" t="s">
        <v>15</v>
      </c>
      <c r="F191" s="3" t="s">
        <v>30</v>
      </c>
      <c r="G191" s="3" t="s">
        <v>26</v>
      </c>
      <c r="H191" s="3">
        <v>97083</v>
      </c>
    </row>
    <row r="192" spans="1:8" ht="15.75" customHeight="1">
      <c r="A192" s="3">
        <v>599654</v>
      </c>
      <c r="B192" s="7">
        <v>41772.778067129628</v>
      </c>
      <c r="C192" s="8">
        <v>41772.778067129628</v>
      </c>
      <c r="D192" s="3" t="s">
        <v>29</v>
      </c>
      <c r="E192" s="3" t="s">
        <v>15</v>
      </c>
      <c r="F192" s="3" t="s">
        <v>33</v>
      </c>
      <c r="G192" s="3" t="s">
        <v>31</v>
      </c>
      <c r="H192" s="3">
        <v>97081</v>
      </c>
    </row>
    <row r="193" spans="1:8" ht="15.75" customHeight="1">
      <c r="A193" s="3">
        <v>412624</v>
      </c>
      <c r="B193" s="7">
        <v>41780.597175925926</v>
      </c>
      <c r="C193" s="8">
        <v>41780.597175925926</v>
      </c>
      <c r="D193" s="3" t="s">
        <v>9</v>
      </c>
      <c r="E193" s="3" t="s">
        <v>15</v>
      </c>
      <c r="F193" s="3" t="s">
        <v>27</v>
      </c>
      <c r="G193" s="3" t="s">
        <v>28</v>
      </c>
      <c r="H193" s="3">
        <v>97066</v>
      </c>
    </row>
    <row r="194" spans="1:8" ht="15.75" customHeight="1">
      <c r="A194" s="3">
        <v>514442</v>
      </c>
      <c r="B194" s="7">
        <v>41870.398599537039</v>
      </c>
      <c r="C194" s="8">
        <v>41870.398599537039</v>
      </c>
      <c r="D194" s="3" t="s">
        <v>9</v>
      </c>
      <c r="E194" s="3" t="s">
        <v>10</v>
      </c>
      <c r="F194" s="3" t="s">
        <v>27</v>
      </c>
      <c r="G194" s="3" t="s">
        <v>39</v>
      </c>
      <c r="H194" s="3">
        <v>97066</v>
      </c>
    </row>
    <row r="195" spans="1:8" ht="15.75" customHeight="1">
      <c r="A195" s="3">
        <v>383550</v>
      </c>
      <c r="B195" s="7">
        <v>41816.498055555552</v>
      </c>
      <c r="C195" s="8">
        <v>41816.498055555552</v>
      </c>
      <c r="D195" s="3" t="s">
        <v>29</v>
      </c>
      <c r="E195" s="3" t="s">
        <v>10</v>
      </c>
      <c r="F195" s="3" t="s">
        <v>11</v>
      </c>
      <c r="G195" s="3" t="s">
        <v>26</v>
      </c>
      <c r="H195" s="3">
        <v>97065</v>
      </c>
    </row>
    <row r="196" spans="1:8" ht="15.75" customHeight="1">
      <c r="A196" s="3">
        <v>90710</v>
      </c>
      <c r="B196" s="7">
        <v>41807.454502314817</v>
      </c>
      <c r="C196" s="8">
        <v>41807.454502314817</v>
      </c>
      <c r="D196" s="3" t="s">
        <v>9</v>
      </c>
      <c r="E196" s="3" t="s">
        <v>15</v>
      </c>
      <c r="F196" s="3" t="s">
        <v>27</v>
      </c>
      <c r="G196" s="3" t="s">
        <v>20</v>
      </c>
      <c r="H196" s="3">
        <v>97062</v>
      </c>
    </row>
    <row r="197" spans="1:8" ht="15.75" customHeight="1">
      <c r="A197" s="3">
        <v>704619</v>
      </c>
      <c r="B197" s="7">
        <v>41842.558252314811</v>
      </c>
      <c r="C197" s="8">
        <v>41842.558252314811</v>
      </c>
      <c r="D197" s="3" t="s">
        <v>29</v>
      </c>
      <c r="E197" s="3" t="s">
        <v>15</v>
      </c>
      <c r="F197" s="3" t="s">
        <v>19</v>
      </c>
      <c r="G197" s="3" t="s">
        <v>32</v>
      </c>
      <c r="H197" s="3">
        <v>97057</v>
      </c>
    </row>
    <row r="198" spans="1:8" ht="15.75" customHeight="1">
      <c r="A198" s="3">
        <v>199470</v>
      </c>
      <c r="B198" s="7">
        <v>41845.808645833335</v>
      </c>
      <c r="C198" s="8">
        <v>41845.808645833335</v>
      </c>
      <c r="D198" s="3" t="s">
        <v>9</v>
      </c>
      <c r="E198" s="3" t="s">
        <v>15</v>
      </c>
      <c r="F198" s="3" t="s">
        <v>27</v>
      </c>
      <c r="G198" s="3" t="s">
        <v>28</v>
      </c>
      <c r="H198" s="3">
        <v>97038</v>
      </c>
    </row>
    <row r="199" spans="1:8" ht="15.75" customHeight="1">
      <c r="A199" s="3">
        <v>357815</v>
      </c>
      <c r="B199" s="7">
        <v>41775.400520833333</v>
      </c>
      <c r="C199" s="8">
        <v>41775.400520833333</v>
      </c>
      <c r="D199" s="3" t="s">
        <v>9</v>
      </c>
      <c r="E199" s="3" t="s">
        <v>10</v>
      </c>
      <c r="F199" s="3" t="s">
        <v>19</v>
      </c>
      <c r="G199" s="3" t="s">
        <v>26</v>
      </c>
      <c r="H199" s="3">
        <v>97038</v>
      </c>
    </row>
    <row r="200" spans="1:8" ht="15.75" customHeight="1">
      <c r="A200" s="3">
        <v>229560</v>
      </c>
      <c r="B200" s="7">
        <v>41838.414421296293</v>
      </c>
      <c r="C200" s="8">
        <v>41838.414421296293</v>
      </c>
      <c r="D200" s="3" t="s">
        <v>29</v>
      </c>
      <c r="E200" s="3" t="s">
        <v>10</v>
      </c>
      <c r="F200" s="3" t="s">
        <v>27</v>
      </c>
      <c r="G200" s="3" t="s">
        <v>28</v>
      </c>
      <c r="H200" s="3">
        <v>96985</v>
      </c>
    </row>
    <row r="201" spans="1:8" ht="15.75" customHeight="1">
      <c r="A201" s="3">
        <v>623700</v>
      </c>
      <c r="B201" s="7">
        <v>41835.480312500003</v>
      </c>
      <c r="C201" s="8">
        <v>41835.480312500003</v>
      </c>
      <c r="D201" s="3" t="s">
        <v>9</v>
      </c>
      <c r="E201" s="3" t="s">
        <v>10</v>
      </c>
      <c r="F201" s="3" t="s">
        <v>27</v>
      </c>
      <c r="G201" s="3" t="s">
        <v>28</v>
      </c>
      <c r="H201" s="3">
        <v>96961</v>
      </c>
    </row>
    <row r="202" spans="1:8" ht="15.75" customHeight="1">
      <c r="A202" s="3">
        <v>208659</v>
      </c>
      <c r="B202" s="7">
        <v>41765.39266203704</v>
      </c>
      <c r="C202" s="8">
        <v>41765.39266203704</v>
      </c>
      <c r="D202" s="3" t="s">
        <v>9</v>
      </c>
      <c r="E202" s="3" t="s">
        <v>10</v>
      </c>
      <c r="F202" s="3" t="s">
        <v>19</v>
      </c>
      <c r="G202" s="3" t="s">
        <v>28</v>
      </c>
      <c r="H202" s="3">
        <v>96934</v>
      </c>
    </row>
    <row r="203" spans="1:8" ht="15.75" customHeight="1">
      <c r="A203" s="3">
        <v>46756</v>
      </c>
      <c r="B203" s="7">
        <v>41766.362893518519</v>
      </c>
      <c r="C203" s="8">
        <v>41766.362893518519</v>
      </c>
      <c r="D203" s="3" t="s">
        <v>9</v>
      </c>
      <c r="E203" s="3" t="s">
        <v>10</v>
      </c>
      <c r="F203" s="3" t="s">
        <v>19</v>
      </c>
      <c r="G203" s="3" t="s">
        <v>39</v>
      </c>
      <c r="H203" s="3">
        <v>96923</v>
      </c>
    </row>
    <row r="204" spans="1:8" ht="15.75" customHeight="1">
      <c r="A204" s="3">
        <v>855219</v>
      </c>
      <c r="B204" s="7">
        <v>41782.683518518519</v>
      </c>
      <c r="C204" s="8">
        <v>41782.683518518519</v>
      </c>
      <c r="D204" s="3" t="s">
        <v>29</v>
      </c>
      <c r="E204" s="3" t="s">
        <v>15</v>
      </c>
      <c r="F204" s="3" t="s">
        <v>19</v>
      </c>
      <c r="G204" s="3" t="s">
        <v>23</v>
      </c>
      <c r="H204" s="3">
        <v>96918</v>
      </c>
    </row>
    <row r="205" spans="1:8" ht="15.75" customHeight="1">
      <c r="A205" s="3">
        <v>184147</v>
      </c>
      <c r="B205" s="7">
        <v>41795.501574074071</v>
      </c>
      <c r="C205" s="8">
        <v>41795.501574074071</v>
      </c>
      <c r="D205" s="3" t="s">
        <v>9</v>
      </c>
      <c r="E205" s="3" t="s">
        <v>15</v>
      </c>
      <c r="F205" s="3" t="s">
        <v>27</v>
      </c>
      <c r="G205" s="3" t="s">
        <v>36</v>
      </c>
      <c r="H205" s="3">
        <v>96914</v>
      </c>
    </row>
    <row r="206" spans="1:8" ht="15.75" customHeight="1">
      <c r="A206" s="3">
        <v>301586</v>
      </c>
      <c r="B206" s="7">
        <v>41848.503287037034</v>
      </c>
      <c r="C206" s="8">
        <v>41848.503287037034</v>
      </c>
      <c r="D206" s="3" t="s">
        <v>9</v>
      </c>
      <c r="E206" s="3" t="s">
        <v>15</v>
      </c>
      <c r="F206" s="3" t="s">
        <v>19</v>
      </c>
      <c r="G206" s="3" t="s">
        <v>16</v>
      </c>
      <c r="H206" s="3">
        <v>96908</v>
      </c>
    </row>
    <row r="207" spans="1:8" ht="15.75" customHeight="1">
      <c r="A207" s="3">
        <v>687318</v>
      </c>
      <c r="B207" s="7">
        <v>41867.633888888886</v>
      </c>
      <c r="C207" s="8">
        <v>41867.633888888886</v>
      </c>
      <c r="D207" s="3" t="s">
        <v>29</v>
      </c>
      <c r="E207" s="3" t="s">
        <v>15</v>
      </c>
      <c r="F207" s="3" t="s">
        <v>27</v>
      </c>
      <c r="G207" s="3" t="s">
        <v>28</v>
      </c>
      <c r="H207" s="3">
        <v>96871</v>
      </c>
    </row>
    <row r="208" spans="1:8" ht="15.75" customHeight="1">
      <c r="A208" s="3">
        <v>999758</v>
      </c>
      <c r="B208" s="7">
        <v>41842.370532407411</v>
      </c>
      <c r="C208" s="8">
        <v>41842.370532407411</v>
      </c>
      <c r="D208" s="3" t="s">
        <v>29</v>
      </c>
      <c r="E208" s="3" t="s">
        <v>10</v>
      </c>
      <c r="F208" s="3" t="s">
        <v>35</v>
      </c>
      <c r="G208" s="3" t="s">
        <v>32</v>
      </c>
      <c r="H208" s="3">
        <v>96801</v>
      </c>
    </row>
    <row r="209" spans="1:8" ht="15.75" customHeight="1">
      <c r="A209" s="3">
        <v>91783</v>
      </c>
      <c r="B209" s="7">
        <v>41802.398090277777</v>
      </c>
      <c r="C209" s="8">
        <v>41802.398090277777</v>
      </c>
      <c r="D209" s="3" t="s">
        <v>9</v>
      </c>
      <c r="E209" s="3" t="s">
        <v>15</v>
      </c>
      <c r="F209" s="3" t="s">
        <v>19</v>
      </c>
      <c r="G209" s="3" t="s">
        <v>26</v>
      </c>
      <c r="H209" s="3">
        <v>96783</v>
      </c>
    </row>
    <row r="210" spans="1:8" ht="15.75" customHeight="1">
      <c r="A210" s="3">
        <v>539025</v>
      </c>
      <c r="B210" s="7">
        <v>41815.439004629632</v>
      </c>
      <c r="C210" s="8">
        <v>41815.439004629632</v>
      </c>
      <c r="D210" s="3" t="s">
        <v>9</v>
      </c>
      <c r="E210" s="3" t="s">
        <v>15</v>
      </c>
      <c r="F210" s="3" t="s">
        <v>34</v>
      </c>
      <c r="G210" s="3" t="s">
        <v>28</v>
      </c>
      <c r="H210" s="3">
        <v>96781</v>
      </c>
    </row>
    <row r="211" spans="1:8" ht="15.75" customHeight="1">
      <c r="A211" s="3">
        <v>414026</v>
      </c>
      <c r="B211" s="7">
        <v>41785.413055555553</v>
      </c>
      <c r="C211" s="8">
        <v>41785.413055555553</v>
      </c>
      <c r="D211" s="3" t="s">
        <v>9</v>
      </c>
      <c r="E211" s="3" t="s">
        <v>15</v>
      </c>
      <c r="F211" s="3" t="s">
        <v>19</v>
      </c>
      <c r="G211" s="3" t="s">
        <v>28</v>
      </c>
      <c r="H211" s="3">
        <v>96779</v>
      </c>
    </row>
    <row r="212" spans="1:8" ht="15.75" customHeight="1">
      <c r="A212" s="3">
        <v>312191</v>
      </c>
      <c r="B212" s="7">
        <v>41845.472731481481</v>
      </c>
      <c r="C212" s="8">
        <v>41845.472731481481</v>
      </c>
      <c r="D212" s="3" t="s">
        <v>9</v>
      </c>
      <c r="E212" s="3" t="s">
        <v>10</v>
      </c>
      <c r="F212" s="3" t="s">
        <v>27</v>
      </c>
      <c r="G212" s="3" t="s">
        <v>28</v>
      </c>
      <c r="H212" s="3">
        <v>96770</v>
      </c>
    </row>
    <row r="213" spans="1:8" ht="15.75" customHeight="1">
      <c r="A213" s="3">
        <v>612639</v>
      </c>
      <c r="B213" s="7">
        <v>41865.480532407404</v>
      </c>
      <c r="C213" s="8">
        <v>41865.480532407404</v>
      </c>
      <c r="D213" s="3" t="s">
        <v>9</v>
      </c>
      <c r="E213" s="3" t="s">
        <v>15</v>
      </c>
      <c r="F213" s="3" t="s">
        <v>33</v>
      </c>
      <c r="G213" s="3" t="s">
        <v>31</v>
      </c>
      <c r="H213" s="3">
        <v>96769</v>
      </c>
    </row>
    <row r="214" spans="1:8" ht="15.75" customHeight="1">
      <c r="A214" s="3">
        <v>44559</v>
      </c>
      <c r="B214" s="7">
        <v>41824.689143518517</v>
      </c>
      <c r="C214" s="8">
        <v>41824.689143518517</v>
      </c>
      <c r="D214" s="3" t="s">
        <v>29</v>
      </c>
      <c r="E214" s="3" t="s">
        <v>15</v>
      </c>
      <c r="F214" s="3" t="s">
        <v>19</v>
      </c>
      <c r="G214" s="3" t="s">
        <v>16</v>
      </c>
      <c r="H214" s="3">
        <v>96738</v>
      </c>
    </row>
    <row r="215" spans="1:8" ht="15.75" customHeight="1">
      <c r="A215" s="3">
        <v>501509</v>
      </c>
      <c r="B215" s="7">
        <v>41855.622777777775</v>
      </c>
      <c r="C215" s="8">
        <v>41855.622777777775</v>
      </c>
      <c r="D215" s="3" t="s">
        <v>9</v>
      </c>
      <c r="E215" s="3" t="s">
        <v>10</v>
      </c>
      <c r="F215" s="3" t="s">
        <v>27</v>
      </c>
      <c r="G215" s="3" t="s">
        <v>28</v>
      </c>
      <c r="H215" s="3">
        <v>96737</v>
      </c>
    </row>
    <row r="216" spans="1:8" ht="15.75" customHeight="1">
      <c r="A216" s="3">
        <v>963776</v>
      </c>
      <c r="B216" s="7">
        <v>41815.3124537037</v>
      </c>
      <c r="C216" s="8">
        <v>41815.3124537037</v>
      </c>
      <c r="D216" s="3" t="s">
        <v>9</v>
      </c>
      <c r="E216" s="3" t="s">
        <v>10</v>
      </c>
      <c r="F216" s="3" t="s">
        <v>27</v>
      </c>
      <c r="G216" s="3" t="s">
        <v>28</v>
      </c>
      <c r="H216" s="3">
        <v>96730</v>
      </c>
    </row>
    <row r="217" spans="1:8" ht="15.75" customHeight="1">
      <c r="A217" s="3">
        <v>439538</v>
      </c>
      <c r="B217" s="7">
        <v>41787.399629629632</v>
      </c>
      <c r="C217" s="8">
        <v>41787.399629629632</v>
      </c>
      <c r="D217" s="3" t="s">
        <v>29</v>
      </c>
      <c r="E217" s="3" t="s">
        <v>15</v>
      </c>
      <c r="F217" s="3" t="s">
        <v>34</v>
      </c>
      <c r="G217" s="3" t="s">
        <v>28</v>
      </c>
      <c r="H217" s="3">
        <v>96715</v>
      </c>
    </row>
    <row r="218" spans="1:8" ht="15.75" customHeight="1">
      <c r="A218" s="3">
        <v>723896</v>
      </c>
      <c r="B218" s="7">
        <v>41774.717650462961</v>
      </c>
      <c r="C218" s="8">
        <v>41774.717650462961</v>
      </c>
      <c r="D218" s="3" t="s">
        <v>9</v>
      </c>
      <c r="E218" s="3" t="s">
        <v>15</v>
      </c>
      <c r="F218" s="3" t="s">
        <v>27</v>
      </c>
      <c r="G218" s="3" t="s">
        <v>36</v>
      </c>
      <c r="H218" s="3">
        <v>96709</v>
      </c>
    </row>
    <row r="219" spans="1:8" ht="15.75" customHeight="1">
      <c r="A219" s="3">
        <v>451814</v>
      </c>
      <c r="B219" s="7">
        <v>41879.282048611109</v>
      </c>
      <c r="C219" s="8">
        <v>41879.282048611109</v>
      </c>
      <c r="D219" s="3" t="s">
        <v>9</v>
      </c>
      <c r="E219" s="3" t="s">
        <v>10</v>
      </c>
      <c r="F219" s="3" t="s">
        <v>11</v>
      </c>
      <c r="G219" s="3" t="s">
        <v>26</v>
      </c>
      <c r="H219" s="3">
        <v>96645</v>
      </c>
    </row>
    <row r="220" spans="1:8" ht="15.75" customHeight="1">
      <c r="A220" s="3">
        <v>55710</v>
      </c>
      <c r="B220" s="7">
        <v>41787.757453703707</v>
      </c>
      <c r="C220" s="8">
        <v>41787.757453703707</v>
      </c>
      <c r="D220" s="3" t="s">
        <v>29</v>
      </c>
      <c r="E220" s="3" t="s">
        <v>15</v>
      </c>
      <c r="F220" s="3" t="s">
        <v>34</v>
      </c>
      <c r="G220" s="3" t="s">
        <v>36</v>
      </c>
      <c r="H220" s="3">
        <v>96644</v>
      </c>
    </row>
    <row r="221" spans="1:8" ht="15.75" customHeight="1">
      <c r="A221" s="3">
        <v>664241</v>
      </c>
      <c r="B221" s="7">
        <v>41846.411886574075</v>
      </c>
      <c r="C221" s="8">
        <v>41846.411886574075</v>
      </c>
      <c r="D221" s="3" t="s">
        <v>9</v>
      </c>
      <c r="E221" s="3" t="s">
        <v>15</v>
      </c>
      <c r="F221" s="3" t="s">
        <v>19</v>
      </c>
      <c r="G221" s="3" t="s">
        <v>26</v>
      </c>
      <c r="H221" s="3">
        <v>96641</v>
      </c>
    </row>
    <row r="222" spans="1:8" ht="15.75" customHeight="1">
      <c r="A222" s="3">
        <v>704154</v>
      </c>
      <c r="B222" s="7">
        <v>41872.545601851853</v>
      </c>
      <c r="C222" s="8">
        <v>41872.545601851853</v>
      </c>
      <c r="D222" s="3" t="s">
        <v>9</v>
      </c>
      <c r="E222" s="3" t="s">
        <v>15</v>
      </c>
      <c r="F222" s="3" t="s">
        <v>27</v>
      </c>
      <c r="G222" s="3" t="s">
        <v>16</v>
      </c>
      <c r="H222" s="3">
        <v>96628</v>
      </c>
    </row>
    <row r="223" spans="1:8" ht="15.75" customHeight="1">
      <c r="A223" s="3">
        <v>295614</v>
      </c>
      <c r="B223" s="7">
        <v>41766.396932870368</v>
      </c>
      <c r="C223" s="8">
        <v>41766.396932870368</v>
      </c>
      <c r="D223" s="3" t="s">
        <v>29</v>
      </c>
      <c r="E223" s="3" t="s">
        <v>10</v>
      </c>
      <c r="F223" s="3" t="s">
        <v>35</v>
      </c>
      <c r="G223" s="3" t="s">
        <v>28</v>
      </c>
      <c r="H223" s="3">
        <v>96621</v>
      </c>
    </row>
    <row r="224" spans="1:8" ht="15.75" customHeight="1">
      <c r="A224" s="3">
        <v>631532</v>
      </c>
      <c r="B224" s="7">
        <v>41849.730671296296</v>
      </c>
      <c r="C224" s="8">
        <v>41849.730671296296</v>
      </c>
      <c r="D224" s="3" t="s">
        <v>9</v>
      </c>
      <c r="E224" s="3" t="s">
        <v>10</v>
      </c>
      <c r="F224" s="3" t="s">
        <v>34</v>
      </c>
      <c r="G224" s="3" t="s">
        <v>20</v>
      </c>
      <c r="H224" s="3">
        <v>96610</v>
      </c>
    </row>
    <row r="225" spans="1:8" ht="15.75" customHeight="1">
      <c r="A225" s="3">
        <v>848218</v>
      </c>
      <c r="B225" s="7">
        <v>41856.669918981483</v>
      </c>
      <c r="C225" s="8">
        <v>41856.669918981483</v>
      </c>
      <c r="D225" s="3" t="s">
        <v>29</v>
      </c>
      <c r="E225" s="3" t="s">
        <v>15</v>
      </c>
      <c r="F225" s="3" t="s">
        <v>27</v>
      </c>
      <c r="G225" s="3" t="s">
        <v>28</v>
      </c>
      <c r="H225" s="3">
        <v>96594</v>
      </c>
    </row>
    <row r="226" spans="1:8" ht="15.75" customHeight="1">
      <c r="A226" s="3">
        <v>519305</v>
      </c>
      <c r="B226" s="7">
        <v>41803.696585648147</v>
      </c>
      <c r="C226" s="8">
        <v>41803.696585648147</v>
      </c>
      <c r="D226" s="3" t="s">
        <v>29</v>
      </c>
      <c r="E226" s="3" t="s">
        <v>10</v>
      </c>
      <c r="F226" s="3" t="s">
        <v>19</v>
      </c>
      <c r="G226" s="3" t="s">
        <v>26</v>
      </c>
      <c r="H226" s="3">
        <v>96593</v>
      </c>
    </row>
    <row r="227" spans="1:8" ht="15.75" customHeight="1">
      <c r="A227" s="3">
        <v>579885</v>
      </c>
      <c r="B227" s="7">
        <v>41834.396990740737</v>
      </c>
      <c r="C227" s="8">
        <v>41834.396990740737</v>
      </c>
      <c r="D227" s="3" t="s">
        <v>9</v>
      </c>
      <c r="E227" s="3" t="s">
        <v>15</v>
      </c>
      <c r="F227" s="3" t="s">
        <v>19</v>
      </c>
      <c r="G227" s="3" t="s">
        <v>23</v>
      </c>
      <c r="H227" s="3">
        <v>96590</v>
      </c>
    </row>
    <row r="228" spans="1:8" ht="15.75" customHeight="1">
      <c r="A228" s="3">
        <v>728259</v>
      </c>
      <c r="B228" s="7">
        <v>41824.650902777779</v>
      </c>
      <c r="C228" s="8">
        <v>41824.650902777779</v>
      </c>
      <c r="D228" s="3" t="s">
        <v>29</v>
      </c>
      <c r="E228" s="3" t="s">
        <v>15</v>
      </c>
      <c r="F228" s="3" t="s">
        <v>27</v>
      </c>
      <c r="G228" s="3" t="s">
        <v>36</v>
      </c>
      <c r="H228" s="3">
        <v>96553</v>
      </c>
    </row>
    <row r="229" spans="1:8" ht="15.75" customHeight="1">
      <c r="A229" s="3">
        <v>464639</v>
      </c>
      <c r="B229" s="7">
        <v>41852.677048611113</v>
      </c>
      <c r="C229" s="8">
        <v>41852.677048611113</v>
      </c>
      <c r="D229" s="3" t="s">
        <v>29</v>
      </c>
      <c r="E229" s="3" t="s">
        <v>15</v>
      </c>
      <c r="F229" s="3" t="s">
        <v>19</v>
      </c>
      <c r="G229" s="3" t="s">
        <v>28</v>
      </c>
      <c r="H229" s="3">
        <v>96553</v>
      </c>
    </row>
    <row r="230" spans="1:8" ht="15.75" customHeight="1">
      <c r="A230" s="3">
        <v>64500</v>
      </c>
      <c r="B230" s="7">
        <v>41879.513912037037</v>
      </c>
      <c r="C230" s="8">
        <v>41879.513912037037</v>
      </c>
      <c r="D230" s="3" t="s">
        <v>29</v>
      </c>
      <c r="E230" s="3" t="s">
        <v>15</v>
      </c>
      <c r="F230" s="3" t="s">
        <v>30</v>
      </c>
      <c r="G230" s="3" t="s">
        <v>39</v>
      </c>
      <c r="H230" s="3">
        <v>96523</v>
      </c>
    </row>
    <row r="231" spans="1:8" ht="15.75" customHeight="1">
      <c r="A231" s="3">
        <v>587140</v>
      </c>
      <c r="B231" s="7">
        <v>41799.509560185186</v>
      </c>
      <c r="C231" s="8">
        <v>41799.509560185186</v>
      </c>
      <c r="D231" s="3" t="s">
        <v>9</v>
      </c>
      <c r="E231" s="3" t="s">
        <v>15</v>
      </c>
      <c r="F231" s="3" t="s">
        <v>27</v>
      </c>
      <c r="G231" s="3" t="s">
        <v>36</v>
      </c>
      <c r="H231" s="3">
        <v>96520</v>
      </c>
    </row>
    <row r="232" spans="1:8" ht="15.75" customHeight="1">
      <c r="A232" s="3">
        <v>796703</v>
      </c>
      <c r="B232" s="7">
        <v>41858.728414351855</v>
      </c>
      <c r="C232" s="8">
        <v>41858.728414351855</v>
      </c>
      <c r="D232" s="3" t="s">
        <v>9</v>
      </c>
      <c r="E232" s="3" t="s">
        <v>10</v>
      </c>
      <c r="F232" s="3" t="s">
        <v>38</v>
      </c>
      <c r="G232" s="3" t="s">
        <v>39</v>
      </c>
      <c r="H232" s="3">
        <v>96490</v>
      </c>
    </row>
    <row r="233" spans="1:8" ht="15.75" customHeight="1">
      <c r="A233" s="3">
        <v>392211</v>
      </c>
      <c r="B233" s="7">
        <v>41873.807152777779</v>
      </c>
      <c r="C233" s="8">
        <v>41873.807152777779</v>
      </c>
      <c r="D233" s="3" t="s">
        <v>9</v>
      </c>
      <c r="E233" s="3" t="s">
        <v>10</v>
      </c>
      <c r="F233" s="3" t="s">
        <v>38</v>
      </c>
      <c r="G233" s="3" t="s">
        <v>28</v>
      </c>
      <c r="H233" s="3">
        <v>96473</v>
      </c>
    </row>
    <row r="234" spans="1:8" ht="15.75" customHeight="1">
      <c r="A234" s="3">
        <v>194021</v>
      </c>
      <c r="B234" s="7">
        <v>41807.635023148148</v>
      </c>
      <c r="C234" s="8">
        <v>41807.635023148148</v>
      </c>
      <c r="D234" s="3" t="s">
        <v>9</v>
      </c>
      <c r="E234" s="3" t="s">
        <v>10</v>
      </c>
      <c r="F234" s="3" t="s">
        <v>11</v>
      </c>
      <c r="G234" s="3" t="s">
        <v>31</v>
      </c>
      <c r="H234" s="3">
        <v>96469</v>
      </c>
    </row>
    <row r="235" spans="1:8" ht="15.75" customHeight="1">
      <c r="A235" s="3">
        <v>834222</v>
      </c>
      <c r="B235" s="7">
        <v>41865.776331018518</v>
      </c>
      <c r="C235" s="8">
        <v>41865.776331018518</v>
      </c>
      <c r="D235" s="3" t="s">
        <v>9</v>
      </c>
      <c r="E235" s="3" t="s">
        <v>10</v>
      </c>
      <c r="F235" s="3" t="s">
        <v>34</v>
      </c>
      <c r="G235" s="3" t="s">
        <v>16</v>
      </c>
      <c r="H235" s="3">
        <v>96466</v>
      </c>
    </row>
    <row r="236" spans="1:8" ht="15.75" customHeight="1">
      <c r="A236" s="3">
        <v>707682</v>
      </c>
      <c r="B236" s="7">
        <v>41822.603645833333</v>
      </c>
      <c r="C236" s="8">
        <v>41822.603645833333</v>
      </c>
      <c r="D236" s="3" t="s">
        <v>9</v>
      </c>
      <c r="E236" s="3" t="s">
        <v>10</v>
      </c>
      <c r="F236" s="3" t="s">
        <v>19</v>
      </c>
      <c r="G236" s="3" t="s">
        <v>20</v>
      </c>
      <c r="H236" s="3">
        <v>96456</v>
      </c>
    </row>
    <row r="237" spans="1:8" ht="15.75" customHeight="1">
      <c r="A237" s="3">
        <v>709308</v>
      </c>
      <c r="B237" s="7">
        <v>41842.734039351853</v>
      </c>
      <c r="C237" s="8">
        <v>41842.734039351853</v>
      </c>
      <c r="D237" s="3" t="s">
        <v>9</v>
      </c>
      <c r="E237" s="3" t="s">
        <v>15</v>
      </c>
      <c r="F237" s="3" t="s">
        <v>34</v>
      </c>
      <c r="G237" s="3" t="s">
        <v>26</v>
      </c>
      <c r="H237" s="3">
        <v>96448</v>
      </c>
    </row>
    <row r="238" spans="1:8" ht="15.75" customHeight="1">
      <c r="A238" s="3">
        <v>347116</v>
      </c>
      <c r="B238" s="7">
        <v>41880.387291666666</v>
      </c>
      <c r="C238" s="8">
        <v>41880.387291666666</v>
      </c>
      <c r="D238" s="3" t="s">
        <v>9</v>
      </c>
      <c r="E238" s="3" t="s">
        <v>15</v>
      </c>
      <c r="F238" s="3" t="s">
        <v>34</v>
      </c>
      <c r="G238" s="3" t="s">
        <v>39</v>
      </c>
      <c r="H238" s="3">
        <v>96439</v>
      </c>
    </row>
    <row r="239" spans="1:8" ht="15.75" customHeight="1">
      <c r="A239" s="3">
        <v>692156</v>
      </c>
      <c r="B239" s="7">
        <v>41824.798634259256</v>
      </c>
      <c r="C239" s="8">
        <v>41824.798634259256</v>
      </c>
      <c r="D239" s="3" t="s">
        <v>29</v>
      </c>
      <c r="E239" s="3" t="s">
        <v>15</v>
      </c>
      <c r="F239" s="3" t="s">
        <v>27</v>
      </c>
      <c r="G239" s="3" t="s">
        <v>28</v>
      </c>
      <c r="H239" s="3">
        <v>96435</v>
      </c>
    </row>
    <row r="240" spans="1:8" ht="15.75" customHeight="1">
      <c r="A240" s="3">
        <v>670769</v>
      </c>
      <c r="B240" s="7">
        <v>41775.415196759262</v>
      </c>
      <c r="C240" s="8">
        <v>41775.415196759262</v>
      </c>
      <c r="D240" s="3" t="s">
        <v>29</v>
      </c>
      <c r="E240" s="3" t="s">
        <v>15</v>
      </c>
      <c r="F240" s="3" t="s">
        <v>27</v>
      </c>
      <c r="G240" s="3" t="s">
        <v>16</v>
      </c>
      <c r="H240" s="3">
        <v>96408</v>
      </c>
    </row>
    <row r="241" spans="1:8" ht="15.75" customHeight="1">
      <c r="A241" s="3">
        <v>752726</v>
      </c>
      <c r="B241" s="7">
        <v>41763.571886574071</v>
      </c>
      <c r="C241" s="8">
        <v>41763.571886574071</v>
      </c>
      <c r="D241" s="3" t="s">
        <v>9</v>
      </c>
      <c r="E241" s="3" t="s">
        <v>15</v>
      </c>
      <c r="F241" s="3" t="s">
        <v>34</v>
      </c>
      <c r="G241" s="3" t="s">
        <v>26</v>
      </c>
      <c r="H241" s="3">
        <v>96405</v>
      </c>
    </row>
    <row r="242" spans="1:8" ht="15.75" customHeight="1">
      <c r="A242" s="3">
        <v>690774</v>
      </c>
      <c r="B242" s="7">
        <v>41879.470775462964</v>
      </c>
      <c r="C242" s="8">
        <v>41879.470775462964</v>
      </c>
      <c r="D242" s="3" t="s">
        <v>29</v>
      </c>
      <c r="E242" s="3" t="s">
        <v>15</v>
      </c>
      <c r="F242" s="3" t="s">
        <v>30</v>
      </c>
      <c r="G242" s="3" t="s">
        <v>26</v>
      </c>
      <c r="H242" s="3">
        <v>96402</v>
      </c>
    </row>
    <row r="243" spans="1:8" ht="15.75" customHeight="1">
      <c r="A243" s="3">
        <v>373245</v>
      </c>
      <c r="B243" s="7">
        <v>41795.679120370369</v>
      </c>
      <c r="C243" s="8">
        <v>41795.679120370369</v>
      </c>
      <c r="D243" s="3" t="s">
        <v>29</v>
      </c>
      <c r="E243" s="3" t="s">
        <v>15</v>
      </c>
      <c r="F243" s="3" t="s">
        <v>27</v>
      </c>
      <c r="G243" s="3" t="s">
        <v>26</v>
      </c>
      <c r="H243" s="3">
        <v>96397</v>
      </c>
    </row>
    <row r="244" spans="1:8" ht="15.75" customHeight="1">
      <c r="A244" s="3">
        <v>204014</v>
      </c>
      <c r="B244" s="7">
        <v>41860.67291666667</v>
      </c>
      <c r="C244" s="8">
        <v>41860.67291666667</v>
      </c>
      <c r="D244" s="3" t="s">
        <v>29</v>
      </c>
      <c r="E244" s="3" t="s">
        <v>37</v>
      </c>
      <c r="F244" s="3" t="s">
        <v>38</v>
      </c>
      <c r="G244" s="3" t="s">
        <v>28</v>
      </c>
      <c r="H244" s="3">
        <v>96396</v>
      </c>
    </row>
    <row r="245" spans="1:8" ht="15.75" customHeight="1">
      <c r="A245" s="3">
        <v>211689</v>
      </c>
      <c r="B245" s="7">
        <v>41764.398229166669</v>
      </c>
      <c r="C245" s="8">
        <v>41764.398229166669</v>
      </c>
      <c r="D245" s="3" t="s">
        <v>29</v>
      </c>
      <c r="E245" s="3" t="s">
        <v>10</v>
      </c>
      <c r="F245" s="3" t="s">
        <v>27</v>
      </c>
      <c r="G245" s="3" t="s">
        <v>36</v>
      </c>
      <c r="H245" s="3">
        <v>96350</v>
      </c>
    </row>
    <row r="246" spans="1:8" ht="15.75" customHeight="1">
      <c r="A246" s="3">
        <v>403729</v>
      </c>
      <c r="B246" s="7">
        <v>41808.397534722222</v>
      </c>
      <c r="C246" s="8">
        <v>41808.397534722222</v>
      </c>
      <c r="D246" s="3" t="s">
        <v>9</v>
      </c>
      <c r="E246" s="3" t="s">
        <v>10</v>
      </c>
      <c r="F246" s="3" t="s">
        <v>19</v>
      </c>
      <c r="G246" s="3" t="s">
        <v>36</v>
      </c>
      <c r="H246" s="3">
        <v>96315</v>
      </c>
    </row>
    <row r="247" spans="1:8" ht="15.75" customHeight="1">
      <c r="A247" s="3">
        <v>393797</v>
      </c>
      <c r="B247" s="7">
        <v>41851.511296296296</v>
      </c>
      <c r="C247" s="8">
        <v>41851.511296296296</v>
      </c>
      <c r="D247" s="3" t="s">
        <v>9</v>
      </c>
      <c r="E247" s="3" t="s">
        <v>15</v>
      </c>
      <c r="F247" s="3" t="s">
        <v>34</v>
      </c>
      <c r="G247" s="3" t="s">
        <v>20</v>
      </c>
      <c r="H247" s="3">
        <v>96306</v>
      </c>
    </row>
    <row r="248" spans="1:8" ht="15.75" customHeight="1">
      <c r="A248" s="3">
        <v>861278</v>
      </c>
      <c r="B248" s="7">
        <v>41794.819247685184</v>
      </c>
      <c r="C248" s="8">
        <v>41794.819247685184</v>
      </c>
      <c r="D248" s="3" t="s">
        <v>9</v>
      </c>
      <c r="E248" s="3" t="s">
        <v>15</v>
      </c>
      <c r="F248" s="3" t="s">
        <v>27</v>
      </c>
      <c r="G248" s="3" t="s">
        <v>20</v>
      </c>
      <c r="H248" s="3">
        <v>96288</v>
      </c>
    </row>
    <row r="249" spans="1:8" ht="15.75" customHeight="1">
      <c r="A249" s="3">
        <v>138577</v>
      </c>
      <c r="B249" s="7">
        <v>41841.550949074073</v>
      </c>
      <c r="C249" s="8">
        <v>41841.550949074073</v>
      </c>
      <c r="D249" s="3" t="s">
        <v>29</v>
      </c>
      <c r="E249" s="3" t="s">
        <v>15</v>
      </c>
      <c r="F249" s="3" t="s">
        <v>27</v>
      </c>
      <c r="G249" s="3" t="s">
        <v>20</v>
      </c>
      <c r="H249" s="3">
        <v>96271</v>
      </c>
    </row>
    <row r="250" spans="1:8" ht="15.75" customHeight="1">
      <c r="A250" s="3">
        <v>164394</v>
      </c>
      <c r="B250" s="7">
        <v>41803.550243055557</v>
      </c>
      <c r="C250" s="8">
        <v>41803.550243055557</v>
      </c>
      <c r="D250" s="3" t="s">
        <v>9</v>
      </c>
      <c r="E250" s="3" t="s">
        <v>15</v>
      </c>
      <c r="F250" s="3" t="s">
        <v>27</v>
      </c>
      <c r="G250" s="3" t="s">
        <v>26</v>
      </c>
      <c r="H250" s="3">
        <v>96235</v>
      </c>
    </row>
    <row r="251" spans="1:8" ht="15.75" customHeight="1">
      <c r="A251" s="3">
        <v>963439</v>
      </c>
      <c r="B251" s="7">
        <v>41796.672071759262</v>
      </c>
      <c r="C251" s="8">
        <v>41796.672071759262</v>
      </c>
      <c r="D251" s="3" t="s">
        <v>29</v>
      </c>
      <c r="E251" s="3" t="s">
        <v>15</v>
      </c>
      <c r="F251" s="3" t="s">
        <v>27</v>
      </c>
      <c r="G251" s="3" t="s">
        <v>16</v>
      </c>
      <c r="H251" s="3">
        <v>96194</v>
      </c>
    </row>
    <row r="252" spans="1:8" ht="15.75" customHeight="1">
      <c r="A252" s="3">
        <v>654314</v>
      </c>
      <c r="B252" s="7">
        <v>41823.520856481482</v>
      </c>
      <c r="C252" s="8">
        <v>41823.520856481482</v>
      </c>
      <c r="D252" s="3" t="s">
        <v>9</v>
      </c>
      <c r="E252" s="3" t="s">
        <v>10</v>
      </c>
      <c r="F252" s="3" t="s">
        <v>19</v>
      </c>
      <c r="G252" s="3" t="s">
        <v>28</v>
      </c>
      <c r="H252" s="3">
        <v>96192</v>
      </c>
    </row>
    <row r="253" spans="1:8" ht="15.75" customHeight="1">
      <c r="A253" s="3">
        <v>631362</v>
      </c>
      <c r="B253" s="7">
        <v>41879.479386574072</v>
      </c>
      <c r="C253" s="8">
        <v>41879.479386574072</v>
      </c>
      <c r="D253" s="3" t="s">
        <v>29</v>
      </c>
      <c r="E253" s="3" t="s">
        <v>15</v>
      </c>
      <c r="F253" s="3" t="s">
        <v>19</v>
      </c>
      <c r="G253" s="3" t="s">
        <v>32</v>
      </c>
      <c r="H253" s="3">
        <v>96186</v>
      </c>
    </row>
    <row r="254" spans="1:8" ht="15.75" customHeight="1">
      <c r="A254" s="3">
        <v>538273</v>
      </c>
      <c r="B254" s="7">
        <v>41788.396909722222</v>
      </c>
      <c r="C254" s="8">
        <v>41788.396909722222</v>
      </c>
      <c r="D254" s="3" t="s">
        <v>9</v>
      </c>
      <c r="E254" s="3" t="s">
        <v>10</v>
      </c>
      <c r="F254" s="3" t="s">
        <v>35</v>
      </c>
      <c r="G254" s="3" t="s">
        <v>28</v>
      </c>
      <c r="H254" s="3">
        <v>96178</v>
      </c>
    </row>
    <row r="255" spans="1:8" ht="15.75" customHeight="1">
      <c r="A255" s="3">
        <v>56705</v>
      </c>
      <c r="B255" s="7">
        <v>41828.226631944446</v>
      </c>
      <c r="C255" s="8">
        <v>41828.226631944446</v>
      </c>
      <c r="D255" s="3" t="s">
        <v>9</v>
      </c>
      <c r="E255" s="3" t="s">
        <v>10</v>
      </c>
      <c r="F255" s="3" t="s">
        <v>38</v>
      </c>
      <c r="G255" s="3" t="s">
        <v>16</v>
      </c>
      <c r="H255" s="3">
        <v>96176</v>
      </c>
    </row>
    <row r="256" spans="1:8" ht="15.75" customHeight="1">
      <c r="A256" s="3">
        <v>139435</v>
      </c>
      <c r="B256" s="7">
        <v>41881.553703703707</v>
      </c>
      <c r="C256" s="8">
        <v>41881.553703703707</v>
      </c>
      <c r="D256" s="3" t="s">
        <v>9</v>
      </c>
      <c r="E256" s="3" t="s">
        <v>10</v>
      </c>
      <c r="F256" s="3" t="s">
        <v>27</v>
      </c>
      <c r="G256" s="3" t="s">
        <v>16</v>
      </c>
      <c r="H256" s="3">
        <v>96163</v>
      </c>
    </row>
    <row r="257" spans="1:8" ht="15.75" customHeight="1">
      <c r="A257" s="3">
        <v>536859</v>
      </c>
      <c r="B257" s="7">
        <v>41785.47384259259</v>
      </c>
      <c r="C257" s="8">
        <v>41785.47384259259</v>
      </c>
      <c r="D257" s="3" t="s">
        <v>9</v>
      </c>
      <c r="E257" s="3" t="s">
        <v>10</v>
      </c>
      <c r="F257" s="3" t="s">
        <v>33</v>
      </c>
      <c r="G257" s="3" t="s">
        <v>28</v>
      </c>
      <c r="H257" s="3">
        <v>96147</v>
      </c>
    </row>
    <row r="258" spans="1:8" ht="15.75" customHeight="1">
      <c r="A258" s="3">
        <v>392597</v>
      </c>
      <c r="B258" s="7">
        <v>41867.389675925922</v>
      </c>
      <c r="C258" s="8">
        <v>41867.389675925922</v>
      </c>
      <c r="D258" s="3" t="s">
        <v>9</v>
      </c>
      <c r="E258" s="3" t="s">
        <v>15</v>
      </c>
      <c r="F258" s="3" t="s">
        <v>34</v>
      </c>
      <c r="G258" s="3" t="s">
        <v>16</v>
      </c>
      <c r="H258" s="3">
        <v>96146</v>
      </c>
    </row>
    <row r="259" spans="1:8" ht="15.75" customHeight="1">
      <c r="A259" s="3">
        <v>818471</v>
      </c>
      <c r="B259" s="7">
        <v>41855.39775462963</v>
      </c>
      <c r="C259" s="8">
        <v>41855.39775462963</v>
      </c>
      <c r="D259" s="3" t="s">
        <v>29</v>
      </c>
      <c r="E259" s="3" t="s">
        <v>37</v>
      </c>
      <c r="F259" s="3" t="s">
        <v>34</v>
      </c>
      <c r="G259" s="3" t="s">
        <v>28</v>
      </c>
      <c r="H259" s="3">
        <v>96143</v>
      </c>
    </row>
    <row r="260" spans="1:8" ht="15.75" customHeight="1">
      <c r="A260" s="3">
        <v>636684</v>
      </c>
      <c r="B260" s="7">
        <v>41878.693715277775</v>
      </c>
      <c r="C260" s="8">
        <v>41878.693715277775</v>
      </c>
      <c r="D260" s="3" t="s">
        <v>9</v>
      </c>
      <c r="E260" s="3" t="s">
        <v>10</v>
      </c>
      <c r="F260" s="3" t="s">
        <v>19</v>
      </c>
      <c r="G260" s="3" t="s">
        <v>16</v>
      </c>
      <c r="H260" s="3">
        <v>96131</v>
      </c>
    </row>
    <row r="261" spans="1:8" ht="15.75" customHeight="1">
      <c r="A261" s="3">
        <v>478882</v>
      </c>
      <c r="B261" s="7">
        <v>41830.834317129629</v>
      </c>
      <c r="C261" s="8">
        <v>41830.834317129629</v>
      </c>
      <c r="D261" s="3" t="s">
        <v>9</v>
      </c>
      <c r="E261" s="3" t="s">
        <v>15</v>
      </c>
      <c r="F261" s="3" t="s">
        <v>27</v>
      </c>
      <c r="G261" s="3" t="s">
        <v>28</v>
      </c>
      <c r="H261" s="3">
        <v>96127</v>
      </c>
    </row>
    <row r="262" spans="1:8" ht="15.75" customHeight="1">
      <c r="A262" s="3">
        <v>909614</v>
      </c>
      <c r="B262" s="7">
        <v>41822.500324074077</v>
      </c>
      <c r="C262" s="8">
        <v>41822.500324074077</v>
      </c>
      <c r="D262" s="3" t="s">
        <v>29</v>
      </c>
      <c r="E262" s="3" t="s">
        <v>10</v>
      </c>
      <c r="F262" s="3" t="s">
        <v>34</v>
      </c>
      <c r="G262" s="3" t="s">
        <v>39</v>
      </c>
      <c r="H262" s="3">
        <v>96078</v>
      </c>
    </row>
    <row r="263" spans="1:8" ht="15.75" customHeight="1">
      <c r="A263" s="3">
        <v>271089</v>
      </c>
      <c r="B263" s="7">
        <v>41771.384664351855</v>
      </c>
      <c r="C263" s="8">
        <v>41771.384664351855</v>
      </c>
      <c r="D263" s="3" t="s">
        <v>29</v>
      </c>
      <c r="E263" s="3" t="s">
        <v>15</v>
      </c>
      <c r="F263" s="3" t="s">
        <v>27</v>
      </c>
      <c r="G263" s="3" t="s">
        <v>28</v>
      </c>
      <c r="H263" s="3">
        <v>96041</v>
      </c>
    </row>
    <row r="264" spans="1:8" ht="15.75" customHeight="1">
      <c r="A264" s="3">
        <v>342154</v>
      </c>
      <c r="B264" s="7">
        <v>41816.375810185185</v>
      </c>
      <c r="C264" s="8">
        <v>41816.375810185185</v>
      </c>
      <c r="D264" s="3" t="s">
        <v>9</v>
      </c>
      <c r="E264" s="3" t="s">
        <v>10</v>
      </c>
      <c r="F264" s="3" t="s">
        <v>27</v>
      </c>
      <c r="G264" s="3" t="s">
        <v>26</v>
      </c>
      <c r="H264" s="3">
        <v>96032</v>
      </c>
    </row>
    <row r="265" spans="1:8" ht="15.75" customHeight="1">
      <c r="A265" s="3">
        <v>935603</v>
      </c>
      <c r="B265" s="7">
        <v>41827.844456018516</v>
      </c>
      <c r="C265" s="8">
        <v>41827.844456018516</v>
      </c>
      <c r="D265" s="3" t="s">
        <v>9</v>
      </c>
      <c r="E265" s="3" t="s">
        <v>10</v>
      </c>
      <c r="F265" s="3" t="s">
        <v>19</v>
      </c>
      <c r="G265" s="3" t="s">
        <v>16</v>
      </c>
      <c r="H265" s="3">
        <v>96002</v>
      </c>
    </row>
    <row r="266" spans="1:8" ht="15.75" customHeight="1">
      <c r="A266" s="3">
        <v>714873</v>
      </c>
      <c r="B266" s="7">
        <v>41800.397488425922</v>
      </c>
      <c r="C266" s="8">
        <v>41800.397488425922</v>
      </c>
      <c r="D266" s="3" t="s">
        <v>29</v>
      </c>
      <c r="E266" s="3" t="s">
        <v>10</v>
      </c>
      <c r="F266" s="3" t="s">
        <v>33</v>
      </c>
      <c r="G266" s="3" t="s">
        <v>26</v>
      </c>
      <c r="H266" s="3">
        <v>95991</v>
      </c>
    </row>
    <row r="267" spans="1:8" ht="15.75" customHeight="1">
      <c r="A267" s="3">
        <v>927124</v>
      </c>
      <c r="B267" s="7">
        <v>41816.691874999997</v>
      </c>
      <c r="C267" s="8">
        <v>41816.691874999997</v>
      </c>
      <c r="D267" s="3" t="s">
        <v>9</v>
      </c>
      <c r="E267" s="3" t="s">
        <v>15</v>
      </c>
      <c r="F267" s="3" t="s">
        <v>27</v>
      </c>
      <c r="G267" s="3" t="s">
        <v>36</v>
      </c>
      <c r="H267" s="3">
        <v>95976</v>
      </c>
    </row>
    <row r="268" spans="1:8" ht="15.75" customHeight="1">
      <c r="A268" s="3">
        <v>103305</v>
      </c>
      <c r="B268" s="7">
        <v>41838.309629629628</v>
      </c>
      <c r="C268" s="8">
        <v>41838.309629629628</v>
      </c>
      <c r="D268" s="3" t="s">
        <v>9</v>
      </c>
      <c r="E268" s="3" t="s">
        <v>15</v>
      </c>
      <c r="F268" s="3" t="s">
        <v>11</v>
      </c>
      <c r="G268" s="3" t="s">
        <v>39</v>
      </c>
      <c r="H268" s="3">
        <v>95960</v>
      </c>
    </row>
    <row r="269" spans="1:8" ht="15.75" customHeight="1">
      <c r="A269" s="3">
        <v>31994</v>
      </c>
      <c r="B269" s="7">
        <v>41844.375625000001</v>
      </c>
      <c r="C269" s="8">
        <v>41844.375625000001</v>
      </c>
      <c r="D269" s="3" t="s">
        <v>9</v>
      </c>
      <c r="E269" s="3" t="s">
        <v>10</v>
      </c>
      <c r="F269" s="3" t="s">
        <v>19</v>
      </c>
      <c r="G269" s="3" t="s">
        <v>39</v>
      </c>
      <c r="H269" s="3">
        <v>95933</v>
      </c>
    </row>
    <row r="270" spans="1:8" ht="15.75" customHeight="1">
      <c r="A270" s="3">
        <v>256912</v>
      </c>
      <c r="B270" s="7">
        <v>41781.699097222219</v>
      </c>
      <c r="C270" s="8">
        <v>41781.699097222219</v>
      </c>
      <c r="D270" s="3" t="s">
        <v>9</v>
      </c>
      <c r="E270" s="3" t="s">
        <v>15</v>
      </c>
      <c r="F270" s="3" t="s">
        <v>27</v>
      </c>
      <c r="G270" s="3" t="s">
        <v>39</v>
      </c>
      <c r="H270" s="3">
        <v>95863</v>
      </c>
    </row>
    <row r="271" spans="1:8" ht="15.75" customHeight="1">
      <c r="A271" s="3">
        <v>351740</v>
      </c>
      <c r="B271" s="7">
        <v>41862.730891203704</v>
      </c>
      <c r="C271" s="8">
        <v>41862.730891203704</v>
      </c>
      <c r="D271" s="3" t="s">
        <v>29</v>
      </c>
      <c r="E271" s="3" t="s">
        <v>10</v>
      </c>
      <c r="F271" s="3" t="s">
        <v>34</v>
      </c>
      <c r="G271" s="3" t="s">
        <v>36</v>
      </c>
      <c r="H271" s="3">
        <v>95852</v>
      </c>
    </row>
    <row r="272" spans="1:8" ht="15.75" customHeight="1">
      <c r="A272" s="3">
        <v>744791</v>
      </c>
      <c r="B272" s="7">
        <v>41802.546064814815</v>
      </c>
      <c r="C272" s="8">
        <v>41802.546064814815</v>
      </c>
      <c r="D272" s="3" t="s">
        <v>29</v>
      </c>
      <c r="E272" s="3" t="s">
        <v>10</v>
      </c>
      <c r="F272" s="3" t="s">
        <v>33</v>
      </c>
      <c r="G272" s="3" t="s">
        <v>16</v>
      </c>
      <c r="H272" s="3">
        <v>95835</v>
      </c>
    </row>
    <row r="273" spans="1:8" ht="15.75" customHeight="1">
      <c r="A273" s="3">
        <v>760525</v>
      </c>
      <c r="B273" s="7">
        <v>41858.725312499999</v>
      </c>
      <c r="C273" s="8">
        <v>41858.725312499999</v>
      </c>
      <c r="D273" s="3" t="s">
        <v>9</v>
      </c>
      <c r="E273" s="3" t="s">
        <v>15</v>
      </c>
      <c r="F273" s="3" t="s">
        <v>27</v>
      </c>
      <c r="G273" s="3" t="s">
        <v>26</v>
      </c>
      <c r="H273" s="3">
        <v>95834</v>
      </c>
    </row>
    <row r="274" spans="1:8" ht="15.75" customHeight="1">
      <c r="A274" s="3">
        <v>149844</v>
      </c>
      <c r="B274" s="7">
        <v>41837.401863425926</v>
      </c>
      <c r="C274" s="8">
        <v>41837.401863425926</v>
      </c>
      <c r="D274" s="3" t="s">
        <v>9</v>
      </c>
      <c r="E274" s="3" t="s">
        <v>15</v>
      </c>
      <c r="F274" s="3" t="s">
        <v>27</v>
      </c>
      <c r="G274" s="3" t="s">
        <v>28</v>
      </c>
      <c r="H274" s="3">
        <v>95833</v>
      </c>
    </row>
    <row r="275" spans="1:8" ht="15.75" customHeight="1">
      <c r="A275" s="3">
        <v>710275</v>
      </c>
      <c r="B275" s="7">
        <v>41793.398217592592</v>
      </c>
      <c r="C275" s="8">
        <v>41793.398217592592</v>
      </c>
      <c r="D275" s="3" t="s">
        <v>29</v>
      </c>
      <c r="E275" s="3" t="s">
        <v>15</v>
      </c>
      <c r="F275" s="3" t="s">
        <v>30</v>
      </c>
      <c r="G275" s="3" t="s">
        <v>16</v>
      </c>
      <c r="H275" s="3">
        <v>95833</v>
      </c>
    </row>
    <row r="276" spans="1:8" ht="15.75" customHeight="1">
      <c r="A276" s="3">
        <v>534433</v>
      </c>
      <c r="B276" s="7">
        <v>41844.69803240741</v>
      </c>
      <c r="C276" s="8">
        <v>41844.69803240741</v>
      </c>
      <c r="D276" s="3" t="s">
        <v>9</v>
      </c>
      <c r="E276" s="3" t="s">
        <v>15</v>
      </c>
      <c r="F276" s="3" t="s">
        <v>27</v>
      </c>
      <c r="G276" s="3" t="s">
        <v>28</v>
      </c>
      <c r="H276" s="3">
        <v>95832</v>
      </c>
    </row>
    <row r="277" spans="1:8" ht="15.75" customHeight="1">
      <c r="A277" s="3">
        <v>268306</v>
      </c>
      <c r="B277" s="7">
        <v>41781.801261574074</v>
      </c>
      <c r="C277" s="8">
        <v>41781.801261574074</v>
      </c>
      <c r="D277" s="3" t="s">
        <v>29</v>
      </c>
      <c r="E277" s="3" t="s">
        <v>15</v>
      </c>
      <c r="F277" s="3" t="s">
        <v>27</v>
      </c>
      <c r="G277" s="3" t="s">
        <v>28</v>
      </c>
      <c r="H277" s="3">
        <v>95811</v>
      </c>
    </row>
    <row r="278" spans="1:8" ht="15.75" customHeight="1">
      <c r="A278" s="3">
        <v>706764</v>
      </c>
      <c r="B278" s="7">
        <v>41820.612453703703</v>
      </c>
      <c r="C278" s="8">
        <v>41820.612453703703</v>
      </c>
      <c r="D278" s="3" t="s">
        <v>9</v>
      </c>
      <c r="E278" s="3" t="s">
        <v>10</v>
      </c>
      <c r="F278" s="3" t="s">
        <v>27</v>
      </c>
      <c r="G278" s="3" t="s">
        <v>16</v>
      </c>
      <c r="H278" s="3">
        <v>95802</v>
      </c>
    </row>
    <row r="279" spans="1:8" ht="15.75" customHeight="1">
      <c r="A279" s="3">
        <v>935417</v>
      </c>
      <c r="B279" s="7">
        <v>41823.746886574074</v>
      </c>
      <c r="C279" s="8">
        <v>41823.746886574074</v>
      </c>
      <c r="D279" s="3" t="s">
        <v>29</v>
      </c>
      <c r="E279" s="3" t="s">
        <v>15</v>
      </c>
      <c r="F279" s="3" t="s">
        <v>19</v>
      </c>
      <c r="G279" s="3" t="s">
        <v>26</v>
      </c>
      <c r="H279" s="3">
        <v>95798</v>
      </c>
    </row>
    <row r="280" spans="1:8" ht="15.75" customHeight="1">
      <c r="A280" s="3">
        <v>617133</v>
      </c>
      <c r="B280" s="7">
        <v>41849.811747685184</v>
      </c>
      <c r="C280" s="8">
        <v>41849.811747685184</v>
      </c>
      <c r="D280" s="3" t="s">
        <v>9</v>
      </c>
      <c r="E280" s="3" t="s">
        <v>15</v>
      </c>
      <c r="F280" s="3" t="s">
        <v>27</v>
      </c>
      <c r="G280" s="3" t="s">
        <v>28</v>
      </c>
      <c r="H280" s="3">
        <v>95743</v>
      </c>
    </row>
    <row r="281" spans="1:8" ht="15.75" customHeight="1">
      <c r="A281" s="3">
        <v>971094</v>
      </c>
      <c r="B281" s="7">
        <v>41859.74391203704</v>
      </c>
      <c r="C281" s="8">
        <v>41859.74391203704</v>
      </c>
      <c r="D281" s="3" t="s">
        <v>9</v>
      </c>
      <c r="E281" s="3" t="s">
        <v>10</v>
      </c>
      <c r="F281" s="3" t="s">
        <v>34</v>
      </c>
      <c r="G281" s="3" t="s">
        <v>16</v>
      </c>
      <c r="H281" s="3">
        <v>95713</v>
      </c>
    </row>
    <row r="282" spans="1:8" ht="15.75" customHeight="1">
      <c r="A282" s="3">
        <v>609596</v>
      </c>
      <c r="B282" s="7">
        <v>41841.470486111109</v>
      </c>
      <c r="C282" s="8">
        <v>41841.470486111109</v>
      </c>
      <c r="D282" s="3" t="s">
        <v>29</v>
      </c>
      <c r="E282" s="3" t="s">
        <v>15</v>
      </c>
      <c r="F282" s="3" t="s">
        <v>27</v>
      </c>
      <c r="G282" s="3" t="s">
        <v>28</v>
      </c>
      <c r="H282" s="3">
        <v>95702</v>
      </c>
    </row>
    <row r="283" spans="1:8" ht="15.75" customHeight="1">
      <c r="A283" s="3">
        <v>387131</v>
      </c>
      <c r="B283" s="7">
        <v>41786.457719907405</v>
      </c>
      <c r="C283" s="8">
        <v>41786.457719907405</v>
      </c>
      <c r="D283" s="3" t="s">
        <v>29</v>
      </c>
      <c r="E283" s="3" t="s">
        <v>15</v>
      </c>
      <c r="F283" s="3" t="s">
        <v>19</v>
      </c>
      <c r="G283" s="3" t="s">
        <v>16</v>
      </c>
      <c r="H283" s="3">
        <v>95697</v>
      </c>
    </row>
    <row r="284" spans="1:8" ht="15.75" customHeight="1">
      <c r="A284" s="3">
        <v>552288</v>
      </c>
      <c r="B284" s="7">
        <v>41769.477187500001</v>
      </c>
      <c r="C284" s="8">
        <v>41769.477187500001</v>
      </c>
      <c r="D284" s="3" t="s">
        <v>29</v>
      </c>
      <c r="E284" s="3" t="s">
        <v>15</v>
      </c>
      <c r="F284" s="3" t="s">
        <v>34</v>
      </c>
      <c r="G284" s="3" t="s">
        <v>16</v>
      </c>
      <c r="H284" s="3">
        <v>95689</v>
      </c>
    </row>
    <row r="285" spans="1:8" ht="15.75" customHeight="1">
      <c r="A285" s="3">
        <v>739222</v>
      </c>
      <c r="B285" s="7">
        <v>41859.397835648146</v>
      </c>
      <c r="C285" s="8">
        <v>41859.397835648146</v>
      </c>
      <c r="D285" s="3" t="s">
        <v>29</v>
      </c>
      <c r="E285" s="3" t="s">
        <v>15</v>
      </c>
      <c r="F285" s="3" t="s">
        <v>27</v>
      </c>
      <c r="G285" s="3" t="s">
        <v>36</v>
      </c>
      <c r="H285" s="3">
        <v>95679</v>
      </c>
    </row>
    <row r="286" spans="1:8" ht="15.75" customHeight="1">
      <c r="A286" s="3">
        <v>601032</v>
      </c>
      <c r="B286" s="7">
        <v>41775.584317129629</v>
      </c>
      <c r="C286" s="8">
        <v>41775.584317129629</v>
      </c>
      <c r="D286" s="3" t="s">
        <v>9</v>
      </c>
      <c r="E286" s="3" t="s">
        <v>10</v>
      </c>
      <c r="F286" s="3" t="s">
        <v>27</v>
      </c>
      <c r="G286" s="3" t="s">
        <v>28</v>
      </c>
      <c r="H286" s="3">
        <v>95656</v>
      </c>
    </row>
    <row r="287" spans="1:8" ht="15.75" customHeight="1">
      <c r="A287" s="3">
        <v>635035</v>
      </c>
      <c r="B287" s="7">
        <v>41797.119513888887</v>
      </c>
      <c r="C287" s="8">
        <v>41797.119513888887</v>
      </c>
      <c r="D287" s="3" t="s">
        <v>29</v>
      </c>
      <c r="E287" s="3" t="s">
        <v>10</v>
      </c>
      <c r="F287" s="3" t="s">
        <v>35</v>
      </c>
      <c r="G287" s="3" t="s">
        <v>26</v>
      </c>
      <c r="H287" s="3">
        <v>95642</v>
      </c>
    </row>
    <row r="288" spans="1:8" ht="15.75" customHeight="1">
      <c r="A288" s="3">
        <v>583818</v>
      </c>
      <c r="B288" s="7">
        <v>41777.742997685185</v>
      </c>
      <c r="C288" s="8">
        <v>41777.742997685185</v>
      </c>
      <c r="D288" s="3" t="s">
        <v>29</v>
      </c>
      <c r="E288" s="3" t="s">
        <v>15</v>
      </c>
      <c r="F288" s="3" t="s">
        <v>19</v>
      </c>
      <c r="G288" s="3" t="s">
        <v>16</v>
      </c>
      <c r="H288" s="3">
        <v>95633</v>
      </c>
    </row>
    <row r="289" spans="1:8" ht="15.75" customHeight="1">
      <c r="A289" s="3">
        <v>550778</v>
      </c>
      <c r="B289" s="7">
        <v>41802.367083333331</v>
      </c>
      <c r="C289" s="8">
        <v>41802.367083333331</v>
      </c>
      <c r="D289" s="3" t="s">
        <v>9</v>
      </c>
      <c r="E289" s="3" t="s">
        <v>10</v>
      </c>
      <c r="F289" s="3" t="s">
        <v>27</v>
      </c>
      <c r="G289" s="3" t="s">
        <v>28</v>
      </c>
      <c r="H289" s="3">
        <v>95629</v>
      </c>
    </row>
    <row r="290" spans="1:8" ht="15.75" customHeight="1">
      <c r="A290" s="3">
        <v>37906</v>
      </c>
      <c r="B290" s="7">
        <v>41767.136122685188</v>
      </c>
      <c r="C290" s="8">
        <v>41767.136122685188</v>
      </c>
      <c r="D290" s="3" t="s">
        <v>9</v>
      </c>
      <c r="E290" s="3" t="s">
        <v>10</v>
      </c>
      <c r="F290" s="3" t="s">
        <v>34</v>
      </c>
      <c r="G290" s="3" t="s">
        <v>12</v>
      </c>
      <c r="H290" s="3">
        <v>95603</v>
      </c>
    </row>
    <row r="291" spans="1:8" ht="15.75" customHeight="1">
      <c r="A291" s="3">
        <v>767327</v>
      </c>
      <c r="B291" s="7">
        <v>41841.496238425927</v>
      </c>
      <c r="C291" s="8">
        <v>41841.496238425927</v>
      </c>
      <c r="D291" s="3" t="s">
        <v>9</v>
      </c>
      <c r="E291" s="3" t="s">
        <v>15</v>
      </c>
      <c r="F291" s="3" t="s">
        <v>38</v>
      </c>
      <c r="G291" s="3" t="s">
        <v>23</v>
      </c>
      <c r="H291" s="3">
        <v>95591</v>
      </c>
    </row>
    <row r="292" spans="1:8" ht="15.75" customHeight="1">
      <c r="A292" s="3">
        <v>350425</v>
      </c>
      <c r="B292" s="7">
        <v>41843.705740740741</v>
      </c>
      <c r="C292" s="8">
        <v>41843.705740740741</v>
      </c>
      <c r="D292" s="3" t="s">
        <v>9</v>
      </c>
      <c r="E292" s="3" t="s">
        <v>15</v>
      </c>
      <c r="F292" s="3" t="s">
        <v>19</v>
      </c>
      <c r="G292" s="3" t="s">
        <v>26</v>
      </c>
      <c r="H292" s="3">
        <v>95587</v>
      </c>
    </row>
    <row r="293" spans="1:8" ht="15.75" customHeight="1">
      <c r="A293" s="3">
        <v>332886</v>
      </c>
      <c r="B293" s="7">
        <v>41841.633715277778</v>
      </c>
      <c r="C293" s="8">
        <v>41841.633715277778</v>
      </c>
      <c r="D293" s="3" t="s">
        <v>9</v>
      </c>
      <c r="E293" s="3" t="s">
        <v>10</v>
      </c>
      <c r="F293" s="3" t="s">
        <v>27</v>
      </c>
      <c r="G293" s="3" t="s">
        <v>39</v>
      </c>
      <c r="H293" s="3">
        <v>95555</v>
      </c>
    </row>
    <row r="294" spans="1:8" ht="15.75" customHeight="1">
      <c r="A294" s="3">
        <v>312884</v>
      </c>
      <c r="B294" s="7">
        <v>41845.564664351848</v>
      </c>
      <c r="C294" s="8">
        <v>41845.564664351848</v>
      </c>
      <c r="D294" s="3" t="s">
        <v>9</v>
      </c>
      <c r="E294" s="3" t="s">
        <v>15</v>
      </c>
      <c r="F294" s="3" t="s">
        <v>19</v>
      </c>
      <c r="G294" s="3" t="s">
        <v>28</v>
      </c>
      <c r="H294" s="3">
        <v>95550</v>
      </c>
    </row>
    <row r="295" spans="1:8" ht="15.75" customHeight="1">
      <c r="A295" s="3">
        <v>694518</v>
      </c>
      <c r="B295" s="7">
        <v>41788.537754629629</v>
      </c>
      <c r="C295" s="8">
        <v>41788.537754629629</v>
      </c>
      <c r="D295" s="3" t="s">
        <v>9</v>
      </c>
      <c r="E295" s="3" t="s">
        <v>15</v>
      </c>
      <c r="F295" s="3" t="s">
        <v>27</v>
      </c>
      <c r="G295" s="3" t="s">
        <v>26</v>
      </c>
      <c r="H295" s="3">
        <v>95548</v>
      </c>
    </row>
    <row r="296" spans="1:8" ht="15.75" customHeight="1">
      <c r="A296" s="3">
        <v>490160</v>
      </c>
      <c r="B296" s="7">
        <v>41879.397615740738</v>
      </c>
      <c r="C296" s="8">
        <v>41879.397615740738</v>
      </c>
      <c r="D296" s="3" t="s">
        <v>9</v>
      </c>
      <c r="E296" s="3" t="s">
        <v>15</v>
      </c>
      <c r="F296" s="3" t="s">
        <v>34</v>
      </c>
      <c r="G296" s="3" t="s">
        <v>16</v>
      </c>
      <c r="H296" s="3">
        <v>95546</v>
      </c>
    </row>
    <row r="297" spans="1:8" ht="15.75" customHeight="1">
      <c r="A297" s="3">
        <v>464509</v>
      </c>
      <c r="B297" s="7">
        <v>41802.522557870368</v>
      </c>
      <c r="C297" s="8">
        <v>41802.522557870368</v>
      </c>
      <c r="D297" s="3" t="s">
        <v>9</v>
      </c>
      <c r="E297" s="3" t="s">
        <v>10</v>
      </c>
      <c r="F297" s="3" t="s">
        <v>33</v>
      </c>
      <c r="G297" s="3" t="s">
        <v>26</v>
      </c>
      <c r="H297" s="3">
        <v>95535</v>
      </c>
    </row>
    <row r="298" spans="1:8" ht="15.75" customHeight="1">
      <c r="A298" s="3">
        <v>728175</v>
      </c>
      <c r="B298" s="7">
        <v>41863.397465277776</v>
      </c>
      <c r="C298" s="8">
        <v>41863.397465277776</v>
      </c>
      <c r="D298" s="3" t="s">
        <v>9</v>
      </c>
      <c r="E298" s="3" t="s">
        <v>10</v>
      </c>
      <c r="F298" s="3" t="s">
        <v>19</v>
      </c>
      <c r="G298" s="3" t="s">
        <v>28</v>
      </c>
      <c r="H298" s="3">
        <v>95528</v>
      </c>
    </row>
    <row r="299" spans="1:8" ht="15.75" customHeight="1">
      <c r="A299" s="3">
        <v>422222</v>
      </c>
      <c r="B299" s="7">
        <v>41772.619733796295</v>
      </c>
      <c r="C299" s="8">
        <v>41772.619733796295</v>
      </c>
      <c r="D299" s="3" t="s">
        <v>9</v>
      </c>
      <c r="E299" s="3" t="s">
        <v>10</v>
      </c>
      <c r="F299" s="3" t="s">
        <v>11</v>
      </c>
      <c r="G299" s="3" t="s">
        <v>28</v>
      </c>
      <c r="H299" s="3">
        <v>95521</v>
      </c>
    </row>
    <row r="300" spans="1:8" ht="15.75" customHeight="1">
      <c r="A300" s="3">
        <v>112074</v>
      </c>
      <c r="B300" s="7">
        <v>41806.46303240741</v>
      </c>
      <c r="C300" s="8">
        <v>41806.46303240741</v>
      </c>
      <c r="D300" s="3" t="s">
        <v>9</v>
      </c>
      <c r="E300" s="3" t="s">
        <v>15</v>
      </c>
      <c r="F300" s="3" t="s">
        <v>30</v>
      </c>
      <c r="G300" s="3" t="s">
        <v>36</v>
      </c>
      <c r="H300" s="3">
        <v>95519</v>
      </c>
    </row>
    <row r="301" spans="1:8" ht="15.75" customHeight="1">
      <c r="A301" s="3">
        <v>176027</v>
      </c>
      <c r="B301" s="7">
        <v>41821.397650462961</v>
      </c>
      <c r="C301" s="8">
        <v>41821.397650462961</v>
      </c>
      <c r="D301" s="3" t="s">
        <v>9</v>
      </c>
      <c r="E301" s="3" t="s">
        <v>10</v>
      </c>
      <c r="F301" s="3" t="s">
        <v>27</v>
      </c>
      <c r="G301" s="3" t="s">
        <v>28</v>
      </c>
      <c r="H301" s="3">
        <v>95513</v>
      </c>
    </row>
    <row r="302" spans="1:8" ht="15.75" customHeight="1">
      <c r="A302" s="3">
        <v>466767</v>
      </c>
      <c r="B302" s="7">
        <v>41796.776076388887</v>
      </c>
      <c r="C302" s="8">
        <v>41796.776076388887</v>
      </c>
      <c r="D302" s="3" t="s">
        <v>9</v>
      </c>
      <c r="E302" s="3" t="s">
        <v>10</v>
      </c>
      <c r="F302" s="3" t="s">
        <v>27</v>
      </c>
      <c r="G302" s="3" t="s">
        <v>16</v>
      </c>
      <c r="H302" s="3">
        <v>95512</v>
      </c>
    </row>
    <row r="303" spans="1:8" ht="15.75" customHeight="1">
      <c r="A303" s="3">
        <v>569075</v>
      </c>
      <c r="B303" s="7">
        <v>41806.608553240738</v>
      </c>
      <c r="C303" s="8">
        <v>41806.608553240738</v>
      </c>
      <c r="D303" s="3" t="s">
        <v>9</v>
      </c>
      <c r="E303" s="3" t="s">
        <v>10</v>
      </c>
      <c r="F303" s="3" t="s">
        <v>27</v>
      </c>
      <c r="G303" s="3" t="s">
        <v>26</v>
      </c>
      <c r="H303" s="3">
        <v>95509</v>
      </c>
    </row>
    <row r="304" spans="1:8" ht="15.75" customHeight="1">
      <c r="A304" s="3">
        <v>728782</v>
      </c>
      <c r="B304" s="7">
        <v>41817.221886574072</v>
      </c>
      <c r="C304" s="8">
        <v>41817.221886574072</v>
      </c>
      <c r="D304" s="3" t="s">
        <v>29</v>
      </c>
      <c r="E304" s="3" t="s">
        <v>15</v>
      </c>
      <c r="F304" s="3" t="s">
        <v>19</v>
      </c>
      <c r="G304" s="3" t="s">
        <v>32</v>
      </c>
      <c r="H304" s="3">
        <v>95458</v>
      </c>
    </row>
    <row r="305" spans="1:8" ht="15.75" customHeight="1">
      <c r="A305" s="3">
        <v>443271</v>
      </c>
      <c r="B305" s="7">
        <v>41851.656400462962</v>
      </c>
      <c r="C305" s="8">
        <v>41851.656400462962</v>
      </c>
      <c r="D305" s="3" t="s">
        <v>29</v>
      </c>
      <c r="E305" s="3" t="s">
        <v>15</v>
      </c>
      <c r="F305" s="3" t="s">
        <v>27</v>
      </c>
      <c r="G305" s="3" t="s">
        <v>28</v>
      </c>
      <c r="H305" s="3">
        <v>95428</v>
      </c>
    </row>
    <row r="306" spans="1:8" ht="15.75" customHeight="1">
      <c r="A306" s="3">
        <v>87101</v>
      </c>
      <c r="B306" s="7">
        <v>41812.426215277781</v>
      </c>
      <c r="C306" s="8">
        <v>41812.426215277781</v>
      </c>
      <c r="D306" s="3" t="s">
        <v>29</v>
      </c>
      <c r="E306" s="3" t="s">
        <v>10</v>
      </c>
      <c r="F306" s="3" t="s">
        <v>19</v>
      </c>
      <c r="G306" s="3" t="s">
        <v>23</v>
      </c>
      <c r="H306" s="3">
        <v>95425</v>
      </c>
    </row>
    <row r="307" spans="1:8" ht="15.75" customHeight="1">
      <c r="A307" s="3">
        <v>396732</v>
      </c>
      <c r="B307" s="7">
        <v>41878.65115740741</v>
      </c>
      <c r="C307" s="8">
        <v>41878.65115740741</v>
      </c>
      <c r="D307" s="3" t="s">
        <v>9</v>
      </c>
      <c r="E307" s="3" t="s">
        <v>10</v>
      </c>
      <c r="F307" s="3" t="s">
        <v>27</v>
      </c>
      <c r="G307" s="3" t="s">
        <v>16</v>
      </c>
      <c r="H307" s="3">
        <v>95417</v>
      </c>
    </row>
    <row r="308" spans="1:8" ht="15.75" customHeight="1">
      <c r="A308" s="3">
        <v>955200</v>
      </c>
      <c r="B308" s="7">
        <v>41853.058993055558</v>
      </c>
      <c r="C308" s="8">
        <v>41853.058993055558</v>
      </c>
      <c r="D308" s="3" t="s">
        <v>9</v>
      </c>
      <c r="E308" s="3" t="s">
        <v>15</v>
      </c>
      <c r="F308" s="3" t="s">
        <v>30</v>
      </c>
      <c r="G308" s="3" t="s">
        <v>32</v>
      </c>
      <c r="H308" s="3">
        <v>95400</v>
      </c>
    </row>
    <row r="309" spans="1:8" ht="15.75" customHeight="1">
      <c r="A309" s="3">
        <v>801096</v>
      </c>
      <c r="B309" s="7">
        <v>41823.666446759256</v>
      </c>
      <c r="C309" s="8">
        <v>41823.666446759256</v>
      </c>
      <c r="D309" s="3" t="s">
        <v>9</v>
      </c>
      <c r="E309" s="3" t="s">
        <v>10</v>
      </c>
      <c r="F309" s="3" t="s">
        <v>35</v>
      </c>
      <c r="G309" s="3" t="s">
        <v>39</v>
      </c>
      <c r="H309" s="3">
        <v>95379</v>
      </c>
    </row>
    <row r="310" spans="1:8" ht="15.75" customHeight="1">
      <c r="A310" s="3">
        <v>767146</v>
      </c>
      <c r="B310" s="7">
        <v>41821.068877314814</v>
      </c>
      <c r="C310" s="8">
        <v>41821.068877314814</v>
      </c>
      <c r="D310" s="3" t="s">
        <v>29</v>
      </c>
      <c r="E310" s="3" t="s">
        <v>10</v>
      </c>
      <c r="F310" s="3" t="s">
        <v>19</v>
      </c>
      <c r="G310" s="3" t="s">
        <v>31</v>
      </c>
      <c r="H310" s="3">
        <v>95355</v>
      </c>
    </row>
    <row r="311" spans="1:8" ht="15.75" customHeight="1">
      <c r="A311" s="3">
        <v>861742</v>
      </c>
      <c r="B311" s="7">
        <v>41830.446956018517</v>
      </c>
      <c r="C311" s="8">
        <v>41830.446956018517</v>
      </c>
      <c r="D311" s="3" t="s">
        <v>9</v>
      </c>
      <c r="E311" s="3" t="s">
        <v>10</v>
      </c>
      <c r="F311" s="3" t="s">
        <v>34</v>
      </c>
      <c r="G311" s="3" t="s">
        <v>28</v>
      </c>
      <c r="H311" s="3">
        <v>95338</v>
      </c>
    </row>
    <row r="312" spans="1:8" ht="15.75" customHeight="1">
      <c r="A312" s="3">
        <v>753692</v>
      </c>
      <c r="B312" s="7">
        <v>41786.4375462963</v>
      </c>
      <c r="C312" s="8">
        <v>41786.4375462963</v>
      </c>
      <c r="D312" s="3" t="s">
        <v>29</v>
      </c>
      <c r="E312" s="3" t="s">
        <v>10</v>
      </c>
      <c r="F312" s="3" t="s">
        <v>35</v>
      </c>
      <c r="G312" s="3" t="s">
        <v>26</v>
      </c>
      <c r="H312" s="3">
        <v>95335</v>
      </c>
    </row>
    <row r="313" spans="1:8" ht="15.75" customHeight="1">
      <c r="A313" s="3">
        <v>996835</v>
      </c>
      <c r="B313" s="7">
        <v>41802.594178240739</v>
      </c>
      <c r="C313" s="8">
        <v>41802.594178240739</v>
      </c>
      <c r="D313" s="3" t="s">
        <v>9</v>
      </c>
      <c r="E313" s="3" t="s">
        <v>37</v>
      </c>
      <c r="F313" s="3" t="s">
        <v>19</v>
      </c>
      <c r="G313" s="3" t="s">
        <v>28</v>
      </c>
      <c r="H313" s="3">
        <v>95328</v>
      </c>
    </row>
    <row r="314" spans="1:8" ht="15.75" customHeight="1">
      <c r="A314" s="3">
        <v>424720</v>
      </c>
      <c r="B314" s="7">
        <v>41802.448113425926</v>
      </c>
      <c r="C314" s="8">
        <v>41802.448113425926</v>
      </c>
      <c r="D314" s="3" t="s">
        <v>29</v>
      </c>
      <c r="E314" s="3" t="s">
        <v>10</v>
      </c>
      <c r="F314" s="3" t="s">
        <v>27</v>
      </c>
      <c r="G314" s="3" t="s">
        <v>20</v>
      </c>
      <c r="H314" s="3">
        <v>95326</v>
      </c>
    </row>
    <row r="315" spans="1:8" ht="15.75" customHeight="1">
      <c r="A315" s="3">
        <v>893144</v>
      </c>
      <c r="B315" s="7">
        <v>41830.355324074073</v>
      </c>
      <c r="C315" s="8">
        <v>41830.355324074073</v>
      </c>
      <c r="D315" s="3" t="s">
        <v>29</v>
      </c>
      <c r="E315" s="3" t="s">
        <v>15</v>
      </c>
      <c r="F315" s="3" t="s">
        <v>19</v>
      </c>
      <c r="G315" s="3" t="s">
        <v>28</v>
      </c>
      <c r="H315" s="3">
        <v>95324</v>
      </c>
    </row>
    <row r="316" spans="1:8" ht="15.75" customHeight="1">
      <c r="A316" s="3">
        <v>59673</v>
      </c>
      <c r="B316" s="7">
        <v>41814.419641203705</v>
      </c>
      <c r="C316" s="8">
        <v>41814.419641203705</v>
      </c>
      <c r="D316" s="3" t="s">
        <v>29</v>
      </c>
      <c r="E316" s="3" t="s">
        <v>10</v>
      </c>
      <c r="F316" s="3" t="s">
        <v>30</v>
      </c>
      <c r="G316" s="3" t="s">
        <v>16</v>
      </c>
      <c r="H316" s="3">
        <v>95311</v>
      </c>
    </row>
    <row r="317" spans="1:8" ht="15.75" customHeight="1">
      <c r="A317" s="3">
        <v>127082</v>
      </c>
      <c r="B317" s="7">
        <v>41830.54859953704</v>
      </c>
      <c r="C317" s="8">
        <v>41830.54859953704</v>
      </c>
      <c r="D317" s="3" t="s">
        <v>9</v>
      </c>
      <c r="E317" s="3" t="s">
        <v>15</v>
      </c>
      <c r="F317" s="3" t="s">
        <v>19</v>
      </c>
      <c r="G317" s="3" t="s">
        <v>26</v>
      </c>
      <c r="H317" s="3">
        <v>95300</v>
      </c>
    </row>
    <row r="318" spans="1:8" ht="15.75" customHeight="1">
      <c r="A318" s="3">
        <v>32896</v>
      </c>
      <c r="B318" s="7">
        <v>41829.914131944446</v>
      </c>
      <c r="C318" s="8">
        <v>41829.914131944446</v>
      </c>
      <c r="D318" s="3" t="s">
        <v>9</v>
      </c>
      <c r="E318" s="3" t="s">
        <v>10</v>
      </c>
      <c r="F318" s="3" t="s">
        <v>35</v>
      </c>
      <c r="G318" s="3" t="s">
        <v>26</v>
      </c>
      <c r="H318" s="3">
        <v>95263</v>
      </c>
    </row>
    <row r="319" spans="1:8" ht="15.75" customHeight="1">
      <c r="A319" s="3">
        <v>840677</v>
      </c>
      <c r="B319" s="7">
        <v>41842.734259259261</v>
      </c>
      <c r="C319" s="8">
        <v>41842.734259259261</v>
      </c>
      <c r="D319" s="3" t="s">
        <v>29</v>
      </c>
      <c r="E319" s="3" t="s">
        <v>37</v>
      </c>
      <c r="F319" s="3" t="s">
        <v>19</v>
      </c>
      <c r="G319" s="3" t="s">
        <v>31</v>
      </c>
      <c r="H319" s="3">
        <v>95259</v>
      </c>
    </row>
    <row r="320" spans="1:8" ht="15.75" customHeight="1">
      <c r="A320" s="3">
        <v>196827</v>
      </c>
      <c r="B320" s="7">
        <v>41785.234375</v>
      </c>
      <c r="C320" s="8">
        <v>41785.234375</v>
      </c>
      <c r="D320" s="3" t="s">
        <v>29</v>
      </c>
      <c r="E320" s="3" t="s">
        <v>37</v>
      </c>
      <c r="F320" s="3" t="s">
        <v>19</v>
      </c>
      <c r="G320" s="3" t="s">
        <v>16</v>
      </c>
      <c r="H320" s="3">
        <v>95249</v>
      </c>
    </row>
    <row r="321" spans="1:8" ht="15.75" customHeight="1">
      <c r="A321" s="3">
        <v>39931</v>
      </c>
      <c r="B321" s="7">
        <v>41852.548090277778</v>
      </c>
      <c r="C321" s="8">
        <v>41852.548090277778</v>
      </c>
      <c r="D321" s="3" t="s">
        <v>29</v>
      </c>
      <c r="E321" s="3" t="s">
        <v>15</v>
      </c>
      <c r="F321" s="3" t="s">
        <v>33</v>
      </c>
      <c r="G321" s="3" t="s">
        <v>23</v>
      </c>
      <c r="H321" s="3">
        <v>95200</v>
      </c>
    </row>
    <row r="322" spans="1:8" ht="15.75" customHeight="1">
      <c r="A322" s="3">
        <v>844493</v>
      </c>
      <c r="B322" s="7">
        <v>41821.398518518516</v>
      </c>
      <c r="C322" s="8">
        <v>41821.398518518516</v>
      </c>
      <c r="D322" s="3" t="s">
        <v>9</v>
      </c>
      <c r="E322" s="3" t="s">
        <v>10</v>
      </c>
      <c r="F322" s="3" t="s">
        <v>40</v>
      </c>
      <c r="G322" s="3" t="s">
        <v>36</v>
      </c>
      <c r="H322" s="3">
        <v>95194</v>
      </c>
    </row>
    <row r="323" spans="1:8" ht="15.75" customHeight="1">
      <c r="A323" s="3">
        <v>426255</v>
      </c>
      <c r="B323" s="7">
        <v>41832.57167824074</v>
      </c>
      <c r="C323" s="8">
        <v>41832.57167824074</v>
      </c>
      <c r="D323" s="3" t="s">
        <v>9</v>
      </c>
      <c r="E323" s="3" t="s">
        <v>10</v>
      </c>
      <c r="F323" s="3" t="s">
        <v>19</v>
      </c>
      <c r="G323" s="3" t="s">
        <v>36</v>
      </c>
      <c r="H323" s="3">
        <v>95184</v>
      </c>
    </row>
    <row r="324" spans="1:8" ht="15.75" customHeight="1">
      <c r="A324" s="3">
        <v>689033</v>
      </c>
      <c r="B324" s="7">
        <v>41878.80982638889</v>
      </c>
      <c r="C324" s="8">
        <v>41878.80982638889</v>
      </c>
      <c r="D324" s="3" t="s">
        <v>29</v>
      </c>
      <c r="E324" s="3" t="s">
        <v>15</v>
      </c>
      <c r="F324" s="3" t="s">
        <v>34</v>
      </c>
      <c r="G324" s="3" t="s">
        <v>26</v>
      </c>
      <c r="H324" s="3">
        <v>95161</v>
      </c>
    </row>
    <row r="325" spans="1:8" ht="15.75" customHeight="1">
      <c r="A325" s="3">
        <v>17432</v>
      </c>
      <c r="B325" s="7">
        <v>41825.335648148146</v>
      </c>
      <c r="C325" s="8">
        <v>41825.335648148146</v>
      </c>
      <c r="D325" s="3" t="s">
        <v>9</v>
      </c>
      <c r="E325" s="3" t="s">
        <v>15</v>
      </c>
      <c r="F325" s="3" t="s">
        <v>27</v>
      </c>
      <c r="G325" s="3" t="s">
        <v>26</v>
      </c>
      <c r="H325" s="3">
        <v>95140</v>
      </c>
    </row>
    <row r="326" spans="1:8" ht="15.75" customHeight="1">
      <c r="A326" s="3">
        <v>623846</v>
      </c>
      <c r="B326" s="7">
        <v>41786.432673611111</v>
      </c>
      <c r="C326" s="8">
        <v>41786.432673611111</v>
      </c>
      <c r="D326" s="3" t="s">
        <v>9</v>
      </c>
      <c r="E326" s="3" t="s">
        <v>15</v>
      </c>
      <c r="F326" s="3" t="s">
        <v>19</v>
      </c>
      <c r="G326" s="3" t="s">
        <v>28</v>
      </c>
      <c r="H326" s="3">
        <v>95127</v>
      </c>
    </row>
    <row r="327" spans="1:8" ht="15.75" customHeight="1">
      <c r="A327" s="3">
        <v>820255</v>
      </c>
      <c r="B327" s="7">
        <v>41783.625925925924</v>
      </c>
      <c r="C327" s="8">
        <v>41783.625925925924</v>
      </c>
      <c r="D327" s="3" t="s">
        <v>29</v>
      </c>
      <c r="E327" s="3" t="s">
        <v>15</v>
      </c>
      <c r="F327" s="3" t="s">
        <v>27</v>
      </c>
      <c r="G327" s="3" t="s">
        <v>28</v>
      </c>
      <c r="H327" s="3">
        <v>95117</v>
      </c>
    </row>
    <row r="328" spans="1:8" ht="15.75" customHeight="1">
      <c r="A328" s="3">
        <v>639529</v>
      </c>
      <c r="B328" s="7">
        <v>41796.188750000001</v>
      </c>
      <c r="C328" s="8">
        <v>41796.188750000001</v>
      </c>
      <c r="D328" s="3" t="s">
        <v>9</v>
      </c>
      <c r="E328" s="3" t="s">
        <v>10</v>
      </c>
      <c r="F328" s="3" t="s">
        <v>27</v>
      </c>
      <c r="G328" s="3" t="s">
        <v>39</v>
      </c>
      <c r="H328" s="3">
        <v>95111</v>
      </c>
    </row>
    <row r="329" spans="1:8" ht="15.75" customHeight="1">
      <c r="A329" s="3">
        <v>547592</v>
      </c>
      <c r="B329" s="7">
        <v>41824.562361111108</v>
      </c>
      <c r="C329" s="8">
        <v>41824.562361111108</v>
      </c>
      <c r="D329" s="3" t="s">
        <v>29</v>
      </c>
      <c r="E329" s="3" t="s">
        <v>15</v>
      </c>
      <c r="F329" s="3" t="s">
        <v>19</v>
      </c>
      <c r="G329" s="3" t="s">
        <v>28</v>
      </c>
      <c r="H329" s="3">
        <v>95105</v>
      </c>
    </row>
    <row r="330" spans="1:8" ht="15.75" customHeight="1">
      <c r="A330" s="3">
        <v>505647</v>
      </c>
      <c r="B330" s="7">
        <v>41794.39770833333</v>
      </c>
      <c r="C330" s="8">
        <v>41794.39770833333</v>
      </c>
      <c r="D330" s="3" t="s">
        <v>9</v>
      </c>
      <c r="E330" s="3" t="s">
        <v>15</v>
      </c>
      <c r="F330" s="3" t="s">
        <v>40</v>
      </c>
      <c r="G330" s="3" t="s">
        <v>16</v>
      </c>
      <c r="H330" s="3">
        <v>95088</v>
      </c>
    </row>
    <row r="331" spans="1:8" ht="15.75" customHeight="1">
      <c r="A331" s="3">
        <v>79268</v>
      </c>
      <c r="B331" s="7">
        <v>41778.354675925926</v>
      </c>
      <c r="C331" s="8">
        <v>41778.354675925926</v>
      </c>
      <c r="D331" s="3" t="s">
        <v>9</v>
      </c>
      <c r="E331" s="3" t="s">
        <v>15</v>
      </c>
      <c r="F331" s="3" t="s">
        <v>27</v>
      </c>
      <c r="G331" s="3" t="s">
        <v>39</v>
      </c>
      <c r="H331" s="3">
        <v>95073</v>
      </c>
    </row>
    <row r="332" spans="1:8" ht="15.75" customHeight="1">
      <c r="A332" s="3">
        <v>925140</v>
      </c>
      <c r="B332" s="7">
        <v>41802.448796296296</v>
      </c>
      <c r="C332" s="8">
        <v>41802.448796296296</v>
      </c>
      <c r="D332" s="3" t="s">
        <v>29</v>
      </c>
      <c r="E332" s="3" t="s">
        <v>15</v>
      </c>
      <c r="F332" s="3" t="s">
        <v>27</v>
      </c>
      <c r="G332" s="3" t="s">
        <v>20</v>
      </c>
      <c r="H332" s="3">
        <v>95053</v>
      </c>
    </row>
    <row r="333" spans="1:8" ht="15.75" customHeight="1">
      <c r="A333" s="3">
        <v>333339</v>
      </c>
      <c r="B333" s="7">
        <v>41845.400335648148</v>
      </c>
      <c r="C333" s="8">
        <v>41845.400335648148</v>
      </c>
      <c r="D333" s="3" t="s">
        <v>9</v>
      </c>
      <c r="E333" s="3" t="s">
        <v>10</v>
      </c>
      <c r="F333" s="3" t="s">
        <v>33</v>
      </c>
      <c r="G333" s="3" t="s">
        <v>39</v>
      </c>
      <c r="H333" s="3">
        <v>95050</v>
      </c>
    </row>
    <row r="334" spans="1:8" ht="15.75" customHeight="1">
      <c r="A334" s="3">
        <v>703441</v>
      </c>
      <c r="B334" s="7">
        <v>41830.738159722219</v>
      </c>
      <c r="C334" s="8">
        <v>41830.738159722219</v>
      </c>
      <c r="D334" s="3" t="s">
        <v>9</v>
      </c>
      <c r="E334" s="3" t="s">
        <v>15</v>
      </c>
      <c r="F334" s="3" t="s">
        <v>19</v>
      </c>
      <c r="G334" s="3" t="s">
        <v>20</v>
      </c>
      <c r="H334" s="3">
        <v>95033</v>
      </c>
    </row>
    <row r="335" spans="1:8" ht="15.75" customHeight="1">
      <c r="A335" s="3">
        <v>792362</v>
      </c>
      <c r="B335" s="7">
        <v>41788.280613425923</v>
      </c>
      <c r="C335" s="8">
        <v>41788.280613425923</v>
      </c>
      <c r="D335" s="3" t="s">
        <v>9</v>
      </c>
      <c r="E335" s="3" t="s">
        <v>15</v>
      </c>
      <c r="F335" s="3" t="s">
        <v>19</v>
      </c>
      <c r="G335" s="3" t="s">
        <v>28</v>
      </c>
      <c r="H335" s="3">
        <v>95011</v>
      </c>
    </row>
    <row r="336" spans="1:8" ht="15.75" customHeight="1">
      <c r="A336" s="3">
        <v>218064</v>
      </c>
      <c r="B336" s="7">
        <v>41764.584687499999</v>
      </c>
      <c r="C336" s="8">
        <v>41764.584687499999</v>
      </c>
      <c r="D336" s="3" t="s">
        <v>9</v>
      </c>
      <c r="E336" s="3" t="s">
        <v>10</v>
      </c>
      <c r="F336" s="3" t="s">
        <v>11</v>
      </c>
      <c r="G336" s="3" t="s">
        <v>26</v>
      </c>
      <c r="H336" s="3">
        <v>94930</v>
      </c>
    </row>
    <row r="337" spans="1:8" ht="15.75" customHeight="1">
      <c r="A337" s="3">
        <v>159635</v>
      </c>
      <c r="B337" s="7">
        <v>41810.049490740741</v>
      </c>
      <c r="C337" s="8">
        <v>41810.049490740741</v>
      </c>
      <c r="D337" s="3" t="s">
        <v>29</v>
      </c>
      <c r="E337" s="3" t="s">
        <v>10</v>
      </c>
      <c r="F337" s="3" t="s">
        <v>19</v>
      </c>
      <c r="G337" s="3" t="s">
        <v>26</v>
      </c>
      <c r="H337" s="3">
        <v>94924</v>
      </c>
    </row>
    <row r="338" spans="1:8" ht="15.75" customHeight="1">
      <c r="A338" s="3">
        <v>490366</v>
      </c>
      <c r="B338" s="7">
        <v>41773.29488425926</v>
      </c>
      <c r="C338" s="8">
        <v>41773.29488425926</v>
      </c>
      <c r="D338" s="3" t="s">
        <v>9</v>
      </c>
      <c r="E338" s="3" t="s">
        <v>15</v>
      </c>
      <c r="F338" s="3" t="s">
        <v>19</v>
      </c>
      <c r="G338" s="3" t="s">
        <v>39</v>
      </c>
      <c r="H338" s="3">
        <v>94919</v>
      </c>
    </row>
    <row r="339" spans="1:8" ht="15.75" customHeight="1">
      <c r="A339" s="3">
        <v>885497</v>
      </c>
      <c r="B339" s="7">
        <v>41862.397256944445</v>
      </c>
      <c r="C339" s="8">
        <v>41862.397256944445</v>
      </c>
      <c r="D339" s="3" t="s">
        <v>9</v>
      </c>
      <c r="E339" s="3" t="s">
        <v>10</v>
      </c>
      <c r="F339" s="3" t="s">
        <v>40</v>
      </c>
      <c r="G339" s="3" t="s">
        <v>28</v>
      </c>
      <c r="H339" s="3">
        <v>94918</v>
      </c>
    </row>
    <row r="340" spans="1:8" ht="15.75" customHeight="1">
      <c r="A340" s="3">
        <v>290098</v>
      </c>
      <c r="B340" s="7">
        <v>41774.531192129631</v>
      </c>
      <c r="C340" s="8">
        <v>41774.531192129631</v>
      </c>
      <c r="D340" s="3" t="s">
        <v>29</v>
      </c>
      <c r="E340" s="3" t="s">
        <v>15</v>
      </c>
      <c r="F340" s="3" t="s">
        <v>27</v>
      </c>
      <c r="G340" s="3" t="s">
        <v>26</v>
      </c>
      <c r="H340" s="3">
        <v>94891</v>
      </c>
    </row>
    <row r="341" spans="1:8" ht="15.75" customHeight="1">
      <c r="A341" s="3">
        <v>335156</v>
      </c>
      <c r="B341" s="7">
        <v>41819.241064814814</v>
      </c>
      <c r="C341" s="8">
        <v>41819.241064814814</v>
      </c>
      <c r="D341" s="3" t="s">
        <v>9</v>
      </c>
      <c r="E341" s="3" t="s">
        <v>15</v>
      </c>
      <c r="F341" s="3" t="s">
        <v>19</v>
      </c>
      <c r="G341" s="3" t="s">
        <v>28</v>
      </c>
      <c r="H341" s="3">
        <v>94879</v>
      </c>
    </row>
    <row r="342" spans="1:8" ht="15.75" customHeight="1">
      <c r="A342" s="3">
        <v>549839</v>
      </c>
      <c r="B342" s="7">
        <v>41834.288263888891</v>
      </c>
      <c r="C342" s="8">
        <v>41834.288263888891</v>
      </c>
      <c r="D342" s="3" t="s">
        <v>9</v>
      </c>
      <c r="E342" s="3" t="s">
        <v>15</v>
      </c>
      <c r="F342" s="3" t="s">
        <v>19</v>
      </c>
      <c r="G342" s="3" t="s">
        <v>26</v>
      </c>
      <c r="H342" s="3">
        <v>94873</v>
      </c>
    </row>
    <row r="343" spans="1:8" ht="15.75" customHeight="1">
      <c r="A343" s="3">
        <v>188820</v>
      </c>
      <c r="B343" s="7">
        <v>41766.748761574076</v>
      </c>
      <c r="C343" s="8">
        <v>41766.748761574076</v>
      </c>
      <c r="D343" s="3" t="s">
        <v>29</v>
      </c>
      <c r="E343" s="3" t="s">
        <v>15</v>
      </c>
      <c r="F343" s="3" t="s">
        <v>34</v>
      </c>
      <c r="G343" s="3" t="s">
        <v>12</v>
      </c>
      <c r="H343" s="3">
        <v>94869</v>
      </c>
    </row>
    <row r="344" spans="1:8" ht="15.75" customHeight="1">
      <c r="A344" s="3">
        <v>593322</v>
      </c>
      <c r="B344" s="7">
        <v>41873.198831018519</v>
      </c>
      <c r="C344" s="8">
        <v>41873.198831018519</v>
      </c>
      <c r="D344" s="3" t="s">
        <v>29</v>
      </c>
      <c r="E344" s="3" t="s">
        <v>15</v>
      </c>
      <c r="F344" s="3" t="s">
        <v>19</v>
      </c>
      <c r="G344" s="3" t="s">
        <v>28</v>
      </c>
      <c r="H344" s="3">
        <v>94846</v>
      </c>
    </row>
    <row r="345" spans="1:8" ht="15.75" customHeight="1">
      <c r="A345" s="3">
        <v>786441</v>
      </c>
      <c r="B345" s="7">
        <v>41792.010659722226</v>
      </c>
      <c r="C345" s="8">
        <v>41792.010659722226</v>
      </c>
      <c r="D345" s="3" t="s">
        <v>9</v>
      </c>
      <c r="E345" s="3" t="s">
        <v>15</v>
      </c>
      <c r="F345" s="3" t="s">
        <v>27</v>
      </c>
      <c r="G345" s="3" t="s">
        <v>36</v>
      </c>
      <c r="H345" s="3">
        <v>94835</v>
      </c>
    </row>
    <row r="346" spans="1:8" ht="15.75" customHeight="1">
      <c r="A346" s="3">
        <v>260987</v>
      </c>
      <c r="B346" s="7">
        <v>41865.576562499999</v>
      </c>
      <c r="C346" s="8">
        <v>41865.576562499999</v>
      </c>
      <c r="D346" s="3" t="s">
        <v>9</v>
      </c>
      <c r="E346" s="3" t="s">
        <v>10</v>
      </c>
      <c r="F346" s="3" t="s">
        <v>11</v>
      </c>
      <c r="G346" s="3" t="s">
        <v>28</v>
      </c>
      <c r="H346" s="3">
        <v>94768</v>
      </c>
    </row>
    <row r="347" spans="1:8" ht="15.75" customHeight="1">
      <c r="A347" s="3">
        <v>643873</v>
      </c>
      <c r="B347" s="7">
        <v>41854.557303240741</v>
      </c>
      <c r="C347" s="8">
        <v>41854.557303240741</v>
      </c>
      <c r="D347" s="3" t="s">
        <v>29</v>
      </c>
      <c r="E347" s="3" t="s">
        <v>15</v>
      </c>
      <c r="F347" s="3" t="s">
        <v>27</v>
      </c>
      <c r="G347" s="3" t="s">
        <v>31</v>
      </c>
      <c r="H347" s="3">
        <v>94751</v>
      </c>
    </row>
    <row r="348" spans="1:8" ht="15.75" customHeight="1">
      <c r="A348" s="3">
        <v>527298</v>
      </c>
      <c r="B348" s="7">
        <v>41766.578634259262</v>
      </c>
      <c r="C348" s="8">
        <v>41766.578634259262</v>
      </c>
      <c r="D348" s="3" t="s">
        <v>29</v>
      </c>
      <c r="E348" s="3" t="s">
        <v>15</v>
      </c>
      <c r="F348" s="3" t="s">
        <v>38</v>
      </c>
      <c r="G348" s="3" t="s">
        <v>23</v>
      </c>
      <c r="H348" s="3">
        <v>94729</v>
      </c>
    </row>
    <row r="349" spans="1:8" ht="15.75" customHeight="1">
      <c r="A349" s="3">
        <v>946814</v>
      </c>
      <c r="B349" s="7">
        <v>41858.568865740737</v>
      </c>
      <c r="C349" s="8">
        <v>41858.568865740737</v>
      </c>
      <c r="D349" s="3" t="s">
        <v>29</v>
      </c>
      <c r="E349" s="3" t="s">
        <v>10</v>
      </c>
      <c r="F349" s="3" t="s">
        <v>19</v>
      </c>
      <c r="G349" s="3" t="s">
        <v>31</v>
      </c>
      <c r="H349" s="3">
        <v>94704</v>
      </c>
    </row>
    <row r="350" spans="1:8" ht="15.75" customHeight="1">
      <c r="A350" s="3">
        <v>331488</v>
      </c>
      <c r="B350" s="7">
        <v>41803.325474537036</v>
      </c>
      <c r="C350" s="8">
        <v>41803.325474537036</v>
      </c>
      <c r="D350" s="3" t="s">
        <v>9</v>
      </c>
      <c r="E350" s="3" t="s">
        <v>10</v>
      </c>
      <c r="F350" s="3" t="s">
        <v>27</v>
      </c>
      <c r="G350" s="3" t="s">
        <v>28</v>
      </c>
      <c r="H350" s="3">
        <v>94702</v>
      </c>
    </row>
    <row r="351" spans="1:8" ht="15.75" customHeight="1">
      <c r="A351" s="3">
        <v>722399</v>
      </c>
      <c r="B351" s="7">
        <v>41806.727650462963</v>
      </c>
      <c r="C351" s="8">
        <v>41806.727650462963</v>
      </c>
      <c r="D351" s="3" t="s">
        <v>9</v>
      </c>
      <c r="E351" s="3" t="s">
        <v>10</v>
      </c>
      <c r="F351" s="3" t="s">
        <v>27</v>
      </c>
      <c r="G351" s="3" t="s">
        <v>26</v>
      </c>
      <c r="H351" s="3">
        <v>94700</v>
      </c>
    </row>
    <row r="352" spans="1:8" ht="15.75" customHeight="1">
      <c r="A352" s="3">
        <v>641673</v>
      </c>
      <c r="B352" s="7">
        <v>41783.769641203704</v>
      </c>
      <c r="C352" s="8">
        <v>41783.769641203704</v>
      </c>
      <c r="D352" s="3" t="s">
        <v>29</v>
      </c>
      <c r="E352" s="3" t="s">
        <v>10</v>
      </c>
      <c r="F352" s="3" t="s">
        <v>40</v>
      </c>
      <c r="G352" s="3" t="s">
        <v>28</v>
      </c>
      <c r="H352" s="3">
        <v>94692</v>
      </c>
    </row>
    <row r="353" spans="1:8" ht="15.75" customHeight="1">
      <c r="A353" s="3">
        <v>940819</v>
      </c>
      <c r="B353" s="7">
        <v>41796.776724537034</v>
      </c>
      <c r="C353" s="8">
        <v>41796.776724537034</v>
      </c>
      <c r="D353" s="3" t="s">
        <v>9</v>
      </c>
      <c r="E353" s="3" t="s">
        <v>10</v>
      </c>
      <c r="F353" s="3" t="s">
        <v>27</v>
      </c>
      <c r="G353" s="3" t="s">
        <v>28</v>
      </c>
      <c r="H353" s="3">
        <v>94677</v>
      </c>
    </row>
    <row r="354" spans="1:8" ht="15.75" customHeight="1">
      <c r="A354" s="3">
        <v>854593</v>
      </c>
      <c r="B354" s="7">
        <v>41862.684513888889</v>
      </c>
      <c r="C354" s="8">
        <v>41862.684513888889</v>
      </c>
      <c r="D354" s="3" t="s">
        <v>9</v>
      </c>
      <c r="E354" s="3" t="s">
        <v>15</v>
      </c>
      <c r="F354" s="3" t="s">
        <v>19</v>
      </c>
      <c r="G354" s="3" t="s">
        <v>26</v>
      </c>
      <c r="H354" s="3">
        <v>94638</v>
      </c>
    </row>
    <row r="355" spans="1:8" ht="15.75" customHeight="1">
      <c r="A355" s="3">
        <v>255063</v>
      </c>
      <c r="B355" s="7">
        <v>41779.543229166666</v>
      </c>
      <c r="C355" s="8">
        <v>41779.543229166666</v>
      </c>
      <c r="D355" s="3" t="s">
        <v>9</v>
      </c>
      <c r="E355" s="3" t="s">
        <v>10</v>
      </c>
      <c r="F355" s="3" t="s">
        <v>27</v>
      </c>
      <c r="G355" s="3" t="s">
        <v>28</v>
      </c>
      <c r="H355" s="3">
        <v>94634</v>
      </c>
    </row>
    <row r="356" spans="1:8" ht="15.75" customHeight="1">
      <c r="A356" s="3">
        <v>813334</v>
      </c>
      <c r="B356" s="7">
        <v>41765.417719907404</v>
      </c>
      <c r="C356" s="8">
        <v>41765.417719907404</v>
      </c>
      <c r="D356" s="3" t="s">
        <v>9</v>
      </c>
      <c r="E356" s="3" t="s">
        <v>15</v>
      </c>
      <c r="F356" s="3" t="s">
        <v>27</v>
      </c>
      <c r="G356" s="3" t="s">
        <v>36</v>
      </c>
      <c r="H356" s="3">
        <v>94627</v>
      </c>
    </row>
    <row r="357" spans="1:8" ht="15.75" customHeight="1">
      <c r="A357" s="3">
        <v>551411</v>
      </c>
      <c r="B357" s="7">
        <v>41823.693912037037</v>
      </c>
      <c r="C357" s="8">
        <v>41823.693912037037</v>
      </c>
      <c r="D357" s="3" t="s">
        <v>9</v>
      </c>
      <c r="E357" s="3" t="s">
        <v>15</v>
      </c>
      <c r="F357" s="3" t="s">
        <v>27</v>
      </c>
      <c r="G357" s="3" t="s">
        <v>31</v>
      </c>
      <c r="H357" s="3">
        <v>94625</v>
      </c>
    </row>
    <row r="358" spans="1:8" ht="15.75" customHeight="1">
      <c r="A358" s="3">
        <v>189468</v>
      </c>
      <c r="B358" s="7">
        <v>41796.439780092594</v>
      </c>
      <c r="C358" s="8">
        <v>41796.439780092594</v>
      </c>
      <c r="D358" s="3" t="s">
        <v>29</v>
      </c>
      <c r="E358" s="3" t="s">
        <v>15</v>
      </c>
      <c r="F358" s="3" t="s">
        <v>27</v>
      </c>
      <c r="G358" s="3" t="s">
        <v>26</v>
      </c>
      <c r="H358" s="3">
        <v>94620</v>
      </c>
    </row>
    <row r="359" spans="1:8" ht="15.75" customHeight="1">
      <c r="A359" s="3">
        <v>616644</v>
      </c>
      <c r="B359" s="7">
        <v>41843.307083333333</v>
      </c>
      <c r="C359" s="8">
        <v>41843.307083333333</v>
      </c>
      <c r="D359" s="3" t="s">
        <v>9</v>
      </c>
      <c r="E359" s="3" t="s">
        <v>15</v>
      </c>
      <c r="F359" s="3" t="s">
        <v>19</v>
      </c>
      <c r="G359" s="3" t="s">
        <v>28</v>
      </c>
      <c r="H359" s="3">
        <v>94615</v>
      </c>
    </row>
    <row r="360" spans="1:8" ht="15.75" customHeight="1">
      <c r="A360" s="3">
        <v>450487</v>
      </c>
      <c r="B360" s="7">
        <v>41808.500277777777</v>
      </c>
      <c r="C360" s="8">
        <v>41808.500277777777</v>
      </c>
      <c r="D360" s="3" t="s">
        <v>9</v>
      </c>
      <c r="E360" s="3" t="s">
        <v>10</v>
      </c>
      <c r="F360" s="3" t="s">
        <v>33</v>
      </c>
      <c r="G360" s="3" t="s">
        <v>32</v>
      </c>
      <c r="H360" s="3">
        <v>94599</v>
      </c>
    </row>
    <row r="361" spans="1:8" ht="15.75" customHeight="1">
      <c r="A361" s="3">
        <v>133341</v>
      </c>
      <c r="B361" s="7">
        <v>41836.567129629628</v>
      </c>
      <c r="C361" s="8">
        <v>41836.567129629628</v>
      </c>
      <c r="D361" s="3" t="s">
        <v>29</v>
      </c>
      <c r="E361" s="3" t="s">
        <v>10</v>
      </c>
      <c r="F361" s="3" t="s">
        <v>27</v>
      </c>
      <c r="G361" s="3" t="s">
        <v>32</v>
      </c>
      <c r="H361" s="3">
        <v>94575</v>
      </c>
    </row>
    <row r="362" spans="1:8" ht="15.75" customHeight="1">
      <c r="A362" s="3">
        <v>355899</v>
      </c>
      <c r="B362" s="7">
        <v>41854.7502662037</v>
      </c>
      <c r="C362" s="8">
        <v>41854.7502662037</v>
      </c>
      <c r="D362" s="3" t="s">
        <v>9</v>
      </c>
      <c r="E362" s="3" t="s">
        <v>37</v>
      </c>
      <c r="F362" s="3" t="s">
        <v>34</v>
      </c>
      <c r="G362" s="3" t="s">
        <v>26</v>
      </c>
      <c r="H362" s="3">
        <v>94561</v>
      </c>
    </row>
    <row r="363" spans="1:8" ht="15.75" customHeight="1">
      <c r="A363" s="3">
        <v>779410</v>
      </c>
      <c r="B363" s="7">
        <v>41824.164907407408</v>
      </c>
      <c r="C363" s="8">
        <v>41824.164907407408</v>
      </c>
      <c r="D363" s="3" t="s">
        <v>29</v>
      </c>
      <c r="E363" s="3" t="s">
        <v>15</v>
      </c>
      <c r="F363" s="3" t="s">
        <v>34</v>
      </c>
      <c r="G363" s="3" t="s">
        <v>28</v>
      </c>
      <c r="H363" s="3">
        <v>94544</v>
      </c>
    </row>
    <row r="364" spans="1:8" ht="15.75" customHeight="1">
      <c r="A364" s="3">
        <v>891558</v>
      </c>
      <c r="B364" s="7">
        <v>41819.391562500001</v>
      </c>
      <c r="C364" s="8">
        <v>41819.391562500001</v>
      </c>
      <c r="D364" s="3" t="s">
        <v>9</v>
      </c>
      <c r="E364" s="3" t="s">
        <v>15</v>
      </c>
      <c r="F364" s="3" t="s">
        <v>27</v>
      </c>
      <c r="G364" s="3" t="s">
        <v>28</v>
      </c>
      <c r="H364" s="3">
        <v>94543</v>
      </c>
    </row>
    <row r="365" spans="1:8" ht="15.75" customHeight="1">
      <c r="A365" s="3">
        <v>930830</v>
      </c>
      <c r="B365" s="7">
        <v>41846.592152777775</v>
      </c>
      <c r="C365" s="8">
        <v>41846.592152777775</v>
      </c>
      <c r="D365" s="3" t="s">
        <v>9</v>
      </c>
      <c r="E365" s="3" t="s">
        <v>10</v>
      </c>
      <c r="F365" s="3" t="s">
        <v>30</v>
      </c>
      <c r="G365" s="3" t="s">
        <v>26</v>
      </c>
      <c r="H365" s="3">
        <v>94539</v>
      </c>
    </row>
    <row r="366" spans="1:8" ht="15.75" customHeight="1">
      <c r="A366" s="3">
        <v>834391</v>
      </c>
      <c r="B366" s="7">
        <v>41767.775763888887</v>
      </c>
      <c r="C366" s="8">
        <v>41767.775763888887</v>
      </c>
      <c r="D366" s="3" t="s">
        <v>29</v>
      </c>
      <c r="E366" s="3" t="s">
        <v>15</v>
      </c>
      <c r="F366" s="3" t="s">
        <v>19</v>
      </c>
      <c r="G366" s="3" t="s">
        <v>20</v>
      </c>
      <c r="H366" s="3">
        <v>94532</v>
      </c>
    </row>
    <row r="367" spans="1:8" ht="15.75" customHeight="1">
      <c r="A367" s="3">
        <v>31422</v>
      </c>
      <c r="B367" s="7">
        <v>41802.398888888885</v>
      </c>
      <c r="C367" s="8">
        <v>41802.398888888885</v>
      </c>
      <c r="D367" s="3" t="s">
        <v>9</v>
      </c>
      <c r="E367" s="3" t="s">
        <v>10</v>
      </c>
      <c r="F367" s="3" t="s">
        <v>27</v>
      </c>
      <c r="G367" s="3" t="s">
        <v>20</v>
      </c>
      <c r="H367" s="3">
        <v>94522</v>
      </c>
    </row>
    <row r="368" spans="1:8" ht="15.75" customHeight="1">
      <c r="A368" s="3">
        <v>684939</v>
      </c>
      <c r="B368" s="7">
        <v>41814.397962962961</v>
      </c>
      <c r="C368" s="8">
        <v>41814.397962962961</v>
      </c>
      <c r="D368" s="3" t="s">
        <v>9</v>
      </c>
      <c r="E368" s="3" t="s">
        <v>15</v>
      </c>
      <c r="F368" s="3" t="s">
        <v>19</v>
      </c>
      <c r="G368" s="3" t="s">
        <v>36</v>
      </c>
      <c r="H368" s="3">
        <v>94503</v>
      </c>
    </row>
    <row r="369" spans="1:8" ht="15.75" customHeight="1">
      <c r="A369" s="3">
        <v>478288</v>
      </c>
      <c r="B369" s="7">
        <v>41852.696828703702</v>
      </c>
      <c r="C369" s="8">
        <v>41852.696828703702</v>
      </c>
      <c r="D369" s="3" t="s">
        <v>9</v>
      </c>
      <c r="E369" s="3" t="s">
        <v>15</v>
      </c>
      <c r="F369" s="3" t="s">
        <v>27</v>
      </c>
      <c r="G369" s="3" t="s">
        <v>26</v>
      </c>
      <c r="H369" s="3">
        <v>94500</v>
      </c>
    </row>
    <row r="370" spans="1:8" ht="15.75" customHeight="1">
      <c r="A370" s="3">
        <v>128021</v>
      </c>
      <c r="B370" s="7">
        <v>41836.732106481482</v>
      </c>
      <c r="C370" s="8">
        <v>41836.732106481482</v>
      </c>
      <c r="D370" s="3" t="s">
        <v>29</v>
      </c>
      <c r="E370" s="3" t="s">
        <v>10</v>
      </c>
      <c r="F370" s="3" t="s">
        <v>27</v>
      </c>
      <c r="G370" s="3" t="s">
        <v>32</v>
      </c>
      <c r="H370" s="3">
        <v>94482</v>
      </c>
    </row>
    <row r="371" spans="1:8" ht="15.75" customHeight="1">
      <c r="A371" s="3">
        <v>475101</v>
      </c>
      <c r="B371" s="7">
        <v>41867.05605324074</v>
      </c>
      <c r="C371" s="8">
        <v>41867.05605324074</v>
      </c>
      <c r="D371" s="3" t="s">
        <v>9</v>
      </c>
      <c r="E371" s="3" t="s">
        <v>15</v>
      </c>
      <c r="F371" s="3" t="s">
        <v>30</v>
      </c>
      <c r="G371" s="3" t="s">
        <v>31</v>
      </c>
      <c r="H371" s="3">
        <v>94464</v>
      </c>
    </row>
    <row r="372" spans="1:8" ht="15.75" customHeight="1">
      <c r="A372" s="3">
        <v>153577</v>
      </c>
      <c r="B372" s="7">
        <v>41848.398009259261</v>
      </c>
      <c r="C372" s="8">
        <v>41848.398009259261</v>
      </c>
      <c r="D372" s="3" t="s">
        <v>9</v>
      </c>
      <c r="E372" s="3" t="s">
        <v>15</v>
      </c>
      <c r="F372" s="3" t="s">
        <v>19</v>
      </c>
      <c r="G372" s="3" t="s">
        <v>26</v>
      </c>
      <c r="H372" s="3">
        <v>94463</v>
      </c>
    </row>
    <row r="373" spans="1:8" ht="15.75" customHeight="1">
      <c r="A373" s="3">
        <v>251737</v>
      </c>
      <c r="B373" s="7">
        <v>41824.762488425928</v>
      </c>
      <c r="C373" s="8">
        <v>41824.762488425928</v>
      </c>
      <c r="D373" s="3" t="s">
        <v>29</v>
      </c>
      <c r="E373" s="3" t="s">
        <v>15</v>
      </c>
      <c r="F373" s="3" t="s">
        <v>27</v>
      </c>
      <c r="G373" s="3" t="s">
        <v>28</v>
      </c>
      <c r="H373" s="3">
        <v>94390</v>
      </c>
    </row>
    <row r="374" spans="1:8" ht="15.75" customHeight="1">
      <c r="A374" s="3">
        <v>339849</v>
      </c>
      <c r="B374" s="7">
        <v>41782.592685185184</v>
      </c>
      <c r="C374" s="8">
        <v>41782.592685185184</v>
      </c>
      <c r="D374" s="3" t="s">
        <v>9</v>
      </c>
      <c r="E374" s="3" t="s">
        <v>15</v>
      </c>
      <c r="F374" s="3" t="s">
        <v>19</v>
      </c>
      <c r="G374" s="3" t="s">
        <v>16</v>
      </c>
      <c r="H374" s="3">
        <v>94382</v>
      </c>
    </row>
    <row r="375" spans="1:8" ht="15.75" customHeight="1">
      <c r="A375" s="3">
        <v>487619</v>
      </c>
      <c r="B375" s="7">
        <v>41872.380937499998</v>
      </c>
      <c r="C375" s="8">
        <v>41872.380937499998</v>
      </c>
      <c r="D375" s="3" t="s">
        <v>9</v>
      </c>
      <c r="E375" s="3" t="s">
        <v>10</v>
      </c>
      <c r="F375" s="3" t="s">
        <v>30</v>
      </c>
      <c r="G375" s="3" t="s">
        <v>39</v>
      </c>
      <c r="H375" s="3">
        <v>94371</v>
      </c>
    </row>
    <row r="376" spans="1:8" ht="15.75" customHeight="1">
      <c r="A376" s="3">
        <v>461785</v>
      </c>
      <c r="B376" s="7">
        <v>41773.370532407411</v>
      </c>
      <c r="C376" s="8">
        <v>41773.370532407411</v>
      </c>
      <c r="D376" s="3" t="s">
        <v>29</v>
      </c>
      <c r="E376" s="3" t="s">
        <v>10</v>
      </c>
      <c r="F376" s="3" t="s">
        <v>19</v>
      </c>
      <c r="G376" s="3" t="s">
        <v>28</v>
      </c>
      <c r="H376" s="3">
        <v>94357</v>
      </c>
    </row>
    <row r="377" spans="1:8" ht="15.75" customHeight="1">
      <c r="A377" s="3">
        <v>814821</v>
      </c>
      <c r="B377" s="7">
        <v>41860.429525462961</v>
      </c>
      <c r="C377" s="8">
        <v>41860.429525462961</v>
      </c>
      <c r="D377" s="3" t="s">
        <v>9</v>
      </c>
      <c r="E377" s="3" t="s">
        <v>10</v>
      </c>
      <c r="F377" s="3" t="s">
        <v>30</v>
      </c>
      <c r="G377" s="3" t="s">
        <v>28</v>
      </c>
      <c r="H377" s="3">
        <v>94347</v>
      </c>
    </row>
    <row r="378" spans="1:8" ht="15.75" customHeight="1">
      <c r="A378" s="3">
        <v>160023</v>
      </c>
      <c r="B378" s="7">
        <v>41760.291296296295</v>
      </c>
      <c r="C378" s="8">
        <v>41760.291296296295</v>
      </c>
      <c r="D378" s="3" t="s">
        <v>9</v>
      </c>
      <c r="E378" s="3" t="s">
        <v>10</v>
      </c>
      <c r="F378" s="3" t="s">
        <v>27</v>
      </c>
      <c r="G378" s="3" t="s">
        <v>26</v>
      </c>
      <c r="H378" s="3">
        <v>94328</v>
      </c>
    </row>
    <row r="379" spans="1:8" ht="15.75" customHeight="1">
      <c r="A379" s="3">
        <v>865378</v>
      </c>
      <c r="B379" s="7">
        <v>41859.374178240738</v>
      </c>
      <c r="C379" s="8">
        <v>41859.374178240738</v>
      </c>
      <c r="D379" s="3" t="s">
        <v>9</v>
      </c>
      <c r="E379" s="3" t="s">
        <v>15</v>
      </c>
      <c r="F379" s="3" t="s">
        <v>27</v>
      </c>
      <c r="G379" s="3" t="s">
        <v>28</v>
      </c>
      <c r="H379" s="3">
        <v>94326</v>
      </c>
    </row>
    <row r="380" spans="1:8" ht="15.75" customHeight="1">
      <c r="A380" s="3">
        <v>938650</v>
      </c>
      <c r="B380" s="7">
        <v>41847.37096064815</v>
      </c>
      <c r="C380" s="8">
        <v>41847.37096064815</v>
      </c>
      <c r="D380" s="3" t="s">
        <v>9</v>
      </c>
      <c r="E380" s="3" t="s">
        <v>15</v>
      </c>
      <c r="F380" s="3" t="s">
        <v>19</v>
      </c>
      <c r="G380" s="3" t="s">
        <v>39</v>
      </c>
      <c r="H380" s="3">
        <v>94308</v>
      </c>
    </row>
    <row r="381" spans="1:8" ht="15.75" customHeight="1">
      <c r="A381" s="3">
        <v>657642</v>
      </c>
      <c r="B381" s="7">
        <v>41862.389062499999</v>
      </c>
      <c r="C381" s="8">
        <v>41862.389062499999</v>
      </c>
      <c r="D381" s="3" t="s">
        <v>29</v>
      </c>
      <c r="E381" s="3" t="s">
        <v>15</v>
      </c>
      <c r="F381" s="3" t="s">
        <v>19</v>
      </c>
      <c r="G381" s="3" t="s">
        <v>16</v>
      </c>
      <c r="H381" s="3">
        <v>94298</v>
      </c>
    </row>
    <row r="382" spans="1:8" ht="15.75" customHeight="1">
      <c r="A382" s="3">
        <v>936518</v>
      </c>
      <c r="B382" s="7">
        <v>41846.524085648147</v>
      </c>
      <c r="C382" s="8">
        <v>41846.524085648147</v>
      </c>
      <c r="D382" s="3" t="s">
        <v>9</v>
      </c>
      <c r="E382" s="3" t="s">
        <v>15</v>
      </c>
      <c r="F382" s="3" t="s">
        <v>34</v>
      </c>
      <c r="G382" s="3" t="s">
        <v>28</v>
      </c>
      <c r="H382" s="3">
        <v>94270</v>
      </c>
    </row>
    <row r="383" spans="1:8" ht="15.75" customHeight="1">
      <c r="A383" s="3">
        <v>929163</v>
      </c>
      <c r="B383" s="7">
        <v>41838.6247337963</v>
      </c>
      <c r="C383" s="8">
        <v>41838.6247337963</v>
      </c>
      <c r="D383" s="3" t="s">
        <v>9</v>
      </c>
      <c r="E383" s="3" t="s">
        <v>10</v>
      </c>
      <c r="F383" s="3" t="s">
        <v>38</v>
      </c>
      <c r="G383" s="3" t="s">
        <v>28</v>
      </c>
      <c r="H383" s="3">
        <v>94241</v>
      </c>
    </row>
    <row r="384" spans="1:8" ht="15.75" customHeight="1">
      <c r="A384" s="3">
        <v>67135</v>
      </c>
      <c r="B384" s="7">
        <v>41821.396840277775</v>
      </c>
      <c r="C384" s="8">
        <v>41821.396840277775</v>
      </c>
      <c r="D384" s="3" t="s">
        <v>9</v>
      </c>
      <c r="E384" s="3" t="s">
        <v>10</v>
      </c>
      <c r="F384" s="3" t="s">
        <v>33</v>
      </c>
      <c r="G384" s="3" t="s">
        <v>16</v>
      </c>
      <c r="H384" s="3">
        <v>94234</v>
      </c>
    </row>
    <row r="385" spans="1:8" ht="15.75" customHeight="1">
      <c r="A385" s="3">
        <v>487292</v>
      </c>
      <c r="B385" s="7">
        <v>41785.342997685184</v>
      </c>
      <c r="C385" s="8">
        <v>41785.342997685184</v>
      </c>
      <c r="D385" s="3" t="s">
        <v>9</v>
      </c>
      <c r="E385" s="3" t="s">
        <v>10</v>
      </c>
      <c r="F385" s="3" t="s">
        <v>33</v>
      </c>
      <c r="G385" s="3" t="s">
        <v>20</v>
      </c>
      <c r="H385" s="3">
        <v>94230</v>
      </c>
    </row>
    <row r="386" spans="1:8" ht="15.75" customHeight="1">
      <c r="A386" s="3">
        <v>594996</v>
      </c>
      <c r="B386" s="7">
        <v>41882.700138888889</v>
      </c>
      <c r="C386" s="8">
        <v>41882.700138888889</v>
      </c>
      <c r="D386" s="3" t="s">
        <v>29</v>
      </c>
      <c r="E386" s="3" t="s">
        <v>10</v>
      </c>
      <c r="F386" s="3" t="s">
        <v>19</v>
      </c>
      <c r="G386" s="3" t="s">
        <v>28</v>
      </c>
      <c r="H386" s="3">
        <v>94226</v>
      </c>
    </row>
    <row r="387" spans="1:8" ht="15.75" customHeight="1">
      <c r="A387" s="3">
        <v>769136</v>
      </c>
      <c r="B387" s="7">
        <v>41778.656261574077</v>
      </c>
      <c r="C387" s="8">
        <v>41778.656261574077</v>
      </c>
      <c r="D387" s="3" t="s">
        <v>9</v>
      </c>
      <c r="E387" s="3" t="s">
        <v>15</v>
      </c>
      <c r="F387" s="3" t="s">
        <v>27</v>
      </c>
      <c r="G387" s="3" t="s">
        <v>26</v>
      </c>
      <c r="H387" s="3">
        <v>94223</v>
      </c>
    </row>
    <row r="388" spans="1:8" ht="15.75" customHeight="1">
      <c r="A388" s="3">
        <v>271192</v>
      </c>
      <c r="B388" s="7">
        <v>41793.737812500003</v>
      </c>
      <c r="C388" s="8">
        <v>41793.737812500003</v>
      </c>
      <c r="D388" s="3" t="s">
        <v>29</v>
      </c>
      <c r="E388" s="3" t="s">
        <v>10</v>
      </c>
      <c r="F388" s="3" t="s">
        <v>33</v>
      </c>
      <c r="G388" s="3" t="s">
        <v>28</v>
      </c>
      <c r="H388" s="3">
        <v>94197</v>
      </c>
    </row>
    <row r="389" spans="1:8" ht="15.75" customHeight="1">
      <c r="A389" s="3">
        <v>127432</v>
      </c>
      <c r="B389" s="7">
        <v>41827.398379629631</v>
      </c>
      <c r="C389" s="8">
        <v>41827.398379629631</v>
      </c>
      <c r="D389" s="3" t="s">
        <v>9</v>
      </c>
      <c r="E389" s="3" t="s">
        <v>15</v>
      </c>
      <c r="F389" s="3" t="s">
        <v>34</v>
      </c>
      <c r="G389" s="3" t="s">
        <v>16</v>
      </c>
      <c r="H389" s="3">
        <v>94188</v>
      </c>
    </row>
    <row r="390" spans="1:8" ht="15.75" customHeight="1">
      <c r="A390" s="3">
        <v>151638</v>
      </c>
      <c r="B390" s="7">
        <v>41795.686782407407</v>
      </c>
      <c r="C390" s="8">
        <v>41795.686782407407</v>
      </c>
      <c r="D390" s="3" t="s">
        <v>29</v>
      </c>
      <c r="E390" s="3" t="s">
        <v>10</v>
      </c>
      <c r="F390" s="3" t="s">
        <v>27</v>
      </c>
      <c r="G390" s="3" t="s">
        <v>26</v>
      </c>
      <c r="H390" s="3">
        <v>94176</v>
      </c>
    </row>
    <row r="391" spans="1:8" ht="15.75" customHeight="1">
      <c r="A391" s="3">
        <v>655325</v>
      </c>
      <c r="B391" s="7">
        <v>41767.574212962965</v>
      </c>
      <c r="C391" s="8">
        <v>41767.574212962965</v>
      </c>
      <c r="D391" s="3" t="s">
        <v>9</v>
      </c>
      <c r="E391" s="3" t="s">
        <v>15</v>
      </c>
      <c r="F391" s="3" t="s">
        <v>19</v>
      </c>
      <c r="G391" s="3" t="s">
        <v>16</v>
      </c>
      <c r="H391" s="3">
        <v>94172</v>
      </c>
    </row>
    <row r="392" spans="1:8" ht="15.75" customHeight="1">
      <c r="A392" s="3">
        <v>891161</v>
      </c>
      <c r="B392" s="7">
        <v>41822.958564814813</v>
      </c>
      <c r="C392" s="8">
        <v>41822.958564814813</v>
      </c>
      <c r="D392" s="3" t="s">
        <v>9</v>
      </c>
      <c r="E392" s="3" t="s">
        <v>15</v>
      </c>
      <c r="F392" s="3" t="s">
        <v>27</v>
      </c>
      <c r="G392" s="3" t="s">
        <v>26</v>
      </c>
      <c r="H392" s="3">
        <v>94163</v>
      </c>
    </row>
    <row r="393" spans="1:8" ht="15.75" customHeight="1">
      <c r="A393" s="3">
        <v>920457</v>
      </c>
      <c r="B393" s="7">
        <v>41881.003148148149</v>
      </c>
      <c r="C393" s="8">
        <v>41881.003148148149</v>
      </c>
      <c r="D393" s="3" t="s">
        <v>29</v>
      </c>
      <c r="E393" s="3" t="s">
        <v>10</v>
      </c>
      <c r="F393" s="3" t="s">
        <v>33</v>
      </c>
      <c r="G393" s="3" t="s">
        <v>36</v>
      </c>
      <c r="H393" s="3">
        <v>94160</v>
      </c>
    </row>
    <row r="394" spans="1:8" ht="15.75" customHeight="1">
      <c r="A394" s="3">
        <v>786697</v>
      </c>
      <c r="B394" s="7">
        <v>41814.70517361111</v>
      </c>
      <c r="C394" s="8">
        <v>41814.70517361111</v>
      </c>
      <c r="D394" s="3" t="s">
        <v>29</v>
      </c>
      <c r="E394" s="3" t="s">
        <v>10</v>
      </c>
      <c r="F394" s="3" t="s">
        <v>35</v>
      </c>
      <c r="G394" s="3" t="s">
        <v>16</v>
      </c>
      <c r="H394" s="3">
        <v>94114</v>
      </c>
    </row>
    <row r="395" spans="1:8" ht="15.75" customHeight="1">
      <c r="A395" s="3">
        <v>596133</v>
      </c>
      <c r="B395" s="7">
        <v>41795.753032407411</v>
      </c>
      <c r="C395" s="8">
        <v>41795.753032407411</v>
      </c>
      <c r="D395" s="3" t="s">
        <v>9</v>
      </c>
      <c r="E395" s="3" t="s">
        <v>15</v>
      </c>
      <c r="F395" s="3" t="s">
        <v>27</v>
      </c>
      <c r="G395" s="3" t="s">
        <v>31</v>
      </c>
      <c r="H395" s="3">
        <v>94111</v>
      </c>
    </row>
    <row r="396" spans="1:8" ht="15.75" customHeight="1">
      <c r="A396" s="3">
        <v>47827</v>
      </c>
      <c r="B396" s="7">
        <v>41828.399513888886</v>
      </c>
      <c r="C396" s="8">
        <v>41828.399513888886</v>
      </c>
      <c r="D396" s="3" t="s">
        <v>29</v>
      </c>
      <c r="E396" s="3" t="s">
        <v>10</v>
      </c>
      <c r="F396" s="3" t="s">
        <v>19</v>
      </c>
      <c r="G396" s="3" t="s">
        <v>28</v>
      </c>
      <c r="H396" s="3">
        <v>94106</v>
      </c>
    </row>
    <row r="397" spans="1:8" ht="15.75" customHeight="1">
      <c r="A397" s="3">
        <v>508644</v>
      </c>
      <c r="B397" s="7">
        <v>41855.39770833333</v>
      </c>
      <c r="C397" s="8">
        <v>41855.39770833333</v>
      </c>
      <c r="D397" s="3" t="s">
        <v>29</v>
      </c>
      <c r="E397" s="3" t="s">
        <v>10</v>
      </c>
      <c r="F397" s="3" t="s">
        <v>19</v>
      </c>
      <c r="G397" s="3" t="s">
        <v>28</v>
      </c>
      <c r="H397" s="3">
        <v>94103</v>
      </c>
    </row>
    <row r="398" spans="1:8" ht="15.75" customHeight="1">
      <c r="A398" s="3">
        <v>361672</v>
      </c>
      <c r="B398" s="7">
        <v>41772.778090277781</v>
      </c>
      <c r="C398" s="8">
        <v>41772.778090277781</v>
      </c>
      <c r="D398" s="3" t="s">
        <v>9</v>
      </c>
      <c r="E398" s="3" t="s">
        <v>15</v>
      </c>
      <c r="F398" s="3" t="s">
        <v>19</v>
      </c>
      <c r="G398" s="3" t="s">
        <v>16</v>
      </c>
      <c r="H398" s="3">
        <v>94090</v>
      </c>
    </row>
    <row r="399" spans="1:8" ht="15.75" customHeight="1">
      <c r="A399" s="3">
        <v>517292</v>
      </c>
      <c r="B399" s="7">
        <v>41876.600219907406</v>
      </c>
      <c r="C399" s="8">
        <v>41876.600219907406</v>
      </c>
      <c r="D399" s="3" t="s">
        <v>9</v>
      </c>
      <c r="E399" s="3" t="s">
        <v>15</v>
      </c>
      <c r="F399" s="3" t="s">
        <v>19</v>
      </c>
      <c r="G399" s="3" t="s">
        <v>16</v>
      </c>
      <c r="H399" s="3">
        <v>94052</v>
      </c>
    </row>
    <row r="400" spans="1:8" ht="15.75" customHeight="1">
      <c r="A400" s="3">
        <v>47535</v>
      </c>
      <c r="B400" s="7">
        <v>41854.597314814811</v>
      </c>
      <c r="C400" s="8">
        <v>41854.597314814811</v>
      </c>
      <c r="D400" s="3" t="s">
        <v>9</v>
      </c>
      <c r="E400" s="3" t="s">
        <v>15</v>
      </c>
      <c r="F400" s="3" t="s">
        <v>34</v>
      </c>
      <c r="G400" s="3" t="s">
        <v>28</v>
      </c>
      <c r="H400" s="3">
        <v>94036</v>
      </c>
    </row>
    <row r="401" spans="1:8" ht="15.75" customHeight="1">
      <c r="A401" s="3">
        <v>208383</v>
      </c>
      <c r="B401" s="7">
        <v>41844.651469907411</v>
      </c>
      <c r="C401" s="8">
        <v>41844.651469907411</v>
      </c>
      <c r="D401" s="3" t="s">
        <v>9</v>
      </c>
      <c r="E401" s="3" t="s">
        <v>15</v>
      </c>
      <c r="F401" s="3" t="s">
        <v>30</v>
      </c>
      <c r="G401" s="3" t="s">
        <v>28</v>
      </c>
      <c r="H401" s="3">
        <v>94033</v>
      </c>
    </row>
    <row r="402" spans="1:8" ht="15.75" customHeight="1">
      <c r="A402" s="3">
        <v>937905</v>
      </c>
      <c r="B402" s="7">
        <v>41859.811979166669</v>
      </c>
      <c r="C402" s="8">
        <v>41859.811979166669</v>
      </c>
      <c r="D402" s="3" t="s">
        <v>9</v>
      </c>
      <c r="E402" s="3" t="s">
        <v>37</v>
      </c>
      <c r="F402" s="3" t="s">
        <v>33</v>
      </c>
      <c r="G402" s="3" t="s">
        <v>26</v>
      </c>
      <c r="H402" s="3">
        <v>94032</v>
      </c>
    </row>
    <row r="403" spans="1:8" ht="15.75" customHeight="1">
      <c r="A403" s="3">
        <v>634386</v>
      </c>
      <c r="B403" s="7">
        <v>41852.608807870369</v>
      </c>
      <c r="C403" s="8">
        <v>41852.608807870369</v>
      </c>
      <c r="D403" s="3" t="s">
        <v>9</v>
      </c>
      <c r="E403" s="3" t="s">
        <v>15</v>
      </c>
      <c r="F403" s="3" t="s">
        <v>19</v>
      </c>
      <c r="G403" s="3" t="s">
        <v>28</v>
      </c>
      <c r="H403" s="3">
        <v>94007</v>
      </c>
    </row>
    <row r="404" spans="1:8" ht="15.75" customHeight="1">
      <c r="A404" s="3">
        <v>910160</v>
      </c>
      <c r="B404" s="7">
        <v>41828.702546296299</v>
      </c>
      <c r="C404" s="8">
        <v>41828.702546296299</v>
      </c>
      <c r="D404" s="3" t="s">
        <v>29</v>
      </c>
      <c r="E404" s="3" t="s">
        <v>10</v>
      </c>
      <c r="F404" s="3" t="s">
        <v>34</v>
      </c>
      <c r="G404" s="3" t="s">
        <v>26</v>
      </c>
      <c r="H404" s="3">
        <v>93939</v>
      </c>
    </row>
    <row r="405" spans="1:8" ht="15.75" customHeight="1">
      <c r="A405" s="3">
        <v>337965</v>
      </c>
      <c r="B405" s="7">
        <v>41777.630231481482</v>
      </c>
      <c r="C405" s="8">
        <v>41777.630231481482</v>
      </c>
      <c r="D405" s="3" t="s">
        <v>29</v>
      </c>
      <c r="E405" s="3" t="s">
        <v>37</v>
      </c>
      <c r="F405" s="3" t="s">
        <v>27</v>
      </c>
      <c r="G405" s="3" t="s">
        <v>28</v>
      </c>
      <c r="H405" s="3">
        <v>93936</v>
      </c>
    </row>
    <row r="406" spans="1:8" ht="15.75" customHeight="1">
      <c r="A406" s="3">
        <v>625524</v>
      </c>
      <c r="B406" s="7">
        <v>41761.559502314813</v>
      </c>
      <c r="C406" s="8">
        <v>41761.559502314813</v>
      </c>
      <c r="D406" s="3" t="s">
        <v>9</v>
      </c>
      <c r="E406" s="3" t="s">
        <v>10</v>
      </c>
      <c r="F406" s="3" t="s">
        <v>19</v>
      </c>
      <c r="G406" s="3" t="s">
        <v>32</v>
      </c>
      <c r="H406" s="3">
        <v>93932</v>
      </c>
    </row>
    <row r="407" spans="1:8" ht="15.75" customHeight="1">
      <c r="A407" s="3">
        <v>603541</v>
      </c>
      <c r="B407" s="7">
        <v>41827.397499999999</v>
      </c>
      <c r="C407" s="8">
        <v>41827.397499999999</v>
      </c>
      <c r="D407" s="3" t="s">
        <v>9</v>
      </c>
      <c r="E407" s="3" t="s">
        <v>10</v>
      </c>
      <c r="F407" s="3" t="s">
        <v>27</v>
      </c>
      <c r="G407" s="3" t="s">
        <v>36</v>
      </c>
      <c r="H407" s="3">
        <v>93902</v>
      </c>
    </row>
    <row r="408" spans="1:8" ht="15.75" customHeight="1">
      <c r="A408" s="3">
        <v>271808</v>
      </c>
      <c r="B408" s="7">
        <v>41776.606898148151</v>
      </c>
      <c r="C408" s="8">
        <v>41776.606898148151</v>
      </c>
      <c r="D408" s="3" t="s">
        <v>9</v>
      </c>
      <c r="E408" s="3" t="s">
        <v>10</v>
      </c>
      <c r="F408" s="3" t="s">
        <v>11</v>
      </c>
      <c r="G408" s="3" t="s">
        <v>20</v>
      </c>
      <c r="H408" s="3">
        <v>93884</v>
      </c>
    </row>
    <row r="409" spans="1:8" ht="15.75" customHeight="1">
      <c r="A409" s="3">
        <v>839952</v>
      </c>
      <c r="B409" s="7">
        <v>41801.463460648149</v>
      </c>
      <c r="C409" s="8">
        <v>41801.463460648149</v>
      </c>
      <c r="D409" s="3" t="s">
        <v>9</v>
      </c>
      <c r="E409" s="3" t="s">
        <v>15</v>
      </c>
      <c r="F409" s="3" t="s">
        <v>30</v>
      </c>
      <c r="G409" s="3" t="s">
        <v>26</v>
      </c>
      <c r="H409" s="3">
        <v>93876</v>
      </c>
    </row>
    <row r="410" spans="1:8" ht="15.75" customHeight="1">
      <c r="A410" s="3">
        <v>386268</v>
      </c>
      <c r="B410" s="7">
        <v>41761.773634259262</v>
      </c>
      <c r="C410" s="8">
        <v>41761.773634259262</v>
      </c>
      <c r="D410" s="3" t="s">
        <v>29</v>
      </c>
      <c r="E410" s="3" t="s">
        <v>15</v>
      </c>
      <c r="F410" s="3" t="s">
        <v>27</v>
      </c>
      <c r="G410" s="3" t="s">
        <v>28</v>
      </c>
      <c r="H410" s="3">
        <v>93867</v>
      </c>
    </row>
    <row r="411" spans="1:8" ht="15.75" customHeight="1">
      <c r="A411" s="3">
        <v>335959</v>
      </c>
      <c r="B411" s="7">
        <v>41815.707592592589</v>
      </c>
      <c r="C411" s="8">
        <v>41815.707592592589</v>
      </c>
      <c r="D411" s="3" t="s">
        <v>9</v>
      </c>
      <c r="E411" s="3" t="s">
        <v>15</v>
      </c>
      <c r="F411" s="3" t="s">
        <v>19</v>
      </c>
      <c r="G411" s="3" t="s">
        <v>16</v>
      </c>
      <c r="H411" s="3">
        <v>93852</v>
      </c>
    </row>
    <row r="412" spans="1:8" ht="15.75" customHeight="1">
      <c r="A412" s="3">
        <v>414924</v>
      </c>
      <c r="B412" s="7">
        <v>41825.466006944444</v>
      </c>
      <c r="C412" s="8">
        <v>41825.466006944444</v>
      </c>
      <c r="D412" s="3" t="s">
        <v>29</v>
      </c>
      <c r="E412" s="3" t="s">
        <v>15</v>
      </c>
      <c r="F412" s="3" t="s">
        <v>30</v>
      </c>
      <c r="G412" s="3" t="s">
        <v>26</v>
      </c>
      <c r="H412" s="3">
        <v>93822</v>
      </c>
    </row>
    <row r="413" spans="1:8" ht="15.75" customHeight="1">
      <c r="A413" s="3">
        <v>180813</v>
      </c>
      <c r="B413" s="7">
        <v>41870.377418981479</v>
      </c>
      <c r="C413" s="8">
        <v>41870.377418981479</v>
      </c>
      <c r="D413" s="3" t="s">
        <v>9</v>
      </c>
      <c r="E413" s="3" t="s">
        <v>37</v>
      </c>
      <c r="F413" s="3" t="s">
        <v>27</v>
      </c>
      <c r="G413" s="3" t="s">
        <v>26</v>
      </c>
      <c r="H413" s="3">
        <v>93776</v>
      </c>
    </row>
    <row r="414" spans="1:8" ht="15.75" customHeight="1">
      <c r="A414" s="3">
        <v>919188</v>
      </c>
      <c r="B414" s="7">
        <v>41767.424212962964</v>
      </c>
      <c r="C414" s="8">
        <v>41767.424212962964</v>
      </c>
      <c r="D414" s="3" t="s">
        <v>9</v>
      </c>
      <c r="E414" s="3" t="s">
        <v>15</v>
      </c>
      <c r="F414" s="3" t="s">
        <v>27</v>
      </c>
      <c r="G414" s="3" t="s">
        <v>28</v>
      </c>
      <c r="H414" s="3">
        <v>93745</v>
      </c>
    </row>
    <row r="415" spans="1:8" ht="15.75" customHeight="1">
      <c r="A415" s="3">
        <v>814130</v>
      </c>
      <c r="B415" s="7">
        <v>41825.335243055553</v>
      </c>
      <c r="C415" s="8">
        <v>41825.335243055553</v>
      </c>
      <c r="D415" s="3" t="s">
        <v>29</v>
      </c>
      <c r="E415" s="3" t="s">
        <v>10</v>
      </c>
      <c r="F415" s="3" t="s">
        <v>27</v>
      </c>
      <c r="G415" s="3" t="s">
        <v>26</v>
      </c>
      <c r="H415" s="3">
        <v>93726</v>
      </c>
    </row>
    <row r="416" spans="1:8" ht="15.75" customHeight="1">
      <c r="A416" s="3">
        <v>227812</v>
      </c>
      <c r="B416" s="7">
        <v>41851.348043981481</v>
      </c>
      <c r="C416" s="8">
        <v>41851.348043981481</v>
      </c>
      <c r="D416" s="3" t="s">
        <v>9</v>
      </c>
      <c r="E416" s="3" t="s">
        <v>15</v>
      </c>
      <c r="F416" s="3" t="s">
        <v>19</v>
      </c>
      <c r="G416" s="3" t="s">
        <v>36</v>
      </c>
      <c r="H416" s="3">
        <v>93706</v>
      </c>
    </row>
    <row r="417" spans="1:8" ht="15.75" customHeight="1">
      <c r="A417" s="3">
        <v>977243</v>
      </c>
      <c r="B417" s="7">
        <v>41859.737592592595</v>
      </c>
      <c r="C417" s="8">
        <v>41859.737592592595</v>
      </c>
      <c r="D417" s="3" t="s">
        <v>29</v>
      </c>
      <c r="E417" s="3" t="s">
        <v>15</v>
      </c>
      <c r="F417" s="3" t="s">
        <v>27</v>
      </c>
      <c r="G417" s="3" t="s">
        <v>28</v>
      </c>
      <c r="H417" s="3">
        <v>93685</v>
      </c>
    </row>
    <row r="418" spans="1:8" ht="15.75" customHeight="1">
      <c r="A418" s="3">
        <v>48507</v>
      </c>
      <c r="B418" s="7">
        <v>41812.382881944446</v>
      </c>
      <c r="C418" s="8">
        <v>41812.382881944446</v>
      </c>
      <c r="D418" s="3" t="s">
        <v>29</v>
      </c>
      <c r="E418" s="3" t="s">
        <v>15</v>
      </c>
      <c r="F418" s="3" t="s">
        <v>19</v>
      </c>
      <c r="G418" s="3" t="s">
        <v>26</v>
      </c>
      <c r="H418" s="3">
        <v>93685</v>
      </c>
    </row>
    <row r="419" spans="1:8" ht="15.75" customHeight="1">
      <c r="A419" s="3">
        <v>425716</v>
      </c>
      <c r="B419" s="7">
        <v>41805.355775462966</v>
      </c>
      <c r="C419" s="8">
        <v>41805.355775462966</v>
      </c>
      <c r="D419" s="3" t="s">
        <v>29</v>
      </c>
      <c r="E419" s="3" t="s">
        <v>15</v>
      </c>
      <c r="F419" s="3" t="s">
        <v>33</v>
      </c>
      <c r="G419" s="3" t="s">
        <v>23</v>
      </c>
      <c r="H419" s="3">
        <v>93669</v>
      </c>
    </row>
    <row r="420" spans="1:8" ht="15.75" customHeight="1">
      <c r="A420" s="3">
        <v>834330</v>
      </c>
      <c r="B420" s="7">
        <v>41823.61215277778</v>
      </c>
      <c r="C420" s="8">
        <v>41823.61215277778</v>
      </c>
      <c r="D420" s="3" t="s">
        <v>9</v>
      </c>
      <c r="E420" s="3" t="s">
        <v>10</v>
      </c>
      <c r="F420" s="3" t="s">
        <v>27</v>
      </c>
      <c r="G420" s="3" t="s">
        <v>16</v>
      </c>
      <c r="H420" s="3">
        <v>93668</v>
      </c>
    </row>
    <row r="421" spans="1:8" ht="15.75" customHeight="1">
      <c r="A421" s="3">
        <v>304127</v>
      </c>
      <c r="B421" s="7">
        <v>41786.685682870368</v>
      </c>
      <c r="C421" s="8">
        <v>41786.685682870368</v>
      </c>
      <c r="D421" s="3" t="s">
        <v>9</v>
      </c>
      <c r="E421" s="3" t="s">
        <v>15</v>
      </c>
      <c r="F421" s="3" t="s">
        <v>27</v>
      </c>
      <c r="G421" s="3" t="s">
        <v>23</v>
      </c>
      <c r="H421" s="3">
        <v>93664</v>
      </c>
    </row>
    <row r="422" spans="1:8" ht="15.75" customHeight="1">
      <c r="A422" s="3">
        <v>769485</v>
      </c>
      <c r="B422" s="7">
        <v>41761.397453703707</v>
      </c>
      <c r="C422" s="8">
        <v>41761.397453703707</v>
      </c>
      <c r="D422" s="3" t="s">
        <v>9</v>
      </c>
      <c r="E422" s="3" t="s">
        <v>15</v>
      </c>
      <c r="F422" s="3" t="s">
        <v>27</v>
      </c>
      <c r="G422" s="3" t="s">
        <v>28</v>
      </c>
      <c r="H422" s="3">
        <v>93649</v>
      </c>
    </row>
    <row r="423" spans="1:8" ht="15.75" customHeight="1">
      <c r="A423" s="3">
        <v>749355</v>
      </c>
      <c r="B423" s="7">
        <v>41808.499745370369</v>
      </c>
      <c r="C423" s="8">
        <v>41808.499745370369</v>
      </c>
      <c r="D423" s="3" t="s">
        <v>29</v>
      </c>
      <c r="E423" s="3" t="s">
        <v>15</v>
      </c>
      <c r="F423" s="3" t="s">
        <v>33</v>
      </c>
      <c r="G423" s="3" t="s">
        <v>32</v>
      </c>
      <c r="H423" s="3">
        <v>93633</v>
      </c>
    </row>
    <row r="424" spans="1:8" ht="15.75" customHeight="1">
      <c r="A424" s="3">
        <v>156748</v>
      </c>
      <c r="B424" s="7">
        <v>41771.66605324074</v>
      </c>
      <c r="C424" s="8">
        <v>41771.66605324074</v>
      </c>
      <c r="D424" s="3" t="s">
        <v>9</v>
      </c>
      <c r="E424" s="3" t="s">
        <v>10</v>
      </c>
      <c r="F424" s="3" t="s">
        <v>38</v>
      </c>
      <c r="G424" s="3" t="s">
        <v>16</v>
      </c>
      <c r="H424" s="3">
        <v>93615</v>
      </c>
    </row>
    <row r="425" spans="1:8" ht="15.75" customHeight="1">
      <c r="A425" s="3">
        <v>462611</v>
      </c>
      <c r="B425" s="7">
        <v>41852.01635416667</v>
      </c>
      <c r="C425" s="8">
        <v>41852.01635416667</v>
      </c>
      <c r="D425" s="3" t="s">
        <v>29</v>
      </c>
      <c r="E425" s="3" t="s">
        <v>15</v>
      </c>
      <c r="F425" s="3" t="s">
        <v>19</v>
      </c>
      <c r="G425" s="3" t="s">
        <v>20</v>
      </c>
      <c r="H425" s="3">
        <v>93601</v>
      </c>
    </row>
    <row r="426" spans="1:8" ht="15.75" customHeight="1">
      <c r="A426" s="3">
        <v>33296</v>
      </c>
      <c r="B426" s="7">
        <v>41789.803182870368</v>
      </c>
      <c r="C426" s="8">
        <v>41789.803182870368</v>
      </c>
      <c r="D426" s="3" t="s">
        <v>29</v>
      </c>
      <c r="E426" s="3" t="s">
        <v>10</v>
      </c>
      <c r="F426" s="3" t="s">
        <v>19</v>
      </c>
      <c r="G426" s="3" t="s">
        <v>39</v>
      </c>
      <c r="H426" s="3">
        <v>93574</v>
      </c>
    </row>
    <row r="427" spans="1:8" ht="15.75" customHeight="1">
      <c r="A427" s="3">
        <v>53712</v>
      </c>
      <c r="B427" s="7">
        <v>41806.397245370368</v>
      </c>
      <c r="C427" s="8">
        <v>41806.397245370368</v>
      </c>
      <c r="D427" s="3" t="s">
        <v>9</v>
      </c>
      <c r="E427" s="3" t="s">
        <v>15</v>
      </c>
      <c r="F427" s="3" t="s">
        <v>19</v>
      </c>
      <c r="G427" s="3" t="s">
        <v>23</v>
      </c>
      <c r="H427" s="3">
        <v>93566</v>
      </c>
    </row>
    <row r="428" spans="1:8" ht="15.75" customHeight="1">
      <c r="A428" s="3">
        <v>652122</v>
      </c>
      <c r="B428" s="7">
        <v>41822.444062499999</v>
      </c>
      <c r="C428" s="8">
        <v>41822.444062499999</v>
      </c>
      <c r="D428" s="3" t="s">
        <v>9</v>
      </c>
      <c r="E428" s="3" t="s">
        <v>15</v>
      </c>
      <c r="F428" s="3" t="s">
        <v>34</v>
      </c>
      <c r="G428" s="3" t="s">
        <v>26</v>
      </c>
      <c r="H428" s="3">
        <v>93563</v>
      </c>
    </row>
    <row r="429" spans="1:8" ht="15.75" customHeight="1">
      <c r="A429" s="3">
        <v>177049</v>
      </c>
      <c r="B429" s="7">
        <v>41782.401076388887</v>
      </c>
      <c r="C429" s="8">
        <v>41782.401076388887</v>
      </c>
      <c r="D429" s="3" t="s">
        <v>29</v>
      </c>
      <c r="E429" s="3" t="s">
        <v>15</v>
      </c>
      <c r="F429" s="3" t="s">
        <v>27</v>
      </c>
      <c r="G429" s="3" t="s">
        <v>28</v>
      </c>
      <c r="H429" s="3">
        <v>93530</v>
      </c>
    </row>
    <row r="430" spans="1:8" ht="15.75" customHeight="1">
      <c r="A430" s="3">
        <v>455144</v>
      </c>
      <c r="B430" s="7">
        <v>41849.396793981483</v>
      </c>
      <c r="C430" s="8">
        <v>41849.396793981483</v>
      </c>
      <c r="D430" s="3" t="s">
        <v>29</v>
      </c>
      <c r="E430" s="3" t="s">
        <v>15</v>
      </c>
      <c r="F430" s="3" t="s">
        <v>27</v>
      </c>
      <c r="G430" s="3" t="s">
        <v>26</v>
      </c>
      <c r="H430" s="3">
        <v>93524</v>
      </c>
    </row>
    <row r="431" spans="1:8" ht="15.75" customHeight="1">
      <c r="A431" s="3">
        <v>309858</v>
      </c>
      <c r="B431" s="7">
        <v>41765.397523148145</v>
      </c>
      <c r="C431" s="8">
        <v>41765.397523148145</v>
      </c>
      <c r="D431" s="3" t="s">
        <v>9</v>
      </c>
      <c r="E431" s="3" t="s">
        <v>37</v>
      </c>
      <c r="F431" s="3" t="s">
        <v>19</v>
      </c>
      <c r="G431" s="3" t="s">
        <v>28</v>
      </c>
      <c r="H431" s="3">
        <v>93522</v>
      </c>
    </row>
    <row r="432" spans="1:8" ht="15.75" customHeight="1">
      <c r="A432" s="3">
        <v>993889</v>
      </c>
      <c r="B432" s="7">
        <v>41857.396666666667</v>
      </c>
      <c r="C432" s="8">
        <v>41857.396666666667</v>
      </c>
      <c r="D432" s="3" t="s">
        <v>29</v>
      </c>
      <c r="E432" s="3" t="s">
        <v>15</v>
      </c>
      <c r="F432" s="3" t="s">
        <v>19</v>
      </c>
      <c r="G432" s="3" t="s">
        <v>26</v>
      </c>
      <c r="H432" s="3">
        <v>93509</v>
      </c>
    </row>
    <row r="433" spans="1:8" ht="15.75" customHeight="1">
      <c r="A433" s="3">
        <v>975812</v>
      </c>
      <c r="B433" s="7">
        <v>41880.398090277777</v>
      </c>
      <c r="C433" s="8">
        <v>41880.398090277777</v>
      </c>
      <c r="D433" s="3" t="s">
        <v>9</v>
      </c>
      <c r="E433" s="3" t="s">
        <v>10</v>
      </c>
      <c r="F433" s="3" t="s">
        <v>27</v>
      </c>
      <c r="G433" s="3" t="s">
        <v>28</v>
      </c>
      <c r="H433" s="3">
        <v>93503</v>
      </c>
    </row>
    <row r="434" spans="1:8" ht="15.75" customHeight="1">
      <c r="A434" s="3">
        <v>449773</v>
      </c>
      <c r="B434" s="7">
        <v>41873.673148148147</v>
      </c>
      <c r="C434" s="8">
        <v>41873.673148148147</v>
      </c>
      <c r="D434" s="3" t="s">
        <v>9</v>
      </c>
      <c r="E434" s="3" t="s">
        <v>10</v>
      </c>
      <c r="F434" s="3" t="s">
        <v>35</v>
      </c>
      <c r="G434" s="3" t="s">
        <v>39</v>
      </c>
      <c r="H434" s="3">
        <v>93501</v>
      </c>
    </row>
    <row r="435" spans="1:8" ht="15.75" customHeight="1">
      <c r="A435" s="3">
        <v>940730</v>
      </c>
      <c r="B435" s="7">
        <v>41824.652870370373</v>
      </c>
      <c r="C435" s="8">
        <v>41824.652870370373</v>
      </c>
      <c r="D435" s="3" t="s">
        <v>29</v>
      </c>
      <c r="E435" s="3" t="s">
        <v>15</v>
      </c>
      <c r="F435" s="3" t="s">
        <v>19</v>
      </c>
      <c r="G435" s="3" t="s">
        <v>32</v>
      </c>
      <c r="H435" s="3">
        <v>93487</v>
      </c>
    </row>
    <row r="436" spans="1:8" ht="15.75" customHeight="1">
      <c r="A436" s="3">
        <v>264099</v>
      </c>
      <c r="B436" s="7">
        <v>41842.643657407411</v>
      </c>
      <c r="C436" s="8">
        <v>41842.643657407411</v>
      </c>
      <c r="D436" s="3" t="s">
        <v>9</v>
      </c>
      <c r="E436" s="3" t="s">
        <v>15</v>
      </c>
      <c r="F436" s="3" t="s">
        <v>19</v>
      </c>
      <c r="G436" s="3" t="s">
        <v>26</v>
      </c>
      <c r="H436" s="3">
        <v>93471</v>
      </c>
    </row>
    <row r="437" spans="1:8" ht="15.75" customHeight="1">
      <c r="A437" s="3">
        <v>225054</v>
      </c>
      <c r="B437" s="7">
        <v>41768.69667824074</v>
      </c>
      <c r="C437" s="8">
        <v>41768.69667824074</v>
      </c>
      <c r="D437" s="3" t="s">
        <v>9</v>
      </c>
      <c r="E437" s="3" t="s">
        <v>15</v>
      </c>
      <c r="F437" s="3" t="s">
        <v>33</v>
      </c>
      <c r="G437" s="3" t="s">
        <v>16</v>
      </c>
      <c r="H437" s="3">
        <v>93457</v>
      </c>
    </row>
    <row r="438" spans="1:8" ht="15.75" customHeight="1">
      <c r="A438" s="3">
        <v>474992</v>
      </c>
      <c r="B438" s="7">
        <v>41799.615023148152</v>
      </c>
      <c r="C438" s="8">
        <v>41799.615023148152</v>
      </c>
      <c r="D438" s="3" t="s">
        <v>29</v>
      </c>
      <c r="E438" s="3" t="s">
        <v>15</v>
      </c>
      <c r="F438" s="3" t="s">
        <v>27</v>
      </c>
      <c r="G438" s="3" t="s">
        <v>28</v>
      </c>
      <c r="H438" s="3">
        <v>93455</v>
      </c>
    </row>
    <row r="439" spans="1:8" ht="15.75" customHeight="1">
      <c r="A439" s="3">
        <v>996481</v>
      </c>
      <c r="B439" s="7">
        <v>41820.403055555558</v>
      </c>
      <c r="C439" s="8">
        <v>41820.403055555558</v>
      </c>
      <c r="D439" s="3" t="s">
        <v>9</v>
      </c>
      <c r="E439" s="3" t="s">
        <v>15</v>
      </c>
      <c r="F439" s="3" t="s">
        <v>27</v>
      </c>
      <c r="G439" s="3" t="s">
        <v>16</v>
      </c>
      <c r="H439" s="3">
        <v>93419</v>
      </c>
    </row>
    <row r="440" spans="1:8" ht="15.75" customHeight="1">
      <c r="A440" s="3">
        <v>364553</v>
      </c>
      <c r="B440" s="7">
        <v>41767.703692129631</v>
      </c>
      <c r="C440" s="8">
        <v>41767.703692129631</v>
      </c>
      <c r="D440" s="3" t="s">
        <v>29</v>
      </c>
      <c r="E440" s="3" t="s">
        <v>15</v>
      </c>
      <c r="F440" s="3" t="s">
        <v>27</v>
      </c>
      <c r="G440" s="3" t="s">
        <v>36</v>
      </c>
      <c r="H440" s="3">
        <v>93400</v>
      </c>
    </row>
    <row r="441" spans="1:8" ht="15.75" customHeight="1">
      <c r="A441" s="3">
        <v>578197</v>
      </c>
      <c r="B441" s="7">
        <v>41869.343784722223</v>
      </c>
      <c r="C441" s="8">
        <v>41869.343784722223</v>
      </c>
      <c r="D441" s="3" t="s">
        <v>9</v>
      </c>
      <c r="E441" s="3" t="s">
        <v>15</v>
      </c>
      <c r="F441" s="3" t="s">
        <v>38</v>
      </c>
      <c r="G441" s="3" t="s">
        <v>16</v>
      </c>
      <c r="H441" s="3">
        <v>93397</v>
      </c>
    </row>
    <row r="442" spans="1:8" ht="15.75" customHeight="1">
      <c r="A442" s="3">
        <v>926123</v>
      </c>
      <c r="B442" s="7">
        <v>41867.529340277775</v>
      </c>
      <c r="C442" s="8">
        <v>41867.529340277775</v>
      </c>
      <c r="D442" s="3" t="s">
        <v>9</v>
      </c>
      <c r="E442" s="3" t="s">
        <v>15</v>
      </c>
      <c r="F442" s="3" t="s">
        <v>27</v>
      </c>
      <c r="G442" s="3" t="s">
        <v>20</v>
      </c>
      <c r="H442" s="3">
        <v>93385</v>
      </c>
    </row>
    <row r="443" spans="1:8" ht="15.75" customHeight="1">
      <c r="A443" s="3">
        <v>228903</v>
      </c>
      <c r="B443" s="7">
        <v>41839.771493055552</v>
      </c>
      <c r="C443" s="8">
        <v>41839.771493055552</v>
      </c>
      <c r="D443" s="3" t="s">
        <v>29</v>
      </c>
      <c r="E443" s="3" t="s">
        <v>10</v>
      </c>
      <c r="F443" s="3" t="s">
        <v>27</v>
      </c>
      <c r="G443" s="3" t="s">
        <v>26</v>
      </c>
      <c r="H443" s="3">
        <v>93345</v>
      </c>
    </row>
    <row r="444" spans="1:8" ht="15.75" customHeight="1">
      <c r="A444" s="3">
        <v>917757</v>
      </c>
      <c r="B444" s="7">
        <v>41805.547777777778</v>
      </c>
      <c r="C444" s="8">
        <v>41805.547777777778</v>
      </c>
      <c r="D444" s="3" t="s">
        <v>9</v>
      </c>
      <c r="E444" s="3" t="s">
        <v>10</v>
      </c>
      <c r="F444" s="3" t="s">
        <v>19</v>
      </c>
      <c r="G444" s="3" t="s">
        <v>39</v>
      </c>
      <c r="H444" s="3">
        <v>93323</v>
      </c>
    </row>
    <row r="445" spans="1:8" ht="15.75" customHeight="1">
      <c r="A445" s="3">
        <v>760336</v>
      </c>
      <c r="B445" s="7">
        <v>41866.180960648147</v>
      </c>
      <c r="C445" s="8">
        <v>41866.180960648147</v>
      </c>
      <c r="D445" s="3" t="s">
        <v>9</v>
      </c>
      <c r="E445" s="3" t="s">
        <v>15</v>
      </c>
      <c r="F445" s="3" t="s">
        <v>19</v>
      </c>
      <c r="G445" s="3" t="s">
        <v>16</v>
      </c>
      <c r="H445" s="3">
        <v>93321</v>
      </c>
    </row>
    <row r="446" spans="1:8" ht="15.75" customHeight="1">
      <c r="A446" s="3">
        <v>678447</v>
      </c>
      <c r="B446" s="7">
        <v>41862.938171296293</v>
      </c>
      <c r="C446" s="8">
        <v>41862.938171296293</v>
      </c>
      <c r="D446" s="3" t="s">
        <v>29</v>
      </c>
      <c r="E446" s="3" t="s">
        <v>37</v>
      </c>
      <c r="F446" s="3" t="s">
        <v>38</v>
      </c>
      <c r="G446" s="3" t="s">
        <v>39</v>
      </c>
      <c r="H446" s="3">
        <v>93306</v>
      </c>
    </row>
    <row r="447" spans="1:8" ht="15.75" customHeight="1">
      <c r="A447" s="3">
        <v>95527</v>
      </c>
      <c r="B447" s="7">
        <v>41803.670856481483</v>
      </c>
      <c r="C447" s="8">
        <v>41803.670856481483</v>
      </c>
      <c r="D447" s="3" t="s">
        <v>9</v>
      </c>
      <c r="E447" s="3" t="s">
        <v>15</v>
      </c>
      <c r="F447" s="3" t="s">
        <v>27</v>
      </c>
      <c r="G447" s="3" t="s">
        <v>26</v>
      </c>
      <c r="H447" s="3">
        <v>93290</v>
      </c>
    </row>
    <row r="448" spans="1:8" ht="15.75" customHeight="1">
      <c r="A448" s="3">
        <v>819071</v>
      </c>
      <c r="B448" s="7">
        <v>41819.025949074072</v>
      </c>
      <c r="C448" s="8">
        <v>41819.025949074072</v>
      </c>
      <c r="D448" s="3" t="s">
        <v>29</v>
      </c>
      <c r="E448" s="3" t="s">
        <v>15</v>
      </c>
      <c r="F448" s="3" t="s">
        <v>27</v>
      </c>
      <c r="G448" s="3" t="s">
        <v>28</v>
      </c>
      <c r="H448" s="3">
        <v>93280</v>
      </c>
    </row>
    <row r="449" spans="1:8" ht="15.75" customHeight="1">
      <c r="A449" s="3">
        <v>796688</v>
      </c>
      <c r="B449" s="7">
        <v>41782.374537037038</v>
      </c>
      <c r="C449" s="8">
        <v>41782.374537037038</v>
      </c>
      <c r="D449" s="3" t="s">
        <v>9</v>
      </c>
      <c r="E449" s="3" t="s">
        <v>15</v>
      </c>
      <c r="F449" s="3" t="s">
        <v>27</v>
      </c>
      <c r="G449" s="3" t="s">
        <v>16</v>
      </c>
      <c r="H449" s="3">
        <v>93276</v>
      </c>
    </row>
    <row r="450" spans="1:8" ht="15.75" customHeight="1">
      <c r="A450" s="3">
        <v>871896</v>
      </c>
      <c r="B450" s="7">
        <v>41843.605497685188</v>
      </c>
      <c r="C450" s="8">
        <v>41843.605497685188</v>
      </c>
      <c r="D450" s="3" t="s">
        <v>29</v>
      </c>
      <c r="E450" s="3" t="s">
        <v>15</v>
      </c>
      <c r="F450" s="3" t="s">
        <v>38</v>
      </c>
      <c r="G450" s="3" t="s">
        <v>28</v>
      </c>
      <c r="H450" s="3">
        <v>93275</v>
      </c>
    </row>
    <row r="451" spans="1:8" ht="15.75" customHeight="1">
      <c r="A451" s="3">
        <v>458491</v>
      </c>
      <c r="B451" s="7">
        <v>41835.832858796297</v>
      </c>
      <c r="C451" s="8">
        <v>41835.832858796297</v>
      </c>
      <c r="D451" s="3" t="s">
        <v>29</v>
      </c>
      <c r="E451" s="3" t="s">
        <v>37</v>
      </c>
      <c r="F451" s="3" t="s">
        <v>35</v>
      </c>
      <c r="G451" s="3" t="s">
        <v>28</v>
      </c>
      <c r="H451" s="3">
        <v>93263</v>
      </c>
    </row>
    <row r="452" spans="1:8" ht="15.75" customHeight="1">
      <c r="A452" s="3">
        <v>868847</v>
      </c>
      <c r="B452" s="7">
        <v>41811.565810185188</v>
      </c>
      <c r="C452" s="8">
        <v>41811.565810185188</v>
      </c>
      <c r="D452" s="3" t="s">
        <v>9</v>
      </c>
      <c r="E452" s="3" t="s">
        <v>10</v>
      </c>
      <c r="F452" s="3" t="s">
        <v>35</v>
      </c>
      <c r="G452" s="3" t="s">
        <v>16</v>
      </c>
      <c r="H452" s="3">
        <v>93219</v>
      </c>
    </row>
    <row r="453" spans="1:8" ht="15.75" customHeight="1">
      <c r="A453" s="3">
        <v>269765</v>
      </c>
      <c r="B453" s="7">
        <v>41768.336817129632</v>
      </c>
      <c r="C453" s="8">
        <v>41768.336817129632</v>
      </c>
      <c r="D453" s="3" t="s">
        <v>29</v>
      </c>
      <c r="E453" s="3" t="s">
        <v>10</v>
      </c>
      <c r="F453" s="3" t="s">
        <v>19</v>
      </c>
      <c r="G453" s="3" t="s">
        <v>28</v>
      </c>
      <c r="H453" s="3">
        <v>93217</v>
      </c>
    </row>
    <row r="454" spans="1:8" ht="15.75" customHeight="1">
      <c r="A454" s="3">
        <v>928482</v>
      </c>
      <c r="B454" s="7">
        <v>41856.147430555553</v>
      </c>
      <c r="C454" s="8">
        <v>41856.147430555553</v>
      </c>
      <c r="D454" s="3" t="s">
        <v>9</v>
      </c>
      <c r="E454" s="3" t="s">
        <v>10</v>
      </c>
      <c r="F454" s="3" t="s">
        <v>34</v>
      </c>
      <c r="G454" s="3" t="s">
        <v>26</v>
      </c>
      <c r="H454" s="3">
        <v>93190</v>
      </c>
    </row>
    <row r="455" spans="1:8" ht="15.75" customHeight="1">
      <c r="A455" s="3">
        <v>758805</v>
      </c>
      <c r="B455" s="7">
        <v>41864.730405092596</v>
      </c>
      <c r="C455" s="8">
        <v>41864.730405092596</v>
      </c>
      <c r="D455" s="3" t="s">
        <v>9</v>
      </c>
      <c r="E455" s="3" t="s">
        <v>15</v>
      </c>
      <c r="F455" s="3" t="s">
        <v>27</v>
      </c>
      <c r="G455" s="3" t="s">
        <v>39</v>
      </c>
      <c r="H455" s="3">
        <v>93138</v>
      </c>
    </row>
    <row r="456" spans="1:8" ht="15.75" customHeight="1">
      <c r="A456" s="3">
        <v>574816</v>
      </c>
      <c r="B456" s="7">
        <v>41830.499039351853</v>
      </c>
      <c r="C456" s="8">
        <v>41830.499039351853</v>
      </c>
      <c r="D456" s="3" t="s">
        <v>9</v>
      </c>
      <c r="E456" s="3" t="s">
        <v>15</v>
      </c>
      <c r="F456" s="3" t="s">
        <v>19</v>
      </c>
      <c r="G456" s="3" t="s">
        <v>28</v>
      </c>
      <c r="H456" s="3">
        <v>93120</v>
      </c>
    </row>
    <row r="457" spans="1:8" ht="15.75" customHeight="1">
      <c r="A457" s="3">
        <v>201882</v>
      </c>
      <c r="B457" s="7">
        <v>41795.759687500002</v>
      </c>
      <c r="C457" s="8">
        <v>41795.759687500002</v>
      </c>
      <c r="D457" s="3" t="s">
        <v>9</v>
      </c>
      <c r="E457" s="3" t="s">
        <v>10</v>
      </c>
      <c r="F457" s="3" t="s">
        <v>27</v>
      </c>
      <c r="G457" s="3" t="s">
        <v>28</v>
      </c>
      <c r="H457" s="3">
        <v>93106</v>
      </c>
    </row>
    <row r="458" spans="1:8" ht="15.75" customHeight="1">
      <c r="A458" s="3">
        <v>624246</v>
      </c>
      <c r="B458" s="7">
        <v>41879.773043981484</v>
      </c>
      <c r="C458" s="8">
        <v>41879.773043981484</v>
      </c>
      <c r="D458" s="3" t="s">
        <v>9</v>
      </c>
      <c r="E458" s="3" t="s">
        <v>10</v>
      </c>
      <c r="F458" s="3" t="s">
        <v>19</v>
      </c>
      <c r="G458" s="3" t="s">
        <v>16</v>
      </c>
      <c r="H458" s="3">
        <v>93101</v>
      </c>
    </row>
    <row r="459" spans="1:8" ht="15.75" customHeight="1">
      <c r="A459" s="3">
        <v>184016</v>
      </c>
      <c r="B459" s="7">
        <v>41767.397916666669</v>
      </c>
      <c r="C459" s="8">
        <v>41767.397916666669</v>
      </c>
      <c r="D459" s="3" t="s">
        <v>29</v>
      </c>
      <c r="E459" s="3" t="s">
        <v>15</v>
      </c>
      <c r="F459" s="3" t="s">
        <v>27</v>
      </c>
      <c r="G459" s="3" t="s">
        <v>26</v>
      </c>
      <c r="H459" s="3">
        <v>93071</v>
      </c>
    </row>
    <row r="460" spans="1:8" ht="15.75" customHeight="1">
      <c r="A460" s="3">
        <v>780287</v>
      </c>
      <c r="B460" s="7">
        <v>41864.364166666666</v>
      </c>
      <c r="C460" s="8">
        <v>41864.364166666666</v>
      </c>
      <c r="D460" s="3" t="s">
        <v>9</v>
      </c>
      <c r="E460" s="3" t="s">
        <v>15</v>
      </c>
      <c r="F460" s="3" t="s">
        <v>27</v>
      </c>
      <c r="G460" s="3" t="s">
        <v>26</v>
      </c>
      <c r="H460" s="3">
        <v>93038</v>
      </c>
    </row>
    <row r="461" spans="1:8" ht="15.75" customHeight="1">
      <c r="A461" s="3">
        <v>810634</v>
      </c>
      <c r="B461" s="7">
        <v>41786.370868055557</v>
      </c>
      <c r="C461" s="8">
        <v>41786.370868055557</v>
      </c>
      <c r="D461" s="3" t="s">
        <v>9</v>
      </c>
      <c r="E461" s="3" t="s">
        <v>15</v>
      </c>
      <c r="F461" s="3" t="s">
        <v>27</v>
      </c>
      <c r="G461" s="3" t="s">
        <v>36</v>
      </c>
      <c r="H461" s="3">
        <v>93020</v>
      </c>
    </row>
    <row r="462" spans="1:8" ht="15.75" customHeight="1">
      <c r="A462" s="3">
        <v>666314</v>
      </c>
      <c r="B462" s="7">
        <v>41760.486620370371</v>
      </c>
      <c r="C462" s="8">
        <v>41760.486620370371</v>
      </c>
      <c r="D462" s="3" t="s">
        <v>9</v>
      </c>
      <c r="E462" s="3" t="s">
        <v>10</v>
      </c>
      <c r="F462" s="3" t="s">
        <v>27</v>
      </c>
      <c r="G462" s="3" t="s">
        <v>16</v>
      </c>
      <c r="H462" s="3">
        <v>92994</v>
      </c>
    </row>
    <row r="463" spans="1:8" ht="15.75" customHeight="1">
      <c r="A463" s="3">
        <v>766781</v>
      </c>
      <c r="B463" s="7">
        <v>41880.399421296293</v>
      </c>
      <c r="C463" s="8">
        <v>41880.399421296293</v>
      </c>
      <c r="D463" s="3" t="s">
        <v>9</v>
      </c>
      <c r="E463" s="3" t="s">
        <v>10</v>
      </c>
      <c r="F463" s="3" t="s">
        <v>34</v>
      </c>
      <c r="G463" s="3" t="s">
        <v>26</v>
      </c>
      <c r="H463" s="3">
        <v>92951</v>
      </c>
    </row>
    <row r="464" spans="1:8" ht="15.75" customHeight="1">
      <c r="A464" s="3">
        <v>77144</v>
      </c>
      <c r="B464" s="7">
        <v>41880.45684027778</v>
      </c>
      <c r="C464" s="8">
        <v>41880.45684027778</v>
      </c>
      <c r="D464" s="3" t="s">
        <v>9</v>
      </c>
      <c r="E464" s="3" t="s">
        <v>15</v>
      </c>
      <c r="F464" s="3" t="s">
        <v>27</v>
      </c>
      <c r="G464" s="3" t="s">
        <v>28</v>
      </c>
      <c r="H464" s="3">
        <v>92937</v>
      </c>
    </row>
    <row r="465" spans="1:8" ht="15.75" customHeight="1">
      <c r="A465" s="3">
        <v>88447</v>
      </c>
      <c r="B465" s="7">
        <v>41808.723182870373</v>
      </c>
      <c r="C465" s="8">
        <v>41808.723182870373</v>
      </c>
      <c r="D465" s="3" t="s">
        <v>9</v>
      </c>
      <c r="E465" s="3" t="s">
        <v>15</v>
      </c>
      <c r="F465" s="3" t="s">
        <v>30</v>
      </c>
      <c r="G465" s="3" t="s">
        <v>20</v>
      </c>
      <c r="H465" s="3">
        <v>92917</v>
      </c>
    </row>
    <row r="466" spans="1:8" ht="15.75" customHeight="1">
      <c r="A466" s="3">
        <v>574311</v>
      </c>
      <c r="B466" s="7">
        <v>41806.397337962961</v>
      </c>
      <c r="C466" s="8">
        <v>41806.397337962961</v>
      </c>
      <c r="D466" s="3" t="s">
        <v>9</v>
      </c>
      <c r="E466" s="3" t="s">
        <v>15</v>
      </c>
      <c r="F466" s="3" t="s">
        <v>38</v>
      </c>
      <c r="G466" s="3" t="s">
        <v>26</v>
      </c>
      <c r="H466" s="3">
        <v>92883</v>
      </c>
    </row>
    <row r="467" spans="1:8" ht="15.75" customHeight="1">
      <c r="A467" s="3">
        <v>648933</v>
      </c>
      <c r="B467" s="7">
        <v>41856.529039351852</v>
      </c>
      <c r="C467" s="8">
        <v>41856.529039351852</v>
      </c>
      <c r="D467" s="3" t="s">
        <v>29</v>
      </c>
      <c r="E467" s="3" t="s">
        <v>15</v>
      </c>
      <c r="F467" s="3" t="s">
        <v>30</v>
      </c>
      <c r="G467" s="3" t="s">
        <v>31</v>
      </c>
      <c r="H467" s="3">
        <v>92872</v>
      </c>
    </row>
    <row r="468" spans="1:8" ht="15.75" customHeight="1">
      <c r="A468" s="3">
        <v>839584</v>
      </c>
      <c r="B468" s="7">
        <v>41880.471701388888</v>
      </c>
      <c r="C468" s="8">
        <v>41880.471701388888</v>
      </c>
      <c r="D468" s="3" t="s">
        <v>29</v>
      </c>
      <c r="E468" s="3" t="s">
        <v>15</v>
      </c>
      <c r="F468" s="3" t="s">
        <v>27</v>
      </c>
      <c r="G468" s="3" t="s">
        <v>28</v>
      </c>
      <c r="H468" s="3">
        <v>92866</v>
      </c>
    </row>
    <row r="469" spans="1:8" ht="15.75" customHeight="1">
      <c r="A469" s="3">
        <v>38475</v>
      </c>
      <c r="B469" s="7">
        <v>41842.759606481479</v>
      </c>
      <c r="C469" s="8">
        <v>41842.759606481479</v>
      </c>
      <c r="D469" s="3" t="s">
        <v>29</v>
      </c>
      <c r="E469" s="3" t="s">
        <v>10</v>
      </c>
      <c r="F469" s="3" t="s">
        <v>38</v>
      </c>
      <c r="G469" s="3" t="s">
        <v>39</v>
      </c>
      <c r="H469" s="3">
        <v>92846</v>
      </c>
    </row>
    <row r="470" spans="1:8" ht="15.75" customHeight="1">
      <c r="A470" s="3">
        <v>20051</v>
      </c>
      <c r="B470" s="7">
        <v>41766.397349537037</v>
      </c>
      <c r="C470" s="8">
        <v>41766.397349537037</v>
      </c>
      <c r="D470" s="3" t="s">
        <v>29</v>
      </c>
      <c r="E470" s="3" t="s">
        <v>37</v>
      </c>
      <c r="F470" s="3" t="s">
        <v>34</v>
      </c>
      <c r="G470" s="3" t="s">
        <v>28</v>
      </c>
      <c r="H470" s="3">
        <v>92812</v>
      </c>
    </row>
    <row r="471" spans="1:8" ht="15.75" customHeight="1">
      <c r="A471" s="3">
        <v>36448</v>
      </c>
      <c r="B471" s="7">
        <v>41874.363587962966</v>
      </c>
      <c r="C471" s="8">
        <v>41874.363587962966</v>
      </c>
      <c r="D471" s="3" t="s">
        <v>29</v>
      </c>
      <c r="E471" s="3" t="s">
        <v>10</v>
      </c>
      <c r="F471" s="3" t="s">
        <v>27</v>
      </c>
      <c r="G471" s="3" t="s">
        <v>28</v>
      </c>
      <c r="H471" s="3">
        <v>92809</v>
      </c>
    </row>
    <row r="472" spans="1:8" ht="15.75" customHeight="1">
      <c r="A472" s="3">
        <v>344006</v>
      </c>
      <c r="B472" s="7">
        <v>41783.770682870374</v>
      </c>
      <c r="C472" s="8">
        <v>41783.770682870374</v>
      </c>
      <c r="D472" s="3" t="s">
        <v>9</v>
      </c>
      <c r="E472" s="3" t="s">
        <v>15</v>
      </c>
      <c r="F472" s="3" t="s">
        <v>40</v>
      </c>
      <c r="G472" s="3" t="s">
        <v>28</v>
      </c>
      <c r="H472" s="3">
        <v>92808</v>
      </c>
    </row>
    <row r="473" spans="1:8" ht="15.75" customHeight="1">
      <c r="A473" s="3">
        <v>681859</v>
      </c>
      <c r="B473" s="7">
        <v>41830.676087962966</v>
      </c>
      <c r="C473" s="8">
        <v>41830.676087962966</v>
      </c>
      <c r="D473" s="3" t="s">
        <v>9</v>
      </c>
      <c r="E473" s="3" t="s">
        <v>15</v>
      </c>
      <c r="F473" s="3" t="s">
        <v>19</v>
      </c>
      <c r="G473" s="3" t="s">
        <v>39</v>
      </c>
      <c r="H473" s="3">
        <v>92806</v>
      </c>
    </row>
    <row r="474" spans="1:8" ht="15.75" customHeight="1">
      <c r="A474" s="3">
        <v>411283</v>
      </c>
      <c r="B474" s="7">
        <v>41838.813460648147</v>
      </c>
      <c r="C474" s="8">
        <v>41838.813460648147</v>
      </c>
      <c r="D474" s="3" t="s">
        <v>29</v>
      </c>
      <c r="E474" s="3" t="s">
        <v>10</v>
      </c>
      <c r="F474" s="3" t="s">
        <v>27</v>
      </c>
      <c r="G474" s="3" t="s">
        <v>39</v>
      </c>
      <c r="H474" s="3">
        <v>92805</v>
      </c>
    </row>
    <row r="475" spans="1:8" ht="15.75" customHeight="1">
      <c r="A475" s="3">
        <v>582417</v>
      </c>
      <c r="B475" s="7">
        <v>41849.639004629629</v>
      </c>
      <c r="C475" s="8">
        <v>41849.639004629629</v>
      </c>
      <c r="D475" s="3" t="s">
        <v>29</v>
      </c>
      <c r="E475" s="3" t="s">
        <v>15</v>
      </c>
      <c r="F475" s="3" t="s">
        <v>27</v>
      </c>
      <c r="G475" s="3" t="s">
        <v>26</v>
      </c>
      <c r="H475" s="3">
        <v>92791</v>
      </c>
    </row>
    <row r="476" spans="1:8" ht="15.75" customHeight="1">
      <c r="A476" s="3">
        <v>553557</v>
      </c>
      <c r="B476" s="7">
        <v>41873.498738425929</v>
      </c>
      <c r="C476" s="8">
        <v>41873.498738425929</v>
      </c>
      <c r="D476" s="3" t="s">
        <v>29</v>
      </c>
      <c r="E476" s="3" t="s">
        <v>15</v>
      </c>
      <c r="F476" s="3" t="s">
        <v>34</v>
      </c>
      <c r="G476" s="3" t="s">
        <v>39</v>
      </c>
      <c r="H476" s="3">
        <v>92785</v>
      </c>
    </row>
    <row r="477" spans="1:8" ht="15.75" customHeight="1">
      <c r="A477" s="3">
        <v>45142</v>
      </c>
      <c r="B477" s="7">
        <v>41767.605775462966</v>
      </c>
      <c r="C477" s="8">
        <v>41767.605775462966</v>
      </c>
      <c r="D477" s="3" t="s">
        <v>9</v>
      </c>
      <c r="E477" s="3" t="s">
        <v>15</v>
      </c>
      <c r="F477" s="3" t="s">
        <v>34</v>
      </c>
      <c r="G477" s="3" t="s">
        <v>16</v>
      </c>
      <c r="H477" s="3">
        <v>92750</v>
      </c>
    </row>
    <row r="478" spans="1:8" ht="15.75" customHeight="1">
      <c r="A478" s="3">
        <v>849322</v>
      </c>
      <c r="B478" s="7">
        <v>41813.373715277776</v>
      </c>
      <c r="C478" s="8">
        <v>41813.373715277776</v>
      </c>
      <c r="D478" s="3" t="s">
        <v>29</v>
      </c>
      <c r="E478" s="3" t="s">
        <v>15</v>
      </c>
      <c r="F478" s="3" t="s">
        <v>27</v>
      </c>
      <c r="G478" s="3" t="s">
        <v>26</v>
      </c>
      <c r="H478" s="3">
        <v>92747</v>
      </c>
    </row>
    <row r="479" spans="1:8" ht="15.75" customHeight="1">
      <c r="A479" s="3">
        <v>494189</v>
      </c>
      <c r="B479" s="7">
        <v>41771.59611111111</v>
      </c>
      <c r="C479" s="8">
        <v>41771.59611111111</v>
      </c>
      <c r="D479" s="3" t="s">
        <v>9</v>
      </c>
      <c r="E479" s="3" t="s">
        <v>15</v>
      </c>
      <c r="F479" s="3" t="s">
        <v>27</v>
      </c>
      <c r="G479" s="3" t="s">
        <v>26</v>
      </c>
      <c r="H479" s="3">
        <v>92741</v>
      </c>
    </row>
    <row r="480" spans="1:8" ht="15.75" customHeight="1">
      <c r="A480" s="3">
        <v>548492</v>
      </c>
      <c r="B480" s="7">
        <v>41828.951203703706</v>
      </c>
      <c r="C480" s="8">
        <v>41828.951203703706</v>
      </c>
      <c r="D480" s="3" t="s">
        <v>29</v>
      </c>
      <c r="E480" s="3" t="s">
        <v>15</v>
      </c>
      <c r="F480" s="3" t="s">
        <v>19</v>
      </c>
      <c r="G480" s="3" t="s">
        <v>39</v>
      </c>
      <c r="H480" s="3">
        <v>92717</v>
      </c>
    </row>
    <row r="481" spans="1:8" ht="15.75" customHeight="1">
      <c r="A481" s="3">
        <v>500344</v>
      </c>
      <c r="B481" s="7">
        <v>41850.450891203705</v>
      </c>
      <c r="C481" s="8">
        <v>41850.450891203705</v>
      </c>
      <c r="D481" s="3" t="s">
        <v>29</v>
      </c>
      <c r="E481" s="3" t="s">
        <v>15</v>
      </c>
      <c r="F481" s="3" t="s">
        <v>27</v>
      </c>
      <c r="G481" s="3" t="s">
        <v>23</v>
      </c>
      <c r="H481" s="3">
        <v>92701</v>
      </c>
    </row>
    <row r="482" spans="1:8" ht="15.75" customHeight="1">
      <c r="A482" s="3">
        <v>296632</v>
      </c>
      <c r="B482" s="7">
        <v>41808.774768518517</v>
      </c>
      <c r="C482" s="8">
        <v>41808.774768518517</v>
      </c>
      <c r="D482" s="3" t="s">
        <v>9</v>
      </c>
      <c r="E482" s="3" t="s">
        <v>10</v>
      </c>
      <c r="F482" s="3" t="s">
        <v>33</v>
      </c>
      <c r="G482" s="3" t="s">
        <v>28</v>
      </c>
      <c r="H482" s="3">
        <v>92695</v>
      </c>
    </row>
    <row r="483" spans="1:8" ht="15.75" customHeight="1">
      <c r="A483" s="3">
        <v>523692</v>
      </c>
      <c r="B483" s="7">
        <v>41838.396886574075</v>
      </c>
      <c r="C483" s="8">
        <v>41838.396886574075</v>
      </c>
      <c r="D483" s="3" t="s">
        <v>29</v>
      </c>
      <c r="E483" s="3" t="s">
        <v>15</v>
      </c>
      <c r="F483" s="3" t="s">
        <v>33</v>
      </c>
      <c r="G483" s="3" t="s">
        <v>39</v>
      </c>
      <c r="H483" s="3">
        <v>92689</v>
      </c>
    </row>
    <row r="484" spans="1:8" ht="15.75" customHeight="1">
      <c r="A484" s="3">
        <v>250878</v>
      </c>
      <c r="B484" s="7">
        <v>41768.534305555557</v>
      </c>
      <c r="C484" s="8">
        <v>41768.534305555557</v>
      </c>
      <c r="D484" s="3" t="s">
        <v>9</v>
      </c>
      <c r="E484" s="3" t="s">
        <v>15</v>
      </c>
      <c r="F484" s="3" t="s">
        <v>19</v>
      </c>
      <c r="G484" s="3" t="s">
        <v>28</v>
      </c>
      <c r="H484" s="3">
        <v>92688</v>
      </c>
    </row>
    <row r="485" spans="1:8" ht="15.75" customHeight="1">
      <c r="A485" s="3">
        <v>875630</v>
      </c>
      <c r="B485" s="7">
        <v>41832.362268518518</v>
      </c>
      <c r="C485" s="8">
        <v>41832.362268518518</v>
      </c>
      <c r="D485" s="3" t="s">
        <v>9</v>
      </c>
      <c r="E485" s="3" t="s">
        <v>15</v>
      </c>
      <c r="F485" s="3" t="s">
        <v>19</v>
      </c>
      <c r="G485" s="3" t="s">
        <v>28</v>
      </c>
      <c r="H485" s="3">
        <v>92668</v>
      </c>
    </row>
    <row r="486" spans="1:8" ht="15.75" customHeight="1">
      <c r="A486" s="3">
        <v>370975</v>
      </c>
      <c r="B486" s="7">
        <v>41881.814687500002</v>
      </c>
      <c r="C486" s="8">
        <v>41881.814687500002</v>
      </c>
      <c r="D486" s="3" t="s">
        <v>9</v>
      </c>
      <c r="E486" s="3" t="s">
        <v>15</v>
      </c>
      <c r="F486" s="3" t="s">
        <v>19</v>
      </c>
      <c r="G486" s="3" t="s">
        <v>36</v>
      </c>
      <c r="H486" s="3">
        <v>92550</v>
      </c>
    </row>
    <row r="487" spans="1:8" ht="15.75" customHeight="1">
      <c r="A487" s="3">
        <v>49980</v>
      </c>
      <c r="B487" s="7">
        <v>41835.086168981485</v>
      </c>
      <c r="C487" s="8">
        <v>41835.086168981485</v>
      </c>
      <c r="D487" s="3" t="s">
        <v>29</v>
      </c>
      <c r="E487" s="3" t="s">
        <v>15</v>
      </c>
      <c r="F487" s="3" t="s">
        <v>27</v>
      </c>
      <c r="G487" s="3" t="s">
        <v>26</v>
      </c>
      <c r="H487" s="3">
        <v>92530</v>
      </c>
    </row>
    <row r="488" spans="1:8" ht="15.75" customHeight="1">
      <c r="A488" s="3">
        <v>46893</v>
      </c>
      <c r="B488" s="7">
        <v>41824.387245370373</v>
      </c>
      <c r="C488" s="8">
        <v>41824.387245370373</v>
      </c>
      <c r="D488" s="3" t="s">
        <v>29</v>
      </c>
      <c r="E488" s="3" t="s">
        <v>15</v>
      </c>
      <c r="F488" s="3" t="s">
        <v>34</v>
      </c>
      <c r="G488" s="3" t="s">
        <v>16</v>
      </c>
      <c r="H488" s="3">
        <v>92525</v>
      </c>
    </row>
    <row r="489" spans="1:8" ht="15.75" customHeight="1">
      <c r="A489" s="3">
        <v>843575</v>
      </c>
      <c r="B489" s="7">
        <v>41864.997430555559</v>
      </c>
      <c r="C489" s="8">
        <v>41864.997430555559</v>
      </c>
      <c r="D489" s="3" t="s">
        <v>29</v>
      </c>
      <c r="E489" s="3" t="s">
        <v>15</v>
      </c>
      <c r="F489" s="3" t="s">
        <v>27</v>
      </c>
      <c r="G489" s="3" t="s">
        <v>36</v>
      </c>
      <c r="H489" s="3">
        <v>92521</v>
      </c>
    </row>
    <row r="490" spans="1:8" ht="15.75" customHeight="1">
      <c r="A490" s="3">
        <v>620777</v>
      </c>
      <c r="B490" s="7">
        <v>41813.655532407407</v>
      </c>
      <c r="C490" s="8">
        <v>41813.655532407407</v>
      </c>
      <c r="D490" s="3" t="s">
        <v>9</v>
      </c>
      <c r="E490" s="3" t="s">
        <v>15</v>
      </c>
      <c r="F490" s="3" t="s">
        <v>38</v>
      </c>
      <c r="G490" s="3" t="s">
        <v>28</v>
      </c>
      <c r="H490" s="3">
        <v>92506</v>
      </c>
    </row>
    <row r="491" spans="1:8" ht="15.75" customHeight="1">
      <c r="A491" s="3">
        <v>198525</v>
      </c>
      <c r="B491" s="7">
        <v>41854.540219907409</v>
      </c>
      <c r="C491" s="8">
        <v>41854.540219907409</v>
      </c>
      <c r="D491" s="3" t="s">
        <v>29</v>
      </c>
      <c r="E491" s="3" t="s">
        <v>15</v>
      </c>
      <c r="F491" s="3" t="s">
        <v>27</v>
      </c>
      <c r="G491" s="3" t="s">
        <v>26</v>
      </c>
      <c r="H491" s="3">
        <v>92478</v>
      </c>
    </row>
    <row r="492" spans="1:8" ht="15.75" customHeight="1">
      <c r="A492" s="3">
        <v>666002</v>
      </c>
      <c r="B492" s="7">
        <v>41777.735891203702</v>
      </c>
      <c r="C492" s="8">
        <v>41777.735891203702</v>
      </c>
      <c r="D492" s="3" t="s">
        <v>9</v>
      </c>
      <c r="E492" s="3" t="s">
        <v>15</v>
      </c>
      <c r="F492" s="3" t="s">
        <v>34</v>
      </c>
      <c r="G492" s="3" t="s">
        <v>28</v>
      </c>
      <c r="H492" s="3">
        <v>92464</v>
      </c>
    </row>
    <row r="493" spans="1:8" ht="15.75" customHeight="1">
      <c r="A493" s="3">
        <v>95009</v>
      </c>
      <c r="B493" s="7">
        <v>41856.352465277778</v>
      </c>
      <c r="C493" s="8">
        <v>41856.352465277778</v>
      </c>
      <c r="D493" s="3" t="s">
        <v>9</v>
      </c>
      <c r="E493" s="3" t="s">
        <v>10</v>
      </c>
      <c r="F493" s="3" t="s">
        <v>27</v>
      </c>
      <c r="G493" s="3" t="s">
        <v>26</v>
      </c>
      <c r="H493" s="3">
        <v>92458</v>
      </c>
    </row>
    <row r="494" spans="1:8" ht="15.75" customHeight="1">
      <c r="A494" s="3">
        <v>123989</v>
      </c>
      <c r="B494" s="7">
        <v>41872.380069444444</v>
      </c>
      <c r="C494" s="8">
        <v>41872.380069444444</v>
      </c>
      <c r="D494" s="3" t="s">
        <v>9</v>
      </c>
      <c r="E494" s="3" t="s">
        <v>10</v>
      </c>
      <c r="F494" s="3" t="s">
        <v>30</v>
      </c>
      <c r="G494" s="3" t="s">
        <v>39</v>
      </c>
      <c r="H494" s="3">
        <v>92448</v>
      </c>
    </row>
    <row r="495" spans="1:8" ht="15.75" customHeight="1">
      <c r="A495" s="3">
        <v>467947</v>
      </c>
      <c r="B495" s="7">
        <v>41845.20045138889</v>
      </c>
      <c r="C495" s="8">
        <v>41845.20045138889</v>
      </c>
      <c r="D495" s="3" t="s">
        <v>29</v>
      </c>
      <c r="E495" s="3" t="s">
        <v>15</v>
      </c>
      <c r="F495" s="3" t="s">
        <v>34</v>
      </c>
      <c r="G495" s="3" t="s">
        <v>28</v>
      </c>
      <c r="H495" s="3">
        <v>92438</v>
      </c>
    </row>
    <row r="496" spans="1:8" ht="15.75" customHeight="1">
      <c r="A496" s="3">
        <v>146168</v>
      </c>
      <c r="B496" s="7">
        <v>41765.335659722223</v>
      </c>
      <c r="C496" s="8">
        <v>41765.335659722223</v>
      </c>
      <c r="D496" s="3" t="s">
        <v>9</v>
      </c>
      <c r="E496" s="3" t="s">
        <v>15</v>
      </c>
      <c r="F496" s="3" t="s">
        <v>19</v>
      </c>
      <c r="G496" s="3" t="s">
        <v>23</v>
      </c>
      <c r="H496" s="3">
        <v>92429</v>
      </c>
    </row>
    <row r="497" spans="1:8" ht="15.75" customHeight="1">
      <c r="A497" s="3">
        <v>440340</v>
      </c>
      <c r="B497" s="7">
        <v>41799.410474537035</v>
      </c>
      <c r="C497" s="8">
        <v>41799.410474537035</v>
      </c>
      <c r="D497" s="3" t="s">
        <v>9</v>
      </c>
      <c r="E497" s="3" t="s">
        <v>15</v>
      </c>
      <c r="F497" s="3" t="s">
        <v>40</v>
      </c>
      <c r="G497" s="3" t="s">
        <v>39</v>
      </c>
      <c r="H497" s="3">
        <v>92421</v>
      </c>
    </row>
    <row r="498" spans="1:8" ht="15.75" customHeight="1">
      <c r="A498" s="3">
        <v>968762</v>
      </c>
      <c r="B498" s="7">
        <v>41862.662002314813</v>
      </c>
      <c r="C498" s="8">
        <v>41862.662002314813</v>
      </c>
      <c r="D498" s="3" t="s">
        <v>9</v>
      </c>
      <c r="E498" s="3" t="s">
        <v>15</v>
      </c>
      <c r="F498" s="3" t="s">
        <v>33</v>
      </c>
      <c r="G498" s="3" t="s">
        <v>31</v>
      </c>
      <c r="H498" s="3">
        <v>92420</v>
      </c>
    </row>
    <row r="499" spans="1:8" ht="15.75" customHeight="1">
      <c r="A499" s="3">
        <v>476027</v>
      </c>
      <c r="B499" s="7">
        <v>41768.756365740737</v>
      </c>
      <c r="C499" s="8">
        <v>41768.756365740737</v>
      </c>
      <c r="D499" s="3" t="s">
        <v>9</v>
      </c>
      <c r="E499" s="3" t="s">
        <v>10</v>
      </c>
      <c r="F499" s="3" t="s">
        <v>38</v>
      </c>
      <c r="G499" s="3" t="s">
        <v>20</v>
      </c>
      <c r="H499" s="3">
        <v>92403</v>
      </c>
    </row>
    <row r="500" spans="1:8" ht="15.75" customHeight="1">
      <c r="A500" s="3">
        <v>874516</v>
      </c>
      <c r="B500" s="7">
        <v>41865.437210648146</v>
      </c>
      <c r="C500" s="8">
        <v>41865.437210648146</v>
      </c>
      <c r="D500" s="3" t="s">
        <v>9</v>
      </c>
      <c r="E500" s="3" t="s">
        <v>10</v>
      </c>
      <c r="F500" s="3" t="s">
        <v>27</v>
      </c>
      <c r="G500" s="3" t="s">
        <v>26</v>
      </c>
      <c r="H500" s="3">
        <v>92393</v>
      </c>
    </row>
    <row r="501" spans="1:8" ht="15.75" customHeight="1">
      <c r="A501" s="3">
        <v>119239</v>
      </c>
      <c r="B501" s="7">
        <v>41792.465173611112</v>
      </c>
      <c r="C501" s="8">
        <v>41792.465173611112</v>
      </c>
      <c r="D501" s="3" t="s">
        <v>9</v>
      </c>
      <c r="E501" s="3" t="s">
        <v>15</v>
      </c>
      <c r="F501" s="3" t="s">
        <v>27</v>
      </c>
      <c r="G501" s="3" t="s">
        <v>16</v>
      </c>
      <c r="H501" s="3">
        <v>92386</v>
      </c>
    </row>
    <row r="502" spans="1:8" ht="15.75" customHeight="1">
      <c r="A502" s="3">
        <v>978212</v>
      </c>
      <c r="B502" s="7">
        <v>41879.433749999997</v>
      </c>
      <c r="C502" s="8">
        <v>41879.433749999997</v>
      </c>
      <c r="D502" s="3" t="s">
        <v>9</v>
      </c>
      <c r="E502" s="3" t="s">
        <v>10</v>
      </c>
      <c r="F502" s="3" t="s">
        <v>30</v>
      </c>
      <c r="G502" s="3" t="s">
        <v>26</v>
      </c>
      <c r="H502" s="3">
        <v>92378</v>
      </c>
    </row>
    <row r="503" spans="1:8" ht="15.75" customHeight="1">
      <c r="A503" s="3">
        <v>723807</v>
      </c>
      <c r="B503" s="7">
        <v>41862.60628472222</v>
      </c>
      <c r="C503" s="8">
        <v>41862.60628472222</v>
      </c>
      <c r="D503" s="3" t="s">
        <v>9</v>
      </c>
      <c r="E503" s="3" t="s">
        <v>10</v>
      </c>
      <c r="F503" s="3" t="s">
        <v>34</v>
      </c>
      <c r="G503" s="3" t="s">
        <v>20</v>
      </c>
      <c r="H503" s="3">
        <v>92366</v>
      </c>
    </row>
    <row r="504" spans="1:8" ht="15.75" customHeight="1">
      <c r="A504" s="3">
        <v>188939</v>
      </c>
      <c r="B504" s="7">
        <v>41868.57366898148</v>
      </c>
      <c r="C504" s="8">
        <v>41868.57366898148</v>
      </c>
      <c r="D504" s="3" t="s">
        <v>29</v>
      </c>
      <c r="E504" s="3" t="s">
        <v>15</v>
      </c>
      <c r="F504" s="3" t="s">
        <v>27</v>
      </c>
      <c r="G504" s="3" t="s">
        <v>23</v>
      </c>
      <c r="H504" s="3">
        <v>92315</v>
      </c>
    </row>
    <row r="505" spans="1:8" ht="15.75" customHeight="1">
      <c r="A505" s="3">
        <v>233900</v>
      </c>
      <c r="B505" s="7">
        <v>41771.47278935185</v>
      </c>
      <c r="C505" s="8">
        <v>41771.47278935185</v>
      </c>
      <c r="D505" s="3" t="s">
        <v>9</v>
      </c>
      <c r="E505" s="3" t="s">
        <v>15</v>
      </c>
      <c r="F505" s="3" t="s">
        <v>19</v>
      </c>
      <c r="G505" s="3" t="s">
        <v>26</v>
      </c>
      <c r="H505" s="3">
        <v>92302</v>
      </c>
    </row>
    <row r="506" spans="1:8" ht="15.75" customHeight="1">
      <c r="A506" s="3">
        <v>638843</v>
      </c>
      <c r="B506" s="7">
        <v>41796.820567129631</v>
      </c>
      <c r="C506" s="8">
        <v>41796.820567129631</v>
      </c>
      <c r="D506" s="3" t="s">
        <v>9</v>
      </c>
      <c r="E506" s="3" t="s">
        <v>10</v>
      </c>
      <c r="F506" s="3" t="s">
        <v>19</v>
      </c>
      <c r="G506" s="3" t="s">
        <v>26</v>
      </c>
      <c r="H506" s="3">
        <v>92294</v>
      </c>
    </row>
    <row r="507" spans="1:8" ht="15.75" customHeight="1">
      <c r="A507" s="3">
        <v>362996</v>
      </c>
      <c r="B507" s="7">
        <v>41870.400509259256</v>
      </c>
      <c r="C507" s="8">
        <v>41870.400509259256</v>
      </c>
      <c r="D507" s="3" t="s">
        <v>9</v>
      </c>
      <c r="E507" s="3" t="s">
        <v>15</v>
      </c>
      <c r="F507" s="3" t="s">
        <v>40</v>
      </c>
      <c r="G507" s="3" t="s">
        <v>16</v>
      </c>
      <c r="H507" s="3">
        <v>92283</v>
      </c>
    </row>
    <row r="508" spans="1:8" ht="15.75" customHeight="1">
      <c r="A508" s="3">
        <v>41585</v>
      </c>
      <c r="B508" s="7">
        <v>41813.657141203701</v>
      </c>
      <c r="C508" s="8">
        <v>41813.657141203701</v>
      </c>
      <c r="D508" s="3" t="s">
        <v>9</v>
      </c>
      <c r="E508" s="3" t="s">
        <v>10</v>
      </c>
      <c r="F508" s="3" t="s">
        <v>38</v>
      </c>
      <c r="G508" s="3" t="s">
        <v>28</v>
      </c>
      <c r="H508" s="3">
        <v>92272</v>
      </c>
    </row>
    <row r="509" spans="1:8" ht="15.75" customHeight="1">
      <c r="A509" s="3">
        <v>894684</v>
      </c>
      <c r="B509" s="7">
        <v>41865.71334490741</v>
      </c>
      <c r="C509" s="8">
        <v>41865.71334490741</v>
      </c>
      <c r="D509" s="3" t="s">
        <v>29</v>
      </c>
      <c r="E509" s="3" t="s">
        <v>15</v>
      </c>
      <c r="F509" s="3" t="s">
        <v>19</v>
      </c>
      <c r="G509" s="3" t="s">
        <v>16</v>
      </c>
      <c r="H509" s="3">
        <v>92254</v>
      </c>
    </row>
    <row r="510" spans="1:8" ht="15.75" customHeight="1">
      <c r="A510" s="3">
        <v>714233</v>
      </c>
      <c r="B510" s="7">
        <v>41781.488113425927</v>
      </c>
      <c r="C510" s="8">
        <v>41781.488113425927</v>
      </c>
      <c r="D510" s="3" t="s">
        <v>9</v>
      </c>
      <c r="E510" s="3" t="s">
        <v>15</v>
      </c>
      <c r="F510" s="3" t="s">
        <v>19</v>
      </c>
      <c r="G510" s="3" t="s">
        <v>26</v>
      </c>
      <c r="H510" s="3">
        <v>92229</v>
      </c>
    </row>
    <row r="511" spans="1:8" ht="15.75" customHeight="1">
      <c r="A511" s="3">
        <v>490261</v>
      </c>
      <c r="B511" s="7">
        <v>41779.649942129632</v>
      </c>
      <c r="C511" s="8">
        <v>41779.649942129632</v>
      </c>
      <c r="D511" s="3" t="s">
        <v>9</v>
      </c>
      <c r="E511" s="3" t="s">
        <v>10</v>
      </c>
      <c r="F511" s="3" t="s">
        <v>19</v>
      </c>
      <c r="G511" s="3" t="s">
        <v>28</v>
      </c>
      <c r="H511" s="3">
        <v>92225</v>
      </c>
    </row>
    <row r="512" spans="1:8" ht="15.75" customHeight="1">
      <c r="A512" s="3">
        <v>331722</v>
      </c>
      <c r="B512" s="7">
        <v>41858.629340277781</v>
      </c>
      <c r="C512" s="8">
        <v>41858.629340277781</v>
      </c>
      <c r="D512" s="3" t="s">
        <v>29</v>
      </c>
      <c r="E512" s="3" t="s">
        <v>15</v>
      </c>
      <c r="F512" s="3" t="s">
        <v>27</v>
      </c>
      <c r="G512" s="3" t="s">
        <v>36</v>
      </c>
      <c r="H512" s="3">
        <v>92203</v>
      </c>
    </row>
    <row r="513" spans="1:8" ht="15.75" customHeight="1">
      <c r="A513" s="3">
        <v>332641</v>
      </c>
      <c r="B513" s="7">
        <v>41857.455462962964</v>
      </c>
      <c r="C513" s="8">
        <v>41857.455462962964</v>
      </c>
      <c r="D513" s="3" t="s">
        <v>29</v>
      </c>
      <c r="E513" s="3" t="s">
        <v>15</v>
      </c>
      <c r="F513" s="3" t="s">
        <v>30</v>
      </c>
      <c r="G513" s="3" t="s">
        <v>28</v>
      </c>
      <c r="H513" s="3">
        <v>92172</v>
      </c>
    </row>
    <row r="514" spans="1:8" ht="15.75" customHeight="1">
      <c r="A514" s="3">
        <v>956314</v>
      </c>
      <c r="B514" s="7">
        <v>41787.500810185185</v>
      </c>
      <c r="C514" s="8">
        <v>41787.500810185185</v>
      </c>
      <c r="D514" s="3" t="s">
        <v>9</v>
      </c>
      <c r="E514" s="3" t="s">
        <v>10</v>
      </c>
      <c r="F514" s="3" t="s">
        <v>19</v>
      </c>
      <c r="G514" s="3" t="s">
        <v>36</v>
      </c>
      <c r="H514" s="3">
        <v>92168</v>
      </c>
    </row>
    <row r="515" spans="1:8" ht="15.75" customHeight="1">
      <c r="A515" s="3">
        <v>229281</v>
      </c>
      <c r="B515" s="7">
        <v>41835.360312500001</v>
      </c>
      <c r="C515" s="8">
        <v>41835.360312500001</v>
      </c>
      <c r="D515" s="3" t="s">
        <v>9</v>
      </c>
      <c r="E515" s="3" t="s">
        <v>15</v>
      </c>
      <c r="F515" s="3" t="s">
        <v>27</v>
      </c>
      <c r="G515" s="3" t="s">
        <v>36</v>
      </c>
      <c r="H515" s="3">
        <v>92128</v>
      </c>
    </row>
    <row r="516" spans="1:8" ht="15.75" customHeight="1">
      <c r="A516" s="3">
        <v>372707</v>
      </c>
      <c r="B516" s="7">
        <v>41779.712083333332</v>
      </c>
      <c r="C516" s="8">
        <v>41779.712083333332</v>
      </c>
      <c r="D516" s="3" t="s">
        <v>29</v>
      </c>
      <c r="E516" s="3" t="s">
        <v>10</v>
      </c>
      <c r="F516" s="3" t="s">
        <v>11</v>
      </c>
      <c r="G516" s="3" t="s">
        <v>32</v>
      </c>
      <c r="H516" s="3">
        <v>92123</v>
      </c>
    </row>
    <row r="517" spans="1:8" ht="15.75" customHeight="1">
      <c r="A517" s="3">
        <v>781527</v>
      </c>
      <c r="B517" s="7">
        <v>41774.483101851853</v>
      </c>
      <c r="C517" s="8">
        <v>41774.483101851853</v>
      </c>
      <c r="D517" s="3" t="s">
        <v>9</v>
      </c>
      <c r="E517" s="3" t="s">
        <v>15</v>
      </c>
      <c r="F517" s="3" t="s">
        <v>40</v>
      </c>
      <c r="G517" s="3" t="s">
        <v>39</v>
      </c>
      <c r="H517" s="3">
        <v>92123</v>
      </c>
    </row>
    <row r="518" spans="1:8" ht="15.75" customHeight="1">
      <c r="A518" s="3">
        <v>366508</v>
      </c>
      <c r="B518" s="7">
        <v>41776.393078703702</v>
      </c>
      <c r="C518" s="8">
        <v>41776.393078703702</v>
      </c>
      <c r="D518" s="3" t="s">
        <v>9</v>
      </c>
      <c r="E518" s="3" t="s">
        <v>10</v>
      </c>
      <c r="F518" s="3" t="s">
        <v>27</v>
      </c>
      <c r="G518" s="3" t="s">
        <v>26</v>
      </c>
      <c r="H518" s="3">
        <v>92121</v>
      </c>
    </row>
    <row r="519" spans="1:8" ht="15.75" customHeight="1">
      <c r="A519" s="3">
        <v>365081</v>
      </c>
      <c r="B519" s="7">
        <v>41780.399965277778</v>
      </c>
      <c r="C519" s="8">
        <v>41780.399965277778</v>
      </c>
      <c r="D519" s="3" t="s">
        <v>9</v>
      </c>
      <c r="E519" s="3" t="s">
        <v>15</v>
      </c>
      <c r="F519" s="3" t="s">
        <v>19</v>
      </c>
      <c r="G519" s="3" t="s">
        <v>28</v>
      </c>
      <c r="H519" s="3">
        <v>92097</v>
      </c>
    </row>
    <row r="520" spans="1:8" ht="15.75" customHeight="1">
      <c r="A520" s="3">
        <v>933454</v>
      </c>
      <c r="B520" s="7">
        <v>41801.341979166667</v>
      </c>
      <c r="C520" s="8">
        <v>41801.341979166667</v>
      </c>
      <c r="D520" s="3" t="s">
        <v>9</v>
      </c>
      <c r="E520" s="3" t="s">
        <v>15</v>
      </c>
      <c r="F520" s="3" t="s">
        <v>27</v>
      </c>
      <c r="G520" s="3" t="s">
        <v>28</v>
      </c>
      <c r="H520" s="3">
        <v>92060</v>
      </c>
    </row>
    <row r="521" spans="1:8" ht="15.75" customHeight="1">
      <c r="A521" s="3">
        <v>146879</v>
      </c>
      <c r="B521" s="7">
        <v>41869.406631944446</v>
      </c>
      <c r="C521" s="8">
        <v>41869.406631944446</v>
      </c>
      <c r="D521" s="3" t="s">
        <v>9</v>
      </c>
      <c r="E521" s="3" t="s">
        <v>15</v>
      </c>
      <c r="F521" s="3" t="s">
        <v>33</v>
      </c>
      <c r="G521" s="3" t="s">
        <v>26</v>
      </c>
      <c r="H521" s="3">
        <v>92058</v>
      </c>
    </row>
    <row r="522" spans="1:8" ht="15.75" customHeight="1">
      <c r="A522" s="3">
        <v>317066</v>
      </c>
      <c r="B522" s="7">
        <v>41786.418958333335</v>
      </c>
      <c r="C522" s="8">
        <v>41786.418958333335</v>
      </c>
      <c r="D522" s="3" t="s">
        <v>29</v>
      </c>
      <c r="E522" s="3" t="s">
        <v>10</v>
      </c>
      <c r="F522" s="3" t="s">
        <v>27</v>
      </c>
      <c r="G522" s="3" t="s">
        <v>26</v>
      </c>
      <c r="H522" s="3">
        <v>92019</v>
      </c>
    </row>
    <row r="523" spans="1:8" ht="15.75" customHeight="1">
      <c r="A523" s="3">
        <v>427013</v>
      </c>
      <c r="B523" s="7">
        <v>41798.789259259262</v>
      </c>
      <c r="C523" s="8">
        <v>41798.789259259262</v>
      </c>
      <c r="D523" s="3" t="s">
        <v>29</v>
      </c>
      <c r="E523" s="3" t="s">
        <v>15</v>
      </c>
      <c r="F523" s="3" t="s">
        <v>27</v>
      </c>
      <c r="G523" s="3" t="s">
        <v>20</v>
      </c>
      <c r="H523" s="3">
        <v>91976</v>
      </c>
    </row>
    <row r="524" spans="1:8" ht="15.75" customHeight="1">
      <c r="A524" s="3">
        <v>869541</v>
      </c>
      <c r="B524" s="7">
        <v>41882.40384259259</v>
      </c>
      <c r="C524" s="8">
        <v>41882.40384259259</v>
      </c>
      <c r="D524" s="3" t="s">
        <v>9</v>
      </c>
      <c r="E524" s="3" t="s">
        <v>15</v>
      </c>
      <c r="F524" s="3" t="s">
        <v>19</v>
      </c>
      <c r="G524" s="3" t="s">
        <v>23</v>
      </c>
      <c r="H524" s="3">
        <v>91974</v>
      </c>
    </row>
    <row r="525" spans="1:8" ht="15.75" customHeight="1">
      <c r="A525" s="3">
        <v>975136</v>
      </c>
      <c r="B525" s="7">
        <v>41761.473379629628</v>
      </c>
      <c r="C525" s="8">
        <v>41761.473379629628</v>
      </c>
      <c r="D525" s="3" t="s">
        <v>9</v>
      </c>
      <c r="E525" s="3" t="s">
        <v>15</v>
      </c>
      <c r="F525" s="3" t="s">
        <v>34</v>
      </c>
      <c r="G525" s="3" t="s">
        <v>28</v>
      </c>
      <c r="H525" s="3">
        <v>91958</v>
      </c>
    </row>
    <row r="526" spans="1:8" ht="15.75" customHeight="1">
      <c r="A526" s="3">
        <v>150277</v>
      </c>
      <c r="B526" s="7">
        <v>41781.9297337963</v>
      </c>
      <c r="C526" s="8">
        <v>41781.9297337963</v>
      </c>
      <c r="D526" s="3" t="s">
        <v>29</v>
      </c>
      <c r="E526" s="3" t="s">
        <v>15</v>
      </c>
      <c r="F526" s="3" t="s">
        <v>34</v>
      </c>
      <c r="G526" s="3" t="s">
        <v>32</v>
      </c>
      <c r="H526" s="3">
        <v>91928</v>
      </c>
    </row>
    <row r="527" spans="1:8" ht="15.75" customHeight="1">
      <c r="A527" s="3">
        <v>571114</v>
      </c>
      <c r="B527" s="7">
        <v>41772.730740740742</v>
      </c>
      <c r="C527" s="8">
        <v>41772.730740740742</v>
      </c>
      <c r="D527" s="3" t="s">
        <v>29</v>
      </c>
      <c r="E527" s="3" t="s">
        <v>15</v>
      </c>
      <c r="F527" s="3" t="s">
        <v>30</v>
      </c>
      <c r="G527" s="3" t="s">
        <v>28</v>
      </c>
      <c r="H527" s="3">
        <v>91926</v>
      </c>
    </row>
    <row r="528" spans="1:8" ht="15.75" customHeight="1">
      <c r="A528" s="3">
        <v>391333</v>
      </c>
      <c r="B528" s="7">
        <v>41782.399444444447</v>
      </c>
      <c r="C528" s="8">
        <v>41782.399444444447</v>
      </c>
      <c r="D528" s="3" t="s">
        <v>29</v>
      </c>
      <c r="E528" s="3" t="s">
        <v>15</v>
      </c>
      <c r="F528" s="3" t="s">
        <v>19</v>
      </c>
      <c r="G528" s="3" t="s">
        <v>39</v>
      </c>
      <c r="H528" s="3">
        <v>91920</v>
      </c>
    </row>
    <row r="529" spans="1:8" ht="15.75" customHeight="1">
      <c r="A529" s="3">
        <v>737589</v>
      </c>
      <c r="B529" s="7">
        <v>41868.558807870373</v>
      </c>
      <c r="C529" s="8">
        <v>41868.558807870373</v>
      </c>
      <c r="D529" s="3" t="s">
        <v>9</v>
      </c>
      <c r="E529" s="3" t="s">
        <v>15</v>
      </c>
      <c r="F529" s="3" t="s">
        <v>27</v>
      </c>
      <c r="G529" s="3" t="s">
        <v>28</v>
      </c>
      <c r="H529" s="3">
        <v>91905</v>
      </c>
    </row>
    <row r="530" spans="1:8" ht="15.75" customHeight="1">
      <c r="A530" s="3">
        <v>18596</v>
      </c>
      <c r="B530" s="7">
        <v>41816.027685185189</v>
      </c>
      <c r="C530" s="8">
        <v>41816.027685185189</v>
      </c>
      <c r="D530" s="3" t="s">
        <v>29</v>
      </c>
      <c r="E530" s="3" t="s">
        <v>10</v>
      </c>
      <c r="F530" s="3" t="s">
        <v>27</v>
      </c>
      <c r="G530" s="3" t="s">
        <v>28</v>
      </c>
      <c r="H530" s="3">
        <v>91894</v>
      </c>
    </row>
    <row r="531" spans="1:8" ht="15.75" customHeight="1">
      <c r="A531" s="3">
        <v>833229</v>
      </c>
      <c r="B531" s="7">
        <v>41827.683738425927</v>
      </c>
      <c r="C531" s="8">
        <v>41827.683738425927</v>
      </c>
      <c r="D531" s="3" t="s">
        <v>29</v>
      </c>
      <c r="E531" s="3" t="s">
        <v>15</v>
      </c>
      <c r="F531" s="3" t="s">
        <v>30</v>
      </c>
      <c r="G531" s="3" t="s">
        <v>36</v>
      </c>
      <c r="H531" s="3">
        <v>91891</v>
      </c>
    </row>
    <row r="532" spans="1:8" ht="15.75" customHeight="1">
      <c r="A532" s="3">
        <v>583723</v>
      </c>
      <c r="B532" s="7">
        <v>41794.541134259256</v>
      </c>
      <c r="C532" s="8">
        <v>41794.541134259256</v>
      </c>
      <c r="D532" s="3" t="s">
        <v>9</v>
      </c>
      <c r="E532" s="3" t="s">
        <v>37</v>
      </c>
      <c r="F532" s="3" t="s">
        <v>27</v>
      </c>
      <c r="G532" s="3" t="s">
        <v>26</v>
      </c>
      <c r="H532" s="3">
        <v>91889</v>
      </c>
    </row>
    <row r="533" spans="1:8" ht="15.75" customHeight="1">
      <c r="A533" s="3">
        <v>708626</v>
      </c>
      <c r="B533" s="7">
        <v>41821.501377314817</v>
      </c>
      <c r="C533" s="8">
        <v>41821.501377314817</v>
      </c>
      <c r="D533" s="3" t="s">
        <v>9</v>
      </c>
      <c r="E533" s="3" t="s">
        <v>15</v>
      </c>
      <c r="F533" s="3" t="s">
        <v>38</v>
      </c>
      <c r="G533" s="3" t="s">
        <v>39</v>
      </c>
      <c r="H533" s="3">
        <v>91881</v>
      </c>
    </row>
    <row r="534" spans="1:8" ht="15.75" customHeight="1">
      <c r="A534" s="3">
        <v>648497</v>
      </c>
      <c r="B534" s="7">
        <v>41799.337962962964</v>
      </c>
      <c r="C534" s="8">
        <v>41799.337962962964</v>
      </c>
      <c r="D534" s="3" t="s">
        <v>9</v>
      </c>
      <c r="E534" s="3" t="s">
        <v>15</v>
      </c>
      <c r="F534" s="3" t="s">
        <v>27</v>
      </c>
      <c r="G534" s="3" t="s">
        <v>28</v>
      </c>
      <c r="H534" s="3">
        <v>91868</v>
      </c>
    </row>
    <row r="535" spans="1:8" ht="15.75" customHeight="1">
      <c r="A535" s="3">
        <v>841263</v>
      </c>
      <c r="B535" s="7">
        <v>41763.430891203701</v>
      </c>
      <c r="C535" s="8">
        <v>41763.430891203701</v>
      </c>
      <c r="D535" s="3" t="s">
        <v>9</v>
      </c>
      <c r="E535" s="3" t="s">
        <v>15</v>
      </c>
      <c r="F535" s="3" t="s">
        <v>19</v>
      </c>
      <c r="G535" s="3" t="s">
        <v>32</v>
      </c>
      <c r="H535" s="3">
        <v>91836</v>
      </c>
    </row>
    <row r="536" spans="1:8" ht="15.75" customHeight="1">
      <c r="A536" s="3">
        <v>285768</v>
      </c>
      <c r="B536" s="7">
        <v>41808.398425925923</v>
      </c>
      <c r="C536" s="8">
        <v>41808.398425925923</v>
      </c>
      <c r="D536" s="3" t="s">
        <v>9</v>
      </c>
      <c r="E536" s="3" t="s">
        <v>10</v>
      </c>
      <c r="F536" s="3" t="s">
        <v>34</v>
      </c>
      <c r="G536" s="3" t="s">
        <v>26</v>
      </c>
      <c r="H536" s="3">
        <v>91750</v>
      </c>
    </row>
    <row r="537" spans="1:8" ht="15.75" customHeight="1">
      <c r="A537" s="3">
        <v>712244</v>
      </c>
      <c r="B537" s="7">
        <v>41855.514675925922</v>
      </c>
      <c r="C537" s="8">
        <v>41855.514675925922</v>
      </c>
      <c r="D537" s="3" t="s">
        <v>9</v>
      </c>
      <c r="E537" s="3" t="s">
        <v>10</v>
      </c>
      <c r="F537" s="3" t="s">
        <v>19</v>
      </c>
      <c r="G537" s="3" t="s">
        <v>26</v>
      </c>
      <c r="H537" s="3">
        <v>91730</v>
      </c>
    </row>
    <row r="538" spans="1:8" ht="15.75" customHeight="1">
      <c r="A538" s="3">
        <v>929826</v>
      </c>
      <c r="B538" s="7">
        <v>41827.397569444445</v>
      </c>
      <c r="C538" s="8">
        <v>41827.397569444445</v>
      </c>
      <c r="D538" s="3" t="s">
        <v>29</v>
      </c>
      <c r="E538" s="3" t="s">
        <v>15</v>
      </c>
      <c r="F538" s="3" t="s">
        <v>27</v>
      </c>
      <c r="G538" s="3" t="s">
        <v>26</v>
      </c>
      <c r="H538" s="3">
        <v>91722</v>
      </c>
    </row>
    <row r="539" spans="1:8" ht="15.75" customHeight="1">
      <c r="A539" s="3">
        <v>196817</v>
      </c>
      <c r="B539" s="7">
        <v>41831.800023148149</v>
      </c>
      <c r="C539" s="8">
        <v>41831.800023148149</v>
      </c>
      <c r="D539" s="3" t="s">
        <v>9</v>
      </c>
      <c r="E539" s="3" t="s">
        <v>15</v>
      </c>
      <c r="F539" s="3" t="s">
        <v>27</v>
      </c>
      <c r="G539" s="3" t="s">
        <v>31</v>
      </c>
      <c r="H539" s="3">
        <v>91721</v>
      </c>
    </row>
    <row r="540" spans="1:8" ht="15.75" customHeight="1">
      <c r="A540" s="3">
        <v>438449</v>
      </c>
      <c r="B540" s="7">
        <v>41831.385740740741</v>
      </c>
      <c r="C540" s="8">
        <v>41831.385740740741</v>
      </c>
      <c r="D540" s="3" t="s">
        <v>9</v>
      </c>
      <c r="E540" s="3" t="s">
        <v>15</v>
      </c>
      <c r="F540" s="3" t="s">
        <v>19</v>
      </c>
      <c r="G540" s="3" t="s">
        <v>16</v>
      </c>
      <c r="H540" s="3">
        <v>91716</v>
      </c>
    </row>
    <row r="541" spans="1:8" ht="15.75" customHeight="1">
      <c r="A541" s="3">
        <v>402204</v>
      </c>
      <c r="B541" s="7">
        <v>41780.401006944441</v>
      </c>
      <c r="C541" s="8">
        <v>41780.401006944441</v>
      </c>
      <c r="D541" s="3" t="s">
        <v>9</v>
      </c>
      <c r="E541" s="3" t="s">
        <v>15</v>
      </c>
      <c r="F541" s="3" t="s">
        <v>34</v>
      </c>
      <c r="G541" s="3" t="s">
        <v>16</v>
      </c>
      <c r="H541" s="3">
        <v>91680</v>
      </c>
    </row>
    <row r="542" spans="1:8" ht="15.75" customHeight="1">
      <c r="A542" s="3">
        <v>17431</v>
      </c>
      <c r="B542" s="7">
        <v>41828.955729166664</v>
      </c>
      <c r="C542" s="8">
        <v>41828.955729166664</v>
      </c>
      <c r="D542" s="3" t="s">
        <v>29</v>
      </c>
      <c r="E542" s="3" t="s">
        <v>37</v>
      </c>
      <c r="F542" s="3" t="s">
        <v>19</v>
      </c>
      <c r="G542" s="3" t="s">
        <v>23</v>
      </c>
      <c r="H542" s="3">
        <v>91675</v>
      </c>
    </row>
    <row r="543" spans="1:8" ht="15.75" customHeight="1">
      <c r="A543" s="3">
        <v>484833</v>
      </c>
      <c r="B543" s="7">
        <v>41842.397615740738</v>
      </c>
      <c r="C543" s="8">
        <v>41842.397615740738</v>
      </c>
      <c r="D543" s="3" t="s">
        <v>9</v>
      </c>
      <c r="E543" s="3" t="s">
        <v>15</v>
      </c>
      <c r="F543" s="3" t="s">
        <v>34</v>
      </c>
      <c r="G543" s="3" t="s">
        <v>26</v>
      </c>
      <c r="H543" s="3">
        <v>91643</v>
      </c>
    </row>
    <row r="544" spans="1:8" ht="15.75" customHeight="1">
      <c r="A544" s="3">
        <v>988446</v>
      </c>
      <c r="B544" s="7">
        <v>41793.329745370371</v>
      </c>
      <c r="C544" s="8">
        <v>41793.329745370371</v>
      </c>
      <c r="D544" s="3" t="s">
        <v>9</v>
      </c>
      <c r="E544" s="3" t="s">
        <v>15</v>
      </c>
      <c r="F544" s="3" t="s">
        <v>19</v>
      </c>
      <c r="G544" s="3" t="s">
        <v>26</v>
      </c>
      <c r="H544" s="3">
        <v>91635</v>
      </c>
    </row>
    <row r="545" spans="1:8" ht="15.75" customHeight="1">
      <c r="A545" s="3">
        <v>539299</v>
      </c>
      <c r="B545" s="7">
        <v>41862.68136574074</v>
      </c>
      <c r="C545" s="8">
        <v>41862.68136574074</v>
      </c>
      <c r="D545" s="3" t="s">
        <v>9</v>
      </c>
      <c r="E545" s="3" t="s">
        <v>15</v>
      </c>
      <c r="F545" s="3" t="s">
        <v>38</v>
      </c>
      <c r="G545" s="3" t="s">
        <v>39</v>
      </c>
      <c r="H545" s="3">
        <v>91620</v>
      </c>
    </row>
    <row r="546" spans="1:8" ht="15.75" customHeight="1">
      <c r="A546" s="3">
        <v>178137</v>
      </c>
      <c r="B546" s="7">
        <v>41843.633460648147</v>
      </c>
      <c r="C546" s="8">
        <v>41843.633460648147</v>
      </c>
      <c r="D546" s="3" t="s">
        <v>29</v>
      </c>
      <c r="E546" s="3" t="s">
        <v>15</v>
      </c>
      <c r="F546" s="3" t="s">
        <v>19</v>
      </c>
      <c r="G546" s="3" t="s">
        <v>28</v>
      </c>
      <c r="H546" s="3">
        <v>91614</v>
      </c>
    </row>
    <row r="547" spans="1:8" ht="15.75" customHeight="1">
      <c r="A547" s="3">
        <v>352232</v>
      </c>
      <c r="B547" s="7">
        <v>41850.397106481483</v>
      </c>
      <c r="C547" s="8">
        <v>41850.397106481483</v>
      </c>
      <c r="D547" s="3" t="s">
        <v>9</v>
      </c>
      <c r="E547" s="3" t="s">
        <v>37</v>
      </c>
      <c r="F547" s="3" t="s">
        <v>27</v>
      </c>
      <c r="G547" s="3" t="s">
        <v>39</v>
      </c>
      <c r="H547" s="3">
        <v>91608</v>
      </c>
    </row>
    <row r="548" spans="1:8" ht="15.75" customHeight="1">
      <c r="A548" s="3">
        <v>35482</v>
      </c>
      <c r="B548" s="7">
        <v>41788.599432870367</v>
      </c>
      <c r="C548" s="8">
        <v>41788.599432870367</v>
      </c>
      <c r="D548" s="3" t="s">
        <v>9</v>
      </c>
      <c r="E548" s="3" t="s">
        <v>10</v>
      </c>
      <c r="F548" s="3" t="s">
        <v>27</v>
      </c>
      <c r="G548" s="3" t="s">
        <v>26</v>
      </c>
      <c r="H548" s="3">
        <v>91603</v>
      </c>
    </row>
    <row r="549" spans="1:8" ht="15.75" customHeight="1">
      <c r="A549" s="3">
        <v>129706</v>
      </c>
      <c r="B549" s="7">
        <v>41806.476412037038</v>
      </c>
      <c r="C549" s="8">
        <v>41806.476412037038</v>
      </c>
      <c r="D549" s="3" t="s">
        <v>29</v>
      </c>
      <c r="E549" s="3" t="s">
        <v>15</v>
      </c>
      <c r="F549" s="3" t="s">
        <v>33</v>
      </c>
      <c r="G549" s="3" t="s">
        <v>39</v>
      </c>
      <c r="H549" s="3">
        <v>91589</v>
      </c>
    </row>
    <row r="550" spans="1:8" ht="15.75" customHeight="1">
      <c r="A550" s="3">
        <v>274225</v>
      </c>
      <c r="B550" s="7">
        <v>41773.632962962962</v>
      </c>
      <c r="C550" s="8">
        <v>41773.632962962962</v>
      </c>
      <c r="D550" s="3" t="s">
        <v>9</v>
      </c>
      <c r="E550" s="3" t="s">
        <v>10</v>
      </c>
      <c r="F550" s="3" t="s">
        <v>11</v>
      </c>
      <c r="G550" s="3" t="s">
        <v>26</v>
      </c>
      <c r="H550" s="3">
        <v>91583</v>
      </c>
    </row>
    <row r="551" spans="1:8" ht="15.75" customHeight="1">
      <c r="A551" s="3">
        <v>326698</v>
      </c>
      <c r="B551" s="7">
        <v>41790.032546296294</v>
      </c>
      <c r="C551" s="8">
        <v>41790.032546296294</v>
      </c>
      <c r="D551" s="3" t="s">
        <v>29</v>
      </c>
      <c r="E551" s="3" t="s">
        <v>15</v>
      </c>
      <c r="F551" s="3" t="s">
        <v>19</v>
      </c>
      <c r="G551" s="3" t="s">
        <v>28</v>
      </c>
      <c r="H551" s="3">
        <v>91576</v>
      </c>
    </row>
    <row r="552" spans="1:8" ht="15.75" customHeight="1">
      <c r="A552" s="3">
        <v>475095</v>
      </c>
      <c r="B552" s="7">
        <v>41796.776412037034</v>
      </c>
      <c r="C552" s="8">
        <v>41796.776412037034</v>
      </c>
      <c r="D552" s="3" t="s">
        <v>29</v>
      </c>
      <c r="E552" s="3" t="s">
        <v>10</v>
      </c>
      <c r="F552" s="3" t="s">
        <v>27</v>
      </c>
      <c r="G552" s="3" t="s">
        <v>16</v>
      </c>
      <c r="H552" s="3">
        <v>91565</v>
      </c>
    </row>
    <row r="553" spans="1:8" ht="15.75" customHeight="1">
      <c r="A553" s="3">
        <v>131235</v>
      </c>
      <c r="B553" s="7">
        <v>41804.631736111114</v>
      </c>
      <c r="C553" s="8">
        <v>41804.631736111114</v>
      </c>
      <c r="D553" s="3" t="s">
        <v>9</v>
      </c>
      <c r="E553" s="3" t="s">
        <v>15</v>
      </c>
      <c r="F553" s="3" t="s">
        <v>27</v>
      </c>
      <c r="G553" s="3" t="s">
        <v>36</v>
      </c>
      <c r="H553" s="3">
        <v>91565</v>
      </c>
    </row>
    <row r="554" spans="1:8" ht="15.75" customHeight="1">
      <c r="A554" s="3">
        <v>590522</v>
      </c>
      <c r="B554" s="7">
        <v>41879.680983796294</v>
      </c>
      <c r="C554" s="8">
        <v>41879.680983796294</v>
      </c>
      <c r="D554" s="3" t="s">
        <v>29</v>
      </c>
      <c r="E554" s="3" t="s">
        <v>10</v>
      </c>
      <c r="F554" s="3" t="s">
        <v>19</v>
      </c>
      <c r="G554" s="3" t="s">
        <v>26</v>
      </c>
      <c r="H554" s="3">
        <v>91558</v>
      </c>
    </row>
    <row r="555" spans="1:8" ht="15.75" customHeight="1">
      <c r="A555" s="3">
        <v>571631</v>
      </c>
      <c r="B555" s="7">
        <v>41778.100925925923</v>
      </c>
      <c r="C555" s="8">
        <v>41778.100925925923</v>
      </c>
      <c r="D555" s="3" t="s">
        <v>9</v>
      </c>
      <c r="E555" s="3" t="s">
        <v>15</v>
      </c>
      <c r="F555" s="3" t="s">
        <v>19</v>
      </c>
      <c r="G555" s="3" t="s">
        <v>39</v>
      </c>
      <c r="H555" s="3">
        <v>91555</v>
      </c>
    </row>
    <row r="556" spans="1:8" ht="15.75" customHeight="1">
      <c r="A556" s="3">
        <v>930316</v>
      </c>
      <c r="B556" s="7">
        <v>41878.893020833333</v>
      </c>
      <c r="C556" s="8">
        <v>41878.893020833333</v>
      </c>
      <c r="D556" s="3" t="s">
        <v>29</v>
      </c>
      <c r="E556" s="3" t="s">
        <v>15</v>
      </c>
      <c r="F556" s="3" t="s">
        <v>27</v>
      </c>
      <c r="G556" s="3" t="s">
        <v>28</v>
      </c>
      <c r="H556" s="3">
        <v>91546</v>
      </c>
    </row>
    <row r="557" spans="1:8" ht="15.75" customHeight="1">
      <c r="A557" s="3">
        <v>653501</v>
      </c>
      <c r="B557" s="7">
        <v>41824.687592592592</v>
      </c>
      <c r="C557" s="8">
        <v>41824.687592592592</v>
      </c>
      <c r="D557" s="3" t="s">
        <v>9</v>
      </c>
      <c r="E557" s="3" t="s">
        <v>15</v>
      </c>
      <c r="F557" s="3" t="s">
        <v>19</v>
      </c>
      <c r="G557" s="3" t="s">
        <v>16</v>
      </c>
      <c r="H557" s="3">
        <v>91531</v>
      </c>
    </row>
    <row r="558" spans="1:8" ht="15.75" customHeight="1">
      <c r="A558" s="3">
        <v>74788</v>
      </c>
      <c r="B558" s="7">
        <v>41837.396782407406</v>
      </c>
      <c r="C558" s="8">
        <v>41837.396782407406</v>
      </c>
      <c r="D558" s="3" t="s">
        <v>9</v>
      </c>
      <c r="E558" s="3" t="s">
        <v>15</v>
      </c>
      <c r="F558" s="3" t="s">
        <v>27</v>
      </c>
      <c r="G558" s="3" t="s">
        <v>16</v>
      </c>
      <c r="H558" s="3">
        <v>91506</v>
      </c>
    </row>
    <row r="559" spans="1:8" ht="15.75" customHeight="1">
      <c r="A559" s="3">
        <v>736087</v>
      </c>
      <c r="B559" s="7">
        <v>41773.563136574077</v>
      </c>
      <c r="C559" s="8">
        <v>41773.563136574077</v>
      </c>
      <c r="D559" s="3" t="s">
        <v>29</v>
      </c>
      <c r="E559" s="3" t="s">
        <v>15</v>
      </c>
      <c r="F559" s="3" t="s">
        <v>19</v>
      </c>
      <c r="G559" s="3" t="s">
        <v>23</v>
      </c>
      <c r="H559" s="3">
        <v>91475</v>
      </c>
    </row>
    <row r="560" spans="1:8" ht="15.75" customHeight="1">
      <c r="A560" s="3">
        <v>934522</v>
      </c>
      <c r="B560" s="7">
        <v>41761.591874999998</v>
      </c>
      <c r="C560" s="8">
        <v>41761.591874999998</v>
      </c>
      <c r="D560" s="3" t="s">
        <v>9</v>
      </c>
      <c r="E560" s="3" t="s">
        <v>10</v>
      </c>
      <c r="F560" s="3" t="s">
        <v>11</v>
      </c>
      <c r="G560" s="3" t="s">
        <v>26</v>
      </c>
      <c r="H560" s="3">
        <v>91445</v>
      </c>
    </row>
    <row r="561" spans="1:8" ht="15.75" customHeight="1">
      <c r="A561" s="3">
        <v>189409</v>
      </c>
      <c r="B561" s="7">
        <v>41870.81453703704</v>
      </c>
      <c r="C561" s="8">
        <v>41870.81453703704</v>
      </c>
      <c r="D561" s="3" t="s">
        <v>9</v>
      </c>
      <c r="E561" s="3" t="s">
        <v>37</v>
      </c>
      <c r="F561" s="3" t="s">
        <v>27</v>
      </c>
      <c r="G561" s="3" t="s">
        <v>16</v>
      </c>
      <c r="H561" s="3">
        <v>91437</v>
      </c>
    </row>
    <row r="562" spans="1:8" ht="15.75" customHeight="1">
      <c r="A562" s="3">
        <v>513939</v>
      </c>
      <c r="B562" s="7">
        <v>41869.065509259257</v>
      </c>
      <c r="C562" s="8">
        <v>41869.065509259257</v>
      </c>
      <c r="D562" s="3" t="s">
        <v>9</v>
      </c>
      <c r="E562" s="3" t="s">
        <v>15</v>
      </c>
      <c r="F562" s="3" t="s">
        <v>19</v>
      </c>
      <c r="G562" s="3" t="s">
        <v>28</v>
      </c>
      <c r="H562" s="3">
        <v>91426</v>
      </c>
    </row>
    <row r="563" spans="1:8" ht="15.75" customHeight="1">
      <c r="A563" s="3">
        <v>846460</v>
      </c>
      <c r="B563" s="7">
        <v>41879.558321759258</v>
      </c>
      <c r="C563" s="8">
        <v>41879.558321759258</v>
      </c>
      <c r="D563" s="3" t="s">
        <v>9</v>
      </c>
      <c r="E563" s="3" t="s">
        <v>15</v>
      </c>
      <c r="F563" s="3" t="s">
        <v>30</v>
      </c>
      <c r="G563" s="3" t="s">
        <v>26</v>
      </c>
      <c r="H563" s="3">
        <v>91417</v>
      </c>
    </row>
    <row r="564" spans="1:8" ht="15.75" customHeight="1">
      <c r="A564" s="3">
        <v>121218</v>
      </c>
      <c r="B564" s="7">
        <v>41817.396851851852</v>
      </c>
      <c r="C564" s="8">
        <v>41817.396851851852</v>
      </c>
      <c r="D564" s="3" t="s">
        <v>29</v>
      </c>
      <c r="E564" s="3" t="s">
        <v>15</v>
      </c>
      <c r="F564" s="3" t="s">
        <v>34</v>
      </c>
      <c r="G564" s="3" t="s">
        <v>26</v>
      </c>
      <c r="H564" s="3">
        <v>91417</v>
      </c>
    </row>
    <row r="565" spans="1:8" ht="15.75" customHeight="1">
      <c r="A565" s="3">
        <v>903769</v>
      </c>
      <c r="B565" s="7">
        <v>41827.722187500003</v>
      </c>
      <c r="C565" s="8">
        <v>41827.722187500003</v>
      </c>
      <c r="D565" s="3" t="s">
        <v>9</v>
      </c>
      <c r="E565" s="3" t="s">
        <v>15</v>
      </c>
      <c r="F565" s="3" t="s">
        <v>27</v>
      </c>
      <c r="G565" s="3" t="s">
        <v>26</v>
      </c>
      <c r="H565" s="3">
        <v>91416</v>
      </c>
    </row>
    <row r="566" spans="1:8" ht="15.75" customHeight="1">
      <c r="A566" s="3">
        <v>520452</v>
      </c>
      <c r="B566" s="7">
        <v>41845.565324074072</v>
      </c>
      <c r="C566" s="8">
        <v>41845.565324074072</v>
      </c>
      <c r="D566" s="3" t="s">
        <v>9</v>
      </c>
      <c r="E566" s="3" t="s">
        <v>10</v>
      </c>
      <c r="F566" s="3" t="s">
        <v>19</v>
      </c>
      <c r="G566" s="3" t="s">
        <v>28</v>
      </c>
      <c r="H566" s="3">
        <v>91387</v>
      </c>
    </row>
    <row r="567" spans="1:8" ht="15.75" customHeight="1">
      <c r="A567" s="3">
        <v>473703</v>
      </c>
      <c r="B567" s="7">
        <v>41859.574745370373</v>
      </c>
      <c r="C567" s="8">
        <v>41859.574745370373</v>
      </c>
      <c r="D567" s="3" t="s">
        <v>29</v>
      </c>
      <c r="E567" s="3" t="s">
        <v>10</v>
      </c>
      <c r="F567" s="3" t="s">
        <v>27</v>
      </c>
      <c r="G567" s="3" t="s">
        <v>28</v>
      </c>
      <c r="H567" s="3">
        <v>91386</v>
      </c>
    </row>
    <row r="568" spans="1:8" ht="15.75" customHeight="1">
      <c r="A568" s="3">
        <v>936363</v>
      </c>
      <c r="B568" s="7">
        <v>41854.751273148147</v>
      </c>
      <c r="C568" s="8">
        <v>41854.751273148147</v>
      </c>
      <c r="D568" s="3" t="s">
        <v>9</v>
      </c>
      <c r="E568" s="3" t="s">
        <v>15</v>
      </c>
      <c r="F568" s="3" t="s">
        <v>34</v>
      </c>
      <c r="G568" s="3" t="s">
        <v>26</v>
      </c>
      <c r="H568" s="3">
        <v>91384</v>
      </c>
    </row>
    <row r="569" spans="1:8" ht="15.75" customHeight="1">
      <c r="A569" s="3">
        <v>899997</v>
      </c>
      <c r="B569" s="7">
        <v>41871.782581018517</v>
      </c>
      <c r="C569" s="8">
        <v>41871.782581018517</v>
      </c>
      <c r="D569" s="3" t="s">
        <v>29</v>
      </c>
      <c r="E569" s="3" t="s">
        <v>10</v>
      </c>
      <c r="F569" s="3" t="s">
        <v>19</v>
      </c>
      <c r="G569" s="3" t="s">
        <v>26</v>
      </c>
      <c r="H569" s="3">
        <v>91371</v>
      </c>
    </row>
    <row r="570" spans="1:8" ht="15.75" customHeight="1">
      <c r="A570" s="3">
        <v>288469</v>
      </c>
      <c r="B570" s="7">
        <v>41820.708541666667</v>
      </c>
      <c r="C570" s="8">
        <v>41820.708541666667</v>
      </c>
      <c r="D570" s="3" t="s">
        <v>9</v>
      </c>
      <c r="E570" s="3" t="s">
        <v>10</v>
      </c>
      <c r="F570" s="3" t="s">
        <v>34</v>
      </c>
      <c r="G570" s="3" t="s">
        <v>26</v>
      </c>
      <c r="H570" s="3">
        <v>91349</v>
      </c>
    </row>
    <row r="571" spans="1:8" ht="15.75" customHeight="1">
      <c r="A571" s="3">
        <v>888701</v>
      </c>
      <c r="B571" s="7">
        <v>41866.639837962961</v>
      </c>
      <c r="C571" s="8">
        <v>41866.639837962961</v>
      </c>
      <c r="D571" s="3" t="s">
        <v>9</v>
      </c>
      <c r="E571" s="3" t="s">
        <v>37</v>
      </c>
      <c r="F571" s="3" t="s">
        <v>30</v>
      </c>
      <c r="G571" s="3" t="s">
        <v>16</v>
      </c>
      <c r="H571" s="3">
        <v>91344</v>
      </c>
    </row>
    <row r="572" spans="1:8" ht="15.75" customHeight="1">
      <c r="A572" s="3">
        <v>999118</v>
      </c>
      <c r="B572" s="7">
        <v>41814.60833333333</v>
      </c>
      <c r="C572" s="8">
        <v>41814.60833333333</v>
      </c>
      <c r="D572" s="3" t="s">
        <v>9</v>
      </c>
      <c r="E572" s="3" t="s">
        <v>15</v>
      </c>
      <c r="F572" s="3" t="s">
        <v>38</v>
      </c>
      <c r="G572" s="3" t="s">
        <v>28</v>
      </c>
      <c r="H572" s="3">
        <v>91343</v>
      </c>
    </row>
    <row r="573" spans="1:8" ht="15.75" customHeight="1">
      <c r="A573" s="3">
        <v>390555</v>
      </c>
      <c r="B573" s="7">
        <v>41831.386874999997</v>
      </c>
      <c r="C573" s="8">
        <v>41831.386874999997</v>
      </c>
      <c r="D573" s="3" t="s">
        <v>9</v>
      </c>
      <c r="E573" s="3" t="s">
        <v>15</v>
      </c>
      <c r="F573" s="3" t="s">
        <v>19</v>
      </c>
      <c r="G573" s="3" t="s">
        <v>16</v>
      </c>
      <c r="H573" s="3">
        <v>91334</v>
      </c>
    </row>
    <row r="574" spans="1:8" ht="15.75" customHeight="1">
      <c r="A574" s="3">
        <v>303583</v>
      </c>
      <c r="B574" s="7">
        <v>41817.245891203704</v>
      </c>
      <c r="C574" s="8">
        <v>41817.245891203704</v>
      </c>
      <c r="D574" s="3" t="s">
        <v>9</v>
      </c>
      <c r="E574" s="3" t="s">
        <v>15</v>
      </c>
      <c r="F574" s="3" t="s">
        <v>27</v>
      </c>
      <c r="G574" s="3" t="s">
        <v>28</v>
      </c>
      <c r="H574" s="3">
        <v>91305</v>
      </c>
    </row>
    <row r="575" spans="1:8" ht="15.75" customHeight="1">
      <c r="A575" s="3">
        <v>620338</v>
      </c>
      <c r="B575" s="7">
        <v>41803.398101851853</v>
      </c>
      <c r="C575" s="8">
        <v>41803.398101851853</v>
      </c>
      <c r="D575" s="3" t="s">
        <v>9</v>
      </c>
      <c r="E575" s="3" t="s">
        <v>15</v>
      </c>
      <c r="F575" s="3" t="s">
        <v>27</v>
      </c>
      <c r="G575" s="3" t="s">
        <v>16</v>
      </c>
      <c r="H575" s="3">
        <v>91273</v>
      </c>
    </row>
    <row r="576" spans="1:8" ht="15.75" customHeight="1">
      <c r="A576" s="3">
        <v>242590</v>
      </c>
      <c r="B576" s="7">
        <v>41880.47</v>
      </c>
      <c r="C576" s="8">
        <v>41880.47</v>
      </c>
      <c r="D576" s="3" t="s">
        <v>9</v>
      </c>
      <c r="E576" s="3" t="s">
        <v>15</v>
      </c>
      <c r="F576" s="3" t="s">
        <v>27</v>
      </c>
      <c r="G576" s="3" t="s">
        <v>28</v>
      </c>
      <c r="H576" s="3">
        <v>91251</v>
      </c>
    </row>
    <row r="577" spans="1:8" ht="15.75" customHeight="1">
      <c r="A577" s="3">
        <v>249505</v>
      </c>
      <c r="B577" s="7">
        <v>41864.507187499999</v>
      </c>
      <c r="C577" s="8">
        <v>41864.507187499999</v>
      </c>
      <c r="D577" s="3" t="s">
        <v>9</v>
      </c>
      <c r="E577" s="3" t="s">
        <v>15</v>
      </c>
      <c r="F577" s="3" t="s">
        <v>34</v>
      </c>
      <c r="G577" s="3" t="s">
        <v>23</v>
      </c>
      <c r="H577" s="3">
        <v>91251</v>
      </c>
    </row>
    <row r="578" spans="1:8" ht="15.75" customHeight="1">
      <c r="A578" s="3">
        <v>128164</v>
      </c>
      <c r="B578" s="7">
        <v>41788.545115740744</v>
      </c>
      <c r="C578" s="8">
        <v>41788.545115740744</v>
      </c>
      <c r="D578" s="3" t="s">
        <v>9</v>
      </c>
      <c r="E578" s="3" t="s">
        <v>15</v>
      </c>
      <c r="F578" s="3" t="s">
        <v>27</v>
      </c>
      <c r="G578" s="3" t="s">
        <v>26</v>
      </c>
      <c r="H578" s="3">
        <v>91247</v>
      </c>
    </row>
    <row r="579" spans="1:8" ht="15.75" customHeight="1">
      <c r="A579" s="3">
        <v>984162</v>
      </c>
      <c r="B579" s="7">
        <v>41773.062800925924</v>
      </c>
      <c r="C579" s="8">
        <v>41773.062800925924</v>
      </c>
      <c r="D579" s="3" t="s">
        <v>9</v>
      </c>
      <c r="E579" s="3" t="s">
        <v>15</v>
      </c>
      <c r="F579" s="3" t="s">
        <v>30</v>
      </c>
      <c r="G579" s="3" t="s">
        <v>28</v>
      </c>
      <c r="H579" s="3">
        <v>91232</v>
      </c>
    </row>
    <row r="580" spans="1:8" ht="15.75" customHeight="1">
      <c r="A580" s="3">
        <v>408391</v>
      </c>
      <c r="B580" s="7">
        <v>41858.989108796297</v>
      </c>
      <c r="C580" s="8">
        <v>41858.989108796297</v>
      </c>
      <c r="D580" s="3" t="s">
        <v>29</v>
      </c>
      <c r="E580" s="3" t="s">
        <v>15</v>
      </c>
      <c r="F580" s="3" t="s">
        <v>19</v>
      </c>
      <c r="G580" s="3" t="s">
        <v>36</v>
      </c>
      <c r="H580" s="3">
        <v>91223</v>
      </c>
    </row>
    <row r="581" spans="1:8" ht="15.75" customHeight="1">
      <c r="A581" s="3">
        <v>322926</v>
      </c>
      <c r="B581" s="7">
        <v>41838.467743055553</v>
      </c>
      <c r="C581" s="8">
        <v>41838.467743055553</v>
      </c>
      <c r="D581" s="3" t="s">
        <v>9</v>
      </c>
      <c r="E581" s="3" t="s">
        <v>15</v>
      </c>
      <c r="F581" s="3" t="s">
        <v>33</v>
      </c>
      <c r="G581" s="3" t="s">
        <v>32</v>
      </c>
      <c r="H581" s="3">
        <v>91208</v>
      </c>
    </row>
    <row r="582" spans="1:8" ht="15.75" customHeight="1">
      <c r="A582" s="3">
        <v>945961</v>
      </c>
      <c r="B582" s="7">
        <v>41859.63858796296</v>
      </c>
      <c r="C582" s="8">
        <v>41859.63858796296</v>
      </c>
      <c r="D582" s="3" t="s">
        <v>9</v>
      </c>
      <c r="E582" s="3" t="s">
        <v>10</v>
      </c>
      <c r="F582" s="3" t="s">
        <v>27</v>
      </c>
      <c r="G582" s="3" t="s">
        <v>36</v>
      </c>
      <c r="H582" s="3">
        <v>91185</v>
      </c>
    </row>
    <row r="583" spans="1:8" ht="15.75" customHeight="1">
      <c r="A583" s="3">
        <v>203331</v>
      </c>
      <c r="B583" s="7">
        <v>41824.931319444448</v>
      </c>
      <c r="C583" s="8">
        <v>41824.931319444448</v>
      </c>
      <c r="D583" s="3" t="s">
        <v>9</v>
      </c>
      <c r="E583" s="3" t="s">
        <v>10</v>
      </c>
      <c r="F583" s="3" t="s">
        <v>35</v>
      </c>
      <c r="G583" s="3" t="s">
        <v>26</v>
      </c>
      <c r="H583" s="3">
        <v>91183</v>
      </c>
    </row>
    <row r="584" spans="1:8" ht="15.75" customHeight="1">
      <c r="A584" s="3">
        <v>135446</v>
      </c>
      <c r="B584" s="7">
        <v>41795.397789351853</v>
      </c>
      <c r="C584" s="8">
        <v>41795.397789351853</v>
      </c>
      <c r="D584" s="3" t="s">
        <v>9</v>
      </c>
      <c r="E584" s="3" t="s">
        <v>10</v>
      </c>
      <c r="F584" s="3" t="s">
        <v>27</v>
      </c>
      <c r="G584" s="3" t="s">
        <v>20</v>
      </c>
      <c r="H584" s="3">
        <v>91138</v>
      </c>
    </row>
    <row r="585" spans="1:8" ht="15.75" customHeight="1">
      <c r="A585" s="3">
        <v>944802</v>
      </c>
      <c r="B585" s="7">
        <v>41793.456724537034</v>
      </c>
      <c r="C585" s="8">
        <v>41793.456724537034</v>
      </c>
      <c r="D585" s="3" t="s">
        <v>29</v>
      </c>
      <c r="E585" s="3" t="s">
        <v>15</v>
      </c>
      <c r="F585" s="3" t="s">
        <v>19</v>
      </c>
      <c r="G585" s="3" t="s">
        <v>28</v>
      </c>
      <c r="H585" s="3">
        <v>91116</v>
      </c>
    </row>
    <row r="586" spans="1:8" ht="15.75" customHeight="1">
      <c r="A586" s="3">
        <v>683810</v>
      </c>
      <c r="B586" s="7">
        <v>41796.583807870367</v>
      </c>
      <c r="C586" s="8">
        <v>41796.583807870367</v>
      </c>
      <c r="D586" s="3" t="s">
        <v>9</v>
      </c>
      <c r="E586" s="3" t="s">
        <v>37</v>
      </c>
      <c r="F586" s="3" t="s">
        <v>27</v>
      </c>
      <c r="G586" s="3" t="s">
        <v>26</v>
      </c>
      <c r="H586" s="3">
        <v>91112</v>
      </c>
    </row>
    <row r="587" spans="1:8" ht="15.75" customHeight="1">
      <c r="A587" s="3">
        <v>544751</v>
      </c>
      <c r="B587" s="7">
        <v>41771.797511574077</v>
      </c>
      <c r="C587" s="8">
        <v>41771.797511574077</v>
      </c>
      <c r="D587" s="3" t="s">
        <v>9</v>
      </c>
      <c r="E587" s="3" t="s">
        <v>15</v>
      </c>
      <c r="F587" s="3" t="s">
        <v>30</v>
      </c>
      <c r="G587" s="3" t="s">
        <v>20</v>
      </c>
      <c r="H587" s="3">
        <v>91106</v>
      </c>
    </row>
    <row r="588" spans="1:8" ht="15.75" customHeight="1">
      <c r="A588" s="3">
        <v>820647</v>
      </c>
      <c r="B588" s="7">
        <v>41824.652569444443</v>
      </c>
      <c r="C588" s="8">
        <v>41824.652569444443</v>
      </c>
      <c r="D588" s="3" t="s">
        <v>9</v>
      </c>
      <c r="E588" s="3" t="s">
        <v>15</v>
      </c>
      <c r="F588" s="3" t="s">
        <v>19</v>
      </c>
      <c r="G588" s="3" t="s">
        <v>32</v>
      </c>
      <c r="H588" s="3">
        <v>91084</v>
      </c>
    </row>
    <row r="589" spans="1:8" ht="15.75" customHeight="1">
      <c r="A589" s="3">
        <v>935823</v>
      </c>
      <c r="B589" s="7">
        <v>41849.700694444444</v>
      </c>
      <c r="C589" s="8">
        <v>41849.700694444444</v>
      </c>
      <c r="D589" s="3" t="s">
        <v>9</v>
      </c>
      <c r="E589" s="3" t="s">
        <v>15</v>
      </c>
      <c r="F589" s="3" t="s">
        <v>34</v>
      </c>
      <c r="G589" s="3" t="s">
        <v>36</v>
      </c>
      <c r="H589" s="3">
        <v>91079</v>
      </c>
    </row>
    <row r="590" spans="1:8" ht="15.75" customHeight="1">
      <c r="A590" s="3">
        <v>733774</v>
      </c>
      <c r="B590" s="7">
        <v>41768.831226851849</v>
      </c>
      <c r="C590" s="8">
        <v>41768.831226851849</v>
      </c>
      <c r="D590" s="3" t="s">
        <v>9</v>
      </c>
      <c r="E590" s="3" t="s">
        <v>10</v>
      </c>
      <c r="F590" s="3" t="s">
        <v>27</v>
      </c>
      <c r="G590" s="3" t="s">
        <v>16</v>
      </c>
      <c r="H590" s="3">
        <v>91065</v>
      </c>
    </row>
    <row r="591" spans="1:8" ht="15.75" customHeight="1">
      <c r="A591" s="3">
        <v>581911</v>
      </c>
      <c r="B591" s="7">
        <v>41879.939652777779</v>
      </c>
      <c r="C591" s="8">
        <v>41879.939652777779</v>
      </c>
      <c r="D591" s="3" t="s">
        <v>9</v>
      </c>
      <c r="E591" s="3" t="s">
        <v>15</v>
      </c>
      <c r="F591" s="3" t="s">
        <v>27</v>
      </c>
      <c r="G591" s="3" t="s">
        <v>20</v>
      </c>
      <c r="H591" s="3">
        <v>91047</v>
      </c>
    </row>
    <row r="592" spans="1:8" ht="15.75" customHeight="1">
      <c r="A592" s="3">
        <v>83466</v>
      </c>
      <c r="B592" s="7">
        <v>41849.738993055558</v>
      </c>
      <c r="C592" s="8">
        <v>41849.738993055558</v>
      </c>
      <c r="D592" s="3" t="s">
        <v>9</v>
      </c>
      <c r="E592" s="3" t="s">
        <v>15</v>
      </c>
      <c r="F592" s="3" t="s">
        <v>38</v>
      </c>
      <c r="G592" s="3" t="s">
        <v>39</v>
      </c>
      <c r="H592" s="3">
        <v>91040</v>
      </c>
    </row>
    <row r="593" spans="1:8" ht="15.75" customHeight="1">
      <c r="A593" s="3">
        <v>35024</v>
      </c>
      <c r="B593" s="7">
        <v>41858.609768518516</v>
      </c>
      <c r="C593" s="8">
        <v>41858.609768518516</v>
      </c>
      <c r="D593" s="3" t="s">
        <v>9</v>
      </c>
      <c r="E593" s="3" t="s">
        <v>10</v>
      </c>
      <c r="F593" s="3" t="s">
        <v>19</v>
      </c>
      <c r="G593" s="3" t="s">
        <v>16</v>
      </c>
      <c r="H593" s="3">
        <v>91025</v>
      </c>
    </row>
    <row r="594" spans="1:8" ht="15.75" customHeight="1">
      <c r="A594" s="3">
        <v>335166</v>
      </c>
      <c r="B594" s="7">
        <v>41780.37903935185</v>
      </c>
      <c r="C594" s="8">
        <v>41780.37903935185</v>
      </c>
      <c r="D594" s="3" t="s">
        <v>29</v>
      </c>
      <c r="E594" s="3" t="s">
        <v>15</v>
      </c>
      <c r="F594" s="3" t="s">
        <v>33</v>
      </c>
      <c r="G594" s="3" t="s">
        <v>26</v>
      </c>
      <c r="H594" s="3">
        <v>91023</v>
      </c>
    </row>
    <row r="595" spans="1:8" ht="15.75" customHeight="1">
      <c r="A595" s="3">
        <v>384224</v>
      </c>
      <c r="B595" s="7">
        <v>41815.569328703707</v>
      </c>
      <c r="C595" s="8">
        <v>41815.569328703707</v>
      </c>
      <c r="D595" s="3" t="s">
        <v>29</v>
      </c>
      <c r="E595" s="3" t="s">
        <v>37</v>
      </c>
      <c r="F595" s="3" t="s">
        <v>27</v>
      </c>
      <c r="G595" s="3" t="s">
        <v>28</v>
      </c>
      <c r="H595" s="3">
        <v>91019</v>
      </c>
    </row>
    <row r="596" spans="1:8" ht="15.75" customHeight="1">
      <c r="A596" s="3">
        <v>897760</v>
      </c>
      <c r="B596" s="7">
        <v>41839.618750000001</v>
      </c>
      <c r="C596" s="8">
        <v>41839.618750000001</v>
      </c>
      <c r="D596" s="3" t="s">
        <v>9</v>
      </c>
      <c r="E596" s="3" t="s">
        <v>10</v>
      </c>
      <c r="F596" s="3" t="s">
        <v>30</v>
      </c>
      <c r="G596" s="3" t="s">
        <v>28</v>
      </c>
      <c r="H596" s="3">
        <v>91018</v>
      </c>
    </row>
    <row r="597" spans="1:8" ht="15.75" customHeight="1">
      <c r="A597" s="3">
        <v>99001</v>
      </c>
      <c r="B597" s="7">
        <v>41783.482175925928</v>
      </c>
      <c r="C597" s="8">
        <v>41783.482175925928</v>
      </c>
      <c r="D597" s="3" t="s">
        <v>9</v>
      </c>
      <c r="E597" s="3" t="s">
        <v>10</v>
      </c>
      <c r="F597" s="3" t="s">
        <v>19</v>
      </c>
      <c r="G597" s="3" t="s">
        <v>28</v>
      </c>
      <c r="H597" s="3">
        <v>91005</v>
      </c>
    </row>
    <row r="598" spans="1:8" ht="15.75" customHeight="1">
      <c r="A598" s="3">
        <v>248415</v>
      </c>
      <c r="B598" s="7">
        <v>41865.673750000002</v>
      </c>
      <c r="C598" s="8">
        <v>41865.673750000002</v>
      </c>
      <c r="D598" s="3" t="s">
        <v>9</v>
      </c>
      <c r="E598" s="3" t="s">
        <v>10</v>
      </c>
      <c r="F598" s="3" t="s">
        <v>27</v>
      </c>
      <c r="G598" s="3" t="s">
        <v>20</v>
      </c>
      <c r="H598" s="3">
        <v>90984</v>
      </c>
    </row>
    <row r="599" spans="1:8" ht="15.75" customHeight="1">
      <c r="A599" s="3">
        <v>809652</v>
      </c>
      <c r="B599" s="7">
        <v>41774.079548611109</v>
      </c>
      <c r="C599" s="8">
        <v>41774.079548611109</v>
      </c>
      <c r="D599" s="3" t="s">
        <v>29</v>
      </c>
      <c r="E599" s="3" t="s">
        <v>15</v>
      </c>
      <c r="F599" s="3" t="s">
        <v>27</v>
      </c>
      <c r="G599" s="3" t="s">
        <v>26</v>
      </c>
      <c r="H599" s="3">
        <v>90974</v>
      </c>
    </row>
    <row r="600" spans="1:8" ht="15.75" customHeight="1">
      <c r="A600" s="3">
        <v>100924</v>
      </c>
      <c r="B600" s="7">
        <v>41803.086412037039</v>
      </c>
      <c r="C600" s="8">
        <v>41803.086412037039</v>
      </c>
      <c r="D600" s="3" t="s">
        <v>9</v>
      </c>
      <c r="E600" s="3" t="s">
        <v>15</v>
      </c>
      <c r="F600" s="3" t="s">
        <v>19</v>
      </c>
      <c r="G600" s="3" t="s">
        <v>39</v>
      </c>
      <c r="H600" s="3">
        <v>90938</v>
      </c>
    </row>
    <row r="601" spans="1:8" ht="15.75" customHeight="1">
      <c r="A601" s="3">
        <v>986093</v>
      </c>
      <c r="B601" s="7">
        <v>41792.62605324074</v>
      </c>
      <c r="C601" s="8">
        <v>41792.62605324074</v>
      </c>
      <c r="D601" s="3" t="s">
        <v>9</v>
      </c>
      <c r="E601" s="3" t="s">
        <v>15</v>
      </c>
      <c r="F601" s="3" t="s">
        <v>30</v>
      </c>
      <c r="G601" s="3" t="s">
        <v>26</v>
      </c>
      <c r="H601" s="3">
        <v>90933</v>
      </c>
    </row>
    <row r="602" spans="1:8" ht="15.75" customHeight="1">
      <c r="A602" s="3">
        <v>28310</v>
      </c>
      <c r="B602" s="7">
        <v>41842.986064814817</v>
      </c>
      <c r="C602" s="8">
        <v>41842.986064814817</v>
      </c>
      <c r="D602" s="3" t="s">
        <v>9</v>
      </c>
      <c r="E602" s="3" t="s">
        <v>15</v>
      </c>
      <c r="F602" s="3" t="s">
        <v>30</v>
      </c>
      <c r="G602" s="3" t="s">
        <v>26</v>
      </c>
      <c r="H602" s="3">
        <v>90932</v>
      </c>
    </row>
    <row r="603" spans="1:8" ht="15.75" customHeight="1">
      <c r="A603" s="3">
        <v>855992</v>
      </c>
      <c r="B603" s="7">
        <v>41808.35365740741</v>
      </c>
      <c r="C603" s="8">
        <v>41808.35365740741</v>
      </c>
      <c r="D603" s="3" t="s">
        <v>9</v>
      </c>
      <c r="E603" s="3" t="s">
        <v>15</v>
      </c>
      <c r="F603" s="3" t="s">
        <v>19</v>
      </c>
      <c r="G603" s="3" t="s">
        <v>26</v>
      </c>
      <c r="H603" s="3">
        <v>90903</v>
      </c>
    </row>
    <row r="604" spans="1:8" ht="15.75" customHeight="1">
      <c r="A604" s="3">
        <v>614502</v>
      </c>
      <c r="B604" s="7">
        <v>41788.28</v>
      </c>
      <c r="C604" s="8">
        <v>41788.28</v>
      </c>
      <c r="D604" s="3" t="s">
        <v>9</v>
      </c>
      <c r="E604" s="3" t="s">
        <v>10</v>
      </c>
      <c r="F604" s="3" t="s">
        <v>19</v>
      </c>
      <c r="G604" s="3" t="s">
        <v>28</v>
      </c>
      <c r="H604" s="3">
        <v>90897</v>
      </c>
    </row>
    <row r="605" spans="1:8" ht="15.75" customHeight="1">
      <c r="A605" s="3">
        <v>107768</v>
      </c>
      <c r="B605" s="7">
        <v>41804.559675925928</v>
      </c>
      <c r="C605" s="8">
        <v>41804.559675925928</v>
      </c>
      <c r="D605" s="3" t="s">
        <v>9</v>
      </c>
      <c r="E605" s="3" t="s">
        <v>15</v>
      </c>
      <c r="F605" s="3" t="s">
        <v>34</v>
      </c>
      <c r="G605" s="3" t="s">
        <v>28</v>
      </c>
      <c r="H605" s="3">
        <v>90882</v>
      </c>
    </row>
    <row r="606" spans="1:8" ht="15.75" customHeight="1">
      <c r="A606" s="3">
        <v>647156</v>
      </c>
      <c r="B606" s="7">
        <v>41811.690879629627</v>
      </c>
      <c r="C606" s="8">
        <v>41811.690879629627</v>
      </c>
      <c r="D606" s="3" t="s">
        <v>29</v>
      </c>
      <c r="E606" s="3" t="s">
        <v>37</v>
      </c>
      <c r="F606" s="3" t="s">
        <v>27</v>
      </c>
      <c r="G606" s="3" t="s">
        <v>28</v>
      </c>
      <c r="H606" s="3">
        <v>90879</v>
      </c>
    </row>
    <row r="607" spans="1:8" ht="15.75" customHeight="1">
      <c r="A607" s="3">
        <v>241960</v>
      </c>
      <c r="B607" s="7">
        <v>41865.60628472222</v>
      </c>
      <c r="C607" s="8">
        <v>41865.60628472222</v>
      </c>
      <c r="D607" s="3" t="s">
        <v>29</v>
      </c>
      <c r="E607" s="3" t="s">
        <v>10</v>
      </c>
      <c r="F607" s="3" t="s">
        <v>35</v>
      </c>
      <c r="G607" s="3" t="s">
        <v>39</v>
      </c>
      <c r="H607" s="3">
        <v>90837</v>
      </c>
    </row>
    <row r="608" spans="1:8" ht="15.75" customHeight="1">
      <c r="A608" s="3">
        <v>305032</v>
      </c>
      <c r="B608" s="7">
        <v>41772.388298611113</v>
      </c>
      <c r="C608" s="8">
        <v>41772.388298611113</v>
      </c>
      <c r="D608" s="3" t="s">
        <v>9</v>
      </c>
      <c r="E608" s="3" t="s">
        <v>10</v>
      </c>
      <c r="F608" s="3" t="s">
        <v>27</v>
      </c>
      <c r="G608" s="3" t="s">
        <v>16</v>
      </c>
      <c r="H608" s="3">
        <v>90807</v>
      </c>
    </row>
    <row r="609" spans="1:8" ht="15.75" customHeight="1">
      <c r="A609" s="3">
        <v>757241</v>
      </c>
      <c r="B609" s="7">
        <v>41787.569884259261</v>
      </c>
      <c r="C609" s="8">
        <v>41787.569884259261</v>
      </c>
      <c r="D609" s="3" t="s">
        <v>29</v>
      </c>
      <c r="E609" s="3" t="s">
        <v>10</v>
      </c>
      <c r="F609" s="3" t="s">
        <v>27</v>
      </c>
      <c r="G609" s="3" t="s">
        <v>28</v>
      </c>
      <c r="H609" s="3">
        <v>90793</v>
      </c>
    </row>
    <row r="610" spans="1:8" ht="15.75" customHeight="1">
      <c r="A610" s="3">
        <v>814175</v>
      </c>
      <c r="B610" s="7">
        <v>41879.557187500002</v>
      </c>
      <c r="C610" s="8">
        <v>41879.557187500002</v>
      </c>
      <c r="D610" s="3" t="s">
        <v>9</v>
      </c>
      <c r="E610" s="3" t="s">
        <v>10</v>
      </c>
      <c r="F610" s="3" t="s">
        <v>34</v>
      </c>
      <c r="G610" s="3" t="s">
        <v>26</v>
      </c>
      <c r="H610" s="3">
        <v>90779</v>
      </c>
    </row>
    <row r="611" spans="1:8" ht="15.75" customHeight="1">
      <c r="A611" s="3">
        <v>164053</v>
      </c>
      <c r="B611" s="7">
        <v>41785.741608796299</v>
      </c>
      <c r="C611" s="8">
        <v>41785.741608796299</v>
      </c>
      <c r="D611" s="3" t="s">
        <v>29</v>
      </c>
      <c r="E611" s="3" t="s">
        <v>15</v>
      </c>
      <c r="F611" s="3" t="s">
        <v>34</v>
      </c>
      <c r="G611" s="3" t="s">
        <v>28</v>
      </c>
      <c r="H611" s="3">
        <v>90777</v>
      </c>
    </row>
    <row r="612" spans="1:8" ht="15.75" customHeight="1">
      <c r="A612" s="3">
        <v>196497</v>
      </c>
      <c r="B612" s="7">
        <v>41880.450682870367</v>
      </c>
      <c r="C612" s="8">
        <v>41880.450682870367</v>
      </c>
      <c r="D612" s="3" t="s">
        <v>29</v>
      </c>
      <c r="E612" s="3" t="s">
        <v>10</v>
      </c>
      <c r="F612" s="3" t="s">
        <v>19</v>
      </c>
      <c r="G612" s="3" t="s">
        <v>16</v>
      </c>
      <c r="H612" s="3">
        <v>90776</v>
      </c>
    </row>
    <row r="613" spans="1:8" ht="15.75" customHeight="1">
      <c r="A613" s="3">
        <v>897259</v>
      </c>
      <c r="B613" s="7">
        <v>41842.488275462965</v>
      </c>
      <c r="C613" s="8">
        <v>41842.488275462965</v>
      </c>
      <c r="D613" s="3" t="s">
        <v>29</v>
      </c>
      <c r="E613" s="3" t="s">
        <v>10</v>
      </c>
      <c r="F613" s="3" t="s">
        <v>27</v>
      </c>
      <c r="G613" s="3" t="s">
        <v>28</v>
      </c>
      <c r="H613" s="3">
        <v>90757</v>
      </c>
    </row>
    <row r="614" spans="1:8" ht="15.75" customHeight="1">
      <c r="A614" s="3">
        <v>889557</v>
      </c>
      <c r="B614" s="7">
        <v>41858.590787037036</v>
      </c>
      <c r="C614" s="8">
        <v>41858.590787037036</v>
      </c>
      <c r="D614" s="3" t="s">
        <v>9</v>
      </c>
      <c r="E614" s="3" t="s">
        <v>15</v>
      </c>
      <c r="F614" s="3" t="s">
        <v>34</v>
      </c>
      <c r="G614" s="3" t="s">
        <v>39</v>
      </c>
      <c r="H614" s="3">
        <v>90750</v>
      </c>
    </row>
    <row r="615" spans="1:8" ht="15.75" customHeight="1">
      <c r="A615" s="3">
        <v>228278</v>
      </c>
      <c r="B615" s="7">
        <v>41868.557280092595</v>
      </c>
      <c r="C615" s="8">
        <v>41868.557280092595</v>
      </c>
      <c r="D615" s="3" t="s">
        <v>9</v>
      </c>
      <c r="E615" s="3" t="s">
        <v>15</v>
      </c>
      <c r="F615" s="3" t="s">
        <v>27</v>
      </c>
      <c r="G615" s="3" t="s">
        <v>28</v>
      </c>
      <c r="H615" s="3">
        <v>90747</v>
      </c>
    </row>
    <row r="616" spans="1:8" ht="15.75" customHeight="1">
      <c r="A616" s="3">
        <v>779678</v>
      </c>
      <c r="B616" s="7">
        <v>41848.800740740742</v>
      </c>
      <c r="C616" s="8">
        <v>41848.800740740742</v>
      </c>
      <c r="D616" s="3" t="s">
        <v>9</v>
      </c>
      <c r="E616" s="3" t="s">
        <v>37</v>
      </c>
      <c r="F616" s="3" t="s">
        <v>27</v>
      </c>
      <c r="G616" s="3" t="s">
        <v>16</v>
      </c>
      <c r="H616" s="3">
        <v>90730</v>
      </c>
    </row>
    <row r="617" spans="1:8" ht="15.75" customHeight="1">
      <c r="A617" s="3">
        <v>385372</v>
      </c>
      <c r="B617" s="7">
        <v>41849.749409722222</v>
      </c>
      <c r="C617" s="8">
        <v>41849.749409722222</v>
      </c>
      <c r="D617" s="3" t="s">
        <v>29</v>
      </c>
      <c r="E617" s="3" t="s">
        <v>10</v>
      </c>
      <c r="F617" s="3" t="s">
        <v>19</v>
      </c>
      <c r="G617" s="3" t="s">
        <v>28</v>
      </c>
      <c r="H617" s="3">
        <v>90724</v>
      </c>
    </row>
    <row r="618" spans="1:8" ht="15.75" customHeight="1">
      <c r="A618" s="3">
        <v>886674</v>
      </c>
      <c r="B618" s="7">
        <v>41815.541493055556</v>
      </c>
      <c r="C618" s="8">
        <v>41815.541493055556</v>
      </c>
      <c r="D618" s="3" t="s">
        <v>9</v>
      </c>
      <c r="E618" s="3" t="s">
        <v>37</v>
      </c>
      <c r="F618" s="3" t="s">
        <v>27</v>
      </c>
      <c r="G618" s="3" t="s">
        <v>31</v>
      </c>
      <c r="H618" s="3">
        <v>90690</v>
      </c>
    </row>
    <row r="619" spans="1:8" ht="15.75" customHeight="1">
      <c r="A619" s="3">
        <v>808212</v>
      </c>
      <c r="B619" s="7">
        <v>41841.399351851855</v>
      </c>
      <c r="C619" s="8">
        <v>41841.399351851855</v>
      </c>
      <c r="D619" s="3" t="s">
        <v>9</v>
      </c>
      <c r="E619" s="3" t="s">
        <v>15</v>
      </c>
      <c r="F619" s="3" t="s">
        <v>27</v>
      </c>
      <c r="G619" s="3" t="s">
        <v>28</v>
      </c>
      <c r="H619" s="3">
        <v>90678</v>
      </c>
    </row>
    <row r="620" spans="1:8" ht="15.75" customHeight="1">
      <c r="A620" s="3">
        <v>120464</v>
      </c>
      <c r="B620" s="7">
        <v>41799.499907407408</v>
      </c>
      <c r="C620" s="8">
        <v>41799.499907407408</v>
      </c>
      <c r="D620" s="3" t="s">
        <v>9</v>
      </c>
      <c r="E620" s="3" t="s">
        <v>37</v>
      </c>
      <c r="F620" s="3" t="s">
        <v>27</v>
      </c>
      <c r="G620" s="3" t="s">
        <v>28</v>
      </c>
      <c r="H620" s="3">
        <v>90637</v>
      </c>
    </row>
    <row r="621" spans="1:8" ht="15.75" customHeight="1">
      <c r="A621" s="3">
        <v>521497</v>
      </c>
      <c r="B621" s="7">
        <v>41792.396666666667</v>
      </c>
      <c r="C621" s="8">
        <v>41792.396666666667</v>
      </c>
      <c r="D621" s="3" t="s">
        <v>29</v>
      </c>
      <c r="E621" s="3" t="s">
        <v>15</v>
      </c>
      <c r="F621" s="3" t="s">
        <v>27</v>
      </c>
      <c r="G621" s="3" t="s">
        <v>28</v>
      </c>
      <c r="H621" s="3">
        <v>90599</v>
      </c>
    </row>
    <row r="622" spans="1:8" ht="15.75" customHeight="1">
      <c r="A622" s="3">
        <v>903125</v>
      </c>
      <c r="B622" s="7">
        <v>41867.634548611109</v>
      </c>
      <c r="C622" s="8">
        <v>41867.634548611109</v>
      </c>
      <c r="D622" s="3" t="s">
        <v>9</v>
      </c>
      <c r="E622" s="3" t="s">
        <v>10</v>
      </c>
      <c r="F622" s="3" t="s">
        <v>27</v>
      </c>
      <c r="G622" s="3" t="s">
        <v>20</v>
      </c>
      <c r="H622" s="3">
        <v>90575</v>
      </c>
    </row>
    <row r="623" spans="1:8" ht="15.75" customHeight="1">
      <c r="A623" s="3">
        <v>143033</v>
      </c>
      <c r="B623" s="7">
        <v>41824.397615740738</v>
      </c>
      <c r="C623" s="8">
        <v>41824.397615740738</v>
      </c>
      <c r="D623" s="3" t="s">
        <v>9</v>
      </c>
      <c r="E623" s="3" t="s">
        <v>10</v>
      </c>
      <c r="F623" s="3" t="s">
        <v>27</v>
      </c>
      <c r="G623" s="3" t="s">
        <v>39</v>
      </c>
      <c r="H623" s="3">
        <v>90559</v>
      </c>
    </row>
    <row r="624" spans="1:8" ht="15.75" customHeight="1">
      <c r="A624" s="3">
        <v>751086</v>
      </c>
      <c r="B624" s="7">
        <v>41866.669629629629</v>
      </c>
      <c r="C624" s="8">
        <v>41866.669629629629</v>
      </c>
      <c r="D624" s="3" t="s">
        <v>29</v>
      </c>
      <c r="E624" s="3" t="s">
        <v>15</v>
      </c>
      <c r="F624" s="3" t="s">
        <v>34</v>
      </c>
      <c r="G624" s="3" t="s">
        <v>16</v>
      </c>
      <c r="H624" s="3">
        <v>90542</v>
      </c>
    </row>
    <row r="625" spans="1:8" ht="15.75" customHeight="1">
      <c r="A625" s="3">
        <v>257613</v>
      </c>
      <c r="B625" s="7">
        <v>41828.467465277776</v>
      </c>
      <c r="C625" s="8">
        <v>41828.467465277776</v>
      </c>
      <c r="D625" s="3" t="s">
        <v>9</v>
      </c>
      <c r="E625" s="3" t="s">
        <v>10</v>
      </c>
      <c r="F625" s="3" t="s">
        <v>35</v>
      </c>
      <c r="G625" s="3" t="s">
        <v>26</v>
      </c>
      <c r="H625" s="3">
        <v>90535</v>
      </c>
    </row>
    <row r="626" spans="1:8" ht="15.75" customHeight="1">
      <c r="A626" s="3">
        <v>323081</v>
      </c>
      <c r="B626" s="7">
        <v>41862.729907407411</v>
      </c>
      <c r="C626" s="8">
        <v>41862.729907407411</v>
      </c>
      <c r="D626" s="3" t="s">
        <v>29</v>
      </c>
      <c r="E626" s="3" t="s">
        <v>10</v>
      </c>
      <c r="F626" s="3" t="s">
        <v>34</v>
      </c>
      <c r="G626" s="3" t="s">
        <v>36</v>
      </c>
      <c r="H626" s="3">
        <v>90519</v>
      </c>
    </row>
    <row r="627" spans="1:8" ht="15.75" customHeight="1">
      <c r="A627" s="3">
        <v>251545</v>
      </c>
      <c r="B627" s="7">
        <v>41852.80704861111</v>
      </c>
      <c r="C627" s="8">
        <v>41852.80704861111</v>
      </c>
      <c r="D627" s="3" t="s">
        <v>29</v>
      </c>
      <c r="E627" s="3" t="s">
        <v>15</v>
      </c>
      <c r="F627" s="3" t="s">
        <v>27</v>
      </c>
      <c r="G627" s="3" t="s">
        <v>16</v>
      </c>
      <c r="H627" s="3">
        <v>90511</v>
      </c>
    </row>
    <row r="628" spans="1:8" ht="15.75" customHeight="1">
      <c r="A628" s="3">
        <v>783986</v>
      </c>
      <c r="B628" s="7">
        <v>41878.987118055556</v>
      </c>
      <c r="C628" s="8">
        <v>41878.987118055556</v>
      </c>
      <c r="D628" s="3" t="s">
        <v>29</v>
      </c>
      <c r="E628" s="3" t="s">
        <v>10</v>
      </c>
      <c r="F628" s="3" t="s">
        <v>19</v>
      </c>
      <c r="G628" s="3" t="s">
        <v>26</v>
      </c>
      <c r="H628" s="3">
        <v>90479</v>
      </c>
    </row>
    <row r="629" spans="1:8" ht="15.75" customHeight="1">
      <c r="A629" s="3">
        <v>947234</v>
      </c>
      <c r="B629" s="7">
        <v>41844.6796875</v>
      </c>
      <c r="C629" s="8">
        <v>41844.6796875</v>
      </c>
      <c r="D629" s="3" t="s">
        <v>9</v>
      </c>
      <c r="E629" s="3" t="s">
        <v>10</v>
      </c>
      <c r="F629" s="3" t="s">
        <v>19</v>
      </c>
      <c r="G629" s="3" t="s">
        <v>31</v>
      </c>
      <c r="H629" s="3">
        <v>90471</v>
      </c>
    </row>
    <row r="630" spans="1:8" ht="15.75" customHeight="1">
      <c r="A630" s="3">
        <v>920916</v>
      </c>
      <c r="B630" s="7">
        <v>41855.458483796298</v>
      </c>
      <c r="C630" s="8">
        <v>41855.458483796298</v>
      </c>
      <c r="D630" s="3" t="s">
        <v>29</v>
      </c>
      <c r="E630" s="3" t="s">
        <v>15</v>
      </c>
      <c r="F630" s="3" t="s">
        <v>27</v>
      </c>
      <c r="G630" s="3" t="s">
        <v>39</v>
      </c>
      <c r="H630" s="3">
        <v>90469</v>
      </c>
    </row>
    <row r="631" spans="1:8" ht="15.75" customHeight="1">
      <c r="A631" s="3">
        <v>445061</v>
      </c>
      <c r="B631" s="7">
        <v>41867.39640046296</v>
      </c>
      <c r="C631" s="8">
        <v>41867.39640046296</v>
      </c>
      <c r="D631" s="3" t="s">
        <v>9</v>
      </c>
      <c r="E631" s="3" t="s">
        <v>10</v>
      </c>
      <c r="F631" s="3" t="s">
        <v>19</v>
      </c>
      <c r="G631" s="3" t="s">
        <v>39</v>
      </c>
      <c r="H631" s="3">
        <v>90464</v>
      </c>
    </row>
    <row r="632" spans="1:8" ht="15.75" customHeight="1">
      <c r="A632" s="3">
        <v>585873</v>
      </c>
      <c r="B632" s="7">
        <v>41862.374988425923</v>
      </c>
      <c r="C632" s="8">
        <v>41862.374988425923</v>
      </c>
      <c r="D632" s="3" t="s">
        <v>9</v>
      </c>
      <c r="E632" s="3" t="s">
        <v>15</v>
      </c>
      <c r="F632" s="3" t="s">
        <v>27</v>
      </c>
      <c r="G632" s="3" t="s">
        <v>39</v>
      </c>
      <c r="H632" s="3">
        <v>90457</v>
      </c>
    </row>
    <row r="633" spans="1:8" ht="15.75" customHeight="1">
      <c r="A633" s="3">
        <v>620292</v>
      </c>
      <c r="B633" s="7">
        <v>41850.827662037038</v>
      </c>
      <c r="C633" s="8">
        <v>41850.827662037038</v>
      </c>
      <c r="D633" s="3" t="s">
        <v>9</v>
      </c>
      <c r="E633" s="3" t="s">
        <v>10</v>
      </c>
      <c r="F633" s="3" t="s">
        <v>27</v>
      </c>
      <c r="G633" s="3" t="s">
        <v>20</v>
      </c>
      <c r="H633" s="3">
        <v>90453</v>
      </c>
    </row>
    <row r="634" spans="1:8" ht="15.75" customHeight="1">
      <c r="A634" s="3">
        <v>453112</v>
      </c>
      <c r="B634" s="7">
        <v>41772.704467592594</v>
      </c>
      <c r="C634" s="8">
        <v>41772.704467592594</v>
      </c>
      <c r="D634" s="3" t="s">
        <v>9</v>
      </c>
      <c r="E634" s="3" t="s">
        <v>15</v>
      </c>
      <c r="F634" s="3" t="s">
        <v>19</v>
      </c>
      <c r="G634" s="3" t="s">
        <v>28</v>
      </c>
      <c r="H634" s="3">
        <v>90391</v>
      </c>
    </row>
    <row r="635" spans="1:8" ht="15.75" customHeight="1">
      <c r="A635" s="3">
        <v>777656</v>
      </c>
      <c r="B635" s="7">
        <v>41821.617974537039</v>
      </c>
      <c r="C635" s="8">
        <v>41821.617974537039</v>
      </c>
      <c r="D635" s="3" t="s">
        <v>29</v>
      </c>
      <c r="E635" s="3" t="s">
        <v>15</v>
      </c>
      <c r="F635" s="3" t="s">
        <v>27</v>
      </c>
      <c r="G635" s="3" t="s">
        <v>31</v>
      </c>
      <c r="H635" s="3">
        <v>90379</v>
      </c>
    </row>
    <row r="636" spans="1:8" ht="15.75" customHeight="1">
      <c r="A636" s="3">
        <v>824627</v>
      </c>
      <c r="B636" s="7">
        <v>41838.621053240742</v>
      </c>
      <c r="C636" s="8">
        <v>41838.621053240742</v>
      </c>
      <c r="D636" s="3" t="s">
        <v>9</v>
      </c>
      <c r="E636" s="3" t="s">
        <v>10</v>
      </c>
      <c r="F636" s="3" t="s">
        <v>35</v>
      </c>
      <c r="G636" s="3" t="s">
        <v>39</v>
      </c>
      <c r="H636" s="3">
        <v>90370</v>
      </c>
    </row>
    <row r="637" spans="1:8" ht="15.75" customHeight="1">
      <c r="A637" s="3">
        <v>408953</v>
      </c>
      <c r="B637" s="7">
        <v>41807.541597222225</v>
      </c>
      <c r="C637" s="8">
        <v>41807.541597222225</v>
      </c>
      <c r="D637" s="3" t="s">
        <v>29</v>
      </c>
      <c r="E637" s="3" t="s">
        <v>15</v>
      </c>
      <c r="F637" s="3" t="s">
        <v>27</v>
      </c>
      <c r="G637" s="3" t="s">
        <v>39</v>
      </c>
      <c r="H637" s="3">
        <v>90365</v>
      </c>
    </row>
    <row r="638" spans="1:8" ht="15.75" customHeight="1">
      <c r="A638" s="3">
        <v>880451</v>
      </c>
      <c r="B638" s="7">
        <v>41792.301041666666</v>
      </c>
      <c r="C638" s="8">
        <v>41792.301041666666</v>
      </c>
      <c r="D638" s="3" t="s">
        <v>29</v>
      </c>
      <c r="E638" s="3" t="s">
        <v>15</v>
      </c>
      <c r="F638" s="3" t="s">
        <v>27</v>
      </c>
      <c r="G638" s="3" t="s">
        <v>20</v>
      </c>
      <c r="H638" s="3">
        <v>90362</v>
      </c>
    </row>
    <row r="639" spans="1:8" ht="15.75" customHeight="1">
      <c r="A639" s="3">
        <v>91111</v>
      </c>
      <c r="B639" s="7">
        <v>41815.397662037038</v>
      </c>
      <c r="C639" s="8">
        <v>41815.397662037038</v>
      </c>
      <c r="D639" s="3" t="s">
        <v>9</v>
      </c>
      <c r="E639" s="3" t="s">
        <v>15</v>
      </c>
      <c r="F639" s="3" t="s">
        <v>27</v>
      </c>
      <c r="G639" s="3" t="s">
        <v>26</v>
      </c>
      <c r="H639" s="3">
        <v>90355</v>
      </c>
    </row>
    <row r="640" spans="1:8" ht="15.75" customHeight="1">
      <c r="A640" s="3">
        <v>838359</v>
      </c>
      <c r="B640" s="7">
        <v>41878.586053240739</v>
      </c>
      <c r="C640" s="8">
        <v>41878.586053240739</v>
      </c>
      <c r="D640" s="3" t="s">
        <v>9</v>
      </c>
      <c r="E640" s="3" t="s">
        <v>37</v>
      </c>
      <c r="F640" s="3" t="s">
        <v>38</v>
      </c>
      <c r="G640" s="3" t="s">
        <v>39</v>
      </c>
      <c r="H640" s="3">
        <v>90339</v>
      </c>
    </row>
    <row r="641" spans="1:8" ht="15.75" customHeight="1">
      <c r="A641" s="3">
        <v>65996</v>
      </c>
      <c r="B641" s="7">
        <v>41807.542523148149</v>
      </c>
      <c r="C641" s="8">
        <v>41807.542523148149</v>
      </c>
      <c r="D641" s="3" t="s">
        <v>9</v>
      </c>
      <c r="E641" s="3" t="s">
        <v>15</v>
      </c>
      <c r="F641" s="3" t="s">
        <v>27</v>
      </c>
      <c r="G641" s="3" t="s">
        <v>39</v>
      </c>
      <c r="H641" s="3">
        <v>90336</v>
      </c>
    </row>
    <row r="642" spans="1:8" ht="15.75" customHeight="1">
      <c r="A642" s="3">
        <v>695427</v>
      </c>
      <c r="B642" s="7">
        <v>41815.752245370371</v>
      </c>
      <c r="C642" s="8">
        <v>41815.752245370371</v>
      </c>
      <c r="D642" s="3" t="s">
        <v>9</v>
      </c>
      <c r="E642" s="3" t="s">
        <v>15</v>
      </c>
      <c r="F642" s="3" t="s">
        <v>27</v>
      </c>
      <c r="G642" s="3" t="s">
        <v>16</v>
      </c>
      <c r="H642" s="3">
        <v>90323</v>
      </c>
    </row>
    <row r="643" spans="1:8" ht="15.75" customHeight="1">
      <c r="A643" s="3">
        <v>656138</v>
      </c>
      <c r="B643" s="7">
        <v>41858.632094907407</v>
      </c>
      <c r="C643" s="8">
        <v>41858.632094907407</v>
      </c>
      <c r="D643" s="3" t="s">
        <v>29</v>
      </c>
      <c r="E643" s="3" t="s">
        <v>15</v>
      </c>
      <c r="F643" s="3" t="s">
        <v>27</v>
      </c>
      <c r="G643" s="3" t="s">
        <v>36</v>
      </c>
      <c r="H643" s="3">
        <v>90311</v>
      </c>
    </row>
    <row r="644" spans="1:8" ht="15.75" customHeight="1">
      <c r="A644" s="3">
        <v>524839</v>
      </c>
      <c r="B644" s="7">
        <v>41814.396678240744</v>
      </c>
      <c r="C644" s="8">
        <v>41814.396678240744</v>
      </c>
      <c r="D644" s="3" t="s">
        <v>9</v>
      </c>
      <c r="E644" s="3" t="s">
        <v>15</v>
      </c>
      <c r="F644" s="3" t="s">
        <v>34</v>
      </c>
      <c r="G644" s="3" t="s">
        <v>26</v>
      </c>
      <c r="H644" s="3">
        <v>90307</v>
      </c>
    </row>
    <row r="645" spans="1:8" ht="15.75" customHeight="1">
      <c r="A645" s="3">
        <v>700240</v>
      </c>
      <c r="B645" s="7">
        <v>41858.501435185186</v>
      </c>
      <c r="C645" s="8">
        <v>41858.501435185186</v>
      </c>
      <c r="D645" s="3" t="s">
        <v>9</v>
      </c>
      <c r="E645" s="3" t="s">
        <v>10</v>
      </c>
      <c r="F645" s="3" t="s">
        <v>19</v>
      </c>
      <c r="G645" s="3" t="s">
        <v>23</v>
      </c>
      <c r="H645" s="3">
        <v>90296</v>
      </c>
    </row>
    <row r="646" spans="1:8" ht="15.75" customHeight="1">
      <c r="A646" s="3">
        <v>542141</v>
      </c>
      <c r="B646" s="7">
        <v>41842.879108796296</v>
      </c>
      <c r="C646" s="8">
        <v>41842.879108796296</v>
      </c>
      <c r="D646" s="3" t="s">
        <v>9</v>
      </c>
      <c r="E646" s="3" t="s">
        <v>15</v>
      </c>
      <c r="F646" s="3" t="s">
        <v>19</v>
      </c>
      <c r="G646" s="3" t="s">
        <v>16</v>
      </c>
      <c r="H646" s="3">
        <v>90267</v>
      </c>
    </row>
    <row r="647" spans="1:8" ht="15.75" customHeight="1">
      <c r="A647" s="3">
        <v>596025</v>
      </c>
      <c r="B647" s="7">
        <v>41822.398078703707</v>
      </c>
      <c r="C647" s="8">
        <v>41822.398078703707</v>
      </c>
      <c r="D647" s="3" t="s">
        <v>9</v>
      </c>
      <c r="E647" s="3" t="s">
        <v>15</v>
      </c>
      <c r="F647" s="3" t="s">
        <v>19</v>
      </c>
      <c r="G647" s="3" t="s">
        <v>36</v>
      </c>
      <c r="H647" s="3">
        <v>90204</v>
      </c>
    </row>
    <row r="648" spans="1:8" ht="15.75" customHeight="1">
      <c r="A648" s="3">
        <v>573978</v>
      </c>
      <c r="B648" s="7">
        <v>41801.581134259257</v>
      </c>
      <c r="C648" s="8">
        <v>41801.581134259257</v>
      </c>
      <c r="D648" s="3" t="s">
        <v>9</v>
      </c>
      <c r="E648" s="3" t="s">
        <v>10</v>
      </c>
      <c r="F648" s="3" t="s">
        <v>19</v>
      </c>
      <c r="G648" s="3" t="s">
        <v>26</v>
      </c>
      <c r="H648" s="3">
        <v>90203</v>
      </c>
    </row>
    <row r="649" spans="1:8" ht="15.75" customHeight="1">
      <c r="A649" s="3">
        <v>708662</v>
      </c>
      <c r="B649" s="7">
        <v>41848.436597222222</v>
      </c>
      <c r="C649" s="8">
        <v>41848.436597222222</v>
      </c>
      <c r="D649" s="3" t="s">
        <v>9</v>
      </c>
      <c r="E649" s="3" t="s">
        <v>37</v>
      </c>
      <c r="F649" s="3" t="s">
        <v>38</v>
      </c>
      <c r="G649" s="3" t="s">
        <v>26</v>
      </c>
      <c r="H649" s="3">
        <v>90175</v>
      </c>
    </row>
    <row r="650" spans="1:8" ht="15.75" customHeight="1">
      <c r="A650" s="3">
        <v>851416</v>
      </c>
      <c r="B650" s="7">
        <v>41864.39739583333</v>
      </c>
      <c r="C650" s="8">
        <v>41864.39739583333</v>
      </c>
      <c r="D650" s="3" t="s">
        <v>29</v>
      </c>
      <c r="E650" s="3" t="s">
        <v>37</v>
      </c>
      <c r="F650" s="3" t="s">
        <v>19</v>
      </c>
      <c r="G650" s="3" t="s">
        <v>28</v>
      </c>
      <c r="H650" s="3">
        <v>90172</v>
      </c>
    </row>
    <row r="651" spans="1:8" ht="15.75" customHeight="1">
      <c r="A651" s="3">
        <v>761511</v>
      </c>
      <c r="B651" s="7">
        <v>41832.361956018518</v>
      </c>
      <c r="C651" s="8">
        <v>41832.361956018518</v>
      </c>
      <c r="D651" s="3" t="s">
        <v>9</v>
      </c>
      <c r="E651" s="3" t="s">
        <v>10</v>
      </c>
      <c r="F651" s="3" t="s">
        <v>19</v>
      </c>
      <c r="G651" s="3" t="s">
        <v>28</v>
      </c>
      <c r="H651" s="3">
        <v>90092</v>
      </c>
    </row>
    <row r="652" spans="1:8" ht="15.75" customHeight="1">
      <c r="A652" s="3">
        <v>465892</v>
      </c>
      <c r="B652" s="7">
        <v>41811.912488425929</v>
      </c>
      <c r="C652" s="8">
        <v>41811.912488425929</v>
      </c>
      <c r="D652" s="3" t="s">
        <v>29</v>
      </c>
      <c r="E652" s="3" t="s">
        <v>10</v>
      </c>
      <c r="F652" s="3" t="s">
        <v>19</v>
      </c>
      <c r="G652" s="3" t="s">
        <v>31</v>
      </c>
      <c r="H652" s="3">
        <v>90091</v>
      </c>
    </row>
    <row r="653" spans="1:8" ht="15.75" customHeight="1">
      <c r="A653" s="3">
        <v>231591</v>
      </c>
      <c r="B653" s="7">
        <v>41775.386342592596</v>
      </c>
      <c r="C653" s="8">
        <v>41775.386342592596</v>
      </c>
      <c r="D653" s="3" t="s">
        <v>9</v>
      </c>
      <c r="E653" s="3" t="s">
        <v>10</v>
      </c>
      <c r="F653" s="3" t="s">
        <v>38</v>
      </c>
      <c r="G653" s="3" t="s">
        <v>28</v>
      </c>
      <c r="H653" s="3">
        <v>90088</v>
      </c>
    </row>
    <row r="654" spans="1:8" ht="15.75" customHeight="1">
      <c r="A654" s="3">
        <v>794711</v>
      </c>
      <c r="B654" s="7">
        <v>41849.601736111108</v>
      </c>
      <c r="C654" s="8">
        <v>41849.601736111108</v>
      </c>
      <c r="D654" s="3" t="s">
        <v>9</v>
      </c>
      <c r="E654" s="3" t="s">
        <v>10</v>
      </c>
      <c r="F654" s="3" t="s">
        <v>34</v>
      </c>
      <c r="G654" s="3" t="s">
        <v>16</v>
      </c>
      <c r="H654" s="3">
        <v>90076</v>
      </c>
    </row>
    <row r="655" spans="1:8" ht="15.75" customHeight="1">
      <c r="A655" s="3">
        <v>758888</v>
      </c>
      <c r="B655" s="7">
        <v>41824.390706018516</v>
      </c>
      <c r="C655" s="8">
        <v>41824.390706018516</v>
      </c>
      <c r="D655" s="3" t="s">
        <v>29</v>
      </c>
      <c r="E655" s="3" t="s">
        <v>10</v>
      </c>
      <c r="F655" s="3" t="s">
        <v>19</v>
      </c>
      <c r="G655" s="3" t="s">
        <v>28</v>
      </c>
      <c r="H655" s="3">
        <v>90068</v>
      </c>
    </row>
    <row r="656" spans="1:8" ht="15.75" customHeight="1">
      <c r="A656" s="3">
        <v>782480</v>
      </c>
      <c r="B656" s="7">
        <v>41862.685173611113</v>
      </c>
      <c r="C656" s="8">
        <v>41862.685173611113</v>
      </c>
      <c r="D656" s="3" t="s">
        <v>9</v>
      </c>
      <c r="E656" s="3" t="s">
        <v>10</v>
      </c>
      <c r="F656" s="3" t="s">
        <v>19</v>
      </c>
      <c r="G656" s="3" t="s">
        <v>26</v>
      </c>
      <c r="H656" s="3">
        <v>90063</v>
      </c>
    </row>
    <row r="657" spans="1:8" ht="15.75" customHeight="1">
      <c r="A657" s="3">
        <v>358889</v>
      </c>
      <c r="B657" s="7">
        <v>41787.677129629628</v>
      </c>
      <c r="C657" s="8">
        <v>41787.677129629628</v>
      </c>
      <c r="D657" s="3" t="s">
        <v>9</v>
      </c>
      <c r="E657" s="3" t="s">
        <v>15</v>
      </c>
      <c r="F657" s="3" t="s">
        <v>27</v>
      </c>
      <c r="G657" s="3" t="s">
        <v>26</v>
      </c>
      <c r="H657" s="3">
        <v>90048</v>
      </c>
    </row>
    <row r="658" spans="1:8" ht="15.75" customHeight="1">
      <c r="A658" s="3">
        <v>84426</v>
      </c>
      <c r="B658" s="7">
        <v>41772.396817129629</v>
      </c>
      <c r="C658" s="8">
        <v>41772.396817129629</v>
      </c>
      <c r="D658" s="3" t="s">
        <v>29</v>
      </c>
      <c r="E658" s="3" t="s">
        <v>15</v>
      </c>
      <c r="F658" s="3" t="s">
        <v>19</v>
      </c>
      <c r="G658" s="3" t="s">
        <v>26</v>
      </c>
      <c r="H658" s="3">
        <v>90036</v>
      </c>
    </row>
    <row r="659" spans="1:8" ht="15.75" customHeight="1">
      <c r="A659" s="3">
        <v>895233</v>
      </c>
      <c r="B659" s="7">
        <v>41774.372025462966</v>
      </c>
      <c r="C659" s="8">
        <v>41774.372025462966</v>
      </c>
      <c r="D659" s="3" t="s">
        <v>9</v>
      </c>
      <c r="E659" s="3" t="s">
        <v>10</v>
      </c>
      <c r="F659" s="3" t="s">
        <v>34</v>
      </c>
      <c r="G659" s="3" t="s">
        <v>23</v>
      </c>
      <c r="H659" s="3">
        <v>90033</v>
      </c>
    </row>
    <row r="660" spans="1:8" ht="15.75" customHeight="1">
      <c r="A660" s="3">
        <v>723539</v>
      </c>
      <c r="B660" s="7">
        <v>41880.736956018518</v>
      </c>
      <c r="C660" s="8">
        <v>41880.736956018518</v>
      </c>
      <c r="D660" s="3" t="s">
        <v>29</v>
      </c>
      <c r="E660" s="3" t="s">
        <v>37</v>
      </c>
      <c r="F660" s="3" t="s">
        <v>27</v>
      </c>
      <c r="G660" s="3" t="s">
        <v>28</v>
      </c>
      <c r="H660" s="3">
        <v>90012</v>
      </c>
    </row>
    <row r="661" spans="1:8" ht="15.75" customHeight="1">
      <c r="A661" s="3">
        <v>879906</v>
      </c>
      <c r="B661" s="7">
        <v>41859.397245370368</v>
      </c>
      <c r="C661" s="8">
        <v>41859.397245370368</v>
      </c>
      <c r="D661" s="3" t="s">
        <v>29</v>
      </c>
      <c r="E661" s="3" t="s">
        <v>15</v>
      </c>
      <c r="F661" s="3" t="s">
        <v>19</v>
      </c>
      <c r="G661" s="3" t="s">
        <v>28</v>
      </c>
      <c r="H661" s="3">
        <v>89990</v>
      </c>
    </row>
    <row r="662" spans="1:8" ht="15.75" customHeight="1">
      <c r="A662" s="3">
        <v>531613</v>
      </c>
      <c r="B662" s="7">
        <v>41879.940034722225</v>
      </c>
      <c r="C662" s="8">
        <v>41879.940034722225</v>
      </c>
      <c r="D662" s="3" t="s">
        <v>9</v>
      </c>
      <c r="E662" s="3" t="s">
        <v>37</v>
      </c>
      <c r="F662" s="3" t="s">
        <v>27</v>
      </c>
      <c r="G662" s="3" t="s">
        <v>20</v>
      </c>
      <c r="H662" s="3">
        <v>89960</v>
      </c>
    </row>
    <row r="663" spans="1:8" ht="15.75" customHeight="1">
      <c r="A663" s="3">
        <v>537402</v>
      </c>
      <c r="B663" s="7">
        <v>41806.733101851853</v>
      </c>
      <c r="C663" s="8">
        <v>41806.733101851853</v>
      </c>
      <c r="D663" s="3" t="s">
        <v>9</v>
      </c>
      <c r="E663" s="3" t="s">
        <v>10</v>
      </c>
      <c r="F663" s="3" t="s">
        <v>27</v>
      </c>
      <c r="G663" s="3" t="s">
        <v>16</v>
      </c>
      <c r="H663" s="3">
        <v>89931</v>
      </c>
    </row>
    <row r="664" spans="1:8" ht="15.75" customHeight="1">
      <c r="A664" s="3">
        <v>145730</v>
      </c>
      <c r="B664" s="7">
        <v>41828.845034722224</v>
      </c>
      <c r="C664" s="8">
        <v>41828.845034722224</v>
      </c>
      <c r="D664" s="3" t="s">
        <v>9</v>
      </c>
      <c r="E664" s="3" t="s">
        <v>15</v>
      </c>
      <c r="F664" s="3" t="s">
        <v>19</v>
      </c>
      <c r="G664" s="3" t="s">
        <v>28</v>
      </c>
      <c r="H664" s="3">
        <v>89905</v>
      </c>
    </row>
    <row r="665" spans="1:8" ht="15.75" customHeight="1">
      <c r="A665" s="3">
        <v>531761</v>
      </c>
      <c r="B665" s="7">
        <v>41855.599988425929</v>
      </c>
      <c r="C665" s="8">
        <v>41855.599988425929</v>
      </c>
      <c r="D665" s="3" t="s">
        <v>9</v>
      </c>
      <c r="E665" s="3" t="s">
        <v>15</v>
      </c>
      <c r="F665" s="3" t="s">
        <v>19</v>
      </c>
      <c r="G665" s="3" t="s">
        <v>39</v>
      </c>
      <c r="H665" s="3">
        <v>89903</v>
      </c>
    </row>
    <row r="666" spans="1:8" ht="15.75" customHeight="1">
      <c r="A666" s="3">
        <v>290514</v>
      </c>
      <c r="B666" s="7">
        <v>41859.399872685186</v>
      </c>
      <c r="C666" s="8">
        <v>41859.399872685186</v>
      </c>
      <c r="D666" s="3" t="s">
        <v>9</v>
      </c>
      <c r="E666" s="3" t="s">
        <v>10</v>
      </c>
      <c r="F666" s="3" t="s">
        <v>27</v>
      </c>
      <c r="G666" s="3" t="s">
        <v>23</v>
      </c>
      <c r="H666" s="3">
        <v>89900</v>
      </c>
    </row>
    <row r="667" spans="1:8" ht="15.75" customHeight="1">
      <c r="A667" s="3">
        <v>696994</v>
      </c>
      <c r="B667" s="7">
        <v>41850.77988425926</v>
      </c>
      <c r="C667" s="8">
        <v>41850.77988425926</v>
      </c>
      <c r="D667" s="3" t="s">
        <v>9</v>
      </c>
      <c r="E667" s="3" t="s">
        <v>15</v>
      </c>
      <c r="F667" s="3" t="s">
        <v>27</v>
      </c>
      <c r="G667" s="3" t="s">
        <v>26</v>
      </c>
      <c r="H667" s="3">
        <v>89869</v>
      </c>
    </row>
    <row r="668" spans="1:8" ht="15.75" customHeight="1">
      <c r="A668" s="3">
        <v>185908</v>
      </c>
      <c r="B668" s="7">
        <v>41869.401828703703</v>
      </c>
      <c r="C668" s="8">
        <v>41869.401828703703</v>
      </c>
      <c r="D668" s="3" t="s">
        <v>9</v>
      </c>
      <c r="E668" s="3" t="s">
        <v>10</v>
      </c>
      <c r="F668" s="3" t="s">
        <v>27</v>
      </c>
      <c r="G668" s="3" t="s">
        <v>26</v>
      </c>
      <c r="H668" s="3">
        <v>89861</v>
      </c>
    </row>
    <row r="669" spans="1:8" ht="15.75" customHeight="1">
      <c r="A669" s="3">
        <v>635120</v>
      </c>
      <c r="B669" s="7">
        <v>41859.543726851851</v>
      </c>
      <c r="C669" s="8">
        <v>41859.543726851851</v>
      </c>
      <c r="D669" s="3" t="s">
        <v>29</v>
      </c>
      <c r="E669" s="3" t="s">
        <v>15</v>
      </c>
      <c r="F669" s="3" t="s">
        <v>27</v>
      </c>
      <c r="G669" s="3" t="s">
        <v>32</v>
      </c>
      <c r="H669" s="3">
        <v>89851</v>
      </c>
    </row>
    <row r="670" spans="1:8" ht="15.75" customHeight="1">
      <c r="A670" s="3">
        <v>18538</v>
      </c>
      <c r="B670" s="7">
        <v>41847.522291666668</v>
      </c>
      <c r="C670" s="8">
        <v>41847.522291666668</v>
      </c>
      <c r="D670" s="3" t="s">
        <v>9</v>
      </c>
      <c r="E670" s="3" t="s">
        <v>15</v>
      </c>
      <c r="F670" s="3" t="s">
        <v>19</v>
      </c>
      <c r="G670" s="3" t="s">
        <v>28</v>
      </c>
      <c r="H670" s="3">
        <v>89826</v>
      </c>
    </row>
    <row r="671" spans="1:8" ht="15.75" customHeight="1">
      <c r="A671" s="3">
        <v>53247</v>
      </c>
      <c r="B671" s="7">
        <v>41856.53665509259</v>
      </c>
      <c r="C671" s="8">
        <v>41856.53665509259</v>
      </c>
      <c r="D671" s="3" t="s">
        <v>9</v>
      </c>
      <c r="E671" s="3" t="s">
        <v>15</v>
      </c>
      <c r="F671" s="3" t="s">
        <v>19</v>
      </c>
      <c r="G671" s="3" t="s">
        <v>26</v>
      </c>
      <c r="H671" s="3">
        <v>89823</v>
      </c>
    </row>
    <row r="672" spans="1:8" ht="15.75" customHeight="1">
      <c r="A672" s="3">
        <v>737811</v>
      </c>
      <c r="B672" s="7">
        <v>41853.63003472222</v>
      </c>
      <c r="C672" s="8">
        <v>41853.63003472222</v>
      </c>
      <c r="D672" s="3" t="s">
        <v>29</v>
      </c>
      <c r="E672" s="3" t="s">
        <v>15</v>
      </c>
      <c r="F672" s="3" t="s">
        <v>27</v>
      </c>
      <c r="G672" s="3" t="s">
        <v>28</v>
      </c>
      <c r="H672" s="3">
        <v>89806</v>
      </c>
    </row>
    <row r="673" spans="1:8" ht="15.75" customHeight="1">
      <c r="A673" s="3">
        <v>412921</v>
      </c>
      <c r="B673" s="7">
        <v>41766.44840277778</v>
      </c>
      <c r="C673" s="8">
        <v>41766.44840277778</v>
      </c>
      <c r="D673" s="3" t="s">
        <v>9</v>
      </c>
      <c r="E673" s="3" t="s">
        <v>10</v>
      </c>
      <c r="F673" s="3" t="s">
        <v>27</v>
      </c>
      <c r="G673" s="3" t="s">
        <v>28</v>
      </c>
      <c r="H673" s="3">
        <v>89801</v>
      </c>
    </row>
    <row r="674" spans="1:8" ht="15.75" customHeight="1">
      <c r="A674" s="3">
        <v>870959</v>
      </c>
      <c r="B674" s="7">
        <v>41851.399780092594</v>
      </c>
      <c r="C674" s="8">
        <v>41851.399780092594</v>
      </c>
      <c r="D674" s="3" t="s">
        <v>29</v>
      </c>
      <c r="E674" s="3" t="s">
        <v>10</v>
      </c>
      <c r="F674" s="3" t="s">
        <v>27</v>
      </c>
      <c r="G674" s="3" t="s">
        <v>20</v>
      </c>
      <c r="H674" s="3">
        <v>89800</v>
      </c>
    </row>
    <row r="675" spans="1:8" ht="15.75" customHeight="1">
      <c r="A675" s="3">
        <v>290946</v>
      </c>
      <c r="B675" s="7">
        <v>41764.816458333335</v>
      </c>
      <c r="C675" s="8">
        <v>41764.816458333335</v>
      </c>
      <c r="D675" s="3" t="s">
        <v>29</v>
      </c>
      <c r="E675" s="3" t="s">
        <v>15</v>
      </c>
      <c r="F675" s="3" t="s">
        <v>38</v>
      </c>
      <c r="G675" s="3" t="s">
        <v>16</v>
      </c>
      <c r="H675" s="3">
        <v>89786</v>
      </c>
    </row>
    <row r="676" spans="1:8" ht="15.75" customHeight="1">
      <c r="A676" s="3">
        <v>758778</v>
      </c>
      <c r="B676" s="7">
        <v>41858.63449074074</v>
      </c>
      <c r="C676" s="8">
        <v>41858.63449074074</v>
      </c>
      <c r="D676" s="3" t="s">
        <v>29</v>
      </c>
      <c r="E676" s="3" t="s">
        <v>10</v>
      </c>
      <c r="F676" s="3" t="s">
        <v>27</v>
      </c>
      <c r="G676" s="3" t="s">
        <v>36</v>
      </c>
      <c r="H676" s="3">
        <v>89780</v>
      </c>
    </row>
    <row r="677" spans="1:8" ht="15.75" customHeight="1">
      <c r="A677" s="3">
        <v>289399</v>
      </c>
      <c r="B677" s="7">
        <v>41852.686909722222</v>
      </c>
      <c r="C677" s="8">
        <v>41852.686909722222</v>
      </c>
      <c r="D677" s="3" t="s">
        <v>9</v>
      </c>
      <c r="E677" s="3" t="s">
        <v>15</v>
      </c>
      <c r="F677" s="3" t="s">
        <v>27</v>
      </c>
      <c r="G677" s="3" t="s">
        <v>36</v>
      </c>
      <c r="H677" s="3">
        <v>89749</v>
      </c>
    </row>
    <row r="678" spans="1:8" ht="15.75" customHeight="1">
      <c r="A678" s="3">
        <v>966316</v>
      </c>
      <c r="B678" s="7">
        <v>41798.759675925925</v>
      </c>
      <c r="C678" s="8">
        <v>41798.759675925925</v>
      </c>
      <c r="D678" s="3" t="s">
        <v>9</v>
      </c>
      <c r="E678" s="3" t="s">
        <v>15</v>
      </c>
      <c r="F678" s="3" t="s">
        <v>27</v>
      </c>
      <c r="G678" s="3" t="s">
        <v>26</v>
      </c>
      <c r="H678" s="3">
        <v>89727</v>
      </c>
    </row>
    <row r="679" spans="1:8" ht="15.75" customHeight="1">
      <c r="A679" s="3">
        <v>799388</v>
      </c>
      <c r="B679" s="7">
        <v>41812.594548611109</v>
      </c>
      <c r="C679" s="8">
        <v>41812.594548611109</v>
      </c>
      <c r="D679" s="3" t="s">
        <v>9</v>
      </c>
      <c r="E679" s="3" t="s">
        <v>15</v>
      </c>
      <c r="F679" s="3" t="s">
        <v>27</v>
      </c>
      <c r="G679" s="3" t="s">
        <v>16</v>
      </c>
      <c r="H679" s="3">
        <v>89685</v>
      </c>
    </row>
    <row r="680" spans="1:8" ht="15.75" customHeight="1">
      <c r="A680" s="3">
        <v>40370</v>
      </c>
      <c r="B680" s="7">
        <v>41780.39671296296</v>
      </c>
      <c r="C680" s="8">
        <v>41780.39671296296</v>
      </c>
      <c r="D680" s="3" t="s">
        <v>9</v>
      </c>
      <c r="E680" s="3" t="s">
        <v>15</v>
      </c>
      <c r="F680" s="3" t="s">
        <v>27</v>
      </c>
      <c r="G680" s="3" t="s">
        <v>26</v>
      </c>
      <c r="H680" s="3">
        <v>89675</v>
      </c>
    </row>
    <row r="681" spans="1:8" ht="15.75" customHeight="1">
      <c r="A681" s="3">
        <v>128404</v>
      </c>
      <c r="B681" s="7">
        <v>41806.397881944446</v>
      </c>
      <c r="C681" s="8">
        <v>41806.397881944446</v>
      </c>
      <c r="D681" s="3" t="s">
        <v>9</v>
      </c>
      <c r="E681" s="3" t="s">
        <v>10</v>
      </c>
      <c r="F681" s="3" t="s">
        <v>19</v>
      </c>
      <c r="G681" s="3" t="s">
        <v>23</v>
      </c>
      <c r="H681" s="3">
        <v>89661</v>
      </c>
    </row>
    <row r="682" spans="1:8" ht="15.75" customHeight="1">
      <c r="A682" s="3">
        <v>399600</v>
      </c>
      <c r="B682" s="7">
        <v>41835.384143518517</v>
      </c>
      <c r="C682" s="8">
        <v>41835.384143518517</v>
      </c>
      <c r="D682" s="3" t="s">
        <v>9</v>
      </c>
      <c r="E682" s="3" t="s">
        <v>15</v>
      </c>
      <c r="F682" s="3" t="s">
        <v>19</v>
      </c>
      <c r="G682" s="3" t="s">
        <v>36</v>
      </c>
      <c r="H682" s="3">
        <v>89659</v>
      </c>
    </row>
    <row r="683" spans="1:8" ht="15.75" customHeight="1">
      <c r="A683" s="3">
        <v>303469</v>
      </c>
      <c r="B683" s="7">
        <v>41858.731874999998</v>
      </c>
      <c r="C683" s="8">
        <v>41858.731874999998</v>
      </c>
      <c r="D683" s="3" t="s">
        <v>9</v>
      </c>
      <c r="E683" s="3" t="s">
        <v>15</v>
      </c>
      <c r="F683" s="3" t="s">
        <v>34</v>
      </c>
      <c r="G683" s="3" t="s">
        <v>28</v>
      </c>
      <c r="H683" s="3">
        <v>89573</v>
      </c>
    </row>
    <row r="684" spans="1:8" ht="15.75" customHeight="1">
      <c r="A684" s="3">
        <v>321440</v>
      </c>
      <c r="B684" s="7">
        <v>41868.511990740742</v>
      </c>
      <c r="C684" s="8">
        <v>41868.511990740742</v>
      </c>
      <c r="D684" s="3" t="s">
        <v>9</v>
      </c>
      <c r="E684" s="3" t="s">
        <v>10</v>
      </c>
      <c r="F684" s="3" t="s">
        <v>30</v>
      </c>
      <c r="G684" s="3" t="s">
        <v>26</v>
      </c>
      <c r="H684" s="3">
        <v>89565</v>
      </c>
    </row>
    <row r="685" spans="1:8" ht="15.75" customHeight="1">
      <c r="A685" s="3">
        <v>813774</v>
      </c>
      <c r="B685" s="7">
        <v>41812.11173611111</v>
      </c>
      <c r="C685" s="8">
        <v>41812.11173611111</v>
      </c>
      <c r="D685" s="3" t="s">
        <v>29</v>
      </c>
      <c r="E685" s="3" t="s">
        <v>37</v>
      </c>
      <c r="F685" s="3" t="s">
        <v>27</v>
      </c>
      <c r="G685" s="3" t="s">
        <v>28</v>
      </c>
      <c r="H685" s="3">
        <v>89547</v>
      </c>
    </row>
    <row r="686" spans="1:8" ht="15.75" customHeight="1">
      <c r="A686" s="3">
        <v>99825</v>
      </c>
      <c r="B686" s="7">
        <v>41842.6406712963</v>
      </c>
      <c r="C686" s="8">
        <v>41842.6406712963</v>
      </c>
      <c r="D686" s="3" t="s">
        <v>9</v>
      </c>
      <c r="E686" s="3" t="s">
        <v>10</v>
      </c>
      <c r="F686" s="3" t="s">
        <v>27</v>
      </c>
      <c r="G686" s="3" t="s">
        <v>28</v>
      </c>
      <c r="H686" s="3">
        <v>89541</v>
      </c>
    </row>
    <row r="687" spans="1:8" ht="15.75" customHeight="1">
      <c r="A687" s="3">
        <v>375472</v>
      </c>
      <c r="B687" s="7">
        <v>41856.040844907409</v>
      </c>
      <c r="C687" s="8">
        <v>41856.040844907409</v>
      </c>
      <c r="D687" s="3" t="s">
        <v>9</v>
      </c>
      <c r="E687" s="3" t="s">
        <v>10</v>
      </c>
      <c r="F687" s="3" t="s">
        <v>19</v>
      </c>
      <c r="G687" s="3" t="s">
        <v>31</v>
      </c>
      <c r="H687" s="3">
        <v>89526</v>
      </c>
    </row>
    <row r="688" spans="1:8" ht="15.75" customHeight="1">
      <c r="A688" s="3">
        <v>742130</v>
      </c>
      <c r="B688" s="7">
        <v>41837.397361111114</v>
      </c>
      <c r="C688" s="8">
        <v>41837.397361111114</v>
      </c>
      <c r="D688" s="3" t="s">
        <v>9</v>
      </c>
      <c r="E688" s="3" t="s">
        <v>15</v>
      </c>
      <c r="F688" s="3" t="s">
        <v>27</v>
      </c>
      <c r="G688" s="3" t="s">
        <v>28</v>
      </c>
      <c r="H688" s="3">
        <v>89516</v>
      </c>
    </row>
    <row r="689" spans="1:8" ht="15.75" customHeight="1">
      <c r="A689" s="3">
        <v>719726</v>
      </c>
      <c r="B689" s="7">
        <v>41852.398182870369</v>
      </c>
      <c r="C689" s="8">
        <v>41852.398182870369</v>
      </c>
      <c r="D689" s="3" t="s">
        <v>9</v>
      </c>
      <c r="E689" s="3" t="s">
        <v>37</v>
      </c>
      <c r="F689" s="3" t="s">
        <v>34</v>
      </c>
      <c r="G689" s="3" t="s">
        <v>28</v>
      </c>
      <c r="H689" s="3">
        <v>89490</v>
      </c>
    </row>
    <row r="690" spans="1:8" ht="15.75" customHeight="1">
      <c r="A690" s="3">
        <v>659746</v>
      </c>
      <c r="B690" s="7">
        <v>41860.386944444443</v>
      </c>
      <c r="C690" s="8">
        <v>41860.386944444443</v>
      </c>
      <c r="D690" s="3" t="s">
        <v>29</v>
      </c>
      <c r="E690" s="3" t="s">
        <v>15</v>
      </c>
      <c r="F690" s="3" t="s">
        <v>27</v>
      </c>
      <c r="G690" s="3" t="s">
        <v>26</v>
      </c>
      <c r="H690" s="3">
        <v>89486</v>
      </c>
    </row>
    <row r="691" spans="1:8" ht="15.75" customHeight="1">
      <c r="A691" s="3">
        <v>574895</v>
      </c>
      <c r="B691" s="7">
        <v>41782.398321759261</v>
      </c>
      <c r="C691" s="8">
        <v>41782.398321759261</v>
      </c>
      <c r="D691" s="3" t="s">
        <v>9</v>
      </c>
      <c r="E691" s="3" t="s">
        <v>10</v>
      </c>
      <c r="F691" s="3" t="s">
        <v>27</v>
      </c>
      <c r="G691" s="3" t="s">
        <v>28</v>
      </c>
      <c r="H691" s="3">
        <v>89482</v>
      </c>
    </row>
    <row r="692" spans="1:8" ht="15.75" customHeight="1">
      <c r="A692" s="3">
        <v>58225</v>
      </c>
      <c r="B692" s="7">
        <v>41871.477141203701</v>
      </c>
      <c r="C692" s="8">
        <v>41871.477141203701</v>
      </c>
      <c r="D692" s="3" t="s">
        <v>29</v>
      </c>
      <c r="E692" s="3" t="s">
        <v>15</v>
      </c>
      <c r="F692" s="3" t="s">
        <v>38</v>
      </c>
      <c r="G692" s="3" t="s">
        <v>31</v>
      </c>
      <c r="H692" s="3">
        <v>89471</v>
      </c>
    </row>
    <row r="693" spans="1:8" ht="15.75" customHeight="1">
      <c r="A693" s="3">
        <v>231924</v>
      </c>
      <c r="B693" s="7">
        <v>41874.4062962963</v>
      </c>
      <c r="C693" s="8">
        <v>41874.4062962963</v>
      </c>
      <c r="D693" s="3" t="s">
        <v>9</v>
      </c>
      <c r="E693" s="3" t="s">
        <v>10</v>
      </c>
      <c r="F693" s="3" t="s">
        <v>19</v>
      </c>
      <c r="G693" s="3" t="s">
        <v>28</v>
      </c>
      <c r="H693" s="3">
        <v>89458</v>
      </c>
    </row>
    <row r="694" spans="1:8" ht="15.75" customHeight="1">
      <c r="A694" s="3">
        <v>199652</v>
      </c>
      <c r="B694" s="7">
        <v>41878.653032407405</v>
      </c>
      <c r="C694" s="8">
        <v>41878.653032407405</v>
      </c>
      <c r="D694" s="3" t="s">
        <v>9</v>
      </c>
      <c r="E694" s="3" t="s">
        <v>10</v>
      </c>
      <c r="F694" s="3" t="s">
        <v>27</v>
      </c>
      <c r="G694" s="3" t="s">
        <v>16</v>
      </c>
      <c r="H694" s="3">
        <v>89453</v>
      </c>
    </row>
    <row r="695" spans="1:8" ht="15.75" customHeight="1">
      <c r="A695" s="3">
        <v>259135</v>
      </c>
      <c r="B695" s="7">
        <v>41872.691458333335</v>
      </c>
      <c r="C695" s="8">
        <v>41872.691458333335</v>
      </c>
      <c r="D695" s="3" t="s">
        <v>29</v>
      </c>
      <c r="E695" s="3" t="s">
        <v>15</v>
      </c>
      <c r="F695" s="3" t="s">
        <v>27</v>
      </c>
      <c r="G695" s="3" t="s">
        <v>36</v>
      </c>
      <c r="H695" s="3">
        <v>89449</v>
      </c>
    </row>
    <row r="696" spans="1:8" ht="15.75" customHeight="1">
      <c r="A696" s="3">
        <v>497131</v>
      </c>
      <c r="B696" s="7">
        <v>41866.515324074076</v>
      </c>
      <c r="C696" s="8">
        <v>41866.515324074076</v>
      </c>
      <c r="D696" s="3" t="s">
        <v>9</v>
      </c>
      <c r="E696" s="3" t="s">
        <v>15</v>
      </c>
      <c r="F696" s="3" t="s">
        <v>30</v>
      </c>
      <c r="G696" s="3" t="s">
        <v>26</v>
      </c>
      <c r="H696" s="3">
        <v>89428</v>
      </c>
    </row>
    <row r="697" spans="1:8" ht="15.75" customHeight="1">
      <c r="A697" s="3">
        <v>542513</v>
      </c>
      <c r="B697" s="7">
        <v>41827.460543981484</v>
      </c>
      <c r="C697" s="8">
        <v>41827.460543981484</v>
      </c>
      <c r="D697" s="3" t="s">
        <v>9</v>
      </c>
      <c r="E697" s="3" t="s">
        <v>15</v>
      </c>
      <c r="F697" s="3" t="s">
        <v>27</v>
      </c>
      <c r="G697" s="3" t="s">
        <v>26</v>
      </c>
      <c r="H697" s="3">
        <v>89395</v>
      </c>
    </row>
    <row r="698" spans="1:8" ht="15.75" customHeight="1">
      <c r="A698" s="3">
        <v>138814</v>
      </c>
      <c r="B698" s="7">
        <v>41827.313171296293</v>
      </c>
      <c r="C698" s="8">
        <v>41827.313171296293</v>
      </c>
      <c r="D698" s="3" t="s">
        <v>9</v>
      </c>
      <c r="E698" s="3" t="s">
        <v>15</v>
      </c>
      <c r="F698" s="3" t="s">
        <v>27</v>
      </c>
      <c r="G698" s="3" t="s">
        <v>26</v>
      </c>
      <c r="H698" s="3">
        <v>89383</v>
      </c>
    </row>
    <row r="699" spans="1:8" ht="15.75" customHeight="1">
      <c r="A699" s="3">
        <v>266084</v>
      </c>
      <c r="B699" s="7">
        <v>41850.661087962966</v>
      </c>
      <c r="C699" s="8">
        <v>41850.661087962966</v>
      </c>
      <c r="D699" s="3" t="s">
        <v>9</v>
      </c>
      <c r="E699" s="3" t="s">
        <v>10</v>
      </c>
      <c r="F699" s="3" t="s">
        <v>35</v>
      </c>
      <c r="G699" s="3" t="s">
        <v>26</v>
      </c>
      <c r="H699" s="3">
        <v>89372</v>
      </c>
    </row>
    <row r="700" spans="1:8" ht="15.75" customHeight="1">
      <c r="A700" s="3">
        <v>646084</v>
      </c>
      <c r="B700" s="7">
        <v>41788.313773148147</v>
      </c>
      <c r="C700" s="8">
        <v>41788.313773148147</v>
      </c>
      <c r="D700" s="3" t="s">
        <v>29</v>
      </c>
      <c r="E700" s="3" t="s">
        <v>10</v>
      </c>
      <c r="F700" s="3" t="s">
        <v>27</v>
      </c>
      <c r="G700" s="3" t="s">
        <v>23</v>
      </c>
      <c r="H700" s="3">
        <v>89351</v>
      </c>
    </row>
    <row r="701" spans="1:8" ht="15.75" customHeight="1">
      <c r="A701" s="3">
        <v>294991</v>
      </c>
      <c r="B701" s="7">
        <v>41879.778263888889</v>
      </c>
      <c r="C701" s="8">
        <v>41879.778263888889</v>
      </c>
      <c r="D701" s="3" t="s">
        <v>9</v>
      </c>
      <c r="E701" s="3" t="s">
        <v>15</v>
      </c>
      <c r="F701" s="3" t="s">
        <v>19</v>
      </c>
      <c r="G701" s="3" t="s">
        <v>28</v>
      </c>
      <c r="H701" s="3">
        <v>89333</v>
      </c>
    </row>
    <row r="702" spans="1:8" ht="15.75" customHeight="1">
      <c r="A702" s="3">
        <v>529792</v>
      </c>
      <c r="B702" s="7">
        <v>41812.625115740739</v>
      </c>
      <c r="C702" s="8">
        <v>41812.625115740739</v>
      </c>
      <c r="D702" s="3" t="s">
        <v>29</v>
      </c>
      <c r="E702" s="3" t="s">
        <v>10</v>
      </c>
      <c r="F702" s="3" t="s">
        <v>27</v>
      </c>
      <c r="G702" s="3" t="s">
        <v>32</v>
      </c>
      <c r="H702" s="3">
        <v>89323</v>
      </c>
    </row>
    <row r="703" spans="1:8" ht="15.75" customHeight="1">
      <c r="A703" s="3">
        <v>149267</v>
      </c>
      <c r="B703" s="7">
        <v>41813.416689814818</v>
      </c>
      <c r="C703" s="8">
        <v>41813.416689814818</v>
      </c>
      <c r="D703" s="3" t="s">
        <v>9</v>
      </c>
      <c r="E703" s="3" t="s">
        <v>15</v>
      </c>
      <c r="F703" s="3" t="s">
        <v>27</v>
      </c>
      <c r="G703" s="3" t="s">
        <v>16</v>
      </c>
      <c r="H703" s="3">
        <v>89318</v>
      </c>
    </row>
    <row r="704" spans="1:8" ht="15.75" customHeight="1">
      <c r="A704" s="3">
        <v>66238</v>
      </c>
      <c r="B704" s="7">
        <v>41793.781944444447</v>
      </c>
      <c r="C704" s="8">
        <v>41793.781944444447</v>
      </c>
      <c r="D704" s="3" t="s">
        <v>9</v>
      </c>
      <c r="E704" s="3" t="s">
        <v>10</v>
      </c>
      <c r="F704" s="3" t="s">
        <v>33</v>
      </c>
      <c r="G704" s="3" t="s">
        <v>39</v>
      </c>
      <c r="H704" s="3">
        <v>89311</v>
      </c>
    </row>
    <row r="705" spans="1:8" ht="15.75" customHeight="1">
      <c r="A705" s="3">
        <v>397529</v>
      </c>
      <c r="B705" s="7">
        <v>41852.397060185183</v>
      </c>
      <c r="C705" s="8">
        <v>41852.397060185183</v>
      </c>
      <c r="D705" s="3" t="s">
        <v>29</v>
      </c>
      <c r="E705" s="3" t="s">
        <v>10</v>
      </c>
      <c r="F705" s="3" t="s">
        <v>19</v>
      </c>
      <c r="G705" s="3" t="s">
        <v>16</v>
      </c>
      <c r="H705" s="3">
        <v>89294</v>
      </c>
    </row>
    <row r="706" spans="1:8" ht="15.75" customHeight="1">
      <c r="A706" s="3">
        <v>943777</v>
      </c>
      <c r="B706" s="7">
        <v>41773.761608796296</v>
      </c>
      <c r="C706" s="8">
        <v>41773.761608796296</v>
      </c>
      <c r="D706" s="3" t="s">
        <v>9</v>
      </c>
      <c r="E706" s="3" t="s">
        <v>15</v>
      </c>
      <c r="F706" s="3" t="s">
        <v>27</v>
      </c>
      <c r="G706" s="3" t="s">
        <v>28</v>
      </c>
      <c r="H706" s="3">
        <v>89261</v>
      </c>
    </row>
    <row r="707" spans="1:8" ht="15.75" customHeight="1">
      <c r="A707" s="3">
        <v>186172</v>
      </c>
      <c r="B707" s="7">
        <v>41814.397256944445</v>
      </c>
      <c r="C707" s="8">
        <v>41814.397256944445</v>
      </c>
      <c r="D707" s="3" t="s">
        <v>9</v>
      </c>
      <c r="E707" s="3" t="s">
        <v>10</v>
      </c>
      <c r="F707" s="3" t="s">
        <v>27</v>
      </c>
      <c r="G707" s="3" t="s">
        <v>20</v>
      </c>
      <c r="H707" s="3">
        <v>89244</v>
      </c>
    </row>
    <row r="708" spans="1:8" ht="15.75" customHeight="1">
      <c r="A708" s="3">
        <v>310088</v>
      </c>
      <c r="B708" s="7">
        <v>41785.397361111114</v>
      </c>
      <c r="C708" s="8">
        <v>41785.397361111114</v>
      </c>
      <c r="D708" s="3" t="s">
        <v>9</v>
      </c>
      <c r="E708" s="3" t="s">
        <v>37</v>
      </c>
      <c r="F708" s="3" t="s">
        <v>35</v>
      </c>
      <c r="G708" s="3" t="s">
        <v>39</v>
      </c>
      <c r="H708" s="3">
        <v>89241</v>
      </c>
    </row>
    <row r="709" spans="1:8" ht="15.75" customHeight="1">
      <c r="A709" s="3">
        <v>731080</v>
      </c>
      <c r="B709" s="7">
        <v>41787.617812500001</v>
      </c>
      <c r="C709" s="8">
        <v>41787.617812500001</v>
      </c>
      <c r="D709" s="3" t="s">
        <v>29</v>
      </c>
      <c r="E709" s="3" t="s">
        <v>15</v>
      </c>
      <c r="F709" s="3" t="s">
        <v>27</v>
      </c>
      <c r="G709" s="3" t="s">
        <v>39</v>
      </c>
      <c r="H709" s="3">
        <v>89230</v>
      </c>
    </row>
    <row r="710" spans="1:8" ht="15.75" customHeight="1">
      <c r="A710" s="3">
        <v>658056</v>
      </c>
      <c r="B710" s="7">
        <v>41801.754942129628</v>
      </c>
      <c r="C710" s="8">
        <v>41801.754942129628</v>
      </c>
      <c r="D710" s="3" t="s">
        <v>9</v>
      </c>
      <c r="E710" s="3" t="s">
        <v>15</v>
      </c>
      <c r="F710" s="3" t="s">
        <v>19</v>
      </c>
      <c r="G710" s="3" t="s">
        <v>26</v>
      </c>
      <c r="H710" s="3">
        <v>89217</v>
      </c>
    </row>
    <row r="711" spans="1:8" ht="15.75" customHeight="1">
      <c r="A711" s="3">
        <v>260474</v>
      </c>
      <c r="B711" s="7">
        <v>41768.397499999999</v>
      </c>
      <c r="C711" s="8">
        <v>41768.397499999999</v>
      </c>
      <c r="D711" s="3" t="s">
        <v>29</v>
      </c>
      <c r="E711" s="3" t="s">
        <v>15</v>
      </c>
      <c r="F711" s="3" t="s">
        <v>27</v>
      </c>
      <c r="G711" s="3" t="s">
        <v>39</v>
      </c>
      <c r="H711" s="3">
        <v>89212</v>
      </c>
    </row>
    <row r="712" spans="1:8" ht="15.75" customHeight="1">
      <c r="A712" s="3">
        <v>489111</v>
      </c>
      <c r="B712" s="7">
        <v>41864.66915509259</v>
      </c>
      <c r="C712" s="8">
        <v>41864.66915509259</v>
      </c>
      <c r="D712" s="3" t="s">
        <v>9</v>
      </c>
      <c r="E712" s="3" t="s">
        <v>15</v>
      </c>
      <c r="F712" s="3" t="s">
        <v>27</v>
      </c>
      <c r="G712" s="3" t="s">
        <v>20</v>
      </c>
      <c r="H712" s="3">
        <v>89202</v>
      </c>
    </row>
    <row r="713" spans="1:8" ht="15.75" customHeight="1">
      <c r="A713" s="3">
        <v>747091</v>
      </c>
      <c r="B713" s="7">
        <v>41788.727685185186</v>
      </c>
      <c r="C713" s="8">
        <v>41788.727685185186</v>
      </c>
      <c r="D713" s="3" t="s">
        <v>9</v>
      </c>
      <c r="E713" s="3" t="s">
        <v>10</v>
      </c>
      <c r="F713" s="3" t="s">
        <v>19</v>
      </c>
      <c r="G713" s="3" t="s">
        <v>26</v>
      </c>
      <c r="H713" s="3">
        <v>89188</v>
      </c>
    </row>
    <row r="714" spans="1:8" ht="15.75" customHeight="1">
      <c r="A714" s="3">
        <v>35155</v>
      </c>
      <c r="B714" s="7">
        <v>41816.740023148152</v>
      </c>
      <c r="C714" s="8">
        <v>41816.740023148152</v>
      </c>
      <c r="D714" s="3" t="s">
        <v>9</v>
      </c>
      <c r="E714" s="3" t="s">
        <v>15</v>
      </c>
      <c r="F714" s="3" t="s">
        <v>34</v>
      </c>
      <c r="G714" s="3" t="s">
        <v>28</v>
      </c>
      <c r="H714" s="3">
        <v>89185</v>
      </c>
    </row>
    <row r="715" spans="1:8" ht="15.75" customHeight="1">
      <c r="A715" s="3">
        <v>745801</v>
      </c>
      <c r="B715" s="7">
        <v>41849.315821759257</v>
      </c>
      <c r="C715" s="8">
        <v>41849.315821759257</v>
      </c>
      <c r="D715" s="3" t="s">
        <v>9</v>
      </c>
      <c r="E715" s="3" t="s">
        <v>10</v>
      </c>
      <c r="F715" s="3" t="s">
        <v>38</v>
      </c>
      <c r="G715" s="3" t="s">
        <v>20</v>
      </c>
      <c r="H715" s="3">
        <v>89179</v>
      </c>
    </row>
    <row r="716" spans="1:8" ht="15.75" customHeight="1">
      <c r="A716" s="3">
        <v>141433</v>
      </c>
      <c r="B716" s="7">
        <v>41816.397222222222</v>
      </c>
      <c r="C716" s="8">
        <v>41816.397222222222</v>
      </c>
      <c r="D716" s="3" t="s">
        <v>9</v>
      </c>
      <c r="E716" s="3" t="s">
        <v>15</v>
      </c>
      <c r="F716" s="3" t="s">
        <v>27</v>
      </c>
      <c r="G716" s="3" t="s">
        <v>28</v>
      </c>
      <c r="H716" s="3">
        <v>89135</v>
      </c>
    </row>
    <row r="717" spans="1:8" ht="15.75" customHeight="1">
      <c r="A717" s="3">
        <v>323588</v>
      </c>
      <c r="B717" s="7">
        <v>41866.789641203701</v>
      </c>
      <c r="C717" s="8">
        <v>41866.789641203701</v>
      </c>
      <c r="D717" s="3" t="s">
        <v>9</v>
      </c>
      <c r="E717" s="3" t="s">
        <v>15</v>
      </c>
      <c r="F717" s="3" t="s">
        <v>27</v>
      </c>
      <c r="G717" s="3" t="s">
        <v>20</v>
      </c>
      <c r="H717" s="3">
        <v>89133</v>
      </c>
    </row>
    <row r="718" spans="1:8" ht="15.75" customHeight="1">
      <c r="A718" s="3">
        <v>808760</v>
      </c>
      <c r="B718" s="7">
        <v>41820.397199074076</v>
      </c>
      <c r="C718" s="8">
        <v>41820.397199074076</v>
      </c>
      <c r="D718" s="3" t="s">
        <v>29</v>
      </c>
      <c r="E718" s="3" t="s">
        <v>10</v>
      </c>
      <c r="F718" s="3" t="s">
        <v>34</v>
      </c>
      <c r="G718" s="3" t="s">
        <v>28</v>
      </c>
      <c r="H718" s="3">
        <v>89061</v>
      </c>
    </row>
    <row r="719" spans="1:8" ht="15.75" customHeight="1">
      <c r="A719" s="3">
        <v>430846</v>
      </c>
      <c r="B719" s="7">
        <v>41760.435555555552</v>
      </c>
      <c r="C719" s="8">
        <v>41760.435555555552</v>
      </c>
      <c r="D719" s="3" t="s">
        <v>9</v>
      </c>
      <c r="E719" s="3" t="s">
        <v>15</v>
      </c>
      <c r="F719" s="3" t="s">
        <v>27</v>
      </c>
      <c r="G719" s="3" t="s">
        <v>26</v>
      </c>
      <c r="H719" s="3">
        <v>89058</v>
      </c>
    </row>
    <row r="720" spans="1:8" ht="15.75" customHeight="1">
      <c r="A720" s="3">
        <v>961036</v>
      </c>
      <c r="B720" s="7">
        <v>41836.338136574072</v>
      </c>
      <c r="C720" s="8">
        <v>41836.338136574072</v>
      </c>
      <c r="D720" s="3" t="s">
        <v>9</v>
      </c>
      <c r="E720" s="3" t="s">
        <v>10</v>
      </c>
      <c r="F720" s="3" t="s">
        <v>30</v>
      </c>
      <c r="G720" s="3" t="s">
        <v>31</v>
      </c>
      <c r="H720" s="3">
        <v>89013</v>
      </c>
    </row>
    <row r="721" spans="1:8" ht="15.75" customHeight="1">
      <c r="A721" s="3">
        <v>254555</v>
      </c>
      <c r="B721" s="7">
        <v>41819.547789351855</v>
      </c>
      <c r="C721" s="8">
        <v>41819.547789351855</v>
      </c>
      <c r="D721" s="3" t="s">
        <v>9</v>
      </c>
      <c r="E721" s="3" t="s">
        <v>15</v>
      </c>
      <c r="F721" s="3" t="s">
        <v>27</v>
      </c>
      <c r="G721" s="3" t="s">
        <v>26</v>
      </c>
      <c r="H721" s="3">
        <v>89012</v>
      </c>
    </row>
    <row r="722" spans="1:8" ht="15.75" customHeight="1">
      <c r="A722" s="3">
        <v>489970</v>
      </c>
      <c r="B722" s="7">
        <v>41765.399444444447</v>
      </c>
      <c r="C722" s="8">
        <v>41765.399444444447</v>
      </c>
      <c r="D722" s="3" t="s">
        <v>9</v>
      </c>
      <c r="E722" s="3" t="s">
        <v>10</v>
      </c>
      <c r="F722" s="3" t="s">
        <v>11</v>
      </c>
      <c r="G722" s="3" t="s">
        <v>16</v>
      </c>
      <c r="H722" s="3">
        <v>89007</v>
      </c>
    </row>
    <row r="723" spans="1:8" ht="15.75" customHeight="1">
      <c r="A723" s="3">
        <v>612983</v>
      </c>
      <c r="B723" s="7">
        <v>41800.546875</v>
      </c>
      <c r="C723" s="8">
        <v>41800.546875</v>
      </c>
      <c r="D723" s="3" t="s">
        <v>9</v>
      </c>
      <c r="E723" s="3" t="s">
        <v>15</v>
      </c>
      <c r="F723" s="3" t="s">
        <v>27</v>
      </c>
      <c r="G723" s="3" t="s">
        <v>28</v>
      </c>
      <c r="H723" s="3">
        <v>89007</v>
      </c>
    </row>
    <row r="724" spans="1:8" ht="15.75" customHeight="1">
      <c r="A724" s="3">
        <v>132094</v>
      </c>
      <c r="B724" s="7">
        <v>41786.390625</v>
      </c>
      <c r="C724" s="8">
        <v>41786.390625</v>
      </c>
      <c r="D724" s="3" t="s">
        <v>9</v>
      </c>
      <c r="E724" s="3" t="s">
        <v>15</v>
      </c>
      <c r="F724" s="3" t="s">
        <v>19</v>
      </c>
      <c r="G724" s="3" t="s">
        <v>28</v>
      </c>
      <c r="H724" s="3">
        <v>89000</v>
      </c>
    </row>
    <row r="725" spans="1:8" ht="15.75" customHeight="1">
      <c r="A725" s="3">
        <v>560195</v>
      </c>
      <c r="B725" s="7">
        <v>41851.445567129631</v>
      </c>
      <c r="C725" s="8">
        <v>41851.445567129631</v>
      </c>
      <c r="D725" s="3" t="s">
        <v>9</v>
      </c>
      <c r="E725" s="3" t="s">
        <v>10</v>
      </c>
      <c r="F725" s="3" t="s">
        <v>34</v>
      </c>
      <c r="G725" s="3" t="s">
        <v>23</v>
      </c>
      <c r="H725" s="3">
        <v>88998</v>
      </c>
    </row>
    <row r="726" spans="1:8" ht="15.75" customHeight="1">
      <c r="A726" s="3">
        <v>886512</v>
      </c>
      <c r="B726" s="7">
        <v>41831.546412037038</v>
      </c>
      <c r="C726" s="8">
        <v>41831.546412037038</v>
      </c>
      <c r="D726" s="3" t="s">
        <v>9</v>
      </c>
      <c r="E726" s="3" t="s">
        <v>15</v>
      </c>
      <c r="F726" s="3" t="s">
        <v>33</v>
      </c>
      <c r="G726" s="3" t="s">
        <v>23</v>
      </c>
      <c r="H726" s="3">
        <v>88997</v>
      </c>
    </row>
    <row r="727" spans="1:8" ht="15.75" customHeight="1">
      <c r="A727" s="3">
        <v>610243</v>
      </c>
      <c r="B727" s="7">
        <v>41870.692303240743</v>
      </c>
      <c r="C727" s="8">
        <v>41870.692303240743</v>
      </c>
      <c r="D727" s="3" t="s">
        <v>29</v>
      </c>
      <c r="E727" s="3" t="s">
        <v>15</v>
      </c>
      <c r="F727" s="3" t="s">
        <v>34</v>
      </c>
      <c r="G727" s="3" t="s">
        <v>39</v>
      </c>
      <c r="H727" s="3">
        <v>88996</v>
      </c>
    </row>
    <row r="728" spans="1:8" ht="15.75" customHeight="1">
      <c r="A728" s="3">
        <v>612069</v>
      </c>
      <c r="B728" s="7">
        <v>41823.728692129633</v>
      </c>
      <c r="C728" s="8">
        <v>41823.728692129633</v>
      </c>
      <c r="D728" s="3" t="s">
        <v>29</v>
      </c>
      <c r="E728" s="3" t="s">
        <v>15</v>
      </c>
      <c r="F728" s="3" t="s">
        <v>34</v>
      </c>
      <c r="G728" s="3" t="s">
        <v>28</v>
      </c>
      <c r="H728" s="3">
        <v>88981</v>
      </c>
    </row>
    <row r="729" spans="1:8" ht="15.75" customHeight="1">
      <c r="A729" s="3">
        <v>773874</v>
      </c>
      <c r="B729" s="7">
        <v>41869.089618055557</v>
      </c>
      <c r="C729" s="8">
        <v>41869.089618055557</v>
      </c>
      <c r="D729" s="3" t="s">
        <v>29</v>
      </c>
      <c r="E729" s="3" t="s">
        <v>15</v>
      </c>
      <c r="F729" s="3" t="s">
        <v>19</v>
      </c>
      <c r="G729" s="3" t="s">
        <v>32</v>
      </c>
      <c r="H729" s="3">
        <v>88969</v>
      </c>
    </row>
    <row r="730" spans="1:8" ht="15.75" customHeight="1">
      <c r="A730" s="3">
        <v>333993</v>
      </c>
      <c r="B730" s="7">
        <v>41779.773900462962</v>
      </c>
      <c r="C730" s="8">
        <v>41779.773900462962</v>
      </c>
      <c r="D730" s="3" t="s">
        <v>29</v>
      </c>
      <c r="E730" s="3" t="s">
        <v>10</v>
      </c>
      <c r="F730" s="3" t="s">
        <v>27</v>
      </c>
      <c r="G730" s="3" t="s">
        <v>26</v>
      </c>
      <c r="H730" s="3">
        <v>88965</v>
      </c>
    </row>
    <row r="731" spans="1:8" ht="15.75" customHeight="1">
      <c r="A731" s="3">
        <v>473455</v>
      </c>
      <c r="B731" s="7">
        <v>41764.397222222222</v>
      </c>
      <c r="C731" s="8">
        <v>41764.397222222222</v>
      </c>
      <c r="D731" s="3" t="s">
        <v>9</v>
      </c>
      <c r="E731" s="3" t="s">
        <v>15</v>
      </c>
      <c r="F731" s="3" t="s">
        <v>19</v>
      </c>
      <c r="G731" s="3" t="s">
        <v>23</v>
      </c>
      <c r="H731" s="3">
        <v>88927</v>
      </c>
    </row>
    <row r="732" spans="1:8" ht="15.75" customHeight="1">
      <c r="A732" s="3">
        <v>95119</v>
      </c>
      <c r="B732" s="7">
        <v>41821.529652777775</v>
      </c>
      <c r="C732" s="8">
        <v>41821.529652777775</v>
      </c>
      <c r="D732" s="3" t="s">
        <v>9</v>
      </c>
      <c r="E732" s="3" t="s">
        <v>15</v>
      </c>
      <c r="F732" s="3" t="s">
        <v>30</v>
      </c>
      <c r="G732" s="3" t="s">
        <v>20</v>
      </c>
      <c r="H732" s="3">
        <v>88914</v>
      </c>
    </row>
    <row r="733" spans="1:8" ht="15.75" customHeight="1">
      <c r="A733" s="3">
        <v>645477</v>
      </c>
      <c r="B733" s="7">
        <v>41792.397013888891</v>
      </c>
      <c r="C733" s="8">
        <v>41792.397013888891</v>
      </c>
      <c r="D733" s="3" t="s">
        <v>9</v>
      </c>
      <c r="E733" s="3" t="s">
        <v>10</v>
      </c>
      <c r="F733" s="3" t="s">
        <v>27</v>
      </c>
      <c r="G733" s="3" t="s">
        <v>26</v>
      </c>
      <c r="H733" s="3">
        <v>88906</v>
      </c>
    </row>
    <row r="734" spans="1:8" ht="15.75" customHeight="1">
      <c r="A734" s="3">
        <v>962443</v>
      </c>
      <c r="B734" s="7">
        <v>41853.223287037035</v>
      </c>
      <c r="C734" s="8">
        <v>41853.223287037035</v>
      </c>
      <c r="D734" s="3" t="s">
        <v>9</v>
      </c>
      <c r="E734" s="3" t="s">
        <v>15</v>
      </c>
      <c r="F734" s="3" t="s">
        <v>27</v>
      </c>
      <c r="G734" s="3" t="s">
        <v>28</v>
      </c>
      <c r="H734" s="3">
        <v>88896</v>
      </c>
    </row>
    <row r="735" spans="1:8" ht="15.75" customHeight="1">
      <c r="A735" s="3">
        <v>631703</v>
      </c>
      <c r="B735" s="7">
        <v>41809.374826388892</v>
      </c>
      <c r="C735" s="8">
        <v>41809.374826388892</v>
      </c>
      <c r="D735" s="3" t="s">
        <v>9</v>
      </c>
      <c r="E735" s="3" t="s">
        <v>10</v>
      </c>
      <c r="F735" s="3" t="s">
        <v>35</v>
      </c>
      <c r="G735" s="3" t="s">
        <v>26</v>
      </c>
      <c r="H735" s="3">
        <v>88886</v>
      </c>
    </row>
    <row r="736" spans="1:8" ht="15.75" customHeight="1">
      <c r="A736" s="3">
        <v>422447</v>
      </c>
      <c r="B736" s="7">
        <v>41803.298032407409</v>
      </c>
      <c r="C736" s="8">
        <v>41803.298032407409</v>
      </c>
      <c r="D736" s="3" t="s">
        <v>29</v>
      </c>
      <c r="E736" s="3" t="s">
        <v>10</v>
      </c>
      <c r="F736" s="3" t="s">
        <v>34</v>
      </c>
      <c r="G736" s="3" t="s">
        <v>16</v>
      </c>
      <c r="H736" s="3">
        <v>88883</v>
      </c>
    </row>
    <row r="737" spans="1:8" ht="15.75" customHeight="1">
      <c r="A737" s="3">
        <v>943501</v>
      </c>
      <c r="B737" s="7">
        <v>41824.691967592589</v>
      </c>
      <c r="C737" s="8">
        <v>41824.691967592589</v>
      </c>
      <c r="D737" s="3" t="s">
        <v>29</v>
      </c>
      <c r="E737" s="3" t="s">
        <v>15</v>
      </c>
      <c r="F737" s="3" t="s">
        <v>30</v>
      </c>
      <c r="G737" s="3" t="s">
        <v>26</v>
      </c>
      <c r="H737" s="3">
        <v>88876</v>
      </c>
    </row>
    <row r="738" spans="1:8" ht="15.75" customHeight="1">
      <c r="A738" s="3">
        <v>385543</v>
      </c>
      <c r="B738" s="7">
        <v>41775.552245370367</v>
      </c>
      <c r="C738" s="8">
        <v>41775.552245370367</v>
      </c>
      <c r="D738" s="3" t="s">
        <v>9</v>
      </c>
      <c r="E738" s="3" t="s">
        <v>15</v>
      </c>
      <c r="F738" s="3" t="s">
        <v>27</v>
      </c>
      <c r="G738" s="3" t="s">
        <v>28</v>
      </c>
      <c r="H738" s="3">
        <v>88775</v>
      </c>
    </row>
    <row r="739" spans="1:8" ht="15.75" customHeight="1">
      <c r="A739" s="3">
        <v>298249</v>
      </c>
      <c r="B739" s="7">
        <v>41815.572638888887</v>
      </c>
      <c r="C739" s="8">
        <v>41815.572638888887</v>
      </c>
      <c r="D739" s="3" t="s">
        <v>9</v>
      </c>
      <c r="E739" s="3" t="s">
        <v>10</v>
      </c>
      <c r="F739" s="3" t="s">
        <v>35</v>
      </c>
      <c r="G739" s="3" t="s">
        <v>26</v>
      </c>
      <c r="H739" s="3">
        <v>88772</v>
      </c>
    </row>
    <row r="740" spans="1:8" ht="15.75" customHeight="1">
      <c r="A740" s="3">
        <v>42554</v>
      </c>
      <c r="B740" s="7">
        <v>41877.783958333333</v>
      </c>
      <c r="C740" s="8">
        <v>41877.783958333333</v>
      </c>
      <c r="D740" s="3" t="s">
        <v>29</v>
      </c>
      <c r="E740" s="3" t="s">
        <v>15</v>
      </c>
      <c r="F740" s="3" t="s">
        <v>19</v>
      </c>
      <c r="G740" s="3" t="s">
        <v>16</v>
      </c>
      <c r="H740" s="3">
        <v>88767</v>
      </c>
    </row>
    <row r="741" spans="1:8" ht="15.75" customHeight="1">
      <c r="A741" s="3">
        <v>935899</v>
      </c>
      <c r="B741" s="7">
        <v>41769.595775462964</v>
      </c>
      <c r="C741" s="8">
        <v>41769.595775462964</v>
      </c>
      <c r="D741" s="3" t="s">
        <v>29</v>
      </c>
      <c r="E741" s="3" t="s">
        <v>15</v>
      </c>
      <c r="F741" s="3" t="s">
        <v>19</v>
      </c>
      <c r="G741" s="3" t="s">
        <v>31</v>
      </c>
      <c r="H741" s="3">
        <v>88744</v>
      </c>
    </row>
    <row r="742" spans="1:8" ht="15.75" customHeight="1">
      <c r="A742" s="3">
        <v>424101</v>
      </c>
      <c r="B742" s="7">
        <v>41873.625057870369</v>
      </c>
      <c r="C742" s="8">
        <v>41873.625057870369</v>
      </c>
      <c r="D742" s="3" t="s">
        <v>9</v>
      </c>
      <c r="E742" s="3" t="s">
        <v>15</v>
      </c>
      <c r="F742" s="3" t="s">
        <v>27</v>
      </c>
      <c r="G742" s="3" t="s">
        <v>26</v>
      </c>
      <c r="H742" s="3">
        <v>88721</v>
      </c>
    </row>
    <row r="743" spans="1:8" ht="15.75" customHeight="1">
      <c r="A743" s="3">
        <v>110239</v>
      </c>
      <c r="B743" s="7">
        <v>41802.399270833332</v>
      </c>
      <c r="C743" s="8">
        <v>41802.399270833332</v>
      </c>
      <c r="D743" s="3" t="s">
        <v>9</v>
      </c>
      <c r="E743" s="3" t="s">
        <v>15</v>
      </c>
      <c r="F743" s="3" t="s">
        <v>19</v>
      </c>
      <c r="G743" s="3" t="s">
        <v>28</v>
      </c>
      <c r="H743" s="3">
        <v>88714</v>
      </c>
    </row>
    <row r="744" spans="1:8" ht="15.75" customHeight="1">
      <c r="A744" s="3">
        <v>938548</v>
      </c>
      <c r="B744" s="7">
        <v>41782.699166666665</v>
      </c>
      <c r="C744" s="8">
        <v>41782.699166666665</v>
      </c>
      <c r="D744" s="3" t="s">
        <v>29</v>
      </c>
      <c r="E744" s="3" t="s">
        <v>15</v>
      </c>
      <c r="F744" s="3" t="s">
        <v>19</v>
      </c>
      <c r="G744" s="3" t="s">
        <v>26</v>
      </c>
      <c r="H744" s="3">
        <v>88647</v>
      </c>
    </row>
    <row r="745" spans="1:8" ht="15.75" customHeight="1">
      <c r="A745" s="3">
        <v>410772</v>
      </c>
      <c r="B745" s="7">
        <v>41768.747210648151</v>
      </c>
      <c r="C745" s="8">
        <v>41768.747210648151</v>
      </c>
      <c r="D745" s="3" t="s">
        <v>9</v>
      </c>
      <c r="E745" s="3" t="s">
        <v>15</v>
      </c>
      <c r="F745" s="3" t="s">
        <v>27</v>
      </c>
      <c r="G745" s="3" t="s">
        <v>28</v>
      </c>
      <c r="H745" s="3">
        <v>88636</v>
      </c>
    </row>
    <row r="746" spans="1:8" ht="15.75" customHeight="1">
      <c r="A746" s="3">
        <v>760812</v>
      </c>
      <c r="B746" s="7">
        <v>41843.684004629627</v>
      </c>
      <c r="C746" s="8">
        <v>41843.684004629627</v>
      </c>
      <c r="D746" s="3" t="s">
        <v>29</v>
      </c>
      <c r="E746" s="3" t="s">
        <v>15</v>
      </c>
      <c r="F746" s="3" t="s">
        <v>38</v>
      </c>
      <c r="G746" s="3" t="s">
        <v>26</v>
      </c>
      <c r="H746" s="3">
        <v>88619</v>
      </c>
    </row>
    <row r="747" spans="1:8" ht="15.75" customHeight="1">
      <c r="A747" s="3">
        <v>974429</v>
      </c>
      <c r="B747" s="7">
        <v>41859.532708333332</v>
      </c>
      <c r="C747" s="8">
        <v>41859.532708333332</v>
      </c>
      <c r="D747" s="3" t="s">
        <v>9</v>
      </c>
      <c r="E747" s="3" t="s">
        <v>15</v>
      </c>
      <c r="F747" s="3" t="s">
        <v>27</v>
      </c>
      <c r="G747" s="3" t="s">
        <v>39</v>
      </c>
      <c r="H747" s="3">
        <v>88589</v>
      </c>
    </row>
    <row r="748" spans="1:8" ht="15.75" customHeight="1">
      <c r="A748" s="3">
        <v>17705</v>
      </c>
      <c r="B748" s="7">
        <v>41817.389155092591</v>
      </c>
      <c r="C748" s="8">
        <v>41817.389155092591</v>
      </c>
      <c r="D748" s="3" t="s">
        <v>29</v>
      </c>
      <c r="E748" s="3" t="s">
        <v>10</v>
      </c>
      <c r="F748" s="3" t="s">
        <v>35</v>
      </c>
      <c r="G748" s="3" t="s">
        <v>26</v>
      </c>
      <c r="H748" s="3">
        <v>88585</v>
      </c>
    </row>
    <row r="749" spans="1:8" ht="15.75" customHeight="1">
      <c r="A749" s="3">
        <v>83730</v>
      </c>
      <c r="B749" s="7">
        <v>41866.612129629626</v>
      </c>
      <c r="C749" s="8">
        <v>41866.612129629626</v>
      </c>
      <c r="D749" s="3" t="s">
        <v>29</v>
      </c>
      <c r="E749" s="3" t="s">
        <v>10</v>
      </c>
      <c r="F749" s="3" t="s">
        <v>11</v>
      </c>
      <c r="G749" s="3" t="s">
        <v>16</v>
      </c>
      <c r="H749" s="3">
        <v>88574</v>
      </c>
    </row>
    <row r="750" spans="1:8" ht="15.75" customHeight="1">
      <c r="A750" s="3">
        <v>971237</v>
      </c>
      <c r="B750" s="7">
        <v>41843.556134259263</v>
      </c>
      <c r="C750" s="8">
        <v>41843.556134259263</v>
      </c>
      <c r="D750" s="3" t="s">
        <v>9</v>
      </c>
      <c r="E750" s="3" t="s">
        <v>10</v>
      </c>
      <c r="F750" s="3" t="s">
        <v>27</v>
      </c>
      <c r="G750" s="3" t="s">
        <v>28</v>
      </c>
      <c r="H750" s="3">
        <v>88555</v>
      </c>
    </row>
    <row r="751" spans="1:8" ht="15.75" customHeight="1">
      <c r="A751" s="3">
        <v>258244</v>
      </c>
      <c r="B751" s="7">
        <v>41803.39671296296</v>
      </c>
      <c r="C751" s="8">
        <v>41803.39671296296</v>
      </c>
      <c r="D751" s="3" t="s">
        <v>9</v>
      </c>
      <c r="E751" s="3" t="s">
        <v>15</v>
      </c>
      <c r="F751" s="3" t="s">
        <v>19</v>
      </c>
      <c r="G751" s="3" t="s">
        <v>16</v>
      </c>
      <c r="H751" s="3">
        <v>88517</v>
      </c>
    </row>
    <row r="752" spans="1:8" ht="15.75" customHeight="1">
      <c r="A752" s="3">
        <v>75454</v>
      </c>
      <c r="B752" s="7">
        <v>41796.433206018519</v>
      </c>
      <c r="C752" s="8">
        <v>41796.433206018519</v>
      </c>
      <c r="D752" s="3" t="s">
        <v>9</v>
      </c>
      <c r="E752" s="3" t="s">
        <v>15</v>
      </c>
      <c r="F752" s="3" t="s">
        <v>27</v>
      </c>
      <c r="G752" s="3" t="s">
        <v>16</v>
      </c>
      <c r="H752" s="3">
        <v>88514</v>
      </c>
    </row>
    <row r="753" spans="1:8" ht="15.75" customHeight="1">
      <c r="A753" s="3">
        <v>346065</v>
      </c>
      <c r="B753" s="7">
        <v>41855.556793981479</v>
      </c>
      <c r="C753" s="8">
        <v>41855.556793981479</v>
      </c>
      <c r="D753" s="3" t="s">
        <v>9</v>
      </c>
      <c r="E753" s="3" t="s">
        <v>15</v>
      </c>
      <c r="F753" s="3" t="s">
        <v>27</v>
      </c>
      <c r="G753" s="3" t="s">
        <v>28</v>
      </c>
      <c r="H753" s="3">
        <v>88507</v>
      </c>
    </row>
    <row r="754" spans="1:8" ht="15.75" customHeight="1">
      <c r="A754" s="3">
        <v>437082</v>
      </c>
      <c r="B754" s="7">
        <v>41785.12672453704</v>
      </c>
      <c r="C754" s="8">
        <v>41785.12672453704</v>
      </c>
      <c r="D754" s="3" t="s">
        <v>29</v>
      </c>
      <c r="E754" s="3" t="s">
        <v>15</v>
      </c>
      <c r="F754" s="3" t="s">
        <v>27</v>
      </c>
      <c r="G754" s="3" t="s">
        <v>12</v>
      </c>
      <c r="H754" s="3">
        <v>88483</v>
      </c>
    </row>
    <row r="755" spans="1:8" ht="15.75" customHeight="1">
      <c r="A755" s="3">
        <v>205409</v>
      </c>
      <c r="B755" s="7">
        <v>41815.832453703704</v>
      </c>
      <c r="C755" s="8">
        <v>41815.832453703704</v>
      </c>
      <c r="D755" s="3" t="s">
        <v>29</v>
      </c>
      <c r="E755" s="3" t="s">
        <v>10</v>
      </c>
      <c r="F755" s="3" t="s">
        <v>19</v>
      </c>
      <c r="G755" s="3" t="s">
        <v>16</v>
      </c>
      <c r="H755" s="3">
        <v>88469</v>
      </c>
    </row>
    <row r="756" spans="1:8" ht="15.75" customHeight="1">
      <c r="A756" s="3">
        <v>696733</v>
      </c>
      <c r="B756" s="7">
        <v>41816.431701388887</v>
      </c>
      <c r="C756" s="8">
        <v>41816.431701388887</v>
      </c>
      <c r="D756" s="3" t="s">
        <v>9</v>
      </c>
      <c r="E756" s="3" t="s">
        <v>10</v>
      </c>
      <c r="F756" s="3" t="s">
        <v>34</v>
      </c>
      <c r="G756" s="3" t="s">
        <v>39</v>
      </c>
      <c r="H756" s="3">
        <v>88465</v>
      </c>
    </row>
    <row r="757" spans="1:8" ht="15.75" customHeight="1">
      <c r="A757" s="3">
        <v>545345</v>
      </c>
      <c r="B757" s="7">
        <v>41816.736192129632</v>
      </c>
      <c r="C757" s="8">
        <v>41816.736192129632</v>
      </c>
      <c r="D757" s="3" t="s">
        <v>9</v>
      </c>
      <c r="E757" s="3" t="s">
        <v>15</v>
      </c>
      <c r="F757" s="3" t="s">
        <v>11</v>
      </c>
      <c r="G757" s="3" t="s">
        <v>39</v>
      </c>
      <c r="H757" s="3">
        <v>88457</v>
      </c>
    </row>
    <row r="758" spans="1:8" ht="15.75" customHeight="1">
      <c r="A758" s="3">
        <v>55833</v>
      </c>
      <c r="B758" s="7">
        <v>41874.59097222222</v>
      </c>
      <c r="C758" s="8">
        <v>41874.59097222222</v>
      </c>
      <c r="D758" s="3" t="s">
        <v>9</v>
      </c>
      <c r="E758" s="3" t="s">
        <v>15</v>
      </c>
      <c r="F758" s="3" t="s">
        <v>27</v>
      </c>
      <c r="G758" s="3" t="s">
        <v>28</v>
      </c>
      <c r="H758" s="3">
        <v>88439</v>
      </c>
    </row>
    <row r="759" spans="1:8" ht="15.75" customHeight="1">
      <c r="A759" s="3">
        <v>510340</v>
      </c>
      <c r="B759" s="7">
        <v>41786.497534722221</v>
      </c>
      <c r="C759" s="8">
        <v>41786.497534722221</v>
      </c>
      <c r="D759" s="3" t="s">
        <v>9</v>
      </c>
      <c r="E759" s="3" t="s">
        <v>15</v>
      </c>
      <c r="F759" s="3" t="s">
        <v>27</v>
      </c>
      <c r="G759" s="3" t="s">
        <v>23</v>
      </c>
      <c r="H759" s="3">
        <v>88420</v>
      </c>
    </row>
    <row r="760" spans="1:8" ht="15.75" customHeight="1">
      <c r="A760" s="3">
        <v>897030</v>
      </c>
      <c r="B760" s="7">
        <v>41832.362962962965</v>
      </c>
      <c r="C760" s="8">
        <v>41832.362962962965</v>
      </c>
      <c r="D760" s="3" t="s">
        <v>9</v>
      </c>
      <c r="E760" s="3" t="s">
        <v>15</v>
      </c>
      <c r="F760" s="3" t="s">
        <v>19</v>
      </c>
      <c r="G760" s="3" t="s">
        <v>28</v>
      </c>
      <c r="H760" s="3">
        <v>88402</v>
      </c>
    </row>
    <row r="761" spans="1:8" ht="15.75" customHeight="1">
      <c r="A761" s="3">
        <v>365544</v>
      </c>
      <c r="B761" s="7">
        <v>41839.539560185185</v>
      </c>
      <c r="C761" s="8">
        <v>41839.539560185185</v>
      </c>
      <c r="D761" s="3" t="s">
        <v>9</v>
      </c>
      <c r="E761" s="3" t="s">
        <v>15</v>
      </c>
      <c r="F761" s="3" t="s">
        <v>30</v>
      </c>
      <c r="G761" s="3" t="s">
        <v>16</v>
      </c>
      <c r="H761" s="3">
        <v>88392</v>
      </c>
    </row>
    <row r="762" spans="1:8" ht="15.75" customHeight="1">
      <c r="A762" s="3">
        <v>528664</v>
      </c>
      <c r="B762" s="7">
        <v>41867.509212962963</v>
      </c>
      <c r="C762" s="8">
        <v>41867.509212962963</v>
      </c>
      <c r="D762" s="3" t="s">
        <v>9</v>
      </c>
      <c r="E762" s="3" t="s">
        <v>15</v>
      </c>
      <c r="F762" s="3" t="s">
        <v>19</v>
      </c>
      <c r="G762" s="3" t="s">
        <v>26</v>
      </c>
      <c r="H762" s="3">
        <v>88378</v>
      </c>
    </row>
    <row r="763" spans="1:8" ht="15.75" customHeight="1">
      <c r="A763" s="3">
        <v>153036</v>
      </c>
      <c r="B763" s="7">
        <v>41854.12871527778</v>
      </c>
      <c r="C763" s="8">
        <v>41854.12871527778</v>
      </c>
      <c r="D763" s="3" t="s">
        <v>29</v>
      </c>
      <c r="E763" s="3" t="s">
        <v>15</v>
      </c>
      <c r="F763" s="3" t="s">
        <v>19</v>
      </c>
      <c r="G763" s="3" t="s">
        <v>16</v>
      </c>
      <c r="H763" s="3">
        <v>88372</v>
      </c>
    </row>
    <row r="764" spans="1:8" ht="15.75" customHeight="1">
      <c r="A764" s="3">
        <v>926485</v>
      </c>
      <c r="B764" s="7">
        <v>41795.144143518519</v>
      </c>
      <c r="C764" s="8">
        <v>41795.144143518519</v>
      </c>
      <c r="D764" s="3" t="s">
        <v>9</v>
      </c>
      <c r="E764" s="3" t="s">
        <v>10</v>
      </c>
      <c r="F764" s="3" t="s">
        <v>27</v>
      </c>
      <c r="G764" s="3" t="s">
        <v>26</v>
      </c>
      <c r="H764" s="3">
        <v>88363</v>
      </c>
    </row>
    <row r="765" spans="1:8" ht="15.75" customHeight="1">
      <c r="A765" s="3">
        <v>688250</v>
      </c>
      <c r="B765" s="7">
        <v>41788.379664351851</v>
      </c>
      <c r="C765" s="8">
        <v>41788.379664351851</v>
      </c>
      <c r="D765" s="3" t="s">
        <v>9</v>
      </c>
      <c r="E765" s="3" t="s">
        <v>37</v>
      </c>
      <c r="F765" s="3" t="s">
        <v>30</v>
      </c>
      <c r="G765" s="3" t="s">
        <v>26</v>
      </c>
      <c r="H765" s="3">
        <v>88360</v>
      </c>
    </row>
    <row r="766" spans="1:8" ht="15.75" customHeight="1">
      <c r="A766" s="3">
        <v>458505</v>
      </c>
      <c r="B766" s="7">
        <v>41800.397199074076</v>
      </c>
      <c r="C766" s="8">
        <v>41800.397199074076</v>
      </c>
      <c r="D766" s="3" t="s">
        <v>9</v>
      </c>
      <c r="E766" s="3" t="s">
        <v>15</v>
      </c>
      <c r="F766" s="3" t="s">
        <v>33</v>
      </c>
      <c r="G766" s="3" t="s">
        <v>26</v>
      </c>
      <c r="H766" s="3">
        <v>88355</v>
      </c>
    </row>
    <row r="767" spans="1:8" ht="15.75" customHeight="1">
      <c r="A767" s="3">
        <v>457162</v>
      </c>
      <c r="B767" s="7">
        <v>41844.792916666665</v>
      </c>
      <c r="C767" s="8">
        <v>41844.792916666665</v>
      </c>
      <c r="D767" s="3" t="s">
        <v>29</v>
      </c>
      <c r="E767" s="3" t="s">
        <v>10</v>
      </c>
      <c r="F767" s="3" t="s">
        <v>19</v>
      </c>
      <c r="G767" s="3" t="s">
        <v>23</v>
      </c>
      <c r="H767" s="3">
        <v>88354</v>
      </c>
    </row>
    <row r="768" spans="1:8" ht="15.75" customHeight="1">
      <c r="A768" s="3">
        <v>589955</v>
      </c>
      <c r="B768" s="7">
        <v>41872.599733796298</v>
      </c>
      <c r="C768" s="8">
        <v>41872.599733796298</v>
      </c>
      <c r="D768" s="3" t="s">
        <v>29</v>
      </c>
      <c r="E768" s="3" t="s">
        <v>10</v>
      </c>
      <c r="F768" s="3" t="s">
        <v>35</v>
      </c>
      <c r="G768" s="3" t="s">
        <v>28</v>
      </c>
      <c r="H768" s="3">
        <v>88353</v>
      </c>
    </row>
    <row r="769" spans="1:8" ht="15.75" customHeight="1">
      <c r="A769" s="3">
        <v>756902</v>
      </c>
      <c r="B769" s="7">
        <v>41795.395578703705</v>
      </c>
      <c r="C769" s="8">
        <v>41795.395578703705</v>
      </c>
      <c r="D769" s="3" t="s">
        <v>9</v>
      </c>
      <c r="E769" s="3" t="s">
        <v>15</v>
      </c>
      <c r="F769" s="3" t="s">
        <v>33</v>
      </c>
      <c r="G769" s="3" t="s">
        <v>32</v>
      </c>
      <c r="H769" s="3">
        <v>88348</v>
      </c>
    </row>
    <row r="770" spans="1:8" ht="15.75" customHeight="1">
      <c r="A770" s="3">
        <v>491765</v>
      </c>
      <c r="B770" s="7">
        <v>41774.717291666668</v>
      </c>
      <c r="C770" s="8">
        <v>41774.717291666668</v>
      </c>
      <c r="D770" s="3" t="s">
        <v>9</v>
      </c>
      <c r="E770" s="3" t="s">
        <v>15</v>
      </c>
      <c r="F770" s="3" t="s">
        <v>38</v>
      </c>
      <c r="G770" s="3" t="s">
        <v>28</v>
      </c>
      <c r="H770" s="3">
        <v>88348</v>
      </c>
    </row>
    <row r="771" spans="1:8" ht="15.75" customHeight="1">
      <c r="A771" s="3">
        <v>219953</v>
      </c>
      <c r="B771" s="7">
        <v>41879.678483796299</v>
      </c>
      <c r="C771" s="8">
        <v>41879.678483796299</v>
      </c>
      <c r="D771" s="3" t="s">
        <v>9</v>
      </c>
      <c r="E771" s="3" t="s">
        <v>10</v>
      </c>
      <c r="F771" s="3" t="s">
        <v>19</v>
      </c>
      <c r="G771" s="3" t="s">
        <v>26</v>
      </c>
      <c r="H771" s="3">
        <v>88338</v>
      </c>
    </row>
    <row r="772" spans="1:8" ht="15.75" customHeight="1">
      <c r="A772" s="3">
        <v>348724</v>
      </c>
      <c r="B772" s="7">
        <v>41782.312604166669</v>
      </c>
      <c r="C772" s="8">
        <v>41782.312604166669</v>
      </c>
      <c r="D772" s="3" t="s">
        <v>9</v>
      </c>
      <c r="E772" s="3" t="s">
        <v>37</v>
      </c>
      <c r="F772" s="3" t="s">
        <v>27</v>
      </c>
      <c r="G772" s="3" t="s">
        <v>26</v>
      </c>
      <c r="H772" s="3">
        <v>88334</v>
      </c>
    </row>
    <row r="773" spans="1:8" ht="15.75" customHeight="1">
      <c r="A773" s="3">
        <v>138560</v>
      </c>
      <c r="B773" s="7">
        <v>41794.399305555555</v>
      </c>
      <c r="C773" s="8">
        <v>41794.399305555555</v>
      </c>
      <c r="D773" s="3" t="s">
        <v>9</v>
      </c>
      <c r="E773" s="3" t="s">
        <v>15</v>
      </c>
      <c r="F773" s="3" t="s">
        <v>30</v>
      </c>
      <c r="G773" s="3" t="s">
        <v>39</v>
      </c>
      <c r="H773" s="3">
        <v>88308</v>
      </c>
    </row>
    <row r="774" spans="1:8" ht="15.75" customHeight="1">
      <c r="A774" s="3">
        <v>376300</v>
      </c>
      <c r="B774" s="7">
        <v>41855.037557870368</v>
      </c>
      <c r="C774" s="8">
        <v>41855.037557870368</v>
      </c>
      <c r="D774" s="3" t="s">
        <v>9</v>
      </c>
      <c r="E774" s="3" t="s">
        <v>37</v>
      </c>
      <c r="F774" s="3" t="s">
        <v>19</v>
      </c>
      <c r="G774" s="3" t="s">
        <v>20</v>
      </c>
      <c r="H774" s="3">
        <v>88307</v>
      </c>
    </row>
    <row r="775" spans="1:8" ht="15.75" customHeight="1">
      <c r="A775" s="3">
        <v>199723</v>
      </c>
      <c r="B775" s="7">
        <v>41838.54246527778</v>
      </c>
      <c r="C775" s="8">
        <v>41838.54246527778</v>
      </c>
      <c r="D775" s="3" t="s">
        <v>9</v>
      </c>
      <c r="E775" s="3" t="s">
        <v>15</v>
      </c>
      <c r="F775" s="3" t="s">
        <v>27</v>
      </c>
      <c r="G775" s="3" t="s">
        <v>39</v>
      </c>
      <c r="H775" s="3">
        <v>88305</v>
      </c>
    </row>
    <row r="776" spans="1:8" ht="15.75" customHeight="1">
      <c r="A776" s="3">
        <v>371137</v>
      </c>
      <c r="B776" s="7">
        <v>41848.801701388889</v>
      </c>
      <c r="C776" s="8">
        <v>41848.801701388889</v>
      </c>
      <c r="D776" s="3" t="s">
        <v>9</v>
      </c>
      <c r="E776" s="3" t="s">
        <v>37</v>
      </c>
      <c r="F776" s="3" t="s">
        <v>27</v>
      </c>
      <c r="G776" s="3" t="s">
        <v>16</v>
      </c>
      <c r="H776" s="3">
        <v>88298</v>
      </c>
    </row>
    <row r="777" spans="1:8" ht="15.75" customHeight="1">
      <c r="A777" s="3">
        <v>415817</v>
      </c>
      <c r="B777" s="7">
        <v>41856.438263888886</v>
      </c>
      <c r="C777" s="8">
        <v>41856.438263888886</v>
      </c>
      <c r="D777" s="3" t="s">
        <v>9</v>
      </c>
      <c r="E777" s="3" t="s">
        <v>15</v>
      </c>
      <c r="F777" s="3" t="s">
        <v>34</v>
      </c>
      <c r="G777" s="3" t="s">
        <v>26</v>
      </c>
      <c r="H777" s="3">
        <v>88298</v>
      </c>
    </row>
    <row r="778" spans="1:8" ht="15.75" customHeight="1">
      <c r="A778" s="3">
        <v>244499</v>
      </c>
      <c r="B778" s="7">
        <v>41835.719895833332</v>
      </c>
      <c r="C778" s="8">
        <v>41835.719895833332</v>
      </c>
      <c r="D778" s="3" t="s">
        <v>9</v>
      </c>
      <c r="E778" s="3" t="s">
        <v>15</v>
      </c>
      <c r="F778" s="3" t="s">
        <v>38</v>
      </c>
      <c r="G778" s="3" t="s">
        <v>28</v>
      </c>
      <c r="H778" s="3">
        <v>88295</v>
      </c>
    </row>
    <row r="779" spans="1:8" ht="15.75" customHeight="1">
      <c r="A779" s="3">
        <v>671060</v>
      </c>
      <c r="B779" s="7">
        <v>41815.573252314818</v>
      </c>
      <c r="C779" s="8">
        <v>41815.573252314818</v>
      </c>
      <c r="D779" s="3" t="s">
        <v>9</v>
      </c>
      <c r="E779" s="3" t="s">
        <v>15</v>
      </c>
      <c r="F779" s="3" t="s">
        <v>27</v>
      </c>
      <c r="G779" s="3" t="s">
        <v>26</v>
      </c>
      <c r="H779" s="3">
        <v>88285</v>
      </c>
    </row>
    <row r="780" spans="1:8" ht="15.75" customHeight="1">
      <c r="A780" s="3">
        <v>552133</v>
      </c>
      <c r="B780" s="7">
        <v>41791.680868055555</v>
      </c>
      <c r="C780" s="8">
        <v>41791.680868055555</v>
      </c>
      <c r="D780" s="3" t="s">
        <v>9</v>
      </c>
      <c r="E780" s="3" t="s">
        <v>15</v>
      </c>
      <c r="F780" s="3" t="s">
        <v>33</v>
      </c>
      <c r="G780" s="3" t="s">
        <v>28</v>
      </c>
      <c r="H780" s="3">
        <v>88279</v>
      </c>
    </row>
    <row r="781" spans="1:8" ht="15.75" customHeight="1">
      <c r="A781" s="3">
        <v>856783</v>
      </c>
      <c r="B781" s="7">
        <v>41849.731030092589</v>
      </c>
      <c r="C781" s="8">
        <v>41849.731030092589</v>
      </c>
      <c r="D781" s="3" t="s">
        <v>29</v>
      </c>
      <c r="E781" s="3" t="s">
        <v>10</v>
      </c>
      <c r="F781" s="3" t="s">
        <v>34</v>
      </c>
      <c r="G781" s="3" t="s">
        <v>20</v>
      </c>
      <c r="H781" s="3">
        <v>88276</v>
      </c>
    </row>
    <row r="782" spans="1:8" ht="15.75" customHeight="1">
      <c r="A782" s="3">
        <v>860271</v>
      </c>
      <c r="B782" s="7">
        <v>41823.397361111114</v>
      </c>
      <c r="C782" s="8">
        <v>41823.397361111114</v>
      </c>
      <c r="D782" s="3" t="s">
        <v>9</v>
      </c>
      <c r="E782" s="3" t="s">
        <v>15</v>
      </c>
      <c r="F782" s="3" t="s">
        <v>34</v>
      </c>
      <c r="G782" s="3" t="s">
        <v>28</v>
      </c>
      <c r="H782" s="3">
        <v>88274</v>
      </c>
    </row>
    <row r="783" spans="1:8" ht="15.75" customHeight="1">
      <c r="A783" s="3">
        <v>859920</v>
      </c>
      <c r="B783" s="7">
        <v>41808.548761574071</v>
      </c>
      <c r="C783" s="8">
        <v>41808.548761574071</v>
      </c>
      <c r="D783" s="3" t="s">
        <v>9</v>
      </c>
      <c r="E783" s="3" t="s">
        <v>15</v>
      </c>
      <c r="F783" s="3" t="s">
        <v>27</v>
      </c>
      <c r="G783" s="3" t="s">
        <v>39</v>
      </c>
      <c r="H783" s="3">
        <v>88264</v>
      </c>
    </row>
    <row r="784" spans="1:8" ht="15.75" customHeight="1">
      <c r="A784" s="3">
        <v>61098</v>
      </c>
      <c r="B784" s="7">
        <v>41789.37604166667</v>
      </c>
      <c r="C784" s="8">
        <v>41789.37604166667</v>
      </c>
      <c r="D784" s="3" t="s">
        <v>9</v>
      </c>
      <c r="E784" s="3" t="s">
        <v>10</v>
      </c>
      <c r="F784" s="3" t="s">
        <v>19</v>
      </c>
      <c r="G784" s="3" t="s">
        <v>28</v>
      </c>
      <c r="H784" s="3">
        <v>88247</v>
      </c>
    </row>
    <row r="785" spans="1:8" ht="15.75" customHeight="1">
      <c r="A785" s="3">
        <v>364734</v>
      </c>
      <c r="B785" s="7">
        <v>41790.347083333334</v>
      </c>
      <c r="C785" s="8">
        <v>41790.347083333334</v>
      </c>
      <c r="D785" s="3" t="s">
        <v>9</v>
      </c>
      <c r="E785" s="3" t="s">
        <v>10</v>
      </c>
      <c r="F785" s="3" t="s">
        <v>19</v>
      </c>
      <c r="G785" s="3" t="s">
        <v>23</v>
      </c>
      <c r="H785" s="3">
        <v>88244</v>
      </c>
    </row>
    <row r="786" spans="1:8" ht="15.75" customHeight="1">
      <c r="A786" s="3">
        <v>46102</v>
      </c>
      <c r="B786" s="7">
        <v>41774.7344212963</v>
      </c>
      <c r="C786" s="8">
        <v>41774.7344212963</v>
      </c>
      <c r="D786" s="3" t="s">
        <v>9</v>
      </c>
      <c r="E786" s="3" t="s">
        <v>15</v>
      </c>
      <c r="F786" s="3" t="s">
        <v>38</v>
      </c>
      <c r="G786" s="3" t="s">
        <v>16</v>
      </c>
      <c r="H786" s="3">
        <v>88242</v>
      </c>
    </row>
    <row r="787" spans="1:8" ht="15.75" customHeight="1">
      <c r="A787" s="3">
        <v>827606</v>
      </c>
      <c r="B787" s="7">
        <v>41838.401493055557</v>
      </c>
      <c r="C787" s="8">
        <v>41838.401493055557</v>
      </c>
      <c r="D787" s="3" t="s">
        <v>29</v>
      </c>
      <c r="E787" s="3" t="s">
        <v>15</v>
      </c>
      <c r="F787" s="3" t="s">
        <v>27</v>
      </c>
      <c r="G787" s="3" t="s">
        <v>26</v>
      </c>
      <c r="H787" s="3">
        <v>88236</v>
      </c>
    </row>
    <row r="788" spans="1:8" ht="15.75" customHeight="1">
      <c r="A788" s="3">
        <v>75604</v>
      </c>
      <c r="B788" s="7">
        <v>41764.540729166663</v>
      </c>
      <c r="C788" s="8">
        <v>41764.540729166663</v>
      </c>
      <c r="D788" s="3" t="s">
        <v>9</v>
      </c>
      <c r="E788" s="3" t="s">
        <v>15</v>
      </c>
      <c r="F788" s="3" t="s">
        <v>19</v>
      </c>
      <c r="G788" s="3" t="s">
        <v>28</v>
      </c>
      <c r="H788" s="3">
        <v>88226</v>
      </c>
    </row>
    <row r="789" spans="1:8" ht="15.75" customHeight="1">
      <c r="A789" s="3">
        <v>356301</v>
      </c>
      <c r="B789" s="7">
        <v>41774.733055555553</v>
      </c>
      <c r="C789" s="8">
        <v>41774.733055555553</v>
      </c>
      <c r="D789" s="3" t="s">
        <v>9</v>
      </c>
      <c r="E789" s="3" t="s">
        <v>15</v>
      </c>
      <c r="F789" s="3" t="s">
        <v>38</v>
      </c>
      <c r="G789" s="3" t="s">
        <v>16</v>
      </c>
      <c r="H789" s="3">
        <v>88218</v>
      </c>
    </row>
    <row r="790" spans="1:8" ht="15.75" customHeight="1">
      <c r="A790" s="3">
        <v>149727</v>
      </c>
      <c r="B790" s="7">
        <v>41865.699479166666</v>
      </c>
      <c r="C790" s="8">
        <v>41865.699479166666</v>
      </c>
      <c r="D790" s="3" t="s">
        <v>9</v>
      </c>
      <c r="E790" s="3" t="s">
        <v>10</v>
      </c>
      <c r="F790" s="3" t="s">
        <v>27</v>
      </c>
      <c r="G790" s="3" t="s">
        <v>26</v>
      </c>
      <c r="H790" s="3">
        <v>88216</v>
      </c>
    </row>
    <row r="791" spans="1:8" ht="15.75" customHeight="1">
      <c r="A791" s="3">
        <v>374187</v>
      </c>
      <c r="B791" s="7">
        <v>41848.410671296297</v>
      </c>
      <c r="C791" s="8">
        <v>41848.410671296297</v>
      </c>
      <c r="D791" s="3" t="s">
        <v>29</v>
      </c>
      <c r="E791" s="3" t="s">
        <v>15</v>
      </c>
      <c r="F791" s="3" t="s">
        <v>19</v>
      </c>
      <c r="G791" s="3" t="s">
        <v>28</v>
      </c>
      <c r="H791" s="3">
        <v>88171</v>
      </c>
    </row>
    <row r="792" spans="1:8" ht="15.75" customHeight="1">
      <c r="A792" s="3">
        <v>28396</v>
      </c>
      <c r="B792" s="7">
        <v>41772.397210648145</v>
      </c>
      <c r="C792" s="8">
        <v>41772.397210648145</v>
      </c>
      <c r="D792" s="3" t="s">
        <v>9</v>
      </c>
      <c r="E792" s="3" t="s">
        <v>15</v>
      </c>
      <c r="F792" s="3" t="s">
        <v>19</v>
      </c>
      <c r="G792" s="3" t="s">
        <v>26</v>
      </c>
      <c r="H792" s="3">
        <v>88166</v>
      </c>
    </row>
    <row r="793" spans="1:8" ht="15.75" customHeight="1">
      <c r="A793" s="3">
        <v>266100</v>
      </c>
      <c r="B793" s="7">
        <v>41824.824849537035</v>
      </c>
      <c r="C793" s="8">
        <v>41824.824849537035</v>
      </c>
      <c r="D793" s="3" t="s">
        <v>9</v>
      </c>
      <c r="E793" s="3" t="s">
        <v>15</v>
      </c>
      <c r="F793" s="3" t="s">
        <v>30</v>
      </c>
      <c r="G793" s="3" t="s">
        <v>28</v>
      </c>
      <c r="H793" s="3">
        <v>88155</v>
      </c>
    </row>
    <row r="794" spans="1:8" ht="15.75" customHeight="1">
      <c r="A794" s="3">
        <v>949511</v>
      </c>
      <c r="B794" s="7">
        <v>41779.209826388891</v>
      </c>
      <c r="C794" s="8">
        <v>41779.209826388891</v>
      </c>
      <c r="D794" s="3" t="s">
        <v>9</v>
      </c>
      <c r="E794" s="3" t="s">
        <v>10</v>
      </c>
      <c r="F794" s="3" t="s">
        <v>38</v>
      </c>
      <c r="G794" s="3" t="s">
        <v>26</v>
      </c>
      <c r="H794" s="3">
        <v>88147</v>
      </c>
    </row>
    <row r="795" spans="1:8" ht="15.75" customHeight="1">
      <c r="A795" s="3">
        <v>624057</v>
      </c>
      <c r="B795" s="7">
        <v>41832.457233796296</v>
      </c>
      <c r="C795" s="8">
        <v>41832.457233796296</v>
      </c>
      <c r="D795" s="3" t="s">
        <v>9</v>
      </c>
      <c r="E795" s="3" t="s">
        <v>37</v>
      </c>
      <c r="F795" s="3" t="s">
        <v>19</v>
      </c>
      <c r="G795" s="3" t="s">
        <v>28</v>
      </c>
      <c r="H795" s="3">
        <v>88147</v>
      </c>
    </row>
    <row r="796" spans="1:8" ht="15.75" customHeight="1">
      <c r="A796" s="3">
        <v>58738</v>
      </c>
      <c r="B796" s="7">
        <v>41817.740868055553</v>
      </c>
      <c r="C796" s="8">
        <v>41817.740868055553</v>
      </c>
      <c r="D796" s="3" t="s">
        <v>9</v>
      </c>
      <c r="E796" s="3" t="s">
        <v>15</v>
      </c>
      <c r="F796" s="3" t="s">
        <v>27</v>
      </c>
      <c r="G796" s="3" t="s">
        <v>28</v>
      </c>
      <c r="H796" s="3">
        <v>88127</v>
      </c>
    </row>
    <row r="797" spans="1:8" ht="15.75" customHeight="1">
      <c r="A797" s="3">
        <v>899082</v>
      </c>
      <c r="B797" s="7">
        <v>41815.826377314814</v>
      </c>
      <c r="C797" s="8">
        <v>41815.826377314814</v>
      </c>
      <c r="D797" s="3" t="s">
        <v>9</v>
      </c>
      <c r="E797" s="3" t="s">
        <v>10</v>
      </c>
      <c r="F797" s="3" t="s">
        <v>27</v>
      </c>
      <c r="G797" s="3" t="s">
        <v>26</v>
      </c>
      <c r="H797" s="3">
        <v>88125</v>
      </c>
    </row>
    <row r="798" spans="1:8" ht="15.75" customHeight="1">
      <c r="A798" s="3">
        <v>573753</v>
      </c>
      <c r="B798" s="7">
        <v>41820.397233796299</v>
      </c>
      <c r="C798" s="8">
        <v>41820.397233796299</v>
      </c>
      <c r="D798" s="3" t="s">
        <v>9</v>
      </c>
      <c r="E798" s="3" t="s">
        <v>10</v>
      </c>
      <c r="F798" s="3" t="s">
        <v>27</v>
      </c>
      <c r="G798" s="3" t="s">
        <v>26</v>
      </c>
      <c r="H798" s="3">
        <v>88092</v>
      </c>
    </row>
    <row r="799" spans="1:8" ht="15.75" customHeight="1">
      <c r="A799" s="3">
        <v>622459</v>
      </c>
      <c r="B799" s="7">
        <v>41876.576851851853</v>
      </c>
      <c r="C799" s="8">
        <v>41876.576851851853</v>
      </c>
      <c r="D799" s="3" t="s">
        <v>9</v>
      </c>
      <c r="E799" s="3" t="s">
        <v>15</v>
      </c>
      <c r="F799" s="3" t="s">
        <v>30</v>
      </c>
      <c r="G799" s="3" t="s">
        <v>23</v>
      </c>
      <c r="H799" s="3">
        <v>88090</v>
      </c>
    </row>
    <row r="800" spans="1:8" ht="15.75" customHeight="1">
      <c r="A800" s="3">
        <v>843561</v>
      </c>
      <c r="B800" s="7">
        <v>41852.314687500002</v>
      </c>
      <c r="C800" s="8">
        <v>41852.314687500002</v>
      </c>
      <c r="D800" s="3" t="s">
        <v>9</v>
      </c>
      <c r="E800" s="3" t="s">
        <v>15</v>
      </c>
      <c r="F800" s="3" t="s">
        <v>27</v>
      </c>
      <c r="G800" s="3" t="s">
        <v>26</v>
      </c>
      <c r="H800" s="3">
        <v>88087</v>
      </c>
    </row>
    <row r="801" spans="1:8" ht="15.75" customHeight="1">
      <c r="A801" s="3">
        <v>501887</v>
      </c>
      <c r="B801" s="7">
        <v>41855.725844907407</v>
      </c>
      <c r="C801" s="8">
        <v>41855.725844907407</v>
      </c>
      <c r="D801" s="3" t="s">
        <v>29</v>
      </c>
      <c r="E801" s="3" t="s">
        <v>10</v>
      </c>
      <c r="F801" s="3" t="s">
        <v>35</v>
      </c>
      <c r="G801" s="3" t="s">
        <v>28</v>
      </c>
      <c r="H801" s="3">
        <v>88072</v>
      </c>
    </row>
    <row r="802" spans="1:8" ht="15.75" customHeight="1">
      <c r="A802" s="3">
        <v>600625</v>
      </c>
      <c r="B802" s="7">
        <v>41761.765081018515</v>
      </c>
      <c r="C802" s="8">
        <v>41761.765081018515</v>
      </c>
      <c r="D802" s="3" t="s">
        <v>29</v>
      </c>
      <c r="E802" s="3" t="s">
        <v>15</v>
      </c>
      <c r="F802" s="3" t="s">
        <v>19</v>
      </c>
      <c r="G802" s="3" t="s">
        <v>28</v>
      </c>
      <c r="H802" s="3">
        <v>88057</v>
      </c>
    </row>
    <row r="803" spans="1:8" ht="15.75" customHeight="1">
      <c r="A803" s="3">
        <v>950873</v>
      </c>
      <c r="B803" s="7">
        <v>41876.398657407408</v>
      </c>
      <c r="C803" s="8">
        <v>41876.398657407408</v>
      </c>
      <c r="D803" s="3" t="s">
        <v>9</v>
      </c>
      <c r="E803" s="3" t="s">
        <v>10</v>
      </c>
      <c r="F803" s="3" t="s">
        <v>27</v>
      </c>
      <c r="G803" s="3" t="s">
        <v>16</v>
      </c>
      <c r="H803" s="3">
        <v>88043</v>
      </c>
    </row>
    <row r="804" spans="1:8" ht="15.75" customHeight="1">
      <c r="A804" s="3">
        <v>221854</v>
      </c>
      <c r="B804" s="7">
        <v>41761.623784722222</v>
      </c>
      <c r="C804" s="8">
        <v>41761.623784722222</v>
      </c>
      <c r="D804" s="3" t="s">
        <v>9</v>
      </c>
      <c r="E804" s="3" t="s">
        <v>10</v>
      </c>
      <c r="F804" s="3" t="s">
        <v>27</v>
      </c>
      <c r="G804" s="3" t="s">
        <v>39</v>
      </c>
      <c r="H804" s="3">
        <v>88022</v>
      </c>
    </row>
    <row r="805" spans="1:8" ht="15.75" customHeight="1">
      <c r="A805" s="3">
        <v>229283</v>
      </c>
      <c r="B805" s="7">
        <v>41868.364131944443</v>
      </c>
      <c r="C805" s="8">
        <v>41868.364131944443</v>
      </c>
      <c r="D805" s="3" t="s">
        <v>9</v>
      </c>
      <c r="E805" s="3" t="s">
        <v>15</v>
      </c>
      <c r="F805" s="3" t="s">
        <v>19</v>
      </c>
      <c r="G805" s="3" t="s">
        <v>20</v>
      </c>
      <c r="H805" s="3">
        <v>88015</v>
      </c>
    </row>
    <row r="806" spans="1:8" ht="15.75" customHeight="1">
      <c r="A806" s="3">
        <v>558034</v>
      </c>
      <c r="B806" s="7">
        <v>41870.454409722224</v>
      </c>
      <c r="C806" s="8">
        <v>41870.454409722224</v>
      </c>
      <c r="D806" s="3" t="s">
        <v>9</v>
      </c>
      <c r="E806" s="3" t="s">
        <v>10</v>
      </c>
      <c r="F806" s="3" t="s">
        <v>27</v>
      </c>
      <c r="G806" s="3" t="s">
        <v>39</v>
      </c>
      <c r="H806" s="3">
        <v>87990</v>
      </c>
    </row>
    <row r="807" spans="1:8" ht="15.75" customHeight="1">
      <c r="A807" s="3">
        <v>224082</v>
      </c>
      <c r="B807" s="7">
        <v>41852.342476851853</v>
      </c>
      <c r="C807" s="8">
        <v>41852.342476851853</v>
      </c>
      <c r="D807" s="3" t="s">
        <v>29</v>
      </c>
      <c r="E807" s="3" t="s">
        <v>37</v>
      </c>
      <c r="F807" s="3" t="s">
        <v>19</v>
      </c>
      <c r="G807" s="3" t="s">
        <v>28</v>
      </c>
      <c r="H807" s="3">
        <v>87979</v>
      </c>
    </row>
    <row r="808" spans="1:8" ht="15.75" customHeight="1">
      <c r="A808" s="3">
        <v>535927</v>
      </c>
      <c r="B808" s="7">
        <v>41776.86346064815</v>
      </c>
      <c r="C808" s="8">
        <v>41776.86346064815</v>
      </c>
      <c r="D808" s="3" t="s">
        <v>9</v>
      </c>
      <c r="E808" s="3" t="s">
        <v>37</v>
      </c>
      <c r="F808" s="3" t="s">
        <v>27</v>
      </c>
      <c r="G808" s="3" t="s">
        <v>39</v>
      </c>
      <c r="H808" s="3">
        <v>87974</v>
      </c>
    </row>
    <row r="809" spans="1:8" ht="15.75" customHeight="1">
      <c r="A809" s="3">
        <v>505926</v>
      </c>
      <c r="B809" s="7">
        <v>41820.532337962963</v>
      </c>
      <c r="C809" s="8">
        <v>41820.532337962963</v>
      </c>
      <c r="D809" s="3" t="s">
        <v>9</v>
      </c>
      <c r="E809" s="3" t="s">
        <v>10</v>
      </c>
      <c r="F809" s="3" t="s">
        <v>35</v>
      </c>
      <c r="G809" s="3" t="s">
        <v>16</v>
      </c>
      <c r="H809" s="3">
        <v>87971</v>
      </c>
    </row>
    <row r="810" spans="1:8" ht="15.75" customHeight="1">
      <c r="A810" s="3">
        <v>213135</v>
      </c>
      <c r="B810" s="7">
        <v>41779.397164351853</v>
      </c>
      <c r="C810" s="8">
        <v>41779.397164351853</v>
      </c>
      <c r="D810" s="3" t="s">
        <v>9</v>
      </c>
      <c r="E810" s="3" t="s">
        <v>10</v>
      </c>
      <c r="F810" s="3" t="s">
        <v>11</v>
      </c>
      <c r="G810" s="3" t="s">
        <v>26</v>
      </c>
      <c r="H810" s="3">
        <v>87967</v>
      </c>
    </row>
    <row r="811" spans="1:8" ht="15.75" customHeight="1">
      <c r="A811" s="3">
        <v>545838</v>
      </c>
      <c r="B811" s="7">
        <v>41834.767118055555</v>
      </c>
      <c r="C811" s="8">
        <v>41834.767118055555</v>
      </c>
      <c r="D811" s="3" t="s">
        <v>9</v>
      </c>
      <c r="E811" s="3" t="s">
        <v>10</v>
      </c>
      <c r="F811" s="3" t="s">
        <v>27</v>
      </c>
      <c r="G811" s="3" t="s">
        <v>26</v>
      </c>
      <c r="H811" s="3">
        <v>87960</v>
      </c>
    </row>
    <row r="812" spans="1:8" ht="15.75" customHeight="1">
      <c r="A812" s="3">
        <v>714755</v>
      </c>
      <c r="B812" s="7">
        <v>41867.520104166666</v>
      </c>
      <c r="C812" s="8">
        <v>41867.520104166666</v>
      </c>
      <c r="D812" s="3" t="s">
        <v>9</v>
      </c>
      <c r="E812" s="3" t="s">
        <v>15</v>
      </c>
      <c r="F812" s="3" t="s">
        <v>33</v>
      </c>
      <c r="G812" s="3" t="s">
        <v>28</v>
      </c>
      <c r="H812" s="3">
        <v>87943</v>
      </c>
    </row>
    <row r="813" spans="1:8" ht="15.75" customHeight="1">
      <c r="A813" s="3">
        <v>251517</v>
      </c>
      <c r="B813" s="7">
        <v>41800.503912037035</v>
      </c>
      <c r="C813" s="8">
        <v>41800.503912037035</v>
      </c>
      <c r="D813" s="3" t="s">
        <v>29</v>
      </c>
      <c r="E813" s="3" t="s">
        <v>15</v>
      </c>
      <c r="F813" s="3" t="s">
        <v>27</v>
      </c>
      <c r="G813" s="3" t="s">
        <v>36</v>
      </c>
      <c r="H813" s="3">
        <v>87908</v>
      </c>
    </row>
    <row r="814" spans="1:8" ht="15.75" customHeight="1">
      <c r="A814" s="3">
        <v>548514</v>
      </c>
      <c r="B814" s="7">
        <v>41863.576643518521</v>
      </c>
      <c r="C814" s="8">
        <v>41863.576643518521</v>
      </c>
      <c r="D814" s="3" t="s">
        <v>29</v>
      </c>
      <c r="E814" s="3" t="s">
        <v>15</v>
      </c>
      <c r="F814" s="3" t="s">
        <v>27</v>
      </c>
      <c r="G814" s="3" t="s">
        <v>28</v>
      </c>
      <c r="H814" s="3">
        <v>87884</v>
      </c>
    </row>
    <row r="815" spans="1:8" ht="15.75" customHeight="1">
      <c r="A815" s="3">
        <v>765579</v>
      </c>
      <c r="B815" s="7">
        <v>41760.393321759257</v>
      </c>
      <c r="C815" s="8">
        <v>41760.393321759257</v>
      </c>
      <c r="D815" s="3" t="s">
        <v>29</v>
      </c>
      <c r="E815" s="3" t="s">
        <v>15</v>
      </c>
      <c r="F815" s="3" t="s">
        <v>34</v>
      </c>
      <c r="G815" s="3" t="s">
        <v>12</v>
      </c>
      <c r="H815" s="3">
        <v>87884</v>
      </c>
    </row>
    <row r="816" spans="1:8" ht="15.75" customHeight="1">
      <c r="A816" s="3">
        <v>755633</v>
      </c>
      <c r="B816" s="7">
        <v>41873.200023148151</v>
      </c>
      <c r="C816" s="8">
        <v>41873.200023148151</v>
      </c>
      <c r="D816" s="3" t="s">
        <v>29</v>
      </c>
      <c r="E816" s="3" t="s">
        <v>10</v>
      </c>
      <c r="F816" s="3" t="s">
        <v>19</v>
      </c>
      <c r="G816" s="3" t="s">
        <v>28</v>
      </c>
      <c r="H816" s="3">
        <v>87873</v>
      </c>
    </row>
    <row r="817" spans="1:8" ht="15.75" customHeight="1">
      <c r="A817" s="3">
        <v>396311</v>
      </c>
      <c r="B817" s="7">
        <v>41792.44672453704</v>
      </c>
      <c r="C817" s="8">
        <v>41792.44672453704</v>
      </c>
      <c r="D817" s="3" t="s">
        <v>29</v>
      </c>
      <c r="E817" s="3" t="s">
        <v>15</v>
      </c>
      <c r="F817" s="3" t="s">
        <v>27</v>
      </c>
      <c r="G817" s="3" t="s">
        <v>36</v>
      </c>
      <c r="H817" s="3">
        <v>87817</v>
      </c>
    </row>
    <row r="818" spans="1:8" ht="15.75" customHeight="1">
      <c r="A818" s="3">
        <v>523831</v>
      </c>
      <c r="B818" s="7">
        <v>41780.433865740742</v>
      </c>
      <c r="C818" s="8">
        <v>41780.433865740742</v>
      </c>
      <c r="D818" s="3" t="s">
        <v>9</v>
      </c>
      <c r="E818" s="3" t="s">
        <v>10</v>
      </c>
      <c r="F818" s="3" t="s">
        <v>34</v>
      </c>
      <c r="G818" s="3" t="s">
        <v>26</v>
      </c>
      <c r="H818" s="3">
        <v>87802</v>
      </c>
    </row>
    <row r="819" spans="1:8" ht="15.75" customHeight="1">
      <c r="A819" s="3">
        <v>849211</v>
      </c>
      <c r="B819" s="7">
        <v>41799.589965277781</v>
      </c>
      <c r="C819" s="8">
        <v>41799.589965277781</v>
      </c>
      <c r="D819" s="3" t="s">
        <v>9</v>
      </c>
      <c r="E819" s="3" t="s">
        <v>10</v>
      </c>
      <c r="F819" s="3" t="s">
        <v>19</v>
      </c>
      <c r="G819" s="3" t="s">
        <v>31</v>
      </c>
      <c r="H819" s="3">
        <v>87779</v>
      </c>
    </row>
    <row r="820" spans="1:8" ht="15.75" customHeight="1">
      <c r="A820" s="3">
        <v>542665</v>
      </c>
      <c r="B820" s="7">
        <v>41821.399212962962</v>
      </c>
      <c r="C820" s="8">
        <v>41821.399212962962</v>
      </c>
      <c r="D820" s="3" t="s">
        <v>9</v>
      </c>
      <c r="E820" s="3" t="s">
        <v>10</v>
      </c>
      <c r="F820" s="3" t="s">
        <v>27</v>
      </c>
      <c r="G820" s="3" t="s">
        <v>28</v>
      </c>
      <c r="H820" s="3">
        <v>87752</v>
      </c>
    </row>
    <row r="821" spans="1:8" ht="15.75" customHeight="1">
      <c r="A821" s="3">
        <v>561070</v>
      </c>
      <c r="B821" s="7">
        <v>41812.503009259257</v>
      </c>
      <c r="C821" s="8">
        <v>41812.503009259257</v>
      </c>
      <c r="D821" s="3" t="s">
        <v>9</v>
      </c>
      <c r="E821" s="3" t="s">
        <v>37</v>
      </c>
      <c r="F821" s="3" t="s">
        <v>27</v>
      </c>
      <c r="G821" s="3" t="s">
        <v>26</v>
      </c>
      <c r="H821" s="3">
        <v>87749</v>
      </c>
    </row>
    <row r="822" spans="1:8" ht="15.75" customHeight="1">
      <c r="A822" s="3">
        <v>979734</v>
      </c>
      <c r="B822" s="7">
        <v>41841.410162037035</v>
      </c>
      <c r="C822" s="8">
        <v>41841.410162037035</v>
      </c>
      <c r="D822" s="3" t="s">
        <v>9</v>
      </c>
      <c r="E822" s="3" t="s">
        <v>10</v>
      </c>
      <c r="F822" s="3" t="s">
        <v>19</v>
      </c>
      <c r="G822" s="3" t="s">
        <v>26</v>
      </c>
      <c r="H822" s="3">
        <v>87727</v>
      </c>
    </row>
    <row r="823" spans="1:8" ht="15.75" customHeight="1">
      <c r="A823" s="3">
        <v>27767</v>
      </c>
      <c r="B823" s="7">
        <v>41799.562523148146</v>
      </c>
      <c r="C823" s="8">
        <v>41799.562523148146</v>
      </c>
      <c r="D823" s="3" t="s">
        <v>9</v>
      </c>
      <c r="E823" s="3" t="s">
        <v>10</v>
      </c>
      <c r="F823" s="3" t="s">
        <v>33</v>
      </c>
      <c r="G823" s="3" t="s">
        <v>23</v>
      </c>
      <c r="H823" s="3">
        <v>87716</v>
      </c>
    </row>
    <row r="824" spans="1:8" ht="15.75" customHeight="1">
      <c r="A824" s="3">
        <v>598860</v>
      </c>
      <c r="B824" s="7">
        <v>41864.464745370373</v>
      </c>
      <c r="C824" s="8">
        <v>41864.464745370373</v>
      </c>
      <c r="D824" s="3" t="s">
        <v>9</v>
      </c>
      <c r="E824" s="3" t="s">
        <v>15</v>
      </c>
      <c r="F824" s="3" t="s">
        <v>19</v>
      </c>
      <c r="G824" s="3" t="s">
        <v>28</v>
      </c>
      <c r="H824" s="3">
        <v>87702</v>
      </c>
    </row>
    <row r="825" spans="1:8" ht="15.75" customHeight="1">
      <c r="A825" s="3">
        <v>800816</v>
      </c>
      <c r="B825" s="7">
        <v>41819.404768518521</v>
      </c>
      <c r="C825" s="8">
        <v>41819.404768518521</v>
      </c>
      <c r="D825" s="3" t="s">
        <v>9</v>
      </c>
      <c r="E825" s="3" t="s">
        <v>10</v>
      </c>
      <c r="F825" s="3" t="s">
        <v>19</v>
      </c>
      <c r="G825" s="3" t="s">
        <v>16</v>
      </c>
      <c r="H825" s="3">
        <v>87696</v>
      </c>
    </row>
    <row r="826" spans="1:8" ht="15.75" customHeight="1">
      <c r="A826" s="3">
        <v>511313</v>
      </c>
      <c r="B826" s="7">
        <v>41815.592939814815</v>
      </c>
      <c r="C826" s="8">
        <v>41815.592939814815</v>
      </c>
      <c r="D826" s="3" t="s">
        <v>29</v>
      </c>
      <c r="E826" s="3" t="s">
        <v>15</v>
      </c>
      <c r="F826" s="3" t="s">
        <v>27</v>
      </c>
      <c r="G826" s="3" t="s">
        <v>16</v>
      </c>
      <c r="H826" s="3">
        <v>87691</v>
      </c>
    </row>
    <row r="827" spans="1:8" ht="15.75" customHeight="1">
      <c r="A827" s="3">
        <v>246343</v>
      </c>
      <c r="B827" s="7">
        <v>41864.461689814816</v>
      </c>
      <c r="C827" s="8">
        <v>41864.461689814816</v>
      </c>
      <c r="D827" s="3" t="s">
        <v>9</v>
      </c>
      <c r="E827" s="3" t="s">
        <v>15</v>
      </c>
      <c r="F827" s="3" t="s">
        <v>27</v>
      </c>
      <c r="G827" s="3" t="s">
        <v>36</v>
      </c>
      <c r="H827" s="3">
        <v>87688</v>
      </c>
    </row>
    <row r="828" spans="1:8" ht="15.75" customHeight="1">
      <c r="A828" s="3">
        <v>286384</v>
      </c>
      <c r="B828" s="7">
        <v>41828.313518518517</v>
      </c>
      <c r="C828" s="8">
        <v>41828.313518518517</v>
      </c>
      <c r="D828" s="3" t="s">
        <v>29</v>
      </c>
      <c r="E828" s="3" t="s">
        <v>10</v>
      </c>
      <c r="F828" s="3" t="s">
        <v>19</v>
      </c>
      <c r="G828" s="3" t="s">
        <v>26</v>
      </c>
      <c r="H828" s="3">
        <v>87684</v>
      </c>
    </row>
    <row r="829" spans="1:8" ht="15.75" customHeight="1">
      <c r="A829" s="3">
        <v>411569</v>
      </c>
      <c r="B829" s="7">
        <v>41848.397418981483</v>
      </c>
      <c r="C829" s="8">
        <v>41848.397418981483</v>
      </c>
      <c r="D829" s="3" t="s">
        <v>29</v>
      </c>
      <c r="E829" s="3" t="s">
        <v>15</v>
      </c>
      <c r="F829" s="3" t="s">
        <v>19</v>
      </c>
      <c r="G829" s="3" t="s">
        <v>28</v>
      </c>
      <c r="H829" s="3">
        <v>87673</v>
      </c>
    </row>
    <row r="830" spans="1:8" ht="15.75" customHeight="1">
      <c r="A830" s="3">
        <v>162132</v>
      </c>
      <c r="B830" s="7">
        <v>41814.36959490741</v>
      </c>
      <c r="C830" s="8">
        <v>41814.36959490741</v>
      </c>
      <c r="D830" s="3" t="s">
        <v>29</v>
      </c>
      <c r="E830" s="3" t="s">
        <v>10</v>
      </c>
      <c r="F830" s="3" t="s">
        <v>27</v>
      </c>
      <c r="G830" s="3" t="s">
        <v>16</v>
      </c>
      <c r="H830" s="3">
        <v>87656</v>
      </c>
    </row>
    <row r="831" spans="1:8" ht="15.75" customHeight="1">
      <c r="A831" s="3">
        <v>632753</v>
      </c>
      <c r="B831" s="7">
        <v>41866.681111111109</v>
      </c>
      <c r="C831" s="8">
        <v>41866.681111111109</v>
      </c>
      <c r="D831" s="3" t="s">
        <v>29</v>
      </c>
      <c r="E831" s="3" t="s">
        <v>10</v>
      </c>
      <c r="F831" s="3" t="s">
        <v>38</v>
      </c>
      <c r="G831" s="3" t="s">
        <v>39</v>
      </c>
      <c r="H831" s="3">
        <v>87626</v>
      </c>
    </row>
    <row r="832" spans="1:8" ht="15.75" customHeight="1">
      <c r="A832" s="3">
        <v>713852</v>
      </c>
      <c r="B832" s="7">
        <v>41796.820648148147</v>
      </c>
      <c r="C832" s="8">
        <v>41796.820648148147</v>
      </c>
      <c r="D832" s="3" t="s">
        <v>9</v>
      </c>
      <c r="E832" s="3" t="s">
        <v>37</v>
      </c>
      <c r="F832" s="3" t="s">
        <v>19</v>
      </c>
      <c r="G832" s="3" t="s">
        <v>26</v>
      </c>
      <c r="H832" s="3">
        <v>87570</v>
      </c>
    </row>
    <row r="833" spans="1:8" ht="15.75" customHeight="1">
      <c r="A833" s="3">
        <v>408355</v>
      </c>
      <c r="B833" s="7">
        <v>41851.397719907407</v>
      </c>
      <c r="C833" s="8">
        <v>41851.397719907407</v>
      </c>
      <c r="D833" s="3" t="s">
        <v>29</v>
      </c>
      <c r="E833" s="3" t="s">
        <v>15</v>
      </c>
      <c r="F833" s="3" t="s">
        <v>38</v>
      </c>
      <c r="G833" s="3" t="s">
        <v>16</v>
      </c>
      <c r="H833" s="3">
        <v>87549</v>
      </c>
    </row>
    <row r="834" spans="1:8" ht="15.75" customHeight="1">
      <c r="A834" s="3">
        <v>872734</v>
      </c>
      <c r="B834" s="7">
        <v>41772.816770833335</v>
      </c>
      <c r="C834" s="8">
        <v>41772.816770833335</v>
      </c>
      <c r="D834" s="3" t="s">
        <v>29</v>
      </c>
      <c r="E834" s="3" t="s">
        <v>15</v>
      </c>
      <c r="F834" s="3" t="s">
        <v>38</v>
      </c>
      <c r="G834" s="3" t="s">
        <v>26</v>
      </c>
      <c r="H834" s="3">
        <v>87545</v>
      </c>
    </row>
    <row r="835" spans="1:8" ht="15.75" customHeight="1">
      <c r="A835" s="3">
        <v>243776</v>
      </c>
      <c r="B835" s="7">
        <v>41838.814791666664</v>
      </c>
      <c r="C835" s="8">
        <v>41838.814791666664</v>
      </c>
      <c r="D835" s="3" t="s">
        <v>9</v>
      </c>
      <c r="E835" s="3" t="s">
        <v>15</v>
      </c>
      <c r="F835" s="3" t="s">
        <v>27</v>
      </c>
      <c r="G835" s="3" t="s">
        <v>39</v>
      </c>
      <c r="H835" s="3">
        <v>87521</v>
      </c>
    </row>
    <row r="836" spans="1:8" ht="15.75" customHeight="1">
      <c r="A836" s="3">
        <v>359390</v>
      </c>
      <c r="B836" s="7">
        <v>41786.720763888887</v>
      </c>
      <c r="C836" s="8">
        <v>41786.720763888887</v>
      </c>
      <c r="D836" s="3" t="s">
        <v>29</v>
      </c>
      <c r="E836" s="3" t="s">
        <v>15</v>
      </c>
      <c r="F836" s="3" t="s">
        <v>27</v>
      </c>
      <c r="G836" s="3" t="s">
        <v>16</v>
      </c>
      <c r="H836" s="3">
        <v>87516</v>
      </c>
    </row>
    <row r="837" spans="1:8" ht="15.75" customHeight="1">
      <c r="A837" s="3">
        <v>961990</v>
      </c>
      <c r="B837" s="7">
        <v>41779.396782407406</v>
      </c>
      <c r="C837" s="8">
        <v>41779.396782407406</v>
      </c>
      <c r="D837" s="3" t="s">
        <v>29</v>
      </c>
      <c r="E837" s="3" t="s">
        <v>10</v>
      </c>
      <c r="F837" s="3" t="s">
        <v>11</v>
      </c>
      <c r="G837" s="3" t="s">
        <v>26</v>
      </c>
      <c r="H837" s="3">
        <v>87509</v>
      </c>
    </row>
    <row r="838" spans="1:8" ht="15.75" customHeight="1">
      <c r="A838" s="3">
        <v>969959</v>
      </c>
      <c r="B838" s="7">
        <v>41790.522303240738</v>
      </c>
      <c r="C838" s="8">
        <v>41790.522303240738</v>
      </c>
      <c r="D838" s="3" t="s">
        <v>9</v>
      </c>
      <c r="E838" s="3" t="s">
        <v>15</v>
      </c>
      <c r="F838" s="3" t="s">
        <v>27</v>
      </c>
      <c r="G838" s="3" t="s">
        <v>28</v>
      </c>
      <c r="H838" s="3">
        <v>87482</v>
      </c>
    </row>
    <row r="839" spans="1:8" ht="15.75" customHeight="1">
      <c r="A839" s="3">
        <v>924284</v>
      </c>
      <c r="B839" s="7">
        <v>41858.807187500002</v>
      </c>
      <c r="C839" s="8">
        <v>41858.807187500002</v>
      </c>
      <c r="D839" s="3" t="s">
        <v>9</v>
      </c>
      <c r="E839" s="3" t="s">
        <v>10</v>
      </c>
      <c r="F839" s="3" t="s">
        <v>35</v>
      </c>
      <c r="G839" s="3" t="s">
        <v>28</v>
      </c>
      <c r="H839" s="3">
        <v>87472</v>
      </c>
    </row>
    <row r="840" spans="1:8" ht="15.75" customHeight="1">
      <c r="A840" s="3">
        <v>711758</v>
      </c>
      <c r="B840" s="7">
        <v>41792.330821759257</v>
      </c>
      <c r="C840" s="8">
        <v>41792.330821759257</v>
      </c>
      <c r="D840" s="3" t="s">
        <v>9</v>
      </c>
      <c r="E840" s="3" t="s">
        <v>37</v>
      </c>
      <c r="F840" s="3" t="s">
        <v>19</v>
      </c>
      <c r="G840" s="3" t="s">
        <v>26</v>
      </c>
      <c r="H840" s="3">
        <v>87447</v>
      </c>
    </row>
    <row r="841" spans="1:8" ht="15.75" customHeight="1">
      <c r="A841" s="3">
        <v>919960</v>
      </c>
      <c r="B841" s="7">
        <v>41863.400219907409</v>
      </c>
      <c r="C841" s="8">
        <v>41863.400219907409</v>
      </c>
      <c r="D841" s="3" t="s">
        <v>9</v>
      </c>
      <c r="E841" s="3" t="s">
        <v>10</v>
      </c>
      <c r="F841" s="3" t="s">
        <v>27</v>
      </c>
      <c r="G841" s="3" t="s">
        <v>26</v>
      </c>
      <c r="H841" s="3">
        <v>87445</v>
      </c>
    </row>
    <row r="842" spans="1:8" ht="15.75" customHeight="1">
      <c r="A842" s="3">
        <v>802295</v>
      </c>
      <c r="B842" s="7">
        <v>41803.694756944446</v>
      </c>
      <c r="C842" s="8">
        <v>41803.694756944446</v>
      </c>
      <c r="D842" s="3" t="s">
        <v>9</v>
      </c>
      <c r="E842" s="3" t="s">
        <v>15</v>
      </c>
      <c r="F842" s="3" t="s">
        <v>19</v>
      </c>
      <c r="G842" s="3" t="s">
        <v>26</v>
      </c>
      <c r="H842" s="3">
        <v>87431</v>
      </c>
    </row>
    <row r="843" spans="1:8" ht="15.75" customHeight="1">
      <c r="A843" s="3">
        <v>726260</v>
      </c>
      <c r="B843" s="7">
        <v>41848.575833333336</v>
      </c>
      <c r="C843" s="8">
        <v>41848.575833333336</v>
      </c>
      <c r="D843" s="3" t="s">
        <v>29</v>
      </c>
      <c r="E843" s="3" t="s">
        <v>15</v>
      </c>
      <c r="F843" s="3" t="s">
        <v>27</v>
      </c>
      <c r="G843" s="3" t="s">
        <v>31</v>
      </c>
      <c r="H843" s="3">
        <v>87425</v>
      </c>
    </row>
    <row r="844" spans="1:8" ht="15.75" customHeight="1">
      <c r="A844" s="3">
        <v>818087</v>
      </c>
      <c r="B844" s="7">
        <v>41857.523240740738</v>
      </c>
      <c r="C844" s="8">
        <v>41857.523240740738</v>
      </c>
      <c r="D844" s="3" t="s">
        <v>9</v>
      </c>
      <c r="E844" s="3" t="s">
        <v>15</v>
      </c>
      <c r="F844" s="3" t="s">
        <v>19</v>
      </c>
      <c r="G844" s="3" t="s">
        <v>26</v>
      </c>
      <c r="H844" s="3">
        <v>87399</v>
      </c>
    </row>
    <row r="845" spans="1:8" ht="15.75" customHeight="1">
      <c r="A845" s="3">
        <v>902869</v>
      </c>
      <c r="B845" s="7">
        <v>41804.396412037036</v>
      </c>
      <c r="C845" s="8">
        <v>41804.396412037036</v>
      </c>
      <c r="D845" s="3" t="s">
        <v>9</v>
      </c>
      <c r="E845" s="3" t="s">
        <v>15</v>
      </c>
      <c r="F845" s="3" t="s">
        <v>33</v>
      </c>
      <c r="G845" s="3" t="s">
        <v>31</v>
      </c>
      <c r="H845" s="3">
        <v>87397</v>
      </c>
    </row>
    <row r="846" spans="1:8" ht="15.75" customHeight="1">
      <c r="A846" s="3">
        <v>151361</v>
      </c>
      <c r="B846" s="7">
        <v>41779.789317129631</v>
      </c>
      <c r="C846" s="8">
        <v>41779.789317129631</v>
      </c>
      <c r="D846" s="3" t="s">
        <v>29</v>
      </c>
      <c r="E846" s="3" t="s">
        <v>10</v>
      </c>
      <c r="F846" s="3" t="s">
        <v>19</v>
      </c>
      <c r="G846" s="3" t="s">
        <v>23</v>
      </c>
      <c r="H846" s="3">
        <v>87397</v>
      </c>
    </row>
    <row r="847" spans="1:8" ht="15.75" customHeight="1">
      <c r="A847" s="3">
        <v>986480</v>
      </c>
      <c r="B847" s="7">
        <v>41794.541458333333</v>
      </c>
      <c r="C847" s="8">
        <v>41794.541458333333</v>
      </c>
      <c r="D847" s="3" t="s">
        <v>29</v>
      </c>
      <c r="E847" s="3" t="s">
        <v>37</v>
      </c>
      <c r="F847" s="3" t="s">
        <v>27</v>
      </c>
      <c r="G847" s="3" t="s">
        <v>26</v>
      </c>
      <c r="H847" s="3">
        <v>87393</v>
      </c>
    </row>
    <row r="848" spans="1:8" ht="15.75" customHeight="1">
      <c r="A848" s="3">
        <v>949965</v>
      </c>
      <c r="B848" s="7">
        <v>41814.678460648145</v>
      </c>
      <c r="C848" s="8">
        <v>41814.678460648145</v>
      </c>
      <c r="D848" s="3" t="s">
        <v>9</v>
      </c>
      <c r="E848" s="3" t="s">
        <v>15</v>
      </c>
      <c r="F848" s="3" t="s">
        <v>34</v>
      </c>
      <c r="G848" s="3" t="s">
        <v>39</v>
      </c>
      <c r="H848" s="3">
        <v>87388</v>
      </c>
    </row>
    <row r="849" spans="1:8" ht="15.75" customHeight="1">
      <c r="A849" s="3">
        <v>463120</v>
      </c>
      <c r="B849" s="7">
        <v>41781.384791666664</v>
      </c>
      <c r="C849" s="8">
        <v>41781.384791666664</v>
      </c>
      <c r="D849" s="3" t="s">
        <v>9</v>
      </c>
      <c r="E849" s="3" t="s">
        <v>10</v>
      </c>
      <c r="F849" s="3" t="s">
        <v>38</v>
      </c>
      <c r="G849" s="3" t="s">
        <v>16</v>
      </c>
      <c r="H849" s="3">
        <v>87381</v>
      </c>
    </row>
    <row r="850" spans="1:8" ht="15.75" customHeight="1">
      <c r="A850" s="3">
        <v>654399</v>
      </c>
      <c r="B850" s="7">
        <v>41807.560914351852</v>
      </c>
      <c r="C850" s="8">
        <v>41807.560914351852</v>
      </c>
      <c r="D850" s="3" t="s">
        <v>29</v>
      </c>
      <c r="E850" s="3" t="s">
        <v>15</v>
      </c>
      <c r="F850" s="3" t="s">
        <v>19</v>
      </c>
      <c r="G850" s="3" t="s">
        <v>28</v>
      </c>
      <c r="H850" s="3">
        <v>87338</v>
      </c>
    </row>
    <row r="851" spans="1:8" ht="15.75" customHeight="1">
      <c r="A851" s="3">
        <v>423857</v>
      </c>
      <c r="B851" s="7">
        <v>41768.799722222226</v>
      </c>
      <c r="C851" s="8">
        <v>41768.799722222226</v>
      </c>
      <c r="D851" s="3" t="s">
        <v>9</v>
      </c>
      <c r="E851" s="3" t="s">
        <v>15</v>
      </c>
      <c r="F851" s="3" t="s">
        <v>19</v>
      </c>
      <c r="G851" s="3" t="s">
        <v>26</v>
      </c>
      <c r="H851" s="3">
        <v>87337</v>
      </c>
    </row>
    <row r="852" spans="1:8" ht="15.75" customHeight="1">
      <c r="A852" s="3">
        <v>795283</v>
      </c>
      <c r="B852" s="7">
        <v>41809.643414351849</v>
      </c>
      <c r="C852" s="8">
        <v>41809.643414351849</v>
      </c>
      <c r="D852" s="3" t="s">
        <v>9</v>
      </c>
      <c r="E852" s="3" t="s">
        <v>37</v>
      </c>
      <c r="F852" s="3" t="s">
        <v>19</v>
      </c>
      <c r="G852" s="3" t="s">
        <v>26</v>
      </c>
      <c r="H852" s="3">
        <v>87332</v>
      </c>
    </row>
    <row r="853" spans="1:8" ht="15.75" customHeight="1">
      <c r="A853" s="3">
        <v>262806</v>
      </c>
      <c r="B853" s="7">
        <v>41781.777916666666</v>
      </c>
      <c r="C853" s="8">
        <v>41781.777916666666</v>
      </c>
      <c r="D853" s="3" t="s">
        <v>9</v>
      </c>
      <c r="E853" s="3" t="s">
        <v>37</v>
      </c>
      <c r="F853" s="3" t="s">
        <v>27</v>
      </c>
      <c r="G853" s="3" t="s">
        <v>16</v>
      </c>
      <c r="H853" s="3">
        <v>87327</v>
      </c>
    </row>
    <row r="854" spans="1:8" ht="15.75" customHeight="1">
      <c r="A854" s="3">
        <v>155879</v>
      </c>
      <c r="B854" s="7">
        <v>41805.505694444444</v>
      </c>
      <c r="C854" s="8">
        <v>41805.505694444444</v>
      </c>
      <c r="D854" s="3" t="s">
        <v>29</v>
      </c>
      <c r="E854" s="3" t="s">
        <v>15</v>
      </c>
      <c r="F854" s="3" t="s">
        <v>27</v>
      </c>
      <c r="G854" s="3" t="s">
        <v>28</v>
      </c>
      <c r="H854" s="3">
        <v>87290</v>
      </c>
    </row>
    <row r="855" spans="1:8" ht="15.75" customHeight="1">
      <c r="A855" s="3">
        <v>735642</v>
      </c>
      <c r="B855" s="7">
        <v>41863.67083333333</v>
      </c>
      <c r="C855" s="8">
        <v>41863.67083333333</v>
      </c>
      <c r="D855" s="3" t="s">
        <v>29</v>
      </c>
      <c r="E855" s="3" t="s">
        <v>10</v>
      </c>
      <c r="F855" s="3" t="s">
        <v>19</v>
      </c>
      <c r="G855" s="3" t="s">
        <v>16</v>
      </c>
      <c r="H855" s="3">
        <v>87237</v>
      </c>
    </row>
    <row r="856" spans="1:8" ht="15.75" customHeight="1">
      <c r="A856" s="3">
        <v>520654</v>
      </c>
      <c r="B856" s="7">
        <v>41824.633449074077</v>
      </c>
      <c r="C856" s="8">
        <v>41824.633449074077</v>
      </c>
      <c r="D856" s="3" t="s">
        <v>9</v>
      </c>
      <c r="E856" s="3" t="s">
        <v>15</v>
      </c>
      <c r="F856" s="3" t="s">
        <v>27</v>
      </c>
      <c r="G856" s="3" t="s">
        <v>26</v>
      </c>
      <c r="H856" s="3">
        <v>87236</v>
      </c>
    </row>
    <row r="857" spans="1:8" ht="15.75" customHeight="1">
      <c r="A857" s="3">
        <v>680068</v>
      </c>
      <c r="B857" s="7">
        <v>41841.399074074077</v>
      </c>
      <c r="C857" s="8">
        <v>41841.399074074077</v>
      </c>
      <c r="D857" s="3" t="s">
        <v>9</v>
      </c>
      <c r="E857" s="3" t="s">
        <v>15</v>
      </c>
      <c r="F857" s="3" t="s">
        <v>27</v>
      </c>
      <c r="G857" s="3" t="s">
        <v>26</v>
      </c>
      <c r="H857" s="3">
        <v>87219</v>
      </c>
    </row>
    <row r="858" spans="1:8" ht="15.75" customHeight="1">
      <c r="A858" s="3">
        <v>821427</v>
      </c>
      <c r="B858" s="7">
        <v>41808.688055555554</v>
      </c>
      <c r="C858" s="8">
        <v>41808.688055555554</v>
      </c>
      <c r="D858" s="3" t="s">
        <v>9</v>
      </c>
      <c r="E858" s="3" t="s">
        <v>15</v>
      </c>
      <c r="F858" s="3" t="s">
        <v>19</v>
      </c>
      <c r="G858" s="3" t="s">
        <v>23</v>
      </c>
      <c r="H858" s="3">
        <v>87189</v>
      </c>
    </row>
    <row r="859" spans="1:8" ht="15.75" customHeight="1">
      <c r="A859" s="3">
        <v>943656</v>
      </c>
      <c r="B859" s="7">
        <v>41837.532094907408</v>
      </c>
      <c r="C859" s="8">
        <v>41837.532094907408</v>
      </c>
      <c r="D859" s="3" t="s">
        <v>9</v>
      </c>
      <c r="E859" s="3" t="s">
        <v>10</v>
      </c>
      <c r="F859" s="3" t="s">
        <v>19</v>
      </c>
      <c r="G859" s="3" t="s">
        <v>28</v>
      </c>
      <c r="H859" s="3">
        <v>87176</v>
      </c>
    </row>
    <row r="860" spans="1:8" ht="15.75" customHeight="1">
      <c r="A860" s="3">
        <v>511092</v>
      </c>
      <c r="B860" s="7">
        <v>41821.781608796293</v>
      </c>
      <c r="C860" s="8">
        <v>41821.781608796293</v>
      </c>
      <c r="D860" s="3" t="s">
        <v>29</v>
      </c>
      <c r="E860" s="3" t="s">
        <v>15</v>
      </c>
      <c r="F860" s="3" t="s">
        <v>19</v>
      </c>
      <c r="G860" s="3" t="s">
        <v>16</v>
      </c>
      <c r="H860" s="3">
        <v>87176</v>
      </c>
    </row>
    <row r="861" spans="1:8" ht="15.75" customHeight="1">
      <c r="A861" s="3">
        <v>50750</v>
      </c>
      <c r="B861" s="7">
        <v>41778.61278935185</v>
      </c>
      <c r="C861" s="8">
        <v>41778.61278935185</v>
      </c>
      <c r="D861" s="3" t="s">
        <v>9</v>
      </c>
      <c r="E861" s="3" t="s">
        <v>37</v>
      </c>
      <c r="F861" s="3" t="s">
        <v>27</v>
      </c>
      <c r="G861" s="3" t="s">
        <v>16</v>
      </c>
      <c r="H861" s="3">
        <v>87106</v>
      </c>
    </row>
    <row r="862" spans="1:8" ht="15.75" customHeight="1">
      <c r="A862" s="3">
        <v>382693</v>
      </c>
      <c r="B862" s="7">
        <v>41780.671053240738</v>
      </c>
      <c r="C862" s="8">
        <v>41780.671053240738</v>
      </c>
      <c r="D862" s="3" t="s">
        <v>29</v>
      </c>
      <c r="E862" s="3" t="s">
        <v>10</v>
      </c>
      <c r="F862" s="3" t="s">
        <v>19</v>
      </c>
      <c r="G862" s="3" t="s">
        <v>23</v>
      </c>
      <c r="H862" s="3">
        <v>87084</v>
      </c>
    </row>
    <row r="863" spans="1:8" ht="15.75" customHeight="1">
      <c r="A863" s="3">
        <v>122069</v>
      </c>
      <c r="B863" s="7">
        <v>41860.676655092589</v>
      </c>
      <c r="C863" s="8">
        <v>41860.676655092589</v>
      </c>
      <c r="D863" s="3" t="s">
        <v>9</v>
      </c>
      <c r="E863" s="3" t="s">
        <v>15</v>
      </c>
      <c r="F863" s="3" t="s">
        <v>38</v>
      </c>
      <c r="G863" s="3" t="s">
        <v>28</v>
      </c>
      <c r="H863" s="3">
        <v>87079</v>
      </c>
    </row>
    <row r="864" spans="1:8" ht="15.75" customHeight="1">
      <c r="A864" s="3">
        <v>418179</v>
      </c>
      <c r="B864" s="7">
        <v>41873.754293981481</v>
      </c>
      <c r="C864" s="8">
        <v>41873.754293981481</v>
      </c>
      <c r="D864" s="3" t="s">
        <v>29</v>
      </c>
      <c r="E864" s="3" t="s">
        <v>10</v>
      </c>
      <c r="F864" s="3" t="s">
        <v>19</v>
      </c>
      <c r="G864" s="3" t="s">
        <v>20</v>
      </c>
      <c r="H864" s="3">
        <v>87078</v>
      </c>
    </row>
    <row r="865" spans="1:8" ht="15.75" customHeight="1">
      <c r="A865" s="3">
        <v>187628</v>
      </c>
      <c r="B865" s="7">
        <v>41772.397534722222</v>
      </c>
      <c r="C865" s="8">
        <v>41772.397534722222</v>
      </c>
      <c r="D865" s="3" t="s">
        <v>29</v>
      </c>
      <c r="E865" s="3" t="s">
        <v>10</v>
      </c>
      <c r="F865" s="3" t="s">
        <v>27</v>
      </c>
      <c r="G865" s="3" t="s">
        <v>16</v>
      </c>
      <c r="H865" s="3">
        <v>87060</v>
      </c>
    </row>
    <row r="866" spans="1:8" ht="15.75" customHeight="1">
      <c r="A866" s="3">
        <v>490961</v>
      </c>
      <c r="B866" s="7">
        <v>41803.711168981485</v>
      </c>
      <c r="C866" s="8">
        <v>41803.711168981485</v>
      </c>
      <c r="D866" s="3" t="s">
        <v>9</v>
      </c>
      <c r="E866" s="3" t="s">
        <v>15</v>
      </c>
      <c r="F866" s="3" t="s">
        <v>27</v>
      </c>
      <c r="G866" s="3" t="s">
        <v>39</v>
      </c>
      <c r="H866" s="3">
        <v>87059</v>
      </c>
    </row>
    <row r="867" spans="1:8" ht="15.75" customHeight="1">
      <c r="A867" s="3">
        <v>323511</v>
      </c>
      <c r="B867" s="7">
        <v>41878.714814814812</v>
      </c>
      <c r="C867" s="8">
        <v>41878.714814814812</v>
      </c>
      <c r="D867" s="3" t="s">
        <v>9</v>
      </c>
      <c r="E867" s="3" t="s">
        <v>15</v>
      </c>
      <c r="F867" s="3" t="s">
        <v>27</v>
      </c>
      <c r="G867" s="3" t="s">
        <v>20</v>
      </c>
      <c r="H867" s="3">
        <v>87050</v>
      </c>
    </row>
    <row r="868" spans="1:8" ht="15.75" customHeight="1">
      <c r="A868" s="3">
        <v>237486</v>
      </c>
      <c r="B868" s="7">
        <v>41853.575416666667</v>
      </c>
      <c r="C868" s="8">
        <v>41853.575416666667</v>
      </c>
      <c r="D868" s="3" t="s">
        <v>9</v>
      </c>
      <c r="E868" s="3" t="s">
        <v>15</v>
      </c>
      <c r="F868" s="3" t="s">
        <v>34</v>
      </c>
      <c r="G868" s="3" t="s">
        <v>28</v>
      </c>
      <c r="H868" s="3">
        <v>87032</v>
      </c>
    </row>
    <row r="869" spans="1:8" ht="15.75" customHeight="1">
      <c r="A869" s="3">
        <v>36783</v>
      </c>
      <c r="B869" s="7">
        <v>41860.607002314813</v>
      </c>
      <c r="C869" s="8">
        <v>41860.607002314813</v>
      </c>
      <c r="D869" s="3" t="s">
        <v>9</v>
      </c>
      <c r="E869" s="3" t="s">
        <v>15</v>
      </c>
      <c r="F869" s="3" t="s">
        <v>33</v>
      </c>
      <c r="G869" s="3" t="s">
        <v>16</v>
      </c>
      <c r="H869" s="3">
        <v>87008</v>
      </c>
    </row>
    <row r="870" spans="1:8" ht="15.75" customHeight="1">
      <c r="A870" s="3">
        <v>995244</v>
      </c>
      <c r="B870" s="7">
        <v>41799.398252314815</v>
      </c>
      <c r="C870" s="8">
        <v>41799.398252314815</v>
      </c>
      <c r="D870" s="3" t="s">
        <v>9</v>
      </c>
      <c r="E870" s="3" t="s">
        <v>37</v>
      </c>
      <c r="F870" s="3" t="s">
        <v>27</v>
      </c>
      <c r="G870" s="3" t="s">
        <v>26</v>
      </c>
      <c r="H870" s="3">
        <v>86988</v>
      </c>
    </row>
    <row r="871" spans="1:8" ht="15.75" customHeight="1">
      <c r="A871" s="3">
        <v>581823</v>
      </c>
      <c r="B871" s="7">
        <v>41793.561643518522</v>
      </c>
      <c r="C871" s="8">
        <v>41793.561643518522</v>
      </c>
      <c r="D871" s="3" t="s">
        <v>9</v>
      </c>
      <c r="E871" s="3" t="s">
        <v>15</v>
      </c>
      <c r="F871" s="3" t="s">
        <v>27</v>
      </c>
      <c r="G871" s="3" t="s">
        <v>39</v>
      </c>
      <c r="H871" s="3">
        <v>86978</v>
      </c>
    </row>
    <row r="872" spans="1:8" ht="15.75" customHeight="1">
      <c r="A872" s="3">
        <v>935227</v>
      </c>
      <c r="B872" s="7">
        <v>41801.616041666668</v>
      </c>
      <c r="C872" s="8">
        <v>41801.616041666668</v>
      </c>
      <c r="D872" s="3" t="s">
        <v>9</v>
      </c>
      <c r="E872" s="3" t="s">
        <v>10</v>
      </c>
      <c r="F872" s="3" t="s">
        <v>19</v>
      </c>
      <c r="G872" s="3" t="s">
        <v>28</v>
      </c>
      <c r="H872" s="3">
        <v>86970</v>
      </c>
    </row>
    <row r="873" spans="1:8" ht="15.75" customHeight="1">
      <c r="A873" s="3">
        <v>349272</v>
      </c>
      <c r="B873" s="7">
        <v>41876.39707175926</v>
      </c>
      <c r="C873" s="8">
        <v>41876.39707175926</v>
      </c>
      <c r="D873" s="3" t="s">
        <v>29</v>
      </c>
      <c r="E873" s="3" t="s">
        <v>10</v>
      </c>
      <c r="F873" s="3" t="s">
        <v>35</v>
      </c>
      <c r="G873" s="3" t="s">
        <v>26</v>
      </c>
      <c r="H873" s="3">
        <v>86956</v>
      </c>
    </row>
    <row r="874" spans="1:8" ht="15.75" customHeight="1">
      <c r="A874" s="3">
        <v>203851</v>
      </c>
      <c r="B874" s="7">
        <v>41810.399386574078</v>
      </c>
      <c r="C874" s="8">
        <v>41810.399386574078</v>
      </c>
      <c r="D874" s="3" t="s">
        <v>29</v>
      </c>
      <c r="E874" s="3" t="s">
        <v>10</v>
      </c>
      <c r="F874" s="3" t="s">
        <v>19</v>
      </c>
      <c r="G874" s="3" t="s">
        <v>36</v>
      </c>
      <c r="H874" s="3">
        <v>86952</v>
      </c>
    </row>
    <row r="875" spans="1:8" ht="15.75" customHeight="1">
      <c r="A875" s="3">
        <v>286947</v>
      </c>
      <c r="B875" s="7">
        <v>41855.048136574071</v>
      </c>
      <c r="C875" s="8">
        <v>41855.048136574071</v>
      </c>
      <c r="D875" s="3" t="s">
        <v>9</v>
      </c>
      <c r="E875" s="3" t="s">
        <v>15</v>
      </c>
      <c r="F875" s="3" t="s">
        <v>19</v>
      </c>
      <c r="G875" s="3" t="s">
        <v>39</v>
      </c>
      <c r="H875" s="3">
        <v>86950</v>
      </c>
    </row>
    <row r="876" spans="1:8" ht="15.75" customHeight="1">
      <c r="A876" s="3">
        <v>581633</v>
      </c>
      <c r="B876" s="7">
        <v>41820.813391203701</v>
      </c>
      <c r="C876" s="8">
        <v>41820.813391203701</v>
      </c>
      <c r="D876" s="3" t="s">
        <v>29</v>
      </c>
      <c r="E876" s="3" t="s">
        <v>10</v>
      </c>
      <c r="F876" s="3" t="s">
        <v>30</v>
      </c>
      <c r="G876" s="3" t="s">
        <v>16</v>
      </c>
      <c r="H876" s="3">
        <v>86946</v>
      </c>
    </row>
    <row r="877" spans="1:8" ht="15.75" customHeight="1">
      <c r="A877" s="3">
        <v>492638</v>
      </c>
      <c r="B877" s="7">
        <v>41775.696099537039</v>
      </c>
      <c r="C877" s="8">
        <v>41775.696099537039</v>
      </c>
      <c r="D877" s="3" t="s">
        <v>9</v>
      </c>
      <c r="E877" s="3" t="s">
        <v>15</v>
      </c>
      <c r="F877" s="3" t="s">
        <v>19</v>
      </c>
      <c r="G877" s="3" t="s">
        <v>28</v>
      </c>
      <c r="H877" s="3">
        <v>86944</v>
      </c>
    </row>
    <row r="878" spans="1:8" ht="15.75" customHeight="1">
      <c r="A878" s="3">
        <v>55706</v>
      </c>
      <c r="B878" s="7">
        <v>41779.566504629627</v>
      </c>
      <c r="C878" s="8">
        <v>41779.566504629627</v>
      </c>
      <c r="D878" s="3" t="s">
        <v>9</v>
      </c>
      <c r="E878" s="3" t="s">
        <v>10</v>
      </c>
      <c r="F878" s="3" t="s">
        <v>35</v>
      </c>
      <c r="G878" s="3" t="s">
        <v>16</v>
      </c>
      <c r="H878" s="3">
        <v>86937</v>
      </c>
    </row>
    <row r="879" spans="1:8" ht="15.75" customHeight="1">
      <c r="A879" s="3">
        <v>572047</v>
      </c>
      <c r="B879" s="7">
        <v>41761.292500000003</v>
      </c>
      <c r="C879" s="8">
        <v>41761.292500000003</v>
      </c>
      <c r="D879" s="3" t="s">
        <v>9</v>
      </c>
      <c r="E879" s="3" t="s">
        <v>15</v>
      </c>
      <c r="F879" s="3" t="s">
        <v>27</v>
      </c>
      <c r="G879" s="3" t="s">
        <v>26</v>
      </c>
      <c r="H879" s="3">
        <v>86934</v>
      </c>
    </row>
    <row r="880" spans="1:8" ht="15.75" customHeight="1">
      <c r="A880" s="3">
        <v>289301</v>
      </c>
      <c r="B880" s="7">
        <v>41800.398368055554</v>
      </c>
      <c r="C880" s="8">
        <v>41800.398368055554</v>
      </c>
      <c r="D880" s="3" t="s">
        <v>9</v>
      </c>
      <c r="E880" s="3" t="s">
        <v>15</v>
      </c>
      <c r="F880" s="3" t="s">
        <v>19</v>
      </c>
      <c r="G880" s="3" t="s">
        <v>28</v>
      </c>
      <c r="H880" s="3">
        <v>86933</v>
      </c>
    </row>
    <row r="881" spans="1:8" ht="15.75" customHeight="1">
      <c r="A881" s="3">
        <v>393306</v>
      </c>
      <c r="B881" s="7">
        <v>41805.589606481481</v>
      </c>
      <c r="C881" s="8">
        <v>41805.589606481481</v>
      </c>
      <c r="D881" s="3" t="s">
        <v>9</v>
      </c>
      <c r="E881" s="3" t="s">
        <v>10</v>
      </c>
      <c r="F881" s="3" t="s">
        <v>19</v>
      </c>
      <c r="G881" s="3" t="s">
        <v>28</v>
      </c>
      <c r="H881" s="3">
        <v>86931</v>
      </c>
    </row>
    <row r="882" spans="1:8" ht="15.75" customHeight="1">
      <c r="A882" s="3">
        <v>283291</v>
      </c>
      <c r="B882" s="7">
        <v>41871.397361111114</v>
      </c>
      <c r="C882" s="8">
        <v>41871.397361111114</v>
      </c>
      <c r="D882" s="3" t="s">
        <v>9</v>
      </c>
      <c r="E882" s="3" t="s">
        <v>15</v>
      </c>
      <c r="F882" s="3" t="s">
        <v>27</v>
      </c>
      <c r="G882" s="3" t="s">
        <v>26</v>
      </c>
      <c r="H882" s="3">
        <v>86926</v>
      </c>
    </row>
    <row r="883" spans="1:8" ht="15.75" customHeight="1">
      <c r="A883" s="3">
        <v>321721</v>
      </c>
      <c r="B883" s="7">
        <v>41781.584270833337</v>
      </c>
      <c r="C883" s="8">
        <v>41781.584270833337</v>
      </c>
      <c r="D883" s="3" t="s">
        <v>9</v>
      </c>
      <c r="E883" s="3" t="s">
        <v>10</v>
      </c>
      <c r="F883" s="3" t="s">
        <v>30</v>
      </c>
      <c r="G883" s="3" t="s">
        <v>16</v>
      </c>
      <c r="H883" s="3">
        <v>86922</v>
      </c>
    </row>
    <row r="884" spans="1:8" ht="15.75" customHeight="1">
      <c r="A884" s="3">
        <v>32890</v>
      </c>
      <c r="B884" s="7">
        <v>41771.456643518519</v>
      </c>
      <c r="C884" s="8">
        <v>41771.456643518519</v>
      </c>
      <c r="D884" s="3" t="s">
        <v>9</v>
      </c>
      <c r="E884" s="3" t="s">
        <v>10</v>
      </c>
      <c r="F884" s="3" t="s">
        <v>27</v>
      </c>
      <c r="G884" s="3" t="s">
        <v>26</v>
      </c>
      <c r="H884" s="3">
        <v>86902</v>
      </c>
    </row>
    <row r="885" spans="1:8" ht="15.75" customHeight="1">
      <c r="A885" s="3">
        <v>563352</v>
      </c>
      <c r="B885" s="7">
        <v>41831.584560185183</v>
      </c>
      <c r="C885" s="8">
        <v>41831.584560185183</v>
      </c>
      <c r="D885" s="3" t="s">
        <v>9</v>
      </c>
      <c r="E885" s="3" t="s">
        <v>15</v>
      </c>
      <c r="F885" s="3" t="s">
        <v>19</v>
      </c>
      <c r="G885" s="3" t="s">
        <v>28</v>
      </c>
      <c r="H885" s="3">
        <v>86886</v>
      </c>
    </row>
    <row r="886" spans="1:8" ht="15.75" customHeight="1">
      <c r="A886" s="3">
        <v>189271</v>
      </c>
      <c r="B886" s="7">
        <v>41830.794421296298</v>
      </c>
      <c r="C886" s="8">
        <v>41830.794421296298</v>
      </c>
      <c r="D886" s="3" t="s">
        <v>9</v>
      </c>
      <c r="E886" s="3" t="s">
        <v>10</v>
      </c>
      <c r="F886" s="3" t="s">
        <v>34</v>
      </c>
      <c r="G886" s="3" t="s">
        <v>28</v>
      </c>
      <c r="H886" s="3">
        <v>86885</v>
      </c>
    </row>
    <row r="887" spans="1:8" ht="15.75" customHeight="1">
      <c r="A887" s="3">
        <v>968918</v>
      </c>
      <c r="B887" s="7">
        <v>41786.41375</v>
      </c>
      <c r="C887" s="8">
        <v>41786.41375</v>
      </c>
      <c r="D887" s="3" t="s">
        <v>29</v>
      </c>
      <c r="E887" s="3" t="s">
        <v>15</v>
      </c>
      <c r="F887" s="3" t="s">
        <v>27</v>
      </c>
      <c r="G887" s="3" t="s">
        <v>36</v>
      </c>
      <c r="H887" s="3">
        <v>86860</v>
      </c>
    </row>
    <row r="888" spans="1:8" ht="15.75" customHeight="1">
      <c r="A888" s="3">
        <v>568544</v>
      </c>
      <c r="B888" s="7">
        <v>41844.818124999998</v>
      </c>
      <c r="C888" s="8">
        <v>41844.818124999998</v>
      </c>
      <c r="D888" s="3" t="s">
        <v>29</v>
      </c>
      <c r="E888" s="3" t="s">
        <v>10</v>
      </c>
      <c r="F888" s="3" t="s">
        <v>35</v>
      </c>
      <c r="G888" s="3" t="s">
        <v>36</v>
      </c>
      <c r="H888" s="3">
        <v>86839</v>
      </c>
    </row>
    <row r="889" spans="1:8" ht="15.75" customHeight="1">
      <c r="A889" s="3">
        <v>560180</v>
      </c>
      <c r="B889" s="7">
        <v>41801.381874999999</v>
      </c>
      <c r="C889" s="8">
        <v>41801.381874999999</v>
      </c>
      <c r="D889" s="3" t="s">
        <v>29</v>
      </c>
      <c r="E889" s="3" t="s">
        <v>10</v>
      </c>
      <c r="F889" s="3" t="s">
        <v>19</v>
      </c>
      <c r="G889" s="3" t="s">
        <v>39</v>
      </c>
      <c r="H889" s="3">
        <v>86828</v>
      </c>
    </row>
    <row r="890" spans="1:8" ht="15.75" customHeight="1">
      <c r="A890" s="3">
        <v>624094</v>
      </c>
      <c r="B890" s="7">
        <v>41860.484444444446</v>
      </c>
      <c r="C890" s="8">
        <v>41860.484444444446</v>
      </c>
      <c r="D890" s="3" t="s">
        <v>29</v>
      </c>
      <c r="E890" s="3" t="s">
        <v>15</v>
      </c>
      <c r="F890" s="3" t="s">
        <v>30</v>
      </c>
      <c r="G890" s="3" t="s">
        <v>16</v>
      </c>
      <c r="H890" s="3">
        <v>86818</v>
      </c>
    </row>
    <row r="891" spans="1:8" ht="15.75" customHeight="1">
      <c r="A891" s="3">
        <v>389877</v>
      </c>
      <c r="B891" s="7">
        <v>41824.806932870371</v>
      </c>
      <c r="C891" s="8">
        <v>41824.806932870371</v>
      </c>
      <c r="D891" s="3" t="s">
        <v>9</v>
      </c>
      <c r="E891" s="3" t="s">
        <v>15</v>
      </c>
      <c r="F891" s="3" t="s">
        <v>33</v>
      </c>
      <c r="G891" s="3" t="s">
        <v>26</v>
      </c>
      <c r="H891" s="3">
        <v>86815</v>
      </c>
    </row>
    <row r="892" spans="1:8" ht="15.75" customHeight="1">
      <c r="A892" s="3">
        <v>179945</v>
      </c>
      <c r="B892" s="7">
        <v>41796.195034722223</v>
      </c>
      <c r="C892" s="8">
        <v>41796.195034722223</v>
      </c>
      <c r="D892" s="3" t="s">
        <v>9</v>
      </c>
      <c r="E892" s="3" t="s">
        <v>15</v>
      </c>
      <c r="F892" s="3" t="s">
        <v>27</v>
      </c>
      <c r="G892" s="3" t="s">
        <v>26</v>
      </c>
      <c r="H892" s="3">
        <v>86808</v>
      </c>
    </row>
    <row r="893" spans="1:8" ht="15.75" customHeight="1">
      <c r="A893" s="3">
        <v>199526</v>
      </c>
      <c r="B893" s="7">
        <v>41766.45144675926</v>
      </c>
      <c r="C893" s="8">
        <v>41766.45144675926</v>
      </c>
      <c r="D893" s="3" t="s">
        <v>9</v>
      </c>
      <c r="E893" s="3" t="s">
        <v>15</v>
      </c>
      <c r="F893" s="3" t="s">
        <v>19</v>
      </c>
      <c r="G893" s="3" t="s">
        <v>20</v>
      </c>
      <c r="H893" s="3">
        <v>86787</v>
      </c>
    </row>
    <row r="894" spans="1:8" ht="15.75" customHeight="1">
      <c r="A894" s="3">
        <v>183488</v>
      </c>
      <c r="B894" s="7">
        <v>41876.618483796294</v>
      </c>
      <c r="C894" s="8">
        <v>41876.618483796294</v>
      </c>
      <c r="D894" s="3" t="s">
        <v>9</v>
      </c>
      <c r="E894" s="3" t="s">
        <v>15</v>
      </c>
      <c r="F894" s="3" t="s">
        <v>34</v>
      </c>
      <c r="G894" s="3" t="s">
        <v>16</v>
      </c>
      <c r="H894" s="3">
        <v>86763</v>
      </c>
    </row>
    <row r="895" spans="1:8" ht="15.75" customHeight="1">
      <c r="A895" s="3">
        <v>75320</v>
      </c>
      <c r="B895" s="7">
        <v>41806.999594907407</v>
      </c>
      <c r="C895" s="8">
        <v>41806.999594907407</v>
      </c>
      <c r="D895" s="3" t="s">
        <v>9</v>
      </c>
      <c r="E895" s="3" t="s">
        <v>10</v>
      </c>
      <c r="F895" s="3" t="s">
        <v>19</v>
      </c>
      <c r="G895" s="3" t="s">
        <v>39</v>
      </c>
      <c r="H895" s="3">
        <v>86754</v>
      </c>
    </row>
    <row r="896" spans="1:8" ht="15.75" customHeight="1">
      <c r="A896" s="3">
        <v>857597</v>
      </c>
      <c r="B896" s="7">
        <v>41846.010381944441</v>
      </c>
      <c r="C896" s="8">
        <v>41846.010381944441</v>
      </c>
      <c r="D896" s="3" t="s">
        <v>9</v>
      </c>
      <c r="E896" s="3" t="s">
        <v>10</v>
      </c>
      <c r="F896" s="3" t="s">
        <v>19</v>
      </c>
      <c r="G896" s="3" t="s">
        <v>23</v>
      </c>
      <c r="H896" s="3">
        <v>86741</v>
      </c>
    </row>
    <row r="897" spans="1:8" ht="15.75" customHeight="1">
      <c r="A897" s="3">
        <v>569723</v>
      </c>
      <c r="B897" s="7">
        <v>41845.362997685188</v>
      </c>
      <c r="C897" s="8">
        <v>41845.362997685188</v>
      </c>
      <c r="D897" s="3" t="s">
        <v>9</v>
      </c>
      <c r="E897" s="3" t="s">
        <v>15</v>
      </c>
      <c r="F897" s="3" t="s">
        <v>34</v>
      </c>
      <c r="G897" s="3" t="s">
        <v>20</v>
      </c>
      <c r="H897" s="3">
        <v>86726</v>
      </c>
    </row>
    <row r="898" spans="1:8" ht="15.75" customHeight="1">
      <c r="A898" s="3">
        <v>382387</v>
      </c>
      <c r="B898" s="7">
        <v>41779.376006944447</v>
      </c>
      <c r="C898" s="8">
        <v>41779.376006944447</v>
      </c>
      <c r="D898" s="3" t="s">
        <v>9</v>
      </c>
      <c r="E898" s="3" t="s">
        <v>10</v>
      </c>
      <c r="F898" s="3" t="s">
        <v>11</v>
      </c>
      <c r="G898" s="3" t="s">
        <v>26</v>
      </c>
      <c r="H898" s="3">
        <v>86725</v>
      </c>
    </row>
    <row r="899" spans="1:8" ht="15.75" customHeight="1">
      <c r="A899" s="3">
        <v>618051</v>
      </c>
      <c r="B899" s="7">
        <v>41815.569953703707</v>
      </c>
      <c r="C899" s="8">
        <v>41815.569953703707</v>
      </c>
      <c r="D899" s="3" t="s">
        <v>9</v>
      </c>
      <c r="E899" s="3" t="s">
        <v>15</v>
      </c>
      <c r="F899" s="3" t="s">
        <v>27</v>
      </c>
      <c r="G899" s="3" t="s">
        <v>28</v>
      </c>
      <c r="H899" s="3">
        <v>86715</v>
      </c>
    </row>
    <row r="900" spans="1:8" ht="15.75" customHeight="1">
      <c r="A900" s="3">
        <v>526126</v>
      </c>
      <c r="B900" s="7">
        <v>41817.244328703702</v>
      </c>
      <c r="C900" s="8">
        <v>41817.244328703702</v>
      </c>
      <c r="D900" s="3" t="s">
        <v>9</v>
      </c>
      <c r="E900" s="3" t="s">
        <v>10</v>
      </c>
      <c r="F900" s="3" t="s">
        <v>27</v>
      </c>
      <c r="G900" s="3" t="s">
        <v>28</v>
      </c>
      <c r="H900" s="3">
        <v>86706</v>
      </c>
    </row>
    <row r="901" spans="1:8" ht="15.75" customHeight="1">
      <c r="A901" s="3">
        <v>175958</v>
      </c>
      <c r="B901" s="7">
        <v>41821.589131944442</v>
      </c>
      <c r="C901" s="8">
        <v>41821.589131944442</v>
      </c>
      <c r="D901" s="3" t="s">
        <v>9</v>
      </c>
      <c r="E901" s="3" t="s">
        <v>10</v>
      </c>
      <c r="F901" s="3" t="s">
        <v>27</v>
      </c>
      <c r="G901" s="3" t="s">
        <v>39</v>
      </c>
      <c r="H901" s="3">
        <v>86704</v>
      </c>
    </row>
    <row r="902" spans="1:8" ht="15.75" customHeight="1">
      <c r="A902" s="3">
        <v>764371</v>
      </c>
      <c r="B902" s="7">
        <v>41812.427384259259</v>
      </c>
      <c r="C902" s="8">
        <v>41812.427384259259</v>
      </c>
      <c r="D902" s="3" t="s">
        <v>9</v>
      </c>
      <c r="E902" s="3" t="s">
        <v>10</v>
      </c>
      <c r="F902" s="3" t="s">
        <v>19</v>
      </c>
      <c r="G902" s="3" t="s">
        <v>23</v>
      </c>
      <c r="H902" s="3">
        <v>86688</v>
      </c>
    </row>
    <row r="903" spans="1:8" ht="15.75" customHeight="1">
      <c r="A903" s="3">
        <v>737525</v>
      </c>
      <c r="B903" s="7">
        <v>41787.589236111111</v>
      </c>
      <c r="C903" s="8">
        <v>41787.589236111111</v>
      </c>
      <c r="D903" s="3" t="s">
        <v>9</v>
      </c>
      <c r="E903" s="3" t="s">
        <v>15</v>
      </c>
      <c r="F903" s="3" t="s">
        <v>27</v>
      </c>
      <c r="G903" s="3" t="s">
        <v>28</v>
      </c>
      <c r="H903" s="3">
        <v>86680</v>
      </c>
    </row>
    <row r="904" spans="1:8" ht="15.75" customHeight="1">
      <c r="A904" s="3">
        <v>394687</v>
      </c>
      <c r="B904" s="7">
        <v>41765.340810185182</v>
      </c>
      <c r="C904" s="8">
        <v>41765.340810185182</v>
      </c>
      <c r="D904" s="3" t="s">
        <v>29</v>
      </c>
      <c r="E904" s="3" t="s">
        <v>15</v>
      </c>
      <c r="F904" s="3" t="s">
        <v>27</v>
      </c>
      <c r="G904" s="3" t="s">
        <v>28</v>
      </c>
      <c r="H904" s="3">
        <v>86673</v>
      </c>
    </row>
    <row r="905" spans="1:8" ht="15.75" customHeight="1">
      <c r="A905" s="3">
        <v>865900</v>
      </c>
      <c r="B905" s="7">
        <v>41813.397800925923</v>
      </c>
      <c r="C905" s="8">
        <v>41813.397800925923</v>
      </c>
      <c r="D905" s="3" t="s">
        <v>9</v>
      </c>
      <c r="E905" s="3" t="s">
        <v>10</v>
      </c>
      <c r="F905" s="3" t="s">
        <v>19</v>
      </c>
      <c r="G905" s="3" t="s">
        <v>28</v>
      </c>
      <c r="H905" s="3">
        <v>86665</v>
      </c>
    </row>
    <row r="906" spans="1:8" ht="15.75" customHeight="1">
      <c r="A906" s="3">
        <v>445207</v>
      </c>
      <c r="B906" s="7">
        <v>41780.566851851851</v>
      </c>
      <c r="C906" s="8">
        <v>41780.566851851851</v>
      </c>
      <c r="D906" s="3" t="s">
        <v>29</v>
      </c>
      <c r="E906" s="3" t="s">
        <v>10</v>
      </c>
      <c r="F906" s="3" t="s">
        <v>27</v>
      </c>
      <c r="G906" s="3" t="s">
        <v>23</v>
      </c>
      <c r="H906" s="3">
        <v>86637</v>
      </c>
    </row>
    <row r="907" spans="1:8" ht="15.75" customHeight="1">
      <c r="A907" s="3">
        <v>692210</v>
      </c>
      <c r="B907" s="7">
        <v>41812.426504629628</v>
      </c>
      <c r="C907" s="8">
        <v>41812.426504629628</v>
      </c>
      <c r="D907" s="3" t="s">
        <v>29</v>
      </c>
      <c r="E907" s="3" t="s">
        <v>10</v>
      </c>
      <c r="F907" s="3" t="s">
        <v>19</v>
      </c>
      <c r="G907" s="3" t="s">
        <v>23</v>
      </c>
      <c r="H907" s="3">
        <v>86601</v>
      </c>
    </row>
    <row r="908" spans="1:8" ht="15.75" customHeight="1">
      <c r="A908" s="3">
        <v>102178</v>
      </c>
      <c r="B908" s="7">
        <v>41818.689004629632</v>
      </c>
      <c r="C908" s="8">
        <v>41818.689004629632</v>
      </c>
      <c r="D908" s="3" t="s">
        <v>29</v>
      </c>
      <c r="E908" s="3" t="s">
        <v>15</v>
      </c>
      <c r="F908" s="3" t="s">
        <v>27</v>
      </c>
      <c r="G908" s="3" t="s">
        <v>23</v>
      </c>
      <c r="H908" s="3">
        <v>86589</v>
      </c>
    </row>
    <row r="909" spans="1:8" ht="15.75" customHeight="1">
      <c r="A909" s="3">
        <v>934713</v>
      </c>
      <c r="B909" s="7">
        <v>41793.402812499997</v>
      </c>
      <c r="C909" s="8">
        <v>41793.402812499997</v>
      </c>
      <c r="D909" s="3" t="s">
        <v>29</v>
      </c>
      <c r="E909" s="3" t="s">
        <v>10</v>
      </c>
      <c r="F909" s="3" t="s">
        <v>19</v>
      </c>
      <c r="G909" s="3" t="s">
        <v>26</v>
      </c>
      <c r="H909" s="3">
        <v>86588</v>
      </c>
    </row>
    <row r="910" spans="1:8" ht="15.75" customHeight="1">
      <c r="A910" s="3">
        <v>448075</v>
      </c>
      <c r="B910" s="7">
        <v>41775.398946759262</v>
      </c>
      <c r="C910" s="8">
        <v>41775.398946759262</v>
      </c>
      <c r="D910" s="3" t="s">
        <v>9</v>
      </c>
      <c r="E910" s="3" t="s">
        <v>10</v>
      </c>
      <c r="F910" s="3" t="s">
        <v>19</v>
      </c>
      <c r="G910" s="3" t="s">
        <v>26</v>
      </c>
      <c r="H910" s="3">
        <v>86573</v>
      </c>
    </row>
    <row r="911" spans="1:8" ht="15.75" customHeight="1">
      <c r="A911" s="3">
        <v>785456</v>
      </c>
      <c r="B911" s="7">
        <v>41815.577476851853</v>
      </c>
      <c r="C911" s="8">
        <v>41815.577476851853</v>
      </c>
      <c r="D911" s="3" t="s">
        <v>9</v>
      </c>
      <c r="E911" s="3" t="s">
        <v>10</v>
      </c>
      <c r="F911" s="3" t="s">
        <v>35</v>
      </c>
      <c r="G911" s="3" t="s">
        <v>26</v>
      </c>
      <c r="H911" s="3">
        <v>86570</v>
      </c>
    </row>
    <row r="912" spans="1:8" ht="15.75" customHeight="1">
      <c r="A912" s="3">
        <v>496261</v>
      </c>
      <c r="B912" s="7">
        <v>41786.29791666667</v>
      </c>
      <c r="C912" s="8">
        <v>41786.29791666667</v>
      </c>
      <c r="D912" s="3" t="s">
        <v>29</v>
      </c>
      <c r="E912" s="3" t="s">
        <v>37</v>
      </c>
      <c r="F912" s="3" t="s">
        <v>27</v>
      </c>
      <c r="G912" s="3" t="s">
        <v>26</v>
      </c>
      <c r="H912" s="3">
        <v>86557</v>
      </c>
    </row>
    <row r="913" spans="1:8" ht="15.75" customHeight="1">
      <c r="A913" s="3">
        <v>841640</v>
      </c>
      <c r="B913" s="7">
        <v>41800.397083333337</v>
      </c>
      <c r="C913" s="8">
        <v>41800.397083333337</v>
      </c>
      <c r="D913" s="3" t="s">
        <v>29</v>
      </c>
      <c r="E913" s="3" t="s">
        <v>15</v>
      </c>
      <c r="F913" s="3" t="s">
        <v>19</v>
      </c>
      <c r="G913" s="3" t="s">
        <v>20</v>
      </c>
      <c r="H913" s="3">
        <v>86552</v>
      </c>
    </row>
    <row r="914" spans="1:8" ht="15.75" customHeight="1">
      <c r="A914" s="3">
        <v>70808</v>
      </c>
      <c r="B914" s="7">
        <v>41768.454432870371</v>
      </c>
      <c r="C914" s="8">
        <v>41768.454432870371</v>
      </c>
      <c r="D914" s="3" t="s">
        <v>9</v>
      </c>
      <c r="E914" s="3" t="s">
        <v>10</v>
      </c>
      <c r="F914" s="3" t="s">
        <v>19</v>
      </c>
      <c r="G914" s="3" t="s">
        <v>26</v>
      </c>
      <c r="H914" s="3">
        <v>86508</v>
      </c>
    </row>
    <row r="915" spans="1:8" ht="15.75" customHeight="1">
      <c r="A915" s="3">
        <v>82215</v>
      </c>
      <c r="B915" s="7">
        <v>41811.914166666669</v>
      </c>
      <c r="C915" s="8">
        <v>41811.914166666669</v>
      </c>
      <c r="D915" s="3" t="s">
        <v>9</v>
      </c>
      <c r="E915" s="3" t="s">
        <v>10</v>
      </c>
      <c r="F915" s="3" t="s">
        <v>19</v>
      </c>
      <c r="G915" s="3" t="s">
        <v>31</v>
      </c>
      <c r="H915" s="3">
        <v>86491</v>
      </c>
    </row>
    <row r="916" spans="1:8" ht="15.75" customHeight="1">
      <c r="A916" s="3">
        <v>68151</v>
      </c>
      <c r="B916" s="7">
        <v>41793.531087962961</v>
      </c>
      <c r="C916" s="8">
        <v>41793.531087962961</v>
      </c>
      <c r="D916" s="3" t="s">
        <v>29</v>
      </c>
      <c r="E916" s="3" t="s">
        <v>15</v>
      </c>
      <c r="F916" s="3" t="s">
        <v>19</v>
      </c>
      <c r="G916" s="3" t="s">
        <v>32</v>
      </c>
      <c r="H916" s="3">
        <v>86486</v>
      </c>
    </row>
    <row r="917" spans="1:8" ht="15.75" customHeight="1">
      <c r="A917" s="3">
        <v>367527</v>
      </c>
      <c r="B917" s="7">
        <v>41872.770011574074</v>
      </c>
      <c r="C917" s="8">
        <v>41872.770011574074</v>
      </c>
      <c r="D917" s="3" t="s">
        <v>9</v>
      </c>
      <c r="E917" s="3" t="s">
        <v>15</v>
      </c>
      <c r="F917" s="3" t="s">
        <v>34</v>
      </c>
      <c r="G917" s="3" t="s">
        <v>39</v>
      </c>
      <c r="H917" s="3">
        <v>86480</v>
      </c>
    </row>
    <row r="918" spans="1:8" ht="15.75" customHeight="1">
      <c r="A918" s="3">
        <v>292518</v>
      </c>
      <c r="B918" s="7">
        <v>41835.398692129631</v>
      </c>
      <c r="C918" s="8">
        <v>41835.398692129631</v>
      </c>
      <c r="D918" s="3" t="s">
        <v>9</v>
      </c>
      <c r="E918" s="3" t="s">
        <v>10</v>
      </c>
      <c r="F918" s="3" t="s">
        <v>30</v>
      </c>
      <c r="G918" s="3" t="s">
        <v>28</v>
      </c>
      <c r="H918" s="3">
        <v>86443</v>
      </c>
    </row>
    <row r="919" spans="1:8" ht="15.75" customHeight="1">
      <c r="A919" s="3">
        <v>263166</v>
      </c>
      <c r="B919" s="7">
        <v>41852.340810185182</v>
      </c>
      <c r="C919" s="8">
        <v>41852.340810185182</v>
      </c>
      <c r="D919" s="3" t="s">
        <v>29</v>
      </c>
      <c r="E919" s="3" t="s">
        <v>15</v>
      </c>
      <c r="F919" s="3" t="s">
        <v>19</v>
      </c>
      <c r="G919" s="3" t="s">
        <v>26</v>
      </c>
      <c r="H919" s="3">
        <v>86432</v>
      </c>
    </row>
    <row r="920" spans="1:8" ht="15.75" customHeight="1">
      <c r="A920" s="3">
        <v>130762</v>
      </c>
      <c r="B920" s="7">
        <v>41815.39775462963</v>
      </c>
      <c r="C920" s="8">
        <v>41815.39775462963</v>
      </c>
      <c r="D920" s="3" t="s">
        <v>29</v>
      </c>
      <c r="E920" s="3" t="s">
        <v>15</v>
      </c>
      <c r="F920" s="3" t="s">
        <v>33</v>
      </c>
      <c r="G920" s="3" t="s">
        <v>39</v>
      </c>
      <c r="H920" s="3">
        <v>86425</v>
      </c>
    </row>
    <row r="921" spans="1:8" ht="15.75" customHeight="1">
      <c r="A921" s="3">
        <v>209714</v>
      </c>
      <c r="B921" s="7">
        <v>41813.397337962961</v>
      </c>
      <c r="C921" s="8">
        <v>41813.397337962961</v>
      </c>
      <c r="D921" s="3" t="s">
        <v>9</v>
      </c>
      <c r="E921" s="3" t="s">
        <v>15</v>
      </c>
      <c r="F921" s="3" t="s">
        <v>27</v>
      </c>
      <c r="G921" s="3" t="s">
        <v>28</v>
      </c>
      <c r="H921" s="3">
        <v>86414</v>
      </c>
    </row>
    <row r="922" spans="1:8" ht="15.75" customHeight="1">
      <c r="A922" s="3">
        <v>894420</v>
      </c>
      <c r="B922" s="7">
        <v>41798.729085648149</v>
      </c>
      <c r="C922" s="8">
        <v>41798.729085648149</v>
      </c>
      <c r="D922" s="3" t="s">
        <v>29</v>
      </c>
      <c r="E922" s="3" t="s">
        <v>15</v>
      </c>
      <c r="F922" s="3" t="s">
        <v>34</v>
      </c>
      <c r="G922" s="3" t="s">
        <v>26</v>
      </c>
      <c r="H922" s="3">
        <v>86412</v>
      </c>
    </row>
    <row r="923" spans="1:8" ht="15.75" customHeight="1">
      <c r="A923" s="3">
        <v>719895</v>
      </c>
      <c r="B923" s="7">
        <v>41760.407800925925</v>
      </c>
      <c r="C923" s="8">
        <v>41760.407800925925</v>
      </c>
      <c r="D923" s="3" t="s">
        <v>9</v>
      </c>
      <c r="E923" s="3" t="s">
        <v>10</v>
      </c>
      <c r="F923" s="3" t="s">
        <v>11</v>
      </c>
      <c r="G923" s="3" t="s">
        <v>16</v>
      </c>
      <c r="H923" s="3">
        <v>86399</v>
      </c>
    </row>
    <row r="924" spans="1:8" ht="15.75" customHeight="1">
      <c r="A924" s="3">
        <v>364288</v>
      </c>
      <c r="B924" s="7">
        <v>41781.346875000003</v>
      </c>
      <c r="C924" s="8">
        <v>41781.346875000003</v>
      </c>
      <c r="D924" s="3" t="s">
        <v>9</v>
      </c>
      <c r="E924" s="3" t="s">
        <v>15</v>
      </c>
      <c r="F924" s="3" t="s">
        <v>19</v>
      </c>
      <c r="G924" s="3" t="s">
        <v>39</v>
      </c>
      <c r="H924" s="3">
        <v>86358</v>
      </c>
    </row>
    <row r="925" spans="1:8" ht="15.75" customHeight="1">
      <c r="A925" s="3">
        <v>188079</v>
      </c>
      <c r="B925" s="7">
        <v>41814.309050925927</v>
      </c>
      <c r="C925" s="8">
        <v>41814.309050925927</v>
      </c>
      <c r="D925" s="3" t="s">
        <v>9</v>
      </c>
      <c r="E925" s="3" t="s">
        <v>37</v>
      </c>
      <c r="F925" s="3" t="s">
        <v>27</v>
      </c>
      <c r="G925" s="3" t="s">
        <v>26</v>
      </c>
      <c r="H925" s="3">
        <v>86347</v>
      </c>
    </row>
    <row r="926" spans="1:8" ht="15.75" customHeight="1">
      <c r="A926" s="3">
        <v>254287</v>
      </c>
      <c r="B926" s="7">
        <v>41864.739085648151</v>
      </c>
      <c r="C926" s="8">
        <v>41864.739085648151</v>
      </c>
      <c r="D926" s="3" t="s">
        <v>29</v>
      </c>
      <c r="E926" s="3" t="s">
        <v>15</v>
      </c>
      <c r="F926" s="3" t="s">
        <v>34</v>
      </c>
      <c r="G926" s="3" t="s">
        <v>28</v>
      </c>
      <c r="H926" s="3">
        <v>86346</v>
      </c>
    </row>
    <row r="927" spans="1:8" ht="15.75" customHeight="1">
      <c r="A927" s="3">
        <v>145093</v>
      </c>
      <c r="B927" s="7">
        <v>41870.821805555555</v>
      </c>
      <c r="C927" s="8">
        <v>41870.821805555555</v>
      </c>
      <c r="D927" s="3" t="s">
        <v>29</v>
      </c>
      <c r="E927" s="3" t="s">
        <v>15</v>
      </c>
      <c r="F927" s="3" t="s">
        <v>19</v>
      </c>
      <c r="G927" s="3" t="s">
        <v>26</v>
      </c>
      <c r="H927" s="3">
        <v>86339</v>
      </c>
    </row>
    <row r="928" spans="1:8" ht="15.75" customHeight="1">
      <c r="A928" s="3">
        <v>977339</v>
      </c>
      <c r="B928" s="7">
        <v>41834.285266203704</v>
      </c>
      <c r="C928" s="8">
        <v>41834.285266203704</v>
      </c>
      <c r="D928" s="3" t="s">
        <v>9</v>
      </c>
      <c r="E928" s="3" t="s">
        <v>10</v>
      </c>
      <c r="F928" s="3" t="s">
        <v>19</v>
      </c>
      <c r="G928" s="3" t="s">
        <v>26</v>
      </c>
      <c r="H928" s="3">
        <v>86329</v>
      </c>
    </row>
    <row r="929" spans="1:8" ht="15.75" customHeight="1">
      <c r="A929" s="3">
        <v>201849</v>
      </c>
      <c r="B929" s="7">
        <v>41841.349710648145</v>
      </c>
      <c r="C929" s="8">
        <v>41841.349710648145</v>
      </c>
      <c r="D929" s="3" t="s">
        <v>9</v>
      </c>
      <c r="E929" s="3" t="s">
        <v>15</v>
      </c>
      <c r="F929" s="3" t="s">
        <v>19</v>
      </c>
      <c r="G929" s="3" t="s">
        <v>23</v>
      </c>
      <c r="H929" s="3">
        <v>86328</v>
      </c>
    </row>
    <row r="930" spans="1:8" ht="15.75" customHeight="1">
      <c r="A930" s="3">
        <v>476863</v>
      </c>
      <c r="B930" s="7">
        <v>41780.314791666664</v>
      </c>
      <c r="C930" s="8">
        <v>41780.314791666664</v>
      </c>
      <c r="D930" s="3" t="s">
        <v>29</v>
      </c>
      <c r="E930" s="3" t="s">
        <v>15</v>
      </c>
      <c r="F930" s="3" t="s">
        <v>27</v>
      </c>
      <c r="G930" s="3" t="s">
        <v>16</v>
      </c>
      <c r="H930" s="3">
        <v>86320</v>
      </c>
    </row>
    <row r="931" spans="1:8" ht="15.75" customHeight="1">
      <c r="A931" s="3">
        <v>139588</v>
      </c>
      <c r="B931" s="7">
        <v>41812.528668981482</v>
      </c>
      <c r="C931" s="8">
        <v>41812.528668981482</v>
      </c>
      <c r="D931" s="3" t="s">
        <v>29</v>
      </c>
      <c r="E931" s="3" t="s">
        <v>15</v>
      </c>
      <c r="F931" s="3" t="s">
        <v>19</v>
      </c>
      <c r="G931" s="3" t="s">
        <v>28</v>
      </c>
      <c r="H931" s="3">
        <v>86287</v>
      </c>
    </row>
    <row r="932" spans="1:8" ht="15.75" customHeight="1">
      <c r="A932" s="3">
        <v>46345</v>
      </c>
      <c r="B932" s="7">
        <v>41774.49664351852</v>
      </c>
      <c r="C932" s="8">
        <v>41774.49664351852</v>
      </c>
      <c r="D932" s="3" t="s">
        <v>29</v>
      </c>
      <c r="E932" s="3" t="s">
        <v>10</v>
      </c>
      <c r="F932" s="3" t="s">
        <v>27</v>
      </c>
      <c r="G932" s="3" t="s">
        <v>20</v>
      </c>
      <c r="H932" s="3">
        <v>86279</v>
      </c>
    </row>
    <row r="933" spans="1:8" ht="15.75" customHeight="1">
      <c r="A933" s="3">
        <v>800429</v>
      </c>
      <c r="B933" s="7">
        <v>41795.380023148151</v>
      </c>
      <c r="C933" s="8">
        <v>41795.380023148151</v>
      </c>
      <c r="D933" s="3" t="s">
        <v>9</v>
      </c>
      <c r="E933" s="3" t="s">
        <v>15</v>
      </c>
      <c r="F933" s="3" t="s">
        <v>19</v>
      </c>
      <c r="G933" s="3" t="s">
        <v>28</v>
      </c>
      <c r="H933" s="3">
        <v>86270</v>
      </c>
    </row>
    <row r="934" spans="1:8" ht="15.75" customHeight="1">
      <c r="A934" s="3">
        <v>587861</v>
      </c>
      <c r="B934" s="7">
        <v>41880.396944444445</v>
      </c>
      <c r="C934" s="8">
        <v>41880.396944444445</v>
      </c>
      <c r="D934" s="3" t="s">
        <v>9</v>
      </c>
      <c r="E934" s="3" t="s">
        <v>15</v>
      </c>
      <c r="F934" s="3" t="s">
        <v>27</v>
      </c>
      <c r="G934" s="3" t="s">
        <v>28</v>
      </c>
      <c r="H934" s="3">
        <v>86256</v>
      </c>
    </row>
    <row r="935" spans="1:8" ht="15.75" customHeight="1">
      <c r="A935" s="3">
        <v>85670</v>
      </c>
      <c r="B935" s="7">
        <v>41873.737685185188</v>
      </c>
      <c r="C935" s="8">
        <v>41873.737685185188</v>
      </c>
      <c r="D935" s="3" t="s">
        <v>9</v>
      </c>
      <c r="E935" s="3" t="s">
        <v>37</v>
      </c>
      <c r="F935" s="3" t="s">
        <v>19</v>
      </c>
      <c r="G935" s="3" t="s">
        <v>32</v>
      </c>
      <c r="H935" s="3">
        <v>86245</v>
      </c>
    </row>
    <row r="936" spans="1:8" ht="15.75" customHeight="1">
      <c r="A936" s="3">
        <v>270561</v>
      </c>
      <c r="B936" s="7">
        <v>41840.301724537036</v>
      </c>
      <c r="C936" s="8">
        <v>41840.301724537036</v>
      </c>
      <c r="D936" s="3" t="s">
        <v>9</v>
      </c>
      <c r="E936" s="3" t="s">
        <v>15</v>
      </c>
      <c r="F936" s="3" t="s">
        <v>34</v>
      </c>
      <c r="G936" s="3" t="s">
        <v>16</v>
      </c>
      <c r="H936" s="3">
        <v>86238</v>
      </c>
    </row>
    <row r="937" spans="1:8" ht="15.75" customHeight="1">
      <c r="A937" s="3">
        <v>608950</v>
      </c>
      <c r="B937" s="7">
        <v>41785.400810185187</v>
      </c>
      <c r="C937" s="8">
        <v>41785.400810185187</v>
      </c>
      <c r="D937" s="3" t="s">
        <v>9</v>
      </c>
      <c r="E937" s="3" t="s">
        <v>15</v>
      </c>
      <c r="F937" s="3" t="s">
        <v>19</v>
      </c>
      <c r="G937" s="3" t="s">
        <v>20</v>
      </c>
      <c r="H937" s="3">
        <v>86195</v>
      </c>
    </row>
    <row r="938" spans="1:8" ht="15.75" customHeight="1">
      <c r="A938" s="3">
        <v>993836</v>
      </c>
      <c r="B938" s="7">
        <v>41855.613912037035</v>
      </c>
      <c r="C938" s="8">
        <v>41855.613912037035</v>
      </c>
      <c r="D938" s="3" t="s">
        <v>9</v>
      </c>
      <c r="E938" s="3" t="s">
        <v>10</v>
      </c>
      <c r="F938" s="3" t="s">
        <v>38</v>
      </c>
      <c r="G938" s="3" t="s">
        <v>16</v>
      </c>
      <c r="H938" s="3">
        <v>86193</v>
      </c>
    </row>
    <row r="939" spans="1:8" ht="15.75" customHeight="1">
      <c r="A939" s="3">
        <v>555783</v>
      </c>
      <c r="B939" s="7">
        <v>41785.580254629633</v>
      </c>
      <c r="C939" s="8">
        <v>41785.580254629633</v>
      </c>
      <c r="D939" s="3" t="s">
        <v>9</v>
      </c>
      <c r="E939" s="3" t="s">
        <v>15</v>
      </c>
      <c r="F939" s="3" t="s">
        <v>27</v>
      </c>
      <c r="G939" s="3" t="s">
        <v>26</v>
      </c>
      <c r="H939" s="3">
        <v>86177</v>
      </c>
    </row>
    <row r="940" spans="1:8" ht="15.75" customHeight="1">
      <c r="A940" s="3">
        <v>975415</v>
      </c>
      <c r="B940" s="7">
        <v>41868.325023148151</v>
      </c>
      <c r="C940" s="8">
        <v>41868.325023148151</v>
      </c>
      <c r="D940" s="3" t="s">
        <v>9</v>
      </c>
      <c r="E940" s="3" t="s">
        <v>15</v>
      </c>
      <c r="F940" s="3" t="s">
        <v>19</v>
      </c>
      <c r="G940" s="3" t="s">
        <v>28</v>
      </c>
      <c r="H940" s="3">
        <v>86162</v>
      </c>
    </row>
    <row r="941" spans="1:8" ht="15.75" customHeight="1">
      <c r="A941" s="3">
        <v>683978</v>
      </c>
      <c r="B941" s="7">
        <v>41815.397418981483</v>
      </c>
      <c r="C941" s="8">
        <v>41815.397418981483</v>
      </c>
      <c r="D941" s="3" t="s">
        <v>9</v>
      </c>
      <c r="E941" s="3" t="s">
        <v>10</v>
      </c>
      <c r="F941" s="3" t="s">
        <v>27</v>
      </c>
      <c r="G941" s="3" t="s">
        <v>36</v>
      </c>
      <c r="H941" s="3">
        <v>86149</v>
      </c>
    </row>
    <row r="942" spans="1:8" ht="15.75" customHeight="1">
      <c r="A942" s="3">
        <v>290105</v>
      </c>
      <c r="B942" s="7">
        <v>41794.761273148149</v>
      </c>
      <c r="C942" s="8">
        <v>41794.761273148149</v>
      </c>
      <c r="D942" s="3" t="s">
        <v>9</v>
      </c>
      <c r="E942" s="3" t="s">
        <v>10</v>
      </c>
      <c r="F942" s="3" t="s">
        <v>19</v>
      </c>
      <c r="G942" s="3" t="s">
        <v>12</v>
      </c>
      <c r="H942" s="3">
        <v>86123</v>
      </c>
    </row>
    <row r="943" spans="1:8" ht="15.75" customHeight="1">
      <c r="A943" s="3">
        <v>869497</v>
      </c>
      <c r="B943" s="7">
        <v>41819.532488425924</v>
      </c>
      <c r="C943" s="8">
        <v>41819.532488425924</v>
      </c>
      <c r="D943" s="3" t="s">
        <v>9</v>
      </c>
      <c r="E943" s="3" t="s">
        <v>10</v>
      </c>
      <c r="F943" s="3" t="s">
        <v>27</v>
      </c>
      <c r="G943" s="3" t="s">
        <v>28</v>
      </c>
      <c r="H943" s="3">
        <v>86111</v>
      </c>
    </row>
    <row r="944" spans="1:8" ht="15.75" customHeight="1">
      <c r="A944" s="3">
        <v>747976</v>
      </c>
      <c r="B944" s="7">
        <v>41843.410914351851</v>
      </c>
      <c r="C944" s="8">
        <v>41843.410914351851</v>
      </c>
      <c r="D944" s="3" t="s">
        <v>9</v>
      </c>
      <c r="E944" s="3" t="s">
        <v>15</v>
      </c>
      <c r="F944" s="3" t="s">
        <v>19</v>
      </c>
      <c r="G944" s="3" t="s">
        <v>23</v>
      </c>
      <c r="H944" s="3">
        <v>86096</v>
      </c>
    </row>
    <row r="945" spans="1:8" ht="15.75" customHeight="1">
      <c r="A945" s="3">
        <v>297679</v>
      </c>
      <c r="B945" s="7">
        <v>41848.672743055555</v>
      </c>
      <c r="C945" s="8">
        <v>41848.672743055555</v>
      </c>
      <c r="D945" s="3" t="s">
        <v>9</v>
      </c>
      <c r="E945" s="3" t="s">
        <v>15</v>
      </c>
      <c r="F945" s="3" t="s">
        <v>33</v>
      </c>
      <c r="G945" s="3" t="s">
        <v>23</v>
      </c>
      <c r="H945" s="3">
        <v>86043</v>
      </c>
    </row>
    <row r="946" spans="1:8" ht="15.75" customHeight="1">
      <c r="A946" s="3">
        <v>322814</v>
      </c>
      <c r="B946" s="7">
        <v>41815.774224537039</v>
      </c>
      <c r="C946" s="8">
        <v>41815.774224537039</v>
      </c>
      <c r="D946" s="3" t="s">
        <v>29</v>
      </c>
      <c r="E946" s="3" t="s">
        <v>10</v>
      </c>
      <c r="F946" s="3" t="s">
        <v>27</v>
      </c>
      <c r="G946" s="3" t="s">
        <v>26</v>
      </c>
      <c r="H946" s="3">
        <v>86015</v>
      </c>
    </row>
    <row r="947" spans="1:8" ht="15.75" customHeight="1">
      <c r="A947" s="3">
        <v>983895</v>
      </c>
      <c r="B947" s="7">
        <v>41843.704606481479</v>
      </c>
      <c r="C947" s="8">
        <v>41843.704606481479</v>
      </c>
      <c r="D947" s="3" t="s">
        <v>29</v>
      </c>
      <c r="E947" s="3" t="s">
        <v>15</v>
      </c>
      <c r="F947" s="3" t="s">
        <v>19</v>
      </c>
      <c r="G947" s="3" t="s">
        <v>26</v>
      </c>
      <c r="H947" s="3">
        <v>85954</v>
      </c>
    </row>
    <row r="948" spans="1:8" ht="15.75" customHeight="1">
      <c r="A948" s="3">
        <v>49710</v>
      </c>
      <c r="B948" s="7">
        <v>41795.521793981483</v>
      </c>
      <c r="C948" s="8">
        <v>41795.521793981483</v>
      </c>
      <c r="D948" s="3" t="s">
        <v>29</v>
      </c>
      <c r="E948" s="3" t="s">
        <v>15</v>
      </c>
      <c r="F948" s="3" t="s">
        <v>38</v>
      </c>
      <c r="G948" s="3" t="s">
        <v>16</v>
      </c>
      <c r="H948" s="3">
        <v>85940</v>
      </c>
    </row>
    <row r="949" spans="1:8" ht="15.75" customHeight="1">
      <c r="A949" s="3">
        <v>369430</v>
      </c>
      <c r="B949" s="7">
        <v>41779.399097222224</v>
      </c>
      <c r="C949" s="8">
        <v>41779.399097222224</v>
      </c>
      <c r="D949" s="3" t="s">
        <v>29</v>
      </c>
      <c r="E949" s="3" t="s">
        <v>15</v>
      </c>
      <c r="F949" s="3" t="s">
        <v>30</v>
      </c>
      <c r="G949" s="3" t="s">
        <v>28</v>
      </c>
      <c r="H949" s="3">
        <v>85925</v>
      </c>
    </row>
    <row r="950" spans="1:8" ht="15.75" customHeight="1">
      <c r="A950" s="3">
        <v>289907</v>
      </c>
      <c r="B950" s="7">
        <v>41760.322430555556</v>
      </c>
      <c r="C950" s="8">
        <v>41760.322430555556</v>
      </c>
      <c r="D950" s="3" t="s">
        <v>9</v>
      </c>
      <c r="E950" s="3" t="s">
        <v>15</v>
      </c>
      <c r="F950" s="3" t="s">
        <v>34</v>
      </c>
      <c r="G950" s="3" t="s">
        <v>28</v>
      </c>
      <c r="H950" s="3">
        <v>85914</v>
      </c>
    </row>
    <row r="951" spans="1:8" ht="15.75" customHeight="1">
      <c r="A951" s="3">
        <v>844634</v>
      </c>
      <c r="B951" s="7">
        <v>41842.548750000002</v>
      </c>
      <c r="C951" s="8">
        <v>41842.548750000002</v>
      </c>
      <c r="D951" s="3" t="s">
        <v>9</v>
      </c>
      <c r="E951" s="3" t="s">
        <v>15</v>
      </c>
      <c r="F951" s="3" t="s">
        <v>27</v>
      </c>
      <c r="G951" s="3" t="s">
        <v>26</v>
      </c>
      <c r="H951" s="3">
        <v>85902</v>
      </c>
    </row>
    <row r="952" spans="1:8" ht="15.75" customHeight="1">
      <c r="A952" s="3">
        <v>973608</v>
      </c>
      <c r="B952" s="7">
        <v>41829.399016203701</v>
      </c>
      <c r="C952" s="8">
        <v>41829.399016203701</v>
      </c>
      <c r="D952" s="3" t="s">
        <v>29</v>
      </c>
      <c r="E952" s="3" t="s">
        <v>10</v>
      </c>
      <c r="F952" s="3" t="s">
        <v>27</v>
      </c>
      <c r="G952" s="3" t="s">
        <v>16</v>
      </c>
      <c r="H952" s="3">
        <v>85898</v>
      </c>
    </row>
    <row r="953" spans="1:8" ht="15.75" customHeight="1">
      <c r="A953" s="3">
        <v>590453</v>
      </c>
      <c r="B953" s="7">
        <v>41804.587083333332</v>
      </c>
      <c r="C953" s="8">
        <v>41804.587083333332</v>
      </c>
      <c r="D953" s="3" t="s">
        <v>9</v>
      </c>
      <c r="E953" s="3" t="s">
        <v>15</v>
      </c>
      <c r="F953" s="3" t="s">
        <v>33</v>
      </c>
      <c r="G953" s="3" t="s">
        <v>28</v>
      </c>
      <c r="H953" s="3">
        <v>85888</v>
      </c>
    </row>
    <row r="954" spans="1:8" ht="15.75" customHeight="1">
      <c r="A954" s="3">
        <v>944862</v>
      </c>
      <c r="B954" s="7">
        <v>41814.466793981483</v>
      </c>
      <c r="C954" s="8">
        <v>41814.466793981483</v>
      </c>
      <c r="D954" s="3" t="s">
        <v>9</v>
      </c>
      <c r="E954" s="3" t="s">
        <v>10</v>
      </c>
      <c r="F954" s="3" t="s">
        <v>27</v>
      </c>
      <c r="G954" s="3" t="s">
        <v>16</v>
      </c>
      <c r="H954" s="3">
        <v>85882</v>
      </c>
    </row>
    <row r="955" spans="1:8" ht="15.75" customHeight="1">
      <c r="A955" s="3">
        <v>597119</v>
      </c>
      <c r="B955" s="7">
        <v>41829.423738425925</v>
      </c>
      <c r="C955" s="8">
        <v>41829.423738425925</v>
      </c>
      <c r="D955" s="3" t="s">
        <v>9</v>
      </c>
      <c r="E955" s="3" t="s">
        <v>10</v>
      </c>
      <c r="F955" s="3" t="s">
        <v>19</v>
      </c>
      <c r="G955" s="3" t="s">
        <v>39</v>
      </c>
      <c r="H955" s="3">
        <v>85877</v>
      </c>
    </row>
    <row r="956" spans="1:8" ht="15.75" customHeight="1">
      <c r="A956" s="3">
        <v>978831</v>
      </c>
      <c r="B956" s="7">
        <v>41841.710173611114</v>
      </c>
      <c r="C956" s="8">
        <v>41841.710173611114</v>
      </c>
      <c r="D956" s="3" t="s">
        <v>29</v>
      </c>
      <c r="E956" s="3" t="s">
        <v>15</v>
      </c>
      <c r="F956" s="3" t="s">
        <v>27</v>
      </c>
      <c r="G956" s="3" t="s">
        <v>16</v>
      </c>
      <c r="H956" s="3">
        <v>85868</v>
      </c>
    </row>
    <row r="957" spans="1:8" ht="15.75" customHeight="1">
      <c r="A957" s="3">
        <v>882740</v>
      </c>
      <c r="B957" s="7">
        <v>41858.571342592593</v>
      </c>
      <c r="C957" s="8">
        <v>41858.571342592593</v>
      </c>
      <c r="D957" s="3" t="s">
        <v>29</v>
      </c>
      <c r="E957" s="3" t="s">
        <v>15</v>
      </c>
      <c r="F957" s="3" t="s">
        <v>34</v>
      </c>
      <c r="G957" s="3" t="s">
        <v>26</v>
      </c>
      <c r="H957" s="3">
        <v>85837</v>
      </c>
    </row>
    <row r="958" spans="1:8" ht="15.75" customHeight="1">
      <c r="A958" s="3">
        <v>951001</v>
      </c>
      <c r="B958" s="7">
        <v>41812.380266203705</v>
      </c>
      <c r="C958" s="8">
        <v>41812.380266203705</v>
      </c>
      <c r="D958" s="3" t="s">
        <v>9</v>
      </c>
      <c r="E958" s="3" t="s">
        <v>10</v>
      </c>
      <c r="F958" s="3" t="s">
        <v>19</v>
      </c>
      <c r="G958" s="3" t="s">
        <v>32</v>
      </c>
      <c r="H958" s="3">
        <v>85827</v>
      </c>
    </row>
    <row r="959" spans="1:8" ht="15.75" customHeight="1">
      <c r="A959" s="3">
        <v>213119</v>
      </c>
      <c r="B959" s="7">
        <v>41871.397037037037</v>
      </c>
      <c r="C959" s="8">
        <v>41871.397037037037</v>
      </c>
      <c r="D959" s="3" t="s">
        <v>9</v>
      </c>
      <c r="E959" s="3" t="s">
        <v>37</v>
      </c>
      <c r="F959" s="3" t="s">
        <v>27</v>
      </c>
      <c r="G959" s="3" t="s">
        <v>26</v>
      </c>
      <c r="H959" s="3">
        <v>85825</v>
      </c>
    </row>
    <row r="960" spans="1:8" ht="15.75" customHeight="1">
      <c r="A960" s="3">
        <v>808039</v>
      </c>
      <c r="B960" s="7">
        <v>41809.564814814818</v>
      </c>
      <c r="C960" s="8">
        <v>41809.564814814818</v>
      </c>
      <c r="D960" s="3" t="s">
        <v>29</v>
      </c>
      <c r="E960" s="3" t="s">
        <v>15</v>
      </c>
      <c r="F960" s="3" t="s">
        <v>33</v>
      </c>
      <c r="G960" s="3" t="s">
        <v>16</v>
      </c>
      <c r="H960" s="3">
        <v>85815</v>
      </c>
    </row>
    <row r="961" spans="1:8" ht="15.75" customHeight="1">
      <c r="A961" s="3">
        <v>795136</v>
      </c>
      <c r="B961" s="7">
        <v>41801.543414351851</v>
      </c>
      <c r="C961" s="8">
        <v>41801.543414351851</v>
      </c>
      <c r="D961" s="3" t="s">
        <v>9</v>
      </c>
      <c r="E961" s="3" t="s">
        <v>15</v>
      </c>
      <c r="F961" s="3" t="s">
        <v>38</v>
      </c>
      <c r="G961" s="3" t="s">
        <v>28</v>
      </c>
      <c r="H961" s="3">
        <v>85806</v>
      </c>
    </row>
    <row r="962" spans="1:8" ht="15.75" customHeight="1">
      <c r="A962" s="3">
        <v>16043</v>
      </c>
      <c r="B962" s="7">
        <v>41788.400636574072</v>
      </c>
      <c r="C962" s="8">
        <v>41788.400636574072</v>
      </c>
      <c r="D962" s="3" t="s">
        <v>9</v>
      </c>
      <c r="E962" s="3" t="s">
        <v>15</v>
      </c>
      <c r="F962" s="3" t="s">
        <v>27</v>
      </c>
      <c r="G962" s="3" t="s">
        <v>28</v>
      </c>
      <c r="H962" s="3">
        <v>85780</v>
      </c>
    </row>
    <row r="963" spans="1:8" ht="15.75" customHeight="1">
      <c r="A963" s="3">
        <v>872631</v>
      </c>
      <c r="B963" s="7">
        <v>41814.534120370372</v>
      </c>
      <c r="C963" s="8">
        <v>41814.534120370372</v>
      </c>
      <c r="D963" s="3" t="s">
        <v>9</v>
      </c>
      <c r="E963" s="3" t="s">
        <v>10</v>
      </c>
      <c r="F963" s="3" t="s">
        <v>40</v>
      </c>
      <c r="G963" s="3" t="s">
        <v>39</v>
      </c>
      <c r="H963" s="3">
        <v>85723</v>
      </c>
    </row>
    <row r="964" spans="1:8" ht="15.75" customHeight="1">
      <c r="A964" s="3">
        <v>327925</v>
      </c>
      <c r="B964" s="7">
        <v>41812.664293981485</v>
      </c>
      <c r="C964" s="8">
        <v>41812.664293981485</v>
      </c>
      <c r="D964" s="3" t="s">
        <v>9</v>
      </c>
      <c r="E964" s="3" t="s">
        <v>37</v>
      </c>
      <c r="F964" s="3" t="s">
        <v>19</v>
      </c>
      <c r="G964" s="3" t="s">
        <v>26</v>
      </c>
      <c r="H964" s="3">
        <v>85704</v>
      </c>
    </row>
    <row r="965" spans="1:8" ht="15.75" customHeight="1">
      <c r="A965" s="3">
        <v>220918</v>
      </c>
      <c r="B965" s="7">
        <v>41835.588495370372</v>
      </c>
      <c r="C965" s="8">
        <v>41835.588495370372</v>
      </c>
      <c r="D965" s="3" t="s">
        <v>9</v>
      </c>
      <c r="E965" s="3" t="s">
        <v>10</v>
      </c>
      <c r="F965" s="3" t="s">
        <v>19</v>
      </c>
      <c r="G965" s="3" t="s">
        <v>23</v>
      </c>
      <c r="H965" s="3">
        <v>85690</v>
      </c>
    </row>
    <row r="966" spans="1:8" ht="15.75" customHeight="1">
      <c r="A966" s="3">
        <v>110322</v>
      </c>
      <c r="B966" s="7">
        <v>41863.398645833331</v>
      </c>
      <c r="C966" s="8">
        <v>41863.398645833331</v>
      </c>
      <c r="D966" s="3" t="s">
        <v>9</v>
      </c>
      <c r="E966" s="3" t="s">
        <v>10</v>
      </c>
      <c r="F966" s="3" t="s">
        <v>27</v>
      </c>
      <c r="G966" s="3" t="s">
        <v>26</v>
      </c>
      <c r="H966" s="3">
        <v>85673</v>
      </c>
    </row>
    <row r="967" spans="1:8" ht="15.75" customHeight="1">
      <c r="A967" s="3">
        <v>381547</v>
      </c>
      <c r="B967" s="7">
        <v>41866.4609375</v>
      </c>
      <c r="C967" s="8">
        <v>41866.4609375</v>
      </c>
      <c r="D967" s="3" t="s">
        <v>29</v>
      </c>
      <c r="E967" s="3" t="s">
        <v>15</v>
      </c>
      <c r="F967" s="3" t="s">
        <v>27</v>
      </c>
      <c r="G967" s="3" t="s">
        <v>31</v>
      </c>
      <c r="H967" s="3">
        <v>85671</v>
      </c>
    </row>
    <row r="968" spans="1:8" ht="15.75" customHeight="1">
      <c r="A968" s="3">
        <v>977885</v>
      </c>
      <c r="B968" s="7">
        <v>41856.398819444446</v>
      </c>
      <c r="C968" s="8">
        <v>41856.398819444446</v>
      </c>
      <c r="D968" s="3" t="s">
        <v>29</v>
      </c>
      <c r="E968" s="3" t="s">
        <v>15</v>
      </c>
      <c r="F968" s="3" t="s">
        <v>30</v>
      </c>
      <c r="G968" s="3" t="s">
        <v>26</v>
      </c>
      <c r="H968" s="3">
        <v>85648</v>
      </c>
    </row>
    <row r="969" spans="1:8" ht="15.75" customHeight="1">
      <c r="A969" s="3">
        <v>139428</v>
      </c>
      <c r="B969" s="7">
        <v>41871.358275462961</v>
      </c>
      <c r="C969" s="8">
        <v>41871.358275462961</v>
      </c>
      <c r="D969" s="3" t="s">
        <v>29</v>
      </c>
      <c r="E969" s="3" t="s">
        <v>15</v>
      </c>
      <c r="F969" s="3" t="s">
        <v>27</v>
      </c>
      <c r="G969" s="3" t="s">
        <v>26</v>
      </c>
      <c r="H969" s="3">
        <v>85643</v>
      </c>
    </row>
    <row r="970" spans="1:8" ht="15.75" customHeight="1">
      <c r="A970" s="3">
        <v>841217</v>
      </c>
      <c r="B970" s="7">
        <v>41771.768692129626</v>
      </c>
      <c r="C970" s="8">
        <v>41771.768692129626</v>
      </c>
      <c r="D970" s="3" t="s">
        <v>29</v>
      </c>
      <c r="E970" s="3" t="s">
        <v>15</v>
      </c>
      <c r="F970" s="3" t="s">
        <v>19</v>
      </c>
      <c r="G970" s="3" t="s">
        <v>28</v>
      </c>
      <c r="H970" s="3">
        <v>85634</v>
      </c>
    </row>
    <row r="971" spans="1:8" ht="15.75" customHeight="1">
      <c r="A971" s="3">
        <v>756365</v>
      </c>
      <c r="B971" s="7">
        <v>41880.349456018521</v>
      </c>
      <c r="C971" s="8">
        <v>41880.349456018521</v>
      </c>
      <c r="D971" s="3" t="s">
        <v>9</v>
      </c>
      <c r="E971" s="3" t="s">
        <v>15</v>
      </c>
      <c r="F971" s="3" t="s">
        <v>19</v>
      </c>
      <c r="G971" s="3" t="s">
        <v>26</v>
      </c>
      <c r="H971" s="3">
        <v>85632</v>
      </c>
    </row>
    <row r="972" spans="1:8" ht="15.75" customHeight="1">
      <c r="A972" s="3">
        <v>679141</v>
      </c>
      <c r="B972" s="7">
        <v>41807.397326388891</v>
      </c>
      <c r="C972" s="8">
        <v>41807.397326388891</v>
      </c>
      <c r="D972" s="3" t="s">
        <v>9</v>
      </c>
      <c r="E972" s="3" t="s">
        <v>15</v>
      </c>
      <c r="F972" s="3" t="s">
        <v>33</v>
      </c>
      <c r="G972" s="3" t="s">
        <v>26</v>
      </c>
      <c r="H972" s="3">
        <v>85620</v>
      </c>
    </row>
    <row r="973" spans="1:8" ht="15.75" customHeight="1">
      <c r="A973" s="3">
        <v>226229</v>
      </c>
      <c r="B973" s="7">
        <v>41830.794305555559</v>
      </c>
      <c r="C973" s="8">
        <v>41830.794305555559</v>
      </c>
      <c r="D973" s="3" t="s">
        <v>9</v>
      </c>
      <c r="E973" s="3" t="s">
        <v>15</v>
      </c>
      <c r="F973" s="3" t="s">
        <v>34</v>
      </c>
      <c r="G973" s="3" t="s">
        <v>28</v>
      </c>
      <c r="H973" s="3">
        <v>85610</v>
      </c>
    </row>
    <row r="974" spans="1:8" ht="15.75" customHeight="1">
      <c r="A974" s="3">
        <v>875165</v>
      </c>
      <c r="B974" s="7">
        <v>41816.793599537035</v>
      </c>
      <c r="C974" s="8">
        <v>41816.793599537035</v>
      </c>
      <c r="D974" s="3" t="s">
        <v>9</v>
      </c>
      <c r="E974" s="3" t="s">
        <v>37</v>
      </c>
      <c r="F974" s="3" t="s">
        <v>19</v>
      </c>
      <c r="G974" s="3" t="s">
        <v>20</v>
      </c>
      <c r="H974" s="3">
        <v>85584</v>
      </c>
    </row>
    <row r="975" spans="1:8" ht="15.75" customHeight="1">
      <c r="A975" s="3">
        <v>230796</v>
      </c>
      <c r="B975" s="7">
        <v>41876.397673611114</v>
      </c>
      <c r="C975" s="8">
        <v>41876.397673611114</v>
      </c>
      <c r="D975" s="3" t="s">
        <v>9</v>
      </c>
      <c r="E975" s="3" t="s">
        <v>10</v>
      </c>
      <c r="F975" s="3" t="s">
        <v>34</v>
      </c>
      <c r="G975" s="3" t="s">
        <v>26</v>
      </c>
      <c r="H975" s="3">
        <v>85569</v>
      </c>
    </row>
    <row r="976" spans="1:8" ht="15.75" customHeight="1">
      <c r="A976" s="3">
        <v>615676</v>
      </c>
      <c r="B976" s="7">
        <v>41801.397152777776</v>
      </c>
      <c r="C976" s="8">
        <v>41801.397152777776</v>
      </c>
      <c r="D976" s="3" t="s">
        <v>9</v>
      </c>
      <c r="E976" s="3" t="s">
        <v>15</v>
      </c>
      <c r="F976" s="3" t="s">
        <v>27</v>
      </c>
      <c r="G976" s="3" t="s">
        <v>26</v>
      </c>
      <c r="H976" s="3">
        <v>85562</v>
      </c>
    </row>
    <row r="977" spans="1:8" ht="15.75" customHeight="1">
      <c r="A977" s="3">
        <v>13367</v>
      </c>
      <c r="B977" s="7">
        <v>41779.774305555555</v>
      </c>
      <c r="C977" s="8">
        <v>41779.774305555555</v>
      </c>
      <c r="D977" s="3" t="s">
        <v>9</v>
      </c>
      <c r="E977" s="3" t="s">
        <v>10</v>
      </c>
      <c r="F977" s="3" t="s">
        <v>27</v>
      </c>
      <c r="G977" s="3" t="s">
        <v>26</v>
      </c>
      <c r="H977" s="3">
        <v>85560</v>
      </c>
    </row>
    <row r="978" spans="1:8" ht="15.75" customHeight="1">
      <c r="A978" s="3">
        <v>613203</v>
      </c>
      <c r="B978" s="7">
        <v>41879.216574074075</v>
      </c>
      <c r="C978" s="8">
        <v>41879.216574074075</v>
      </c>
      <c r="D978" s="3" t="s">
        <v>29</v>
      </c>
      <c r="E978" s="3" t="s">
        <v>15</v>
      </c>
      <c r="F978" s="3" t="s">
        <v>27</v>
      </c>
      <c r="G978" s="3" t="s">
        <v>28</v>
      </c>
      <c r="H978" s="3">
        <v>85540</v>
      </c>
    </row>
    <row r="979" spans="1:8" ht="15.75" customHeight="1">
      <c r="A979" s="3">
        <v>816440</v>
      </c>
      <c r="B979" s="7">
        <v>41816.396863425929</v>
      </c>
      <c r="C979" s="8">
        <v>41816.396863425929</v>
      </c>
      <c r="D979" s="3" t="s">
        <v>9</v>
      </c>
      <c r="E979" s="3" t="s">
        <v>15</v>
      </c>
      <c r="F979" s="3" t="s">
        <v>27</v>
      </c>
      <c r="G979" s="3" t="s">
        <v>28</v>
      </c>
      <c r="H979" s="3">
        <v>85537</v>
      </c>
    </row>
    <row r="980" spans="1:8" ht="15.75" customHeight="1">
      <c r="A980" s="3">
        <v>857560</v>
      </c>
      <c r="B980" s="7">
        <v>41828.322430555556</v>
      </c>
      <c r="C980" s="8">
        <v>41828.322430555556</v>
      </c>
      <c r="D980" s="3" t="s">
        <v>9</v>
      </c>
      <c r="E980" s="3" t="s">
        <v>37</v>
      </c>
      <c r="F980" s="3" t="s">
        <v>38</v>
      </c>
      <c r="G980" s="3" t="s">
        <v>28</v>
      </c>
      <c r="H980" s="3">
        <v>85527</v>
      </c>
    </row>
    <row r="981" spans="1:8" ht="15.75" customHeight="1">
      <c r="A981" s="3">
        <v>265942</v>
      </c>
      <c r="B981" s="7">
        <v>41824.663310185184</v>
      </c>
      <c r="C981" s="8">
        <v>41824.663310185184</v>
      </c>
      <c r="D981" s="3" t="s">
        <v>9</v>
      </c>
      <c r="E981" s="3" t="s">
        <v>10</v>
      </c>
      <c r="F981" s="3" t="s">
        <v>11</v>
      </c>
      <c r="G981" s="3" t="s">
        <v>28</v>
      </c>
      <c r="H981" s="3">
        <v>85504</v>
      </c>
    </row>
    <row r="982" spans="1:8" ht="15.75" customHeight="1">
      <c r="A982" s="3">
        <v>26113</v>
      </c>
      <c r="B982" s="7">
        <v>41770.683877314812</v>
      </c>
      <c r="C982" s="8">
        <v>41770.683877314812</v>
      </c>
      <c r="D982" s="3" t="s">
        <v>29</v>
      </c>
      <c r="E982" s="3" t="s">
        <v>10</v>
      </c>
      <c r="F982" s="3" t="s">
        <v>19</v>
      </c>
      <c r="G982" s="3" t="s">
        <v>28</v>
      </c>
      <c r="H982" s="3">
        <v>85470</v>
      </c>
    </row>
    <row r="983" spans="1:8" ht="15.75" customHeight="1">
      <c r="A983" s="3">
        <v>381271</v>
      </c>
      <c r="B983" s="7">
        <v>41778.396817129629</v>
      </c>
      <c r="C983" s="8">
        <v>41778.396817129629</v>
      </c>
      <c r="D983" s="3" t="s">
        <v>9</v>
      </c>
      <c r="E983" s="3" t="s">
        <v>10</v>
      </c>
      <c r="F983" s="3" t="s">
        <v>35</v>
      </c>
      <c r="G983" s="3" t="s">
        <v>31</v>
      </c>
      <c r="H983" s="3">
        <v>85440</v>
      </c>
    </row>
    <row r="984" spans="1:8" ht="15.75" customHeight="1">
      <c r="A984" s="3">
        <v>374625</v>
      </c>
      <c r="B984" s="7">
        <v>41831.280671296299</v>
      </c>
      <c r="C984" s="8">
        <v>41831.280671296299</v>
      </c>
      <c r="D984" s="3" t="s">
        <v>9</v>
      </c>
      <c r="E984" s="3" t="s">
        <v>10</v>
      </c>
      <c r="F984" s="3" t="s">
        <v>30</v>
      </c>
      <c r="G984" s="3" t="s">
        <v>39</v>
      </c>
      <c r="H984" s="3">
        <v>85440</v>
      </c>
    </row>
    <row r="985" spans="1:8" ht="15.75" customHeight="1">
      <c r="A985" s="3">
        <v>288890</v>
      </c>
      <c r="B985" s="7">
        <v>41849.397604166668</v>
      </c>
      <c r="C985" s="8">
        <v>41849.397604166668</v>
      </c>
      <c r="D985" s="3" t="s">
        <v>9</v>
      </c>
      <c r="E985" s="3" t="s">
        <v>37</v>
      </c>
      <c r="F985" s="3" t="s">
        <v>30</v>
      </c>
      <c r="G985" s="3" t="s">
        <v>26</v>
      </c>
      <c r="H985" s="3">
        <v>85411</v>
      </c>
    </row>
    <row r="986" spans="1:8" ht="15.75" customHeight="1">
      <c r="A986" s="3">
        <v>294317</v>
      </c>
      <c r="B986" s="7">
        <v>41849.731631944444</v>
      </c>
      <c r="C986" s="8">
        <v>41849.731631944444</v>
      </c>
      <c r="D986" s="3" t="s">
        <v>29</v>
      </c>
      <c r="E986" s="3" t="s">
        <v>10</v>
      </c>
      <c r="F986" s="3" t="s">
        <v>34</v>
      </c>
      <c r="G986" s="3" t="s">
        <v>20</v>
      </c>
      <c r="H986" s="3">
        <v>85400</v>
      </c>
    </row>
    <row r="987" spans="1:8" ht="15.75" customHeight="1">
      <c r="A987" s="3">
        <v>788752</v>
      </c>
      <c r="B987" s="7">
        <v>41838.734189814815</v>
      </c>
      <c r="C987" s="8">
        <v>41838.734189814815</v>
      </c>
      <c r="D987" s="3" t="s">
        <v>29</v>
      </c>
      <c r="E987" s="3" t="s">
        <v>15</v>
      </c>
      <c r="F987" s="3" t="s">
        <v>34</v>
      </c>
      <c r="G987" s="3" t="s">
        <v>28</v>
      </c>
      <c r="H987" s="3">
        <v>85392</v>
      </c>
    </row>
    <row r="988" spans="1:8" ht="15.75" customHeight="1">
      <c r="A988" s="3">
        <v>533925</v>
      </c>
      <c r="B988" s="7">
        <v>41877.511574074073</v>
      </c>
      <c r="C988" s="8">
        <v>41877.511574074073</v>
      </c>
      <c r="D988" s="3" t="s">
        <v>9</v>
      </c>
      <c r="E988" s="3" t="s">
        <v>15</v>
      </c>
      <c r="F988" s="3" t="s">
        <v>27</v>
      </c>
      <c r="G988" s="3" t="s">
        <v>36</v>
      </c>
      <c r="H988" s="3">
        <v>85388</v>
      </c>
    </row>
    <row r="989" spans="1:8" ht="15.75" customHeight="1">
      <c r="A989" s="3">
        <v>55540</v>
      </c>
      <c r="B989" s="7">
        <v>41835.653726851851</v>
      </c>
      <c r="C989" s="8">
        <v>41835.653726851851</v>
      </c>
      <c r="D989" s="3" t="s">
        <v>9</v>
      </c>
      <c r="E989" s="3" t="s">
        <v>15</v>
      </c>
      <c r="F989" s="3" t="s">
        <v>27</v>
      </c>
      <c r="G989" s="3" t="s">
        <v>39</v>
      </c>
      <c r="H989" s="3">
        <v>85386</v>
      </c>
    </row>
    <row r="990" spans="1:8" ht="15.75" customHeight="1">
      <c r="A990" s="3">
        <v>750767</v>
      </c>
      <c r="B990" s="7">
        <v>41848.800844907404</v>
      </c>
      <c r="C990" s="8">
        <v>41848.800844907404</v>
      </c>
      <c r="D990" s="3" t="s">
        <v>9</v>
      </c>
      <c r="E990" s="3" t="s">
        <v>10</v>
      </c>
      <c r="F990" s="3" t="s">
        <v>27</v>
      </c>
      <c r="G990" s="3" t="s">
        <v>16</v>
      </c>
      <c r="H990" s="3">
        <v>85342</v>
      </c>
    </row>
    <row r="991" spans="1:8" ht="15.75" customHeight="1">
      <c r="A991" s="3">
        <v>545541</v>
      </c>
      <c r="B991" s="7">
        <v>41776.719270833331</v>
      </c>
      <c r="C991" s="8">
        <v>41776.719270833331</v>
      </c>
      <c r="D991" s="3" t="s">
        <v>9</v>
      </c>
      <c r="E991" s="3" t="s">
        <v>15</v>
      </c>
      <c r="F991" s="3" t="s">
        <v>27</v>
      </c>
      <c r="G991" s="3" t="s">
        <v>28</v>
      </c>
      <c r="H991" s="3">
        <v>85322</v>
      </c>
    </row>
    <row r="992" spans="1:8" ht="15.75" customHeight="1">
      <c r="A992" s="3">
        <v>180405</v>
      </c>
      <c r="B992" s="7">
        <v>41794.661053240743</v>
      </c>
      <c r="C992" s="8">
        <v>41794.661053240743</v>
      </c>
      <c r="D992" s="3" t="s">
        <v>9</v>
      </c>
      <c r="E992" s="3" t="s">
        <v>10</v>
      </c>
      <c r="F992" s="3" t="s">
        <v>27</v>
      </c>
      <c r="G992" s="3" t="s">
        <v>23</v>
      </c>
      <c r="H992" s="3">
        <v>85294</v>
      </c>
    </row>
    <row r="993" spans="1:8" ht="15.75" customHeight="1">
      <c r="A993" s="3">
        <v>643836</v>
      </c>
      <c r="B993" s="7">
        <v>41852.409548611111</v>
      </c>
      <c r="C993" s="8">
        <v>41852.409548611111</v>
      </c>
      <c r="D993" s="3" t="s">
        <v>29</v>
      </c>
      <c r="E993" s="3" t="s">
        <v>10</v>
      </c>
      <c r="F993" s="3" t="s">
        <v>27</v>
      </c>
      <c r="G993" s="3" t="s">
        <v>28</v>
      </c>
      <c r="H993" s="3">
        <v>85290</v>
      </c>
    </row>
    <row r="994" spans="1:8" ht="15.75" customHeight="1">
      <c r="A994" s="3">
        <v>224763</v>
      </c>
      <c r="B994" s="7">
        <v>41857.601458333331</v>
      </c>
      <c r="C994" s="8">
        <v>41857.601458333331</v>
      </c>
      <c r="D994" s="3" t="s">
        <v>29</v>
      </c>
      <c r="E994" s="3" t="s">
        <v>15</v>
      </c>
      <c r="F994" s="3" t="s">
        <v>19</v>
      </c>
      <c r="G994" s="3" t="s">
        <v>36</v>
      </c>
      <c r="H994" s="3">
        <v>85285</v>
      </c>
    </row>
    <row r="995" spans="1:8" ht="15.75" customHeight="1">
      <c r="A995" s="3">
        <v>58029</v>
      </c>
      <c r="B995" s="7">
        <v>41842.366342592592</v>
      </c>
      <c r="C995" s="8">
        <v>41842.366342592592</v>
      </c>
      <c r="D995" s="3" t="s">
        <v>9</v>
      </c>
      <c r="E995" s="3" t="s">
        <v>15</v>
      </c>
      <c r="F995" s="3" t="s">
        <v>27</v>
      </c>
      <c r="G995" s="3" t="s">
        <v>28</v>
      </c>
      <c r="H995" s="3">
        <v>85262</v>
      </c>
    </row>
    <row r="996" spans="1:8" ht="15.75" customHeight="1">
      <c r="A996" s="3">
        <v>750370</v>
      </c>
      <c r="B996" s="7">
        <v>41772.708078703705</v>
      </c>
      <c r="C996" s="8">
        <v>41772.708078703705</v>
      </c>
      <c r="D996" s="3" t="s">
        <v>29</v>
      </c>
      <c r="E996" s="3" t="s">
        <v>15</v>
      </c>
      <c r="F996" s="3" t="s">
        <v>27</v>
      </c>
      <c r="G996" s="3" t="s">
        <v>36</v>
      </c>
      <c r="H996" s="3">
        <v>85237</v>
      </c>
    </row>
    <row r="997" spans="1:8" ht="15.75" customHeight="1">
      <c r="A997" s="3">
        <v>825318</v>
      </c>
      <c r="B997" s="7">
        <v>41820.645416666666</v>
      </c>
      <c r="C997" s="8">
        <v>41820.645416666666</v>
      </c>
      <c r="D997" s="3" t="s">
        <v>29</v>
      </c>
      <c r="E997" s="3" t="s">
        <v>15</v>
      </c>
      <c r="F997" s="3" t="s">
        <v>27</v>
      </c>
      <c r="G997" s="3" t="s">
        <v>16</v>
      </c>
      <c r="H997" s="3">
        <v>85202</v>
      </c>
    </row>
    <row r="998" spans="1:8" ht="15.75" customHeight="1">
      <c r="A998" s="3">
        <v>566403</v>
      </c>
      <c r="B998" s="7">
        <v>41768.628611111111</v>
      </c>
      <c r="C998" s="8">
        <v>41768.628611111111</v>
      </c>
      <c r="D998" s="3" t="s">
        <v>9</v>
      </c>
      <c r="E998" s="3" t="s">
        <v>10</v>
      </c>
      <c r="F998" s="3" t="s">
        <v>27</v>
      </c>
      <c r="G998" s="3" t="s">
        <v>28</v>
      </c>
      <c r="H998" s="3">
        <v>85201</v>
      </c>
    </row>
    <row r="999" spans="1:8" ht="15.75" customHeight="1">
      <c r="A999" s="3">
        <v>472307</v>
      </c>
      <c r="B999" s="7">
        <v>41855.558993055558</v>
      </c>
      <c r="C999" s="8">
        <v>41855.558993055558</v>
      </c>
      <c r="D999" s="3" t="s">
        <v>29</v>
      </c>
      <c r="E999" s="3" t="s">
        <v>15</v>
      </c>
      <c r="F999" s="3" t="s">
        <v>27</v>
      </c>
      <c r="G999" s="3" t="s">
        <v>26</v>
      </c>
      <c r="H999" s="3">
        <v>85191</v>
      </c>
    </row>
    <row r="1000" spans="1:8" ht="15.75" customHeight="1">
      <c r="A1000" s="3">
        <v>809978</v>
      </c>
      <c r="B1000" s="7">
        <v>41817.586712962962</v>
      </c>
      <c r="C1000" s="8">
        <v>41817.586712962962</v>
      </c>
      <c r="D1000" s="3" t="s">
        <v>9</v>
      </c>
      <c r="E1000" s="3" t="s">
        <v>15</v>
      </c>
      <c r="F1000" s="3" t="s">
        <v>27</v>
      </c>
      <c r="G1000" s="3" t="s">
        <v>16</v>
      </c>
      <c r="H1000" s="3">
        <v>85187</v>
      </c>
    </row>
    <row r="1001" spans="1:8" ht="15.75" customHeight="1">
      <c r="A1001" s="3">
        <v>331482</v>
      </c>
      <c r="B1001" s="7">
        <v>41787.733726851853</v>
      </c>
      <c r="C1001" s="8">
        <v>41787.733726851853</v>
      </c>
      <c r="D1001" s="3" t="s">
        <v>29</v>
      </c>
      <c r="E1001" s="3" t="s">
        <v>15</v>
      </c>
      <c r="F1001" s="3" t="s">
        <v>27</v>
      </c>
      <c r="G1001" s="3" t="s">
        <v>36</v>
      </c>
      <c r="H1001" s="3">
        <v>85181</v>
      </c>
    </row>
    <row r="1002" spans="1:8" ht="15.75" customHeight="1">
      <c r="A1002" s="3">
        <v>955372</v>
      </c>
      <c r="B1002" s="7">
        <v>41761.386689814812</v>
      </c>
      <c r="C1002" s="8">
        <v>41761.386689814812</v>
      </c>
      <c r="D1002" s="3" t="s">
        <v>29</v>
      </c>
      <c r="E1002" s="3" t="s">
        <v>10</v>
      </c>
      <c r="F1002" s="3" t="s">
        <v>34</v>
      </c>
      <c r="G1002" s="3" t="s">
        <v>20</v>
      </c>
      <c r="H1002" s="3">
        <v>85176</v>
      </c>
    </row>
    <row r="1003" spans="1:8" ht="15.75" customHeight="1">
      <c r="A1003" s="3">
        <v>969042</v>
      </c>
      <c r="B1003" s="7">
        <v>41778.409618055557</v>
      </c>
      <c r="C1003" s="8">
        <v>41778.409618055557</v>
      </c>
      <c r="D1003" s="3" t="s">
        <v>9</v>
      </c>
      <c r="E1003" s="3" t="s">
        <v>15</v>
      </c>
      <c r="F1003" s="3" t="s">
        <v>27</v>
      </c>
      <c r="G1003" s="3" t="s">
        <v>26</v>
      </c>
      <c r="H1003" s="3">
        <v>85160</v>
      </c>
    </row>
    <row r="1004" spans="1:8" ht="15.75" customHeight="1">
      <c r="A1004" s="3">
        <v>810490</v>
      </c>
      <c r="B1004" s="7">
        <v>41765.56287037037</v>
      </c>
      <c r="C1004" s="8">
        <v>41765.56287037037</v>
      </c>
      <c r="D1004" s="3" t="s">
        <v>29</v>
      </c>
      <c r="E1004" s="3" t="s">
        <v>10</v>
      </c>
      <c r="F1004" s="3" t="s">
        <v>35</v>
      </c>
      <c r="G1004" s="3" t="s">
        <v>28</v>
      </c>
      <c r="H1004" s="3">
        <v>85140</v>
      </c>
    </row>
    <row r="1005" spans="1:8" ht="15.75" customHeight="1">
      <c r="A1005" s="3">
        <v>804019</v>
      </c>
      <c r="B1005" s="7">
        <v>41828.703275462962</v>
      </c>
      <c r="C1005" s="8">
        <v>41828.703275462962</v>
      </c>
      <c r="D1005" s="3" t="s">
        <v>9</v>
      </c>
      <c r="E1005" s="3" t="s">
        <v>10</v>
      </c>
      <c r="F1005" s="3" t="s">
        <v>34</v>
      </c>
      <c r="G1005" s="3" t="s">
        <v>26</v>
      </c>
      <c r="H1005" s="3">
        <v>85130</v>
      </c>
    </row>
    <row r="1006" spans="1:8" ht="15.75" customHeight="1">
      <c r="A1006" s="3">
        <v>506401</v>
      </c>
      <c r="B1006" s="7">
        <v>41865.702499999999</v>
      </c>
      <c r="C1006" s="8">
        <v>41865.702499999999</v>
      </c>
      <c r="D1006" s="3" t="s">
        <v>9</v>
      </c>
      <c r="E1006" s="3" t="s">
        <v>10</v>
      </c>
      <c r="F1006" s="3" t="s">
        <v>27</v>
      </c>
      <c r="G1006" s="3" t="s">
        <v>26</v>
      </c>
      <c r="H1006" s="3">
        <v>85114</v>
      </c>
    </row>
    <row r="1007" spans="1:8" ht="15.75" customHeight="1">
      <c r="A1007" s="3">
        <v>455112</v>
      </c>
      <c r="B1007" s="7">
        <v>41871.353993055556</v>
      </c>
      <c r="C1007" s="8">
        <v>41871.353993055556</v>
      </c>
      <c r="D1007" s="3" t="s">
        <v>9</v>
      </c>
      <c r="E1007" s="3" t="s">
        <v>15</v>
      </c>
      <c r="F1007" s="3" t="s">
        <v>38</v>
      </c>
      <c r="G1007" s="3" t="s">
        <v>28</v>
      </c>
      <c r="H1007" s="3">
        <v>85093</v>
      </c>
    </row>
    <row r="1008" spans="1:8" ht="15.75" customHeight="1">
      <c r="A1008" s="3">
        <v>434314</v>
      </c>
      <c r="B1008" s="7">
        <v>41870.549444444441</v>
      </c>
      <c r="C1008" s="8">
        <v>41870.549444444441</v>
      </c>
      <c r="D1008" s="3" t="s">
        <v>9</v>
      </c>
      <c r="E1008" s="3" t="s">
        <v>15</v>
      </c>
      <c r="F1008" s="3" t="s">
        <v>27</v>
      </c>
      <c r="G1008" s="3" t="s">
        <v>26</v>
      </c>
      <c r="H1008" s="3">
        <v>85078</v>
      </c>
    </row>
    <row r="1009" spans="1:8" ht="15.75" customHeight="1">
      <c r="A1009" s="3">
        <v>486534</v>
      </c>
      <c r="B1009" s="7">
        <v>41768.830081018517</v>
      </c>
      <c r="C1009" s="8">
        <v>41768.830081018517</v>
      </c>
      <c r="D1009" s="3" t="s">
        <v>9</v>
      </c>
      <c r="E1009" s="3" t="s">
        <v>10</v>
      </c>
      <c r="F1009" s="3" t="s">
        <v>27</v>
      </c>
      <c r="G1009" s="3" t="s">
        <v>16</v>
      </c>
      <c r="H1009" s="3">
        <v>85077</v>
      </c>
    </row>
    <row r="1010" spans="1:8" ht="15.75" customHeight="1">
      <c r="A1010" s="3">
        <v>231370</v>
      </c>
      <c r="B1010" s="7">
        <v>41767.401412037034</v>
      </c>
      <c r="C1010" s="8">
        <v>41767.401412037034</v>
      </c>
      <c r="D1010" s="3" t="s">
        <v>9</v>
      </c>
      <c r="E1010" s="3" t="s">
        <v>15</v>
      </c>
      <c r="F1010" s="3" t="s">
        <v>19</v>
      </c>
      <c r="G1010" s="3" t="s">
        <v>28</v>
      </c>
      <c r="H1010" s="3">
        <v>85076</v>
      </c>
    </row>
    <row r="1011" spans="1:8" ht="15.75" customHeight="1">
      <c r="A1011" s="3">
        <v>370861</v>
      </c>
      <c r="B1011" s="7">
        <v>41794.400266203702</v>
      </c>
      <c r="C1011" s="8">
        <v>41794.400266203702</v>
      </c>
      <c r="D1011" s="3" t="s">
        <v>29</v>
      </c>
      <c r="E1011" s="3" t="s">
        <v>15</v>
      </c>
      <c r="F1011" s="3" t="s">
        <v>19</v>
      </c>
      <c r="G1011" s="3" t="s">
        <v>26</v>
      </c>
      <c r="H1011" s="3">
        <v>85066</v>
      </c>
    </row>
    <row r="1012" spans="1:8" ht="15.75" customHeight="1">
      <c r="A1012" s="3">
        <v>101190</v>
      </c>
      <c r="B1012" s="7">
        <v>41768.724502314813</v>
      </c>
      <c r="C1012" s="8">
        <v>41768.724502314813</v>
      </c>
      <c r="D1012" s="3" t="s">
        <v>9</v>
      </c>
      <c r="E1012" s="3" t="s">
        <v>15</v>
      </c>
      <c r="F1012" s="3" t="s">
        <v>34</v>
      </c>
      <c r="G1012" s="3" t="s">
        <v>26</v>
      </c>
      <c r="H1012" s="3">
        <v>85057</v>
      </c>
    </row>
    <row r="1013" spans="1:8" ht="15.75" customHeight="1">
      <c r="A1013" s="3">
        <v>721208</v>
      </c>
      <c r="B1013" s="7">
        <v>41878.813148148147</v>
      </c>
      <c r="C1013" s="8">
        <v>41878.813148148147</v>
      </c>
      <c r="D1013" s="3" t="s">
        <v>29</v>
      </c>
      <c r="E1013" s="3" t="s">
        <v>15</v>
      </c>
      <c r="F1013" s="3" t="s">
        <v>33</v>
      </c>
      <c r="G1013" s="3" t="s">
        <v>20</v>
      </c>
      <c r="H1013" s="3">
        <v>85029</v>
      </c>
    </row>
    <row r="1014" spans="1:8" ht="15.75" customHeight="1">
      <c r="A1014" s="3">
        <v>134062</v>
      </c>
      <c r="B1014" s="7">
        <v>41827.638657407406</v>
      </c>
      <c r="C1014" s="8">
        <v>41827.638657407406</v>
      </c>
      <c r="D1014" s="3" t="s">
        <v>29</v>
      </c>
      <c r="E1014" s="3" t="s">
        <v>10</v>
      </c>
      <c r="F1014" s="3" t="s">
        <v>27</v>
      </c>
      <c r="G1014" s="3" t="s">
        <v>32</v>
      </c>
      <c r="H1014" s="3">
        <v>85011</v>
      </c>
    </row>
    <row r="1015" spans="1:8" ht="15.75" customHeight="1">
      <c r="A1015" s="3">
        <v>116106</v>
      </c>
      <c r="B1015" s="7">
        <v>41762.660682870373</v>
      </c>
      <c r="C1015" s="8">
        <v>41762.660682870373</v>
      </c>
      <c r="D1015" s="3" t="s">
        <v>9</v>
      </c>
      <c r="E1015" s="3" t="s">
        <v>15</v>
      </c>
      <c r="F1015" s="3" t="s">
        <v>27</v>
      </c>
      <c r="G1015" s="3" t="s">
        <v>16</v>
      </c>
      <c r="H1015" s="3">
        <v>85004</v>
      </c>
    </row>
    <row r="1016" spans="1:8" ht="15.75" customHeight="1">
      <c r="A1016" s="3">
        <v>383976</v>
      </c>
      <c r="B1016" s="7">
        <v>41836.413078703707</v>
      </c>
      <c r="C1016" s="8">
        <v>41836.413078703707</v>
      </c>
      <c r="D1016" s="3" t="s">
        <v>9</v>
      </c>
      <c r="E1016" s="3" t="s">
        <v>10</v>
      </c>
      <c r="F1016" s="3" t="s">
        <v>27</v>
      </c>
      <c r="G1016" s="3" t="s">
        <v>26</v>
      </c>
      <c r="H1016" s="3">
        <v>84992</v>
      </c>
    </row>
    <row r="1017" spans="1:8" ht="15.75" customHeight="1">
      <c r="A1017" s="3">
        <v>333706</v>
      </c>
      <c r="B1017" s="7">
        <v>41775.396863425929</v>
      </c>
      <c r="C1017" s="8">
        <v>41775.396863425929</v>
      </c>
      <c r="D1017" s="3" t="s">
        <v>29</v>
      </c>
      <c r="E1017" s="3" t="s">
        <v>15</v>
      </c>
      <c r="F1017" s="3" t="s">
        <v>19</v>
      </c>
      <c r="G1017" s="3" t="s">
        <v>39</v>
      </c>
      <c r="H1017" s="3">
        <v>84968</v>
      </c>
    </row>
    <row r="1018" spans="1:8" ht="15.75" customHeight="1">
      <c r="A1018" s="3">
        <v>356309</v>
      </c>
      <c r="B1018" s="7">
        <v>41830.396747685183</v>
      </c>
      <c r="C1018" s="8">
        <v>41830.396747685183</v>
      </c>
      <c r="D1018" s="3" t="s">
        <v>9</v>
      </c>
      <c r="E1018" s="3" t="s">
        <v>15</v>
      </c>
      <c r="F1018" s="3" t="s">
        <v>30</v>
      </c>
      <c r="G1018" s="3" t="s">
        <v>39</v>
      </c>
      <c r="H1018" s="3">
        <v>84905</v>
      </c>
    </row>
    <row r="1019" spans="1:8" ht="15.75" customHeight="1">
      <c r="A1019" s="3">
        <v>149278</v>
      </c>
      <c r="B1019" s="7">
        <v>41772.430393518516</v>
      </c>
      <c r="C1019" s="8">
        <v>41772.430393518516</v>
      </c>
      <c r="D1019" s="3" t="s">
        <v>29</v>
      </c>
      <c r="E1019" s="3" t="s">
        <v>10</v>
      </c>
      <c r="F1019" s="3" t="s">
        <v>19</v>
      </c>
      <c r="G1019" s="3" t="s">
        <v>23</v>
      </c>
      <c r="H1019" s="3">
        <v>84904</v>
      </c>
    </row>
    <row r="1020" spans="1:8" ht="15.75" customHeight="1">
      <c r="A1020" s="3">
        <v>628304</v>
      </c>
      <c r="B1020" s="7">
        <v>41845.332106481481</v>
      </c>
      <c r="C1020" s="8">
        <v>41845.332106481481</v>
      </c>
      <c r="D1020" s="3" t="s">
        <v>9</v>
      </c>
      <c r="E1020" s="3" t="s">
        <v>10</v>
      </c>
      <c r="F1020" s="3" t="s">
        <v>30</v>
      </c>
      <c r="G1020" s="3" t="s">
        <v>16</v>
      </c>
      <c r="H1020" s="3">
        <v>84894</v>
      </c>
    </row>
    <row r="1021" spans="1:8" ht="15.75" customHeight="1">
      <c r="A1021" s="3">
        <v>871846</v>
      </c>
      <c r="B1021" s="7">
        <v>41852.366898148146</v>
      </c>
      <c r="C1021" s="8">
        <v>41852.366898148146</v>
      </c>
      <c r="D1021" s="3" t="s">
        <v>9</v>
      </c>
      <c r="E1021" s="3" t="s">
        <v>15</v>
      </c>
      <c r="F1021" s="3" t="s">
        <v>19</v>
      </c>
      <c r="G1021" s="3" t="s">
        <v>31</v>
      </c>
      <c r="H1021" s="3">
        <v>84889</v>
      </c>
    </row>
    <row r="1022" spans="1:8" ht="15.75" customHeight="1">
      <c r="A1022" s="3">
        <v>854925</v>
      </c>
      <c r="B1022" s="7">
        <v>41851.737141203703</v>
      </c>
      <c r="C1022" s="8">
        <v>41851.737141203703</v>
      </c>
      <c r="D1022" s="3" t="s">
        <v>29</v>
      </c>
      <c r="E1022" s="3" t="s">
        <v>10</v>
      </c>
      <c r="F1022" s="3" t="s">
        <v>19</v>
      </c>
      <c r="G1022" s="3" t="s">
        <v>28</v>
      </c>
      <c r="H1022" s="3">
        <v>84884</v>
      </c>
    </row>
    <row r="1023" spans="1:8" ht="15.75" customHeight="1">
      <c r="A1023" s="3">
        <v>693520</v>
      </c>
      <c r="B1023" s="7">
        <v>41841.721400462964</v>
      </c>
      <c r="C1023" s="8">
        <v>41841.721400462964</v>
      </c>
      <c r="D1023" s="3" t="s">
        <v>9</v>
      </c>
      <c r="E1023" s="3" t="s">
        <v>15</v>
      </c>
      <c r="F1023" s="3" t="s">
        <v>30</v>
      </c>
      <c r="G1023" s="3" t="s">
        <v>20</v>
      </c>
      <c r="H1023" s="3">
        <v>84865</v>
      </c>
    </row>
    <row r="1024" spans="1:8" ht="15.75" customHeight="1">
      <c r="A1024" s="3">
        <v>318812</v>
      </c>
      <c r="B1024" s="7">
        <v>41778.540671296294</v>
      </c>
      <c r="C1024" s="8">
        <v>41778.540671296294</v>
      </c>
      <c r="D1024" s="3" t="s">
        <v>9</v>
      </c>
      <c r="E1024" s="3" t="s">
        <v>10</v>
      </c>
      <c r="F1024" s="3" t="s">
        <v>34</v>
      </c>
      <c r="G1024" s="3" t="s">
        <v>28</v>
      </c>
      <c r="H1024" s="3">
        <v>84858</v>
      </c>
    </row>
    <row r="1025" spans="1:8" ht="15.75" customHeight="1">
      <c r="A1025" s="3">
        <v>825797</v>
      </c>
      <c r="B1025" s="7">
        <v>41782.701689814814</v>
      </c>
      <c r="C1025" s="8">
        <v>41782.701689814814</v>
      </c>
      <c r="D1025" s="3" t="s">
        <v>9</v>
      </c>
      <c r="E1025" s="3" t="s">
        <v>15</v>
      </c>
      <c r="F1025" s="3" t="s">
        <v>27</v>
      </c>
      <c r="G1025" s="3" t="s">
        <v>28</v>
      </c>
      <c r="H1025" s="3">
        <v>84854</v>
      </c>
    </row>
    <row r="1026" spans="1:8" ht="15.75" customHeight="1">
      <c r="A1026" s="3">
        <v>763638</v>
      </c>
      <c r="B1026" s="7">
        <v>41800.59412037037</v>
      </c>
      <c r="C1026" s="8">
        <v>41800.59412037037</v>
      </c>
      <c r="D1026" s="3" t="s">
        <v>9</v>
      </c>
      <c r="E1026" s="3" t="s">
        <v>15</v>
      </c>
      <c r="F1026" s="3" t="s">
        <v>27</v>
      </c>
      <c r="G1026" s="3" t="s">
        <v>31</v>
      </c>
      <c r="H1026" s="3">
        <v>84840</v>
      </c>
    </row>
    <row r="1027" spans="1:8" ht="15.75" customHeight="1">
      <c r="A1027" s="3">
        <v>103409</v>
      </c>
      <c r="B1027" s="7">
        <v>41814.800798611112</v>
      </c>
      <c r="C1027" s="8">
        <v>41814.800798611112</v>
      </c>
      <c r="D1027" s="3" t="s">
        <v>29</v>
      </c>
      <c r="E1027" s="3" t="s">
        <v>10</v>
      </c>
      <c r="F1027" s="3" t="s">
        <v>19</v>
      </c>
      <c r="G1027" s="3" t="s">
        <v>31</v>
      </c>
      <c r="H1027" s="3">
        <v>84778</v>
      </c>
    </row>
    <row r="1028" spans="1:8" ht="15.75" customHeight="1">
      <c r="A1028" s="3">
        <v>441695</v>
      </c>
      <c r="B1028" s="7">
        <v>41799.587824074071</v>
      </c>
      <c r="C1028" s="8">
        <v>41799.587824074071</v>
      </c>
      <c r="D1028" s="3" t="s">
        <v>9</v>
      </c>
      <c r="E1028" s="3" t="s">
        <v>15</v>
      </c>
      <c r="F1028" s="3" t="s">
        <v>19</v>
      </c>
      <c r="G1028" s="3" t="s">
        <v>26</v>
      </c>
      <c r="H1028" s="3">
        <v>84762</v>
      </c>
    </row>
    <row r="1029" spans="1:8" ht="15.75" customHeight="1">
      <c r="A1029" s="3">
        <v>983577</v>
      </c>
      <c r="B1029" s="7">
        <v>41767.30096064815</v>
      </c>
      <c r="C1029" s="8">
        <v>41767.30096064815</v>
      </c>
      <c r="D1029" s="3" t="s">
        <v>29</v>
      </c>
      <c r="E1029" s="3" t="s">
        <v>15</v>
      </c>
      <c r="F1029" s="3" t="s">
        <v>19</v>
      </c>
      <c r="G1029" s="3" t="s">
        <v>20</v>
      </c>
      <c r="H1029" s="3">
        <v>84746</v>
      </c>
    </row>
    <row r="1030" spans="1:8" ht="15.75" customHeight="1">
      <c r="A1030" s="3">
        <v>626271</v>
      </c>
      <c r="B1030" s="7">
        <v>41779.409490740742</v>
      </c>
      <c r="C1030" s="8">
        <v>41779.409490740742</v>
      </c>
      <c r="D1030" s="3" t="s">
        <v>29</v>
      </c>
      <c r="E1030" s="3" t="s">
        <v>37</v>
      </c>
      <c r="F1030" s="3" t="s">
        <v>30</v>
      </c>
      <c r="G1030" s="3" t="s">
        <v>28</v>
      </c>
      <c r="H1030" s="3">
        <v>84745</v>
      </c>
    </row>
    <row r="1031" spans="1:8" ht="15.75" customHeight="1">
      <c r="A1031" s="3">
        <v>942408</v>
      </c>
      <c r="B1031" s="7">
        <v>41836.653587962966</v>
      </c>
      <c r="C1031" s="8">
        <v>41836.653587962966</v>
      </c>
      <c r="D1031" s="3" t="s">
        <v>9</v>
      </c>
      <c r="E1031" s="3" t="s">
        <v>15</v>
      </c>
      <c r="F1031" s="3" t="s">
        <v>19</v>
      </c>
      <c r="G1031" s="3" t="s">
        <v>28</v>
      </c>
      <c r="H1031" s="3">
        <v>84735</v>
      </c>
    </row>
    <row r="1032" spans="1:8" ht="15.75" customHeight="1">
      <c r="A1032" s="3">
        <v>981989</v>
      </c>
      <c r="B1032" s="7">
        <v>41818.004513888889</v>
      </c>
      <c r="C1032" s="8">
        <v>41818.004513888889</v>
      </c>
      <c r="D1032" s="3" t="s">
        <v>29</v>
      </c>
      <c r="E1032" s="3" t="s">
        <v>15</v>
      </c>
      <c r="F1032" s="3" t="s">
        <v>19</v>
      </c>
      <c r="G1032" s="3" t="s">
        <v>39</v>
      </c>
      <c r="H1032" s="3">
        <v>84733</v>
      </c>
    </row>
    <row r="1033" spans="1:8" ht="15.75" customHeight="1">
      <c r="A1033" s="3">
        <v>901673</v>
      </c>
      <c r="B1033" s="7">
        <v>41852.244189814817</v>
      </c>
      <c r="C1033" s="8">
        <v>41852.244189814817</v>
      </c>
      <c r="D1033" s="3" t="s">
        <v>9</v>
      </c>
      <c r="E1033" s="3" t="s">
        <v>15</v>
      </c>
      <c r="F1033" s="3" t="s">
        <v>34</v>
      </c>
      <c r="G1033" s="3" t="s">
        <v>39</v>
      </c>
      <c r="H1033" s="3">
        <v>84727</v>
      </c>
    </row>
    <row r="1034" spans="1:8" ht="15.75" customHeight="1">
      <c r="A1034" s="3">
        <v>615562</v>
      </c>
      <c r="B1034" s="7">
        <v>41852.806620370371</v>
      </c>
      <c r="C1034" s="8">
        <v>41852.806620370371</v>
      </c>
      <c r="D1034" s="3" t="s">
        <v>9</v>
      </c>
      <c r="E1034" s="3" t="s">
        <v>10</v>
      </c>
      <c r="F1034" s="3" t="s">
        <v>27</v>
      </c>
      <c r="G1034" s="3" t="s">
        <v>16</v>
      </c>
      <c r="H1034" s="3">
        <v>84724</v>
      </c>
    </row>
    <row r="1035" spans="1:8" ht="15.75" customHeight="1">
      <c r="A1035" s="3">
        <v>595958</v>
      </c>
      <c r="B1035" s="7">
        <v>41806.116597222222</v>
      </c>
      <c r="C1035" s="8">
        <v>41806.116597222222</v>
      </c>
      <c r="D1035" s="3" t="s">
        <v>29</v>
      </c>
      <c r="E1035" s="3" t="s">
        <v>15</v>
      </c>
      <c r="F1035" s="3" t="s">
        <v>33</v>
      </c>
      <c r="G1035" s="3" t="s">
        <v>16</v>
      </c>
      <c r="H1035" s="3">
        <v>84718</v>
      </c>
    </row>
    <row r="1036" spans="1:8" ht="15.75" customHeight="1">
      <c r="A1036" s="3">
        <v>535756</v>
      </c>
      <c r="B1036" s="7">
        <v>41849.39875</v>
      </c>
      <c r="C1036" s="8">
        <v>41849.39875</v>
      </c>
      <c r="D1036" s="3" t="s">
        <v>9</v>
      </c>
      <c r="E1036" s="3" t="s">
        <v>15</v>
      </c>
      <c r="F1036" s="3" t="s">
        <v>30</v>
      </c>
      <c r="G1036" s="3" t="s">
        <v>28</v>
      </c>
      <c r="H1036" s="3">
        <v>84717</v>
      </c>
    </row>
    <row r="1037" spans="1:8" ht="15.75" customHeight="1">
      <c r="A1037" s="3">
        <v>263505</v>
      </c>
      <c r="B1037" s="7">
        <v>41845.396828703706</v>
      </c>
      <c r="C1037" s="8">
        <v>41845.396828703706</v>
      </c>
      <c r="D1037" s="3" t="s">
        <v>9</v>
      </c>
      <c r="E1037" s="3" t="s">
        <v>10</v>
      </c>
      <c r="F1037" s="3" t="s">
        <v>27</v>
      </c>
      <c r="G1037" s="3" t="s">
        <v>26</v>
      </c>
      <c r="H1037" s="3">
        <v>84716</v>
      </c>
    </row>
    <row r="1038" spans="1:8" ht="15.75" customHeight="1">
      <c r="A1038" s="3">
        <v>407669</v>
      </c>
      <c r="B1038" s="7">
        <v>41858.810127314813</v>
      </c>
      <c r="C1038" s="8">
        <v>41858.810127314813</v>
      </c>
      <c r="D1038" s="3" t="s">
        <v>9</v>
      </c>
      <c r="E1038" s="3" t="s">
        <v>15</v>
      </c>
      <c r="F1038" s="3" t="s">
        <v>30</v>
      </c>
      <c r="G1038" s="3" t="s">
        <v>26</v>
      </c>
      <c r="H1038" s="3">
        <v>84692</v>
      </c>
    </row>
    <row r="1039" spans="1:8" ht="15.75" customHeight="1">
      <c r="A1039" s="3">
        <v>565183</v>
      </c>
      <c r="B1039" s="7">
        <v>41765.361226851855</v>
      </c>
      <c r="C1039" s="8">
        <v>41765.361226851855</v>
      </c>
      <c r="D1039" s="3" t="s">
        <v>29</v>
      </c>
      <c r="E1039" s="3" t="s">
        <v>15</v>
      </c>
      <c r="F1039" s="3" t="s">
        <v>33</v>
      </c>
      <c r="G1039" s="3" t="s">
        <v>20</v>
      </c>
      <c r="H1039" s="3">
        <v>84675</v>
      </c>
    </row>
    <row r="1040" spans="1:8" ht="15.75" customHeight="1">
      <c r="A1040" s="3">
        <v>62030</v>
      </c>
      <c r="B1040" s="7">
        <v>41796.383125</v>
      </c>
      <c r="C1040" s="8">
        <v>41796.383125</v>
      </c>
      <c r="D1040" s="3" t="s">
        <v>29</v>
      </c>
      <c r="E1040" s="3" t="s">
        <v>10</v>
      </c>
      <c r="F1040" s="3" t="s">
        <v>27</v>
      </c>
      <c r="G1040" s="3" t="s">
        <v>16</v>
      </c>
      <c r="H1040" s="3">
        <v>84631</v>
      </c>
    </row>
    <row r="1041" spans="1:8" ht="15.75" customHeight="1">
      <c r="A1041" s="3">
        <v>727428</v>
      </c>
      <c r="B1041" s="7">
        <v>41790.348414351851</v>
      </c>
      <c r="C1041" s="8">
        <v>41790.348414351851</v>
      </c>
      <c r="D1041" s="3" t="s">
        <v>9</v>
      </c>
      <c r="E1041" s="3" t="s">
        <v>15</v>
      </c>
      <c r="F1041" s="3" t="s">
        <v>19</v>
      </c>
      <c r="G1041" s="3" t="s">
        <v>23</v>
      </c>
      <c r="H1041" s="3">
        <v>84631</v>
      </c>
    </row>
    <row r="1042" spans="1:8" ht="15.75" customHeight="1">
      <c r="A1042" s="3">
        <v>63422</v>
      </c>
      <c r="B1042" s="7">
        <v>41821.323125000003</v>
      </c>
      <c r="C1042" s="8">
        <v>41821.323125000003</v>
      </c>
      <c r="D1042" s="3" t="s">
        <v>9</v>
      </c>
      <c r="E1042" s="3" t="s">
        <v>15</v>
      </c>
      <c r="F1042" s="3" t="s">
        <v>19</v>
      </c>
      <c r="G1042" s="3" t="s">
        <v>26</v>
      </c>
      <c r="H1042" s="3">
        <v>84568</v>
      </c>
    </row>
    <row r="1043" spans="1:8" ht="15.75" customHeight="1">
      <c r="A1043" s="3">
        <v>639922</v>
      </c>
      <c r="B1043" s="7">
        <v>41766.399085648147</v>
      </c>
      <c r="C1043" s="8">
        <v>41766.399085648147</v>
      </c>
      <c r="D1043" s="3" t="s">
        <v>29</v>
      </c>
      <c r="E1043" s="3" t="s">
        <v>10</v>
      </c>
      <c r="F1043" s="3" t="s">
        <v>19</v>
      </c>
      <c r="G1043" s="3" t="s">
        <v>20</v>
      </c>
      <c r="H1043" s="3">
        <v>84559</v>
      </c>
    </row>
    <row r="1044" spans="1:8" ht="15.75" customHeight="1">
      <c r="A1044" s="3">
        <v>910749</v>
      </c>
      <c r="B1044" s="7">
        <v>41799.409155092595</v>
      </c>
      <c r="C1044" s="8">
        <v>41799.409155092595</v>
      </c>
      <c r="D1044" s="3" t="s">
        <v>9</v>
      </c>
      <c r="E1044" s="3" t="s">
        <v>15</v>
      </c>
      <c r="F1044" s="3" t="s">
        <v>40</v>
      </c>
      <c r="G1044" s="3" t="s">
        <v>39</v>
      </c>
      <c r="H1044" s="3">
        <v>84552</v>
      </c>
    </row>
    <row r="1045" spans="1:8" ht="15.75" customHeight="1">
      <c r="A1045" s="3">
        <v>264413</v>
      </c>
      <c r="B1045" s="7">
        <v>41865.473773148151</v>
      </c>
      <c r="C1045" s="8">
        <v>41865.473773148151</v>
      </c>
      <c r="D1045" s="3" t="s">
        <v>29</v>
      </c>
      <c r="E1045" s="3" t="s">
        <v>37</v>
      </c>
      <c r="F1045" s="3" t="s">
        <v>27</v>
      </c>
      <c r="G1045" s="3" t="s">
        <v>26</v>
      </c>
      <c r="H1045" s="3">
        <v>84552</v>
      </c>
    </row>
    <row r="1046" spans="1:8" ht="15.75" customHeight="1">
      <c r="A1046" s="3">
        <v>487002</v>
      </c>
      <c r="B1046" s="7">
        <v>41797.779016203705</v>
      </c>
      <c r="C1046" s="8">
        <v>41797.779016203705</v>
      </c>
      <c r="D1046" s="3" t="s">
        <v>9</v>
      </c>
      <c r="E1046" s="3" t="s">
        <v>15</v>
      </c>
      <c r="F1046" s="3" t="s">
        <v>27</v>
      </c>
      <c r="G1046" s="3" t="s">
        <v>16</v>
      </c>
      <c r="H1046" s="3">
        <v>84535</v>
      </c>
    </row>
    <row r="1047" spans="1:8" ht="15.75" customHeight="1">
      <c r="A1047" s="3">
        <v>787255</v>
      </c>
      <c r="B1047" s="7">
        <v>41788.797430555554</v>
      </c>
      <c r="C1047" s="8">
        <v>41788.797430555554</v>
      </c>
      <c r="D1047" s="3" t="s">
        <v>9</v>
      </c>
      <c r="E1047" s="3" t="s">
        <v>15</v>
      </c>
      <c r="F1047" s="3" t="s">
        <v>34</v>
      </c>
      <c r="G1047" s="3" t="s">
        <v>16</v>
      </c>
      <c r="H1047" s="3">
        <v>84530</v>
      </c>
    </row>
    <row r="1048" spans="1:8" ht="15.75" customHeight="1">
      <c r="A1048" s="3">
        <v>524337</v>
      </c>
      <c r="B1048" s="7">
        <v>41844.397118055553</v>
      </c>
      <c r="C1048" s="8">
        <v>41844.397118055553</v>
      </c>
      <c r="D1048" s="3" t="s">
        <v>9</v>
      </c>
      <c r="E1048" s="3" t="s">
        <v>15</v>
      </c>
      <c r="F1048" s="3" t="s">
        <v>34</v>
      </c>
      <c r="G1048" s="3" t="s">
        <v>28</v>
      </c>
      <c r="H1048" s="3">
        <v>84524</v>
      </c>
    </row>
    <row r="1049" spans="1:8" ht="15.75" customHeight="1">
      <c r="A1049" s="3">
        <v>894276</v>
      </c>
      <c r="B1049" s="7">
        <v>41761.491643518515</v>
      </c>
      <c r="C1049" s="8">
        <v>41761.491643518515</v>
      </c>
      <c r="D1049" s="3" t="s">
        <v>29</v>
      </c>
      <c r="E1049" s="3" t="s">
        <v>15</v>
      </c>
      <c r="F1049" s="3" t="s">
        <v>27</v>
      </c>
      <c r="G1049" s="3" t="s">
        <v>12</v>
      </c>
      <c r="H1049" s="3">
        <v>84513</v>
      </c>
    </row>
    <row r="1050" spans="1:8" ht="15.75" customHeight="1">
      <c r="A1050" s="3">
        <v>978447</v>
      </c>
      <c r="B1050" s="7">
        <v>41838.629050925927</v>
      </c>
      <c r="C1050" s="8">
        <v>41838.629050925927</v>
      </c>
      <c r="D1050" s="3" t="s">
        <v>9</v>
      </c>
      <c r="E1050" s="3" t="s">
        <v>10</v>
      </c>
      <c r="F1050" s="3" t="s">
        <v>27</v>
      </c>
      <c r="G1050" s="3" t="s">
        <v>26</v>
      </c>
      <c r="H1050" s="3">
        <v>84508</v>
      </c>
    </row>
    <row r="1051" spans="1:8" ht="15.75" customHeight="1">
      <c r="A1051" s="3">
        <v>166022</v>
      </c>
      <c r="B1051" s="7">
        <v>41796.397106481483</v>
      </c>
      <c r="C1051" s="8">
        <v>41796.397106481483</v>
      </c>
      <c r="D1051" s="3" t="s">
        <v>9</v>
      </c>
      <c r="E1051" s="3" t="s">
        <v>15</v>
      </c>
      <c r="F1051" s="3" t="s">
        <v>19</v>
      </c>
      <c r="G1051" s="3" t="s">
        <v>16</v>
      </c>
      <c r="H1051" s="3">
        <v>84494</v>
      </c>
    </row>
    <row r="1052" spans="1:8" ht="15.75" customHeight="1">
      <c r="A1052" s="3">
        <v>844493</v>
      </c>
      <c r="B1052" s="7">
        <v>41765.397557870368</v>
      </c>
      <c r="C1052" s="8">
        <v>41765.397557870368</v>
      </c>
      <c r="D1052" s="3" t="s">
        <v>9</v>
      </c>
      <c r="E1052" s="3" t="s">
        <v>15</v>
      </c>
      <c r="F1052" s="3" t="s">
        <v>27</v>
      </c>
      <c r="G1052" s="3" t="s">
        <v>39</v>
      </c>
      <c r="H1052" s="3">
        <v>84470</v>
      </c>
    </row>
    <row r="1053" spans="1:8" ht="15.75" customHeight="1">
      <c r="A1053" s="3">
        <v>709331</v>
      </c>
      <c r="B1053" s="7">
        <v>41814.707083333335</v>
      </c>
      <c r="C1053" s="8">
        <v>41814.707083333335</v>
      </c>
      <c r="D1053" s="3" t="s">
        <v>29</v>
      </c>
      <c r="E1053" s="3" t="s">
        <v>10</v>
      </c>
      <c r="F1053" s="3" t="s">
        <v>35</v>
      </c>
      <c r="G1053" s="3" t="s">
        <v>16</v>
      </c>
      <c r="H1053" s="3">
        <v>84452</v>
      </c>
    </row>
    <row r="1054" spans="1:8" ht="15.75" customHeight="1">
      <c r="A1054" s="3">
        <v>117555</v>
      </c>
      <c r="B1054" s="7">
        <v>41776.346307870372</v>
      </c>
      <c r="C1054" s="8">
        <v>41776.346307870372</v>
      </c>
      <c r="D1054" s="3" t="s">
        <v>9</v>
      </c>
      <c r="E1054" s="3" t="s">
        <v>10</v>
      </c>
      <c r="F1054" s="3" t="s">
        <v>19</v>
      </c>
      <c r="G1054" s="3" t="s">
        <v>16</v>
      </c>
      <c r="H1054" s="3">
        <v>84440</v>
      </c>
    </row>
    <row r="1055" spans="1:8" ht="15.75" customHeight="1">
      <c r="A1055" s="3">
        <v>25349</v>
      </c>
      <c r="B1055" s="7">
        <v>41813.653171296297</v>
      </c>
      <c r="C1055" s="8">
        <v>41813.653171296297</v>
      </c>
      <c r="D1055" s="3" t="s">
        <v>9</v>
      </c>
      <c r="E1055" s="3" t="s">
        <v>10</v>
      </c>
      <c r="F1055" s="3" t="s">
        <v>38</v>
      </c>
      <c r="G1055" s="3" t="s">
        <v>28</v>
      </c>
      <c r="H1055" s="3">
        <v>84428</v>
      </c>
    </row>
    <row r="1056" spans="1:8" ht="15.75" customHeight="1">
      <c r="A1056" s="3">
        <v>691745</v>
      </c>
      <c r="B1056" s="7">
        <v>41799.587824074071</v>
      </c>
      <c r="C1056" s="8">
        <v>41799.587824074071</v>
      </c>
      <c r="D1056" s="3" t="s">
        <v>29</v>
      </c>
      <c r="E1056" s="3" t="s">
        <v>15</v>
      </c>
      <c r="F1056" s="3" t="s">
        <v>19</v>
      </c>
      <c r="G1056" s="3" t="s">
        <v>31</v>
      </c>
      <c r="H1056" s="3">
        <v>84415</v>
      </c>
    </row>
    <row r="1057" spans="1:8" ht="15.75" customHeight="1">
      <c r="A1057" s="3">
        <v>314773</v>
      </c>
      <c r="B1057" s="7">
        <v>41802.507326388892</v>
      </c>
      <c r="C1057" s="8">
        <v>41802.507326388892</v>
      </c>
      <c r="D1057" s="3" t="s">
        <v>29</v>
      </c>
      <c r="E1057" s="3" t="s">
        <v>15</v>
      </c>
      <c r="F1057" s="3" t="s">
        <v>38</v>
      </c>
      <c r="G1057" s="3" t="s">
        <v>28</v>
      </c>
      <c r="H1057" s="3">
        <v>84370</v>
      </c>
    </row>
    <row r="1058" spans="1:8" ht="15.75" customHeight="1">
      <c r="A1058" s="3">
        <v>55660</v>
      </c>
      <c r="B1058" s="7">
        <v>41785.622013888889</v>
      </c>
      <c r="C1058" s="8">
        <v>41785.622013888889</v>
      </c>
      <c r="D1058" s="3" t="s">
        <v>9</v>
      </c>
      <c r="E1058" s="3" t="s">
        <v>15</v>
      </c>
      <c r="F1058" s="3" t="s">
        <v>19</v>
      </c>
      <c r="G1058" s="3" t="s">
        <v>16</v>
      </c>
      <c r="H1058" s="3">
        <v>84360</v>
      </c>
    </row>
    <row r="1059" spans="1:8" ht="15.75" customHeight="1">
      <c r="A1059" s="3">
        <v>628178</v>
      </c>
      <c r="B1059" s="7">
        <v>41775.848136574074</v>
      </c>
      <c r="C1059" s="8">
        <v>41775.848136574074</v>
      </c>
      <c r="D1059" s="3" t="s">
        <v>9</v>
      </c>
      <c r="E1059" s="3" t="s">
        <v>15</v>
      </c>
      <c r="F1059" s="3" t="s">
        <v>27</v>
      </c>
      <c r="G1059" s="3" t="s">
        <v>28</v>
      </c>
      <c r="H1059" s="3">
        <v>84347</v>
      </c>
    </row>
    <row r="1060" spans="1:8" ht="15.75" customHeight="1">
      <c r="A1060" s="3">
        <v>287756</v>
      </c>
      <c r="B1060" s="7">
        <v>41846.478402777779</v>
      </c>
      <c r="C1060" s="8">
        <v>41846.478402777779</v>
      </c>
      <c r="D1060" s="3" t="s">
        <v>29</v>
      </c>
      <c r="E1060" s="3" t="s">
        <v>15</v>
      </c>
      <c r="F1060" s="3" t="s">
        <v>33</v>
      </c>
      <c r="G1060" s="3" t="s">
        <v>23</v>
      </c>
      <c r="H1060" s="3">
        <v>84336</v>
      </c>
    </row>
    <row r="1061" spans="1:8" ht="15.75" customHeight="1">
      <c r="A1061" s="3">
        <v>288734</v>
      </c>
      <c r="B1061" s="7">
        <v>41794.397303240738</v>
      </c>
      <c r="C1061" s="8">
        <v>41794.397303240738</v>
      </c>
      <c r="D1061" s="3" t="s">
        <v>9</v>
      </c>
      <c r="E1061" s="3" t="s">
        <v>15</v>
      </c>
      <c r="F1061" s="3" t="s">
        <v>34</v>
      </c>
      <c r="G1061" s="3" t="s">
        <v>23</v>
      </c>
      <c r="H1061" s="3">
        <v>84331</v>
      </c>
    </row>
    <row r="1062" spans="1:8" ht="15.75" customHeight="1">
      <c r="A1062" s="3">
        <v>727514</v>
      </c>
      <c r="B1062" s="7">
        <v>41842.345312500001</v>
      </c>
      <c r="C1062" s="8">
        <v>41842.345312500001</v>
      </c>
      <c r="D1062" s="3" t="s">
        <v>29</v>
      </c>
      <c r="E1062" s="3" t="s">
        <v>15</v>
      </c>
      <c r="F1062" s="3" t="s">
        <v>27</v>
      </c>
      <c r="G1062" s="3" t="s">
        <v>28</v>
      </c>
      <c r="H1062" s="3">
        <v>84326</v>
      </c>
    </row>
    <row r="1063" spans="1:8" ht="15.75" customHeight="1">
      <c r="A1063" s="3">
        <v>541284</v>
      </c>
      <c r="B1063" s="7">
        <v>41880.453101851854</v>
      </c>
      <c r="C1063" s="8">
        <v>41880.453101851854</v>
      </c>
      <c r="D1063" s="3" t="s">
        <v>29</v>
      </c>
      <c r="E1063" s="3" t="s">
        <v>15</v>
      </c>
      <c r="F1063" s="3" t="s">
        <v>34</v>
      </c>
      <c r="G1063" s="3" t="s">
        <v>16</v>
      </c>
      <c r="H1063" s="3">
        <v>84304</v>
      </c>
    </row>
    <row r="1064" spans="1:8" ht="15.75" customHeight="1">
      <c r="A1064" s="3">
        <v>797741</v>
      </c>
      <c r="B1064" s="7">
        <v>41801.39947916667</v>
      </c>
      <c r="C1064" s="8">
        <v>41801.39947916667</v>
      </c>
      <c r="D1064" s="3" t="s">
        <v>9</v>
      </c>
      <c r="E1064" s="3" t="s">
        <v>10</v>
      </c>
      <c r="F1064" s="3" t="s">
        <v>27</v>
      </c>
      <c r="G1064" s="3" t="s">
        <v>28</v>
      </c>
      <c r="H1064" s="3">
        <v>84299</v>
      </c>
    </row>
    <row r="1065" spans="1:8" ht="15.75" customHeight="1">
      <c r="A1065" s="3">
        <v>386691</v>
      </c>
      <c r="B1065" s="7">
        <v>41864.636122685188</v>
      </c>
      <c r="C1065" s="8">
        <v>41864.636122685188</v>
      </c>
      <c r="D1065" s="3" t="s">
        <v>9</v>
      </c>
      <c r="E1065" s="3" t="s">
        <v>15</v>
      </c>
      <c r="F1065" s="3" t="s">
        <v>19</v>
      </c>
      <c r="G1065" s="3" t="s">
        <v>16</v>
      </c>
      <c r="H1065" s="3">
        <v>84298</v>
      </c>
    </row>
    <row r="1066" spans="1:8" ht="15.75" customHeight="1">
      <c r="A1066" s="3">
        <v>642052</v>
      </c>
      <c r="B1066" s="7">
        <v>41824.767442129632</v>
      </c>
      <c r="C1066" s="8">
        <v>41824.767442129632</v>
      </c>
      <c r="D1066" s="3" t="s">
        <v>9</v>
      </c>
      <c r="E1066" s="3" t="s">
        <v>10</v>
      </c>
      <c r="F1066" s="3" t="s">
        <v>27</v>
      </c>
      <c r="G1066" s="3" t="s">
        <v>28</v>
      </c>
      <c r="H1066" s="3">
        <v>84258</v>
      </c>
    </row>
    <row r="1067" spans="1:8" ht="15.75" customHeight="1">
      <c r="A1067" s="3">
        <v>309231</v>
      </c>
      <c r="B1067" s="7">
        <v>41856.474409722221</v>
      </c>
      <c r="C1067" s="8">
        <v>41856.474409722221</v>
      </c>
      <c r="D1067" s="3" t="s">
        <v>9</v>
      </c>
      <c r="E1067" s="3" t="s">
        <v>15</v>
      </c>
      <c r="F1067" s="3" t="s">
        <v>34</v>
      </c>
      <c r="G1067" s="3" t="s">
        <v>28</v>
      </c>
      <c r="H1067" s="3">
        <v>84249</v>
      </c>
    </row>
    <row r="1068" spans="1:8" ht="15.75" customHeight="1">
      <c r="A1068" s="3">
        <v>502577</v>
      </c>
      <c r="B1068" s="7">
        <v>41769.675312500003</v>
      </c>
      <c r="C1068" s="8">
        <v>41769.675312500003</v>
      </c>
      <c r="D1068" s="3" t="s">
        <v>29</v>
      </c>
      <c r="E1068" s="3" t="s">
        <v>15</v>
      </c>
      <c r="F1068" s="3" t="s">
        <v>19</v>
      </c>
      <c r="G1068" s="3" t="s">
        <v>39</v>
      </c>
      <c r="H1068" s="3">
        <v>84242</v>
      </c>
    </row>
    <row r="1069" spans="1:8" ht="15.75" customHeight="1">
      <c r="A1069" s="3">
        <v>586678</v>
      </c>
      <c r="B1069" s="7">
        <v>41874.668912037036</v>
      </c>
      <c r="C1069" s="8">
        <v>41874.668912037036</v>
      </c>
      <c r="D1069" s="3" t="s">
        <v>29</v>
      </c>
      <c r="E1069" s="3" t="s">
        <v>37</v>
      </c>
      <c r="F1069" s="3" t="s">
        <v>27</v>
      </c>
      <c r="G1069" s="3" t="s">
        <v>16</v>
      </c>
      <c r="H1069" s="3">
        <v>84220</v>
      </c>
    </row>
    <row r="1070" spans="1:8" ht="15.75" customHeight="1">
      <c r="A1070" s="3">
        <v>654173</v>
      </c>
      <c r="B1070" s="7">
        <v>41842.75818287037</v>
      </c>
      <c r="C1070" s="8">
        <v>41842.75818287037</v>
      </c>
      <c r="D1070" s="3" t="s">
        <v>9</v>
      </c>
      <c r="E1070" s="3" t="s">
        <v>10</v>
      </c>
      <c r="F1070" s="3" t="s">
        <v>38</v>
      </c>
      <c r="G1070" s="3" t="s">
        <v>39</v>
      </c>
      <c r="H1070" s="3">
        <v>84213</v>
      </c>
    </row>
    <row r="1071" spans="1:8" ht="15.75" customHeight="1">
      <c r="A1071" s="3">
        <v>643736</v>
      </c>
      <c r="B1071" s="7">
        <v>41870.434548611112</v>
      </c>
      <c r="C1071" s="8">
        <v>41870.434548611112</v>
      </c>
      <c r="D1071" s="3" t="s">
        <v>9</v>
      </c>
      <c r="E1071" s="3" t="s">
        <v>10</v>
      </c>
      <c r="F1071" s="3" t="s">
        <v>38</v>
      </c>
      <c r="G1071" s="3" t="s">
        <v>16</v>
      </c>
      <c r="H1071" s="3">
        <v>84211</v>
      </c>
    </row>
    <row r="1072" spans="1:8" ht="15.75" customHeight="1">
      <c r="A1072" s="3">
        <v>745574</v>
      </c>
      <c r="B1072" s="7">
        <v>41780.598599537036</v>
      </c>
      <c r="C1072" s="8">
        <v>41780.598599537036</v>
      </c>
      <c r="D1072" s="3" t="s">
        <v>29</v>
      </c>
      <c r="E1072" s="3" t="s">
        <v>15</v>
      </c>
      <c r="F1072" s="3" t="s">
        <v>19</v>
      </c>
      <c r="G1072" s="3" t="s">
        <v>16</v>
      </c>
      <c r="H1072" s="3">
        <v>84147</v>
      </c>
    </row>
    <row r="1073" spans="1:8" ht="15.75" customHeight="1">
      <c r="A1073" s="3">
        <v>212110</v>
      </c>
      <c r="B1073" s="7">
        <v>41769.599803240744</v>
      </c>
      <c r="C1073" s="8">
        <v>41769.599803240744</v>
      </c>
      <c r="D1073" s="3" t="s">
        <v>9</v>
      </c>
      <c r="E1073" s="3" t="s">
        <v>15</v>
      </c>
      <c r="F1073" s="3" t="s">
        <v>27</v>
      </c>
      <c r="G1073" s="3" t="s">
        <v>16</v>
      </c>
      <c r="H1073" s="3">
        <v>84096</v>
      </c>
    </row>
    <row r="1074" spans="1:8" ht="15.75" customHeight="1">
      <c r="A1074" s="3">
        <v>952941</v>
      </c>
      <c r="B1074" s="7">
        <v>41846.397627314815</v>
      </c>
      <c r="C1074" s="8">
        <v>41846.397627314815</v>
      </c>
      <c r="D1074" s="3" t="s">
        <v>9</v>
      </c>
      <c r="E1074" s="3" t="s">
        <v>15</v>
      </c>
      <c r="F1074" s="3" t="s">
        <v>19</v>
      </c>
      <c r="G1074" s="3" t="s">
        <v>26</v>
      </c>
      <c r="H1074" s="3">
        <v>84076</v>
      </c>
    </row>
    <row r="1075" spans="1:8" ht="15.75" customHeight="1">
      <c r="A1075" s="3">
        <v>459090</v>
      </c>
      <c r="B1075" s="7">
        <v>41808.412581018521</v>
      </c>
      <c r="C1075" s="8">
        <v>41808.412581018521</v>
      </c>
      <c r="D1075" s="3" t="s">
        <v>9</v>
      </c>
      <c r="E1075" s="3" t="s">
        <v>15</v>
      </c>
      <c r="F1075" s="3" t="s">
        <v>30</v>
      </c>
      <c r="G1075" s="3" t="s">
        <v>20</v>
      </c>
      <c r="H1075" s="3">
        <v>84065</v>
      </c>
    </row>
    <row r="1076" spans="1:8" ht="15.75" customHeight="1">
      <c r="A1076" s="3">
        <v>360856</v>
      </c>
      <c r="B1076" s="7">
        <v>41882.832256944443</v>
      </c>
      <c r="C1076" s="8">
        <v>41882.832256944443</v>
      </c>
      <c r="D1076" s="3" t="s">
        <v>9</v>
      </c>
      <c r="E1076" s="3" t="s">
        <v>15</v>
      </c>
      <c r="F1076" s="3" t="s">
        <v>27</v>
      </c>
      <c r="G1076" s="3" t="s">
        <v>36</v>
      </c>
      <c r="H1076" s="3">
        <v>84045</v>
      </c>
    </row>
    <row r="1077" spans="1:8" ht="15.75" customHeight="1">
      <c r="A1077" s="3">
        <v>382496</v>
      </c>
      <c r="B1077" s="7">
        <v>41856.667013888888</v>
      </c>
      <c r="C1077" s="8">
        <v>41856.667013888888</v>
      </c>
      <c r="D1077" s="3" t="s">
        <v>29</v>
      </c>
      <c r="E1077" s="3" t="s">
        <v>15</v>
      </c>
      <c r="F1077" s="3" t="s">
        <v>27</v>
      </c>
      <c r="G1077" s="3" t="s">
        <v>26</v>
      </c>
      <c r="H1077" s="3">
        <v>84044</v>
      </c>
    </row>
    <row r="1078" spans="1:8" ht="15.75" customHeight="1">
      <c r="A1078" s="3">
        <v>640069</v>
      </c>
      <c r="B1078" s="7">
        <v>41785.642465277779</v>
      </c>
      <c r="C1078" s="8">
        <v>41785.642465277779</v>
      </c>
      <c r="D1078" s="3" t="s">
        <v>9</v>
      </c>
      <c r="E1078" s="3" t="s">
        <v>15</v>
      </c>
      <c r="F1078" s="3" t="s">
        <v>27</v>
      </c>
      <c r="G1078" s="3" t="s">
        <v>28</v>
      </c>
      <c r="H1078" s="3">
        <v>84025</v>
      </c>
    </row>
    <row r="1079" spans="1:8" ht="15.75" customHeight="1">
      <c r="A1079" s="3">
        <v>818366</v>
      </c>
      <c r="B1079" s="7">
        <v>41863.410104166665</v>
      </c>
      <c r="C1079" s="8">
        <v>41863.410104166665</v>
      </c>
      <c r="D1079" s="3" t="s">
        <v>9</v>
      </c>
      <c r="E1079" s="3" t="s">
        <v>10</v>
      </c>
      <c r="F1079" s="3" t="s">
        <v>27</v>
      </c>
      <c r="G1079" s="3" t="s">
        <v>36</v>
      </c>
      <c r="H1079" s="3">
        <v>84015</v>
      </c>
    </row>
    <row r="1080" spans="1:8" ht="15.75" customHeight="1">
      <c r="A1080" s="3">
        <v>217137</v>
      </c>
      <c r="B1080" s="7">
        <v>41878.399108796293</v>
      </c>
      <c r="C1080" s="8">
        <v>41878.399108796293</v>
      </c>
      <c r="D1080" s="3" t="s">
        <v>9</v>
      </c>
      <c r="E1080" s="3" t="s">
        <v>15</v>
      </c>
      <c r="F1080" s="3" t="s">
        <v>30</v>
      </c>
      <c r="G1080" s="3" t="s">
        <v>26</v>
      </c>
      <c r="H1080" s="3">
        <v>84008</v>
      </c>
    </row>
    <row r="1081" spans="1:8" ht="15.75" customHeight="1">
      <c r="A1081" s="3">
        <v>911871</v>
      </c>
      <c r="B1081" s="7">
        <v>41828.39880787037</v>
      </c>
      <c r="C1081" s="8">
        <v>41828.39880787037</v>
      </c>
      <c r="D1081" s="3" t="s">
        <v>9</v>
      </c>
      <c r="E1081" s="3" t="s">
        <v>15</v>
      </c>
      <c r="F1081" s="3" t="s">
        <v>27</v>
      </c>
      <c r="G1081" s="3" t="s">
        <v>16</v>
      </c>
      <c r="H1081" s="3">
        <v>83971</v>
      </c>
    </row>
    <row r="1082" spans="1:8" ht="15.75" customHeight="1">
      <c r="A1082" s="3">
        <v>995799</v>
      </c>
      <c r="B1082" s="7">
        <v>41771.453206018516</v>
      </c>
      <c r="C1082" s="8">
        <v>41771.453206018516</v>
      </c>
      <c r="D1082" s="3" t="s">
        <v>9</v>
      </c>
      <c r="E1082" s="3" t="s">
        <v>10</v>
      </c>
      <c r="F1082" s="3" t="s">
        <v>27</v>
      </c>
      <c r="G1082" s="3" t="s">
        <v>36</v>
      </c>
      <c r="H1082" s="3">
        <v>83962</v>
      </c>
    </row>
    <row r="1083" spans="1:8" ht="15.75" customHeight="1">
      <c r="A1083" s="3">
        <v>605785</v>
      </c>
      <c r="B1083" s="7">
        <v>41761.447928240741</v>
      </c>
      <c r="C1083" s="8">
        <v>41761.447928240741</v>
      </c>
      <c r="D1083" s="3" t="s">
        <v>29</v>
      </c>
      <c r="E1083" s="3" t="s">
        <v>15</v>
      </c>
      <c r="F1083" s="3" t="s">
        <v>27</v>
      </c>
      <c r="G1083" s="3" t="s">
        <v>28</v>
      </c>
      <c r="H1083" s="3">
        <v>83945</v>
      </c>
    </row>
    <row r="1084" spans="1:8" ht="15.75" customHeight="1">
      <c r="A1084" s="3">
        <v>128693</v>
      </c>
      <c r="B1084" s="7">
        <v>41760.780729166669</v>
      </c>
      <c r="C1084" s="8">
        <v>41760.780729166669</v>
      </c>
      <c r="D1084" s="3" t="s">
        <v>29</v>
      </c>
      <c r="E1084" s="3" t="s">
        <v>10</v>
      </c>
      <c r="F1084" s="3" t="s">
        <v>35</v>
      </c>
      <c r="G1084" s="3" t="s">
        <v>28</v>
      </c>
      <c r="H1084" s="3">
        <v>83932</v>
      </c>
    </row>
    <row r="1085" spans="1:8" ht="15.75" customHeight="1">
      <c r="A1085" s="3">
        <v>333940</v>
      </c>
      <c r="B1085" s="7">
        <v>41824.366643518515</v>
      </c>
      <c r="C1085" s="8">
        <v>41824.366643518515</v>
      </c>
      <c r="D1085" s="3" t="s">
        <v>9</v>
      </c>
      <c r="E1085" s="3" t="s">
        <v>37</v>
      </c>
      <c r="F1085" s="3" t="s">
        <v>19</v>
      </c>
      <c r="G1085" s="3" t="s">
        <v>39</v>
      </c>
      <c r="H1085" s="3">
        <v>83932</v>
      </c>
    </row>
    <row r="1086" spans="1:8" ht="15.75" customHeight="1">
      <c r="A1086" s="3">
        <v>742503</v>
      </c>
      <c r="B1086" s="7">
        <v>41837.31181712963</v>
      </c>
      <c r="C1086" s="8">
        <v>41837.31181712963</v>
      </c>
      <c r="D1086" s="3" t="s">
        <v>9</v>
      </c>
      <c r="E1086" s="3" t="s">
        <v>10</v>
      </c>
      <c r="F1086" s="3" t="s">
        <v>19</v>
      </c>
      <c r="G1086" s="3" t="s">
        <v>28</v>
      </c>
      <c r="H1086" s="3">
        <v>83910</v>
      </c>
    </row>
    <row r="1087" spans="1:8" ht="15.75" customHeight="1">
      <c r="A1087" s="3">
        <v>185318</v>
      </c>
      <c r="B1087" s="7">
        <v>41810.397939814815</v>
      </c>
      <c r="C1087" s="8">
        <v>41810.397939814815</v>
      </c>
      <c r="D1087" s="3" t="s">
        <v>9</v>
      </c>
      <c r="E1087" s="3" t="s">
        <v>10</v>
      </c>
      <c r="F1087" s="3" t="s">
        <v>38</v>
      </c>
      <c r="G1087" s="3" t="s">
        <v>36</v>
      </c>
      <c r="H1087" s="3">
        <v>83906</v>
      </c>
    </row>
    <row r="1088" spans="1:8" ht="15.75" customHeight="1">
      <c r="A1088" s="3">
        <v>771721</v>
      </c>
      <c r="B1088" s="7">
        <v>41777.411608796298</v>
      </c>
      <c r="C1088" s="8">
        <v>41777.411608796298</v>
      </c>
      <c r="D1088" s="3" t="s">
        <v>29</v>
      </c>
      <c r="E1088" s="3" t="s">
        <v>10</v>
      </c>
      <c r="F1088" s="3" t="s">
        <v>27</v>
      </c>
      <c r="G1088" s="3" t="s">
        <v>26</v>
      </c>
      <c r="H1088" s="3">
        <v>83887</v>
      </c>
    </row>
    <row r="1089" spans="1:8" ht="15.75" customHeight="1">
      <c r="A1089" s="3">
        <v>643645</v>
      </c>
      <c r="B1089" s="7">
        <v>41878.343310185184</v>
      </c>
      <c r="C1089" s="8">
        <v>41878.343310185184</v>
      </c>
      <c r="D1089" s="3" t="s">
        <v>9</v>
      </c>
      <c r="E1089" s="3" t="s">
        <v>10</v>
      </c>
      <c r="F1089" s="3" t="s">
        <v>19</v>
      </c>
      <c r="G1089" s="3" t="s">
        <v>26</v>
      </c>
      <c r="H1089" s="3">
        <v>83859</v>
      </c>
    </row>
    <row r="1090" spans="1:8" ht="15.75" customHeight="1">
      <c r="A1090" s="3">
        <v>285644</v>
      </c>
      <c r="B1090" s="7">
        <v>41857.635787037034</v>
      </c>
      <c r="C1090" s="8">
        <v>41857.635787037034</v>
      </c>
      <c r="D1090" s="3" t="s">
        <v>29</v>
      </c>
      <c r="E1090" s="3" t="s">
        <v>15</v>
      </c>
      <c r="F1090" s="3" t="s">
        <v>19</v>
      </c>
      <c r="G1090" s="3" t="s">
        <v>16</v>
      </c>
      <c r="H1090" s="3">
        <v>83851</v>
      </c>
    </row>
    <row r="1091" spans="1:8" ht="15.75" customHeight="1">
      <c r="A1091" s="3">
        <v>876170</v>
      </c>
      <c r="B1091" s="7">
        <v>41864.380925925929</v>
      </c>
      <c r="C1091" s="8">
        <v>41864.380925925929</v>
      </c>
      <c r="D1091" s="3" t="s">
        <v>9</v>
      </c>
      <c r="E1091" s="3" t="s">
        <v>10</v>
      </c>
      <c r="F1091" s="3" t="s">
        <v>27</v>
      </c>
      <c r="G1091" s="3" t="s">
        <v>26</v>
      </c>
      <c r="H1091" s="3">
        <v>83842</v>
      </c>
    </row>
    <row r="1092" spans="1:8" ht="15.75" customHeight="1">
      <c r="A1092" s="3">
        <v>138086</v>
      </c>
      <c r="B1092" s="7">
        <v>41782.696886574071</v>
      </c>
      <c r="C1092" s="8">
        <v>41782.696886574071</v>
      </c>
      <c r="D1092" s="3" t="s">
        <v>29</v>
      </c>
      <c r="E1092" s="3" t="s">
        <v>15</v>
      </c>
      <c r="F1092" s="3" t="s">
        <v>19</v>
      </c>
      <c r="G1092" s="3" t="s">
        <v>26</v>
      </c>
      <c r="H1092" s="3">
        <v>83838</v>
      </c>
    </row>
    <row r="1093" spans="1:8" ht="15.75" customHeight="1">
      <c r="A1093" s="3">
        <v>965739</v>
      </c>
      <c r="B1093" s="7">
        <v>41869.399247685185</v>
      </c>
      <c r="C1093" s="8">
        <v>41869.399247685185</v>
      </c>
      <c r="D1093" s="3" t="s">
        <v>9</v>
      </c>
      <c r="E1093" s="3" t="s">
        <v>10</v>
      </c>
      <c r="F1093" s="3" t="s">
        <v>34</v>
      </c>
      <c r="G1093" s="3" t="s">
        <v>26</v>
      </c>
      <c r="H1093" s="3">
        <v>83837</v>
      </c>
    </row>
    <row r="1094" spans="1:8" ht="15.75" customHeight="1">
      <c r="A1094" s="3">
        <v>28531</v>
      </c>
      <c r="B1094" s="7">
        <v>41842.776886574073</v>
      </c>
      <c r="C1094" s="8">
        <v>41842.776886574073</v>
      </c>
      <c r="D1094" s="3" t="s">
        <v>29</v>
      </c>
      <c r="E1094" s="3" t="s">
        <v>10</v>
      </c>
      <c r="F1094" s="3" t="s">
        <v>30</v>
      </c>
      <c r="G1094" s="3" t="s">
        <v>20</v>
      </c>
      <c r="H1094" s="3">
        <v>83828</v>
      </c>
    </row>
    <row r="1095" spans="1:8" ht="15.75" customHeight="1">
      <c r="A1095" s="3">
        <v>129183</v>
      </c>
      <c r="B1095" s="7">
        <v>41803.359189814815</v>
      </c>
      <c r="C1095" s="8">
        <v>41803.359189814815</v>
      </c>
      <c r="D1095" s="3" t="s">
        <v>9</v>
      </c>
      <c r="E1095" s="3" t="s">
        <v>15</v>
      </c>
      <c r="F1095" s="3" t="s">
        <v>27</v>
      </c>
      <c r="G1095" s="3" t="s">
        <v>26</v>
      </c>
      <c r="H1095" s="3">
        <v>83823</v>
      </c>
    </row>
    <row r="1096" spans="1:8" ht="15.75" customHeight="1">
      <c r="A1096" s="3">
        <v>203784</v>
      </c>
      <c r="B1096" s="7">
        <v>41779.39738425926</v>
      </c>
      <c r="C1096" s="8">
        <v>41779.39738425926</v>
      </c>
      <c r="D1096" s="3" t="s">
        <v>9</v>
      </c>
      <c r="E1096" s="3" t="s">
        <v>10</v>
      </c>
      <c r="F1096" s="3" t="s">
        <v>11</v>
      </c>
      <c r="G1096" s="3" t="s">
        <v>32</v>
      </c>
      <c r="H1096" s="3">
        <v>83818</v>
      </c>
    </row>
    <row r="1097" spans="1:8" ht="15.75" customHeight="1">
      <c r="A1097" s="3">
        <v>772406</v>
      </c>
      <c r="B1097" s="7">
        <v>41855.630752314813</v>
      </c>
      <c r="C1097" s="8">
        <v>41855.630752314813</v>
      </c>
      <c r="D1097" s="3" t="s">
        <v>9</v>
      </c>
      <c r="E1097" s="3" t="s">
        <v>15</v>
      </c>
      <c r="F1097" s="3" t="s">
        <v>27</v>
      </c>
      <c r="G1097" s="3" t="s">
        <v>26</v>
      </c>
      <c r="H1097" s="3">
        <v>83804</v>
      </c>
    </row>
    <row r="1098" spans="1:8" ht="15.75" customHeight="1">
      <c r="A1098" s="3">
        <v>75888</v>
      </c>
      <c r="B1098" s="7">
        <v>41808.229953703703</v>
      </c>
      <c r="C1098" s="8">
        <v>41808.229953703703</v>
      </c>
      <c r="D1098" s="3" t="s">
        <v>9</v>
      </c>
      <c r="E1098" s="3" t="s">
        <v>37</v>
      </c>
      <c r="F1098" s="3" t="s">
        <v>33</v>
      </c>
      <c r="G1098" s="3" t="s">
        <v>26</v>
      </c>
      <c r="H1098" s="3">
        <v>83771</v>
      </c>
    </row>
    <row r="1099" spans="1:8" ht="15.75" customHeight="1">
      <c r="A1099" s="3">
        <v>265207</v>
      </c>
      <c r="B1099" s="7">
        <v>41855.486087962963</v>
      </c>
      <c r="C1099" s="8">
        <v>41855.486087962963</v>
      </c>
      <c r="D1099" s="3" t="s">
        <v>9</v>
      </c>
      <c r="E1099" s="3" t="s">
        <v>15</v>
      </c>
      <c r="F1099" s="3" t="s">
        <v>19</v>
      </c>
      <c r="G1099" s="3" t="s">
        <v>39</v>
      </c>
      <c r="H1099" s="3">
        <v>83745</v>
      </c>
    </row>
    <row r="1100" spans="1:8" ht="15.75" customHeight="1">
      <c r="A1100" s="3">
        <v>377160</v>
      </c>
      <c r="B1100" s="7">
        <v>41810.318159722221</v>
      </c>
      <c r="C1100" s="8">
        <v>41810.318159722221</v>
      </c>
      <c r="D1100" s="3" t="s">
        <v>9</v>
      </c>
      <c r="E1100" s="3" t="s">
        <v>15</v>
      </c>
      <c r="F1100" s="3" t="s">
        <v>27</v>
      </c>
      <c r="G1100" s="3" t="s">
        <v>36</v>
      </c>
      <c r="H1100" s="3">
        <v>83734</v>
      </c>
    </row>
    <row r="1101" spans="1:8" ht="15.75" customHeight="1">
      <c r="A1101" s="3">
        <v>814037</v>
      </c>
      <c r="B1101" s="7">
        <v>41824.490034722221</v>
      </c>
      <c r="C1101" s="8">
        <v>41824.490034722221</v>
      </c>
      <c r="D1101" s="3" t="s">
        <v>9</v>
      </c>
      <c r="E1101" s="3" t="s">
        <v>15</v>
      </c>
      <c r="F1101" s="3" t="s">
        <v>40</v>
      </c>
      <c r="G1101" s="3" t="s">
        <v>16</v>
      </c>
      <c r="H1101" s="3">
        <v>83704</v>
      </c>
    </row>
    <row r="1102" spans="1:8" ht="15.75" customHeight="1">
      <c r="A1102" s="3">
        <v>608018</v>
      </c>
      <c r="B1102" s="7">
        <v>41872.397916666669</v>
      </c>
      <c r="C1102" s="8">
        <v>41872.397916666669</v>
      </c>
      <c r="D1102" s="3" t="s">
        <v>9</v>
      </c>
      <c r="E1102" s="3" t="s">
        <v>10</v>
      </c>
      <c r="F1102" s="3" t="s">
        <v>35</v>
      </c>
      <c r="G1102" s="3" t="s">
        <v>26</v>
      </c>
      <c r="H1102" s="3">
        <v>83678</v>
      </c>
    </row>
    <row r="1103" spans="1:8" ht="15.75" customHeight="1">
      <c r="A1103" s="3">
        <v>524867</v>
      </c>
      <c r="B1103" s="7">
        <v>41819.526643518519</v>
      </c>
      <c r="C1103" s="8">
        <v>41819.526643518519</v>
      </c>
      <c r="D1103" s="3" t="s">
        <v>29</v>
      </c>
      <c r="E1103" s="3" t="s">
        <v>15</v>
      </c>
      <c r="F1103" s="3" t="s">
        <v>19</v>
      </c>
      <c r="G1103" s="3" t="s">
        <v>16</v>
      </c>
      <c r="H1103" s="3">
        <v>83659</v>
      </c>
    </row>
    <row r="1104" spans="1:8" ht="15.75" customHeight="1">
      <c r="A1104" s="3">
        <v>915403</v>
      </c>
      <c r="B1104" s="7">
        <v>41765.398113425923</v>
      </c>
      <c r="C1104" s="8">
        <v>41765.398113425923</v>
      </c>
      <c r="D1104" s="3" t="s">
        <v>29</v>
      </c>
      <c r="E1104" s="3" t="s">
        <v>15</v>
      </c>
      <c r="F1104" s="3" t="s">
        <v>27</v>
      </c>
      <c r="G1104" s="3" t="s">
        <v>16</v>
      </c>
      <c r="H1104" s="3">
        <v>83655</v>
      </c>
    </row>
    <row r="1105" spans="1:8" ht="15.75" customHeight="1">
      <c r="A1105" s="3">
        <v>318592</v>
      </c>
      <c r="B1105" s="7">
        <v>41870.401064814818</v>
      </c>
      <c r="C1105" s="8">
        <v>41870.401064814818</v>
      </c>
      <c r="D1105" s="3" t="s">
        <v>9</v>
      </c>
      <c r="E1105" s="3" t="s">
        <v>15</v>
      </c>
      <c r="F1105" s="3" t="s">
        <v>19</v>
      </c>
      <c r="G1105" s="3" t="s">
        <v>28</v>
      </c>
      <c r="H1105" s="3">
        <v>83637</v>
      </c>
    </row>
    <row r="1106" spans="1:8" ht="15.75" customHeight="1">
      <c r="A1106" s="3">
        <v>91761</v>
      </c>
      <c r="B1106" s="7">
        <v>41803.792766203704</v>
      </c>
      <c r="C1106" s="8">
        <v>41803.792766203704</v>
      </c>
      <c r="D1106" s="3" t="s">
        <v>29</v>
      </c>
      <c r="E1106" s="3" t="s">
        <v>10</v>
      </c>
      <c r="F1106" s="3" t="s">
        <v>19</v>
      </c>
      <c r="G1106" s="3" t="s">
        <v>36</v>
      </c>
      <c r="H1106" s="3">
        <v>83626</v>
      </c>
    </row>
    <row r="1107" spans="1:8" ht="15.75" customHeight="1">
      <c r="A1107" s="3">
        <v>814562</v>
      </c>
      <c r="B1107" s="7">
        <v>41771.399050925924</v>
      </c>
      <c r="C1107" s="8">
        <v>41771.399050925924</v>
      </c>
      <c r="D1107" s="3" t="s">
        <v>9</v>
      </c>
      <c r="E1107" s="3" t="s">
        <v>10</v>
      </c>
      <c r="F1107" s="3" t="s">
        <v>27</v>
      </c>
      <c r="G1107" s="3" t="s">
        <v>28</v>
      </c>
      <c r="H1107" s="3">
        <v>83617</v>
      </c>
    </row>
    <row r="1108" spans="1:8" ht="15.75" customHeight="1">
      <c r="A1108" s="3">
        <v>813519</v>
      </c>
      <c r="B1108" s="7">
        <v>41788.388298611113</v>
      </c>
      <c r="C1108" s="8">
        <v>41788.388298611113</v>
      </c>
      <c r="D1108" s="3" t="s">
        <v>29</v>
      </c>
      <c r="E1108" s="3" t="s">
        <v>37</v>
      </c>
      <c r="F1108" s="3" t="s">
        <v>30</v>
      </c>
      <c r="G1108" s="3" t="s">
        <v>16</v>
      </c>
      <c r="H1108" s="3">
        <v>83585</v>
      </c>
    </row>
    <row r="1109" spans="1:8" ht="15.75" customHeight="1">
      <c r="A1109" s="3">
        <v>312546</v>
      </c>
      <c r="B1109" s="7">
        <v>41838.687777777777</v>
      </c>
      <c r="C1109" s="8">
        <v>41838.687777777777</v>
      </c>
      <c r="D1109" s="3" t="s">
        <v>9</v>
      </c>
      <c r="E1109" s="3" t="s">
        <v>15</v>
      </c>
      <c r="F1109" s="3" t="s">
        <v>19</v>
      </c>
      <c r="G1109" s="3" t="s">
        <v>26</v>
      </c>
      <c r="H1109" s="3">
        <v>83581</v>
      </c>
    </row>
    <row r="1110" spans="1:8" ht="15.75" customHeight="1">
      <c r="A1110" s="3">
        <v>96895</v>
      </c>
      <c r="B1110" s="7">
        <v>41857.50571759259</v>
      </c>
      <c r="C1110" s="8">
        <v>41857.50571759259</v>
      </c>
      <c r="D1110" s="3" t="s">
        <v>29</v>
      </c>
      <c r="E1110" s="3" t="s">
        <v>15</v>
      </c>
      <c r="F1110" s="3" t="s">
        <v>19</v>
      </c>
      <c r="G1110" s="3" t="s">
        <v>28</v>
      </c>
      <c r="H1110" s="3">
        <v>83569</v>
      </c>
    </row>
    <row r="1111" spans="1:8" ht="15.75" customHeight="1">
      <c r="A1111" s="3">
        <v>543947</v>
      </c>
      <c r="B1111" s="7">
        <v>41881.301504629628</v>
      </c>
      <c r="C1111" s="8">
        <v>41881.301504629628</v>
      </c>
      <c r="D1111" s="3" t="s">
        <v>29</v>
      </c>
      <c r="E1111" s="3" t="s">
        <v>15</v>
      </c>
      <c r="F1111" s="3" t="s">
        <v>19</v>
      </c>
      <c r="G1111" s="3" t="s">
        <v>20</v>
      </c>
      <c r="H1111" s="3">
        <v>83568</v>
      </c>
    </row>
    <row r="1112" spans="1:8" ht="15.75" customHeight="1">
      <c r="A1112" s="3">
        <v>751533</v>
      </c>
      <c r="B1112" s="7">
        <v>41865.450416666667</v>
      </c>
      <c r="C1112" s="8">
        <v>41865.450416666667</v>
      </c>
      <c r="D1112" s="3" t="s">
        <v>29</v>
      </c>
      <c r="E1112" s="3" t="s">
        <v>37</v>
      </c>
      <c r="F1112" s="3" t="s">
        <v>34</v>
      </c>
      <c r="G1112" s="3" t="s">
        <v>16</v>
      </c>
      <c r="H1112" s="3">
        <v>83544</v>
      </c>
    </row>
    <row r="1113" spans="1:8" ht="15.75" customHeight="1">
      <c r="A1113" s="3">
        <v>803545</v>
      </c>
      <c r="B1113" s="7">
        <v>41857.687893518516</v>
      </c>
      <c r="C1113" s="8">
        <v>41857.687893518516</v>
      </c>
      <c r="D1113" s="3" t="s">
        <v>29</v>
      </c>
      <c r="E1113" s="3" t="s">
        <v>10</v>
      </c>
      <c r="F1113" s="3" t="s">
        <v>27</v>
      </c>
      <c r="G1113" s="3" t="s">
        <v>36</v>
      </c>
      <c r="H1113" s="3">
        <v>83539</v>
      </c>
    </row>
    <row r="1114" spans="1:8" ht="15.75" customHeight="1">
      <c r="A1114" s="3">
        <v>426385</v>
      </c>
      <c r="B1114" s="7">
        <v>41796.331747685188</v>
      </c>
      <c r="C1114" s="8">
        <v>41796.331747685188</v>
      </c>
      <c r="D1114" s="3" t="s">
        <v>29</v>
      </c>
      <c r="E1114" s="3" t="s">
        <v>15</v>
      </c>
      <c r="F1114" s="3" t="s">
        <v>33</v>
      </c>
      <c r="G1114" s="3" t="s">
        <v>39</v>
      </c>
      <c r="H1114" s="3">
        <v>83497</v>
      </c>
    </row>
    <row r="1115" spans="1:8" ht="15.75" customHeight="1">
      <c r="A1115" s="3">
        <v>222024</v>
      </c>
      <c r="B1115" s="7">
        <v>41766.614687499998</v>
      </c>
      <c r="C1115" s="8">
        <v>41766.614687499998</v>
      </c>
      <c r="D1115" s="3" t="s">
        <v>9</v>
      </c>
      <c r="E1115" s="3" t="s">
        <v>15</v>
      </c>
      <c r="F1115" s="3" t="s">
        <v>34</v>
      </c>
      <c r="G1115" s="3" t="s">
        <v>23</v>
      </c>
      <c r="H1115" s="3">
        <v>83494</v>
      </c>
    </row>
    <row r="1116" spans="1:8" ht="15.75" customHeight="1">
      <c r="A1116" s="3">
        <v>147127</v>
      </c>
      <c r="B1116" s="7">
        <v>41795.345567129632</v>
      </c>
      <c r="C1116" s="8">
        <v>41795.345567129632</v>
      </c>
      <c r="D1116" s="3" t="s">
        <v>29</v>
      </c>
      <c r="E1116" s="3" t="s">
        <v>15</v>
      </c>
      <c r="F1116" s="3" t="s">
        <v>27</v>
      </c>
      <c r="G1116" s="3" t="s">
        <v>31</v>
      </c>
      <c r="H1116" s="3">
        <v>83490</v>
      </c>
    </row>
    <row r="1117" spans="1:8" ht="15.75" customHeight="1">
      <c r="A1117" s="3">
        <v>341724</v>
      </c>
      <c r="B1117" s="7">
        <v>41849.700324074074</v>
      </c>
      <c r="C1117" s="8">
        <v>41849.700324074074</v>
      </c>
      <c r="D1117" s="3" t="s">
        <v>9</v>
      </c>
      <c r="E1117" s="3" t="s">
        <v>10</v>
      </c>
      <c r="F1117" s="3" t="s">
        <v>34</v>
      </c>
      <c r="G1117" s="3" t="s">
        <v>36</v>
      </c>
      <c r="H1117" s="3">
        <v>83457</v>
      </c>
    </row>
    <row r="1118" spans="1:8" ht="15.75" customHeight="1">
      <c r="A1118" s="3">
        <v>117676</v>
      </c>
      <c r="B1118" s="7">
        <v>41800.008287037039</v>
      </c>
      <c r="C1118" s="8">
        <v>41800.008287037039</v>
      </c>
      <c r="D1118" s="3" t="s">
        <v>29</v>
      </c>
      <c r="E1118" s="3" t="s">
        <v>15</v>
      </c>
      <c r="F1118" s="3" t="s">
        <v>19</v>
      </c>
      <c r="G1118" s="3" t="s">
        <v>23</v>
      </c>
      <c r="H1118" s="3">
        <v>83450</v>
      </c>
    </row>
    <row r="1119" spans="1:8" ht="15.75" customHeight="1">
      <c r="A1119" s="3">
        <v>313739</v>
      </c>
      <c r="B1119" s="7">
        <v>41809.739236111112</v>
      </c>
      <c r="C1119" s="8">
        <v>41809.739236111112</v>
      </c>
      <c r="D1119" s="3" t="s">
        <v>9</v>
      </c>
      <c r="E1119" s="3" t="s">
        <v>10</v>
      </c>
      <c r="F1119" s="3" t="s">
        <v>19</v>
      </c>
      <c r="G1119" s="3" t="s">
        <v>36</v>
      </c>
      <c r="H1119" s="3">
        <v>83433</v>
      </c>
    </row>
    <row r="1120" spans="1:8" ht="15.75" customHeight="1">
      <c r="A1120" s="3">
        <v>209648</v>
      </c>
      <c r="B1120" s="7">
        <v>41761.737025462964</v>
      </c>
      <c r="C1120" s="8">
        <v>41761.737025462964</v>
      </c>
      <c r="D1120" s="3" t="s">
        <v>9</v>
      </c>
      <c r="E1120" s="3" t="s">
        <v>15</v>
      </c>
      <c r="F1120" s="3" t="s">
        <v>27</v>
      </c>
      <c r="G1120" s="3" t="s">
        <v>28</v>
      </c>
      <c r="H1120" s="3">
        <v>83423</v>
      </c>
    </row>
    <row r="1121" spans="1:8" ht="15.75" customHeight="1">
      <c r="A1121" s="3">
        <v>511259</v>
      </c>
      <c r="B1121" s="7">
        <v>41834.419398148151</v>
      </c>
      <c r="C1121" s="8">
        <v>41834.419398148151</v>
      </c>
      <c r="D1121" s="3" t="s">
        <v>9</v>
      </c>
      <c r="E1121" s="3" t="s">
        <v>10</v>
      </c>
      <c r="F1121" s="3" t="s">
        <v>27</v>
      </c>
      <c r="G1121" s="3" t="s">
        <v>28</v>
      </c>
      <c r="H1121" s="3">
        <v>83412</v>
      </c>
    </row>
    <row r="1122" spans="1:8" ht="15.75" customHeight="1">
      <c r="A1122" s="3">
        <v>599099</v>
      </c>
      <c r="B1122" s="7">
        <v>41777.408506944441</v>
      </c>
      <c r="C1122" s="8">
        <v>41777.408506944441</v>
      </c>
      <c r="D1122" s="3" t="s">
        <v>29</v>
      </c>
      <c r="E1122" s="3" t="s">
        <v>15</v>
      </c>
      <c r="F1122" s="3" t="s">
        <v>27</v>
      </c>
      <c r="G1122" s="3" t="s">
        <v>26</v>
      </c>
      <c r="H1122" s="3">
        <v>83408</v>
      </c>
    </row>
    <row r="1123" spans="1:8" ht="15.75" customHeight="1">
      <c r="A1123" s="3">
        <v>865295</v>
      </c>
      <c r="B1123" s="7">
        <v>41838.559050925927</v>
      </c>
      <c r="C1123" s="8">
        <v>41838.559050925927</v>
      </c>
      <c r="D1123" s="3" t="s">
        <v>29</v>
      </c>
      <c r="E1123" s="3" t="s">
        <v>15</v>
      </c>
      <c r="F1123" s="3" t="s">
        <v>27</v>
      </c>
      <c r="G1123" s="3" t="s">
        <v>26</v>
      </c>
      <c r="H1123" s="3">
        <v>83387</v>
      </c>
    </row>
    <row r="1124" spans="1:8" ht="15.75" customHeight="1">
      <c r="A1124" s="3">
        <v>337196</v>
      </c>
      <c r="B1124" s="7">
        <v>41805.548495370371</v>
      </c>
      <c r="C1124" s="8">
        <v>41805.548495370371</v>
      </c>
      <c r="D1124" s="3" t="s">
        <v>29</v>
      </c>
      <c r="E1124" s="3" t="s">
        <v>15</v>
      </c>
      <c r="F1124" s="3" t="s">
        <v>19</v>
      </c>
      <c r="G1124" s="3" t="s">
        <v>39</v>
      </c>
      <c r="H1124" s="3">
        <v>83380</v>
      </c>
    </row>
    <row r="1125" spans="1:8" ht="15.75" customHeight="1">
      <c r="A1125" s="3">
        <v>496573</v>
      </c>
      <c r="B1125" s="7">
        <v>41766.667847222219</v>
      </c>
      <c r="C1125" s="8">
        <v>41766.667847222219</v>
      </c>
      <c r="D1125" s="3" t="s">
        <v>29</v>
      </c>
      <c r="E1125" s="3" t="s">
        <v>15</v>
      </c>
      <c r="F1125" s="3" t="s">
        <v>19</v>
      </c>
      <c r="G1125" s="3" t="s">
        <v>16</v>
      </c>
      <c r="H1125" s="3">
        <v>83364</v>
      </c>
    </row>
    <row r="1126" spans="1:8" ht="15.75" customHeight="1">
      <c r="A1126" s="3">
        <v>718399</v>
      </c>
      <c r="B1126" s="7">
        <v>41841.624108796299</v>
      </c>
      <c r="C1126" s="8">
        <v>41841.624108796299</v>
      </c>
      <c r="D1126" s="3" t="s">
        <v>29</v>
      </c>
      <c r="E1126" s="3" t="s">
        <v>10</v>
      </c>
      <c r="F1126" s="3" t="s">
        <v>30</v>
      </c>
      <c r="G1126" s="3" t="s">
        <v>16</v>
      </c>
      <c r="H1126" s="3">
        <v>83350</v>
      </c>
    </row>
    <row r="1127" spans="1:8" ht="15.75" customHeight="1">
      <c r="A1127" s="3">
        <v>138676</v>
      </c>
      <c r="B1127" s="7">
        <v>41831.718865740739</v>
      </c>
      <c r="C1127" s="8">
        <v>41831.718865740739</v>
      </c>
      <c r="D1127" s="3" t="s">
        <v>9</v>
      </c>
      <c r="E1127" s="3" t="s">
        <v>10</v>
      </c>
      <c r="F1127" s="3" t="s">
        <v>27</v>
      </c>
      <c r="G1127" s="3" t="s">
        <v>26</v>
      </c>
      <c r="H1127" s="3">
        <v>83336</v>
      </c>
    </row>
    <row r="1128" spans="1:8" ht="15.75" customHeight="1">
      <c r="A1128" s="3">
        <v>320750</v>
      </c>
      <c r="B1128" s="7">
        <v>41806.04184027778</v>
      </c>
      <c r="C1128" s="8">
        <v>41806.04184027778</v>
      </c>
      <c r="D1128" s="3" t="s">
        <v>9</v>
      </c>
      <c r="E1128" s="3" t="s">
        <v>15</v>
      </c>
      <c r="F1128" s="3" t="s">
        <v>33</v>
      </c>
      <c r="G1128" s="3" t="s">
        <v>26</v>
      </c>
      <c r="H1128" s="3">
        <v>83315</v>
      </c>
    </row>
    <row r="1129" spans="1:8" ht="15.75" customHeight="1">
      <c r="A1129" s="3">
        <v>684456</v>
      </c>
      <c r="B1129" s="7">
        <v>41834.397488425922</v>
      </c>
      <c r="C1129" s="8">
        <v>41834.397488425922</v>
      </c>
      <c r="D1129" s="3" t="s">
        <v>29</v>
      </c>
      <c r="E1129" s="3" t="s">
        <v>10</v>
      </c>
      <c r="F1129" s="3" t="s">
        <v>38</v>
      </c>
      <c r="G1129" s="3" t="s">
        <v>39</v>
      </c>
      <c r="H1129" s="3">
        <v>83303</v>
      </c>
    </row>
    <row r="1130" spans="1:8" ht="15.75" customHeight="1">
      <c r="A1130" s="3">
        <v>139619</v>
      </c>
      <c r="B1130" s="7">
        <v>41811.092766203707</v>
      </c>
      <c r="C1130" s="8">
        <v>41811.092766203707</v>
      </c>
      <c r="D1130" s="3" t="s">
        <v>29</v>
      </c>
      <c r="E1130" s="3" t="s">
        <v>10</v>
      </c>
      <c r="F1130" s="3" t="s">
        <v>34</v>
      </c>
      <c r="G1130" s="3" t="s">
        <v>20</v>
      </c>
      <c r="H1130" s="3">
        <v>83296</v>
      </c>
    </row>
    <row r="1131" spans="1:8" ht="15.75" customHeight="1">
      <c r="A1131" s="3">
        <v>839964</v>
      </c>
      <c r="B1131" s="7">
        <v>41855.398182870369</v>
      </c>
      <c r="C1131" s="8">
        <v>41855.398182870369</v>
      </c>
      <c r="D1131" s="3" t="s">
        <v>9</v>
      </c>
      <c r="E1131" s="3" t="s">
        <v>10</v>
      </c>
      <c r="F1131" s="3" t="s">
        <v>34</v>
      </c>
      <c r="G1131" s="3" t="s">
        <v>28</v>
      </c>
      <c r="H1131" s="3">
        <v>83294</v>
      </c>
    </row>
    <row r="1132" spans="1:8" ht="15.75" customHeight="1">
      <c r="A1132" s="3">
        <v>368517</v>
      </c>
      <c r="B1132" s="7">
        <v>41859.398136574076</v>
      </c>
      <c r="C1132" s="8">
        <v>41859.398136574076</v>
      </c>
      <c r="D1132" s="3" t="s">
        <v>9</v>
      </c>
      <c r="E1132" s="3" t="s">
        <v>10</v>
      </c>
      <c r="F1132" s="3" t="s">
        <v>19</v>
      </c>
      <c r="G1132" s="3" t="s">
        <v>39</v>
      </c>
      <c r="H1132" s="3">
        <v>83286</v>
      </c>
    </row>
    <row r="1133" spans="1:8" ht="15.75" customHeight="1">
      <c r="A1133" s="3">
        <v>414781</v>
      </c>
      <c r="B1133" s="7">
        <v>41877.398125</v>
      </c>
      <c r="C1133" s="8">
        <v>41877.398125</v>
      </c>
      <c r="D1133" s="3" t="s">
        <v>9</v>
      </c>
      <c r="E1133" s="3" t="s">
        <v>15</v>
      </c>
      <c r="F1133" s="3" t="s">
        <v>19</v>
      </c>
      <c r="G1133" s="3" t="s">
        <v>16</v>
      </c>
      <c r="H1133" s="3">
        <v>83282</v>
      </c>
    </row>
    <row r="1134" spans="1:8" ht="15.75" customHeight="1">
      <c r="A1134" s="3">
        <v>622545</v>
      </c>
      <c r="B1134" s="7">
        <v>41802.397777777776</v>
      </c>
      <c r="C1134" s="8">
        <v>41802.397777777776</v>
      </c>
      <c r="D1134" s="3" t="s">
        <v>9</v>
      </c>
      <c r="E1134" s="3" t="s">
        <v>10</v>
      </c>
      <c r="F1134" s="3" t="s">
        <v>19</v>
      </c>
      <c r="G1134" s="3" t="s">
        <v>28</v>
      </c>
      <c r="H1134" s="3">
        <v>83249</v>
      </c>
    </row>
    <row r="1135" spans="1:8" ht="15.75" customHeight="1">
      <c r="A1135" s="3">
        <v>800023</v>
      </c>
      <c r="B1135" s="7">
        <v>41830.50104166667</v>
      </c>
      <c r="C1135" s="8">
        <v>41830.50104166667</v>
      </c>
      <c r="D1135" s="3" t="s">
        <v>9</v>
      </c>
      <c r="E1135" s="3" t="s">
        <v>10</v>
      </c>
      <c r="F1135" s="3" t="s">
        <v>19</v>
      </c>
      <c r="G1135" s="3" t="s">
        <v>28</v>
      </c>
      <c r="H1135" s="3">
        <v>83237</v>
      </c>
    </row>
    <row r="1136" spans="1:8" ht="15.75" customHeight="1">
      <c r="A1136" s="3">
        <v>914171</v>
      </c>
      <c r="B1136" s="7">
        <v>41780.396944444445</v>
      </c>
      <c r="C1136" s="8">
        <v>41780.396944444445</v>
      </c>
      <c r="D1136" s="3" t="s">
        <v>9</v>
      </c>
      <c r="E1136" s="3" t="s">
        <v>15</v>
      </c>
      <c r="F1136" s="3" t="s">
        <v>19</v>
      </c>
      <c r="G1136" s="3" t="s">
        <v>26</v>
      </c>
      <c r="H1136" s="3">
        <v>83231</v>
      </c>
    </row>
    <row r="1137" spans="1:8" ht="15.75" customHeight="1">
      <c r="A1137" s="3">
        <v>771329</v>
      </c>
      <c r="B1137" s="7">
        <v>41862.605868055558</v>
      </c>
      <c r="C1137" s="8">
        <v>41862.605868055558</v>
      </c>
      <c r="D1137" s="3" t="s">
        <v>29</v>
      </c>
      <c r="E1137" s="3" t="s">
        <v>10</v>
      </c>
      <c r="F1137" s="3" t="s">
        <v>34</v>
      </c>
      <c r="G1137" s="3" t="s">
        <v>20</v>
      </c>
      <c r="H1137" s="3">
        <v>83212</v>
      </c>
    </row>
    <row r="1138" spans="1:8" ht="15.75" customHeight="1">
      <c r="A1138" s="3">
        <v>600109</v>
      </c>
      <c r="B1138" s="7">
        <v>41856.676863425928</v>
      </c>
      <c r="C1138" s="8">
        <v>41856.676863425928</v>
      </c>
      <c r="D1138" s="3" t="s">
        <v>9</v>
      </c>
      <c r="E1138" s="3" t="s">
        <v>10</v>
      </c>
      <c r="F1138" s="3" t="s">
        <v>27</v>
      </c>
      <c r="G1138" s="3" t="s">
        <v>39</v>
      </c>
      <c r="H1138" s="3">
        <v>83187</v>
      </c>
    </row>
    <row r="1139" spans="1:8" ht="15.75" customHeight="1">
      <c r="A1139" s="3">
        <v>590046</v>
      </c>
      <c r="B1139" s="7">
        <v>41797.545613425929</v>
      </c>
      <c r="C1139" s="8">
        <v>41797.545613425929</v>
      </c>
      <c r="D1139" s="3" t="s">
        <v>9</v>
      </c>
      <c r="E1139" s="3" t="s">
        <v>10</v>
      </c>
      <c r="F1139" s="3" t="s">
        <v>27</v>
      </c>
      <c r="G1139" s="3" t="s">
        <v>39</v>
      </c>
      <c r="H1139" s="3">
        <v>83174</v>
      </c>
    </row>
    <row r="1140" spans="1:8" ht="15.75" customHeight="1">
      <c r="A1140" s="3">
        <v>133498</v>
      </c>
      <c r="B1140" s="7">
        <v>41820.397256944445</v>
      </c>
      <c r="C1140" s="8">
        <v>41820.397256944445</v>
      </c>
      <c r="D1140" s="3" t="s">
        <v>29</v>
      </c>
      <c r="E1140" s="3" t="s">
        <v>15</v>
      </c>
      <c r="F1140" s="3" t="s">
        <v>27</v>
      </c>
      <c r="G1140" s="3" t="s">
        <v>39</v>
      </c>
      <c r="H1140" s="3">
        <v>83160</v>
      </c>
    </row>
    <row r="1141" spans="1:8" ht="15.75" customHeight="1">
      <c r="A1141" s="3">
        <v>55139</v>
      </c>
      <c r="B1141" s="7">
        <v>41870.82603009259</v>
      </c>
      <c r="C1141" s="8">
        <v>41870.82603009259</v>
      </c>
      <c r="D1141" s="3" t="s">
        <v>9</v>
      </c>
      <c r="E1141" s="3" t="s">
        <v>15</v>
      </c>
      <c r="F1141" s="3" t="s">
        <v>27</v>
      </c>
      <c r="G1141" s="3" t="s">
        <v>39</v>
      </c>
      <c r="H1141" s="3">
        <v>83155</v>
      </c>
    </row>
    <row r="1142" spans="1:8" ht="15.75" customHeight="1">
      <c r="A1142" s="3">
        <v>428102</v>
      </c>
      <c r="B1142" s="7">
        <v>41857.397951388892</v>
      </c>
      <c r="C1142" s="8">
        <v>41857.397951388892</v>
      </c>
      <c r="D1142" s="3" t="s">
        <v>29</v>
      </c>
      <c r="E1142" s="3" t="s">
        <v>15</v>
      </c>
      <c r="F1142" s="3" t="s">
        <v>33</v>
      </c>
      <c r="G1142" s="3" t="s">
        <v>28</v>
      </c>
      <c r="H1142" s="3">
        <v>83130</v>
      </c>
    </row>
    <row r="1143" spans="1:8" ht="15.75" customHeight="1">
      <c r="A1143" s="3">
        <v>563241</v>
      </c>
      <c r="B1143" s="7">
        <v>41851.311215277776</v>
      </c>
      <c r="C1143" s="8">
        <v>41851.311215277776</v>
      </c>
      <c r="D1143" s="3" t="s">
        <v>29</v>
      </c>
      <c r="E1143" s="3" t="s">
        <v>15</v>
      </c>
      <c r="F1143" s="3" t="s">
        <v>19</v>
      </c>
      <c r="G1143" s="3" t="s">
        <v>39</v>
      </c>
      <c r="H1143" s="3">
        <v>83128</v>
      </c>
    </row>
    <row r="1144" spans="1:8" ht="15.75" customHeight="1">
      <c r="A1144" s="3">
        <v>191373</v>
      </c>
      <c r="B1144" s="7">
        <v>41793.451238425929</v>
      </c>
      <c r="C1144" s="8">
        <v>41793.451238425929</v>
      </c>
      <c r="D1144" s="3" t="s">
        <v>29</v>
      </c>
      <c r="E1144" s="3" t="s">
        <v>15</v>
      </c>
      <c r="F1144" s="3" t="s">
        <v>27</v>
      </c>
      <c r="G1144" s="3" t="s">
        <v>26</v>
      </c>
      <c r="H1144" s="3">
        <v>83090</v>
      </c>
    </row>
    <row r="1145" spans="1:8" ht="15.75" customHeight="1">
      <c r="A1145" s="3">
        <v>69821</v>
      </c>
      <c r="B1145" s="7">
        <v>41857.450752314813</v>
      </c>
      <c r="C1145" s="8">
        <v>41857.450752314813</v>
      </c>
      <c r="D1145" s="3" t="s">
        <v>29</v>
      </c>
      <c r="E1145" s="3" t="s">
        <v>10</v>
      </c>
      <c r="F1145" s="3" t="s">
        <v>33</v>
      </c>
      <c r="G1145" s="3" t="s">
        <v>20</v>
      </c>
      <c r="H1145" s="3">
        <v>83055</v>
      </c>
    </row>
    <row r="1146" spans="1:8" ht="15.75" customHeight="1">
      <c r="A1146" s="3">
        <v>138265</v>
      </c>
      <c r="B1146" s="7">
        <v>41794.354699074072</v>
      </c>
      <c r="C1146" s="8">
        <v>41794.354699074072</v>
      </c>
      <c r="D1146" s="3" t="s">
        <v>9</v>
      </c>
      <c r="E1146" s="3" t="s">
        <v>15</v>
      </c>
      <c r="F1146" s="3" t="s">
        <v>19</v>
      </c>
      <c r="G1146" s="3" t="s">
        <v>20</v>
      </c>
      <c r="H1146" s="3">
        <v>83048</v>
      </c>
    </row>
    <row r="1147" spans="1:8" ht="15.75" customHeight="1">
      <c r="A1147" s="3">
        <v>750179</v>
      </c>
      <c r="B1147" s="7">
        <v>41824.828067129631</v>
      </c>
      <c r="C1147" s="8">
        <v>41824.828067129631</v>
      </c>
      <c r="D1147" s="3" t="s">
        <v>9</v>
      </c>
      <c r="E1147" s="3" t="s">
        <v>15</v>
      </c>
      <c r="F1147" s="3" t="s">
        <v>27</v>
      </c>
      <c r="G1147" s="3" t="s">
        <v>26</v>
      </c>
      <c r="H1147" s="3">
        <v>83047</v>
      </c>
    </row>
    <row r="1148" spans="1:8" ht="15.75" customHeight="1">
      <c r="A1148" s="3">
        <v>959646</v>
      </c>
      <c r="B1148" s="7">
        <v>41796.820972222224</v>
      </c>
      <c r="C1148" s="8">
        <v>41796.820972222224</v>
      </c>
      <c r="D1148" s="3" t="s">
        <v>9</v>
      </c>
      <c r="E1148" s="3" t="s">
        <v>37</v>
      </c>
      <c r="F1148" s="3" t="s">
        <v>19</v>
      </c>
      <c r="G1148" s="3" t="s">
        <v>26</v>
      </c>
      <c r="H1148" s="3">
        <v>83035</v>
      </c>
    </row>
    <row r="1149" spans="1:8" ht="15.75" customHeight="1">
      <c r="A1149" s="3">
        <v>172700</v>
      </c>
      <c r="B1149" s="7">
        <v>41821.343182870369</v>
      </c>
      <c r="C1149" s="8">
        <v>41821.343182870369</v>
      </c>
      <c r="D1149" s="3" t="s">
        <v>29</v>
      </c>
      <c r="E1149" s="3" t="s">
        <v>15</v>
      </c>
      <c r="F1149" s="3" t="s">
        <v>19</v>
      </c>
      <c r="G1149" s="3" t="s">
        <v>28</v>
      </c>
      <c r="H1149" s="3">
        <v>83014</v>
      </c>
    </row>
    <row r="1150" spans="1:8" ht="15.75" customHeight="1">
      <c r="A1150" s="3">
        <v>341578</v>
      </c>
      <c r="B1150" s="7">
        <v>41796.487557870372</v>
      </c>
      <c r="C1150" s="8">
        <v>41796.487557870372</v>
      </c>
      <c r="D1150" s="3" t="s">
        <v>29</v>
      </c>
      <c r="E1150" s="3" t="s">
        <v>15</v>
      </c>
      <c r="F1150" s="3" t="s">
        <v>19</v>
      </c>
      <c r="G1150" s="3" t="s">
        <v>28</v>
      </c>
      <c r="H1150" s="3">
        <v>82979</v>
      </c>
    </row>
    <row r="1151" spans="1:8" ht="15.75" customHeight="1">
      <c r="A1151" s="3">
        <v>907042</v>
      </c>
      <c r="B1151" s="7">
        <v>41851.346967592595</v>
      </c>
      <c r="C1151" s="8">
        <v>41851.346967592595</v>
      </c>
      <c r="D1151" s="3" t="s">
        <v>29</v>
      </c>
      <c r="E1151" s="3" t="s">
        <v>15</v>
      </c>
      <c r="F1151" s="3" t="s">
        <v>19</v>
      </c>
      <c r="G1151" s="3" t="s">
        <v>36</v>
      </c>
      <c r="H1151" s="3">
        <v>82978</v>
      </c>
    </row>
    <row r="1152" spans="1:8" ht="15.75" customHeight="1">
      <c r="A1152" s="3">
        <v>675897</v>
      </c>
      <c r="B1152" s="7">
        <v>41859.499143518522</v>
      </c>
      <c r="C1152" s="8">
        <v>41859.499143518522</v>
      </c>
      <c r="D1152" s="3" t="s">
        <v>29</v>
      </c>
      <c r="E1152" s="3" t="s">
        <v>15</v>
      </c>
      <c r="F1152" s="3" t="s">
        <v>19</v>
      </c>
      <c r="G1152" s="3" t="s">
        <v>26</v>
      </c>
      <c r="H1152" s="3">
        <v>82935</v>
      </c>
    </row>
    <row r="1153" spans="1:8" ht="15.75" customHeight="1">
      <c r="A1153" s="3">
        <v>55110</v>
      </c>
      <c r="B1153" s="7">
        <v>41866.439837962964</v>
      </c>
      <c r="C1153" s="8">
        <v>41866.439837962964</v>
      </c>
      <c r="D1153" s="3" t="s">
        <v>29</v>
      </c>
      <c r="E1153" s="3" t="s">
        <v>15</v>
      </c>
      <c r="F1153" s="3" t="s">
        <v>27</v>
      </c>
      <c r="G1153" s="3" t="s">
        <v>32</v>
      </c>
      <c r="H1153" s="3">
        <v>82929</v>
      </c>
    </row>
    <row r="1154" spans="1:8" ht="15.75" customHeight="1">
      <c r="A1154" s="3">
        <v>931111</v>
      </c>
      <c r="B1154" s="7">
        <v>41848.526956018519</v>
      </c>
      <c r="C1154" s="8">
        <v>41848.526956018519</v>
      </c>
      <c r="D1154" s="3" t="s">
        <v>29</v>
      </c>
      <c r="E1154" s="3" t="s">
        <v>15</v>
      </c>
      <c r="F1154" s="3" t="s">
        <v>27</v>
      </c>
      <c r="G1154" s="3" t="s">
        <v>39</v>
      </c>
      <c r="H1154" s="3">
        <v>82917</v>
      </c>
    </row>
    <row r="1155" spans="1:8" ht="15.75" customHeight="1">
      <c r="A1155" s="3">
        <v>726973</v>
      </c>
      <c r="B1155" s="7">
        <v>41799.410046296296</v>
      </c>
      <c r="C1155" s="8">
        <v>41799.410046296296</v>
      </c>
      <c r="D1155" s="3" t="s">
        <v>9</v>
      </c>
      <c r="E1155" s="3" t="s">
        <v>15</v>
      </c>
      <c r="F1155" s="3" t="s">
        <v>40</v>
      </c>
      <c r="G1155" s="3" t="s">
        <v>39</v>
      </c>
      <c r="H1155" s="3">
        <v>82887</v>
      </c>
    </row>
    <row r="1156" spans="1:8" ht="15.75" customHeight="1">
      <c r="A1156" s="3">
        <v>553857</v>
      </c>
      <c r="B1156" s="7">
        <v>41778.608807870369</v>
      </c>
      <c r="C1156" s="8">
        <v>41778.608807870369</v>
      </c>
      <c r="D1156" s="3" t="s">
        <v>9</v>
      </c>
      <c r="E1156" s="3" t="s">
        <v>15</v>
      </c>
      <c r="F1156" s="3" t="s">
        <v>27</v>
      </c>
      <c r="G1156" s="3" t="s">
        <v>36</v>
      </c>
      <c r="H1156" s="3">
        <v>82873</v>
      </c>
    </row>
    <row r="1157" spans="1:8" ht="15.75" customHeight="1">
      <c r="A1157" s="3">
        <v>559672</v>
      </c>
      <c r="B1157" s="7">
        <v>41842.3753125</v>
      </c>
      <c r="C1157" s="8">
        <v>41842.3753125</v>
      </c>
      <c r="D1157" s="3" t="s">
        <v>29</v>
      </c>
      <c r="E1157" s="3" t="s">
        <v>10</v>
      </c>
      <c r="F1157" s="3" t="s">
        <v>19</v>
      </c>
      <c r="G1157" s="3" t="s">
        <v>26</v>
      </c>
      <c r="H1157" s="3">
        <v>82828</v>
      </c>
    </row>
    <row r="1158" spans="1:8" ht="15.75" customHeight="1">
      <c r="A1158" s="3">
        <v>386933</v>
      </c>
      <c r="B1158" s="7">
        <v>41789.375150462962</v>
      </c>
      <c r="C1158" s="8">
        <v>41789.375150462962</v>
      </c>
      <c r="D1158" s="3" t="s">
        <v>9</v>
      </c>
      <c r="E1158" s="3" t="s">
        <v>15</v>
      </c>
      <c r="F1158" s="3" t="s">
        <v>19</v>
      </c>
      <c r="G1158" s="3" t="s">
        <v>28</v>
      </c>
      <c r="H1158" s="3">
        <v>82821</v>
      </c>
    </row>
    <row r="1159" spans="1:8" ht="15.75" customHeight="1">
      <c r="A1159" s="3">
        <v>50483</v>
      </c>
      <c r="B1159" s="7">
        <v>41805.617083333331</v>
      </c>
      <c r="C1159" s="8">
        <v>41805.617083333331</v>
      </c>
      <c r="D1159" s="3" t="s">
        <v>9</v>
      </c>
      <c r="E1159" s="3" t="s">
        <v>15</v>
      </c>
      <c r="F1159" s="3" t="s">
        <v>19</v>
      </c>
      <c r="G1159" s="3" t="s">
        <v>26</v>
      </c>
      <c r="H1159" s="3">
        <v>82817</v>
      </c>
    </row>
    <row r="1160" spans="1:8" ht="15.75" customHeight="1">
      <c r="A1160" s="3">
        <v>704385</v>
      </c>
      <c r="B1160" s="7">
        <v>41823.773217592592</v>
      </c>
      <c r="C1160" s="8">
        <v>41823.773217592592</v>
      </c>
      <c r="D1160" s="3" t="s">
        <v>9</v>
      </c>
      <c r="E1160" s="3" t="s">
        <v>15</v>
      </c>
      <c r="F1160" s="3" t="s">
        <v>34</v>
      </c>
      <c r="G1160" s="3" t="s">
        <v>26</v>
      </c>
      <c r="H1160" s="3">
        <v>82811</v>
      </c>
    </row>
    <row r="1161" spans="1:8" ht="15.75" customHeight="1">
      <c r="A1161" s="3">
        <v>315613</v>
      </c>
      <c r="B1161" s="7">
        <v>41849.451620370368</v>
      </c>
      <c r="C1161" s="8">
        <v>41849.451620370368</v>
      </c>
      <c r="D1161" s="3" t="s">
        <v>9</v>
      </c>
      <c r="E1161" s="3" t="s">
        <v>15</v>
      </c>
      <c r="F1161" s="3" t="s">
        <v>19</v>
      </c>
      <c r="G1161" s="3" t="s">
        <v>28</v>
      </c>
      <c r="H1161" s="3">
        <v>82780</v>
      </c>
    </row>
    <row r="1162" spans="1:8" ht="15.75" customHeight="1">
      <c r="A1162" s="3">
        <v>101549</v>
      </c>
      <c r="B1162" s="7">
        <v>41779.564826388887</v>
      </c>
      <c r="C1162" s="8">
        <v>41779.564826388887</v>
      </c>
      <c r="D1162" s="3" t="s">
        <v>9</v>
      </c>
      <c r="E1162" s="3" t="s">
        <v>10</v>
      </c>
      <c r="F1162" s="3" t="s">
        <v>35</v>
      </c>
      <c r="G1162" s="3" t="s">
        <v>16</v>
      </c>
      <c r="H1162" s="3">
        <v>82771</v>
      </c>
    </row>
    <row r="1163" spans="1:8" ht="15.75" customHeight="1">
      <c r="A1163" s="3">
        <v>308325</v>
      </c>
      <c r="B1163" s="7">
        <v>41788.398032407407</v>
      </c>
      <c r="C1163" s="8">
        <v>41788.398032407407</v>
      </c>
      <c r="D1163" s="3" t="s">
        <v>9</v>
      </c>
      <c r="E1163" s="3" t="s">
        <v>15</v>
      </c>
      <c r="F1163" s="3" t="s">
        <v>27</v>
      </c>
      <c r="G1163" s="3" t="s">
        <v>26</v>
      </c>
      <c r="H1163" s="3">
        <v>82763</v>
      </c>
    </row>
    <row r="1164" spans="1:8" ht="15.75" customHeight="1">
      <c r="A1164" s="3">
        <v>382073</v>
      </c>
      <c r="B1164" s="7">
        <v>41850.545520833337</v>
      </c>
      <c r="C1164" s="8">
        <v>41850.545520833337</v>
      </c>
      <c r="D1164" s="3" t="s">
        <v>9</v>
      </c>
      <c r="E1164" s="3" t="s">
        <v>15</v>
      </c>
      <c r="F1164" s="3" t="s">
        <v>19</v>
      </c>
      <c r="G1164" s="3" t="s">
        <v>36</v>
      </c>
      <c r="H1164" s="3">
        <v>82752</v>
      </c>
    </row>
    <row r="1165" spans="1:8" ht="15.75" customHeight="1">
      <c r="A1165" s="3">
        <v>812987</v>
      </c>
      <c r="B1165" s="7">
        <v>41781.383645833332</v>
      </c>
      <c r="C1165" s="8">
        <v>41781.383645833332</v>
      </c>
      <c r="D1165" s="3" t="s">
        <v>9</v>
      </c>
      <c r="E1165" s="3" t="s">
        <v>10</v>
      </c>
      <c r="F1165" s="3" t="s">
        <v>38</v>
      </c>
      <c r="G1165" s="3" t="s">
        <v>16</v>
      </c>
      <c r="H1165" s="3">
        <v>82746</v>
      </c>
    </row>
    <row r="1166" spans="1:8" ht="15.75" customHeight="1">
      <c r="A1166" s="3">
        <v>796498</v>
      </c>
      <c r="B1166" s="7">
        <v>41816.4997337963</v>
      </c>
      <c r="C1166" s="8">
        <v>41816.4997337963</v>
      </c>
      <c r="D1166" s="3" t="s">
        <v>29</v>
      </c>
      <c r="E1166" s="3" t="s">
        <v>15</v>
      </c>
      <c r="F1166" s="3" t="s">
        <v>27</v>
      </c>
      <c r="G1166" s="3" t="s">
        <v>31</v>
      </c>
      <c r="H1166" s="3">
        <v>82745</v>
      </c>
    </row>
    <row r="1167" spans="1:8" ht="15.75" customHeight="1">
      <c r="A1167" s="3">
        <v>771658</v>
      </c>
      <c r="B1167" s="7">
        <v>41776.582407407404</v>
      </c>
      <c r="C1167" s="8">
        <v>41776.582407407404</v>
      </c>
      <c r="D1167" s="3" t="s">
        <v>29</v>
      </c>
      <c r="E1167" s="3" t="s">
        <v>15</v>
      </c>
      <c r="F1167" s="3" t="s">
        <v>27</v>
      </c>
      <c r="G1167" s="3" t="s">
        <v>26</v>
      </c>
      <c r="H1167" s="3">
        <v>82718</v>
      </c>
    </row>
    <row r="1168" spans="1:8" ht="15.75" customHeight="1">
      <c r="A1168" s="3">
        <v>56334</v>
      </c>
      <c r="B1168" s="7">
        <v>41820.396956018521</v>
      </c>
      <c r="C1168" s="8">
        <v>41820.396956018521</v>
      </c>
      <c r="D1168" s="3" t="s">
        <v>9</v>
      </c>
      <c r="E1168" s="3" t="s">
        <v>15</v>
      </c>
      <c r="F1168" s="3" t="s">
        <v>19</v>
      </c>
      <c r="G1168" s="3" t="s">
        <v>20</v>
      </c>
      <c r="H1168" s="3">
        <v>82717</v>
      </c>
    </row>
    <row r="1169" spans="1:8" ht="15.75" customHeight="1">
      <c r="A1169" s="3">
        <v>12307</v>
      </c>
      <c r="B1169" s="7">
        <v>41803.608495370368</v>
      </c>
      <c r="C1169" s="8">
        <v>41803.608495370368</v>
      </c>
      <c r="D1169" s="3" t="s">
        <v>29</v>
      </c>
      <c r="E1169" s="3" t="s">
        <v>10</v>
      </c>
      <c r="F1169" s="3" t="s">
        <v>34</v>
      </c>
      <c r="G1169" s="3" t="s">
        <v>28</v>
      </c>
      <c r="H1169" s="3">
        <v>82707</v>
      </c>
    </row>
    <row r="1170" spans="1:8" ht="15.75" customHeight="1">
      <c r="A1170" s="3">
        <v>997125</v>
      </c>
      <c r="B1170" s="7">
        <v>41834.293194444443</v>
      </c>
      <c r="C1170" s="8">
        <v>41834.293194444443</v>
      </c>
      <c r="D1170" s="3" t="s">
        <v>29</v>
      </c>
      <c r="E1170" s="3" t="s">
        <v>15</v>
      </c>
      <c r="F1170" s="3" t="s">
        <v>34</v>
      </c>
      <c r="G1170" s="3" t="s">
        <v>39</v>
      </c>
      <c r="H1170" s="3">
        <v>82697</v>
      </c>
    </row>
    <row r="1171" spans="1:8" ht="15.75" customHeight="1">
      <c r="A1171" s="3">
        <v>202191</v>
      </c>
      <c r="B1171" s="7">
        <v>41781.665567129632</v>
      </c>
      <c r="C1171" s="8">
        <v>41781.665567129632</v>
      </c>
      <c r="D1171" s="3" t="s">
        <v>29</v>
      </c>
      <c r="E1171" s="3" t="s">
        <v>10</v>
      </c>
      <c r="F1171" s="3" t="s">
        <v>11</v>
      </c>
      <c r="G1171" s="3" t="s">
        <v>39</v>
      </c>
      <c r="H1171" s="3">
        <v>82691</v>
      </c>
    </row>
    <row r="1172" spans="1:8" ht="15.75" customHeight="1">
      <c r="A1172" s="3">
        <v>785073</v>
      </c>
      <c r="B1172" s="7">
        <v>41786.433657407404</v>
      </c>
      <c r="C1172" s="8">
        <v>41786.433657407404</v>
      </c>
      <c r="D1172" s="3" t="s">
        <v>9</v>
      </c>
      <c r="E1172" s="3" t="s">
        <v>15</v>
      </c>
      <c r="F1172" s="3" t="s">
        <v>27</v>
      </c>
      <c r="G1172" s="3" t="s">
        <v>28</v>
      </c>
      <c r="H1172" s="3">
        <v>82691</v>
      </c>
    </row>
    <row r="1173" spans="1:8" ht="15.75" customHeight="1">
      <c r="A1173" s="3">
        <v>717117</v>
      </c>
      <c r="B1173" s="7">
        <v>41830.729016203702</v>
      </c>
      <c r="C1173" s="8">
        <v>41830.729016203702</v>
      </c>
      <c r="D1173" s="3" t="s">
        <v>9</v>
      </c>
      <c r="E1173" s="3" t="s">
        <v>10</v>
      </c>
      <c r="F1173" s="3" t="s">
        <v>19</v>
      </c>
      <c r="G1173" s="3" t="s">
        <v>39</v>
      </c>
      <c r="H1173" s="3">
        <v>82655</v>
      </c>
    </row>
    <row r="1174" spans="1:8" ht="15.75" customHeight="1">
      <c r="A1174" s="3">
        <v>702029</v>
      </c>
      <c r="B1174" s="7">
        <v>41845.733877314815</v>
      </c>
      <c r="C1174" s="8">
        <v>41845.733877314815</v>
      </c>
      <c r="D1174" s="3" t="s">
        <v>9</v>
      </c>
      <c r="E1174" s="3" t="s">
        <v>15</v>
      </c>
      <c r="F1174" s="3" t="s">
        <v>19</v>
      </c>
      <c r="G1174" s="3" t="s">
        <v>28</v>
      </c>
      <c r="H1174" s="3">
        <v>82653</v>
      </c>
    </row>
    <row r="1175" spans="1:8" ht="15.75" customHeight="1">
      <c r="A1175" s="3">
        <v>817476</v>
      </c>
      <c r="B1175" s="7">
        <v>41855.37939814815</v>
      </c>
      <c r="C1175" s="8">
        <v>41855.37939814815</v>
      </c>
      <c r="D1175" s="3" t="s">
        <v>9</v>
      </c>
      <c r="E1175" s="3" t="s">
        <v>15</v>
      </c>
      <c r="F1175" s="3" t="s">
        <v>19</v>
      </c>
      <c r="G1175" s="3" t="s">
        <v>28</v>
      </c>
      <c r="H1175" s="3">
        <v>82645</v>
      </c>
    </row>
    <row r="1176" spans="1:8" ht="15.75" customHeight="1">
      <c r="A1176" s="3">
        <v>373265</v>
      </c>
      <c r="B1176" s="7">
        <v>41782.396817129629</v>
      </c>
      <c r="C1176" s="8">
        <v>41782.396817129629</v>
      </c>
      <c r="D1176" s="3" t="s">
        <v>29</v>
      </c>
      <c r="E1176" s="3" t="s">
        <v>15</v>
      </c>
      <c r="F1176" s="3" t="s">
        <v>27</v>
      </c>
      <c r="G1176" s="3" t="s">
        <v>28</v>
      </c>
      <c r="H1176" s="3">
        <v>82628</v>
      </c>
    </row>
    <row r="1177" spans="1:8" ht="15.75" customHeight="1">
      <c r="A1177" s="3">
        <v>228644</v>
      </c>
      <c r="B1177" s="7">
        <v>41808.601689814815</v>
      </c>
      <c r="C1177" s="8">
        <v>41808.601689814815</v>
      </c>
      <c r="D1177" s="3" t="s">
        <v>29</v>
      </c>
      <c r="E1177" s="3" t="s">
        <v>15</v>
      </c>
      <c r="F1177" s="3" t="s">
        <v>19</v>
      </c>
      <c r="G1177" s="3" t="s">
        <v>28</v>
      </c>
      <c r="H1177" s="3">
        <v>82625</v>
      </c>
    </row>
    <row r="1178" spans="1:8" ht="15.75" customHeight="1">
      <c r="A1178" s="3">
        <v>92784</v>
      </c>
      <c r="B1178" s="7">
        <v>41851.727268518516</v>
      </c>
      <c r="C1178" s="8">
        <v>41851.727268518516</v>
      </c>
      <c r="D1178" s="3" t="s">
        <v>29</v>
      </c>
      <c r="E1178" s="3" t="s">
        <v>10</v>
      </c>
      <c r="F1178" s="3" t="s">
        <v>11</v>
      </c>
      <c r="G1178" s="3" t="s">
        <v>28</v>
      </c>
      <c r="H1178" s="3">
        <v>82622</v>
      </c>
    </row>
    <row r="1179" spans="1:8" ht="15.75" customHeight="1">
      <c r="A1179" s="3">
        <v>132154</v>
      </c>
      <c r="B1179" s="7">
        <v>41775.755486111113</v>
      </c>
      <c r="C1179" s="8">
        <v>41775.755486111113</v>
      </c>
      <c r="D1179" s="3" t="s">
        <v>29</v>
      </c>
      <c r="E1179" s="3" t="s">
        <v>37</v>
      </c>
      <c r="F1179" s="3" t="s">
        <v>40</v>
      </c>
      <c r="G1179" s="3" t="s">
        <v>39</v>
      </c>
      <c r="H1179" s="3">
        <v>82599</v>
      </c>
    </row>
    <row r="1180" spans="1:8" ht="15.75" customHeight="1">
      <c r="A1180" s="3">
        <v>891817</v>
      </c>
      <c r="B1180" s="7">
        <v>41792.402395833335</v>
      </c>
      <c r="C1180" s="8">
        <v>41792.402395833335</v>
      </c>
      <c r="D1180" s="3" t="s">
        <v>9</v>
      </c>
      <c r="E1180" s="3" t="s">
        <v>15</v>
      </c>
      <c r="F1180" s="3" t="s">
        <v>38</v>
      </c>
      <c r="G1180" s="3" t="s">
        <v>28</v>
      </c>
      <c r="H1180" s="3">
        <v>82558</v>
      </c>
    </row>
    <row r="1181" spans="1:8" ht="15.75" customHeight="1">
      <c r="A1181" s="3">
        <v>568029</v>
      </c>
      <c r="B1181" s="7">
        <v>41817.705347222225</v>
      </c>
      <c r="C1181" s="8">
        <v>41817.705347222225</v>
      </c>
      <c r="D1181" s="3" t="s">
        <v>9</v>
      </c>
      <c r="E1181" s="3" t="s">
        <v>10</v>
      </c>
      <c r="F1181" s="3" t="s">
        <v>33</v>
      </c>
      <c r="G1181" s="3" t="s">
        <v>16</v>
      </c>
      <c r="H1181" s="3">
        <v>82546</v>
      </c>
    </row>
    <row r="1182" spans="1:8" ht="15.75" customHeight="1">
      <c r="A1182" s="3">
        <v>834101</v>
      </c>
      <c r="B1182" s="7">
        <v>41760.953611111108</v>
      </c>
      <c r="C1182" s="8">
        <v>41760.953611111108</v>
      </c>
      <c r="D1182" s="3" t="s">
        <v>29</v>
      </c>
      <c r="E1182" s="3" t="s">
        <v>37</v>
      </c>
      <c r="F1182" s="3" t="s">
        <v>27</v>
      </c>
      <c r="G1182" s="3" t="s">
        <v>31</v>
      </c>
      <c r="H1182" s="3">
        <v>82510</v>
      </c>
    </row>
    <row r="1183" spans="1:8" ht="15.75" customHeight="1">
      <c r="A1183" s="3">
        <v>579041</v>
      </c>
      <c r="B1183" s="7">
        <v>41782.401666666665</v>
      </c>
      <c r="C1183" s="8">
        <v>41782.401666666665</v>
      </c>
      <c r="D1183" s="3" t="s">
        <v>29</v>
      </c>
      <c r="E1183" s="3" t="s">
        <v>15</v>
      </c>
      <c r="F1183" s="3" t="s">
        <v>33</v>
      </c>
      <c r="G1183" s="3" t="s">
        <v>26</v>
      </c>
      <c r="H1183" s="3">
        <v>82458</v>
      </c>
    </row>
    <row r="1184" spans="1:8" ht="15.75" customHeight="1">
      <c r="A1184" s="3">
        <v>651686</v>
      </c>
      <c r="B1184" s="7">
        <v>41879.313391203701</v>
      </c>
      <c r="C1184" s="8">
        <v>41879.313391203701</v>
      </c>
      <c r="D1184" s="3" t="s">
        <v>9</v>
      </c>
      <c r="E1184" s="3" t="s">
        <v>10</v>
      </c>
      <c r="F1184" s="3" t="s">
        <v>19</v>
      </c>
      <c r="G1184" s="3" t="s">
        <v>16</v>
      </c>
      <c r="H1184" s="3">
        <v>82453</v>
      </c>
    </row>
    <row r="1185" spans="1:8" ht="15.75" customHeight="1">
      <c r="A1185" s="3">
        <v>102164</v>
      </c>
      <c r="B1185" s="7">
        <v>41870.396990740737</v>
      </c>
      <c r="C1185" s="8">
        <v>41870.396990740737</v>
      </c>
      <c r="D1185" s="3" t="s">
        <v>9</v>
      </c>
      <c r="E1185" s="3" t="s">
        <v>15</v>
      </c>
      <c r="F1185" s="3" t="s">
        <v>19</v>
      </c>
      <c r="G1185" s="3" t="s">
        <v>28</v>
      </c>
      <c r="H1185" s="3">
        <v>82448</v>
      </c>
    </row>
    <row r="1186" spans="1:8" ht="15.75" customHeight="1">
      <c r="A1186" s="3">
        <v>977943</v>
      </c>
      <c r="B1186" s="7">
        <v>41868.404548611114</v>
      </c>
      <c r="C1186" s="8">
        <v>41868.404548611114</v>
      </c>
      <c r="D1186" s="3" t="s">
        <v>9</v>
      </c>
      <c r="E1186" s="3" t="s">
        <v>10</v>
      </c>
      <c r="F1186" s="3" t="s">
        <v>19</v>
      </c>
      <c r="G1186" s="3" t="s">
        <v>26</v>
      </c>
      <c r="H1186" s="3">
        <v>82442</v>
      </c>
    </row>
    <row r="1187" spans="1:8" ht="15.75" customHeight="1">
      <c r="A1187" s="3">
        <v>248804</v>
      </c>
      <c r="B1187" s="7">
        <v>41818.456689814811</v>
      </c>
      <c r="C1187" s="8">
        <v>41818.456689814811</v>
      </c>
      <c r="D1187" s="3" t="s">
        <v>9</v>
      </c>
      <c r="E1187" s="3" t="s">
        <v>10</v>
      </c>
      <c r="F1187" s="3" t="s">
        <v>34</v>
      </c>
      <c r="G1187" s="3" t="s">
        <v>39</v>
      </c>
      <c r="H1187" s="3">
        <v>82436</v>
      </c>
    </row>
    <row r="1188" spans="1:8" ht="15.75" customHeight="1">
      <c r="A1188" s="3">
        <v>564995</v>
      </c>
      <c r="B1188" s="7">
        <v>41873.429965277777</v>
      </c>
      <c r="C1188" s="8">
        <v>41873.429965277777</v>
      </c>
      <c r="D1188" s="3" t="s">
        <v>9</v>
      </c>
      <c r="E1188" s="3" t="s">
        <v>37</v>
      </c>
      <c r="F1188" s="3" t="s">
        <v>38</v>
      </c>
      <c r="G1188" s="3" t="s">
        <v>32</v>
      </c>
      <c r="H1188" s="3">
        <v>82431</v>
      </c>
    </row>
    <row r="1189" spans="1:8" ht="15.75" customHeight="1">
      <c r="A1189" s="3">
        <v>492428</v>
      </c>
      <c r="B1189" s="7">
        <v>41820.400659722225</v>
      </c>
      <c r="C1189" s="8">
        <v>41820.400659722225</v>
      </c>
      <c r="D1189" s="3" t="s">
        <v>9</v>
      </c>
      <c r="E1189" s="3" t="s">
        <v>10</v>
      </c>
      <c r="F1189" s="3" t="s">
        <v>19</v>
      </c>
      <c r="G1189" s="3" t="s">
        <v>20</v>
      </c>
      <c r="H1189" s="3">
        <v>82414</v>
      </c>
    </row>
    <row r="1190" spans="1:8" ht="15.75" customHeight="1">
      <c r="A1190" s="3">
        <v>297160</v>
      </c>
      <c r="B1190" s="7">
        <v>41809.712858796294</v>
      </c>
      <c r="C1190" s="8">
        <v>41809.712858796294</v>
      </c>
      <c r="D1190" s="3" t="s">
        <v>9</v>
      </c>
      <c r="E1190" s="3" t="s">
        <v>15</v>
      </c>
      <c r="F1190" s="3" t="s">
        <v>19</v>
      </c>
      <c r="G1190" s="3" t="s">
        <v>39</v>
      </c>
      <c r="H1190" s="3">
        <v>82378</v>
      </c>
    </row>
    <row r="1191" spans="1:8" ht="15.75" customHeight="1">
      <c r="A1191" s="3">
        <v>867708</v>
      </c>
      <c r="B1191" s="7">
        <v>41843.50986111111</v>
      </c>
      <c r="C1191" s="8">
        <v>41843.50986111111</v>
      </c>
      <c r="D1191" s="3" t="s">
        <v>9</v>
      </c>
      <c r="E1191" s="3" t="s">
        <v>15</v>
      </c>
      <c r="F1191" s="3" t="s">
        <v>27</v>
      </c>
      <c r="G1191" s="3" t="s">
        <v>16</v>
      </c>
      <c r="H1191" s="3">
        <v>82325</v>
      </c>
    </row>
    <row r="1192" spans="1:8" ht="15.75" customHeight="1">
      <c r="A1192" s="3">
        <v>703701</v>
      </c>
      <c r="B1192" s="7">
        <v>41829.729004629633</v>
      </c>
      <c r="C1192" s="8">
        <v>41829.729004629633</v>
      </c>
      <c r="D1192" s="3" t="s">
        <v>29</v>
      </c>
      <c r="E1192" s="3" t="s">
        <v>10</v>
      </c>
      <c r="F1192" s="3" t="s">
        <v>19</v>
      </c>
      <c r="G1192" s="3" t="s">
        <v>28</v>
      </c>
      <c r="H1192" s="3">
        <v>82292</v>
      </c>
    </row>
    <row r="1193" spans="1:8" ht="15.75" customHeight="1">
      <c r="A1193" s="3">
        <v>161102</v>
      </c>
      <c r="B1193" s="7">
        <v>41822.564085648148</v>
      </c>
      <c r="C1193" s="8">
        <v>41822.564085648148</v>
      </c>
      <c r="D1193" s="3" t="s">
        <v>29</v>
      </c>
      <c r="E1193" s="3" t="s">
        <v>15</v>
      </c>
      <c r="F1193" s="3" t="s">
        <v>27</v>
      </c>
      <c r="G1193" s="3" t="s">
        <v>23</v>
      </c>
      <c r="H1193" s="3">
        <v>82259</v>
      </c>
    </row>
    <row r="1194" spans="1:8" ht="15.75" customHeight="1">
      <c r="A1194" s="3">
        <v>126363</v>
      </c>
      <c r="B1194" s="7">
        <v>41801.714016203703</v>
      </c>
      <c r="C1194" s="8">
        <v>41801.714016203703</v>
      </c>
      <c r="D1194" s="3" t="s">
        <v>9</v>
      </c>
      <c r="E1194" s="3" t="s">
        <v>10</v>
      </c>
      <c r="F1194" s="3" t="s">
        <v>19</v>
      </c>
      <c r="G1194" s="3" t="s">
        <v>26</v>
      </c>
      <c r="H1194" s="3">
        <v>82245</v>
      </c>
    </row>
    <row r="1195" spans="1:8" ht="15.75" customHeight="1">
      <c r="A1195" s="3">
        <v>489674</v>
      </c>
      <c r="B1195" s="7">
        <v>41792.758067129631</v>
      </c>
      <c r="C1195" s="8">
        <v>41792.758067129631</v>
      </c>
      <c r="D1195" s="3" t="s">
        <v>9</v>
      </c>
      <c r="E1195" s="3" t="s">
        <v>10</v>
      </c>
      <c r="F1195" s="3" t="s">
        <v>27</v>
      </c>
      <c r="G1195" s="3" t="s">
        <v>28</v>
      </c>
      <c r="H1195" s="3">
        <v>82218</v>
      </c>
    </row>
    <row r="1196" spans="1:8" ht="15.75" customHeight="1">
      <c r="A1196" s="3">
        <v>770021</v>
      </c>
      <c r="B1196" s="7">
        <v>41831.619432870371</v>
      </c>
      <c r="C1196" s="8">
        <v>41831.619432870371</v>
      </c>
      <c r="D1196" s="3" t="s">
        <v>9</v>
      </c>
      <c r="E1196" s="3" t="s">
        <v>10</v>
      </c>
      <c r="F1196" s="3" t="s">
        <v>34</v>
      </c>
      <c r="G1196" s="3" t="s">
        <v>28</v>
      </c>
      <c r="H1196" s="3">
        <v>82207</v>
      </c>
    </row>
    <row r="1197" spans="1:8" ht="15.75" customHeight="1">
      <c r="A1197" s="3">
        <v>646707</v>
      </c>
      <c r="B1197" s="7">
        <v>41761.592766203707</v>
      </c>
      <c r="C1197" s="8">
        <v>41761.592766203707</v>
      </c>
      <c r="D1197" s="3" t="s">
        <v>29</v>
      </c>
      <c r="E1197" s="3" t="s">
        <v>10</v>
      </c>
      <c r="F1197" s="3" t="s">
        <v>27</v>
      </c>
      <c r="G1197" s="3" t="s">
        <v>31</v>
      </c>
      <c r="H1197" s="3">
        <v>82194</v>
      </c>
    </row>
    <row r="1198" spans="1:8" ht="15.75" customHeight="1">
      <c r="A1198" s="3">
        <v>543349</v>
      </c>
      <c r="B1198" s="7">
        <v>41837.388807870368</v>
      </c>
      <c r="C1198" s="8">
        <v>41837.388807870368</v>
      </c>
      <c r="D1198" s="3" t="s">
        <v>9</v>
      </c>
      <c r="E1198" s="3" t="s">
        <v>10</v>
      </c>
      <c r="F1198" s="3" t="s">
        <v>27</v>
      </c>
      <c r="G1198" s="3" t="s">
        <v>28</v>
      </c>
      <c r="H1198" s="3">
        <v>82172</v>
      </c>
    </row>
    <row r="1199" spans="1:8" ht="15.75" customHeight="1">
      <c r="A1199" s="3">
        <v>17527</v>
      </c>
      <c r="B1199" s="7">
        <v>41856.413912037038</v>
      </c>
      <c r="C1199" s="8">
        <v>41856.413912037038</v>
      </c>
      <c r="D1199" s="3" t="s">
        <v>9</v>
      </c>
      <c r="E1199" s="3" t="s">
        <v>15</v>
      </c>
      <c r="F1199" s="3" t="s">
        <v>34</v>
      </c>
      <c r="G1199" s="3" t="s">
        <v>26</v>
      </c>
      <c r="H1199" s="3">
        <v>82144</v>
      </c>
    </row>
    <row r="1200" spans="1:8" ht="15.75" customHeight="1">
      <c r="A1200" s="3">
        <v>101434</v>
      </c>
      <c r="B1200" s="7">
        <v>41807.623287037037</v>
      </c>
      <c r="C1200" s="8">
        <v>41807.623287037037</v>
      </c>
      <c r="D1200" s="3" t="s">
        <v>9</v>
      </c>
      <c r="E1200" s="3" t="s">
        <v>10</v>
      </c>
      <c r="F1200" s="3" t="s">
        <v>27</v>
      </c>
      <c r="G1200" s="3" t="s">
        <v>36</v>
      </c>
      <c r="H1200" s="3">
        <v>82135</v>
      </c>
    </row>
    <row r="1201" spans="1:8" ht="15.75" customHeight="1">
      <c r="A1201" s="3">
        <v>594927</v>
      </c>
      <c r="B1201" s="7">
        <v>41789.802245370367</v>
      </c>
      <c r="C1201" s="8">
        <v>41789.802245370367</v>
      </c>
      <c r="D1201" s="3" t="s">
        <v>9</v>
      </c>
      <c r="E1201" s="3" t="s">
        <v>15</v>
      </c>
      <c r="F1201" s="3" t="s">
        <v>19</v>
      </c>
      <c r="G1201" s="3" t="s">
        <v>39</v>
      </c>
      <c r="H1201" s="3">
        <v>82128</v>
      </c>
    </row>
    <row r="1202" spans="1:8" ht="15.75" customHeight="1">
      <c r="A1202" s="3">
        <v>524355</v>
      </c>
      <c r="B1202" s="7">
        <v>41788.568749999999</v>
      </c>
      <c r="C1202" s="8">
        <v>41788.568749999999</v>
      </c>
      <c r="D1202" s="3" t="s">
        <v>9</v>
      </c>
      <c r="E1202" s="3" t="s">
        <v>15</v>
      </c>
      <c r="F1202" s="3" t="s">
        <v>34</v>
      </c>
      <c r="G1202" s="3" t="s">
        <v>39</v>
      </c>
      <c r="H1202" s="3">
        <v>82115</v>
      </c>
    </row>
    <row r="1203" spans="1:8" ht="15.75" customHeight="1">
      <c r="A1203" s="3">
        <v>274979</v>
      </c>
      <c r="B1203" s="7">
        <v>41815.399016203701</v>
      </c>
      <c r="C1203" s="8">
        <v>41815.399016203701</v>
      </c>
      <c r="D1203" s="3" t="s">
        <v>29</v>
      </c>
      <c r="E1203" s="3" t="s">
        <v>10</v>
      </c>
      <c r="F1203" s="3" t="s">
        <v>27</v>
      </c>
      <c r="G1203" s="3" t="s">
        <v>36</v>
      </c>
      <c r="H1203" s="3">
        <v>82105</v>
      </c>
    </row>
    <row r="1204" spans="1:8" ht="15.75" customHeight="1">
      <c r="A1204" s="3">
        <v>520857</v>
      </c>
      <c r="B1204" s="7">
        <v>41872.669502314813</v>
      </c>
      <c r="C1204" s="8">
        <v>41872.669502314813</v>
      </c>
      <c r="D1204" s="3" t="s">
        <v>9</v>
      </c>
      <c r="E1204" s="3" t="s">
        <v>37</v>
      </c>
      <c r="F1204" s="3" t="s">
        <v>27</v>
      </c>
      <c r="G1204" s="3" t="s">
        <v>26</v>
      </c>
      <c r="H1204" s="3">
        <v>82095</v>
      </c>
    </row>
    <row r="1205" spans="1:8" ht="15.75" customHeight="1">
      <c r="A1205" s="3">
        <v>998198</v>
      </c>
      <c r="B1205" s="7">
        <v>41850.749328703707</v>
      </c>
      <c r="C1205" s="8">
        <v>41850.749328703707</v>
      </c>
      <c r="D1205" s="3" t="s">
        <v>9</v>
      </c>
      <c r="E1205" s="3" t="s">
        <v>15</v>
      </c>
      <c r="F1205" s="3" t="s">
        <v>27</v>
      </c>
      <c r="G1205" s="3" t="s">
        <v>26</v>
      </c>
      <c r="H1205" s="3">
        <v>82051</v>
      </c>
    </row>
    <row r="1206" spans="1:8" ht="15.75" customHeight="1">
      <c r="A1206" s="3">
        <v>149110</v>
      </c>
      <c r="B1206" s="7">
        <v>41849.709456018521</v>
      </c>
      <c r="C1206" s="8">
        <v>41849.709456018521</v>
      </c>
      <c r="D1206" s="3" t="s">
        <v>9</v>
      </c>
      <c r="E1206" s="3" t="s">
        <v>10</v>
      </c>
      <c r="F1206" s="3" t="s">
        <v>38</v>
      </c>
      <c r="G1206" s="3" t="s">
        <v>28</v>
      </c>
      <c r="H1206" s="3">
        <v>82042</v>
      </c>
    </row>
    <row r="1207" spans="1:8" ht="15.75" customHeight="1">
      <c r="A1207" s="3">
        <v>966039</v>
      </c>
      <c r="B1207" s="7">
        <v>41807.706493055557</v>
      </c>
      <c r="C1207" s="8">
        <v>41807.706493055557</v>
      </c>
      <c r="D1207" s="3" t="s">
        <v>29</v>
      </c>
      <c r="E1207" s="3" t="s">
        <v>15</v>
      </c>
      <c r="F1207" s="3" t="s">
        <v>38</v>
      </c>
      <c r="G1207" s="3" t="s">
        <v>28</v>
      </c>
      <c r="H1207" s="3">
        <v>82020</v>
      </c>
    </row>
    <row r="1208" spans="1:8" ht="15.75" customHeight="1">
      <c r="A1208" s="3">
        <v>669162</v>
      </c>
      <c r="B1208" s="7">
        <v>41842.742037037038</v>
      </c>
      <c r="C1208" s="8">
        <v>41842.742037037038</v>
      </c>
      <c r="D1208" s="3" t="s">
        <v>9</v>
      </c>
      <c r="E1208" s="3" t="s">
        <v>15</v>
      </c>
      <c r="F1208" s="3" t="s">
        <v>38</v>
      </c>
      <c r="G1208" s="3" t="s">
        <v>16</v>
      </c>
      <c r="H1208" s="3">
        <v>81983</v>
      </c>
    </row>
    <row r="1209" spans="1:8" ht="15.75" customHeight="1">
      <c r="A1209" s="3">
        <v>408894</v>
      </c>
      <c r="B1209" s="7">
        <v>41856.549259259256</v>
      </c>
      <c r="C1209" s="8">
        <v>41856.549259259256</v>
      </c>
      <c r="D1209" s="3" t="s">
        <v>9</v>
      </c>
      <c r="E1209" s="3" t="s">
        <v>15</v>
      </c>
      <c r="F1209" s="3" t="s">
        <v>19</v>
      </c>
      <c r="G1209" s="3" t="s">
        <v>26</v>
      </c>
      <c r="H1209" s="3">
        <v>81977</v>
      </c>
    </row>
    <row r="1210" spans="1:8" ht="15.75" customHeight="1">
      <c r="A1210" s="3">
        <v>174611</v>
      </c>
      <c r="B1210" s="7">
        <v>41789.985000000001</v>
      </c>
      <c r="C1210" s="8">
        <v>41789.985000000001</v>
      </c>
      <c r="D1210" s="3" t="s">
        <v>29</v>
      </c>
      <c r="E1210" s="3" t="s">
        <v>15</v>
      </c>
      <c r="F1210" s="3" t="s">
        <v>27</v>
      </c>
      <c r="G1210" s="3" t="s">
        <v>20</v>
      </c>
      <c r="H1210" s="3">
        <v>81964</v>
      </c>
    </row>
    <row r="1211" spans="1:8" ht="15.75" customHeight="1">
      <c r="A1211" s="3">
        <v>631387</v>
      </c>
      <c r="B1211" s="7">
        <v>41838.535451388889</v>
      </c>
      <c r="C1211" s="8">
        <v>41838.535451388889</v>
      </c>
      <c r="D1211" s="3" t="s">
        <v>9</v>
      </c>
      <c r="E1211" s="3" t="s">
        <v>15</v>
      </c>
      <c r="F1211" s="3" t="s">
        <v>27</v>
      </c>
      <c r="G1211" s="3" t="s">
        <v>16</v>
      </c>
      <c r="H1211" s="3">
        <v>81960</v>
      </c>
    </row>
    <row r="1212" spans="1:8" ht="15.75" customHeight="1">
      <c r="A1212" s="3">
        <v>873066</v>
      </c>
      <c r="B1212" s="7">
        <v>41775.397719907407</v>
      </c>
      <c r="C1212" s="8">
        <v>41775.397719907407</v>
      </c>
      <c r="D1212" s="3" t="s">
        <v>9</v>
      </c>
      <c r="E1212" s="3" t="s">
        <v>15</v>
      </c>
      <c r="F1212" s="3" t="s">
        <v>27</v>
      </c>
      <c r="G1212" s="3" t="s">
        <v>26</v>
      </c>
      <c r="H1212" s="3">
        <v>81960</v>
      </c>
    </row>
    <row r="1213" spans="1:8" ht="15.75" customHeight="1">
      <c r="A1213" s="3">
        <v>43025</v>
      </c>
      <c r="B1213" s="7">
        <v>41864.361585648148</v>
      </c>
      <c r="C1213" s="8">
        <v>41864.361585648148</v>
      </c>
      <c r="D1213" s="3" t="s">
        <v>29</v>
      </c>
      <c r="E1213" s="3" t="s">
        <v>15</v>
      </c>
      <c r="F1213" s="3" t="s">
        <v>27</v>
      </c>
      <c r="G1213" s="3" t="s">
        <v>26</v>
      </c>
      <c r="H1213" s="3">
        <v>81934</v>
      </c>
    </row>
    <row r="1214" spans="1:8" ht="15.75" customHeight="1">
      <c r="A1214" s="3">
        <v>567418</v>
      </c>
      <c r="B1214" s="7">
        <v>41824.294907407406</v>
      </c>
      <c r="C1214" s="8">
        <v>41824.294907407406</v>
      </c>
      <c r="D1214" s="3" t="s">
        <v>9</v>
      </c>
      <c r="E1214" s="3" t="s">
        <v>10</v>
      </c>
      <c r="F1214" s="3" t="s">
        <v>27</v>
      </c>
      <c r="G1214" s="3" t="s">
        <v>28</v>
      </c>
      <c r="H1214" s="3">
        <v>81931</v>
      </c>
    </row>
    <row r="1215" spans="1:8" ht="15.75" customHeight="1">
      <c r="A1215" s="3">
        <v>152958</v>
      </c>
      <c r="B1215" s="7">
        <v>41800.296574074076</v>
      </c>
      <c r="C1215" s="8">
        <v>41800.296574074076</v>
      </c>
      <c r="D1215" s="3" t="s">
        <v>29</v>
      </c>
      <c r="E1215" s="3" t="s">
        <v>15</v>
      </c>
      <c r="F1215" s="3" t="s">
        <v>19</v>
      </c>
      <c r="G1215" s="3" t="s">
        <v>28</v>
      </c>
      <c r="H1215" s="3">
        <v>81920</v>
      </c>
    </row>
    <row r="1216" spans="1:8" ht="15.75" customHeight="1">
      <c r="A1216" s="3">
        <v>179861</v>
      </c>
      <c r="B1216" s="7">
        <v>41795.379155092596</v>
      </c>
      <c r="C1216" s="8">
        <v>41795.379155092596</v>
      </c>
      <c r="D1216" s="3" t="s">
        <v>9</v>
      </c>
      <c r="E1216" s="3" t="s">
        <v>15</v>
      </c>
      <c r="F1216" s="3" t="s">
        <v>19</v>
      </c>
      <c r="G1216" s="3" t="s">
        <v>28</v>
      </c>
      <c r="H1216" s="3">
        <v>81869</v>
      </c>
    </row>
    <row r="1217" spans="1:8" ht="15.75" customHeight="1">
      <c r="A1217" s="3">
        <v>393895</v>
      </c>
      <c r="B1217" s="7">
        <v>41771.865104166667</v>
      </c>
      <c r="C1217" s="8">
        <v>41771.865104166667</v>
      </c>
      <c r="D1217" s="3" t="s">
        <v>9</v>
      </c>
      <c r="E1217" s="3" t="s">
        <v>15</v>
      </c>
      <c r="F1217" s="3" t="s">
        <v>27</v>
      </c>
      <c r="G1217" s="3" t="s">
        <v>28</v>
      </c>
      <c r="H1217" s="3">
        <v>81819</v>
      </c>
    </row>
    <row r="1218" spans="1:8" ht="15.75" customHeight="1">
      <c r="A1218" s="3">
        <v>284733</v>
      </c>
      <c r="B1218" s="7">
        <v>41780.400057870371</v>
      </c>
      <c r="C1218" s="8">
        <v>41780.400057870371</v>
      </c>
      <c r="D1218" s="3" t="s">
        <v>29</v>
      </c>
      <c r="E1218" s="3" t="s">
        <v>10</v>
      </c>
      <c r="F1218" s="3" t="s">
        <v>19</v>
      </c>
      <c r="G1218" s="3" t="s">
        <v>16</v>
      </c>
      <c r="H1218" s="3">
        <v>81819</v>
      </c>
    </row>
    <row r="1219" spans="1:8" ht="15.75" customHeight="1">
      <c r="A1219" s="3">
        <v>957985</v>
      </c>
      <c r="B1219" s="7">
        <v>41831.644062500003</v>
      </c>
      <c r="C1219" s="8">
        <v>41831.644062500003</v>
      </c>
      <c r="D1219" s="3" t="s">
        <v>9</v>
      </c>
      <c r="E1219" s="3" t="s">
        <v>15</v>
      </c>
      <c r="F1219" s="3" t="s">
        <v>38</v>
      </c>
      <c r="G1219" s="3" t="s">
        <v>26</v>
      </c>
      <c r="H1219" s="3">
        <v>81806</v>
      </c>
    </row>
    <row r="1220" spans="1:8" ht="15.75" customHeight="1">
      <c r="A1220" s="3">
        <v>309686</v>
      </c>
      <c r="B1220" s="7">
        <v>41779.834490740737</v>
      </c>
      <c r="C1220" s="8">
        <v>41779.834490740737</v>
      </c>
      <c r="D1220" s="3" t="s">
        <v>9</v>
      </c>
      <c r="E1220" s="3" t="s">
        <v>15</v>
      </c>
      <c r="F1220" s="3" t="s">
        <v>27</v>
      </c>
      <c r="G1220" s="3" t="s">
        <v>26</v>
      </c>
      <c r="H1220" s="3">
        <v>81799</v>
      </c>
    </row>
    <row r="1221" spans="1:8" ht="15.75" customHeight="1">
      <c r="A1221" s="3">
        <v>83766</v>
      </c>
      <c r="B1221" s="7">
        <v>41852.691284722219</v>
      </c>
      <c r="C1221" s="8">
        <v>41852.691284722219</v>
      </c>
      <c r="D1221" s="3" t="s">
        <v>29</v>
      </c>
      <c r="E1221" s="3" t="s">
        <v>15</v>
      </c>
      <c r="F1221" s="3" t="s">
        <v>19</v>
      </c>
      <c r="G1221" s="3" t="s">
        <v>31</v>
      </c>
      <c r="H1221" s="3">
        <v>81796</v>
      </c>
    </row>
    <row r="1222" spans="1:8" ht="15.75" customHeight="1">
      <c r="A1222" s="3">
        <v>671181</v>
      </c>
      <c r="B1222" s="7">
        <v>41818.814189814817</v>
      </c>
      <c r="C1222" s="8">
        <v>41818.814189814817</v>
      </c>
      <c r="D1222" s="3" t="s">
        <v>29</v>
      </c>
      <c r="E1222" s="3" t="s">
        <v>10</v>
      </c>
      <c r="F1222" s="3" t="s">
        <v>19</v>
      </c>
      <c r="G1222" s="3" t="s">
        <v>23</v>
      </c>
      <c r="H1222" s="3">
        <v>81792</v>
      </c>
    </row>
    <row r="1223" spans="1:8" ht="15.75" customHeight="1">
      <c r="A1223" s="3">
        <v>594085</v>
      </c>
      <c r="B1223" s="7">
        <v>41881.656967592593</v>
      </c>
      <c r="C1223" s="8">
        <v>41881.656967592593</v>
      </c>
      <c r="D1223" s="3" t="s">
        <v>9</v>
      </c>
      <c r="E1223" s="3" t="s">
        <v>10</v>
      </c>
      <c r="F1223" s="3" t="s">
        <v>19</v>
      </c>
      <c r="G1223" s="3" t="s">
        <v>31</v>
      </c>
      <c r="H1223" s="3">
        <v>81770</v>
      </c>
    </row>
    <row r="1224" spans="1:8" ht="15.75" customHeight="1">
      <c r="A1224" s="3">
        <v>195323</v>
      </c>
      <c r="B1224" s="7">
        <v>41768.533726851849</v>
      </c>
      <c r="C1224" s="8">
        <v>41768.533726851849</v>
      </c>
      <c r="D1224" s="3" t="s">
        <v>9</v>
      </c>
      <c r="E1224" s="3" t="s">
        <v>37</v>
      </c>
      <c r="F1224" s="3" t="s">
        <v>19</v>
      </c>
      <c r="G1224" s="3" t="s">
        <v>16</v>
      </c>
      <c r="H1224" s="3">
        <v>81757</v>
      </c>
    </row>
    <row r="1225" spans="1:8" ht="15.75" customHeight="1">
      <c r="A1225" s="3">
        <v>680293</v>
      </c>
      <c r="B1225" s="7">
        <v>41803.623888888891</v>
      </c>
      <c r="C1225" s="8">
        <v>41803.623888888891</v>
      </c>
      <c r="D1225" s="3" t="s">
        <v>9</v>
      </c>
      <c r="E1225" s="3" t="s">
        <v>10</v>
      </c>
      <c r="F1225" s="3" t="s">
        <v>33</v>
      </c>
      <c r="G1225" s="3" t="s">
        <v>23</v>
      </c>
      <c r="H1225" s="3">
        <v>81750</v>
      </c>
    </row>
    <row r="1226" spans="1:8" ht="15.75" customHeight="1">
      <c r="A1226" s="3">
        <v>114265</v>
      </c>
      <c r="B1226" s="7">
        <v>41873.581250000003</v>
      </c>
      <c r="C1226" s="8">
        <v>41873.581250000003</v>
      </c>
      <c r="D1226" s="3" t="s">
        <v>9</v>
      </c>
      <c r="E1226" s="3" t="s">
        <v>10</v>
      </c>
      <c r="F1226" s="3" t="s">
        <v>19</v>
      </c>
      <c r="G1226" s="3" t="s">
        <v>26</v>
      </c>
      <c r="H1226" s="3">
        <v>81743</v>
      </c>
    </row>
    <row r="1227" spans="1:8" ht="15.75" customHeight="1">
      <c r="A1227" s="3">
        <v>518587</v>
      </c>
      <c r="B1227" s="7">
        <v>41859.530300925922</v>
      </c>
      <c r="C1227" s="8">
        <v>41859.530300925922</v>
      </c>
      <c r="D1227" s="3" t="s">
        <v>9</v>
      </c>
      <c r="E1227" s="3" t="s">
        <v>15</v>
      </c>
      <c r="F1227" s="3" t="s">
        <v>27</v>
      </c>
      <c r="G1227" s="3" t="s">
        <v>39</v>
      </c>
      <c r="H1227" s="3">
        <v>81742</v>
      </c>
    </row>
    <row r="1228" spans="1:8" ht="15.75" customHeight="1">
      <c r="A1228" s="3">
        <v>897545</v>
      </c>
      <c r="B1228" s="7">
        <v>41834.61142361111</v>
      </c>
      <c r="C1228" s="8">
        <v>41834.61142361111</v>
      </c>
      <c r="D1228" s="3" t="s">
        <v>9</v>
      </c>
      <c r="E1228" s="3" t="s">
        <v>15</v>
      </c>
      <c r="F1228" s="3" t="s">
        <v>34</v>
      </c>
      <c r="G1228" s="3" t="s">
        <v>28</v>
      </c>
      <c r="H1228" s="3">
        <v>81741</v>
      </c>
    </row>
    <row r="1229" spans="1:8" ht="15.75" customHeight="1">
      <c r="A1229" s="3">
        <v>462209</v>
      </c>
      <c r="B1229" s="7">
        <v>41838.306712962964</v>
      </c>
      <c r="C1229" s="8">
        <v>41838.306712962964</v>
      </c>
      <c r="D1229" s="3" t="s">
        <v>9</v>
      </c>
      <c r="E1229" s="3" t="s">
        <v>10</v>
      </c>
      <c r="F1229" s="3" t="s">
        <v>11</v>
      </c>
      <c r="G1229" s="3" t="s">
        <v>39</v>
      </c>
      <c r="H1229" s="3">
        <v>81726</v>
      </c>
    </row>
    <row r="1230" spans="1:8" ht="15.75" customHeight="1">
      <c r="A1230" s="3">
        <v>507412</v>
      </c>
      <c r="B1230" s="7">
        <v>41812.62226851852</v>
      </c>
      <c r="C1230" s="8">
        <v>41812.62226851852</v>
      </c>
      <c r="D1230" s="3" t="s">
        <v>29</v>
      </c>
      <c r="E1230" s="3" t="s">
        <v>15</v>
      </c>
      <c r="F1230" s="3" t="s">
        <v>27</v>
      </c>
      <c r="G1230" s="3" t="s">
        <v>32</v>
      </c>
      <c r="H1230" s="3">
        <v>81722</v>
      </c>
    </row>
    <row r="1231" spans="1:8" ht="15.75" customHeight="1">
      <c r="A1231" s="3">
        <v>192872</v>
      </c>
      <c r="B1231" s="7">
        <v>41828.398888888885</v>
      </c>
      <c r="C1231" s="8">
        <v>41828.398888888885</v>
      </c>
      <c r="D1231" s="3" t="s">
        <v>9</v>
      </c>
      <c r="E1231" s="3" t="s">
        <v>10</v>
      </c>
      <c r="F1231" s="3" t="s">
        <v>19</v>
      </c>
      <c r="G1231" s="3" t="s">
        <v>28</v>
      </c>
      <c r="H1231" s="3">
        <v>81721</v>
      </c>
    </row>
    <row r="1232" spans="1:8" ht="15.75" customHeight="1">
      <c r="A1232" s="3">
        <v>857543</v>
      </c>
      <c r="B1232" s="7">
        <v>41825.67796296296</v>
      </c>
      <c r="C1232" s="8">
        <v>41825.67796296296</v>
      </c>
      <c r="D1232" s="3" t="s">
        <v>9</v>
      </c>
      <c r="E1232" s="3" t="s">
        <v>15</v>
      </c>
      <c r="F1232" s="3" t="s">
        <v>19</v>
      </c>
      <c r="G1232" s="3" t="s">
        <v>32</v>
      </c>
      <c r="H1232" s="3">
        <v>81718</v>
      </c>
    </row>
    <row r="1233" spans="1:8" ht="15.75" customHeight="1">
      <c r="A1233" s="3">
        <v>814813</v>
      </c>
      <c r="B1233" s="7">
        <v>41859.645185185182</v>
      </c>
      <c r="C1233" s="8">
        <v>41859.645185185182</v>
      </c>
      <c r="D1233" s="3" t="s">
        <v>9</v>
      </c>
      <c r="E1233" s="3" t="s">
        <v>10</v>
      </c>
      <c r="F1233" s="3" t="s">
        <v>34</v>
      </c>
      <c r="G1233" s="3" t="s">
        <v>16</v>
      </c>
      <c r="H1233" s="3">
        <v>81715</v>
      </c>
    </row>
    <row r="1234" spans="1:8" ht="15.75" customHeight="1">
      <c r="A1234" s="3">
        <v>731738</v>
      </c>
      <c r="B1234" s="7">
        <v>41855.41605324074</v>
      </c>
      <c r="C1234" s="8">
        <v>41855.41605324074</v>
      </c>
      <c r="D1234" s="3" t="s">
        <v>9</v>
      </c>
      <c r="E1234" s="3" t="s">
        <v>10</v>
      </c>
      <c r="F1234" s="3" t="s">
        <v>27</v>
      </c>
      <c r="G1234" s="3" t="s">
        <v>28</v>
      </c>
      <c r="H1234" s="3">
        <v>81707</v>
      </c>
    </row>
    <row r="1235" spans="1:8" ht="15.75" customHeight="1">
      <c r="A1235" s="3">
        <v>620270</v>
      </c>
      <c r="B1235" s="7">
        <v>41809.826284722221</v>
      </c>
      <c r="C1235" s="8">
        <v>41809.826284722221</v>
      </c>
      <c r="D1235" s="3" t="s">
        <v>29</v>
      </c>
      <c r="E1235" s="3" t="s">
        <v>10</v>
      </c>
      <c r="F1235" s="3" t="s">
        <v>27</v>
      </c>
      <c r="G1235" s="3" t="s">
        <v>32</v>
      </c>
      <c r="H1235" s="3">
        <v>81695</v>
      </c>
    </row>
    <row r="1236" spans="1:8" ht="15.75" customHeight="1">
      <c r="A1236" s="3">
        <v>657548</v>
      </c>
      <c r="B1236" s="7">
        <v>41767.406087962961</v>
      </c>
      <c r="C1236" s="8">
        <v>41767.406087962961</v>
      </c>
      <c r="D1236" s="3" t="s">
        <v>9</v>
      </c>
      <c r="E1236" s="3" t="s">
        <v>15</v>
      </c>
      <c r="F1236" s="3" t="s">
        <v>19</v>
      </c>
      <c r="G1236" s="3" t="s">
        <v>28</v>
      </c>
      <c r="H1236" s="3">
        <v>81692</v>
      </c>
    </row>
    <row r="1237" spans="1:8" ht="15.75" customHeight="1">
      <c r="A1237" s="3">
        <v>282040</v>
      </c>
      <c r="B1237" s="7">
        <v>41785.399340277778</v>
      </c>
      <c r="C1237" s="8">
        <v>41785.399340277778</v>
      </c>
      <c r="D1237" s="3" t="s">
        <v>29</v>
      </c>
      <c r="E1237" s="3" t="s">
        <v>15</v>
      </c>
      <c r="F1237" s="3" t="s">
        <v>19</v>
      </c>
      <c r="G1237" s="3" t="s">
        <v>26</v>
      </c>
      <c r="H1237" s="3">
        <v>81683</v>
      </c>
    </row>
    <row r="1238" spans="1:8" ht="15.75" customHeight="1">
      <c r="A1238" s="3">
        <v>992900</v>
      </c>
      <c r="B1238" s="7">
        <v>41867.054988425924</v>
      </c>
      <c r="C1238" s="8">
        <v>41867.054988425924</v>
      </c>
      <c r="D1238" s="3" t="s">
        <v>29</v>
      </c>
      <c r="E1238" s="3" t="s">
        <v>15</v>
      </c>
      <c r="F1238" s="3" t="s">
        <v>30</v>
      </c>
      <c r="G1238" s="3" t="s">
        <v>31</v>
      </c>
      <c r="H1238" s="3">
        <v>81641</v>
      </c>
    </row>
    <row r="1239" spans="1:8" ht="15.75" customHeight="1">
      <c r="A1239" s="3">
        <v>874807</v>
      </c>
      <c r="B1239" s="7">
        <v>41786.519131944442</v>
      </c>
      <c r="C1239" s="8">
        <v>41786.519131944442</v>
      </c>
      <c r="D1239" s="3" t="s">
        <v>29</v>
      </c>
      <c r="E1239" s="3" t="s">
        <v>10</v>
      </c>
      <c r="F1239" s="3" t="s">
        <v>11</v>
      </c>
      <c r="G1239" s="3" t="s">
        <v>28</v>
      </c>
      <c r="H1239" s="3">
        <v>81603</v>
      </c>
    </row>
    <row r="1240" spans="1:8" ht="15.75" customHeight="1">
      <c r="A1240" s="3">
        <v>582577</v>
      </c>
      <c r="B1240" s="7">
        <v>41850.508750000001</v>
      </c>
      <c r="C1240" s="8">
        <v>41850.508750000001</v>
      </c>
      <c r="D1240" s="3" t="s">
        <v>29</v>
      </c>
      <c r="E1240" s="3" t="s">
        <v>10</v>
      </c>
      <c r="F1240" s="3" t="s">
        <v>40</v>
      </c>
      <c r="G1240" s="3" t="s">
        <v>28</v>
      </c>
      <c r="H1240" s="3">
        <v>81590</v>
      </c>
    </row>
    <row r="1241" spans="1:8" ht="15.75" customHeight="1">
      <c r="A1241" s="3">
        <v>80431</v>
      </c>
      <c r="B1241" s="7">
        <v>41831.518692129626</v>
      </c>
      <c r="C1241" s="8">
        <v>41831.518692129626</v>
      </c>
      <c r="D1241" s="3" t="s">
        <v>29</v>
      </c>
      <c r="E1241" s="3" t="s">
        <v>10</v>
      </c>
      <c r="F1241" s="3" t="s">
        <v>19</v>
      </c>
      <c r="G1241" s="3" t="s">
        <v>36</v>
      </c>
      <c r="H1241" s="3">
        <v>81586</v>
      </c>
    </row>
    <row r="1242" spans="1:8" ht="15.75" customHeight="1">
      <c r="A1242" s="3">
        <v>852401</v>
      </c>
      <c r="B1242" s="7">
        <v>41817.24628472222</v>
      </c>
      <c r="C1242" s="8">
        <v>41817.24628472222</v>
      </c>
      <c r="D1242" s="3" t="s">
        <v>9</v>
      </c>
      <c r="E1242" s="3" t="s">
        <v>10</v>
      </c>
      <c r="F1242" s="3" t="s">
        <v>27</v>
      </c>
      <c r="G1242" s="3" t="s">
        <v>28</v>
      </c>
      <c r="H1242" s="3">
        <v>81579</v>
      </c>
    </row>
    <row r="1243" spans="1:8" ht="15.75" customHeight="1">
      <c r="A1243" s="3">
        <v>976777</v>
      </c>
      <c r="B1243" s="7">
        <v>41780.646307870367</v>
      </c>
      <c r="C1243" s="8">
        <v>41780.646307870367</v>
      </c>
      <c r="D1243" s="3" t="s">
        <v>29</v>
      </c>
      <c r="E1243" s="3" t="s">
        <v>15</v>
      </c>
      <c r="F1243" s="3" t="s">
        <v>27</v>
      </c>
      <c r="G1243" s="3" t="s">
        <v>28</v>
      </c>
      <c r="H1243" s="3">
        <v>81574</v>
      </c>
    </row>
    <row r="1244" spans="1:8" ht="15.75" customHeight="1">
      <c r="A1244" s="3">
        <v>140184</v>
      </c>
      <c r="B1244" s="7">
        <v>41801.618564814817</v>
      </c>
      <c r="C1244" s="8">
        <v>41801.618564814817</v>
      </c>
      <c r="D1244" s="3" t="s">
        <v>9</v>
      </c>
      <c r="E1244" s="3" t="s">
        <v>15</v>
      </c>
      <c r="F1244" s="3" t="s">
        <v>38</v>
      </c>
      <c r="G1244" s="3" t="s">
        <v>28</v>
      </c>
      <c r="H1244" s="3">
        <v>81546</v>
      </c>
    </row>
    <row r="1245" spans="1:8" ht="15.75" customHeight="1">
      <c r="A1245" s="3">
        <v>156526</v>
      </c>
      <c r="B1245" s="7">
        <v>41824.35765046296</v>
      </c>
      <c r="C1245" s="8">
        <v>41824.35765046296</v>
      </c>
      <c r="D1245" s="3" t="s">
        <v>29</v>
      </c>
      <c r="E1245" s="3" t="s">
        <v>15</v>
      </c>
      <c r="F1245" s="3" t="s">
        <v>27</v>
      </c>
      <c r="G1245" s="3" t="s">
        <v>28</v>
      </c>
      <c r="H1245" s="3">
        <v>81539</v>
      </c>
    </row>
    <row r="1246" spans="1:8" ht="15.75" customHeight="1">
      <c r="A1246" s="3">
        <v>91351</v>
      </c>
      <c r="B1246" s="7">
        <v>41873.713368055556</v>
      </c>
      <c r="C1246" s="8">
        <v>41873.713368055556</v>
      </c>
      <c r="D1246" s="3" t="s">
        <v>9</v>
      </c>
      <c r="E1246" s="3" t="s">
        <v>15</v>
      </c>
      <c r="F1246" s="3" t="s">
        <v>19</v>
      </c>
      <c r="G1246" s="3" t="s">
        <v>16</v>
      </c>
      <c r="H1246" s="3">
        <v>81537</v>
      </c>
    </row>
    <row r="1247" spans="1:8" ht="15.75" customHeight="1">
      <c r="A1247" s="3">
        <v>237408</v>
      </c>
      <c r="B1247" s="7">
        <v>41769.453599537039</v>
      </c>
      <c r="C1247" s="8">
        <v>41769.453599537039</v>
      </c>
      <c r="D1247" s="3" t="s">
        <v>9</v>
      </c>
      <c r="E1247" s="3" t="s">
        <v>15</v>
      </c>
      <c r="F1247" s="3" t="s">
        <v>27</v>
      </c>
      <c r="G1247" s="3" t="s">
        <v>39</v>
      </c>
      <c r="H1247" s="3">
        <v>81535</v>
      </c>
    </row>
    <row r="1248" spans="1:8" ht="15.75" customHeight="1">
      <c r="A1248" s="3">
        <v>58219</v>
      </c>
      <c r="B1248" s="7">
        <v>41876.429780092592</v>
      </c>
      <c r="C1248" s="8">
        <v>41876.429780092592</v>
      </c>
      <c r="D1248" s="3" t="s">
        <v>9</v>
      </c>
      <c r="E1248" s="3" t="s">
        <v>15</v>
      </c>
      <c r="F1248" s="3" t="s">
        <v>30</v>
      </c>
      <c r="G1248" s="3" t="s">
        <v>26</v>
      </c>
      <c r="H1248" s="3">
        <v>81522</v>
      </c>
    </row>
    <row r="1249" spans="1:8" ht="15.75" customHeight="1">
      <c r="A1249" s="3">
        <v>654902</v>
      </c>
      <c r="B1249" s="7">
        <v>41853.823680555557</v>
      </c>
      <c r="C1249" s="8">
        <v>41853.823680555557</v>
      </c>
      <c r="D1249" s="3" t="s">
        <v>29</v>
      </c>
      <c r="E1249" s="3" t="s">
        <v>10</v>
      </c>
      <c r="F1249" s="3" t="s">
        <v>27</v>
      </c>
      <c r="G1249" s="3" t="s">
        <v>16</v>
      </c>
      <c r="H1249" s="3">
        <v>81497</v>
      </c>
    </row>
    <row r="1250" spans="1:8" ht="15.75" customHeight="1">
      <c r="A1250" s="3">
        <v>882516</v>
      </c>
      <c r="B1250" s="7">
        <v>41796.649583333332</v>
      </c>
      <c r="C1250" s="8">
        <v>41796.649583333332</v>
      </c>
      <c r="D1250" s="3" t="s">
        <v>9</v>
      </c>
      <c r="E1250" s="3" t="s">
        <v>15</v>
      </c>
      <c r="F1250" s="3" t="s">
        <v>19</v>
      </c>
      <c r="G1250" s="3" t="s">
        <v>20</v>
      </c>
      <c r="H1250" s="3">
        <v>81497</v>
      </c>
    </row>
    <row r="1251" spans="1:8" ht="15.75" customHeight="1">
      <c r="A1251" s="3">
        <v>902013</v>
      </c>
      <c r="B1251" s="7">
        <v>41836.397499999999</v>
      </c>
      <c r="C1251" s="8">
        <v>41836.397499999999</v>
      </c>
      <c r="D1251" s="3" t="s">
        <v>9</v>
      </c>
      <c r="E1251" s="3" t="s">
        <v>15</v>
      </c>
      <c r="F1251" s="3" t="s">
        <v>27</v>
      </c>
      <c r="G1251" s="3" t="s">
        <v>26</v>
      </c>
      <c r="H1251" s="3">
        <v>81465</v>
      </c>
    </row>
    <row r="1252" spans="1:8" ht="15.75" customHeight="1">
      <c r="A1252" s="3">
        <v>747382</v>
      </c>
      <c r="B1252" s="7">
        <v>41835.486631944441</v>
      </c>
      <c r="C1252" s="8">
        <v>41835.486631944441</v>
      </c>
      <c r="D1252" s="3" t="s">
        <v>9</v>
      </c>
      <c r="E1252" s="3" t="s">
        <v>15</v>
      </c>
      <c r="F1252" s="3" t="s">
        <v>27</v>
      </c>
      <c r="G1252" s="3" t="s">
        <v>31</v>
      </c>
      <c r="H1252" s="3">
        <v>81465</v>
      </c>
    </row>
    <row r="1253" spans="1:8" ht="15.75" customHeight="1">
      <c r="A1253" s="3">
        <v>220491</v>
      </c>
      <c r="B1253" s="7">
        <v>41783.299155092594</v>
      </c>
      <c r="C1253" s="8">
        <v>41783.299155092594</v>
      </c>
      <c r="D1253" s="3" t="s">
        <v>29</v>
      </c>
      <c r="E1253" s="3" t="s">
        <v>15</v>
      </c>
      <c r="F1253" s="3" t="s">
        <v>30</v>
      </c>
      <c r="G1253" s="3" t="s">
        <v>36</v>
      </c>
      <c r="H1253" s="3">
        <v>81463</v>
      </c>
    </row>
    <row r="1254" spans="1:8" ht="15.75" customHeight="1">
      <c r="A1254" s="3">
        <v>138840</v>
      </c>
      <c r="B1254" s="7">
        <v>41773.762256944443</v>
      </c>
      <c r="C1254" s="8">
        <v>41773.762256944443</v>
      </c>
      <c r="D1254" s="3" t="s">
        <v>9</v>
      </c>
      <c r="E1254" s="3" t="s">
        <v>10</v>
      </c>
      <c r="F1254" s="3" t="s">
        <v>27</v>
      </c>
      <c r="G1254" s="3" t="s">
        <v>28</v>
      </c>
      <c r="H1254" s="3">
        <v>81456</v>
      </c>
    </row>
    <row r="1255" spans="1:8" ht="15.75" customHeight="1">
      <c r="A1255" s="3">
        <v>216559</v>
      </c>
      <c r="B1255" s="7">
        <v>41802.398715277777</v>
      </c>
      <c r="C1255" s="8">
        <v>41802.398715277777</v>
      </c>
      <c r="D1255" s="3" t="s">
        <v>9</v>
      </c>
      <c r="E1255" s="3" t="s">
        <v>10</v>
      </c>
      <c r="F1255" s="3" t="s">
        <v>19</v>
      </c>
      <c r="G1255" s="3" t="s">
        <v>28</v>
      </c>
      <c r="H1255" s="3">
        <v>81440</v>
      </c>
    </row>
    <row r="1256" spans="1:8" ht="15.75" customHeight="1">
      <c r="A1256" s="3">
        <v>23223</v>
      </c>
      <c r="B1256" s="7">
        <v>41848.398923611108</v>
      </c>
      <c r="C1256" s="8">
        <v>41848.398923611108</v>
      </c>
      <c r="D1256" s="3" t="s">
        <v>9</v>
      </c>
      <c r="E1256" s="3" t="s">
        <v>15</v>
      </c>
      <c r="F1256" s="3" t="s">
        <v>19</v>
      </c>
      <c r="G1256" s="3" t="s">
        <v>31</v>
      </c>
      <c r="H1256" s="3">
        <v>81439</v>
      </c>
    </row>
    <row r="1257" spans="1:8" ht="15.75" customHeight="1">
      <c r="A1257" s="3">
        <v>375556</v>
      </c>
      <c r="B1257" s="7">
        <v>41760.407187500001</v>
      </c>
      <c r="C1257" s="8">
        <v>41760.407187500001</v>
      </c>
      <c r="D1257" s="3" t="s">
        <v>9</v>
      </c>
      <c r="E1257" s="3" t="s">
        <v>10</v>
      </c>
      <c r="F1257" s="3" t="s">
        <v>11</v>
      </c>
      <c r="G1257" s="3" t="s">
        <v>16</v>
      </c>
      <c r="H1257" s="3">
        <v>81434</v>
      </c>
    </row>
    <row r="1258" spans="1:8" ht="15.75" customHeight="1">
      <c r="A1258" s="3">
        <v>607894</v>
      </c>
      <c r="B1258" s="7">
        <v>41870.678217592591</v>
      </c>
      <c r="C1258" s="8">
        <v>41870.678217592591</v>
      </c>
      <c r="D1258" s="3" t="s">
        <v>9</v>
      </c>
      <c r="E1258" s="3" t="s">
        <v>10</v>
      </c>
      <c r="F1258" s="3" t="s">
        <v>34</v>
      </c>
      <c r="G1258" s="3" t="s">
        <v>16</v>
      </c>
      <c r="H1258" s="3">
        <v>81434</v>
      </c>
    </row>
    <row r="1259" spans="1:8" ht="15.75" customHeight="1">
      <c r="A1259" s="3">
        <v>610161</v>
      </c>
      <c r="B1259" s="7">
        <v>41820.53266203704</v>
      </c>
      <c r="C1259" s="8">
        <v>41820.53266203704</v>
      </c>
      <c r="D1259" s="3" t="s">
        <v>9</v>
      </c>
      <c r="E1259" s="3" t="s">
        <v>10</v>
      </c>
      <c r="F1259" s="3" t="s">
        <v>35</v>
      </c>
      <c r="G1259" s="3" t="s">
        <v>16</v>
      </c>
      <c r="H1259" s="3">
        <v>81425</v>
      </c>
    </row>
    <row r="1260" spans="1:8" ht="15.75" customHeight="1">
      <c r="A1260" s="3">
        <v>203158</v>
      </c>
      <c r="B1260" s="7">
        <v>41842.546643518515</v>
      </c>
      <c r="C1260" s="8">
        <v>41842.546643518515</v>
      </c>
      <c r="D1260" s="3" t="s">
        <v>29</v>
      </c>
      <c r="E1260" s="3" t="s">
        <v>15</v>
      </c>
      <c r="F1260" s="3" t="s">
        <v>27</v>
      </c>
      <c r="G1260" s="3" t="s">
        <v>26</v>
      </c>
      <c r="H1260" s="3">
        <v>81419</v>
      </c>
    </row>
    <row r="1261" spans="1:8" ht="15.75" customHeight="1">
      <c r="A1261" s="3">
        <v>462488</v>
      </c>
      <c r="B1261" s="7">
        <v>41793.404618055552</v>
      </c>
      <c r="C1261" s="8">
        <v>41793.404618055552</v>
      </c>
      <c r="D1261" s="3" t="s">
        <v>9</v>
      </c>
      <c r="E1261" s="3" t="s">
        <v>15</v>
      </c>
      <c r="F1261" s="3" t="s">
        <v>19</v>
      </c>
      <c r="G1261" s="3" t="s">
        <v>26</v>
      </c>
      <c r="H1261" s="3">
        <v>81412</v>
      </c>
    </row>
    <row r="1262" spans="1:8" ht="15.75" customHeight="1">
      <c r="A1262" s="3">
        <v>405687</v>
      </c>
      <c r="B1262" s="7">
        <v>41846.012997685182</v>
      </c>
      <c r="C1262" s="8">
        <v>41846.012997685182</v>
      </c>
      <c r="D1262" s="3" t="s">
        <v>9</v>
      </c>
      <c r="E1262" s="3" t="s">
        <v>15</v>
      </c>
      <c r="F1262" s="3" t="s">
        <v>19</v>
      </c>
      <c r="G1262" s="3" t="s">
        <v>23</v>
      </c>
      <c r="H1262" s="3">
        <v>81410</v>
      </c>
    </row>
    <row r="1263" spans="1:8" ht="15.75" customHeight="1">
      <c r="A1263" s="3">
        <v>310070</v>
      </c>
      <c r="B1263" s="7">
        <v>41849.617384259262</v>
      </c>
      <c r="C1263" s="8">
        <v>41849.617384259262</v>
      </c>
      <c r="D1263" s="3" t="s">
        <v>29</v>
      </c>
      <c r="E1263" s="3" t="s">
        <v>15</v>
      </c>
      <c r="F1263" s="3" t="s">
        <v>38</v>
      </c>
      <c r="G1263" s="3" t="s">
        <v>26</v>
      </c>
      <c r="H1263" s="3">
        <v>81369</v>
      </c>
    </row>
    <row r="1264" spans="1:8" ht="15.75" customHeight="1">
      <c r="A1264" s="3">
        <v>589852</v>
      </c>
      <c r="B1264" s="7">
        <v>41810.581805555557</v>
      </c>
      <c r="C1264" s="8">
        <v>41810.581805555557</v>
      </c>
      <c r="D1264" s="3" t="s">
        <v>29</v>
      </c>
      <c r="E1264" s="3" t="s">
        <v>15</v>
      </c>
      <c r="F1264" s="3" t="s">
        <v>34</v>
      </c>
      <c r="G1264" s="3" t="s">
        <v>26</v>
      </c>
      <c r="H1264" s="3">
        <v>81290</v>
      </c>
    </row>
    <row r="1265" spans="1:8" ht="15.75" customHeight="1">
      <c r="A1265" s="3">
        <v>589345</v>
      </c>
      <c r="B1265" s="7">
        <v>41820.696701388886</v>
      </c>
      <c r="C1265" s="8">
        <v>41820.696701388886</v>
      </c>
      <c r="D1265" s="3" t="s">
        <v>9</v>
      </c>
      <c r="E1265" s="3" t="s">
        <v>15</v>
      </c>
      <c r="F1265" s="3" t="s">
        <v>19</v>
      </c>
      <c r="G1265" s="3" t="s">
        <v>23</v>
      </c>
      <c r="H1265" s="3">
        <v>81274</v>
      </c>
    </row>
    <row r="1266" spans="1:8" ht="15.75" customHeight="1">
      <c r="A1266" s="3">
        <v>896284</v>
      </c>
      <c r="B1266" s="7">
        <v>41872.353425925925</v>
      </c>
      <c r="C1266" s="8">
        <v>41872.353425925925</v>
      </c>
      <c r="D1266" s="3" t="s">
        <v>29</v>
      </c>
      <c r="E1266" s="3" t="s">
        <v>15</v>
      </c>
      <c r="F1266" s="3" t="s">
        <v>34</v>
      </c>
      <c r="G1266" s="3" t="s">
        <v>23</v>
      </c>
      <c r="H1266" s="3">
        <v>81268</v>
      </c>
    </row>
    <row r="1267" spans="1:8" ht="15.75" customHeight="1">
      <c r="A1267" s="3">
        <v>674051</v>
      </c>
      <c r="B1267" s="7">
        <v>41766.649583333332</v>
      </c>
      <c r="C1267" s="8">
        <v>41766.649583333332</v>
      </c>
      <c r="D1267" s="3" t="s">
        <v>29</v>
      </c>
      <c r="E1267" s="3" t="s">
        <v>10</v>
      </c>
      <c r="F1267" s="3" t="s">
        <v>30</v>
      </c>
      <c r="G1267" s="3" t="s">
        <v>12</v>
      </c>
      <c r="H1267" s="3">
        <v>81261</v>
      </c>
    </row>
    <row r="1268" spans="1:8" ht="15.75" customHeight="1">
      <c r="A1268" s="3">
        <v>525836</v>
      </c>
      <c r="B1268" s="7">
        <v>41873.707685185182</v>
      </c>
      <c r="C1268" s="8">
        <v>41873.707685185182</v>
      </c>
      <c r="D1268" s="3" t="s">
        <v>9</v>
      </c>
      <c r="E1268" s="3" t="s">
        <v>15</v>
      </c>
      <c r="F1268" s="3" t="s">
        <v>19</v>
      </c>
      <c r="G1268" s="3" t="s">
        <v>26</v>
      </c>
      <c r="H1268" s="3">
        <v>81259</v>
      </c>
    </row>
    <row r="1269" spans="1:8" ht="15.75" customHeight="1">
      <c r="A1269" s="3">
        <v>303466</v>
      </c>
      <c r="B1269" s="7">
        <v>41778.553749999999</v>
      </c>
      <c r="C1269" s="8">
        <v>41778.553749999999</v>
      </c>
      <c r="D1269" s="3" t="s">
        <v>29</v>
      </c>
      <c r="E1269" s="3" t="s">
        <v>15</v>
      </c>
      <c r="F1269" s="3" t="s">
        <v>30</v>
      </c>
      <c r="G1269" s="3" t="s">
        <v>32</v>
      </c>
      <c r="H1269" s="3">
        <v>81257</v>
      </c>
    </row>
    <row r="1270" spans="1:8" ht="15.75" customHeight="1">
      <c r="A1270" s="3">
        <v>102990</v>
      </c>
      <c r="B1270" s="7">
        <v>41808.705625000002</v>
      </c>
      <c r="C1270" s="8">
        <v>41808.705625000002</v>
      </c>
      <c r="D1270" s="3" t="s">
        <v>9</v>
      </c>
      <c r="E1270" s="3" t="s">
        <v>10</v>
      </c>
      <c r="F1270" s="3" t="s">
        <v>27</v>
      </c>
      <c r="G1270" s="3" t="s">
        <v>36</v>
      </c>
      <c r="H1270" s="3">
        <v>81256</v>
      </c>
    </row>
    <row r="1271" spans="1:8" ht="15.75" customHeight="1">
      <c r="A1271" s="3">
        <v>602680</v>
      </c>
      <c r="B1271" s="7">
        <v>41857.397743055553</v>
      </c>
      <c r="C1271" s="8">
        <v>41857.397743055553</v>
      </c>
      <c r="D1271" s="3" t="s">
        <v>9</v>
      </c>
      <c r="E1271" s="3" t="s">
        <v>15</v>
      </c>
      <c r="F1271" s="3" t="s">
        <v>27</v>
      </c>
      <c r="G1271" s="3" t="s">
        <v>26</v>
      </c>
      <c r="H1271" s="3">
        <v>81254</v>
      </c>
    </row>
    <row r="1272" spans="1:8" ht="15.75" customHeight="1">
      <c r="A1272" s="3">
        <v>107783</v>
      </c>
      <c r="B1272" s="7">
        <v>41811.345381944448</v>
      </c>
      <c r="C1272" s="8">
        <v>41811.345381944448</v>
      </c>
      <c r="D1272" s="3" t="s">
        <v>29</v>
      </c>
      <c r="E1272" s="3" t="s">
        <v>15</v>
      </c>
      <c r="F1272" s="3" t="s">
        <v>27</v>
      </c>
      <c r="G1272" s="3" t="s">
        <v>39</v>
      </c>
      <c r="H1272" s="3">
        <v>81252</v>
      </c>
    </row>
    <row r="1273" spans="1:8" ht="15.75" customHeight="1">
      <c r="A1273" s="3">
        <v>852718</v>
      </c>
      <c r="B1273" s="7">
        <v>41869.400925925926</v>
      </c>
      <c r="C1273" s="8">
        <v>41869.400925925926</v>
      </c>
      <c r="D1273" s="3" t="s">
        <v>9</v>
      </c>
      <c r="E1273" s="3" t="s">
        <v>10</v>
      </c>
      <c r="F1273" s="3" t="s">
        <v>19</v>
      </c>
      <c r="G1273" s="3" t="s">
        <v>28</v>
      </c>
      <c r="H1273" s="3">
        <v>81245</v>
      </c>
    </row>
    <row r="1274" spans="1:8" ht="15.75" customHeight="1">
      <c r="A1274" s="3">
        <v>112091</v>
      </c>
      <c r="B1274" s="7">
        <v>41870.677499999998</v>
      </c>
      <c r="C1274" s="8">
        <v>41870.677499999998</v>
      </c>
      <c r="D1274" s="3" t="s">
        <v>29</v>
      </c>
      <c r="E1274" s="3" t="s">
        <v>15</v>
      </c>
      <c r="F1274" s="3" t="s">
        <v>33</v>
      </c>
      <c r="G1274" s="3" t="s">
        <v>16</v>
      </c>
      <c r="H1274" s="3">
        <v>81226</v>
      </c>
    </row>
    <row r="1275" spans="1:8" ht="15.75" customHeight="1">
      <c r="A1275" s="3">
        <v>949311</v>
      </c>
      <c r="B1275" s="7">
        <v>41804.787002314813</v>
      </c>
      <c r="C1275" s="8">
        <v>41804.787002314813</v>
      </c>
      <c r="D1275" s="3" t="s">
        <v>29</v>
      </c>
      <c r="E1275" s="3" t="s">
        <v>10</v>
      </c>
      <c r="F1275" s="3" t="s">
        <v>35</v>
      </c>
      <c r="G1275" s="3" t="s">
        <v>16</v>
      </c>
      <c r="H1275" s="3">
        <v>81189</v>
      </c>
    </row>
    <row r="1276" spans="1:8" ht="15.75" customHeight="1">
      <c r="A1276" s="3">
        <v>289524</v>
      </c>
      <c r="B1276" s="7">
        <v>41779.399525462963</v>
      </c>
      <c r="C1276" s="8">
        <v>41779.399525462963</v>
      </c>
      <c r="D1276" s="3" t="s">
        <v>9</v>
      </c>
      <c r="E1276" s="3" t="s">
        <v>15</v>
      </c>
      <c r="F1276" s="3" t="s">
        <v>19</v>
      </c>
      <c r="G1276" s="3" t="s">
        <v>26</v>
      </c>
      <c r="H1276" s="3">
        <v>81188</v>
      </c>
    </row>
    <row r="1277" spans="1:8" ht="15.75" customHeight="1">
      <c r="A1277" s="3">
        <v>395791</v>
      </c>
      <c r="B1277" s="7">
        <v>41829.426574074074</v>
      </c>
      <c r="C1277" s="8">
        <v>41829.426574074074</v>
      </c>
      <c r="D1277" s="3" t="s">
        <v>9</v>
      </c>
      <c r="E1277" s="3" t="s">
        <v>10</v>
      </c>
      <c r="F1277" s="3" t="s">
        <v>34</v>
      </c>
      <c r="G1277" s="3" t="s">
        <v>28</v>
      </c>
      <c r="H1277" s="3">
        <v>81143</v>
      </c>
    </row>
    <row r="1278" spans="1:8" ht="15.75" customHeight="1">
      <c r="A1278" s="3">
        <v>356027</v>
      </c>
      <c r="B1278" s="7">
        <v>41838.398946759262</v>
      </c>
      <c r="C1278" s="8">
        <v>41838.398946759262</v>
      </c>
      <c r="D1278" s="3" t="s">
        <v>9</v>
      </c>
      <c r="E1278" s="3" t="s">
        <v>10</v>
      </c>
      <c r="F1278" s="3" t="s">
        <v>19</v>
      </c>
      <c r="G1278" s="3" t="s">
        <v>16</v>
      </c>
      <c r="H1278" s="3">
        <v>81124</v>
      </c>
    </row>
    <row r="1279" spans="1:8" ht="15.75" customHeight="1">
      <c r="A1279" s="3">
        <v>267857</v>
      </c>
      <c r="B1279" s="7">
        <v>41838.36440972222</v>
      </c>
      <c r="C1279" s="8">
        <v>41838.36440972222</v>
      </c>
      <c r="D1279" s="3" t="s">
        <v>9</v>
      </c>
      <c r="E1279" s="3" t="s">
        <v>10</v>
      </c>
      <c r="F1279" s="3" t="s">
        <v>27</v>
      </c>
      <c r="G1279" s="3" t="s">
        <v>28</v>
      </c>
      <c r="H1279" s="3">
        <v>81122</v>
      </c>
    </row>
    <row r="1280" spans="1:8" ht="15.75" customHeight="1">
      <c r="A1280" s="3">
        <v>866724</v>
      </c>
      <c r="B1280" s="7">
        <v>41767.401736111111</v>
      </c>
      <c r="C1280" s="8">
        <v>41767.401736111111</v>
      </c>
      <c r="D1280" s="3" t="s">
        <v>9</v>
      </c>
      <c r="E1280" s="3" t="s">
        <v>15</v>
      </c>
      <c r="F1280" s="3" t="s">
        <v>19</v>
      </c>
      <c r="G1280" s="3" t="s">
        <v>28</v>
      </c>
      <c r="H1280" s="3">
        <v>81111</v>
      </c>
    </row>
    <row r="1281" spans="1:8" ht="15.75" customHeight="1">
      <c r="A1281" s="3">
        <v>607770</v>
      </c>
      <c r="B1281" s="7">
        <v>41845.725937499999</v>
      </c>
      <c r="C1281" s="8">
        <v>41845.725937499999</v>
      </c>
      <c r="D1281" s="3" t="s">
        <v>9</v>
      </c>
      <c r="E1281" s="3" t="s">
        <v>10</v>
      </c>
      <c r="F1281" s="3" t="s">
        <v>19</v>
      </c>
      <c r="G1281" s="3" t="s">
        <v>16</v>
      </c>
      <c r="H1281" s="3">
        <v>81106</v>
      </c>
    </row>
    <row r="1282" spans="1:8" ht="15.75" customHeight="1">
      <c r="A1282" s="3">
        <v>462387</v>
      </c>
      <c r="B1282" s="7">
        <v>41820.707442129627</v>
      </c>
      <c r="C1282" s="8">
        <v>41820.707442129627</v>
      </c>
      <c r="D1282" s="3" t="s">
        <v>9</v>
      </c>
      <c r="E1282" s="3" t="s">
        <v>15</v>
      </c>
      <c r="F1282" s="3" t="s">
        <v>34</v>
      </c>
      <c r="G1282" s="3" t="s">
        <v>26</v>
      </c>
      <c r="H1282" s="3">
        <v>81029</v>
      </c>
    </row>
    <row r="1283" spans="1:8" ht="15.75" customHeight="1">
      <c r="A1283" s="3">
        <v>860049</v>
      </c>
      <c r="B1283" s="7">
        <v>41835.397245370368</v>
      </c>
      <c r="C1283" s="8">
        <v>41835.397245370368</v>
      </c>
      <c r="D1283" s="3" t="s">
        <v>9</v>
      </c>
      <c r="E1283" s="3" t="s">
        <v>15</v>
      </c>
      <c r="F1283" s="3" t="s">
        <v>30</v>
      </c>
      <c r="G1283" s="3" t="s">
        <v>39</v>
      </c>
      <c r="H1283" s="3">
        <v>81002</v>
      </c>
    </row>
    <row r="1284" spans="1:8" ht="15.75" customHeight="1">
      <c r="A1284" s="3">
        <v>36851</v>
      </c>
      <c r="B1284" s="7">
        <v>41831.52107638889</v>
      </c>
      <c r="C1284" s="8">
        <v>41831.52107638889</v>
      </c>
      <c r="D1284" s="3" t="s">
        <v>29</v>
      </c>
      <c r="E1284" s="3" t="s">
        <v>15</v>
      </c>
      <c r="F1284" s="3" t="s">
        <v>19</v>
      </c>
      <c r="G1284" s="3" t="s">
        <v>26</v>
      </c>
      <c r="H1284" s="3">
        <v>80999</v>
      </c>
    </row>
    <row r="1285" spans="1:8" ht="15.75" customHeight="1">
      <c r="A1285" s="3">
        <v>865337</v>
      </c>
      <c r="B1285" s="7">
        <v>41820.397199074076</v>
      </c>
      <c r="C1285" s="8">
        <v>41820.397199074076</v>
      </c>
      <c r="D1285" s="3" t="s">
        <v>9</v>
      </c>
      <c r="E1285" s="3" t="s">
        <v>10</v>
      </c>
      <c r="F1285" s="3" t="s">
        <v>19</v>
      </c>
      <c r="G1285" s="3" t="s">
        <v>28</v>
      </c>
      <c r="H1285" s="3">
        <v>80996</v>
      </c>
    </row>
    <row r="1286" spans="1:8" ht="15.75" customHeight="1">
      <c r="A1286" s="3">
        <v>266248</v>
      </c>
      <c r="B1286" s="7">
        <v>41794.396840277775</v>
      </c>
      <c r="C1286" s="8">
        <v>41794.396840277775</v>
      </c>
      <c r="D1286" s="3" t="s">
        <v>9</v>
      </c>
      <c r="E1286" s="3" t="s">
        <v>15</v>
      </c>
      <c r="F1286" s="3" t="s">
        <v>34</v>
      </c>
      <c r="G1286" s="3" t="s">
        <v>23</v>
      </c>
      <c r="H1286" s="3">
        <v>80984</v>
      </c>
    </row>
    <row r="1287" spans="1:8" ht="15.75" customHeight="1">
      <c r="A1287" s="3">
        <v>606591</v>
      </c>
      <c r="B1287" s="7">
        <v>41824.79619212963</v>
      </c>
      <c r="C1287" s="8">
        <v>41824.79619212963</v>
      </c>
      <c r="D1287" s="3" t="s">
        <v>9</v>
      </c>
      <c r="E1287" s="3" t="s">
        <v>15</v>
      </c>
      <c r="F1287" s="3" t="s">
        <v>27</v>
      </c>
      <c r="G1287" s="3" t="s">
        <v>23</v>
      </c>
      <c r="H1287" s="3">
        <v>80966</v>
      </c>
    </row>
    <row r="1288" spans="1:8" ht="15.75" customHeight="1">
      <c r="A1288" s="3">
        <v>917822</v>
      </c>
      <c r="B1288" s="7">
        <v>41824.338935185187</v>
      </c>
      <c r="C1288" s="8">
        <v>41824.338935185187</v>
      </c>
      <c r="D1288" s="3" t="s">
        <v>9</v>
      </c>
      <c r="E1288" s="3" t="s">
        <v>10</v>
      </c>
      <c r="F1288" s="3" t="s">
        <v>27</v>
      </c>
      <c r="G1288" s="3" t="s">
        <v>39</v>
      </c>
      <c r="H1288" s="3">
        <v>80943</v>
      </c>
    </row>
    <row r="1289" spans="1:8" ht="15.75" customHeight="1">
      <c r="A1289" s="3">
        <v>458452</v>
      </c>
      <c r="B1289" s="7">
        <v>41794.355451388888</v>
      </c>
      <c r="C1289" s="8">
        <v>41794.355451388888</v>
      </c>
      <c r="D1289" s="3" t="s">
        <v>9</v>
      </c>
      <c r="E1289" s="3" t="s">
        <v>10</v>
      </c>
      <c r="F1289" s="3" t="s">
        <v>19</v>
      </c>
      <c r="G1289" s="3" t="s">
        <v>20</v>
      </c>
      <c r="H1289" s="3">
        <v>80942</v>
      </c>
    </row>
    <row r="1290" spans="1:8" ht="15.75" customHeight="1">
      <c r="A1290" s="3">
        <v>809363</v>
      </c>
      <c r="B1290" s="7">
        <v>41806.612812500003</v>
      </c>
      <c r="C1290" s="8">
        <v>41806.612812500003</v>
      </c>
      <c r="D1290" s="3" t="s">
        <v>29</v>
      </c>
      <c r="E1290" s="3" t="s">
        <v>10</v>
      </c>
      <c r="F1290" s="3" t="s">
        <v>27</v>
      </c>
      <c r="G1290" s="3" t="s">
        <v>28</v>
      </c>
      <c r="H1290" s="3">
        <v>80934</v>
      </c>
    </row>
    <row r="1291" spans="1:8" ht="15.75" customHeight="1">
      <c r="A1291" s="3">
        <v>307390</v>
      </c>
      <c r="B1291" s="7">
        <v>41878.391192129631</v>
      </c>
      <c r="C1291" s="8">
        <v>41878.391192129631</v>
      </c>
      <c r="D1291" s="3" t="s">
        <v>9</v>
      </c>
      <c r="E1291" s="3" t="s">
        <v>15</v>
      </c>
      <c r="F1291" s="3" t="s">
        <v>34</v>
      </c>
      <c r="G1291" s="3" t="s">
        <v>26</v>
      </c>
      <c r="H1291" s="3">
        <v>80927</v>
      </c>
    </row>
    <row r="1292" spans="1:8" ht="15.75" customHeight="1">
      <c r="A1292" s="3">
        <v>662487</v>
      </c>
      <c r="B1292" s="7">
        <v>41780.396921296298</v>
      </c>
      <c r="C1292" s="8">
        <v>41780.396921296298</v>
      </c>
      <c r="D1292" s="3" t="s">
        <v>9</v>
      </c>
      <c r="E1292" s="3" t="s">
        <v>15</v>
      </c>
      <c r="F1292" s="3" t="s">
        <v>27</v>
      </c>
      <c r="G1292" s="3" t="s">
        <v>26</v>
      </c>
      <c r="H1292" s="3">
        <v>80916</v>
      </c>
    </row>
    <row r="1293" spans="1:8" ht="15.75" customHeight="1">
      <c r="A1293" s="3">
        <v>34378</v>
      </c>
      <c r="B1293" s="7">
        <v>41780.598298611112</v>
      </c>
      <c r="C1293" s="8">
        <v>41780.598298611112</v>
      </c>
      <c r="D1293" s="3" t="s">
        <v>29</v>
      </c>
      <c r="E1293" s="3" t="s">
        <v>10</v>
      </c>
      <c r="F1293" s="3" t="s">
        <v>19</v>
      </c>
      <c r="G1293" s="3" t="s">
        <v>16</v>
      </c>
      <c r="H1293" s="3">
        <v>80894</v>
      </c>
    </row>
    <row r="1294" spans="1:8" ht="15.75" customHeight="1">
      <c r="A1294" s="3">
        <v>684242</v>
      </c>
      <c r="B1294" s="7">
        <v>41817.594571759262</v>
      </c>
      <c r="C1294" s="8">
        <v>41817.594571759262</v>
      </c>
      <c r="D1294" s="3" t="s">
        <v>9</v>
      </c>
      <c r="E1294" s="3" t="s">
        <v>15</v>
      </c>
      <c r="F1294" s="3" t="s">
        <v>19</v>
      </c>
      <c r="G1294" s="3" t="s">
        <v>39</v>
      </c>
      <c r="H1294" s="3">
        <v>80876</v>
      </c>
    </row>
    <row r="1295" spans="1:8" ht="15.75" customHeight="1">
      <c r="A1295" s="3">
        <v>592784</v>
      </c>
      <c r="B1295" s="7">
        <v>41803.551481481481</v>
      </c>
      <c r="C1295" s="8">
        <v>41803.551481481481</v>
      </c>
      <c r="D1295" s="3" t="s">
        <v>9</v>
      </c>
      <c r="E1295" s="3" t="s">
        <v>15</v>
      </c>
      <c r="F1295" s="3" t="s">
        <v>19</v>
      </c>
      <c r="G1295" s="3" t="s">
        <v>26</v>
      </c>
      <c r="H1295" s="3">
        <v>80863</v>
      </c>
    </row>
    <row r="1296" spans="1:8" ht="15.75" customHeight="1">
      <c r="A1296" s="3">
        <v>830960</v>
      </c>
      <c r="B1296" s="7">
        <v>41831.397534722222</v>
      </c>
      <c r="C1296" s="8">
        <v>41831.397534722222</v>
      </c>
      <c r="D1296" s="3" t="s">
        <v>29</v>
      </c>
      <c r="E1296" s="3" t="s">
        <v>37</v>
      </c>
      <c r="F1296" s="3" t="s">
        <v>27</v>
      </c>
      <c r="G1296" s="3" t="s">
        <v>26</v>
      </c>
      <c r="H1296" s="3">
        <v>80857</v>
      </c>
    </row>
    <row r="1297" spans="1:8" ht="15.75" customHeight="1">
      <c r="A1297" s="3">
        <v>183717</v>
      </c>
      <c r="B1297" s="7">
        <v>41830.339942129627</v>
      </c>
      <c r="C1297" s="8">
        <v>41830.339942129627</v>
      </c>
      <c r="D1297" s="3" t="s">
        <v>29</v>
      </c>
      <c r="E1297" s="3" t="s">
        <v>15</v>
      </c>
      <c r="F1297" s="3" t="s">
        <v>19</v>
      </c>
      <c r="G1297" s="3" t="s">
        <v>26</v>
      </c>
      <c r="H1297" s="3">
        <v>80854</v>
      </c>
    </row>
    <row r="1298" spans="1:8" ht="15.75" customHeight="1">
      <c r="A1298" s="3">
        <v>661250</v>
      </c>
      <c r="B1298" s="7">
        <v>41806.397372685184</v>
      </c>
      <c r="C1298" s="8">
        <v>41806.397372685184</v>
      </c>
      <c r="D1298" s="3" t="s">
        <v>29</v>
      </c>
      <c r="E1298" s="3" t="s">
        <v>10</v>
      </c>
      <c r="F1298" s="3" t="s">
        <v>27</v>
      </c>
      <c r="G1298" s="3" t="s">
        <v>20</v>
      </c>
      <c r="H1298" s="3">
        <v>80845</v>
      </c>
    </row>
    <row r="1299" spans="1:8" ht="15.75" customHeight="1">
      <c r="A1299" s="3">
        <v>504728</v>
      </c>
      <c r="B1299" s="7">
        <v>41868.551979166667</v>
      </c>
      <c r="C1299" s="8">
        <v>41868.551979166667</v>
      </c>
      <c r="D1299" s="3" t="s">
        <v>9</v>
      </c>
      <c r="E1299" s="3" t="s">
        <v>15</v>
      </c>
      <c r="F1299" s="3" t="s">
        <v>19</v>
      </c>
      <c r="G1299" s="3" t="s">
        <v>26</v>
      </c>
      <c r="H1299" s="3">
        <v>80835</v>
      </c>
    </row>
    <row r="1300" spans="1:8" ht="15.75" customHeight="1">
      <c r="A1300" s="3">
        <v>105729</v>
      </c>
      <c r="B1300" s="7">
        <v>41774.675983796296</v>
      </c>
      <c r="C1300" s="8">
        <v>41774.675983796296</v>
      </c>
      <c r="D1300" s="3" t="s">
        <v>29</v>
      </c>
      <c r="E1300" s="3" t="s">
        <v>15</v>
      </c>
      <c r="F1300" s="3" t="s">
        <v>19</v>
      </c>
      <c r="G1300" s="3" t="s">
        <v>32</v>
      </c>
      <c r="H1300" s="3">
        <v>80817</v>
      </c>
    </row>
    <row r="1301" spans="1:8" ht="15.75" customHeight="1">
      <c r="A1301" s="3">
        <v>170341</v>
      </c>
      <c r="B1301" s="7">
        <v>41872.396932870368</v>
      </c>
      <c r="C1301" s="8">
        <v>41872.396932870368</v>
      </c>
      <c r="D1301" s="3" t="s">
        <v>9</v>
      </c>
      <c r="E1301" s="3" t="s">
        <v>10</v>
      </c>
      <c r="F1301" s="3" t="s">
        <v>27</v>
      </c>
      <c r="G1301" s="3" t="s">
        <v>28</v>
      </c>
      <c r="H1301" s="3">
        <v>80813</v>
      </c>
    </row>
    <row r="1302" spans="1:8" ht="15.75" customHeight="1">
      <c r="A1302" s="3">
        <v>182794</v>
      </c>
      <c r="B1302" s="7">
        <v>41881.319444444445</v>
      </c>
      <c r="C1302" s="8">
        <v>41881.319444444445</v>
      </c>
      <c r="D1302" s="3" t="s">
        <v>9</v>
      </c>
      <c r="E1302" s="3" t="s">
        <v>10</v>
      </c>
      <c r="F1302" s="3" t="s">
        <v>27</v>
      </c>
      <c r="G1302" s="3" t="s">
        <v>36</v>
      </c>
      <c r="H1302" s="3">
        <v>80811</v>
      </c>
    </row>
    <row r="1303" spans="1:8" ht="15.75" customHeight="1">
      <c r="A1303" s="3">
        <v>535404</v>
      </c>
      <c r="B1303" s="7">
        <v>41820.722384259258</v>
      </c>
      <c r="C1303" s="8">
        <v>41820.722384259258</v>
      </c>
      <c r="D1303" s="3" t="s">
        <v>9</v>
      </c>
      <c r="E1303" s="3" t="s">
        <v>15</v>
      </c>
      <c r="F1303" s="3" t="s">
        <v>19</v>
      </c>
      <c r="G1303" s="3" t="s">
        <v>16</v>
      </c>
      <c r="H1303" s="3">
        <v>80793</v>
      </c>
    </row>
    <row r="1304" spans="1:8" ht="15.75" customHeight="1">
      <c r="A1304" s="3">
        <v>901127</v>
      </c>
      <c r="B1304" s="7">
        <v>41771.400578703702</v>
      </c>
      <c r="C1304" s="8">
        <v>41771.400578703702</v>
      </c>
      <c r="D1304" s="3" t="s">
        <v>29</v>
      </c>
      <c r="E1304" s="3" t="s">
        <v>15</v>
      </c>
      <c r="F1304" s="3" t="s">
        <v>19</v>
      </c>
      <c r="G1304" s="3" t="s">
        <v>39</v>
      </c>
      <c r="H1304" s="3">
        <v>80789</v>
      </c>
    </row>
    <row r="1305" spans="1:8" ht="15.75" customHeight="1">
      <c r="A1305" s="3">
        <v>730892</v>
      </c>
      <c r="B1305" s="7">
        <v>41796.751377314817</v>
      </c>
      <c r="C1305" s="8">
        <v>41796.751377314817</v>
      </c>
      <c r="D1305" s="3" t="s">
        <v>9</v>
      </c>
      <c r="E1305" s="3" t="s">
        <v>15</v>
      </c>
      <c r="F1305" s="3" t="s">
        <v>34</v>
      </c>
      <c r="G1305" s="3" t="s">
        <v>23</v>
      </c>
      <c r="H1305" s="3">
        <v>80788</v>
      </c>
    </row>
    <row r="1306" spans="1:8" ht="15.75" customHeight="1">
      <c r="A1306" s="3">
        <v>236028</v>
      </c>
      <c r="B1306" s="7">
        <v>41834.398819444446</v>
      </c>
      <c r="C1306" s="8">
        <v>41834.398819444446</v>
      </c>
      <c r="D1306" s="3" t="s">
        <v>9</v>
      </c>
      <c r="E1306" s="3" t="s">
        <v>10</v>
      </c>
      <c r="F1306" s="3" t="s">
        <v>27</v>
      </c>
      <c r="G1306" s="3" t="s">
        <v>28</v>
      </c>
      <c r="H1306" s="3">
        <v>80787</v>
      </c>
    </row>
    <row r="1307" spans="1:8" ht="15.75" customHeight="1">
      <c r="A1307" s="3">
        <v>848064</v>
      </c>
      <c r="B1307" s="7">
        <v>41873.398634259262</v>
      </c>
      <c r="C1307" s="8">
        <v>41873.398634259262</v>
      </c>
      <c r="D1307" s="3" t="s">
        <v>9</v>
      </c>
      <c r="E1307" s="3" t="s">
        <v>10</v>
      </c>
      <c r="F1307" s="3" t="s">
        <v>27</v>
      </c>
      <c r="G1307" s="3" t="s">
        <v>39</v>
      </c>
      <c r="H1307" s="3">
        <v>80782</v>
      </c>
    </row>
    <row r="1308" spans="1:8" ht="15.75" customHeight="1">
      <c r="A1308" s="3">
        <v>939626</v>
      </c>
      <c r="B1308" s="7">
        <v>41791.415949074071</v>
      </c>
      <c r="C1308" s="8">
        <v>41791.415949074071</v>
      </c>
      <c r="D1308" s="3" t="s">
        <v>9</v>
      </c>
      <c r="E1308" s="3" t="s">
        <v>37</v>
      </c>
      <c r="F1308" s="3" t="s">
        <v>27</v>
      </c>
      <c r="G1308" s="3" t="s">
        <v>39</v>
      </c>
      <c r="H1308" s="3">
        <v>80760</v>
      </c>
    </row>
    <row r="1309" spans="1:8" ht="15.75" customHeight="1">
      <c r="A1309" s="3">
        <v>948017</v>
      </c>
      <c r="B1309" s="7">
        <v>41783.408148148148</v>
      </c>
      <c r="C1309" s="8">
        <v>41783.408148148148</v>
      </c>
      <c r="D1309" s="3" t="s">
        <v>9</v>
      </c>
      <c r="E1309" s="3" t="s">
        <v>15</v>
      </c>
      <c r="F1309" s="3" t="s">
        <v>27</v>
      </c>
      <c r="G1309" s="3" t="s">
        <v>28</v>
      </c>
      <c r="H1309" s="3">
        <v>80756</v>
      </c>
    </row>
    <row r="1310" spans="1:8" ht="15.75" customHeight="1">
      <c r="A1310" s="3">
        <v>939447</v>
      </c>
      <c r="B1310" s="7">
        <v>41816.41474537037</v>
      </c>
      <c r="C1310" s="8">
        <v>41816.41474537037</v>
      </c>
      <c r="D1310" s="3" t="s">
        <v>29</v>
      </c>
      <c r="E1310" s="3" t="s">
        <v>37</v>
      </c>
      <c r="F1310" s="3" t="s">
        <v>19</v>
      </c>
      <c r="G1310" s="3" t="s">
        <v>20</v>
      </c>
      <c r="H1310" s="3">
        <v>80720</v>
      </c>
    </row>
    <row r="1311" spans="1:8" ht="15.75" customHeight="1">
      <c r="A1311" s="3">
        <v>351047</v>
      </c>
      <c r="B1311" s="7">
        <v>41863.940069444441</v>
      </c>
      <c r="C1311" s="8">
        <v>41863.940069444441</v>
      </c>
      <c r="D1311" s="3" t="s">
        <v>29</v>
      </c>
      <c r="E1311" s="3" t="s">
        <v>15</v>
      </c>
      <c r="F1311" s="3" t="s">
        <v>27</v>
      </c>
      <c r="G1311" s="3" t="s">
        <v>23</v>
      </c>
      <c r="H1311" s="3">
        <v>80717</v>
      </c>
    </row>
    <row r="1312" spans="1:8" ht="15.75" customHeight="1">
      <c r="A1312" s="3">
        <v>389782</v>
      </c>
      <c r="B1312" s="7">
        <v>41768.761018518519</v>
      </c>
      <c r="C1312" s="8">
        <v>41768.761018518519</v>
      </c>
      <c r="D1312" s="3" t="s">
        <v>29</v>
      </c>
      <c r="E1312" s="3" t="s">
        <v>15</v>
      </c>
      <c r="F1312" s="3" t="s">
        <v>34</v>
      </c>
      <c r="G1312" s="3" t="s">
        <v>16</v>
      </c>
      <c r="H1312" s="3">
        <v>80709</v>
      </c>
    </row>
    <row r="1313" spans="1:8" ht="15.75" customHeight="1">
      <c r="A1313" s="3">
        <v>282543</v>
      </c>
      <c r="B1313" s="7">
        <v>41778.411122685182</v>
      </c>
      <c r="C1313" s="8">
        <v>41778.411122685182</v>
      </c>
      <c r="D1313" s="3" t="s">
        <v>9</v>
      </c>
      <c r="E1313" s="3" t="s">
        <v>10</v>
      </c>
      <c r="F1313" s="3" t="s">
        <v>19</v>
      </c>
      <c r="G1313" s="3" t="s">
        <v>39</v>
      </c>
      <c r="H1313" s="3">
        <v>80672</v>
      </c>
    </row>
    <row r="1314" spans="1:8" ht="15.75" customHeight="1">
      <c r="A1314" s="3">
        <v>836835</v>
      </c>
      <c r="B1314" s="7">
        <v>41799.397511574076</v>
      </c>
      <c r="C1314" s="8">
        <v>41799.397511574076</v>
      </c>
      <c r="D1314" s="3" t="s">
        <v>29</v>
      </c>
      <c r="E1314" s="3" t="s">
        <v>10</v>
      </c>
      <c r="F1314" s="3" t="s">
        <v>35</v>
      </c>
      <c r="G1314" s="3" t="s">
        <v>28</v>
      </c>
      <c r="H1314" s="3">
        <v>80654</v>
      </c>
    </row>
    <row r="1315" spans="1:8" ht="15.75" customHeight="1">
      <c r="A1315" s="3">
        <v>61858</v>
      </c>
      <c r="B1315" s="7">
        <v>41855.441261574073</v>
      </c>
      <c r="C1315" s="8">
        <v>41855.441261574073</v>
      </c>
      <c r="D1315" s="3" t="s">
        <v>29</v>
      </c>
      <c r="E1315" s="3" t="s">
        <v>15</v>
      </c>
      <c r="F1315" s="3" t="s">
        <v>40</v>
      </c>
      <c r="G1315" s="3" t="s">
        <v>32</v>
      </c>
      <c r="H1315" s="3">
        <v>80645</v>
      </c>
    </row>
    <row r="1316" spans="1:8" ht="15.75" customHeight="1">
      <c r="A1316" s="3">
        <v>707194</v>
      </c>
      <c r="B1316" s="7">
        <v>41859.550578703704</v>
      </c>
      <c r="C1316" s="8">
        <v>41859.550578703704</v>
      </c>
      <c r="D1316" s="3" t="s">
        <v>29</v>
      </c>
      <c r="E1316" s="3" t="s">
        <v>15</v>
      </c>
      <c r="F1316" s="3" t="s">
        <v>38</v>
      </c>
      <c r="G1316" s="3" t="s">
        <v>39</v>
      </c>
      <c r="H1316" s="3">
        <v>80623</v>
      </c>
    </row>
    <row r="1317" spans="1:8" ht="15.75" customHeight="1">
      <c r="A1317" s="3">
        <v>408109</v>
      </c>
      <c r="B1317" s="7">
        <v>41873.677534722221</v>
      </c>
      <c r="C1317" s="8">
        <v>41873.677534722221</v>
      </c>
      <c r="D1317" s="3" t="s">
        <v>29</v>
      </c>
      <c r="E1317" s="3" t="s">
        <v>15</v>
      </c>
      <c r="F1317" s="3" t="s">
        <v>34</v>
      </c>
      <c r="G1317" s="3" t="s">
        <v>32</v>
      </c>
      <c r="H1317" s="3">
        <v>80622</v>
      </c>
    </row>
    <row r="1318" spans="1:8" ht="15.75" customHeight="1">
      <c r="A1318" s="3">
        <v>379391</v>
      </c>
      <c r="B1318" s="7">
        <v>41862.73510416667</v>
      </c>
      <c r="C1318" s="8">
        <v>41862.73510416667</v>
      </c>
      <c r="D1318" s="3" t="s">
        <v>9</v>
      </c>
      <c r="E1318" s="3" t="s">
        <v>15</v>
      </c>
      <c r="F1318" s="3" t="s">
        <v>34</v>
      </c>
      <c r="G1318" s="3" t="s">
        <v>26</v>
      </c>
      <c r="H1318" s="3">
        <v>80619</v>
      </c>
    </row>
    <row r="1319" spans="1:8" ht="15.75" customHeight="1">
      <c r="A1319" s="3">
        <v>786486</v>
      </c>
      <c r="B1319" s="7">
        <v>41860.428194444445</v>
      </c>
      <c r="C1319" s="8">
        <v>41860.428194444445</v>
      </c>
      <c r="D1319" s="3" t="s">
        <v>9</v>
      </c>
      <c r="E1319" s="3" t="s">
        <v>37</v>
      </c>
      <c r="F1319" s="3" t="s">
        <v>30</v>
      </c>
      <c r="G1319" s="3" t="s">
        <v>28</v>
      </c>
      <c r="H1319" s="3">
        <v>80614</v>
      </c>
    </row>
    <row r="1320" spans="1:8" ht="15.75" customHeight="1">
      <c r="A1320" s="3">
        <v>720850</v>
      </c>
      <c r="B1320" s="7">
        <v>41767.923981481479</v>
      </c>
      <c r="C1320" s="8">
        <v>41767.923981481479</v>
      </c>
      <c r="D1320" s="3" t="s">
        <v>29</v>
      </c>
      <c r="E1320" s="3" t="s">
        <v>15</v>
      </c>
      <c r="F1320" s="3" t="s">
        <v>34</v>
      </c>
      <c r="G1320" s="3" t="s">
        <v>36</v>
      </c>
      <c r="H1320" s="3">
        <v>80600</v>
      </c>
    </row>
    <row r="1321" spans="1:8" ht="15.75" customHeight="1">
      <c r="A1321" s="3">
        <v>48899</v>
      </c>
      <c r="B1321" s="7">
        <v>41824.768807870372</v>
      </c>
      <c r="C1321" s="8">
        <v>41824.768807870372</v>
      </c>
      <c r="D1321" s="3" t="s">
        <v>29</v>
      </c>
      <c r="E1321" s="3" t="s">
        <v>15</v>
      </c>
      <c r="F1321" s="3" t="s">
        <v>27</v>
      </c>
      <c r="G1321" s="3" t="s">
        <v>28</v>
      </c>
      <c r="H1321" s="3">
        <v>80594</v>
      </c>
    </row>
    <row r="1322" spans="1:8" ht="15.75" customHeight="1">
      <c r="A1322" s="3">
        <v>399547</v>
      </c>
      <c r="B1322" s="7">
        <v>41767.654988425929</v>
      </c>
      <c r="C1322" s="8">
        <v>41767.654988425929</v>
      </c>
      <c r="D1322" s="3" t="s">
        <v>9</v>
      </c>
      <c r="E1322" s="3" t="s">
        <v>10</v>
      </c>
      <c r="F1322" s="3" t="s">
        <v>19</v>
      </c>
      <c r="G1322" s="3" t="s">
        <v>26</v>
      </c>
      <c r="H1322" s="3">
        <v>80569</v>
      </c>
    </row>
    <row r="1323" spans="1:8" ht="15.75" customHeight="1">
      <c r="A1323" s="3">
        <v>487732</v>
      </c>
      <c r="B1323" s="7">
        <v>41815.684861111113</v>
      </c>
      <c r="C1323" s="8">
        <v>41815.684861111113</v>
      </c>
      <c r="D1323" s="3" t="s">
        <v>9</v>
      </c>
      <c r="E1323" s="3" t="s">
        <v>15</v>
      </c>
      <c r="F1323" s="3" t="s">
        <v>27</v>
      </c>
      <c r="G1323" s="3" t="s">
        <v>28</v>
      </c>
      <c r="H1323" s="3">
        <v>80542</v>
      </c>
    </row>
    <row r="1324" spans="1:8" ht="15.75" customHeight="1">
      <c r="A1324" s="3">
        <v>762231</v>
      </c>
      <c r="B1324" s="7">
        <v>41824.664074074077</v>
      </c>
      <c r="C1324" s="8">
        <v>41824.664074074077</v>
      </c>
      <c r="D1324" s="3" t="s">
        <v>9</v>
      </c>
      <c r="E1324" s="3" t="s">
        <v>10</v>
      </c>
      <c r="F1324" s="3" t="s">
        <v>27</v>
      </c>
      <c r="G1324" s="3" t="s">
        <v>28</v>
      </c>
      <c r="H1324" s="3">
        <v>80531</v>
      </c>
    </row>
    <row r="1325" spans="1:8" ht="15.75" customHeight="1">
      <c r="A1325" s="3">
        <v>36010</v>
      </c>
      <c r="B1325" s="7">
        <v>41856.436145833337</v>
      </c>
      <c r="C1325" s="8">
        <v>41856.436145833337</v>
      </c>
      <c r="D1325" s="3" t="s">
        <v>29</v>
      </c>
      <c r="E1325" s="3" t="s">
        <v>15</v>
      </c>
      <c r="F1325" s="3" t="s">
        <v>34</v>
      </c>
      <c r="G1325" s="3" t="s">
        <v>26</v>
      </c>
      <c r="H1325" s="3">
        <v>80523</v>
      </c>
    </row>
    <row r="1326" spans="1:8" ht="15.75" customHeight="1">
      <c r="A1326" s="3">
        <v>182749</v>
      </c>
      <c r="B1326" s="7">
        <v>41859.48128472222</v>
      </c>
      <c r="C1326" s="8">
        <v>41859.48128472222</v>
      </c>
      <c r="D1326" s="3" t="s">
        <v>29</v>
      </c>
      <c r="E1326" s="3" t="s">
        <v>15</v>
      </c>
      <c r="F1326" s="3" t="s">
        <v>19</v>
      </c>
      <c r="G1326" s="3" t="s">
        <v>28</v>
      </c>
      <c r="H1326" s="3">
        <v>80508</v>
      </c>
    </row>
    <row r="1327" spans="1:8" ht="15.75" customHeight="1">
      <c r="A1327" s="3">
        <v>443270</v>
      </c>
      <c r="B1327" s="7">
        <v>41851.726909722223</v>
      </c>
      <c r="C1327" s="8">
        <v>41851.726909722223</v>
      </c>
      <c r="D1327" s="3" t="s">
        <v>9</v>
      </c>
      <c r="E1327" s="3" t="s">
        <v>10</v>
      </c>
      <c r="F1327" s="3" t="s">
        <v>11</v>
      </c>
      <c r="G1327" s="3" t="s">
        <v>28</v>
      </c>
      <c r="H1327" s="3">
        <v>80493</v>
      </c>
    </row>
    <row r="1328" spans="1:8" ht="15.75" customHeight="1">
      <c r="A1328" s="3">
        <v>788145</v>
      </c>
      <c r="B1328" s="7">
        <v>41771.768159722225</v>
      </c>
      <c r="C1328" s="8">
        <v>41771.768159722225</v>
      </c>
      <c r="D1328" s="3" t="s">
        <v>29</v>
      </c>
      <c r="E1328" s="3" t="s">
        <v>15</v>
      </c>
      <c r="F1328" s="3" t="s">
        <v>19</v>
      </c>
      <c r="G1328" s="3" t="s">
        <v>28</v>
      </c>
      <c r="H1328" s="3">
        <v>80465</v>
      </c>
    </row>
    <row r="1329" spans="1:8" ht="15.75" customHeight="1">
      <c r="A1329" s="3">
        <v>336624</v>
      </c>
      <c r="B1329" s="7">
        <v>41866.57240740741</v>
      </c>
      <c r="C1329" s="8">
        <v>41866.57240740741</v>
      </c>
      <c r="D1329" s="3" t="s">
        <v>9</v>
      </c>
      <c r="E1329" s="3" t="s">
        <v>10</v>
      </c>
      <c r="F1329" s="3" t="s">
        <v>19</v>
      </c>
      <c r="G1329" s="3" t="s">
        <v>28</v>
      </c>
      <c r="H1329" s="3">
        <v>80440</v>
      </c>
    </row>
    <row r="1330" spans="1:8" ht="15.75" customHeight="1">
      <c r="A1330" s="3">
        <v>80619</v>
      </c>
      <c r="B1330" s="7">
        <v>41851.586817129632</v>
      </c>
      <c r="C1330" s="8">
        <v>41851.586817129632</v>
      </c>
      <c r="D1330" s="3" t="s">
        <v>9</v>
      </c>
      <c r="E1330" s="3" t="s">
        <v>37</v>
      </c>
      <c r="F1330" s="3" t="s">
        <v>27</v>
      </c>
      <c r="G1330" s="3" t="s">
        <v>16</v>
      </c>
      <c r="H1330" s="3">
        <v>80438</v>
      </c>
    </row>
    <row r="1331" spans="1:8" ht="15.75" customHeight="1">
      <c r="A1331" s="3">
        <v>287615</v>
      </c>
      <c r="B1331" s="7">
        <v>41801.73914351852</v>
      </c>
      <c r="C1331" s="8">
        <v>41801.73914351852</v>
      </c>
      <c r="D1331" s="3" t="s">
        <v>9</v>
      </c>
      <c r="E1331" s="3" t="s">
        <v>37</v>
      </c>
      <c r="F1331" s="3" t="s">
        <v>30</v>
      </c>
      <c r="G1331" s="3" t="s">
        <v>26</v>
      </c>
      <c r="H1331" s="3">
        <v>80434</v>
      </c>
    </row>
    <row r="1332" spans="1:8" ht="15.75" customHeight="1">
      <c r="A1332" s="3">
        <v>561457</v>
      </c>
      <c r="B1332" s="7">
        <v>41830.365208333336</v>
      </c>
      <c r="C1332" s="8">
        <v>41830.365208333336</v>
      </c>
      <c r="D1332" s="3" t="s">
        <v>9</v>
      </c>
      <c r="E1332" s="3" t="s">
        <v>15</v>
      </c>
      <c r="F1332" s="3" t="s">
        <v>19</v>
      </c>
      <c r="G1332" s="3" t="s">
        <v>32</v>
      </c>
      <c r="H1332" s="3">
        <v>80432</v>
      </c>
    </row>
    <row r="1333" spans="1:8" ht="15.75" customHeight="1">
      <c r="A1333" s="3">
        <v>316119</v>
      </c>
      <c r="B1333" s="7">
        <v>41824.664398148147</v>
      </c>
      <c r="C1333" s="8">
        <v>41824.664398148147</v>
      </c>
      <c r="D1333" s="3" t="s">
        <v>9</v>
      </c>
      <c r="E1333" s="3" t="s">
        <v>10</v>
      </c>
      <c r="F1333" s="3" t="s">
        <v>11</v>
      </c>
      <c r="G1333" s="3" t="s">
        <v>28</v>
      </c>
      <c r="H1333" s="3">
        <v>80425</v>
      </c>
    </row>
    <row r="1334" spans="1:8" ht="15.75" customHeight="1">
      <c r="A1334" s="3">
        <v>778393</v>
      </c>
      <c r="B1334" s="7">
        <v>41857.455243055556</v>
      </c>
      <c r="C1334" s="8">
        <v>41857.455243055556</v>
      </c>
      <c r="D1334" s="3" t="s">
        <v>9</v>
      </c>
      <c r="E1334" s="3" t="s">
        <v>15</v>
      </c>
      <c r="F1334" s="3" t="s">
        <v>34</v>
      </c>
      <c r="G1334" s="3" t="s">
        <v>28</v>
      </c>
      <c r="H1334" s="3">
        <v>80425</v>
      </c>
    </row>
    <row r="1335" spans="1:8" ht="15.75" customHeight="1">
      <c r="A1335" s="3">
        <v>174113</v>
      </c>
      <c r="B1335" s="7">
        <v>41807.466122685182</v>
      </c>
      <c r="C1335" s="8">
        <v>41807.466122685182</v>
      </c>
      <c r="D1335" s="3" t="s">
        <v>29</v>
      </c>
      <c r="E1335" s="3" t="s">
        <v>15</v>
      </c>
      <c r="F1335" s="3" t="s">
        <v>19</v>
      </c>
      <c r="G1335" s="3" t="s">
        <v>39</v>
      </c>
      <c r="H1335" s="3">
        <v>80424</v>
      </c>
    </row>
    <row r="1336" spans="1:8" ht="15.75" customHeight="1">
      <c r="A1336" s="3">
        <v>690984</v>
      </c>
      <c r="B1336" s="7">
        <v>41805.679837962962</v>
      </c>
      <c r="C1336" s="8">
        <v>41805.679837962962</v>
      </c>
      <c r="D1336" s="3" t="s">
        <v>29</v>
      </c>
      <c r="E1336" s="3" t="s">
        <v>15</v>
      </c>
      <c r="F1336" s="3" t="s">
        <v>19</v>
      </c>
      <c r="G1336" s="3" t="s">
        <v>28</v>
      </c>
      <c r="H1336" s="3">
        <v>80410</v>
      </c>
    </row>
    <row r="1337" spans="1:8" ht="15.75" customHeight="1">
      <c r="A1337" s="3">
        <v>937631</v>
      </c>
      <c r="B1337" s="7">
        <v>41827.396817129629</v>
      </c>
      <c r="C1337" s="8">
        <v>41827.396817129629</v>
      </c>
      <c r="D1337" s="3" t="s">
        <v>9</v>
      </c>
      <c r="E1337" s="3" t="s">
        <v>15</v>
      </c>
      <c r="F1337" s="3" t="s">
        <v>27</v>
      </c>
      <c r="G1337" s="3" t="s">
        <v>26</v>
      </c>
      <c r="H1337" s="3">
        <v>80405</v>
      </c>
    </row>
    <row r="1338" spans="1:8" ht="15.75" customHeight="1">
      <c r="A1338" s="3">
        <v>191579</v>
      </c>
      <c r="B1338" s="7">
        <v>41761.395289351851</v>
      </c>
      <c r="C1338" s="8">
        <v>41761.395289351851</v>
      </c>
      <c r="D1338" s="3" t="s">
        <v>29</v>
      </c>
      <c r="E1338" s="3" t="s">
        <v>15</v>
      </c>
      <c r="F1338" s="3" t="s">
        <v>38</v>
      </c>
      <c r="G1338" s="3" t="s">
        <v>36</v>
      </c>
      <c r="H1338" s="3">
        <v>80405</v>
      </c>
    </row>
    <row r="1339" spans="1:8" ht="15.75" customHeight="1">
      <c r="A1339" s="3">
        <v>599645</v>
      </c>
      <c r="B1339" s="7">
        <v>41795.396550925929</v>
      </c>
      <c r="C1339" s="8">
        <v>41795.396550925929</v>
      </c>
      <c r="D1339" s="3" t="s">
        <v>29</v>
      </c>
      <c r="E1339" s="3" t="s">
        <v>15</v>
      </c>
      <c r="F1339" s="3" t="s">
        <v>38</v>
      </c>
      <c r="G1339" s="3" t="s">
        <v>28</v>
      </c>
      <c r="H1339" s="3">
        <v>80401</v>
      </c>
    </row>
    <row r="1340" spans="1:8" ht="15.75" customHeight="1">
      <c r="A1340" s="3">
        <v>42449</v>
      </c>
      <c r="B1340" s="7">
        <v>41828.492384259262</v>
      </c>
      <c r="C1340" s="8">
        <v>41828.492384259262</v>
      </c>
      <c r="D1340" s="3" t="s">
        <v>29</v>
      </c>
      <c r="E1340" s="3" t="s">
        <v>15</v>
      </c>
      <c r="F1340" s="3" t="s">
        <v>19</v>
      </c>
      <c r="G1340" s="3" t="s">
        <v>20</v>
      </c>
      <c r="H1340" s="3">
        <v>80398</v>
      </c>
    </row>
    <row r="1341" spans="1:8" ht="15.75" customHeight="1">
      <c r="A1341" s="3">
        <v>158172</v>
      </c>
      <c r="B1341" s="7">
        <v>41857.399085648147</v>
      </c>
      <c r="C1341" s="8">
        <v>41857.399085648147</v>
      </c>
      <c r="D1341" s="3" t="s">
        <v>9</v>
      </c>
      <c r="E1341" s="3" t="s">
        <v>15</v>
      </c>
      <c r="F1341" s="3" t="s">
        <v>34</v>
      </c>
      <c r="G1341" s="3" t="s">
        <v>26</v>
      </c>
      <c r="H1341" s="3">
        <v>80368</v>
      </c>
    </row>
    <row r="1342" spans="1:8" ht="15.75" customHeight="1">
      <c r="A1342" s="3">
        <v>450279</v>
      </c>
      <c r="B1342" s="7">
        <v>41806.632002314815</v>
      </c>
      <c r="C1342" s="8">
        <v>41806.632002314815</v>
      </c>
      <c r="D1342" s="3" t="s">
        <v>29</v>
      </c>
      <c r="E1342" s="3" t="s">
        <v>10</v>
      </c>
      <c r="F1342" s="3" t="s">
        <v>11</v>
      </c>
      <c r="G1342" s="3" t="s">
        <v>39</v>
      </c>
      <c r="H1342" s="3">
        <v>80347</v>
      </c>
    </row>
    <row r="1343" spans="1:8" ht="15.75" customHeight="1">
      <c r="A1343" s="3">
        <v>342183</v>
      </c>
      <c r="B1343" s="7">
        <v>41829.319699074076</v>
      </c>
      <c r="C1343" s="8">
        <v>41829.319699074076</v>
      </c>
      <c r="D1343" s="3" t="s">
        <v>9</v>
      </c>
      <c r="E1343" s="3" t="s">
        <v>15</v>
      </c>
      <c r="F1343" s="3" t="s">
        <v>19</v>
      </c>
      <c r="G1343" s="3" t="s">
        <v>26</v>
      </c>
      <c r="H1343" s="3">
        <v>80343</v>
      </c>
    </row>
    <row r="1344" spans="1:8" ht="15.75" customHeight="1">
      <c r="A1344" s="3">
        <v>432427</v>
      </c>
      <c r="B1344" s="7">
        <v>41772.677870370368</v>
      </c>
      <c r="C1344" s="8">
        <v>41772.677870370368</v>
      </c>
      <c r="D1344" s="3" t="s">
        <v>9</v>
      </c>
      <c r="E1344" s="3" t="s">
        <v>10</v>
      </c>
      <c r="F1344" s="3" t="s">
        <v>11</v>
      </c>
      <c r="G1344" s="3" t="s">
        <v>26</v>
      </c>
      <c r="H1344" s="3">
        <v>80332</v>
      </c>
    </row>
    <row r="1345" spans="1:8" ht="15.75" customHeight="1">
      <c r="A1345" s="3">
        <v>898625</v>
      </c>
      <c r="B1345" s="7">
        <v>41808.469375000001</v>
      </c>
      <c r="C1345" s="8">
        <v>41808.469375000001</v>
      </c>
      <c r="D1345" s="3" t="s">
        <v>9</v>
      </c>
      <c r="E1345" s="3" t="s">
        <v>15</v>
      </c>
      <c r="F1345" s="3" t="s">
        <v>27</v>
      </c>
      <c r="G1345" s="3" t="s">
        <v>26</v>
      </c>
      <c r="H1345" s="3">
        <v>80321</v>
      </c>
    </row>
    <row r="1346" spans="1:8" ht="15.75" customHeight="1">
      <c r="A1346" s="3">
        <v>787584</v>
      </c>
      <c r="B1346" s="7">
        <v>41794.518888888888</v>
      </c>
      <c r="C1346" s="8">
        <v>41794.518888888888</v>
      </c>
      <c r="D1346" s="3" t="s">
        <v>29</v>
      </c>
      <c r="E1346" s="3" t="s">
        <v>15</v>
      </c>
      <c r="F1346" s="3" t="s">
        <v>40</v>
      </c>
      <c r="G1346" s="3" t="s">
        <v>39</v>
      </c>
      <c r="H1346" s="3">
        <v>80309</v>
      </c>
    </row>
    <row r="1347" spans="1:8" ht="15.75" customHeight="1">
      <c r="A1347" s="3">
        <v>158941</v>
      </c>
      <c r="B1347" s="7">
        <v>41789.661400462966</v>
      </c>
      <c r="C1347" s="8">
        <v>41789.661400462966</v>
      </c>
      <c r="D1347" s="3" t="s">
        <v>9</v>
      </c>
      <c r="E1347" s="3" t="s">
        <v>15</v>
      </c>
      <c r="F1347" s="3" t="s">
        <v>27</v>
      </c>
      <c r="G1347" s="3" t="s">
        <v>28</v>
      </c>
      <c r="H1347" s="3">
        <v>80272</v>
      </c>
    </row>
    <row r="1348" spans="1:8" ht="15.75" customHeight="1">
      <c r="A1348" s="3">
        <v>444043</v>
      </c>
      <c r="B1348" s="7">
        <v>41831.619722222225</v>
      </c>
      <c r="C1348" s="8">
        <v>41831.619722222225</v>
      </c>
      <c r="D1348" s="3" t="s">
        <v>9</v>
      </c>
      <c r="E1348" s="3" t="s">
        <v>37</v>
      </c>
      <c r="F1348" s="3" t="s">
        <v>34</v>
      </c>
      <c r="G1348" s="3" t="s">
        <v>28</v>
      </c>
      <c r="H1348" s="3">
        <v>80262</v>
      </c>
    </row>
    <row r="1349" spans="1:8" ht="15.75" customHeight="1">
      <c r="A1349" s="3">
        <v>130020</v>
      </c>
      <c r="B1349" s="7">
        <v>41815.594444444447</v>
      </c>
      <c r="C1349" s="8">
        <v>41815.594444444447</v>
      </c>
      <c r="D1349" s="3" t="s">
        <v>9</v>
      </c>
      <c r="E1349" s="3" t="s">
        <v>15</v>
      </c>
      <c r="F1349" s="3" t="s">
        <v>27</v>
      </c>
      <c r="G1349" s="3" t="s">
        <v>16</v>
      </c>
      <c r="H1349" s="3">
        <v>80256</v>
      </c>
    </row>
    <row r="1350" spans="1:8" ht="15.75" customHeight="1">
      <c r="A1350" s="3">
        <v>469490</v>
      </c>
      <c r="B1350" s="7">
        <v>41844.532337962963</v>
      </c>
      <c r="C1350" s="8">
        <v>41844.532337962963</v>
      </c>
      <c r="D1350" s="3" t="s">
        <v>29</v>
      </c>
      <c r="E1350" s="3" t="s">
        <v>10</v>
      </c>
      <c r="F1350" s="3" t="s">
        <v>27</v>
      </c>
      <c r="G1350" s="3" t="s">
        <v>28</v>
      </c>
      <c r="H1350" s="3">
        <v>80230</v>
      </c>
    </row>
    <row r="1351" spans="1:8" ht="15.75" customHeight="1">
      <c r="A1351" s="3">
        <v>427953</v>
      </c>
      <c r="B1351" s="7">
        <v>41815.386597222219</v>
      </c>
      <c r="C1351" s="8">
        <v>41815.386597222219</v>
      </c>
      <c r="D1351" s="3" t="s">
        <v>9</v>
      </c>
      <c r="E1351" s="3" t="s">
        <v>10</v>
      </c>
      <c r="F1351" s="3" t="s">
        <v>27</v>
      </c>
      <c r="G1351" s="3" t="s">
        <v>28</v>
      </c>
      <c r="H1351" s="3">
        <v>80224</v>
      </c>
    </row>
    <row r="1352" spans="1:8" ht="15.75" customHeight="1">
      <c r="A1352" s="3">
        <v>479702</v>
      </c>
      <c r="B1352" s="7">
        <v>41867.479571759257</v>
      </c>
      <c r="C1352" s="8">
        <v>41867.479571759257</v>
      </c>
      <c r="D1352" s="3" t="s">
        <v>29</v>
      </c>
      <c r="E1352" s="3" t="s">
        <v>10</v>
      </c>
      <c r="F1352" s="3" t="s">
        <v>34</v>
      </c>
      <c r="G1352" s="3" t="s">
        <v>16</v>
      </c>
      <c r="H1352" s="3">
        <v>80223</v>
      </c>
    </row>
    <row r="1353" spans="1:8" ht="15.75" customHeight="1">
      <c r="A1353" s="3">
        <v>141176</v>
      </c>
      <c r="B1353" s="7">
        <v>41776.79178240741</v>
      </c>
      <c r="C1353" s="8">
        <v>41776.79178240741</v>
      </c>
      <c r="D1353" s="3" t="s">
        <v>29</v>
      </c>
      <c r="E1353" s="3" t="s">
        <v>15</v>
      </c>
      <c r="F1353" s="3" t="s">
        <v>19</v>
      </c>
      <c r="G1353" s="3" t="s">
        <v>16</v>
      </c>
      <c r="H1353" s="3">
        <v>80215</v>
      </c>
    </row>
    <row r="1354" spans="1:8" ht="15.75" customHeight="1">
      <c r="A1354" s="3">
        <v>385054</v>
      </c>
      <c r="B1354" s="7">
        <v>41828.397546296299</v>
      </c>
      <c r="C1354" s="8">
        <v>41828.397546296299</v>
      </c>
      <c r="D1354" s="3" t="s">
        <v>9</v>
      </c>
      <c r="E1354" s="3" t="s">
        <v>10</v>
      </c>
      <c r="F1354" s="3" t="s">
        <v>19</v>
      </c>
      <c r="G1354" s="3" t="s">
        <v>28</v>
      </c>
      <c r="H1354" s="3">
        <v>80213</v>
      </c>
    </row>
    <row r="1355" spans="1:8" ht="15.75" customHeight="1">
      <c r="A1355" s="3">
        <v>28862</v>
      </c>
      <c r="B1355" s="7">
        <v>41873.63517361111</v>
      </c>
      <c r="C1355" s="8">
        <v>41873.63517361111</v>
      </c>
      <c r="D1355" s="3" t="s">
        <v>9</v>
      </c>
      <c r="E1355" s="3" t="s">
        <v>10</v>
      </c>
      <c r="F1355" s="3" t="s">
        <v>11</v>
      </c>
      <c r="G1355" s="3" t="s">
        <v>16</v>
      </c>
      <c r="H1355" s="3">
        <v>80190</v>
      </c>
    </row>
    <row r="1356" spans="1:8" ht="15.75" customHeight="1">
      <c r="A1356" s="3">
        <v>149668</v>
      </c>
      <c r="B1356" s="7">
        <v>41789.397164351853</v>
      </c>
      <c r="C1356" s="8">
        <v>41789.397164351853</v>
      </c>
      <c r="D1356" s="3" t="s">
        <v>29</v>
      </c>
      <c r="E1356" s="3" t="s">
        <v>15</v>
      </c>
      <c r="F1356" s="3" t="s">
        <v>38</v>
      </c>
      <c r="G1356" s="3" t="s">
        <v>39</v>
      </c>
      <c r="H1356" s="3">
        <v>80185</v>
      </c>
    </row>
    <row r="1357" spans="1:8" ht="15.75" customHeight="1">
      <c r="A1357" s="3">
        <v>35325</v>
      </c>
      <c r="B1357" s="7">
        <v>41880.496261574073</v>
      </c>
      <c r="C1357" s="8">
        <v>41880.496261574073</v>
      </c>
      <c r="D1357" s="3" t="s">
        <v>9</v>
      </c>
      <c r="E1357" s="3" t="s">
        <v>10</v>
      </c>
      <c r="F1357" s="3" t="s">
        <v>35</v>
      </c>
      <c r="G1357" s="3" t="s">
        <v>20</v>
      </c>
      <c r="H1357" s="3">
        <v>80183</v>
      </c>
    </row>
    <row r="1358" spans="1:8" ht="15.75" customHeight="1">
      <c r="A1358" s="3">
        <v>203764</v>
      </c>
      <c r="B1358" s="7">
        <v>41858.397175925929</v>
      </c>
      <c r="C1358" s="8">
        <v>41858.397175925929</v>
      </c>
      <c r="D1358" s="3" t="s">
        <v>9</v>
      </c>
      <c r="E1358" s="3" t="s">
        <v>10</v>
      </c>
      <c r="F1358" s="3" t="s">
        <v>19</v>
      </c>
      <c r="G1358" s="3" t="s">
        <v>16</v>
      </c>
      <c r="H1358" s="3">
        <v>80165</v>
      </c>
    </row>
    <row r="1359" spans="1:8" ht="15.75" customHeight="1">
      <c r="A1359" s="3">
        <v>860109</v>
      </c>
      <c r="B1359" s="7">
        <v>41813.682233796295</v>
      </c>
      <c r="C1359" s="8">
        <v>41813.682233796295</v>
      </c>
      <c r="D1359" s="3" t="s">
        <v>29</v>
      </c>
      <c r="E1359" s="3" t="s">
        <v>15</v>
      </c>
      <c r="F1359" s="3" t="s">
        <v>19</v>
      </c>
      <c r="G1359" s="3" t="s">
        <v>26</v>
      </c>
      <c r="H1359" s="3">
        <v>80153</v>
      </c>
    </row>
    <row r="1360" spans="1:8" ht="15.75" customHeight="1">
      <c r="A1360" s="3">
        <v>900985</v>
      </c>
      <c r="B1360" s="7">
        <v>41795.390428240738</v>
      </c>
      <c r="C1360" s="8">
        <v>41795.390428240738</v>
      </c>
      <c r="D1360" s="3" t="s">
        <v>29</v>
      </c>
      <c r="E1360" s="3" t="s">
        <v>15</v>
      </c>
      <c r="F1360" s="3" t="s">
        <v>27</v>
      </c>
      <c r="G1360" s="3" t="s">
        <v>31</v>
      </c>
      <c r="H1360" s="3">
        <v>80150</v>
      </c>
    </row>
    <row r="1361" spans="1:8" ht="15.75" customHeight="1">
      <c r="A1361" s="3">
        <v>833582</v>
      </c>
      <c r="B1361" s="7">
        <v>41872.573842592596</v>
      </c>
      <c r="C1361" s="8">
        <v>41872.573842592596</v>
      </c>
      <c r="D1361" s="3" t="s">
        <v>29</v>
      </c>
      <c r="E1361" s="3" t="s">
        <v>15</v>
      </c>
      <c r="F1361" s="3" t="s">
        <v>19</v>
      </c>
      <c r="G1361" s="3" t="s">
        <v>39</v>
      </c>
      <c r="H1361" s="3">
        <v>80132</v>
      </c>
    </row>
    <row r="1362" spans="1:8" ht="15.75" customHeight="1">
      <c r="A1362" s="3">
        <v>590033</v>
      </c>
      <c r="B1362" s="7">
        <v>41817.319907407407</v>
      </c>
      <c r="C1362" s="8">
        <v>41817.319907407407</v>
      </c>
      <c r="D1362" s="3" t="s">
        <v>9</v>
      </c>
      <c r="E1362" s="3" t="s">
        <v>15</v>
      </c>
      <c r="F1362" s="3" t="s">
        <v>19</v>
      </c>
      <c r="G1362" s="3" t="s">
        <v>28</v>
      </c>
      <c r="H1362" s="3">
        <v>80132</v>
      </c>
    </row>
    <row r="1363" spans="1:8" ht="15.75" customHeight="1">
      <c r="A1363" s="3">
        <v>563022</v>
      </c>
      <c r="B1363" s="7">
        <v>41806.686944444446</v>
      </c>
      <c r="C1363" s="8">
        <v>41806.686944444446</v>
      </c>
      <c r="D1363" s="3" t="s">
        <v>29</v>
      </c>
      <c r="E1363" s="3" t="s">
        <v>10</v>
      </c>
      <c r="F1363" s="3" t="s">
        <v>27</v>
      </c>
      <c r="G1363" s="3" t="s">
        <v>26</v>
      </c>
      <c r="H1363" s="3">
        <v>80120</v>
      </c>
    </row>
    <row r="1364" spans="1:8" ht="15.75" customHeight="1">
      <c r="A1364" s="3">
        <v>539039</v>
      </c>
      <c r="B1364" s="7">
        <v>41762.668854166666</v>
      </c>
      <c r="C1364" s="8">
        <v>41762.668854166666</v>
      </c>
      <c r="D1364" s="3" t="s">
        <v>9</v>
      </c>
      <c r="E1364" s="3" t="s">
        <v>37</v>
      </c>
      <c r="F1364" s="3" t="s">
        <v>34</v>
      </c>
      <c r="G1364" s="3" t="s">
        <v>23</v>
      </c>
      <c r="H1364" s="3">
        <v>80117</v>
      </c>
    </row>
    <row r="1365" spans="1:8" ht="15.75" customHeight="1">
      <c r="A1365" s="3">
        <v>104740</v>
      </c>
      <c r="B1365" s="7">
        <v>41776.629849537036</v>
      </c>
      <c r="C1365" s="8">
        <v>41776.629849537036</v>
      </c>
      <c r="D1365" s="3" t="s">
        <v>9</v>
      </c>
      <c r="E1365" s="3" t="s">
        <v>10</v>
      </c>
      <c r="F1365" s="3" t="s">
        <v>33</v>
      </c>
      <c r="G1365" s="3" t="s">
        <v>28</v>
      </c>
      <c r="H1365" s="3">
        <v>80114</v>
      </c>
    </row>
    <row r="1366" spans="1:8" ht="15.75" customHeight="1">
      <c r="A1366" s="3">
        <v>355251</v>
      </c>
      <c r="B1366" s="7">
        <v>41864.665960648148</v>
      </c>
      <c r="C1366" s="8">
        <v>41864.665960648148</v>
      </c>
      <c r="D1366" s="3" t="s">
        <v>9</v>
      </c>
      <c r="E1366" s="3" t="s">
        <v>15</v>
      </c>
      <c r="F1366" s="3" t="s">
        <v>30</v>
      </c>
      <c r="G1366" s="3" t="s">
        <v>28</v>
      </c>
      <c r="H1366" s="3">
        <v>80111</v>
      </c>
    </row>
    <row r="1367" spans="1:8" ht="15.75" customHeight="1">
      <c r="A1367" s="3">
        <v>584067</v>
      </c>
      <c r="B1367" s="7">
        <v>41766.44871527778</v>
      </c>
      <c r="C1367" s="8">
        <v>41766.44871527778</v>
      </c>
      <c r="D1367" s="3" t="s">
        <v>9</v>
      </c>
      <c r="E1367" s="3" t="s">
        <v>15</v>
      </c>
      <c r="F1367" s="3" t="s">
        <v>19</v>
      </c>
      <c r="G1367" s="3" t="s">
        <v>28</v>
      </c>
      <c r="H1367" s="3">
        <v>80076</v>
      </c>
    </row>
    <row r="1368" spans="1:8" ht="15.75" customHeight="1">
      <c r="A1368" s="3">
        <v>25908</v>
      </c>
      <c r="B1368" s="7">
        <v>41878.720185185186</v>
      </c>
      <c r="C1368" s="8">
        <v>41878.720185185186</v>
      </c>
      <c r="D1368" s="3" t="s">
        <v>29</v>
      </c>
      <c r="E1368" s="3" t="s">
        <v>15</v>
      </c>
      <c r="F1368" s="3" t="s">
        <v>27</v>
      </c>
      <c r="G1368" s="3" t="s">
        <v>36</v>
      </c>
      <c r="H1368" s="3">
        <v>80073</v>
      </c>
    </row>
    <row r="1369" spans="1:8" ht="15.75" customHeight="1">
      <c r="A1369" s="3">
        <v>995634</v>
      </c>
      <c r="B1369" s="7">
        <v>41862.736956018518</v>
      </c>
      <c r="C1369" s="8">
        <v>41862.736956018518</v>
      </c>
      <c r="D1369" s="3" t="s">
        <v>9</v>
      </c>
      <c r="E1369" s="3" t="s">
        <v>15</v>
      </c>
      <c r="F1369" s="3" t="s">
        <v>27</v>
      </c>
      <c r="G1369" s="3" t="s">
        <v>20</v>
      </c>
      <c r="H1369" s="3">
        <v>80034</v>
      </c>
    </row>
    <row r="1370" spans="1:8" ht="15.75" customHeight="1">
      <c r="A1370" s="3">
        <v>98755</v>
      </c>
      <c r="B1370" s="7">
        <v>41823.397604166668</v>
      </c>
      <c r="C1370" s="8">
        <v>41823.397604166668</v>
      </c>
      <c r="D1370" s="3" t="s">
        <v>9</v>
      </c>
      <c r="E1370" s="3" t="s">
        <v>10</v>
      </c>
      <c r="F1370" s="3" t="s">
        <v>35</v>
      </c>
      <c r="G1370" s="3" t="s">
        <v>26</v>
      </c>
      <c r="H1370" s="3">
        <v>80022</v>
      </c>
    </row>
    <row r="1371" spans="1:8" ht="15.75" customHeight="1">
      <c r="A1371" s="3">
        <v>965843</v>
      </c>
      <c r="B1371" s="7">
        <v>41773.396805555552</v>
      </c>
      <c r="C1371" s="8">
        <v>41773.396805555552</v>
      </c>
      <c r="D1371" s="3" t="s">
        <v>29</v>
      </c>
      <c r="E1371" s="3" t="s">
        <v>15</v>
      </c>
      <c r="F1371" s="3" t="s">
        <v>27</v>
      </c>
      <c r="G1371" s="3" t="s">
        <v>36</v>
      </c>
      <c r="H1371" s="3">
        <v>80001</v>
      </c>
    </row>
    <row r="1372" spans="1:8" ht="15.75" customHeight="1">
      <c r="A1372" s="3">
        <v>300059</v>
      </c>
      <c r="B1372" s="7">
        <v>41764.396747685183</v>
      </c>
      <c r="C1372" s="8">
        <v>41764.396747685183</v>
      </c>
      <c r="D1372" s="3" t="s">
        <v>9</v>
      </c>
      <c r="E1372" s="3" t="s">
        <v>10</v>
      </c>
      <c r="F1372" s="3" t="s">
        <v>35</v>
      </c>
      <c r="G1372" s="3" t="s">
        <v>32</v>
      </c>
      <c r="H1372" s="3">
        <v>79999</v>
      </c>
    </row>
    <row r="1373" spans="1:8" ht="15.75" customHeight="1">
      <c r="A1373" s="3">
        <v>72946</v>
      </c>
      <c r="B1373" s="7">
        <v>41855.399027777778</v>
      </c>
      <c r="C1373" s="8">
        <v>41855.399027777778</v>
      </c>
      <c r="D1373" s="3" t="s">
        <v>9</v>
      </c>
      <c r="E1373" s="3" t="s">
        <v>15</v>
      </c>
      <c r="F1373" s="3" t="s">
        <v>27</v>
      </c>
      <c r="G1373" s="3" t="s">
        <v>36</v>
      </c>
      <c r="H1373" s="3">
        <v>79985</v>
      </c>
    </row>
    <row r="1374" spans="1:8" ht="15.75" customHeight="1">
      <c r="A1374" s="3">
        <v>547097</v>
      </c>
      <c r="B1374" s="7">
        <v>41853.518692129626</v>
      </c>
      <c r="C1374" s="8">
        <v>41853.518692129626</v>
      </c>
      <c r="D1374" s="3" t="s">
        <v>9</v>
      </c>
      <c r="E1374" s="3" t="s">
        <v>15</v>
      </c>
      <c r="F1374" s="3" t="s">
        <v>33</v>
      </c>
      <c r="G1374" s="3" t="s">
        <v>28</v>
      </c>
      <c r="H1374" s="3">
        <v>79945</v>
      </c>
    </row>
    <row r="1375" spans="1:8" ht="15.75" customHeight="1">
      <c r="A1375" s="3">
        <v>122565</v>
      </c>
      <c r="B1375" s="7">
        <v>41855.397303240738</v>
      </c>
      <c r="C1375" s="8">
        <v>41855.397303240738</v>
      </c>
      <c r="D1375" s="3" t="s">
        <v>9</v>
      </c>
      <c r="E1375" s="3" t="s">
        <v>15</v>
      </c>
      <c r="F1375" s="3" t="s">
        <v>27</v>
      </c>
      <c r="G1375" s="3" t="s">
        <v>16</v>
      </c>
      <c r="H1375" s="3">
        <v>79920</v>
      </c>
    </row>
    <row r="1376" spans="1:8" ht="15.75" customHeight="1">
      <c r="A1376" s="3">
        <v>515475</v>
      </c>
      <c r="B1376" s="7">
        <v>41781.756319444445</v>
      </c>
      <c r="C1376" s="8">
        <v>41781.756319444445</v>
      </c>
      <c r="D1376" s="3" t="s">
        <v>29</v>
      </c>
      <c r="E1376" s="3" t="s">
        <v>15</v>
      </c>
      <c r="F1376" s="3" t="s">
        <v>34</v>
      </c>
      <c r="G1376" s="3" t="s">
        <v>39</v>
      </c>
      <c r="H1376" s="3">
        <v>79905</v>
      </c>
    </row>
    <row r="1377" spans="1:8" ht="15.75" customHeight="1">
      <c r="A1377" s="3">
        <v>832505</v>
      </c>
      <c r="B1377" s="7">
        <v>41846.814155092594</v>
      </c>
      <c r="C1377" s="8">
        <v>41846.814155092594</v>
      </c>
      <c r="D1377" s="3" t="s">
        <v>29</v>
      </c>
      <c r="E1377" s="3" t="s">
        <v>15</v>
      </c>
      <c r="F1377" s="3" t="s">
        <v>27</v>
      </c>
      <c r="G1377" s="3" t="s">
        <v>26</v>
      </c>
      <c r="H1377" s="3">
        <v>79900</v>
      </c>
    </row>
    <row r="1378" spans="1:8" ht="15.75" customHeight="1">
      <c r="A1378" s="3">
        <v>220740</v>
      </c>
      <c r="B1378" s="7">
        <v>41790.520868055559</v>
      </c>
      <c r="C1378" s="8">
        <v>41790.520868055559</v>
      </c>
      <c r="D1378" s="3" t="s">
        <v>9</v>
      </c>
      <c r="E1378" s="3" t="s">
        <v>10</v>
      </c>
      <c r="F1378" s="3" t="s">
        <v>27</v>
      </c>
      <c r="G1378" s="3" t="s">
        <v>28</v>
      </c>
      <c r="H1378" s="3">
        <v>79897</v>
      </c>
    </row>
    <row r="1379" spans="1:8" ht="15.75" customHeight="1">
      <c r="A1379" s="3">
        <v>218496</v>
      </c>
      <c r="B1379" s="7">
        <v>41766.652824074074</v>
      </c>
      <c r="C1379" s="8">
        <v>41766.652824074074</v>
      </c>
      <c r="D1379" s="3" t="s">
        <v>29</v>
      </c>
      <c r="E1379" s="3" t="s">
        <v>10</v>
      </c>
      <c r="F1379" s="3" t="s">
        <v>34</v>
      </c>
      <c r="G1379" s="3" t="s">
        <v>36</v>
      </c>
      <c r="H1379" s="3">
        <v>79893</v>
      </c>
    </row>
    <row r="1380" spans="1:8" ht="15.75" customHeight="1">
      <c r="A1380" s="3">
        <v>268017</v>
      </c>
      <c r="B1380" s="7">
        <v>41866.527499999997</v>
      </c>
      <c r="C1380" s="8">
        <v>41866.527499999997</v>
      </c>
      <c r="D1380" s="3" t="s">
        <v>9</v>
      </c>
      <c r="E1380" s="3" t="s">
        <v>10</v>
      </c>
      <c r="F1380" s="3" t="s">
        <v>27</v>
      </c>
      <c r="G1380" s="3" t="s">
        <v>26</v>
      </c>
      <c r="H1380" s="3">
        <v>79879</v>
      </c>
    </row>
    <row r="1381" spans="1:8" ht="15.75" customHeight="1">
      <c r="A1381" s="3">
        <v>143411</v>
      </c>
      <c r="B1381" s="7">
        <v>41771.663819444446</v>
      </c>
      <c r="C1381" s="8">
        <v>41771.663819444446</v>
      </c>
      <c r="D1381" s="3" t="s">
        <v>9</v>
      </c>
      <c r="E1381" s="3" t="s">
        <v>10</v>
      </c>
      <c r="F1381" s="3" t="s">
        <v>19</v>
      </c>
      <c r="G1381" s="3" t="s">
        <v>26</v>
      </c>
      <c r="H1381" s="3">
        <v>79879</v>
      </c>
    </row>
    <row r="1382" spans="1:8" ht="15.75" customHeight="1">
      <c r="A1382" s="3">
        <v>100435</v>
      </c>
      <c r="B1382" s="7">
        <v>41769.457395833335</v>
      </c>
      <c r="C1382" s="8">
        <v>41769.457395833335</v>
      </c>
      <c r="D1382" s="3" t="s">
        <v>9</v>
      </c>
      <c r="E1382" s="3" t="s">
        <v>15</v>
      </c>
      <c r="F1382" s="3" t="s">
        <v>27</v>
      </c>
      <c r="G1382" s="3" t="s">
        <v>28</v>
      </c>
      <c r="H1382" s="3">
        <v>79877</v>
      </c>
    </row>
    <row r="1383" spans="1:8" ht="15.75" customHeight="1">
      <c r="A1383" s="3">
        <v>195192</v>
      </c>
      <c r="B1383" s="7">
        <v>41857.323159722226</v>
      </c>
      <c r="C1383" s="8">
        <v>41857.323159722226</v>
      </c>
      <c r="D1383" s="3" t="s">
        <v>29</v>
      </c>
      <c r="E1383" s="3" t="s">
        <v>10</v>
      </c>
      <c r="F1383" s="3" t="s">
        <v>35</v>
      </c>
      <c r="G1383" s="3" t="s">
        <v>31</v>
      </c>
      <c r="H1383" s="3">
        <v>79867</v>
      </c>
    </row>
    <row r="1384" spans="1:8" ht="15.75" customHeight="1">
      <c r="A1384" s="3">
        <v>633002</v>
      </c>
      <c r="B1384" s="7">
        <v>41793.402187500003</v>
      </c>
      <c r="C1384" s="8">
        <v>41793.402187500003</v>
      </c>
      <c r="D1384" s="3" t="s">
        <v>9</v>
      </c>
      <c r="E1384" s="3" t="s">
        <v>10</v>
      </c>
      <c r="F1384" s="3" t="s">
        <v>19</v>
      </c>
      <c r="G1384" s="3" t="s">
        <v>26</v>
      </c>
      <c r="H1384" s="3">
        <v>79867</v>
      </c>
    </row>
    <row r="1385" spans="1:8" ht="15.75" customHeight="1">
      <c r="A1385" s="3">
        <v>763575</v>
      </c>
      <c r="B1385" s="7">
        <v>41794.697974537034</v>
      </c>
      <c r="C1385" s="8">
        <v>41794.697974537034</v>
      </c>
      <c r="D1385" s="3" t="s">
        <v>9</v>
      </c>
      <c r="E1385" s="3" t="s">
        <v>15</v>
      </c>
      <c r="F1385" s="3" t="s">
        <v>19</v>
      </c>
      <c r="G1385" s="3" t="s">
        <v>20</v>
      </c>
      <c r="H1385" s="3">
        <v>79839</v>
      </c>
    </row>
    <row r="1386" spans="1:8" ht="15.75" customHeight="1">
      <c r="A1386" s="3">
        <v>557890</v>
      </c>
      <c r="B1386" s="7">
        <v>41780.378854166665</v>
      </c>
      <c r="C1386" s="8">
        <v>41780.378854166665</v>
      </c>
      <c r="D1386" s="3" t="s">
        <v>9</v>
      </c>
      <c r="E1386" s="3" t="s">
        <v>15</v>
      </c>
      <c r="F1386" s="3" t="s">
        <v>19</v>
      </c>
      <c r="G1386" s="3" t="s">
        <v>26</v>
      </c>
      <c r="H1386" s="3">
        <v>79836</v>
      </c>
    </row>
    <row r="1387" spans="1:8" ht="15.75" customHeight="1">
      <c r="A1387" s="3">
        <v>415382</v>
      </c>
      <c r="B1387" s="7">
        <v>41807.688298611109</v>
      </c>
      <c r="C1387" s="8">
        <v>41807.688298611109</v>
      </c>
      <c r="D1387" s="3" t="s">
        <v>9</v>
      </c>
      <c r="E1387" s="3" t="s">
        <v>10</v>
      </c>
      <c r="F1387" s="3" t="s">
        <v>27</v>
      </c>
      <c r="G1387" s="3" t="s">
        <v>31</v>
      </c>
      <c r="H1387" s="3">
        <v>79833</v>
      </c>
    </row>
    <row r="1388" spans="1:8" ht="15.75" customHeight="1">
      <c r="A1388" s="3">
        <v>568104</v>
      </c>
      <c r="B1388" s="7">
        <v>41779.398148148146</v>
      </c>
      <c r="C1388" s="8">
        <v>41779.398148148146</v>
      </c>
      <c r="D1388" s="3" t="s">
        <v>9</v>
      </c>
      <c r="E1388" s="3" t="s">
        <v>15</v>
      </c>
      <c r="F1388" s="3" t="s">
        <v>19</v>
      </c>
      <c r="G1388" s="3" t="s">
        <v>39</v>
      </c>
      <c r="H1388" s="3">
        <v>79823</v>
      </c>
    </row>
    <row r="1389" spans="1:8" ht="15.75" customHeight="1">
      <c r="A1389" s="3">
        <v>550693</v>
      </c>
      <c r="B1389" s="7">
        <v>41786.596168981479</v>
      </c>
      <c r="C1389" s="8">
        <v>41786.596168981479</v>
      </c>
      <c r="D1389" s="3" t="s">
        <v>29</v>
      </c>
      <c r="E1389" s="3" t="s">
        <v>15</v>
      </c>
      <c r="F1389" s="3" t="s">
        <v>27</v>
      </c>
      <c r="G1389" s="3" t="s">
        <v>12</v>
      </c>
      <c r="H1389" s="3">
        <v>79788</v>
      </c>
    </row>
    <row r="1390" spans="1:8" ht="15.75" customHeight="1">
      <c r="A1390" s="3">
        <v>488750</v>
      </c>
      <c r="B1390" s="7">
        <v>41771.398379629631</v>
      </c>
      <c r="C1390" s="8">
        <v>41771.398379629631</v>
      </c>
      <c r="D1390" s="3" t="s">
        <v>29</v>
      </c>
      <c r="E1390" s="3" t="s">
        <v>10</v>
      </c>
      <c r="F1390" s="3" t="s">
        <v>27</v>
      </c>
      <c r="G1390" s="3" t="s">
        <v>28</v>
      </c>
      <c r="H1390" s="3">
        <v>79784</v>
      </c>
    </row>
    <row r="1391" spans="1:8" ht="15.75" customHeight="1">
      <c r="A1391" s="3">
        <v>646326</v>
      </c>
      <c r="B1391" s="7">
        <v>41788.630497685182</v>
      </c>
      <c r="C1391" s="8">
        <v>41788.630497685182</v>
      </c>
      <c r="D1391" s="3" t="s">
        <v>29</v>
      </c>
      <c r="E1391" s="3" t="s">
        <v>15</v>
      </c>
      <c r="F1391" s="3" t="s">
        <v>27</v>
      </c>
      <c r="G1391" s="3" t="s">
        <v>26</v>
      </c>
      <c r="H1391" s="3">
        <v>79777</v>
      </c>
    </row>
    <row r="1392" spans="1:8" ht="15.75" customHeight="1">
      <c r="A1392" s="3">
        <v>994499</v>
      </c>
      <c r="B1392" s="7">
        <v>41792.65761574074</v>
      </c>
      <c r="C1392" s="8">
        <v>41792.65761574074</v>
      </c>
      <c r="D1392" s="3" t="s">
        <v>29</v>
      </c>
      <c r="E1392" s="3" t="s">
        <v>10</v>
      </c>
      <c r="F1392" s="3" t="s">
        <v>35</v>
      </c>
      <c r="G1392" s="3" t="s">
        <v>26</v>
      </c>
      <c r="H1392" s="3">
        <v>79766</v>
      </c>
    </row>
    <row r="1393" spans="1:8" ht="15.75" customHeight="1">
      <c r="A1393" s="3">
        <v>656629</v>
      </c>
      <c r="B1393" s="7">
        <v>41773.627187500002</v>
      </c>
      <c r="C1393" s="8">
        <v>41773.627187500002</v>
      </c>
      <c r="D1393" s="3" t="s">
        <v>29</v>
      </c>
      <c r="E1393" s="3" t="s">
        <v>10</v>
      </c>
      <c r="F1393" s="3" t="s">
        <v>35</v>
      </c>
      <c r="G1393" s="3" t="s">
        <v>12</v>
      </c>
      <c r="H1393" s="3">
        <v>79762</v>
      </c>
    </row>
    <row r="1394" spans="1:8" ht="15.75" customHeight="1">
      <c r="A1394" s="3">
        <v>276324</v>
      </c>
      <c r="B1394" s="7">
        <v>41815.523634259262</v>
      </c>
      <c r="C1394" s="8">
        <v>41815.523634259262</v>
      </c>
      <c r="D1394" s="3" t="s">
        <v>29</v>
      </c>
      <c r="E1394" s="3" t="s">
        <v>37</v>
      </c>
      <c r="F1394" s="3" t="s">
        <v>27</v>
      </c>
      <c r="G1394" s="3" t="s">
        <v>23</v>
      </c>
      <c r="H1394" s="3">
        <v>79762</v>
      </c>
    </row>
    <row r="1395" spans="1:8" ht="15.75" customHeight="1">
      <c r="A1395" s="3">
        <v>831450</v>
      </c>
      <c r="B1395" s="7">
        <v>41844.494328703702</v>
      </c>
      <c r="C1395" s="8">
        <v>41844.494328703702</v>
      </c>
      <c r="D1395" s="3" t="s">
        <v>9</v>
      </c>
      <c r="E1395" s="3" t="s">
        <v>10</v>
      </c>
      <c r="F1395" s="3" t="s">
        <v>19</v>
      </c>
      <c r="G1395" s="3" t="s">
        <v>28</v>
      </c>
      <c r="H1395" s="3">
        <v>79746</v>
      </c>
    </row>
    <row r="1396" spans="1:8" ht="15.75" customHeight="1">
      <c r="A1396" s="3">
        <v>847311</v>
      </c>
      <c r="B1396" s="7">
        <v>41870.693877314814</v>
      </c>
      <c r="C1396" s="8">
        <v>41870.693877314814</v>
      </c>
      <c r="D1396" s="3" t="s">
        <v>9</v>
      </c>
      <c r="E1396" s="3" t="s">
        <v>15</v>
      </c>
      <c r="F1396" s="3" t="s">
        <v>34</v>
      </c>
      <c r="G1396" s="3" t="s">
        <v>39</v>
      </c>
      <c r="H1396" s="3">
        <v>79744</v>
      </c>
    </row>
    <row r="1397" spans="1:8" ht="15.75" customHeight="1">
      <c r="A1397" s="3">
        <v>993206</v>
      </c>
      <c r="B1397" s="7">
        <v>41838.399571759262</v>
      </c>
      <c r="C1397" s="8">
        <v>41838.399571759262</v>
      </c>
      <c r="D1397" s="3" t="s">
        <v>9</v>
      </c>
      <c r="E1397" s="3" t="s">
        <v>15</v>
      </c>
      <c r="F1397" s="3" t="s">
        <v>27</v>
      </c>
      <c r="G1397" s="3" t="s">
        <v>28</v>
      </c>
      <c r="H1397" s="3">
        <v>79742</v>
      </c>
    </row>
    <row r="1398" spans="1:8" ht="15.75" customHeight="1">
      <c r="A1398" s="3">
        <v>198973</v>
      </c>
      <c r="B1398" s="7">
        <v>41851.345914351848</v>
      </c>
      <c r="C1398" s="8">
        <v>41851.345914351848</v>
      </c>
      <c r="D1398" s="3" t="s">
        <v>29</v>
      </c>
      <c r="E1398" s="3" t="s">
        <v>15</v>
      </c>
      <c r="F1398" s="3" t="s">
        <v>19</v>
      </c>
      <c r="G1398" s="3" t="s">
        <v>36</v>
      </c>
      <c r="H1398" s="3">
        <v>79716</v>
      </c>
    </row>
    <row r="1399" spans="1:8" ht="15.75" customHeight="1">
      <c r="A1399" s="3">
        <v>793418</v>
      </c>
      <c r="B1399" s="7">
        <v>41855.396921296298</v>
      </c>
      <c r="C1399" s="8">
        <v>41855.396921296298</v>
      </c>
      <c r="D1399" s="3" t="s">
        <v>9</v>
      </c>
      <c r="E1399" s="3" t="s">
        <v>15</v>
      </c>
      <c r="F1399" s="3" t="s">
        <v>19</v>
      </c>
      <c r="G1399" s="3" t="s">
        <v>36</v>
      </c>
      <c r="H1399" s="3">
        <v>79712</v>
      </c>
    </row>
    <row r="1400" spans="1:8" ht="15.75" customHeight="1">
      <c r="A1400" s="3">
        <v>505365</v>
      </c>
      <c r="B1400" s="7">
        <v>41775.75445601852</v>
      </c>
      <c r="C1400" s="8">
        <v>41775.75445601852</v>
      </c>
      <c r="D1400" s="3" t="s">
        <v>9</v>
      </c>
      <c r="E1400" s="3" t="s">
        <v>37</v>
      </c>
      <c r="F1400" s="3" t="s">
        <v>40</v>
      </c>
      <c r="G1400" s="3" t="s">
        <v>39</v>
      </c>
      <c r="H1400" s="3">
        <v>79702</v>
      </c>
    </row>
    <row r="1401" spans="1:8" ht="15.75" customHeight="1">
      <c r="A1401" s="3">
        <v>275419</v>
      </c>
      <c r="B1401" s="7">
        <v>41764.820694444446</v>
      </c>
      <c r="C1401" s="8">
        <v>41764.820694444446</v>
      </c>
      <c r="D1401" s="3" t="s">
        <v>9</v>
      </c>
      <c r="E1401" s="3" t="s">
        <v>15</v>
      </c>
      <c r="F1401" s="3" t="s">
        <v>11</v>
      </c>
      <c r="G1401" s="3" t="s">
        <v>36</v>
      </c>
      <c r="H1401" s="3">
        <v>79689</v>
      </c>
    </row>
    <row r="1402" spans="1:8" ht="15.75" customHeight="1">
      <c r="A1402" s="3">
        <v>729811</v>
      </c>
      <c r="B1402" s="7">
        <v>41858.50209490741</v>
      </c>
      <c r="C1402" s="8">
        <v>41858.50209490741</v>
      </c>
      <c r="D1402" s="3" t="s">
        <v>9</v>
      </c>
      <c r="E1402" s="3" t="s">
        <v>10</v>
      </c>
      <c r="F1402" s="3" t="s">
        <v>19</v>
      </c>
      <c r="G1402" s="3" t="s">
        <v>23</v>
      </c>
      <c r="H1402" s="3">
        <v>79650</v>
      </c>
    </row>
    <row r="1403" spans="1:8" ht="15.75" customHeight="1">
      <c r="A1403" s="3">
        <v>834943</v>
      </c>
      <c r="B1403" s="7">
        <v>41817.525983796295</v>
      </c>
      <c r="C1403" s="8">
        <v>41817.525983796295</v>
      </c>
      <c r="D1403" s="3" t="s">
        <v>9</v>
      </c>
      <c r="E1403" s="3" t="s">
        <v>10</v>
      </c>
      <c r="F1403" s="3" t="s">
        <v>27</v>
      </c>
      <c r="G1403" s="3" t="s">
        <v>26</v>
      </c>
      <c r="H1403" s="3">
        <v>79647</v>
      </c>
    </row>
    <row r="1404" spans="1:8" ht="15.75" customHeight="1">
      <c r="A1404" s="3">
        <v>347912</v>
      </c>
      <c r="B1404" s="7">
        <v>41793.69090277778</v>
      </c>
      <c r="C1404" s="8">
        <v>41793.69090277778</v>
      </c>
      <c r="D1404" s="3" t="s">
        <v>9</v>
      </c>
      <c r="E1404" s="3" t="s">
        <v>15</v>
      </c>
      <c r="F1404" s="3" t="s">
        <v>27</v>
      </c>
      <c r="G1404" s="3" t="s">
        <v>20</v>
      </c>
      <c r="H1404" s="3">
        <v>79645</v>
      </c>
    </row>
    <row r="1405" spans="1:8" ht="15.75" customHeight="1">
      <c r="A1405" s="3">
        <v>220670</v>
      </c>
      <c r="B1405" s="7">
        <v>41879.619409722225</v>
      </c>
      <c r="C1405" s="8">
        <v>41879.619409722225</v>
      </c>
      <c r="D1405" s="3" t="s">
        <v>9</v>
      </c>
      <c r="E1405" s="3" t="s">
        <v>15</v>
      </c>
      <c r="F1405" s="3" t="s">
        <v>19</v>
      </c>
      <c r="G1405" s="3" t="s">
        <v>16</v>
      </c>
      <c r="H1405" s="3">
        <v>79622</v>
      </c>
    </row>
    <row r="1406" spans="1:8" ht="15.75" customHeight="1">
      <c r="A1406" s="3">
        <v>985439</v>
      </c>
      <c r="B1406" s="7">
        <v>41777.935104166667</v>
      </c>
      <c r="C1406" s="8">
        <v>41777.935104166667</v>
      </c>
      <c r="D1406" s="3" t="s">
        <v>9</v>
      </c>
      <c r="E1406" s="3" t="s">
        <v>10</v>
      </c>
      <c r="F1406" s="3" t="s">
        <v>27</v>
      </c>
      <c r="G1406" s="3" t="s">
        <v>39</v>
      </c>
      <c r="H1406" s="3">
        <v>79611</v>
      </c>
    </row>
    <row r="1407" spans="1:8" ht="15.75" customHeight="1">
      <c r="A1407" s="3">
        <v>684373</v>
      </c>
      <c r="B1407" s="7">
        <v>41764.71974537037</v>
      </c>
      <c r="C1407" s="8">
        <v>41764.71974537037</v>
      </c>
      <c r="D1407" s="3" t="s">
        <v>9</v>
      </c>
      <c r="E1407" s="3" t="s">
        <v>10</v>
      </c>
      <c r="F1407" s="3" t="s">
        <v>27</v>
      </c>
      <c r="G1407" s="3" t="s">
        <v>36</v>
      </c>
      <c r="H1407" s="3">
        <v>79587</v>
      </c>
    </row>
    <row r="1408" spans="1:8" ht="15.75" customHeight="1">
      <c r="A1408" s="3">
        <v>82580</v>
      </c>
      <c r="B1408" s="7">
        <v>41826.541250000002</v>
      </c>
      <c r="C1408" s="8">
        <v>41826.541250000002</v>
      </c>
      <c r="D1408" s="3" t="s">
        <v>29</v>
      </c>
      <c r="E1408" s="3" t="s">
        <v>15</v>
      </c>
      <c r="F1408" s="3" t="s">
        <v>27</v>
      </c>
      <c r="G1408" s="3" t="s">
        <v>26</v>
      </c>
      <c r="H1408" s="3">
        <v>79569</v>
      </c>
    </row>
    <row r="1409" spans="1:8" ht="15.75" customHeight="1">
      <c r="A1409" s="3">
        <v>852138</v>
      </c>
      <c r="B1409" s="7">
        <v>41827.842488425929</v>
      </c>
      <c r="C1409" s="8">
        <v>41827.842488425929</v>
      </c>
      <c r="D1409" s="3" t="s">
        <v>9</v>
      </c>
      <c r="E1409" s="3" t="s">
        <v>15</v>
      </c>
      <c r="F1409" s="3" t="s">
        <v>19</v>
      </c>
      <c r="G1409" s="3" t="s">
        <v>16</v>
      </c>
      <c r="H1409" s="3">
        <v>79527</v>
      </c>
    </row>
    <row r="1410" spans="1:8" ht="15.75" customHeight="1">
      <c r="A1410" s="3">
        <v>892399</v>
      </c>
      <c r="B1410" s="7">
        <v>41847.844594907408</v>
      </c>
      <c r="C1410" s="8">
        <v>41847.844594907408</v>
      </c>
      <c r="D1410" s="3" t="s">
        <v>9</v>
      </c>
      <c r="E1410" s="3" t="s">
        <v>15</v>
      </c>
      <c r="F1410" s="3" t="s">
        <v>27</v>
      </c>
      <c r="G1410" s="3" t="s">
        <v>26</v>
      </c>
      <c r="H1410" s="3">
        <v>79480</v>
      </c>
    </row>
    <row r="1411" spans="1:8" ht="15.75" customHeight="1">
      <c r="A1411" s="3">
        <v>619001</v>
      </c>
      <c r="B1411" s="7">
        <v>41834.546574074076</v>
      </c>
      <c r="C1411" s="8">
        <v>41834.546574074076</v>
      </c>
      <c r="D1411" s="3" t="s">
        <v>29</v>
      </c>
      <c r="E1411" s="3" t="s">
        <v>37</v>
      </c>
      <c r="F1411" s="3" t="s">
        <v>19</v>
      </c>
      <c r="G1411" s="3" t="s">
        <v>36</v>
      </c>
      <c r="H1411" s="3">
        <v>79476</v>
      </c>
    </row>
    <row r="1412" spans="1:8" ht="15.75" customHeight="1">
      <c r="A1412" s="3">
        <v>803039</v>
      </c>
      <c r="B1412" s="7">
        <v>41876.428078703706</v>
      </c>
      <c r="C1412" s="8">
        <v>41876.428078703706</v>
      </c>
      <c r="D1412" s="3" t="s">
        <v>29</v>
      </c>
      <c r="E1412" s="3" t="s">
        <v>10</v>
      </c>
      <c r="F1412" s="3" t="s">
        <v>30</v>
      </c>
      <c r="G1412" s="3" t="s">
        <v>26</v>
      </c>
      <c r="H1412" s="3">
        <v>79470</v>
      </c>
    </row>
    <row r="1413" spans="1:8" ht="15.75" customHeight="1">
      <c r="A1413" s="3">
        <v>320228</v>
      </c>
      <c r="B1413" s="7">
        <v>41864.518750000003</v>
      </c>
      <c r="C1413" s="8">
        <v>41864.518750000003</v>
      </c>
      <c r="D1413" s="3" t="s">
        <v>9</v>
      </c>
      <c r="E1413" s="3" t="s">
        <v>37</v>
      </c>
      <c r="F1413" s="3" t="s">
        <v>27</v>
      </c>
      <c r="G1413" s="3" t="s">
        <v>39</v>
      </c>
      <c r="H1413" s="3">
        <v>79469</v>
      </c>
    </row>
    <row r="1414" spans="1:8" ht="15.75" customHeight="1">
      <c r="A1414" s="3">
        <v>66708</v>
      </c>
      <c r="B1414" s="7">
        <v>41879.571527777778</v>
      </c>
      <c r="C1414" s="8">
        <v>41879.571527777778</v>
      </c>
      <c r="D1414" s="3" t="s">
        <v>9</v>
      </c>
      <c r="E1414" s="3" t="s">
        <v>15</v>
      </c>
      <c r="F1414" s="3" t="s">
        <v>34</v>
      </c>
      <c r="G1414" s="3" t="s">
        <v>26</v>
      </c>
      <c r="H1414" s="3">
        <v>79459</v>
      </c>
    </row>
    <row r="1415" spans="1:8" ht="15.75" customHeight="1">
      <c r="A1415" s="3">
        <v>426605</v>
      </c>
      <c r="B1415" s="7">
        <v>41824.398969907408</v>
      </c>
      <c r="C1415" s="8">
        <v>41824.398969907408</v>
      </c>
      <c r="D1415" s="3" t="s">
        <v>9</v>
      </c>
      <c r="E1415" s="3" t="s">
        <v>10</v>
      </c>
      <c r="F1415" s="3" t="s">
        <v>11</v>
      </c>
      <c r="G1415" s="3" t="s">
        <v>28</v>
      </c>
      <c r="H1415" s="3">
        <v>79450</v>
      </c>
    </row>
    <row r="1416" spans="1:8" ht="15.75" customHeight="1">
      <c r="A1416" s="3">
        <v>754747</v>
      </c>
      <c r="B1416" s="7">
        <v>41809.940300925926</v>
      </c>
      <c r="C1416" s="8">
        <v>41809.940300925926</v>
      </c>
      <c r="D1416" s="3" t="s">
        <v>9</v>
      </c>
      <c r="E1416" s="3" t="s">
        <v>15</v>
      </c>
      <c r="F1416" s="3" t="s">
        <v>27</v>
      </c>
      <c r="G1416" s="3" t="s">
        <v>26</v>
      </c>
      <c r="H1416" s="3">
        <v>79437</v>
      </c>
    </row>
    <row r="1417" spans="1:8" ht="15.75" customHeight="1">
      <c r="A1417" s="3">
        <v>367054</v>
      </c>
      <c r="B1417" s="7">
        <v>41840.620104166665</v>
      </c>
      <c r="C1417" s="8">
        <v>41840.620104166665</v>
      </c>
      <c r="D1417" s="3" t="s">
        <v>9</v>
      </c>
      <c r="E1417" s="3" t="s">
        <v>37</v>
      </c>
      <c r="F1417" s="3" t="s">
        <v>33</v>
      </c>
      <c r="G1417" s="3" t="s">
        <v>16</v>
      </c>
      <c r="H1417" s="3">
        <v>79412</v>
      </c>
    </row>
    <row r="1418" spans="1:8" ht="15.75" customHeight="1">
      <c r="A1418" s="3">
        <v>893669</v>
      </c>
      <c r="B1418" s="7">
        <v>41768.401909722219</v>
      </c>
      <c r="C1418" s="8">
        <v>41768.401909722219</v>
      </c>
      <c r="D1418" s="3" t="s">
        <v>29</v>
      </c>
      <c r="E1418" s="3" t="s">
        <v>15</v>
      </c>
      <c r="F1418" s="3" t="s">
        <v>27</v>
      </c>
      <c r="G1418" s="3" t="s">
        <v>28</v>
      </c>
      <c r="H1418" s="3">
        <v>79384</v>
      </c>
    </row>
    <row r="1419" spans="1:8" ht="15.75" customHeight="1">
      <c r="A1419" s="3">
        <v>930428</v>
      </c>
      <c r="B1419" s="7">
        <v>41815.496550925927</v>
      </c>
      <c r="C1419" s="8">
        <v>41815.496550925927</v>
      </c>
      <c r="D1419" s="3" t="s">
        <v>29</v>
      </c>
      <c r="E1419" s="3" t="s">
        <v>15</v>
      </c>
      <c r="F1419" s="3" t="s">
        <v>19</v>
      </c>
      <c r="G1419" s="3" t="s">
        <v>23</v>
      </c>
      <c r="H1419" s="3">
        <v>79329</v>
      </c>
    </row>
    <row r="1420" spans="1:8" ht="15.75" customHeight="1">
      <c r="A1420" s="3">
        <v>293874</v>
      </c>
      <c r="B1420" s="7">
        <v>41873.673483796294</v>
      </c>
      <c r="C1420" s="8">
        <v>41873.673483796294</v>
      </c>
      <c r="D1420" s="3" t="s">
        <v>9</v>
      </c>
      <c r="E1420" s="3" t="s">
        <v>10</v>
      </c>
      <c r="F1420" s="3" t="s">
        <v>35</v>
      </c>
      <c r="G1420" s="3" t="s">
        <v>39</v>
      </c>
      <c r="H1420" s="3">
        <v>79325</v>
      </c>
    </row>
    <row r="1421" spans="1:8" ht="15.75" customHeight="1">
      <c r="A1421" s="3">
        <v>707968</v>
      </c>
      <c r="B1421" s="7">
        <v>41848.513252314813</v>
      </c>
      <c r="C1421" s="8">
        <v>41848.513252314813</v>
      </c>
      <c r="D1421" s="3" t="s">
        <v>9</v>
      </c>
      <c r="E1421" s="3" t="s">
        <v>15</v>
      </c>
      <c r="F1421" s="3" t="s">
        <v>19</v>
      </c>
      <c r="G1421" s="3" t="s">
        <v>26</v>
      </c>
      <c r="H1421" s="3">
        <v>79312</v>
      </c>
    </row>
    <row r="1422" spans="1:8" ht="15.75" customHeight="1">
      <c r="A1422" s="3">
        <v>985432</v>
      </c>
      <c r="B1422" s="7">
        <v>41816.500787037039</v>
      </c>
      <c r="C1422" s="8">
        <v>41816.500787037039</v>
      </c>
      <c r="D1422" s="3" t="s">
        <v>9</v>
      </c>
      <c r="E1422" s="3" t="s">
        <v>10</v>
      </c>
      <c r="F1422" s="3" t="s">
        <v>11</v>
      </c>
      <c r="G1422" s="3" t="s">
        <v>23</v>
      </c>
      <c r="H1422" s="3">
        <v>79311</v>
      </c>
    </row>
    <row r="1423" spans="1:8" ht="15.75" customHeight="1">
      <c r="A1423" s="3">
        <v>103119</v>
      </c>
      <c r="B1423" s="7">
        <v>41863.367777777778</v>
      </c>
      <c r="C1423" s="8">
        <v>41863.367777777778</v>
      </c>
      <c r="D1423" s="3" t="s">
        <v>9</v>
      </c>
      <c r="E1423" s="3" t="s">
        <v>15</v>
      </c>
      <c r="F1423" s="3" t="s">
        <v>27</v>
      </c>
      <c r="G1423" s="3" t="s">
        <v>26</v>
      </c>
      <c r="H1423" s="3">
        <v>79306</v>
      </c>
    </row>
    <row r="1424" spans="1:8" ht="15.75" customHeight="1">
      <c r="A1424" s="3">
        <v>170008</v>
      </c>
      <c r="B1424" s="7">
        <v>41765.323333333334</v>
      </c>
      <c r="C1424" s="8">
        <v>41765.323333333334</v>
      </c>
      <c r="D1424" s="3" t="s">
        <v>9</v>
      </c>
      <c r="E1424" s="3" t="s">
        <v>10</v>
      </c>
      <c r="F1424" s="3" t="s">
        <v>35</v>
      </c>
      <c r="G1424" s="3" t="s">
        <v>28</v>
      </c>
      <c r="H1424" s="3">
        <v>79290</v>
      </c>
    </row>
    <row r="1425" spans="1:8" ht="15.75" customHeight="1">
      <c r="A1425" s="3">
        <v>65852</v>
      </c>
      <c r="B1425" s="7">
        <v>41830.712106481478</v>
      </c>
      <c r="C1425" s="8">
        <v>41830.712106481478</v>
      </c>
      <c r="D1425" s="3" t="s">
        <v>29</v>
      </c>
      <c r="E1425" s="3" t="s">
        <v>15</v>
      </c>
      <c r="F1425" s="3" t="s">
        <v>27</v>
      </c>
      <c r="G1425" s="3" t="s">
        <v>26</v>
      </c>
      <c r="H1425" s="3">
        <v>79285</v>
      </c>
    </row>
    <row r="1426" spans="1:8" ht="15.75" customHeight="1">
      <c r="A1426" s="3">
        <v>520387</v>
      </c>
      <c r="B1426" s="7">
        <v>41767.510601851849</v>
      </c>
      <c r="C1426" s="8">
        <v>41767.510601851849</v>
      </c>
      <c r="D1426" s="3" t="s">
        <v>9</v>
      </c>
      <c r="E1426" s="3" t="s">
        <v>10</v>
      </c>
      <c r="F1426" s="3" t="s">
        <v>34</v>
      </c>
      <c r="G1426" s="3" t="s">
        <v>28</v>
      </c>
      <c r="H1426" s="3">
        <v>79271</v>
      </c>
    </row>
    <row r="1427" spans="1:8" ht="15.75" customHeight="1">
      <c r="A1427" s="3">
        <v>896132</v>
      </c>
      <c r="B1427" s="7">
        <v>41867.488726851851</v>
      </c>
      <c r="C1427" s="8">
        <v>41867.488726851851</v>
      </c>
      <c r="D1427" s="3" t="s">
        <v>29</v>
      </c>
      <c r="E1427" s="3" t="s">
        <v>15</v>
      </c>
      <c r="F1427" s="3" t="s">
        <v>19</v>
      </c>
      <c r="G1427" s="3" t="s">
        <v>23</v>
      </c>
      <c r="H1427" s="3">
        <v>79268</v>
      </c>
    </row>
    <row r="1428" spans="1:8" ht="15.75" customHeight="1">
      <c r="A1428" s="3">
        <v>145654</v>
      </c>
      <c r="B1428" s="7">
        <v>41802.397534722222</v>
      </c>
      <c r="C1428" s="8">
        <v>41802.397534722222</v>
      </c>
      <c r="D1428" s="3" t="s">
        <v>9</v>
      </c>
      <c r="E1428" s="3" t="s">
        <v>10</v>
      </c>
      <c r="F1428" s="3" t="s">
        <v>19</v>
      </c>
      <c r="G1428" s="3" t="s">
        <v>16</v>
      </c>
      <c r="H1428" s="3">
        <v>79265</v>
      </c>
    </row>
    <row r="1429" spans="1:8" ht="15.75" customHeight="1">
      <c r="A1429" s="3">
        <v>18701</v>
      </c>
      <c r="B1429" s="7">
        <v>41810.774571759262</v>
      </c>
      <c r="C1429" s="8">
        <v>41810.774571759262</v>
      </c>
      <c r="D1429" s="3" t="s">
        <v>9</v>
      </c>
      <c r="E1429" s="3" t="s">
        <v>15</v>
      </c>
      <c r="F1429" s="3" t="s">
        <v>27</v>
      </c>
      <c r="G1429" s="3" t="s">
        <v>28</v>
      </c>
      <c r="H1429" s="3">
        <v>79234</v>
      </c>
    </row>
    <row r="1430" spans="1:8" ht="15.75" customHeight="1">
      <c r="A1430" s="3">
        <v>692080</v>
      </c>
      <c r="B1430" s="7">
        <v>41767.136307870373</v>
      </c>
      <c r="C1430" s="8">
        <v>41767.136307870373</v>
      </c>
      <c r="D1430" s="3" t="s">
        <v>9</v>
      </c>
      <c r="E1430" s="3" t="s">
        <v>15</v>
      </c>
      <c r="F1430" s="3" t="s">
        <v>34</v>
      </c>
      <c r="G1430" s="3" t="s">
        <v>12</v>
      </c>
      <c r="H1430" s="3">
        <v>79230</v>
      </c>
    </row>
    <row r="1431" spans="1:8" ht="15.75" customHeight="1">
      <c r="A1431" s="3">
        <v>155967</v>
      </c>
      <c r="B1431" s="7">
        <v>41823.322916666664</v>
      </c>
      <c r="C1431" s="8">
        <v>41823.322916666664</v>
      </c>
      <c r="D1431" s="3" t="s">
        <v>9</v>
      </c>
      <c r="E1431" s="3" t="s">
        <v>15</v>
      </c>
      <c r="F1431" s="3" t="s">
        <v>27</v>
      </c>
      <c r="G1431" s="3" t="s">
        <v>16</v>
      </c>
      <c r="H1431" s="3">
        <v>79213</v>
      </c>
    </row>
    <row r="1432" spans="1:8" ht="15.75" customHeight="1">
      <c r="A1432" s="3">
        <v>368961</v>
      </c>
      <c r="B1432" s="7">
        <v>41874.62771990741</v>
      </c>
      <c r="C1432" s="8">
        <v>41874.62771990741</v>
      </c>
      <c r="D1432" s="3" t="s">
        <v>29</v>
      </c>
      <c r="E1432" s="3" t="s">
        <v>15</v>
      </c>
      <c r="F1432" s="3" t="s">
        <v>19</v>
      </c>
      <c r="G1432" s="3" t="s">
        <v>39</v>
      </c>
      <c r="H1432" s="3">
        <v>79210</v>
      </c>
    </row>
    <row r="1433" spans="1:8" ht="15.75" customHeight="1">
      <c r="A1433" s="3">
        <v>945207</v>
      </c>
      <c r="B1433" s="7">
        <v>41773.397465277776</v>
      </c>
      <c r="C1433" s="8">
        <v>41773.397465277776</v>
      </c>
      <c r="D1433" s="3" t="s">
        <v>9</v>
      </c>
      <c r="E1433" s="3" t="s">
        <v>15</v>
      </c>
      <c r="F1433" s="3" t="s">
        <v>19</v>
      </c>
      <c r="G1433" s="3" t="s">
        <v>36</v>
      </c>
      <c r="H1433" s="3">
        <v>79204</v>
      </c>
    </row>
    <row r="1434" spans="1:8" ht="15.75" customHeight="1">
      <c r="A1434" s="3">
        <v>778082</v>
      </c>
      <c r="B1434" s="7">
        <v>41879.434039351851</v>
      </c>
      <c r="C1434" s="8">
        <v>41879.434039351851</v>
      </c>
      <c r="D1434" s="3" t="s">
        <v>9</v>
      </c>
      <c r="E1434" s="3" t="s">
        <v>37</v>
      </c>
      <c r="F1434" s="3" t="s">
        <v>30</v>
      </c>
      <c r="G1434" s="3" t="s">
        <v>26</v>
      </c>
      <c r="H1434" s="3">
        <v>79200</v>
      </c>
    </row>
    <row r="1435" spans="1:8" ht="15.75" customHeight="1">
      <c r="A1435" s="3">
        <v>96586</v>
      </c>
      <c r="B1435" s="7">
        <v>41802.673101851855</v>
      </c>
      <c r="C1435" s="8">
        <v>41802.673101851855</v>
      </c>
      <c r="D1435" s="3" t="s">
        <v>9</v>
      </c>
      <c r="E1435" s="3" t="s">
        <v>15</v>
      </c>
      <c r="F1435" s="3" t="s">
        <v>27</v>
      </c>
      <c r="G1435" s="3" t="s">
        <v>26</v>
      </c>
      <c r="H1435" s="3">
        <v>79181</v>
      </c>
    </row>
    <row r="1436" spans="1:8" ht="15.75" customHeight="1">
      <c r="A1436" s="3">
        <v>26159</v>
      </c>
      <c r="B1436" s="7">
        <v>41814.401018518518</v>
      </c>
      <c r="C1436" s="8">
        <v>41814.401018518518</v>
      </c>
      <c r="D1436" s="3" t="s">
        <v>9</v>
      </c>
      <c r="E1436" s="3" t="s">
        <v>10</v>
      </c>
      <c r="F1436" s="3" t="s">
        <v>34</v>
      </c>
      <c r="G1436" s="3" t="s">
        <v>26</v>
      </c>
      <c r="H1436" s="3">
        <v>79172</v>
      </c>
    </row>
    <row r="1437" spans="1:8" ht="15.75" customHeight="1">
      <c r="A1437" s="3">
        <v>87283</v>
      </c>
      <c r="B1437" s="7">
        <v>41857.785428240742</v>
      </c>
      <c r="C1437" s="8">
        <v>41857.785428240742</v>
      </c>
      <c r="D1437" s="3" t="s">
        <v>9</v>
      </c>
      <c r="E1437" s="3" t="s">
        <v>10</v>
      </c>
      <c r="F1437" s="3" t="s">
        <v>27</v>
      </c>
      <c r="G1437" s="3" t="s">
        <v>16</v>
      </c>
      <c r="H1437" s="3">
        <v>79161</v>
      </c>
    </row>
    <row r="1438" spans="1:8" ht="15.75" customHeight="1">
      <c r="A1438" s="3">
        <v>571940</v>
      </c>
      <c r="B1438" s="7">
        <v>41858.529537037037</v>
      </c>
      <c r="C1438" s="8">
        <v>41858.529537037037</v>
      </c>
      <c r="D1438" s="3" t="s">
        <v>9</v>
      </c>
      <c r="E1438" s="3" t="s">
        <v>15</v>
      </c>
      <c r="F1438" s="3" t="s">
        <v>27</v>
      </c>
      <c r="G1438" s="3" t="s">
        <v>16</v>
      </c>
      <c r="H1438" s="3">
        <v>79154</v>
      </c>
    </row>
    <row r="1439" spans="1:8" ht="15.75" customHeight="1">
      <c r="A1439" s="3">
        <v>783969</v>
      </c>
      <c r="B1439" s="7">
        <v>41851.398425925923</v>
      </c>
      <c r="C1439" s="8">
        <v>41851.398425925923</v>
      </c>
      <c r="D1439" s="3" t="s">
        <v>9</v>
      </c>
      <c r="E1439" s="3" t="s">
        <v>10</v>
      </c>
      <c r="F1439" s="3" t="s">
        <v>19</v>
      </c>
      <c r="G1439" s="3" t="s">
        <v>39</v>
      </c>
      <c r="H1439" s="3">
        <v>79144</v>
      </c>
    </row>
    <row r="1440" spans="1:8" ht="15.75" customHeight="1">
      <c r="A1440" s="3">
        <v>661750</v>
      </c>
      <c r="B1440" s="7">
        <v>41880.528113425928</v>
      </c>
      <c r="C1440" s="8">
        <v>41880.528113425928</v>
      </c>
      <c r="D1440" s="3" t="s">
        <v>9</v>
      </c>
      <c r="E1440" s="3" t="s">
        <v>15</v>
      </c>
      <c r="F1440" s="3" t="s">
        <v>34</v>
      </c>
      <c r="G1440" s="3" t="s">
        <v>39</v>
      </c>
      <c r="H1440" s="3">
        <v>79134</v>
      </c>
    </row>
    <row r="1441" spans="1:8" ht="15.75" customHeight="1">
      <c r="A1441" s="3">
        <v>846166</v>
      </c>
      <c r="B1441" s="7">
        <v>41819.405138888891</v>
      </c>
      <c r="C1441" s="8">
        <v>41819.405138888891</v>
      </c>
      <c r="D1441" s="3" t="s">
        <v>9</v>
      </c>
      <c r="E1441" s="3" t="s">
        <v>10</v>
      </c>
      <c r="F1441" s="3" t="s">
        <v>19</v>
      </c>
      <c r="G1441" s="3" t="s">
        <v>16</v>
      </c>
      <c r="H1441" s="3">
        <v>79112</v>
      </c>
    </row>
    <row r="1442" spans="1:8" ht="15.75" customHeight="1">
      <c r="A1442" s="3">
        <v>202085</v>
      </c>
      <c r="B1442" s="7">
        <v>41814.399583333332</v>
      </c>
      <c r="C1442" s="8">
        <v>41814.399583333332</v>
      </c>
      <c r="D1442" s="3" t="s">
        <v>29</v>
      </c>
      <c r="E1442" s="3" t="s">
        <v>10</v>
      </c>
      <c r="F1442" s="3" t="s">
        <v>27</v>
      </c>
      <c r="G1442" s="3" t="s">
        <v>28</v>
      </c>
      <c r="H1442" s="3">
        <v>79107</v>
      </c>
    </row>
    <row r="1443" spans="1:8" ht="15.75" customHeight="1">
      <c r="A1443" s="3">
        <v>153170</v>
      </c>
      <c r="B1443" s="7">
        <v>41822.468472222223</v>
      </c>
      <c r="C1443" s="8">
        <v>41822.468472222223</v>
      </c>
      <c r="D1443" s="3" t="s">
        <v>9</v>
      </c>
      <c r="E1443" s="3" t="s">
        <v>15</v>
      </c>
      <c r="F1443" s="3" t="s">
        <v>11</v>
      </c>
      <c r="G1443" s="3" t="s">
        <v>39</v>
      </c>
      <c r="H1443" s="3">
        <v>79081</v>
      </c>
    </row>
    <row r="1444" spans="1:8" ht="15.75" customHeight="1">
      <c r="A1444" s="3">
        <v>550074</v>
      </c>
      <c r="B1444" s="7">
        <v>41782.698530092595</v>
      </c>
      <c r="C1444" s="8">
        <v>41782.698530092595</v>
      </c>
      <c r="D1444" s="3" t="s">
        <v>29</v>
      </c>
      <c r="E1444" s="3" t="s">
        <v>15</v>
      </c>
      <c r="F1444" s="3" t="s">
        <v>19</v>
      </c>
      <c r="G1444" s="3" t="s">
        <v>26</v>
      </c>
      <c r="H1444" s="3">
        <v>79079</v>
      </c>
    </row>
    <row r="1445" spans="1:8" ht="15.75" customHeight="1">
      <c r="A1445" s="3">
        <v>336556</v>
      </c>
      <c r="B1445" s="7">
        <v>41812.502546296295</v>
      </c>
      <c r="C1445" s="8">
        <v>41812.502546296295</v>
      </c>
      <c r="D1445" s="3" t="s">
        <v>9</v>
      </c>
      <c r="E1445" s="3" t="s">
        <v>10</v>
      </c>
      <c r="F1445" s="3" t="s">
        <v>27</v>
      </c>
      <c r="G1445" s="3" t="s">
        <v>26</v>
      </c>
      <c r="H1445" s="3">
        <v>79072</v>
      </c>
    </row>
    <row r="1446" spans="1:8" ht="15.75" customHeight="1">
      <c r="A1446" s="3">
        <v>808943</v>
      </c>
      <c r="B1446" s="7">
        <v>41867.357662037037</v>
      </c>
      <c r="C1446" s="8">
        <v>41867.357662037037</v>
      </c>
      <c r="D1446" s="3" t="s">
        <v>9</v>
      </c>
      <c r="E1446" s="3" t="s">
        <v>15</v>
      </c>
      <c r="F1446" s="3" t="s">
        <v>19</v>
      </c>
      <c r="G1446" s="3" t="s">
        <v>28</v>
      </c>
      <c r="H1446" s="3">
        <v>79028</v>
      </c>
    </row>
    <row r="1447" spans="1:8" ht="15.75" customHeight="1">
      <c r="A1447" s="3">
        <v>956145</v>
      </c>
      <c r="B1447" s="7">
        <v>41774.352106481485</v>
      </c>
      <c r="C1447" s="8">
        <v>41774.352106481485</v>
      </c>
      <c r="D1447" s="3" t="s">
        <v>29</v>
      </c>
      <c r="E1447" s="3" t="s">
        <v>15</v>
      </c>
      <c r="F1447" s="3" t="s">
        <v>34</v>
      </c>
      <c r="G1447" s="3" t="s">
        <v>28</v>
      </c>
      <c r="H1447" s="3">
        <v>78988</v>
      </c>
    </row>
    <row r="1448" spans="1:8" ht="15.75" customHeight="1">
      <c r="A1448" s="3">
        <v>604590</v>
      </c>
      <c r="B1448" s="7">
        <v>41837.405173611114</v>
      </c>
      <c r="C1448" s="8">
        <v>41837.405173611114</v>
      </c>
      <c r="D1448" s="3" t="s">
        <v>29</v>
      </c>
      <c r="E1448" s="3" t="s">
        <v>15</v>
      </c>
      <c r="F1448" s="3" t="s">
        <v>27</v>
      </c>
      <c r="G1448" s="3" t="s">
        <v>28</v>
      </c>
      <c r="H1448" s="3">
        <v>78962</v>
      </c>
    </row>
    <row r="1449" spans="1:8" ht="15.75" customHeight="1">
      <c r="A1449" s="3">
        <v>884604</v>
      </c>
      <c r="B1449" s="7">
        <v>41869.398113425923</v>
      </c>
      <c r="C1449" s="8">
        <v>41869.398113425923</v>
      </c>
      <c r="D1449" s="3" t="s">
        <v>9</v>
      </c>
      <c r="E1449" s="3" t="s">
        <v>15</v>
      </c>
      <c r="F1449" s="3" t="s">
        <v>19</v>
      </c>
      <c r="G1449" s="3" t="s">
        <v>28</v>
      </c>
      <c r="H1449" s="3">
        <v>78962</v>
      </c>
    </row>
    <row r="1450" spans="1:8" ht="15.75" customHeight="1">
      <c r="A1450" s="3">
        <v>335797</v>
      </c>
      <c r="B1450" s="7">
        <v>41768.399467592593</v>
      </c>
      <c r="C1450" s="8">
        <v>41768.399467592593</v>
      </c>
      <c r="D1450" s="3" t="s">
        <v>29</v>
      </c>
      <c r="E1450" s="3" t="s">
        <v>15</v>
      </c>
      <c r="F1450" s="3" t="s">
        <v>33</v>
      </c>
      <c r="G1450" s="3" t="s">
        <v>26</v>
      </c>
      <c r="H1450" s="3">
        <v>78945</v>
      </c>
    </row>
    <row r="1451" spans="1:8" ht="15.75" customHeight="1">
      <c r="A1451" s="3">
        <v>897584</v>
      </c>
      <c r="B1451" s="7">
        <v>41823.445717592593</v>
      </c>
      <c r="C1451" s="8">
        <v>41823.445717592593</v>
      </c>
      <c r="D1451" s="3" t="s">
        <v>9</v>
      </c>
      <c r="E1451" s="3" t="s">
        <v>15</v>
      </c>
      <c r="F1451" s="3" t="s">
        <v>34</v>
      </c>
      <c r="G1451" s="3" t="s">
        <v>26</v>
      </c>
      <c r="H1451" s="3">
        <v>78934</v>
      </c>
    </row>
    <row r="1452" spans="1:8" ht="15.75" customHeight="1">
      <c r="A1452" s="3">
        <v>500527</v>
      </c>
      <c r="B1452" s="7">
        <v>41871.594571759262</v>
      </c>
      <c r="C1452" s="8">
        <v>41871.594571759262</v>
      </c>
      <c r="D1452" s="3" t="s">
        <v>9</v>
      </c>
      <c r="E1452" s="3" t="s">
        <v>15</v>
      </c>
      <c r="F1452" s="3" t="s">
        <v>19</v>
      </c>
      <c r="G1452" s="3" t="s">
        <v>26</v>
      </c>
      <c r="H1452" s="3">
        <v>78927</v>
      </c>
    </row>
    <row r="1453" spans="1:8" ht="15.75" customHeight="1">
      <c r="A1453" s="3">
        <v>704987</v>
      </c>
      <c r="B1453" s="7">
        <v>41773.478587962964</v>
      </c>
      <c r="C1453" s="8">
        <v>41773.478587962964</v>
      </c>
      <c r="D1453" s="3" t="s">
        <v>9</v>
      </c>
      <c r="E1453" s="3" t="s">
        <v>15</v>
      </c>
      <c r="F1453" s="3" t="s">
        <v>19</v>
      </c>
      <c r="G1453" s="3" t="s">
        <v>39</v>
      </c>
      <c r="H1453" s="3">
        <v>78918</v>
      </c>
    </row>
    <row r="1454" spans="1:8" ht="15.75" customHeight="1">
      <c r="A1454" s="3">
        <v>436789</v>
      </c>
      <c r="B1454" s="7">
        <v>41800.398182870369</v>
      </c>
      <c r="C1454" s="8">
        <v>41800.398182870369</v>
      </c>
      <c r="D1454" s="3" t="s">
        <v>9</v>
      </c>
      <c r="E1454" s="3" t="s">
        <v>15</v>
      </c>
      <c r="F1454" s="3" t="s">
        <v>27</v>
      </c>
      <c r="G1454" s="3" t="s">
        <v>39</v>
      </c>
      <c r="H1454" s="3">
        <v>78916</v>
      </c>
    </row>
    <row r="1455" spans="1:8" ht="15.75" customHeight="1">
      <c r="A1455" s="3">
        <v>255061</v>
      </c>
      <c r="B1455" s="7">
        <v>41850.789259259262</v>
      </c>
      <c r="C1455" s="8">
        <v>41850.789259259262</v>
      </c>
      <c r="D1455" s="3" t="s">
        <v>29</v>
      </c>
      <c r="E1455" s="3" t="s">
        <v>10</v>
      </c>
      <c r="F1455" s="3" t="s">
        <v>19</v>
      </c>
      <c r="G1455" s="3" t="s">
        <v>23</v>
      </c>
      <c r="H1455" s="3">
        <v>78912</v>
      </c>
    </row>
    <row r="1456" spans="1:8" ht="15.75" customHeight="1">
      <c r="A1456" s="3">
        <v>938023</v>
      </c>
      <c r="B1456" s="7">
        <v>41859.638831018521</v>
      </c>
      <c r="C1456" s="8">
        <v>41859.638831018521</v>
      </c>
      <c r="D1456" s="3" t="s">
        <v>29</v>
      </c>
      <c r="E1456" s="3" t="s">
        <v>15</v>
      </c>
      <c r="F1456" s="3" t="s">
        <v>27</v>
      </c>
      <c r="G1456" s="3" t="s">
        <v>36</v>
      </c>
      <c r="H1456" s="3">
        <v>78911</v>
      </c>
    </row>
    <row r="1457" spans="1:8" ht="15.75" customHeight="1">
      <c r="A1457" s="3">
        <v>641740</v>
      </c>
      <c r="B1457" s="7">
        <v>41834.833391203705</v>
      </c>
      <c r="C1457" s="8">
        <v>41834.833391203705</v>
      </c>
      <c r="D1457" s="3" t="s">
        <v>29</v>
      </c>
      <c r="E1457" s="3" t="s">
        <v>15</v>
      </c>
      <c r="F1457" s="3" t="s">
        <v>27</v>
      </c>
      <c r="G1457" s="3" t="s">
        <v>26</v>
      </c>
      <c r="H1457" s="3">
        <v>78860</v>
      </c>
    </row>
    <row r="1458" spans="1:8" ht="15.75" customHeight="1">
      <c r="A1458" s="3">
        <v>337737</v>
      </c>
      <c r="B1458" s="7">
        <v>41862.568553240744</v>
      </c>
      <c r="C1458" s="8">
        <v>41862.568553240744</v>
      </c>
      <c r="D1458" s="3" t="s">
        <v>29</v>
      </c>
      <c r="E1458" s="3" t="s">
        <v>15</v>
      </c>
      <c r="F1458" s="3" t="s">
        <v>33</v>
      </c>
      <c r="G1458" s="3" t="s">
        <v>26</v>
      </c>
      <c r="H1458" s="3">
        <v>78857</v>
      </c>
    </row>
    <row r="1459" spans="1:8" ht="15.75" customHeight="1">
      <c r="A1459" s="3">
        <v>129661</v>
      </c>
      <c r="B1459" s="7">
        <v>41816.486979166664</v>
      </c>
      <c r="C1459" s="8">
        <v>41816.486979166664</v>
      </c>
      <c r="D1459" s="3" t="s">
        <v>9</v>
      </c>
      <c r="E1459" s="3" t="s">
        <v>10</v>
      </c>
      <c r="F1459" s="3" t="s">
        <v>38</v>
      </c>
      <c r="G1459" s="3" t="s">
        <v>26</v>
      </c>
      <c r="H1459" s="3">
        <v>78844</v>
      </c>
    </row>
    <row r="1460" spans="1:8" ht="15.75" customHeight="1">
      <c r="A1460" s="3">
        <v>163682</v>
      </c>
      <c r="B1460" s="7">
        <v>41804.578553240739</v>
      </c>
      <c r="C1460" s="8">
        <v>41804.578553240739</v>
      </c>
      <c r="D1460" s="3" t="s">
        <v>9</v>
      </c>
      <c r="E1460" s="3" t="s">
        <v>15</v>
      </c>
      <c r="F1460" s="3" t="s">
        <v>27</v>
      </c>
      <c r="G1460" s="3" t="s">
        <v>28</v>
      </c>
      <c r="H1460" s="3">
        <v>78826</v>
      </c>
    </row>
    <row r="1461" spans="1:8" ht="15.75" customHeight="1">
      <c r="A1461" s="3">
        <v>693791</v>
      </c>
      <c r="B1461" s="7">
        <v>41852.449259259258</v>
      </c>
      <c r="C1461" s="8">
        <v>41852.449259259258</v>
      </c>
      <c r="D1461" s="3" t="s">
        <v>29</v>
      </c>
      <c r="E1461" s="3" t="s">
        <v>15</v>
      </c>
      <c r="F1461" s="3" t="s">
        <v>19</v>
      </c>
      <c r="G1461" s="3" t="s">
        <v>39</v>
      </c>
      <c r="H1461" s="3">
        <v>78815</v>
      </c>
    </row>
    <row r="1462" spans="1:8" ht="15.75" customHeight="1">
      <c r="A1462" s="3">
        <v>282409</v>
      </c>
      <c r="B1462" s="7">
        <v>41801.627233796295</v>
      </c>
      <c r="C1462" s="8">
        <v>41801.627233796295</v>
      </c>
      <c r="D1462" s="3" t="s">
        <v>9</v>
      </c>
      <c r="E1462" s="3" t="s">
        <v>10</v>
      </c>
      <c r="F1462" s="3" t="s">
        <v>38</v>
      </c>
      <c r="G1462" s="3" t="s">
        <v>28</v>
      </c>
      <c r="H1462" s="3">
        <v>78804</v>
      </c>
    </row>
    <row r="1463" spans="1:8" ht="15.75" customHeight="1">
      <c r="A1463" s="3">
        <v>279834</v>
      </c>
      <c r="B1463" s="7">
        <v>41842.717013888891</v>
      </c>
      <c r="C1463" s="8">
        <v>41842.717013888891</v>
      </c>
      <c r="D1463" s="3" t="s">
        <v>9</v>
      </c>
      <c r="E1463" s="3" t="s">
        <v>15</v>
      </c>
      <c r="F1463" s="3" t="s">
        <v>38</v>
      </c>
      <c r="G1463" s="3" t="s">
        <v>28</v>
      </c>
      <c r="H1463" s="3">
        <v>78795</v>
      </c>
    </row>
    <row r="1464" spans="1:8" ht="15.75" customHeight="1">
      <c r="A1464" s="3">
        <v>120355</v>
      </c>
      <c r="B1464" s="7">
        <v>41765.397060185183</v>
      </c>
      <c r="C1464" s="8">
        <v>41765.397060185183</v>
      </c>
      <c r="D1464" s="3" t="s">
        <v>29</v>
      </c>
      <c r="E1464" s="3" t="s">
        <v>15</v>
      </c>
      <c r="F1464" s="3" t="s">
        <v>27</v>
      </c>
      <c r="G1464" s="3" t="s">
        <v>16</v>
      </c>
      <c r="H1464" s="3">
        <v>78769</v>
      </c>
    </row>
    <row r="1465" spans="1:8" ht="15.75" customHeight="1">
      <c r="A1465" s="3">
        <v>849468</v>
      </c>
      <c r="B1465" s="7">
        <v>41805.544895833336</v>
      </c>
      <c r="C1465" s="8">
        <v>41805.544895833336</v>
      </c>
      <c r="D1465" s="3" t="s">
        <v>9</v>
      </c>
      <c r="E1465" s="3" t="s">
        <v>15</v>
      </c>
      <c r="F1465" s="3" t="s">
        <v>27</v>
      </c>
      <c r="G1465" s="3" t="s">
        <v>26</v>
      </c>
      <c r="H1465" s="3">
        <v>78755</v>
      </c>
    </row>
    <row r="1466" spans="1:8" ht="15.75" customHeight="1">
      <c r="A1466" s="3">
        <v>190670</v>
      </c>
      <c r="B1466" s="7">
        <v>41771.668414351851</v>
      </c>
      <c r="C1466" s="8">
        <v>41771.668414351851</v>
      </c>
      <c r="D1466" s="3" t="s">
        <v>9</v>
      </c>
      <c r="E1466" s="3" t="s">
        <v>10</v>
      </c>
      <c r="F1466" s="3" t="s">
        <v>11</v>
      </c>
      <c r="G1466" s="3" t="s">
        <v>26</v>
      </c>
      <c r="H1466" s="3">
        <v>78751</v>
      </c>
    </row>
    <row r="1467" spans="1:8" ht="15.75" customHeight="1">
      <c r="A1467" s="3">
        <v>913104</v>
      </c>
      <c r="B1467" s="7">
        <v>41856.463564814818</v>
      </c>
      <c r="C1467" s="8">
        <v>41856.463564814818</v>
      </c>
      <c r="D1467" s="3" t="s">
        <v>29</v>
      </c>
      <c r="E1467" s="3" t="s">
        <v>15</v>
      </c>
      <c r="F1467" s="3" t="s">
        <v>19</v>
      </c>
      <c r="G1467" s="3" t="s">
        <v>20</v>
      </c>
      <c r="H1467" s="3">
        <v>78741</v>
      </c>
    </row>
    <row r="1468" spans="1:8" ht="15.75" customHeight="1">
      <c r="A1468" s="3">
        <v>711803</v>
      </c>
      <c r="B1468" s="7">
        <v>41802.421620370369</v>
      </c>
      <c r="C1468" s="8">
        <v>41802.421620370369</v>
      </c>
      <c r="D1468" s="3" t="s">
        <v>29</v>
      </c>
      <c r="E1468" s="3" t="s">
        <v>10</v>
      </c>
      <c r="F1468" s="3" t="s">
        <v>11</v>
      </c>
      <c r="G1468" s="3" t="s">
        <v>16</v>
      </c>
      <c r="H1468" s="3">
        <v>78719</v>
      </c>
    </row>
    <row r="1469" spans="1:8" ht="15.75" customHeight="1">
      <c r="A1469" s="3">
        <v>525009</v>
      </c>
      <c r="B1469" s="7">
        <v>41801.540682870371</v>
      </c>
      <c r="C1469" s="8">
        <v>41801.540682870371</v>
      </c>
      <c r="D1469" s="3" t="s">
        <v>9</v>
      </c>
      <c r="E1469" s="3" t="s">
        <v>15</v>
      </c>
      <c r="F1469" s="3" t="s">
        <v>27</v>
      </c>
      <c r="G1469" s="3" t="s">
        <v>20</v>
      </c>
      <c r="H1469" s="3">
        <v>78713</v>
      </c>
    </row>
    <row r="1470" spans="1:8" ht="15.75" customHeight="1">
      <c r="A1470" s="3">
        <v>256732</v>
      </c>
      <c r="B1470" s="7">
        <v>41851.653460648151</v>
      </c>
      <c r="C1470" s="8">
        <v>41851.653460648151</v>
      </c>
      <c r="D1470" s="3" t="s">
        <v>29</v>
      </c>
      <c r="E1470" s="3" t="s">
        <v>10</v>
      </c>
      <c r="F1470" s="3" t="s">
        <v>27</v>
      </c>
      <c r="G1470" s="3" t="s">
        <v>28</v>
      </c>
      <c r="H1470" s="3">
        <v>78708</v>
      </c>
    </row>
    <row r="1471" spans="1:8" ht="15.75" customHeight="1">
      <c r="A1471" s="3">
        <v>874032</v>
      </c>
      <c r="B1471" s="7">
        <v>41882.40384259259</v>
      </c>
      <c r="C1471" s="8">
        <v>41882.40384259259</v>
      </c>
      <c r="D1471" s="3" t="s">
        <v>29</v>
      </c>
      <c r="E1471" s="3" t="s">
        <v>37</v>
      </c>
      <c r="F1471" s="3" t="s">
        <v>33</v>
      </c>
      <c r="G1471" s="3" t="s">
        <v>32</v>
      </c>
      <c r="H1471" s="3">
        <v>78699</v>
      </c>
    </row>
    <row r="1472" spans="1:8" ht="15.75" customHeight="1">
      <c r="A1472" s="3">
        <v>761273</v>
      </c>
      <c r="B1472" s="7">
        <v>41848.410081018519</v>
      </c>
      <c r="C1472" s="8">
        <v>41848.410081018519</v>
      </c>
      <c r="D1472" s="3" t="s">
        <v>9</v>
      </c>
      <c r="E1472" s="3" t="s">
        <v>10</v>
      </c>
      <c r="F1472" s="3" t="s">
        <v>19</v>
      </c>
      <c r="G1472" s="3" t="s">
        <v>28</v>
      </c>
      <c r="H1472" s="3">
        <v>78690</v>
      </c>
    </row>
    <row r="1473" spans="1:8" ht="15.75" customHeight="1">
      <c r="A1473" s="3">
        <v>67572</v>
      </c>
      <c r="B1473" s="7">
        <v>41835.642569444448</v>
      </c>
      <c r="C1473" s="8">
        <v>41835.642569444448</v>
      </c>
      <c r="D1473" s="3" t="s">
        <v>9</v>
      </c>
      <c r="E1473" s="3" t="s">
        <v>15</v>
      </c>
      <c r="F1473" s="3" t="s">
        <v>34</v>
      </c>
      <c r="G1473" s="3" t="s">
        <v>28</v>
      </c>
      <c r="H1473" s="3">
        <v>78680</v>
      </c>
    </row>
    <row r="1474" spans="1:8" ht="15.75" customHeight="1">
      <c r="A1474" s="3">
        <v>277040</v>
      </c>
      <c r="B1474" s="7">
        <v>41880.518217592595</v>
      </c>
      <c r="C1474" s="8">
        <v>41880.518217592595</v>
      </c>
      <c r="D1474" s="3" t="s">
        <v>9</v>
      </c>
      <c r="E1474" s="3" t="s">
        <v>15</v>
      </c>
      <c r="F1474" s="3" t="s">
        <v>40</v>
      </c>
      <c r="G1474" s="3" t="s">
        <v>39</v>
      </c>
      <c r="H1474" s="3">
        <v>78677</v>
      </c>
    </row>
    <row r="1475" spans="1:8" ht="15.75" customHeight="1">
      <c r="A1475" s="3">
        <v>381579</v>
      </c>
      <c r="B1475" s="7">
        <v>41786.297210648147</v>
      </c>
      <c r="C1475" s="8">
        <v>41786.297210648147</v>
      </c>
      <c r="D1475" s="3" t="s">
        <v>9</v>
      </c>
      <c r="E1475" s="3" t="s">
        <v>15</v>
      </c>
      <c r="F1475" s="3" t="s">
        <v>27</v>
      </c>
      <c r="G1475" s="3" t="s">
        <v>26</v>
      </c>
      <c r="H1475" s="3">
        <v>78669</v>
      </c>
    </row>
    <row r="1476" spans="1:8" ht="15.75" customHeight="1">
      <c r="A1476" s="3">
        <v>104664</v>
      </c>
      <c r="B1476" s="7">
        <v>41774.482060185182</v>
      </c>
      <c r="C1476" s="8">
        <v>41774.482060185182</v>
      </c>
      <c r="D1476" s="3" t="s">
        <v>9</v>
      </c>
      <c r="E1476" s="3" t="s">
        <v>10</v>
      </c>
      <c r="F1476" s="3" t="s">
        <v>40</v>
      </c>
      <c r="G1476" s="3" t="s">
        <v>39</v>
      </c>
      <c r="H1476" s="3">
        <v>78664</v>
      </c>
    </row>
    <row r="1477" spans="1:8" ht="15.75" customHeight="1">
      <c r="A1477" s="3">
        <v>746982</v>
      </c>
      <c r="B1477" s="7">
        <v>41827.569664351853</v>
      </c>
      <c r="C1477" s="8">
        <v>41827.569664351853</v>
      </c>
      <c r="D1477" s="3" t="s">
        <v>9</v>
      </c>
      <c r="E1477" s="3" t="s">
        <v>37</v>
      </c>
      <c r="F1477" s="3" t="s">
        <v>27</v>
      </c>
      <c r="G1477" s="3" t="s">
        <v>36</v>
      </c>
      <c r="H1477" s="3">
        <v>78657</v>
      </c>
    </row>
    <row r="1478" spans="1:8" ht="15.75" customHeight="1">
      <c r="A1478" s="3">
        <v>109984</v>
      </c>
      <c r="B1478" s="7">
        <v>41788.829293981478</v>
      </c>
      <c r="C1478" s="8">
        <v>41788.829293981478</v>
      </c>
      <c r="D1478" s="3" t="s">
        <v>29</v>
      </c>
      <c r="E1478" s="3" t="s">
        <v>15</v>
      </c>
      <c r="F1478" s="3" t="s">
        <v>34</v>
      </c>
      <c r="G1478" s="3" t="s">
        <v>26</v>
      </c>
      <c r="H1478" s="3">
        <v>78640</v>
      </c>
    </row>
    <row r="1479" spans="1:8" ht="15.75" customHeight="1">
      <c r="A1479" s="3">
        <v>949061</v>
      </c>
      <c r="B1479" s="7">
        <v>41867.487986111111</v>
      </c>
      <c r="C1479" s="8">
        <v>41867.487986111111</v>
      </c>
      <c r="D1479" s="3" t="s">
        <v>9</v>
      </c>
      <c r="E1479" s="3" t="s">
        <v>15</v>
      </c>
      <c r="F1479" s="3" t="s">
        <v>34</v>
      </c>
      <c r="G1479" s="3" t="s">
        <v>16</v>
      </c>
      <c r="H1479" s="3">
        <v>78624</v>
      </c>
    </row>
    <row r="1480" spans="1:8" ht="15.75" customHeight="1">
      <c r="A1480" s="3">
        <v>391333</v>
      </c>
      <c r="B1480" s="7">
        <v>41781.603136574071</v>
      </c>
      <c r="C1480" s="8">
        <v>41781.603136574071</v>
      </c>
      <c r="D1480" s="3" t="s">
        <v>9</v>
      </c>
      <c r="E1480" s="3" t="s">
        <v>15</v>
      </c>
      <c r="F1480" s="3" t="s">
        <v>19</v>
      </c>
      <c r="G1480" s="3" t="s">
        <v>20</v>
      </c>
      <c r="H1480" s="3">
        <v>78623</v>
      </c>
    </row>
    <row r="1481" spans="1:8" ht="15.75" customHeight="1">
      <c r="A1481" s="3">
        <v>703448</v>
      </c>
      <c r="B1481" s="7">
        <v>41824.400914351849</v>
      </c>
      <c r="C1481" s="8">
        <v>41824.400914351849</v>
      </c>
      <c r="D1481" s="3" t="s">
        <v>9</v>
      </c>
      <c r="E1481" s="3" t="s">
        <v>15</v>
      </c>
      <c r="F1481" s="3" t="s">
        <v>19</v>
      </c>
      <c r="G1481" s="3" t="s">
        <v>28</v>
      </c>
      <c r="H1481" s="3">
        <v>78621</v>
      </c>
    </row>
    <row r="1482" spans="1:8" ht="15.75" customHeight="1">
      <c r="A1482" s="3">
        <v>445396</v>
      </c>
      <c r="B1482" s="7">
        <v>41835.759583333333</v>
      </c>
      <c r="C1482" s="8">
        <v>41835.759583333333</v>
      </c>
      <c r="D1482" s="3" t="s">
        <v>29</v>
      </c>
      <c r="E1482" s="3" t="s">
        <v>15</v>
      </c>
      <c r="F1482" s="3" t="s">
        <v>27</v>
      </c>
      <c r="G1482" s="3" t="s">
        <v>26</v>
      </c>
      <c r="H1482" s="3">
        <v>78615</v>
      </c>
    </row>
    <row r="1483" spans="1:8" ht="15.75" customHeight="1">
      <c r="A1483" s="3">
        <v>256813</v>
      </c>
      <c r="B1483" s="7">
        <v>41865.400208333333</v>
      </c>
      <c r="C1483" s="8">
        <v>41865.400208333333</v>
      </c>
      <c r="D1483" s="3" t="s">
        <v>9</v>
      </c>
      <c r="E1483" s="3" t="s">
        <v>15</v>
      </c>
      <c r="F1483" s="3" t="s">
        <v>19</v>
      </c>
      <c r="G1483" s="3" t="s">
        <v>26</v>
      </c>
      <c r="H1483" s="3">
        <v>78611</v>
      </c>
    </row>
    <row r="1484" spans="1:8" ht="15.75" customHeight="1">
      <c r="A1484" s="3">
        <v>902523</v>
      </c>
      <c r="B1484" s="7">
        <v>41837.161238425928</v>
      </c>
      <c r="C1484" s="8">
        <v>41837.161238425928</v>
      </c>
      <c r="D1484" s="3" t="s">
        <v>29</v>
      </c>
      <c r="E1484" s="3" t="s">
        <v>15</v>
      </c>
      <c r="F1484" s="3" t="s">
        <v>19</v>
      </c>
      <c r="G1484" s="3" t="s">
        <v>28</v>
      </c>
      <c r="H1484" s="3">
        <v>78567</v>
      </c>
    </row>
    <row r="1485" spans="1:8" ht="15.75" customHeight="1">
      <c r="A1485" s="3">
        <v>481258</v>
      </c>
      <c r="B1485" s="7">
        <v>41827.683125000003</v>
      </c>
      <c r="C1485" s="8">
        <v>41827.683125000003</v>
      </c>
      <c r="D1485" s="3" t="s">
        <v>9</v>
      </c>
      <c r="E1485" s="3" t="s">
        <v>10</v>
      </c>
      <c r="F1485" s="3" t="s">
        <v>27</v>
      </c>
      <c r="G1485" s="3" t="s">
        <v>16</v>
      </c>
      <c r="H1485" s="3">
        <v>78543</v>
      </c>
    </row>
    <row r="1486" spans="1:8" ht="15.75" customHeight="1">
      <c r="A1486" s="3">
        <v>538085</v>
      </c>
      <c r="B1486" s="7">
        <v>41827.621574074074</v>
      </c>
      <c r="C1486" s="8">
        <v>41827.621574074074</v>
      </c>
      <c r="D1486" s="3" t="s">
        <v>9</v>
      </c>
      <c r="E1486" s="3" t="s">
        <v>15</v>
      </c>
      <c r="F1486" s="3" t="s">
        <v>38</v>
      </c>
      <c r="G1486" s="3" t="s">
        <v>39</v>
      </c>
      <c r="H1486" s="3">
        <v>78543</v>
      </c>
    </row>
    <row r="1487" spans="1:8" ht="15.75" customHeight="1">
      <c r="A1487" s="3">
        <v>926387</v>
      </c>
      <c r="B1487" s="7">
        <v>41799.396620370368</v>
      </c>
      <c r="C1487" s="8">
        <v>41799.396620370368</v>
      </c>
      <c r="D1487" s="3" t="s">
        <v>9</v>
      </c>
      <c r="E1487" s="3" t="s">
        <v>10</v>
      </c>
      <c r="F1487" s="3" t="s">
        <v>27</v>
      </c>
      <c r="G1487" s="3" t="s">
        <v>20</v>
      </c>
      <c r="H1487" s="3">
        <v>78537</v>
      </c>
    </row>
    <row r="1488" spans="1:8" ht="15.75" customHeight="1">
      <c r="A1488" s="3">
        <v>742782</v>
      </c>
      <c r="B1488" s="7">
        <v>41822.90834490741</v>
      </c>
      <c r="C1488" s="8">
        <v>41822.90834490741</v>
      </c>
      <c r="D1488" s="3" t="s">
        <v>9</v>
      </c>
      <c r="E1488" s="3" t="s">
        <v>15</v>
      </c>
      <c r="F1488" s="3" t="s">
        <v>33</v>
      </c>
      <c r="G1488" s="3" t="s">
        <v>39</v>
      </c>
      <c r="H1488" s="3">
        <v>78519</v>
      </c>
    </row>
    <row r="1489" spans="1:8" ht="15.75" customHeight="1">
      <c r="A1489" s="3">
        <v>703725</v>
      </c>
      <c r="B1489" s="7">
        <v>41857.498715277776</v>
      </c>
      <c r="C1489" s="8">
        <v>41857.498715277776</v>
      </c>
      <c r="D1489" s="3" t="s">
        <v>9</v>
      </c>
      <c r="E1489" s="3" t="s">
        <v>10</v>
      </c>
      <c r="F1489" s="3" t="s">
        <v>19</v>
      </c>
      <c r="G1489" s="3" t="s">
        <v>20</v>
      </c>
      <c r="H1489" s="3">
        <v>78504</v>
      </c>
    </row>
    <row r="1490" spans="1:8" ht="15.75" customHeight="1">
      <c r="A1490" s="3">
        <v>530573</v>
      </c>
      <c r="B1490" s="7">
        <v>41857.686863425923</v>
      </c>
      <c r="C1490" s="8">
        <v>41857.686863425923</v>
      </c>
      <c r="D1490" s="3" t="s">
        <v>29</v>
      </c>
      <c r="E1490" s="3" t="s">
        <v>10</v>
      </c>
      <c r="F1490" s="3" t="s">
        <v>27</v>
      </c>
      <c r="G1490" s="3" t="s">
        <v>36</v>
      </c>
      <c r="H1490" s="3">
        <v>78475</v>
      </c>
    </row>
    <row r="1491" spans="1:8" ht="15.75" customHeight="1">
      <c r="A1491" s="3">
        <v>63948</v>
      </c>
      <c r="B1491" s="7">
        <v>41761.790810185186</v>
      </c>
      <c r="C1491" s="8">
        <v>41761.790810185186</v>
      </c>
      <c r="D1491" s="3" t="s">
        <v>9</v>
      </c>
      <c r="E1491" s="3" t="s">
        <v>10</v>
      </c>
      <c r="F1491" s="3" t="s">
        <v>27</v>
      </c>
      <c r="G1491" s="3" t="s">
        <v>39</v>
      </c>
      <c r="H1491" s="3">
        <v>78389</v>
      </c>
    </row>
    <row r="1492" spans="1:8" ht="15.75" customHeight="1">
      <c r="A1492" s="3">
        <v>101674</v>
      </c>
      <c r="B1492" s="7">
        <v>41779.409155092595</v>
      </c>
      <c r="C1492" s="8">
        <v>41779.409155092595</v>
      </c>
      <c r="D1492" s="3" t="s">
        <v>29</v>
      </c>
      <c r="E1492" s="3" t="s">
        <v>15</v>
      </c>
      <c r="F1492" s="3" t="s">
        <v>30</v>
      </c>
      <c r="G1492" s="3" t="s">
        <v>28</v>
      </c>
      <c r="H1492" s="3">
        <v>78365</v>
      </c>
    </row>
    <row r="1493" spans="1:8" ht="15.75" customHeight="1">
      <c r="A1493" s="3">
        <v>867135</v>
      </c>
      <c r="B1493" s="7">
        <v>41801.52171296296</v>
      </c>
      <c r="C1493" s="8">
        <v>41801.52171296296</v>
      </c>
      <c r="D1493" s="3" t="s">
        <v>29</v>
      </c>
      <c r="E1493" s="3" t="s">
        <v>15</v>
      </c>
      <c r="F1493" s="3" t="s">
        <v>34</v>
      </c>
      <c r="G1493" s="3" t="s">
        <v>39</v>
      </c>
      <c r="H1493" s="3">
        <v>78364</v>
      </c>
    </row>
    <row r="1494" spans="1:8" ht="15.75" customHeight="1">
      <c r="A1494" s="3">
        <v>678790</v>
      </c>
      <c r="B1494" s="7">
        <v>41831.728171296294</v>
      </c>
      <c r="C1494" s="8">
        <v>41831.728171296294</v>
      </c>
      <c r="D1494" s="3" t="s">
        <v>9</v>
      </c>
      <c r="E1494" s="3" t="s">
        <v>15</v>
      </c>
      <c r="F1494" s="3" t="s">
        <v>19</v>
      </c>
      <c r="G1494" s="3" t="s">
        <v>26</v>
      </c>
      <c r="H1494" s="3">
        <v>78359</v>
      </c>
    </row>
    <row r="1495" spans="1:8" ht="15.75" customHeight="1">
      <c r="A1495" s="3">
        <v>597869</v>
      </c>
      <c r="B1495" s="7">
        <v>41843.648229166669</v>
      </c>
      <c r="C1495" s="8">
        <v>41843.648229166669</v>
      </c>
      <c r="D1495" s="3" t="s">
        <v>9</v>
      </c>
      <c r="E1495" s="3" t="s">
        <v>10</v>
      </c>
      <c r="F1495" s="3" t="s">
        <v>27</v>
      </c>
      <c r="G1495" s="3" t="s">
        <v>16</v>
      </c>
      <c r="H1495" s="3">
        <v>78358</v>
      </c>
    </row>
    <row r="1496" spans="1:8" ht="15.75" customHeight="1">
      <c r="A1496" s="3">
        <v>818355</v>
      </c>
      <c r="B1496" s="7">
        <v>41836.51363425926</v>
      </c>
      <c r="C1496" s="8">
        <v>41836.51363425926</v>
      </c>
      <c r="D1496" s="3" t="s">
        <v>9</v>
      </c>
      <c r="E1496" s="3" t="s">
        <v>15</v>
      </c>
      <c r="F1496" s="3" t="s">
        <v>27</v>
      </c>
      <c r="G1496" s="3" t="s">
        <v>36</v>
      </c>
      <c r="H1496" s="3">
        <v>78340</v>
      </c>
    </row>
    <row r="1497" spans="1:8" ht="15.75" customHeight="1">
      <c r="A1497" s="3">
        <v>714920</v>
      </c>
      <c r="B1497" s="7">
        <v>41835.602962962963</v>
      </c>
      <c r="C1497" s="8">
        <v>41835.602962962963</v>
      </c>
      <c r="D1497" s="3" t="s">
        <v>9</v>
      </c>
      <c r="E1497" s="3" t="s">
        <v>37</v>
      </c>
      <c r="F1497" s="3" t="s">
        <v>27</v>
      </c>
      <c r="G1497" s="3" t="s">
        <v>26</v>
      </c>
      <c r="H1497" s="3">
        <v>78340</v>
      </c>
    </row>
    <row r="1498" spans="1:8" ht="15.75" customHeight="1">
      <c r="A1498" s="3">
        <v>55915</v>
      </c>
      <c r="B1498" s="7">
        <v>41822.855046296296</v>
      </c>
      <c r="C1498" s="8">
        <v>41822.855046296296</v>
      </c>
      <c r="D1498" s="3" t="s">
        <v>9</v>
      </c>
      <c r="E1498" s="3" t="s">
        <v>10</v>
      </c>
      <c r="F1498" s="3" t="s">
        <v>27</v>
      </c>
      <c r="G1498" s="3" t="s">
        <v>26</v>
      </c>
      <c r="H1498" s="3">
        <v>78339</v>
      </c>
    </row>
    <row r="1499" spans="1:8" ht="15.75" customHeight="1">
      <c r="A1499" s="3">
        <v>983968</v>
      </c>
      <c r="B1499" s="7">
        <v>41803.655046296299</v>
      </c>
      <c r="C1499" s="8">
        <v>41803.655046296299</v>
      </c>
      <c r="D1499" s="3" t="s">
        <v>9</v>
      </c>
      <c r="E1499" s="3" t="s">
        <v>10</v>
      </c>
      <c r="F1499" s="3" t="s">
        <v>19</v>
      </c>
      <c r="G1499" s="3" t="s">
        <v>32</v>
      </c>
      <c r="H1499" s="3">
        <v>78320</v>
      </c>
    </row>
    <row r="1500" spans="1:8" ht="15.75" customHeight="1">
      <c r="A1500" s="3">
        <v>704858</v>
      </c>
      <c r="B1500" s="7">
        <v>41807.135451388887</v>
      </c>
      <c r="C1500" s="8">
        <v>41807.135451388887</v>
      </c>
      <c r="D1500" s="3" t="s">
        <v>29</v>
      </c>
      <c r="E1500" s="3" t="s">
        <v>15</v>
      </c>
      <c r="F1500" s="3" t="s">
        <v>19</v>
      </c>
      <c r="G1500" s="3" t="s">
        <v>16</v>
      </c>
      <c r="H1500" s="3">
        <v>78284</v>
      </c>
    </row>
    <row r="1501" spans="1:8" ht="15.75" customHeight="1">
      <c r="A1501" s="3">
        <v>85171</v>
      </c>
      <c r="B1501" s="7">
        <v>41851.837013888886</v>
      </c>
      <c r="C1501" s="8">
        <v>41851.837013888886</v>
      </c>
      <c r="D1501" s="3" t="s">
        <v>29</v>
      </c>
      <c r="E1501" s="3" t="s">
        <v>15</v>
      </c>
      <c r="F1501" s="3" t="s">
        <v>27</v>
      </c>
      <c r="G1501" s="3" t="s">
        <v>26</v>
      </c>
      <c r="H1501" s="3">
        <v>78280</v>
      </c>
    </row>
    <row r="1502" spans="1:8" ht="15.75" customHeight="1">
      <c r="A1502" s="3">
        <v>434867</v>
      </c>
      <c r="B1502" s="7">
        <v>41814.345682870371</v>
      </c>
      <c r="C1502" s="8">
        <v>41814.345682870371</v>
      </c>
      <c r="D1502" s="3" t="s">
        <v>9</v>
      </c>
      <c r="E1502" s="3" t="s">
        <v>15</v>
      </c>
      <c r="F1502" s="3" t="s">
        <v>19</v>
      </c>
      <c r="G1502" s="3" t="s">
        <v>20</v>
      </c>
      <c r="H1502" s="3">
        <v>78274</v>
      </c>
    </row>
    <row r="1503" spans="1:8" ht="15.75" customHeight="1">
      <c r="A1503" s="3">
        <v>205709</v>
      </c>
      <c r="B1503" s="7">
        <v>41808.708460648151</v>
      </c>
      <c r="C1503" s="8">
        <v>41808.708460648151</v>
      </c>
      <c r="D1503" s="3" t="s">
        <v>9</v>
      </c>
      <c r="E1503" s="3" t="s">
        <v>15</v>
      </c>
      <c r="F1503" s="3" t="s">
        <v>27</v>
      </c>
      <c r="G1503" s="3" t="s">
        <v>36</v>
      </c>
      <c r="H1503" s="3">
        <v>78256</v>
      </c>
    </row>
    <row r="1504" spans="1:8" ht="15.75" customHeight="1">
      <c r="A1504" s="3">
        <v>548999</v>
      </c>
      <c r="B1504" s="7">
        <v>41880.544409722221</v>
      </c>
      <c r="C1504" s="8">
        <v>41880.544409722221</v>
      </c>
      <c r="D1504" s="3" t="s">
        <v>29</v>
      </c>
      <c r="E1504" s="3" t="s">
        <v>15</v>
      </c>
      <c r="F1504" s="3" t="s">
        <v>27</v>
      </c>
      <c r="G1504" s="3" t="s">
        <v>32</v>
      </c>
      <c r="H1504" s="3">
        <v>78249</v>
      </c>
    </row>
    <row r="1505" spans="1:8" ht="15.75" customHeight="1">
      <c r="A1505" s="3">
        <v>376794</v>
      </c>
      <c r="B1505" s="7">
        <v>41823.811608796299</v>
      </c>
      <c r="C1505" s="8">
        <v>41823.811608796299</v>
      </c>
      <c r="D1505" s="3" t="s">
        <v>29</v>
      </c>
      <c r="E1505" s="3" t="s">
        <v>15</v>
      </c>
      <c r="F1505" s="3" t="s">
        <v>19</v>
      </c>
      <c r="G1505" s="3" t="s">
        <v>39</v>
      </c>
      <c r="H1505" s="3">
        <v>78216</v>
      </c>
    </row>
    <row r="1506" spans="1:8" ht="15.75" customHeight="1">
      <c r="A1506" s="3">
        <v>604800</v>
      </c>
      <c r="B1506" s="7">
        <v>41816.431354166663</v>
      </c>
      <c r="C1506" s="8">
        <v>41816.431354166663</v>
      </c>
      <c r="D1506" s="3" t="s">
        <v>29</v>
      </c>
      <c r="E1506" s="3" t="s">
        <v>15</v>
      </c>
      <c r="F1506" s="3" t="s">
        <v>34</v>
      </c>
      <c r="G1506" s="3" t="s">
        <v>39</v>
      </c>
      <c r="H1506" s="3">
        <v>78196</v>
      </c>
    </row>
    <row r="1507" spans="1:8" ht="15.75" customHeight="1">
      <c r="A1507" s="3">
        <v>192500</v>
      </c>
      <c r="B1507" s="7">
        <v>41777.745358796295</v>
      </c>
      <c r="C1507" s="8">
        <v>41777.745358796295</v>
      </c>
      <c r="D1507" s="3" t="s">
        <v>29</v>
      </c>
      <c r="E1507" s="3" t="s">
        <v>15</v>
      </c>
      <c r="F1507" s="3" t="s">
        <v>27</v>
      </c>
      <c r="G1507" s="3" t="s">
        <v>36</v>
      </c>
      <c r="H1507" s="3">
        <v>78192</v>
      </c>
    </row>
    <row r="1508" spans="1:8" ht="15.75" customHeight="1">
      <c r="A1508" s="3">
        <v>568905</v>
      </c>
      <c r="B1508" s="7">
        <v>41850.583379629628</v>
      </c>
      <c r="C1508" s="8">
        <v>41850.583379629628</v>
      </c>
      <c r="D1508" s="3" t="s">
        <v>9</v>
      </c>
      <c r="E1508" s="3" t="s">
        <v>15</v>
      </c>
      <c r="F1508" s="3" t="s">
        <v>38</v>
      </c>
      <c r="G1508" s="3" t="s">
        <v>20</v>
      </c>
      <c r="H1508" s="3">
        <v>78191</v>
      </c>
    </row>
    <row r="1509" spans="1:8" ht="15.75" customHeight="1">
      <c r="A1509" s="3">
        <v>766137</v>
      </c>
      <c r="B1509" s="7">
        <v>41761.824803240743</v>
      </c>
      <c r="C1509" s="8">
        <v>41761.824803240743</v>
      </c>
      <c r="D1509" s="3" t="s">
        <v>9</v>
      </c>
      <c r="E1509" s="3" t="s">
        <v>10</v>
      </c>
      <c r="F1509" s="3" t="s">
        <v>27</v>
      </c>
      <c r="G1509" s="3" t="s">
        <v>36</v>
      </c>
      <c r="H1509" s="3">
        <v>78187</v>
      </c>
    </row>
    <row r="1510" spans="1:8" ht="15.75" customHeight="1">
      <c r="A1510" s="3">
        <v>604503</v>
      </c>
      <c r="B1510" s="7">
        <v>41816.73537037037</v>
      </c>
      <c r="C1510" s="8">
        <v>41816.73537037037</v>
      </c>
      <c r="D1510" s="3" t="s">
        <v>9</v>
      </c>
      <c r="E1510" s="3" t="s">
        <v>10</v>
      </c>
      <c r="F1510" s="3" t="s">
        <v>35</v>
      </c>
      <c r="G1510" s="3" t="s">
        <v>16</v>
      </c>
      <c r="H1510" s="3">
        <v>78186</v>
      </c>
    </row>
    <row r="1511" spans="1:8" ht="15.75" customHeight="1">
      <c r="A1511" s="3">
        <v>736044</v>
      </c>
      <c r="B1511" s="7">
        <v>41876.398553240739</v>
      </c>
      <c r="C1511" s="8">
        <v>41876.398553240739</v>
      </c>
      <c r="D1511" s="3" t="s">
        <v>29</v>
      </c>
      <c r="E1511" s="3" t="s">
        <v>10</v>
      </c>
      <c r="F1511" s="3" t="s">
        <v>35</v>
      </c>
      <c r="G1511" s="3" t="s">
        <v>39</v>
      </c>
      <c r="H1511" s="3">
        <v>78172</v>
      </c>
    </row>
    <row r="1512" spans="1:8" ht="15.75" customHeight="1">
      <c r="A1512" s="3">
        <v>996016</v>
      </c>
      <c r="B1512" s="7">
        <v>41842.628495370373</v>
      </c>
      <c r="C1512" s="8">
        <v>41842.628495370373</v>
      </c>
      <c r="D1512" s="3" t="s">
        <v>9</v>
      </c>
      <c r="E1512" s="3" t="s">
        <v>15</v>
      </c>
      <c r="F1512" s="3" t="s">
        <v>30</v>
      </c>
      <c r="G1512" s="3" t="s">
        <v>28</v>
      </c>
      <c r="H1512" s="3">
        <v>78167</v>
      </c>
    </row>
    <row r="1513" spans="1:8" ht="15.75" customHeight="1">
      <c r="A1513" s="3">
        <v>637125</v>
      </c>
      <c r="B1513" s="7">
        <v>41863.457465277781</v>
      </c>
      <c r="C1513" s="8">
        <v>41863.457465277781</v>
      </c>
      <c r="D1513" s="3" t="s">
        <v>9</v>
      </c>
      <c r="E1513" s="3" t="s">
        <v>37</v>
      </c>
      <c r="F1513" s="3" t="s">
        <v>27</v>
      </c>
      <c r="G1513" s="3" t="s">
        <v>39</v>
      </c>
      <c r="H1513" s="3">
        <v>78158</v>
      </c>
    </row>
    <row r="1514" spans="1:8" ht="15.75" customHeight="1">
      <c r="A1514" s="3">
        <v>85704</v>
      </c>
      <c r="B1514" s="7">
        <v>41837.519907407404</v>
      </c>
      <c r="C1514" s="8">
        <v>41837.519907407404</v>
      </c>
      <c r="D1514" s="3" t="s">
        <v>29</v>
      </c>
      <c r="E1514" s="3" t="s">
        <v>15</v>
      </c>
      <c r="F1514" s="3" t="s">
        <v>19</v>
      </c>
      <c r="G1514" s="3" t="s">
        <v>32</v>
      </c>
      <c r="H1514" s="3">
        <v>78143</v>
      </c>
    </row>
    <row r="1515" spans="1:8" ht="15.75" customHeight="1">
      <c r="A1515" s="3">
        <v>563468</v>
      </c>
      <c r="B1515" s="7">
        <v>41828.398472222223</v>
      </c>
      <c r="C1515" s="8">
        <v>41828.398472222223</v>
      </c>
      <c r="D1515" s="3" t="s">
        <v>9</v>
      </c>
      <c r="E1515" s="3" t="s">
        <v>10</v>
      </c>
      <c r="F1515" s="3" t="s">
        <v>34</v>
      </c>
      <c r="G1515" s="3" t="s">
        <v>20</v>
      </c>
      <c r="H1515" s="3">
        <v>78138</v>
      </c>
    </row>
    <row r="1516" spans="1:8" ht="15.75" customHeight="1">
      <c r="A1516" s="3">
        <v>163894</v>
      </c>
      <c r="B1516" s="7">
        <v>41824.623900462961</v>
      </c>
      <c r="C1516" s="8">
        <v>41824.623900462961</v>
      </c>
      <c r="D1516" s="3" t="s">
        <v>29</v>
      </c>
      <c r="E1516" s="3" t="s">
        <v>15</v>
      </c>
      <c r="F1516" s="3" t="s">
        <v>34</v>
      </c>
      <c r="G1516" s="3" t="s">
        <v>26</v>
      </c>
      <c r="H1516" s="3">
        <v>78093</v>
      </c>
    </row>
    <row r="1517" spans="1:8" ht="15.75" customHeight="1">
      <c r="A1517" s="3">
        <v>668740</v>
      </c>
      <c r="B1517" s="7">
        <v>41789.561932870369</v>
      </c>
      <c r="C1517" s="8">
        <v>41789.561932870369</v>
      </c>
      <c r="D1517" s="3" t="s">
        <v>9</v>
      </c>
      <c r="E1517" s="3" t="s">
        <v>10</v>
      </c>
      <c r="F1517" s="3" t="s">
        <v>35</v>
      </c>
      <c r="G1517" s="3" t="s">
        <v>28</v>
      </c>
      <c r="H1517" s="3">
        <v>78083</v>
      </c>
    </row>
    <row r="1518" spans="1:8" ht="15.75" customHeight="1">
      <c r="A1518" s="3">
        <v>183298</v>
      </c>
      <c r="B1518" s="7">
        <v>41837.376840277779</v>
      </c>
      <c r="C1518" s="8">
        <v>41837.376840277779</v>
      </c>
      <c r="D1518" s="3" t="s">
        <v>9</v>
      </c>
      <c r="E1518" s="3" t="s">
        <v>10</v>
      </c>
      <c r="F1518" s="3" t="s">
        <v>35</v>
      </c>
      <c r="G1518" s="3" t="s">
        <v>26</v>
      </c>
      <c r="H1518" s="3">
        <v>78071</v>
      </c>
    </row>
    <row r="1519" spans="1:8" ht="15.75" customHeight="1">
      <c r="A1519" s="3">
        <v>663070</v>
      </c>
      <c r="B1519" s="7">
        <v>41783.507256944446</v>
      </c>
      <c r="C1519" s="8">
        <v>41783.507256944446</v>
      </c>
      <c r="D1519" s="3" t="s">
        <v>9</v>
      </c>
      <c r="E1519" s="3" t="s">
        <v>15</v>
      </c>
      <c r="F1519" s="3" t="s">
        <v>30</v>
      </c>
      <c r="G1519" s="3" t="s">
        <v>26</v>
      </c>
      <c r="H1519" s="3">
        <v>78054</v>
      </c>
    </row>
    <row r="1520" spans="1:8" ht="15.75" customHeight="1">
      <c r="A1520" s="3">
        <v>222409</v>
      </c>
      <c r="B1520" s="7">
        <v>41824.416805555556</v>
      </c>
      <c r="C1520" s="8">
        <v>41824.416805555556</v>
      </c>
      <c r="D1520" s="3" t="s">
        <v>29</v>
      </c>
      <c r="E1520" s="3" t="s">
        <v>10</v>
      </c>
      <c r="F1520" s="3" t="s">
        <v>27</v>
      </c>
      <c r="G1520" s="3" t="s">
        <v>28</v>
      </c>
      <c r="H1520" s="3">
        <v>78053</v>
      </c>
    </row>
    <row r="1521" spans="1:8" ht="15.75" customHeight="1">
      <c r="A1521" s="3">
        <v>242795</v>
      </c>
      <c r="B1521" s="7">
        <v>41767.397291666668</v>
      </c>
      <c r="C1521" s="8">
        <v>41767.397291666668</v>
      </c>
      <c r="D1521" s="3" t="s">
        <v>29</v>
      </c>
      <c r="E1521" s="3" t="s">
        <v>10</v>
      </c>
      <c r="F1521" s="3" t="s">
        <v>19</v>
      </c>
      <c r="G1521" s="3" t="s">
        <v>23</v>
      </c>
      <c r="H1521" s="3">
        <v>78027</v>
      </c>
    </row>
    <row r="1522" spans="1:8" ht="15.75" customHeight="1">
      <c r="A1522" s="3">
        <v>863832</v>
      </c>
      <c r="B1522" s="7">
        <v>41842.740613425929</v>
      </c>
      <c r="C1522" s="8">
        <v>41842.740613425929</v>
      </c>
      <c r="D1522" s="3" t="s">
        <v>29</v>
      </c>
      <c r="E1522" s="3" t="s">
        <v>15</v>
      </c>
      <c r="F1522" s="3" t="s">
        <v>38</v>
      </c>
      <c r="G1522" s="3" t="s">
        <v>16</v>
      </c>
      <c r="H1522" s="3">
        <v>78026</v>
      </c>
    </row>
    <row r="1523" spans="1:8" ht="15.75" customHeight="1">
      <c r="A1523" s="3">
        <v>946568</v>
      </c>
      <c r="B1523" s="7">
        <v>41779.378171296295</v>
      </c>
      <c r="C1523" s="8">
        <v>41779.378171296295</v>
      </c>
      <c r="D1523" s="3" t="s">
        <v>9</v>
      </c>
      <c r="E1523" s="3" t="s">
        <v>10</v>
      </c>
      <c r="F1523" s="3" t="s">
        <v>11</v>
      </c>
      <c r="G1523" s="3" t="s">
        <v>26</v>
      </c>
      <c r="H1523" s="3">
        <v>78003</v>
      </c>
    </row>
    <row r="1524" spans="1:8" ht="15.75" customHeight="1">
      <c r="A1524" s="3">
        <v>539099</v>
      </c>
      <c r="B1524" s="7">
        <v>41872.397615740738</v>
      </c>
      <c r="C1524" s="8">
        <v>41872.397615740738</v>
      </c>
      <c r="D1524" s="3" t="s">
        <v>9</v>
      </c>
      <c r="E1524" s="3" t="s">
        <v>37</v>
      </c>
      <c r="F1524" s="3" t="s">
        <v>27</v>
      </c>
      <c r="G1524" s="3" t="s">
        <v>28</v>
      </c>
      <c r="H1524" s="3">
        <v>77997</v>
      </c>
    </row>
    <row r="1525" spans="1:8" ht="15.75" customHeight="1">
      <c r="A1525" s="3">
        <v>680766</v>
      </c>
      <c r="B1525" s="7">
        <v>41790.419537037036</v>
      </c>
      <c r="C1525" s="8">
        <v>41790.419537037036</v>
      </c>
      <c r="D1525" s="3" t="s">
        <v>9</v>
      </c>
      <c r="E1525" s="3" t="s">
        <v>37</v>
      </c>
      <c r="F1525" s="3" t="s">
        <v>27</v>
      </c>
      <c r="G1525" s="3" t="s">
        <v>20</v>
      </c>
      <c r="H1525" s="3">
        <v>77991</v>
      </c>
    </row>
    <row r="1526" spans="1:8" ht="15.75" customHeight="1">
      <c r="A1526" s="3">
        <v>319712</v>
      </c>
      <c r="B1526" s="7">
        <v>41871.752453703702</v>
      </c>
      <c r="C1526" s="8">
        <v>41871.752453703702</v>
      </c>
      <c r="D1526" s="3" t="s">
        <v>9</v>
      </c>
      <c r="E1526" s="3" t="s">
        <v>15</v>
      </c>
      <c r="F1526" s="3" t="s">
        <v>27</v>
      </c>
      <c r="G1526" s="3" t="s">
        <v>26</v>
      </c>
      <c r="H1526" s="3">
        <v>77971</v>
      </c>
    </row>
    <row r="1527" spans="1:8" ht="15.75" customHeight="1">
      <c r="A1527" s="3">
        <v>965697</v>
      </c>
      <c r="B1527" s="7">
        <v>41810.397361111114</v>
      </c>
      <c r="C1527" s="8">
        <v>41810.397361111114</v>
      </c>
      <c r="D1527" s="3" t="s">
        <v>9</v>
      </c>
      <c r="E1527" s="3" t="s">
        <v>15</v>
      </c>
      <c r="F1527" s="3" t="s">
        <v>19</v>
      </c>
      <c r="G1527" s="3" t="s">
        <v>20</v>
      </c>
      <c r="H1527" s="3">
        <v>77969</v>
      </c>
    </row>
    <row r="1528" spans="1:8" ht="15.75" customHeight="1">
      <c r="A1528" s="3">
        <v>603744</v>
      </c>
      <c r="B1528" s="7">
        <v>41810.004374999997</v>
      </c>
      <c r="C1528" s="8">
        <v>41810.004374999997</v>
      </c>
      <c r="D1528" s="3" t="s">
        <v>9</v>
      </c>
      <c r="E1528" s="3" t="s">
        <v>10</v>
      </c>
      <c r="F1528" s="3" t="s">
        <v>11</v>
      </c>
      <c r="G1528" s="3" t="s">
        <v>16</v>
      </c>
      <c r="H1528" s="3">
        <v>77953</v>
      </c>
    </row>
    <row r="1529" spans="1:8" ht="15.75" customHeight="1">
      <c r="A1529" s="3">
        <v>650957</v>
      </c>
      <c r="B1529" s="7">
        <v>41767.661192129628</v>
      </c>
      <c r="C1529" s="8">
        <v>41767.661192129628</v>
      </c>
      <c r="D1529" s="3" t="s">
        <v>9</v>
      </c>
      <c r="E1529" s="3" t="s">
        <v>10</v>
      </c>
      <c r="F1529" s="3" t="s">
        <v>27</v>
      </c>
      <c r="G1529" s="3" t="s">
        <v>28</v>
      </c>
      <c r="H1529" s="3">
        <v>77943</v>
      </c>
    </row>
    <row r="1530" spans="1:8" ht="15.75" customHeight="1">
      <c r="A1530" s="3">
        <v>318222</v>
      </c>
      <c r="B1530" s="7">
        <v>41786.397997685184</v>
      </c>
      <c r="C1530" s="8">
        <v>41786.397997685184</v>
      </c>
      <c r="D1530" s="3" t="s">
        <v>29</v>
      </c>
      <c r="E1530" s="3" t="s">
        <v>15</v>
      </c>
      <c r="F1530" s="3" t="s">
        <v>19</v>
      </c>
      <c r="G1530" s="3" t="s">
        <v>36</v>
      </c>
      <c r="H1530" s="3">
        <v>77940</v>
      </c>
    </row>
    <row r="1531" spans="1:8" ht="15.75" customHeight="1">
      <c r="A1531" s="3">
        <v>225384</v>
      </c>
      <c r="B1531" s="7">
        <v>41785.397060185183</v>
      </c>
      <c r="C1531" s="8">
        <v>41785.397060185183</v>
      </c>
      <c r="D1531" s="3" t="s">
        <v>9</v>
      </c>
      <c r="E1531" s="3" t="s">
        <v>15</v>
      </c>
      <c r="F1531" s="3" t="s">
        <v>27</v>
      </c>
      <c r="G1531" s="3" t="s">
        <v>28</v>
      </c>
      <c r="H1531" s="3">
        <v>77939</v>
      </c>
    </row>
    <row r="1532" spans="1:8" ht="15.75" customHeight="1">
      <c r="A1532" s="3">
        <v>801801</v>
      </c>
      <c r="B1532" s="7">
        <v>41830.365659722222</v>
      </c>
      <c r="C1532" s="8">
        <v>41830.365659722222</v>
      </c>
      <c r="D1532" s="3" t="s">
        <v>29</v>
      </c>
      <c r="E1532" s="3" t="s">
        <v>15</v>
      </c>
      <c r="F1532" s="3" t="s">
        <v>19</v>
      </c>
      <c r="G1532" s="3" t="s">
        <v>32</v>
      </c>
      <c r="H1532" s="3">
        <v>77932</v>
      </c>
    </row>
    <row r="1533" spans="1:8" ht="15.75" customHeight="1">
      <c r="A1533" s="3">
        <v>160361</v>
      </c>
      <c r="B1533" s="7">
        <v>41869.780289351853</v>
      </c>
      <c r="C1533" s="8">
        <v>41869.780289351853</v>
      </c>
      <c r="D1533" s="3" t="s">
        <v>9</v>
      </c>
      <c r="E1533" s="3" t="s">
        <v>15</v>
      </c>
      <c r="F1533" s="3" t="s">
        <v>19</v>
      </c>
      <c r="G1533" s="3" t="s">
        <v>28</v>
      </c>
      <c r="H1533" s="3">
        <v>77907</v>
      </c>
    </row>
    <row r="1534" spans="1:8" ht="15.75" customHeight="1">
      <c r="A1534" s="3">
        <v>462821</v>
      </c>
      <c r="B1534" s="7">
        <v>41794.575995370367</v>
      </c>
      <c r="C1534" s="8">
        <v>41794.575995370367</v>
      </c>
      <c r="D1534" s="3" t="s">
        <v>9</v>
      </c>
      <c r="E1534" s="3" t="s">
        <v>37</v>
      </c>
      <c r="F1534" s="3" t="s">
        <v>27</v>
      </c>
      <c r="G1534" s="3" t="s">
        <v>28</v>
      </c>
      <c r="H1534" s="3">
        <v>77888</v>
      </c>
    </row>
    <row r="1535" spans="1:8" ht="15.75" customHeight="1">
      <c r="A1535" s="3">
        <v>213385</v>
      </c>
      <c r="B1535" s="7">
        <v>41815.51457175926</v>
      </c>
      <c r="C1535" s="8">
        <v>41815.51457175926</v>
      </c>
      <c r="D1535" s="3" t="s">
        <v>29</v>
      </c>
      <c r="E1535" s="3" t="s">
        <v>10</v>
      </c>
      <c r="F1535" s="3" t="s">
        <v>11</v>
      </c>
      <c r="G1535" s="3" t="s">
        <v>26</v>
      </c>
      <c r="H1535" s="3">
        <v>77882</v>
      </c>
    </row>
    <row r="1536" spans="1:8" ht="15.75" customHeight="1">
      <c r="A1536" s="3">
        <v>524784</v>
      </c>
      <c r="B1536" s="7">
        <v>41849.473715277774</v>
      </c>
      <c r="C1536" s="8">
        <v>41849.473715277774</v>
      </c>
      <c r="D1536" s="3" t="s">
        <v>9</v>
      </c>
      <c r="E1536" s="3" t="s">
        <v>15</v>
      </c>
      <c r="F1536" s="3" t="s">
        <v>34</v>
      </c>
      <c r="G1536" s="3" t="s">
        <v>26</v>
      </c>
      <c r="H1536" s="3">
        <v>77879</v>
      </c>
    </row>
    <row r="1537" spans="1:8" ht="15.75" customHeight="1">
      <c r="A1537" s="3">
        <v>131063</v>
      </c>
      <c r="B1537" s="7">
        <v>41811.914421296293</v>
      </c>
      <c r="C1537" s="8">
        <v>41811.914421296293</v>
      </c>
      <c r="D1537" s="3" t="s">
        <v>29</v>
      </c>
      <c r="E1537" s="3" t="s">
        <v>10</v>
      </c>
      <c r="F1537" s="3" t="s">
        <v>19</v>
      </c>
      <c r="G1537" s="3" t="s">
        <v>31</v>
      </c>
      <c r="H1537" s="3">
        <v>77873</v>
      </c>
    </row>
    <row r="1538" spans="1:8" ht="15.75" customHeight="1">
      <c r="A1538" s="3">
        <v>708065</v>
      </c>
      <c r="B1538" s="7">
        <v>41792.757349537038</v>
      </c>
      <c r="C1538" s="8">
        <v>41792.757349537038</v>
      </c>
      <c r="D1538" s="3" t="s">
        <v>9</v>
      </c>
      <c r="E1538" s="3" t="s">
        <v>15</v>
      </c>
      <c r="F1538" s="3" t="s">
        <v>27</v>
      </c>
      <c r="G1538" s="3" t="s">
        <v>28</v>
      </c>
      <c r="H1538" s="3">
        <v>77840</v>
      </c>
    </row>
    <row r="1539" spans="1:8" ht="15.75" customHeight="1">
      <c r="A1539" s="3">
        <v>551379</v>
      </c>
      <c r="B1539" s="7">
        <v>41769.598692129628</v>
      </c>
      <c r="C1539" s="8">
        <v>41769.598692129628</v>
      </c>
      <c r="D1539" s="3" t="s">
        <v>9</v>
      </c>
      <c r="E1539" s="3" t="s">
        <v>15</v>
      </c>
      <c r="F1539" s="3" t="s">
        <v>27</v>
      </c>
      <c r="G1539" s="3" t="s">
        <v>16</v>
      </c>
      <c r="H1539" s="3">
        <v>77830</v>
      </c>
    </row>
    <row r="1540" spans="1:8" ht="15.75" customHeight="1">
      <c r="A1540" s="3">
        <v>123836</v>
      </c>
      <c r="B1540" s="7">
        <v>41822.50372685185</v>
      </c>
      <c r="C1540" s="8">
        <v>41822.50372685185</v>
      </c>
      <c r="D1540" s="3" t="s">
        <v>29</v>
      </c>
      <c r="E1540" s="3" t="s">
        <v>10</v>
      </c>
      <c r="F1540" s="3" t="s">
        <v>35</v>
      </c>
      <c r="G1540" s="3" t="s">
        <v>28</v>
      </c>
      <c r="H1540" s="3">
        <v>77828</v>
      </c>
    </row>
    <row r="1541" spans="1:8" ht="15.75" customHeight="1">
      <c r="A1541" s="3">
        <v>480487</v>
      </c>
      <c r="B1541" s="7">
        <v>41767.346342592595</v>
      </c>
      <c r="C1541" s="8">
        <v>41767.346342592595</v>
      </c>
      <c r="D1541" s="3" t="s">
        <v>9</v>
      </c>
      <c r="E1541" s="3" t="s">
        <v>10</v>
      </c>
      <c r="F1541" s="3" t="s">
        <v>27</v>
      </c>
      <c r="G1541" s="3" t="s">
        <v>28</v>
      </c>
      <c r="H1541" s="3">
        <v>77827</v>
      </c>
    </row>
    <row r="1542" spans="1:8" ht="15.75" customHeight="1">
      <c r="A1542" s="3">
        <v>903278</v>
      </c>
      <c r="B1542" s="7">
        <v>41824.366539351853</v>
      </c>
      <c r="C1542" s="8">
        <v>41824.366539351853</v>
      </c>
      <c r="D1542" s="3" t="s">
        <v>29</v>
      </c>
      <c r="E1542" s="3" t="s">
        <v>10</v>
      </c>
      <c r="F1542" s="3" t="s">
        <v>19</v>
      </c>
      <c r="G1542" s="3" t="s">
        <v>39</v>
      </c>
      <c r="H1542" s="3">
        <v>77813</v>
      </c>
    </row>
    <row r="1543" spans="1:8" ht="15.75" customHeight="1">
      <c r="A1543" s="3">
        <v>909743</v>
      </c>
      <c r="B1543" s="7">
        <v>41864.508622685185</v>
      </c>
      <c r="C1543" s="8">
        <v>41864.508622685185</v>
      </c>
      <c r="D1543" s="3" t="s">
        <v>9</v>
      </c>
      <c r="E1543" s="3" t="s">
        <v>15</v>
      </c>
      <c r="F1543" s="3" t="s">
        <v>34</v>
      </c>
      <c r="G1543" s="3" t="s">
        <v>26</v>
      </c>
      <c r="H1543" s="3">
        <v>77789</v>
      </c>
    </row>
    <row r="1544" spans="1:8" ht="15.75" customHeight="1">
      <c r="A1544" s="3">
        <v>595366</v>
      </c>
      <c r="B1544" s="7">
        <v>41872.398148148146</v>
      </c>
      <c r="C1544" s="8">
        <v>41872.398148148146</v>
      </c>
      <c r="D1544" s="3" t="s">
        <v>29</v>
      </c>
      <c r="E1544" s="3" t="s">
        <v>15</v>
      </c>
      <c r="F1544" s="3" t="s">
        <v>38</v>
      </c>
      <c r="G1544" s="3" t="s">
        <v>26</v>
      </c>
      <c r="H1544" s="3">
        <v>77783</v>
      </c>
    </row>
    <row r="1545" spans="1:8" ht="15.75" customHeight="1">
      <c r="A1545" s="3">
        <v>899341</v>
      </c>
      <c r="B1545" s="7">
        <v>41800.455474537041</v>
      </c>
      <c r="C1545" s="8">
        <v>41800.455474537041</v>
      </c>
      <c r="D1545" s="3" t="s">
        <v>29</v>
      </c>
      <c r="E1545" s="3" t="s">
        <v>15</v>
      </c>
      <c r="F1545" s="3" t="s">
        <v>27</v>
      </c>
      <c r="G1545" s="3" t="s">
        <v>16</v>
      </c>
      <c r="H1545" s="3">
        <v>77767</v>
      </c>
    </row>
    <row r="1546" spans="1:8" ht="15.75" customHeight="1">
      <c r="A1546" s="3">
        <v>631661</v>
      </c>
      <c r="B1546" s="7">
        <v>41783.723043981481</v>
      </c>
      <c r="C1546" s="8">
        <v>41783.723043981481</v>
      </c>
      <c r="D1546" s="3" t="s">
        <v>9</v>
      </c>
      <c r="E1546" s="3" t="s">
        <v>10</v>
      </c>
      <c r="F1546" s="3" t="s">
        <v>34</v>
      </c>
      <c r="G1546" s="3" t="s">
        <v>39</v>
      </c>
      <c r="H1546" s="3">
        <v>77767</v>
      </c>
    </row>
    <row r="1547" spans="1:8" ht="15.75" customHeight="1">
      <c r="A1547" s="3">
        <v>487999</v>
      </c>
      <c r="B1547" s="7">
        <v>41878.396932870368</v>
      </c>
      <c r="C1547" s="8">
        <v>41878.396932870368</v>
      </c>
      <c r="D1547" s="3" t="s">
        <v>9</v>
      </c>
      <c r="E1547" s="3" t="s">
        <v>15</v>
      </c>
      <c r="F1547" s="3" t="s">
        <v>27</v>
      </c>
      <c r="G1547" s="3" t="s">
        <v>28</v>
      </c>
      <c r="H1547" s="3">
        <v>77765</v>
      </c>
    </row>
    <row r="1548" spans="1:8" ht="15.75" customHeight="1">
      <c r="A1548" s="3">
        <v>926573</v>
      </c>
      <c r="B1548" s="7">
        <v>41857.687511574077</v>
      </c>
      <c r="C1548" s="8">
        <v>41857.687511574077</v>
      </c>
      <c r="D1548" s="3" t="s">
        <v>9</v>
      </c>
      <c r="E1548" s="3" t="s">
        <v>15</v>
      </c>
      <c r="F1548" s="3" t="s">
        <v>27</v>
      </c>
      <c r="G1548" s="3" t="s">
        <v>39</v>
      </c>
      <c r="H1548" s="3">
        <v>77755</v>
      </c>
    </row>
    <row r="1549" spans="1:8" ht="15.75" customHeight="1">
      <c r="A1549" s="3">
        <v>695963</v>
      </c>
      <c r="B1549" s="7">
        <v>41843.388009259259</v>
      </c>
      <c r="C1549" s="8">
        <v>41843.388009259259</v>
      </c>
      <c r="D1549" s="3" t="s">
        <v>9</v>
      </c>
      <c r="E1549" s="3" t="s">
        <v>37</v>
      </c>
      <c r="F1549" s="3" t="s">
        <v>19</v>
      </c>
      <c r="G1549" s="3" t="s">
        <v>16</v>
      </c>
      <c r="H1549" s="3">
        <v>77656</v>
      </c>
    </row>
    <row r="1550" spans="1:8" ht="15.75" customHeight="1">
      <c r="A1550" s="3">
        <v>964866</v>
      </c>
      <c r="B1550" s="7">
        <v>41854.386064814818</v>
      </c>
      <c r="C1550" s="8">
        <v>41854.386064814818</v>
      </c>
      <c r="D1550" s="3" t="s">
        <v>29</v>
      </c>
      <c r="E1550" s="3" t="s">
        <v>37</v>
      </c>
      <c r="F1550" s="3" t="s">
        <v>27</v>
      </c>
      <c r="G1550" s="3" t="s">
        <v>26</v>
      </c>
      <c r="H1550" s="3">
        <v>77654</v>
      </c>
    </row>
    <row r="1551" spans="1:8" ht="15.75" customHeight="1">
      <c r="A1551" s="3">
        <v>717012</v>
      </c>
      <c r="B1551" s="7">
        <v>41836.768009259256</v>
      </c>
      <c r="C1551" s="8">
        <v>41836.768009259256</v>
      </c>
      <c r="D1551" s="3" t="s">
        <v>9</v>
      </c>
      <c r="E1551" s="3" t="s">
        <v>15</v>
      </c>
      <c r="F1551" s="3" t="s">
        <v>19</v>
      </c>
      <c r="G1551" s="3" t="s">
        <v>20</v>
      </c>
      <c r="H1551" s="3">
        <v>77648</v>
      </c>
    </row>
    <row r="1552" spans="1:8" ht="15.75" customHeight="1">
      <c r="A1552" s="3">
        <v>110906</v>
      </c>
      <c r="B1552" s="7">
        <v>41778.297407407408</v>
      </c>
      <c r="C1552" s="8">
        <v>41778.297407407408</v>
      </c>
      <c r="D1552" s="3" t="s">
        <v>29</v>
      </c>
      <c r="E1552" s="3" t="s">
        <v>15</v>
      </c>
      <c r="F1552" s="3" t="s">
        <v>30</v>
      </c>
      <c r="G1552" s="3" t="s">
        <v>16</v>
      </c>
      <c r="H1552" s="3">
        <v>77639</v>
      </c>
    </row>
    <row r="1553" spans="1:8" ht="15.75" customHeight="1">
      <c r="A1553" s="3">
        <v>706448</v>
      </c>
      <c r="B1553" s="7">
        <v>41877.796365740738</v>
      </c>
      <c r="C1553" s="8">
        <v>41877.796365740738</v>
      </c>
      <c r="D1553" s="3" t="s">
        <v>29</v>
      </c>
      <c r="E1553" s="3" t="s">
        <v>15</v>
      </c>
      <c r="F1553" s="3" t="s">
        <v>27</v>
      </c>
      <c r="G1553" s="3" t="s">
        <v>32</v>
      </c>
      <c r="H1553" s="3">
        <v>77584</v>
      </c>
    </row>
    <row r="1554" spans="1:8" ht="15.75" customHeight="1">
      <c r="A1554" s="3">
        <v>865692</v>
      </c>
      <c r="B1554" s="7">
        <v>41787.444768518515</v>
      </c>
      <c r="C1554" s="8">
        <v>41787.444768518515</v>
      </c>
      <c r="D1554" s="3" t="s">
        <v>29</v>
      </c>
      <c r="E1554" s="3" t="s">
        <v>15</v>
      </c>
      <c r="F1554" s="3" t="s">
        <v>27</v>
      </c>
      <c r="G1554" s="3" t="s">
        <v>32</v>
      </c>
      <c r="H1554" s="3">
        <v>77581</v>
      </c>
    </row>
    <row r="1555" spans="1:8" ht="15.75" customHeight="1">
      <c r="A1555" s="3">
        <v>254790</v>
      </c>
      <c r="B1555" s="7">
        <v>41831.281608796293</v>
      </c>
      <c r="C1555" s="8">
        <v>41831.281608796293</v>
      </c>
      <c r="D1555" s="3" t="s">
        <v>9</v>
      </c>
      <c r="E1555" s="3" t="s">
        <v>15</v>
      </c>
      <c r="F1555" s="3" t="s">
        <v>30</v>
      </c>
      <c r="G1555" s="3" t="s">
        <v>39</v>
      </c>
      <c r="H1555" s="3">
        <v>77581</v>
      </c>
    </row>
    <row r="1556" spans="1:8" ht="15.75" customHeight="1">
      <c r="A1556" s="3">
        <v>409844</v>
      </c>
      <c r="B1556" s="7">
        <v>41865.612199074072</v>
      </c>
      <c r="C1556" s="8">
        <v>41865.612199074072</v>
      </c>
      <c r="D1556" s="3" t="s">
        <v>9</v>
      </c>
      <c r="E1556" s="3" t="s">
        <v>15</v>
      </c>
      <c r="F1556" s="3" t="s">
        <v>27</v>
      </c>
      <c r="G1556" s="3" t="s">
        <v>26</v>
      </c>
      <c r="H1556" s="3">
        <v>77577</v>
      </c>
    </row>
    <row r="1557" spans="1:8" ht="15.75" customHeight="1">
      <c r="A1557" s="3">
        <v>196290</v>
      </c>
      <c r="B1557" s="7">
        <v>41864.397824074076</v>
      </c>
      <c r="C1557" s="8">
        <v>41864.397824074076</v>
      </c>
      <c r="D1557" s="3" t="s">
        <v>9</v>
      </c>
      <c r="E1557" s="3" t="s">
        <v>10</v>
      </c>
      <c r="F1557" s="3" t="s">
        <v>19</v>
      </c>
      <c r="G1557" s="3" t="s">
        <v>28</v>
      </c>
      <c r="H1557" s="3">
        <v>77572</v>
      </c>
    </row>
    <row r="1558" spans="1:8" ht="15.75" customHeight="1">
      <c r="A1558" s="3">
        <v>156292</v>
      </c>
      <c r="B1558" s="7">
        <v>41768.755960648145</v>
      </c>
      <c r="C1558" s="8">
        <v>41768.755960648145</v>
      </c>
      <c r="D1558" s="3" t="s">
        <v>9</v>
      </c>
      <c r="E1558" s="3" t="s">
        <v>15</v>
      </c>
      <c r="F1558" s="3" t="s">
        <v>38</v>
      </c>
      <c r="G1558" s="3" t="s">
        <v>20</v>
      </c>
      <c r="H1558" s="3">
        <v>77565</v>
      </c>
    </row>
    <row r="1559" spans="1:8" ht="15.75" customHeight="1">
      <c r="A1559" s="3">
        <v>329507</v>
      </c>
      <c r="B1559" s="7">
        <v>41808.70621527778</v>
      </c>
      <c r="C1559" s="8">
        <v>41808.70621527778</v>
      </c>
      <c r="D1559" s="3" t="s">
        <v>9</v>
      </c>
      <c r="E1559" s="3" t="s">
        <v>15</v>
      </c>
      <c r="F1559" s="3" t="s">
        <v>27</v>
      </c>
      <c r="G1559" s="3" t="s">
        <v>36</v>
      </c>
      <c r="H1559" s="3">
        <v>77546</v>
      </c>
    </row>
    <row r="1560" spans="1:8" ht="15.75" customHeight="1">
      <c r="A1560" s="3">
        <v>276604</v>
      </c>
      <c r="B1560" s="7">
        <v>41871.397916666669</v>
      </c>
      <c r="C1560" s="8">
        <v>41871.397916666669</v>
      </c>
      <c r="D1560" s="3" t="s">
        <v>9</v>
      </c>
      <c r="E1560" s="3" t="s">
        <v>37</v>
      </c>
      <c r="F1560" s="3" t="s">
        <v>27</v>
      </c>
      <c r="G1560" s="3" t="s">
        <v>26</v>
      </c>
      <c r="H1560" s="3">
        <v>77543</v>
      </c>
    </row>
    <row r="1561" spans="1:8" ht="15.75" customHeight="1">
      <c r="A1561" s="3">
        <v>165558</v>
      </c>
      <c r="B1561" s="7">
        <v>41848.397349537037</v>
      </c>
      <c r="C1561" s="8">
        <v>41848.397349537037</v>
      </c>
      <c r="D1561" s="3" t="s">
        <v>9</v>
      </c>
      <c r="E1561" s="3" t="s">
        <v>10</v>
      </c>
      <c r="F1561" s="3" t="s">
        <v>27</v>
      </c>
      <c r="G1561" s="3" t="s">
        <v>20</v>
      </c>
      <c r="H1561" s="3">
        <v>77540</v>
      </c>
    </row>
    <row r="1562" spans="1:8" ht="15.75" customHeight="1">
      <c r="A1562" s="3">
        <v>437695</v>
      </c>
      <c r="B1562" s="7">
        <v>41772.640289351853</v>
      </c>
      <c r="C1562" s="8">
        <v>41772.640289351853</v>
      </c>
      <c r="D1562" s="3" t="s">
        <v>29</v>
      </c>
      <c r="E1562" s="3" t="s">
        <v>15</v>
      </c>
      <c r="F1562" s="3" t="s">
        <v>19</v>
      </c>
      <c r="G1562" s="3" t="s">
        <v>16</v>
      </c>
      <c r="H1562" s="3">
        <v>77517</v>
      </c>
    </row>
    <row r="1563" spans="1:8" ht="15.75" customHeight="1">
      <c r="A1563" s="3">
        <v>574048</v>
      </c>
      <c r="B1563" s="7">
        <v>41793.767476851855</v>
      </c>
      <c r="C1563" s="8">
        <v>41793.767476851855</v>
      </c>
      <c r="D1563" s="3" t="s">
        <v>9</v>
      </c>
      <c r="E1563" s="3" t="s">
        <v>15</v>
      </c>
      <c r="F1563" s="3" t="s">
        <v>19</v>
      </c>
      <c r="G1563" s="3" t="s">
        <v>28</v>
      </c>
      <c r="H1563" s="3">
        <v>77512</v>
      </c>
    </row>
    <row r="1564" spans="1:8" ht="15.75" customHeight="1">
      <c r="A1564" s="3">
        <v>90305</v>
      </c>
      <c r="B1564" s="7">
        <v>41880.393425925926</v>
      </c>
      <c r="C1564" s="8">
        <v>41880.393425925926</v>
      </c>
      <c r="D1564" s="3" t="s">
        <v>9</v>
      </c>
      <c r="E1564" s="3" t="s">
        <v>15</v>
      </c>
      <c r="F1564" s="3" t="s">
        <v>40</v>
      </c>
      <c r="G1564" s="3" t="s">
        <v>39</v>
      </c>
      <c r="H1564" s="3">
        <v>77503</v>
      </c>
    </row>
    <row r="1565" spans="1:8" ht="15.75" customHeight="1">
      <c r="A1565" s="3">
        <v>521484</v>
      </c>
      <c r="B1565" s="7">
        <v>41855.698067129626</v>
      </c>
      <c r="C1565" s="8">
        <v>41855.698067129626</v>
      </c>
      <c r="D1565" s="3" t="s">
        <v>9</v>
      </c>
      <c r="E1565" s="3" t="s">
        <v>10</v>
      </c>
      <c r="F1565" s="3" t="s">
        <v>19</v>
      </c>
      <c r="G1565" s="3" t="s">
        <v>26</v>
      </c>
      <c r="H1565" s="3">
        <v>77487</v>
      </c>
    </row>
    <row r="1566" spans="1:8" ht="15.75" customHeight="1">
      <c r="A1566" s="3">
        <v>25694</v>
      </c>
      <c r="B1566" s="7">
        <v>41872.397349537037</v>
      </c>
      <c r="C1566" s="8">
        <v>41872.397349537037</v>
      </c>
      <c r="D1566" s="3" t="s">
        <v>9</v>
      </c>
      <c r="E1566" s="3" t="s">
        <v>37</v>
      </c>
      <c r="F1566" s="3" t="s">
        <v>19</v>
      </c>
      <c r="G1566" s="3" t="s">
        <v>16</v>
      </c>
      <c r="H1566" s="3">
        <v>77478</v>
      </c>
    </row>
    <row r="1567" spans="1:8" ht="15.75" customHeight="1">
      <c r="A1567" s="3">
        <v>102190</v>
      </c>
      <c r="B1567" s="7">
        <v>41762.808668981481</v>
      </c>
      <c r="C1567" s="8">
        <v>41762.808668981481</v>
      </c>
      <c r="D1567" s="3" t="s">
        <v>9</v>
      </c>
      <c r="E1567" s="3" t="s">
        <v>10</v>
      </c>
      <c r="F1567" s="3" t="s">
        <v>27</v>
      </c>
      <c r="G1567" s="3" t="s">
        <v>16</v>
      </c>
      <c r="H1567" s="3">
        <v>77465</v>
      </c>
    </row>
    <row r="1568" spans="1:8" ht="15.75" customHeight="1">
      <c r="A1568" s="3">
        <v>461699</v>
      </c>
      <c r="B1568" s="7">
        <v>41767.705972222226</v>
      </c>
      <c r="C1568" s="8">
        <v>41767.705972222226</v>
      </c>
      <c r="D1568" s="3" t="s">
        <v>9</v>
      </c>
      <c r="E1568" s="3" t="s">
        <v>15</v>
      </c>
      <c r="F1568" s="3" t="s">
        <v>27</v>
      </c>
      <c r="G1568" s="3" t="s">
        <v>36</v>
      </c>
      <c r="H1568" s="3">
        <v>77446</v>
      </c>
    </row>
    <row r="1569" spans="1:8" ht="15.75" customHeight="1">
      <c r="A1569" s="3">
        <v>183437</v>
      </c>
      <c r="B1569" s="7">
        <v>41849.613310185188</v>
      </c>
      <c r="C1569" s="8">
        <v>41849.613310185188</v>
      </c>
      <c r="D1569" s="3" t="s">
        <v>29</v>
      </c>
      <c r="E1569" s="3" t="s">
        <v>10</v>
      </c>
      <c r="F1569" s="3" t="s">
        <v>11</v>
      </c>
      <c r="G1569" s="3" t="s">
        <v>16</v>
      </c>
      <c r="H1569" s="3">
        <v>77434</v>
      </c>
    </row>
    <row r="1570" spans="1:8" ht="15.75" customHeight="1">
      <c r="A1570" s="3">
        <v>413388</v>
      </c>
      <c r="B1570" s="7">
        <v>41789.385138888887</v>
      </c>
      <c r="C1570" s="8">
        <v>41789.385138888887</v>
      </c>
      <c r="D1570" s="3" t="s">
        <v>29</v>
      </c>
      <c r="E1570" s="3" t="s">
        <v>37</v>
      </c>
      <c r="F1570" s="3" t="s">
        <v>27</v>
      </c>
      <c r="G1570" s="3" t="s">
        <v>12</v>
      </c>
      <c r="H1570" s="3">
        <v>77422</v>
      </c>
    </row>
    <row r="1571" spans="1:8" ht="15.75" customHeight="1">
      <c r="A1571" s="3">
        <v>362705</v>
      </c>
      <c r="B1571" s="7">
        <v>41850.618518518517</v>
      </c>
      <c r="C1571" s="8">
        <v>41850.618518518517</v>
      </c>
      <c r="D1571" s="3" t="s">
        <v>9</v>
      </c>
      <c r="E1571" s="3" t="s">
        <v>15</v>
      </c>
      <c r="F1571" s="3" t="s">
        <v>34</v>
      </c>
      <c r="G1571" s="3" t="s">
        <v>31</v>
      </c>
      <c r="H1571" s="3">
        <v>77394</v>
      </c>
    </row>
    <row r="1572" spans="1:8" ht="15.75" customHeight="1">
      <c r="A1572" s="3">
        <v>372692</v>
      </c>
      <c r="B1572" s="7">
        <v>41822.480300925927</v>
      </c>
      <c r="C1572" s="8">
        <v>41822.480300925927</v>
      </c>
      <c r="D1572" s="3" t="s">
        <v>29</v>
      </c>
      <c r="E1572" s="3" t="s">
        <v>10</v>
      </c>
      <c r="F1572" s="3" t="s">
        <v>19</v>
      </c>
      <c r="G1572" s="3" t="s">
        <v>36</v>
      </c>
      <c r="H1572" s="3">
        <v>77329</v>
      </c>
    </row>
    <row r="1573" spans="1:8" ht="15.75" customHeight="1">
      <c r="A1573" s="3">
        <v>926580</v>
      </c>
      <c r="B1573" s="7">
        <v>41782.649212962962</v>
      </c>
      <c r="C1573" s="8">
        <v>41782.649212962962</v>
      </c>
      <c r="D1573" s="3" t="s">
        <v>9</v>
      </c>
      <c r="E1573" s="3" t="s">
        <v>15</v>
      </c>
      <c r="F1573" s="3" t="s">
        <v>19</v>
      </c>
      <c r="G1573" s="3" t="s">
        <v>26</v>
      </c>
      <c r="H1573" s="3">
        <v>77323</v>
      </c>
    </row>
    <row r="1574" spans="1:8" ht="15.75" customHeight="1">
      <c r="A1574" s="3">
        <v>250547</v>
      </c>
      <c r="B1574" s="7">
        <v>41793.397777777776</v>
      </c>
      <c r="C1574" s="8">
        <v>41793.397777777776</v>
      </c>
      <c r="D1574" s="3" t="s">
        <v>9</v>
      </c>
      <c r="E1574" s="3" t="s">
        <v>15</v>
      </c>
      <c r="F1574" s="3" t="s">
        <v>19</v>
      </c>
      <c r="G1574" s="3" t="s">
        <v>16</v>
      </c>
      <c r="H1574" s="3">
        <v>77318</v>
      </c>
    </row>
    <row r="1575" spans="1:8" ht="15.75" customHeight="1">
      <c r="A1575" s="3">
        <v>14220</v>
      </c>
      <c r="B1575" s="7">
        <v>41834.696666666663</v>
      </c>
      <c r="C1575" s="8">
        <v>41834.696666666663</v>
      </c>
      <c r="D1575" s="3" t="s">
        <v>9</v>
      </c>
      <c r="E1575" s="3" t="s">
        <v>15</v>
      </c>
      <c r="F1575" s="3" t="s">
        <v>19</v>
      </c>
      <c r="G1575" s="3" t="s">
        <v>36</v>
      </c>
      <c r="H1575" s="3">
        <v>77286</v>
      </c>
    </row>
    <row r="1576" spans="1:8" ht="15.75" customHeight="1">
      <c r="A1576" s="3">
        <v>582635</v>
      </c>
      <c r="B1576" s="7">
        <v>41792.135891203703</v>
      </c>
      <c r="C1576" s="8">
        <v>41792.135891203703</v>
      </c>
      <c r="D1576" s="3" t="s">
        <v>29</v>
      </c>
      <c r="E1576" s="3" t="s">
        <v>15</v>
      </c>
      <c r="F1576" s="3" t="s">
        <v>27</v>
      </c>
      <c r="G1576" s="3" t="s">
        <v>28</v>
      </c>
      <c r="H1576" s="3">
        <v>77272</v>
      </c>
    </row>
    <row r="1577" spans="1:8" ht="15.75" customHeight="1">
      <c r="A1577" s="3">
        <v>995454</v>
      </c>
      <c r="B1577" s="7">
        <v>41793.479421296295</v>
      </c>
      <c r="C1577" s="8">
        <v>41793.479421296295</v>
      </c>
      <c r="D1577" s="3" t="s">
        <v>29</v>
      </c>
      <c r="E1577" s="3" t="s">
        <v>15</v>
      </c>
      <c r="F1577" s="3" t="s">
        <v>27</v>
      </c>
      <c r="G1577" s="3" t="s">
        <v>28</v>
      </c>
      <c r="H1577" s="3">
        <v>77256</v>
      </c>
    </row>
    <row r="1578" spans="1:8" ht="15.75" customHeight="1">
      <c r="A1578" s="3">
        <v>253747</v>
      </c>
      <c r="B1578" s="7">
        <v>41782.704189814816</v>
      </c>
      <c r="C1578" s="8">
        <v>41782.704189814816</v>
      </c>
      <c r="D1578" s="3" t="s">
        <v>9</v>
      </c>
      <c r="E1578" s="3" t="s">
        <v>15</v>
      </c>
      <c r="F1578" s="3" t="s">
        <v>27</v>
      </c>
      <c r="G1578" s="3" t="s">
        <v>28</v>
      </c>
      <c r="H1578" s="3">
        <v>77250</v>
      </c>
    </row>
    <row r="1579" spans="1:8" ht="15.75" customHeight="1">
      <c r="A1579" s="3">
        <v>125741</v>
      </c>
      <c r="B1579" s="7">
        <v>41775.383923611109</v>
      </c>
      <c r="C1579" s="8">
        <v>41775.383923611109</v>
      </c>
      <c r="D1579" s="3" t="s">
        <v>9</v>
      </c>
      <c r="E1579" s="3" t="s">
        <v>15</v>
      </c>
      <c r="F1579" s="3" t="s">
        <v>38</v>
      </c>
      <c r="G1579" s="3" t="s">
        <v>28</v>
      </c>
      <c r="H1579" s="3">
        <v>77249</v>
      </c>
    </row>
    <row r="1580" spans="1:8" ht="15.75" customHeight="1">
      <c r="A1580" s="3">
        <v>609420</v>
      </c>
      <c r="B1580" s="7">
        <v>41845.732268518521</v>
      </c>
      <c r="C1580" s="8">
        <v>41845.732268518521</v>
      </c>
      <c r="D1580" s="3" t="s">
        <v>9</v>
      </c>
      <c r="E1580" s="3" t="s">
        <v>15</v>
      </c>
      <c r="F1580" s="3" t="s">
        <v>19</v>
      </c>
      <c r="G1580" s="3" t="s">
        <v>28</v>
      </c>
      <c r="H1580" s="3">
        <v>77203</v>
      </c>
    </row>
    <row r="1581" spans="1:8" ht="15.75" customHeight="1">
      <c r="A1581" s="3">
        <v>495662</v>
      </c>
      <c r="B1581" s="7">
        <v>41801.564085648148</v>
      </c>
      <c r="C1581" s="8">
        <v>41801.564085648148</v>
      </c>
      <c r="D1581" s="3" t="s">
        <v>29</v>
      </c>
      <c r="E1581" s="3" t="s">
        <v>15</v>
      </c>
      <c r="F1581" s="3" t="s">
        <v>30</v>
      </c>
      <c r="G1581" s="3" t="s">
        <v>26</v>
      </c>
      <c r="H1581" s="3">
        <v>77165</v>
      </c>
    </row>
    <row r="1582" spans="1:8" ht="15.75" customHeight="1">
      <c r="A1582" s="3">
        <v>193244</v>
      </c>
      <c r="B1582" s="7">
        <v>41766.453831018516</v>
      </c>
      <c r="C1582" s="8">
        <v>41766.453831018516</v>
      </c>
      <c r="D1582" s="3" t="s">
        <v>29</v>
      </c>
      <c r="E1582" s="3" t="s">
        <v>15</v>
      </c>
      <c r="F1582" s="3" t="s">
        <v>27</v>
      </c>
      <c r="G1582" s="3" t="s">
        <v>36</v>
      </c>
      <c r="H1582" s="3">
        <v>77157</v>
      </c>
    </row>
    <row r="1583" spans="1:8" ht="15.75" customHeight="1">
      <c r="A1583" s="3">
        <v>78199</v>
      </c>
      <c r="B1583" s="7">
        <v>41801.466400462959</v>
      </c>
      <c r="C1583" s="8">
        <v>41801.466400462959</v>
      </c>
      <c r="D1583" s="3" t="s">
        <v>9</v>
      </c>
      <c r="E1583" s="3" t="s">
        <v>15</v>
      </c>
      <c r="F1583" s="3" t="s">
        <v>30</v>
      </c>
      <c r="G1583" s="3" t="s">
        <v>26</v>
      </c>
      <c r="H1583" s="3">
        <v>77116</v>
      </c>
    </row>
    <row r="1584" spans="1:8" ht="15.75" customHeight="1">
      <c r="A1584" s="3">
        <v>800494</v>
      </c>
      <c r="B1584" s="7">
        <v>41818.451203703706</v>
      </c>
      <c r="C1584" s="8">
        <v>41818.451203703706</v>
      </c>
      <c r="D1584" s="3" t="s">
        <v>9</v>
      </c>
      <c r="E1584" s="3" t="s">
        <v>10</v>
      </c>
      <c r="F1584" s="3" t="s">
        <v>27</v>
      </c>
      <c r="G1584" s="3" t="s">
        <v>39</v>
      </c>
      <c r="H1584" s="3">
        <v>77110</v>
      </c>
    </row>
    <row r="1585" spans="1:8" ht="15.75" customHeight="1">
      <c r="A1585" s="3">
        <v>896621</v>
      </c>
      <c r="B1585" s="7">
        <v>41848.398761574077</v>
      </c>
      <c r="C1585" s="8">
        <v>41848.398761574077</v>
      </c>
      <c r="D1585" s="3" t="s">
        <v>9</v>
      </c>
      <c r="E1585" s="3" t="s">
        <v>15</v>
      </c>
      <c r="F1585" s="3" t="s">
        <v>19</v>
      </c>
      <c r="G1585" s="3" t="s">
        <v>28</v>
      </c>
      <c r="H1585" s="3">
        <v>77094</v>
      </c>
    </row>
    <row r="1586" spans="1:8" ht="15.75" customHeight="1">
      <c r="A1586" s="3">
        <v>416449</v>
      </c>
      <c r="B1586" s="7">
        <v>41787.681643518517</v>
      </c>
      <c r="C1586" s="8">
        <v>41787.681643518517</v>
      </c>
      <c r="D1586" s="3" t="s">
        <v>9</v>
      </c>
      <c r="E1586" s="3" t="s">
        <v>10</v>
      </c>
      <c r="F1586" s="3" t="s">
        <v>19</v>
      </c>
      <c r="G1586" s="3" t="s">
        <v>39</v>
      </c>
      <c r="H1586" s="3">
        <v>77091</v>
      </c>
    </row>
    <row r="1587" spans="1:8" ht="15.75" customHeight="1">
      <c r="A1587" s="3">
        <v>518804</v>
      </c>
      <c r="B1587" s="7">
        <v>41869.759826388887</v>
      </c>
      <c r="C1587" s="8">
        <v>41869.759826388887</v>
      </c>
      <c r="D1587" s="3" t="s">
        <v>9</v>
      </c>
      <c r="E1587" s="3" t="s">
        <v>10</v>
      </c>
      <c r="F1587" s="3" t="s">
        <v>19</v>
      </c>
      <c r="G1587" s="3" t="s">
        <v>20</v>
      </c>
      <c r="H1587" s="3">
        <v>77087</v>
      </c>
    </row>
    <row r="1588" spans="1:8" ht="15.75" customHeight="1">
      <c r="A1588" s="3">
        <v>242694</v>
      </c>
      <c r="B1588" s="7">
        <v>41803.398206018515</v>
      </c>
      <c r="C1588" s="8">
        <v>41803.398206018515</v>
      </c>
      <c r="D1588" s="3" t="s">
        <v>9</v>
      </c>
      <c r="E1588" s="3" t="s">
        <v>10</v>
      </c>
      <c r="F1588" s="3" t="s">
        <v>27</v>
      </c>
      <c r="G1588" s="3" t="s">
        <v>26</v>
      </c>
      <c r="H1588" s="3">
        <v>77056</v>
      </c>
    </row>
    <row r="1589" spans="1:8" ht="15.75" customHeight="1">
      <c r="A1589" s="3">
        <v>543895</v>
      </c>
      <c r="B1589" s="7">
        <v>41862.124398148146</v>
      </c>
      <c r="C1589" s="8">
        <v>41862.124398148146</v>
      </c>
      <c r="D1589" s="3" t="s">
        <v>29</v>
      </c>
      <c r="E1589" s="3" t="s">
        <v>15</v>
      </c>
      <c r="F1589" s="3" t="s">
        <v>33</v>
      </c>
      <c r="G1589" s="3" t="s">
        <v>26</v>
      </c>
      <c r="H1589" s="3">
        <v>77040</v>
      </c>
    </row>
    <row r="1590" spans="1:8" ht="15.75" customHeight="1">
      <c r="A1590" s="3">
        <v>703540</v>
      </c>
      <c r="B1590" s="7">
        <v>41779.713148148148</v>
      </c>
      <c r="C1590" s="8">
        <v>41779.713148148148</v>
      </c>
      <c r="D1590" s="3" t="s">
        <v>9</v>
      </c>
      <c r="E1590" s="3" t="s">
        <v>10</v>
      </c>
      <c r="F1590" s="3" t="s">
        <v>11</v>
      </c>
      <c r="G1590" s="3" t="s">
        <v>32</v>
      </c>
      <c r="H1590" s="3">
        <v>77027</v>
      </c>
    </row>
    <row r="1591" spans="1:8" ht="15.75" customHeight="1">
      <c r="A1591" s="3">
        <v>439765</v>
      </c>
      <c r="B1591" s="7">
        <v>41858.619247685187</v>
      </c>
      <c r="C1591" s="8">
        <v>41858.619247685187</v>
      </c>
      <c r="D1591" s="3" t="s">
        <v>9</v>
      </c>
      <c r="E1591" s="3" t="s">
        <v>15</v>
      </c>
      <c r="F1591" s="3" t="s">
        <v>30</v>
      </c>
      <c r="G1591" s="3" t="s">
        <v>31</v>
      </c>
      <c r="H1591" s="3">
        <v>77026</v>
      </c>
    </row>
    <row r="1592" spans="1:8" ht="15.75" customHeight="1">
      <c r="A1592" s="3">
        <v>677644</v>
      </c>
      <c r="B1592" s="7">
        <v>41851.370289351849</v>
      </c>
      <c r="C1592" s="8">
        <v>41851.370289351849</v>
      </c>
      <c r="D1592" s="3" t="s">
        <v>29</v>
      </c>
      <c r="E1592" s="3" t="s">
        <v>10</v>
      </c>
      <c r="F1592" s="3" t="s">
        <v>27</v>
      </c>
      <c r="G1592" s="3" t="s">
        <v>39</v>
      </c>
      <c r="H1592" s="3">
        <v>77018</v>
      </c>
    </row>
    <row r="1593" spans="1:8" ht="15.75" customHeight="1">
      <c r="A1593" s="3">
        <v>520929</v>
      </c>
      <c r="B1593" s="7">
        <v>41849.692175925928</v>
      </c>
      <c r="C1593" s="8">
        <v>41849.692175925928</v>
      </c>
      <c r="D1593" s="3" t="s">
        <v>9</v>
      </c>
      <c r="E1593" s="3" t="s">
        <v>10</v>
      </c>
      <c r="F1593" s="3" t="s">
        <v>27</v>
      </c>
      <c r="G1593" s="3" t="s">
        <v>39</v>
      </c>
      <c r="H1593" s="3">
        <v>77001</v>
      </c>
    </row>
    <row r="1594" spans="1:8" ht="15.75" customHeight="1">
      <c r="A1594" s="3">
        <v>592340</v>
      </c>
      <c r="B1594" s="7">
        <v>41778.355057870373</v>
      </c>
      <c r="C1594" s="8">
        <v>41778.355057870373</v>
      </c>
      <c r="D1594" s="3" t="s">
        <v>9</v>
      </c>
      <c r="E1594" s="3" t="s">
        <v>10</v>
      </c>
      <c r="F1594" s="3" t="s">
        <v>27</v>
      </c>
      <c r="G1594" s="3" t="s">
        <v>39</v>
      </c>
      <c r="H1594" s="3">
        <v>76995</v>
      </c>
    </row>
    <row r="1595" spans="1:8" ht="15.75" customHeight="1">
      <c r="A1595" s="3">
        <v>229817</v>
      </c>
      <c r="B1595" s="7">
        <v>41808.352465277778</v>
      </c>
      <c r="C1595" s="8">
        <v>41808.352465277778</v>
      </c>
      <c r="D1595" s="3" t="s">
        <v>9</v>
      </c>
      <c r="E1595" s="3" t="s">
        <v>37</v>
      </c>
      <c r="F1595" s="3" t="s">
        <v>19</v>
      </c>
      <c r="G1595" s="3" t="s">
        <v>26</v>
      </c>
      <c r="H1595" s="3">
        <v>76987</v>
      </c>
    </row>
    <row r="1596" spans="1:8" ht="15.75" customHeight="1">
      <c r="A1596" s="3">
        <v>449644</v>
      </c>
      <c r="B1596" s="7">
        <v>41880.611354166664</v>
      </c>
      <c r="C1596" s="8">
        <v>41880.611354166664</v>
      </c>
      <c r="D1596" s="3" t="s">
        <v>9</v>
      </c>
      <c r="E1596" s="3" t="s">
        <v>10</v>
      </c>
      <c r="F1596" s="3" t="s">
        <v>40</v>
      </c>
      <c r="G1596" s="3" t="s">
        <v>39</v>
      </c>
      <c r="H1596" s="3">
        <v>76971</v>
      </c>
    </row>
    <row r="1597" spans="1:8" ht="15.75" customHeight="1">
      <c r="A1597" s="3">
        <v>410576</v>
      </c>
      <c r="B1597" s="7">
        <v>41817.545925925922</v>
      </c>
      <c r="C1597" s="8">
        <v>41817.545925925922</v>
      </c>
      <c r="D1597" s="3" t="s">
        <v>9</v>
      </c>
      <c r="E1597" s="3" t="s">
        <v>10</v>
      </c>
      <c r="F1597" s="3" t="s">
        <v>27</v>
      </c>
      <c r="G1597" s="3" t="s">
        <v>39</v>
      </c>
      <c r="H1597" s="3">
        <v>76961</v>
      </c>
    </row>
    <row r="1598" spans="1:8" ht="15.75" customHeight="1">
      <c r="A1598" s="3">
        <v>446419</v>
      </c>
      <c r="B1598" s="7">
        <v>41837.673831018517</v>
      </c>
      <c r="C1598" s="8">
        <v>41837.673831018517</v>
      </c>
      <c r="D1598" s="3" t="s">
        <v>9</v>
      </c>
      <c r="E1598" s="3" t="s">
        <v>10</v>
      </c>
      <c r="F1598" s="3" t="s">
        <v>34</v>
      </c>
      <c r="G1598" s="3" t="s">
        <v>28</v>
      </c>
      <c r="H1598" s="3">
        <v>76961</v>
      </c>
    </row>
    <row r="1599" spans="1:8" ht="15.75" customHeight="1">
      <c r="A1599" s="3">
        <v>797497</v>
      </c>
      <c r="B1599" s="7">
        <v>41799.976064814815</v>
      </c>
      <c r="C1599" s="8">
        <v>41799.976064814815</v>
      </c>
      <c r="D1599" s="3" t="s">
        <v>29</v>
      </c>
      <c r="E1599" s="3" t="s">
        <v>15</v>
      </c>
      <c r="F1599" s="3" t="s">
        <v>19</v>
      </c>
      <c r="G1599" s="3" t="s">
        <v>26</v>
      </c>
      <c r="H1599" s="3">
        <v>76959</v>
      </c>
    </row>
    <row r="1600" spans="1:8" ht="15.75" customHeight="1">
      <c r="A1600" s="3">
        <v>515151</v>
      </c>
      <c r="B1600" s="7">
        <v>41878.398252314815</v>
      </c>
      <c r="C1600" s="8">
        <v>41878.398252314815</v>
      </c>
      <c r="D1600" s="3" t="s">
        <v>9</v>
      </c>
      <c r="E1600" s="3" t="s">
        <v>10</v>
      </c>
      <c r="F1600" s="3" t="s">
        <v>27</v>
      </c>
      <c r="G1600" s="3" t="s">
        <v>36</v>
      </c>
      <c r="H1600" s="3">
        <v>76958</v>
      </c>
    </row>
    <row r="1601" spans="1:8" ht="15.75" customHeight="1">
      <c r="A1601" s="3">
        <v>820910</v>
      </c>
      <c r="B1601" s="7">
        <v>41873.296643518515</v>
      </c>
      <c r="C1601" s="8">
        <v>41873.296643518515</v>
      </c>
      <c r="D1601" s="3" t="s">
        <v>9</v>
      </c>
      <c r="E1601" s="3" t="s">
        <v>15</v>
      </c>
      <c r="F1601" s="3" t="s">
        <v>19</v>
      </c>
      <c r="G1601" s="3" t="s">
        <v>28</v>
      </c>
      <c r="H1601" s="3">
        <v>76950</v>
      </c>
    </row>
    <row r="1602" spans="1:8" ht="15.75" customHeight="1">
      <c r="A1602" s="3">
        <v>847669</v>
      </c>
      <c r="B1602" s="7">
        <v>41857.615624999999</v>
      </c>
      <c r="C1602" s="8">
        <v>41857.615624999999</v>
      </c>
      <c r="D1602" s="3" t="s">
        <v>9</v>
      </c>
      <c r="E1602" s="3" t="s">
        <v>10</v>
      </c>
      <c r="F1602" s="3" t="s">
        <v>34</v>
      </c>
      <c r="G1602" s="3" t="s">
        <v>28</v>
      </c>
      <c r="H1602" s="3">
        <v>76940</v>
      </c>
    </row>
    <row r="1603" spans="1:8" ht="15.75" customHeight="1">
      <c r="A1603" s="3">
        <v>120935</v>
      </c>
      <c r="B1603" s="7">
        <v>41831.634502314817</v>
      </c>
      <c r="C1603" s="8">
        <v>41831.634502314817</v>
      </c>
      <c r="D1603" s="3" t="s">
        <v>9</v>
      </c>
      <c r="E1603" s="3" t="s">
        <v>10</v>
      </c>
      <c r="F1603" s="3" t="s">
        <v>19</v>
      </c>
      <c r="G1603" s="3" t="s">
        <v>26</v>
      </c>
      <c r="H1603" s="3">
        <v>76940</v>
      </c>
    </row>
    <row r="1604" spans="1:8" ht="15.75" customHeight="1">
      <c r="A1604" s="3">
        <v>373338</v>
      </c>
      <c r="B1604" s="7">
        <v>41790.521261574075</v>
      </c>
      <c r="C1604" s="8">
        <v>41790.521261574075</v>
      </c>
      <c r="D1604" s="3" t="s">
        <v>9</v>
      </c>
      <c r="E1604" s="3" t="s">
        <v>15</v>
      </c>
      <c r="F1604" s="3" t="s">
        <v>27</v>
      </c>
      <c r="G1604" s="3" t="s">
        <v>28</v>
      </c>
      <c r="H1604" s="3">
        <v>76938</v>
      </c>
    </row>
    <row r="1605" spans="1:8" ht="15.75" customHeight="1">
      <c r="A1605" s="3">
        <v>34818</v>
      </c>
      <c r="B1605" s="7">
        <v>41837.39707175926</v>
      </c>
      <c r="C1605" s="8">
        <v>41837.39707175926</v>
      </c>
      <c r="D1605" s="3" t="s">
        <v>9</v>
      </c>
      <c r="E1605" s="3" t="s">
        <v>10</v>
      </c>
      <c r="F1605" s="3" t="s">
        <v>19</v>
      </c>
      <c r="G1605" s="3" t="s">
        <v>28</v>
      </c>
      <c r="H1605" s="3">
        <v>76929</v>
      </c>
    </row>
    <row r="1606" spans="1:8" ht="15.75" customHeight="1">
      <c r="A1606" s="3">
        <v>708890</v>
      </c>
      <c r="B1606" s="7">
        <v>41838.559560185182</v>
      </c>
      <c r="C1606" s="8">
        <v>41838.559560185182</v>
      </c>
      <c r="D1606" s="3" t="s">
        <v>29</v>
      </c>
      <c r="E1606" s="3" t="s">
        <v>15</v>
      </c>
      <c r="F1606" s="3" t="s">
        <v>34</v>
      </c>
      <c r="G1606" s="3" t="s">
        <v>28</v>
      </c>
      <c r="H1606" s="3">
        <v>76907</v>
      </c>
    </row>
    <row r="1607" spans="1:8" ht="15.75" customHeight="1">
      <c r="A1607" s="3">
        <v>996910</v>
      </c>
      <c r="B1607" s="7">
        <v>41868.558020833334</v>
      </c>
      <c r="C1607" s="8">
        <v>41868.558020833334</v>
      </c>
      <c r="D1607" s="3" t="s">
        <v>9</v>
      </c>
      <c r="E1607" s="3" t="s">
        <v>10</v>
      </c>
      <c r="F1607" s="3" t="s">
        <v>27</v>
      </c>
      <c r="G1607" s="3" t="s">
        <v>28</v>
      </c>
      <c r="H1607" s="3">
        <v>76895</v>
      </c>
    </row>
    <row r="1608" spans="1:8" ht="15.75" customHeight="1">
      <c r="A1608" s="3">
        <v>20597</v>
      </c>
      <c r="B1608" s="7">
        <v>41827.315983796296</v>
      </c>
      <c r="C1608" s="8">
        <v>41827.315983796296</v>
      </c>
      <c r="D1608" s="3" t="s">
        <v>9</v>
      </c>
      <c r="E1608" s="3" t="s">
        <v>10</v>
      </c>
      <c r="F1608" s="3" t="s">
        <v>19</v>
      </c>
      <c r="G1608" s="3" t="s">
        <v>20</v>
      </c>
      <c r="H1608" s="3">
        <v>76889</v>
      </c>
    </row>
    <row r="1609" spans="1:8" ht="15.75" customHeight="1">
      <c r="A1609" s="3">
        <v>412236</v>
      </c>
      <c r="B1609" s="7">
        <v>41873.602777777778</v>
      </c>
      <c r="C1609" s="8">
        <v>41873.602777777778</v>
      </c>
      <c r="D1609" s="3" t="s">
        <v>9</v>
      </c>
      <c r="E1609" s="3" t="s">
        <v>10</v>
      </c>
      <c r="F1609" s="3" t="s">
        <v>27</v>
      </c>
      <c r="G1609" s="3" t="s">
        <v>26</v>
      </c>
      <c r="H1609" s="3">
        <v>76874</v>
      </c>
    </row>
    <row r="1610" spans="1:8" ht="15.75" customHeight="1">
      <c r="A1610" s="3">
        <v>860350</v>
      </c>
      <c r="B1610" s="7">
        <v>41805.680439814816</v>
      </c>
      <c r="C1610" s="8">
        <v>41805.680439814816</v>
      </c>
      <c r="D1610" s="3" t="s">
        <v>29</v>
      </c>
      <c r="E1610" s="3" t="s">
        <v>15</v>
      </c>
      <c r="F1610" s="3" t="s">
        <v>19</v>
      </c>
      <c r="G1610" s="3" t="s">
        <v>28</v>
      </c>
      <c r="H1610" s="3">
        <v>76864</v>
      </c>
    </row>
    <row r="1611" spans="1:8" ht="15.75" customHeight="1">
      <c r="A1611" s="3">
        <v>477354</v>
      </c>
      <c r="B1611" s="7">
        <v>41870.397175925929</v>
      </c>
      <c r="C1611" s="8">
        <v>41870.397175925929</v>
      </c>
      <c r="D1611" s="3" t="s">
        <v>29</v>
      </c>
      <c r="E1611" s="3" t="s">
        <v>10</v>
      </c>
      <c r="F1611" s="3" t="s">
        <v>35</v>
      </c>
      <c r="G1611" s="3" t="s">
        <v>39</v>
      </c>
      <c r="H1611" s="3">
        <v>76851</v>
      </c>
    </row>
    <row r="1612" spans="1:8" ht="15.75" customHeight="1">
      <c r="A1612" s="3">
        <v>686874</v>
      </c>
      <c r="B1612" s="7">
        <v>41820.693541666667</v>
      </c>
      <c r="C1612" s="8">
        <v>41820.693541666667</v>
      </c>
      <c r="D1612" s="3" t="s">
        <v>29</v>
      </c>
      <c r="E1612" s="3" t="s">
        <v>15</v>
      </c>
      <c r="F1612" s="3" t="s">
        <v>19</v>
      </c>
      <c r="G1612" s="3" t="s">
        <v>39</v>
      </c>
      <c r="H1612" s="3">
        <v>76824</v>
      </c>
    </row>
    <row r="1613" spans="1:8" ht="15.75" customHeight="1">
      <c r="A1613" s="3">
        <v>792293</v>
      </c>
      <c r="B1613" s="7">
        <v>41827.588773148149</v>
      </c>
      <c r="C1613" s="8">
        <v>41827.588773148149</v>
      </c>
      <c r="D1613" s="3" t="s">
        <v>9</v>
      </c>
      <c r="E1613" s="3" t="s">
        <v>37</v>
      </c>
      <c r="F1613" s="3" t="s">
        <v>27</v>
      </c>
      <c r="G1613" s="3" t="s">
        <v>20</v>
      </c>
      <c r="H1613" s="3">
        <v>76814</v>
      </c>
    </row>
    <row r="1614" spans="1:8" ht="15.75" customHeight="1">
      <c r="A1614" s="3">
        <v>412827</v>
      </c>
      <c r="B1614" s="7">
        <v>41774.665023148147</v>
      </c>
      <c r="C1614" s="8">
        <v>41774.665023148147</v>
      </c>
      <c r="D1614" s="3" t="s">
        <v>29</v>
      </c>
      <c r="E1614" s="3" t="s">
        <v>15</v>
      </c>
      <c r="F1614" s="3" t="s">
        <v>19</v>
      </c>
      <c r="G1614" s="3" t="s">
        <v>32</v>
      </c>
      <c r="H1614" s="3">
        <v>76789</v>
      </c>
    </row>
    <row r="1615" spans="1:8" ht="15.75" customHeight="1">
      <c r="A1615" s="3">
        <v>476705</v>
      </c>
      <c r="B1615" s="7">
        <v>41803.397476851853</v>
      </c>
      <c r="C1615" s="8">
        <v>41803.397476851853</v>
      </c>
      <c r="D1615" s="3" t="s">
        <v>29</v>
      </c>
      <c r="E1615" s="3" t="s">
        <v>15</v>
      </c>
      <c r="F1615" s="3" t="s">
        <v>27</v>
      </c>
      <c r="G1615" s="3" t="s">
        <v>26</v>
      </c>
      <c r="H1615" s="3">
        <v>76771</v>
      </c>
    </row>
    <row r="1616" spans="1:8" ht="15.75" customHeight="1">
      <c r="A1616" s="3">
        <v>104148</v>
      </c>
      <c r="B1616" s="7">
        <v>41773.632789351854</v>
      </c>
      <c r="C1616" s="8">
        <v>41773.632789351854</v>
      </c>
      <c r="D1616" s="3" t="s">
        <v>9</v>
      </c>
      <c r="E1616" s="3" t="s">
        <v>10</v>
      </c>
      <c r="F1616" s="3" t="s">
        <v>19</v>
      </c>
      <c r="G1616" s="3" t="s">
        <v>39</v>
      </c>
      <c r="H1616" s="3">
        <v>76769</v>
      </c>
    </row>
    <row r="1617" spans="1:8" ht="15.75" customHeight="1">
      <c r="A1617" s="3">
        <v>154930</v>
      </c>
      <c r="B1617" s="7">
        <v>41841.397499999999</v>
      </c>
      <c r="C1617" s="8">
        <v>41841.397499999999</v>
      </c>
      <c r="D1617" s="3" t="s">
        <v>9</v>
      </c>
      <c r="E1617" s="3" t="s">
        <v>10</v>
      </c>
      <c r="F1617" s="3" t="s">
        <v>19</v>
      </c>
      <c r="G1617" s="3" t="s">
        <v>26</v>
      </c>
      <c r="H1617" s="3">
        <v>76762</v>
      </c>
    </row>
    <row r="1618" spans="1:8" ht="15.75" customHeight="1">
      <c r="A1618" s="3">
        <v>525791</v>
      </c>
      <c r="B1618" s="7">
        <v>41775.315694444442</v>
      </c>
      <c r="C1618" s="8">
        <v>41775.315694444442</v>
      </c>
      <c r="D1618" s="3" t="s">
        <v>9</v>
      </c>
      <c r="E1618" s="3" t="s">
        <v>15</v>
      </c>
      <c r="F1618" s="3" t="s">
        <v>27</v>
      </c>
      <c r="G1618" s="3" t="s">
        <v>16</v>
      </c>
      <c r="H1618" s="3">
        <v>76751</v>
      </c>
    </row>
    <row r="1619" spans="1:8" ht="15.75" customHeight="1">
      <c r="A1619" s="3">
        <v>625760</v>
      </c>
      <c r="B1619" s="7">
        <v>41823.7031712963</v>
      </c>
      <c r="C1619" s="8">
        <v>41823.7031712963</v>
      </c>
      <c r="D1619" s="3" t="s">
        <v>9</v>
      </c>
      <c r="E1619" s="3" t="s">
        <v>15</v>
      </c>
      <c r="F1619" s="3" t="s">
        <v>34</v>
      </c>
      <c r="G1619" s="3" t="s">
        <v>20</v>
      </c>
      <c r="H1619" s="3">
        <v>76734</v>
      </c>
    </row>
    <row r="1620" spans="1:8" ht="15.75" customHeight="1">
      <c r="A1620" s="3">
        <v>873507</v>
      </c>
      <c r="B1620" s="7">
        <v>41814.678043981483</v>
      </c>
      <c r="C1620" s="8">
        <v>41814.678043981483</v>
      </c>
      <c r="D1620" s="3" t="s">
        <v>9</v>
      </c>
      <c r="E1620" s="3" t="s">
        <v>15</v>
      </c>
      <c r="F1620" s="3" t="s">
        <v>34</v>
      </c>
      <c r="G1620" s="3" t="s">
        <v>39</v>
      </c>
      <c r="H1620" s="3">
        <v>76732</v>
      </c>
    </row>
    <row r="1621" spans="1:8" ht="15.75" customHeight="1">
      <c r="A1621" s="3">
        <v>227046</v>
      </c>
      <c r="B1621" s="7">
        <v>41878.755960648145</v>
      </c>
      <c r="C1621" s="8">
        <v>41878.755960648145</v>
      </c>
      <c r="D1621" s="3" t="s">
        <v>9</v>
      </c>
      <c r="E1621" s="3" t="s">
        <v>37</v>
      </c>
      <c r="F1621" s="3" t="s">
        <v>27</v>
      </c>
      <c r="G1621" s="3" t="s">
        <v>20</v>
      </c>
      <c r="H1621" s="3">
        <v>76730</v>
      </c>
    </row>
    <row r="1622" spans="1:8" ht="15.75" customHeight="1">
      <c r="A1622" s="3">
        <v>847124</v>
      </c>
      <c r="B1622" s="7">
        <v>41761.583402777775</v>
      </c>
      <c r="C1622" s="8">
        <v>41761.583402777775</v>
      </c>
      <c r="D1622" s="3" t="s">
        <v>9</v>
      </c>
      <c r="E1622" s="3" t="s">
        <v>10</v>
      </c>
      <c r="F1622" s="3" t="s">
        <v>27</v>
      </c>
      <c r="G1622" s="3" t="s">
        <v>26</v>
      </c>
      <c r="H1622" s="3">
        <v>76724</v>
      </c>
    </row>
    <row r="1623" spans="1:8" ht="15.75" customHeight="1">
      <c r="A1623" s="3">
        <v>731112</v>
      </c>
      <c r="B1623" s="7">
        <v>41848.51662037037</v>
      </c>
      <c r="C1623" s="8">
        <v>41848.51662037037</v>
      </c>
      <c r="D1623" s="3" t="s">
        <v>9</v>
      </c>
      <c r="E1623" s="3" t="s">
        <v>15</v>
      </c>
      <c r="F1623" s="3" t="s">
        <v>11</v>
      </c>
      <c r="G1623" s="3" t="s">
        <v>26</v>
      </c>
      <c r="H1623" s="3">
        <v>76723</v>
      </c>
    </row>
    <row r="1624" spans="1:8" ht="15.75" customHeight="1">
      <c r="A1624" s="3">
        <v>704738</v>
      </c>
      <c r="B1624" s="7">
        <v>41796.740474537037</v>
      </c>
      <c r="C1624" s="8">
        <v>41796.740474537037</v>
      </c>
      <c r="D1624" s="3" t="s">
        <v>29</v>
      </c>
      <c r="E1624" s="3" t="s">
        <v>10</v>
      </c>
      <c r="F1624" s="3" t="s">
        <v>27</v>
      </c>
      <c r="G1624" s="3" t="s">
        <v>32</v>
      </c>
      <c r="H1624" s="3">
        <v>76713</v>
      </c>
    </row>
    <row r="1625" spans="1:8" ht="15.75" customHeight="1">
      <c r="A1625" s="3">
        <v>207990</v>
      </c>
      <c r="B1625" s="7">
        <v>41866.39775462963</v>
      </c>
      <c r="C1625" s="8">
        <v>41866.39775462963</v>
      </c>
      <c r="D1625" s="3" t="s">
        <v>9</v>
      </c>
      <c r="E1625" s="3" t="s">
        <v>15</v>
      </c>
      <c r="F1625" s="3" t="s">
        <v>19</v>
      </c>
      <c r="G1625" s="3" t="s">
        <v>28</v>
      </c>
      <c r="H1625" s="3">
        <v>76707</v>
      </c>
    </row>
    <row r="1626" spans="1:8" ht="15.75" customHeight="1">
      <c r="A1626" s="3">
        <v>895899</v>
      </c>
      <c r="B1626" s="7">
        <v>41810.396944444445</v>
      </c>
      <c r="C1626" s="8">
        <v>41810.396944444445</v>
      </c>
      <c r="D1626" s="3" t="s">
        <v>9</v>
      </c>
      <c r="E1626" s="3" t="s">
        <v>15</v>
      </c>
      <c r="F1626" s="3" t="s">
        <v>27</v>
      </c>
      <c r="G1626" s="3" t="s">
        <v>28</v>
      </c>
      <c r="H1626" s="3">
        <v>76694</v>
      </c>
    </row>
    <row r="1627" spans="1:8" ht="15.75" customHeight="1">
      <c r="A1627" s="3">
        <v>538144</v>
      </c>
      <c r="B1627" s="7">
        <v>41775.654409722221</v>
      </c>
      <c r="C1627" s="8">
        <v>41775.654409722221</v>
      </c>
      <c r="D1627" s="3" t="s">
        <v>9</v>
      </c>
      <c r="E1627" s="3" t="s">
        <v>15</v>
      </c>
      <c r="F1627" s="3" t="s">
        <v>27</v>
      </c>
      <c r="G1627" s="3" t="s">
        <v>20</v>
      </c>
      <c r="H1627" s="3">
        <v>76672</v>
      </c>
    </row>
    <row r="1628" spans="1:8" ht="15.75" customHeight="1">
      <c r="A1628" s="3">
        <v>865873</v>
      </c>
      <c r="B1628" s="7">
        <v>41817.752905092595</v>
      </c>
      <c r="C1628" s="8">
        <v>41817.752905092595</v>
      </c>
      <c r="D1628" s="3" t="s">
        <v>9</v>
      </c>
      <c r="E1628" s="3" t="s">
        <v>10</v>
      </c>
      <c r="F1628" s="3" t="s">
        <v>19</v>
      </c>
      <c r="G1628" s="3" t="s">
        <v>20</v>
      </c>
      <c r="H1628" s="3">
        <v>76666</v>
      </c>
    </row>
    <row r="1629" spans="1:8" ht="15.75" customHeight="1">
      <c r="A1629" s="3">
        <v>640143</v>
      </c>
      <c r="B1629" s="7">
        <v>41852.587418981479</v>
      </c>
      <c r="C1629" s="8">
        <v>41852.587418981479</v>
      </c>
      <c r="D1629" s="3" t="s">
        <v>9</v>
      </c>
      <c r="E1629" s="3" t="s">
        <v>15</v>
      </c>
      <c r="F1629" s="3" t="s">
        <v>19</v>
      </c>
      <c r="G1629" s="3" t="s">
        <v>16</v>
      </c>
      <c r="H1629" s="3">
        <v>76659</v>
      </c>
    </row>
    <row r="1630" spans="1:8" ht="15.75" customHeight="1">
      <c r="A1630" s="3">
        <v>859676</v>
      </c>
      <c r="B1630" s="7">
        <v>41763.827662037038</v>
      </c>
      <c r="C1630" s="8">
        <v>41763.827662037038</v>
      </c>
      <c r="D1630" s="3" t="s">
        <v>9</v>
      </c>
      <c r="E1630" s="3" t="s">
        <v>15</v>
      </c>
      <c r="F1630" s="3" t="s">
        <v>19</v>
      </c>
      <c r="G1630" s="3" t="s">
        <v>23</v>
      </c>
      <c r="H1630" s="3">
        <v>76658</v>
      </c>
    </row>
    <row r="1631" spans="1:8" ht="15.75" customHeight="1">
      <c r="A1631" s="3">
        <v>367647</v>
      </c>
      <c r="B1631" s="7">
        <v>41856.426423611112</v>
      </c>
      <c r="C1631" s="8">
        <v>41856.426423611112</v>
      </c>
      <c r="D1631" s="3" t="s">
        <v>29</v>
      </c>
      <c r="E1631" s="3" t="s">
        <v>15</v>
      </c>
      <c r="F1631" s="3" t="s">
        <v>27</v>
      </c>
      <c r="G1631" s="3" t="s">
        <v>32</v>
      </c>
      <c r="H1631" s="3">
        <v>76634</v>
      </c>
    </row>
    <row r="1632" spans="1:8" ht="15.75" customHeight="1">
      <c r="A1632" s="3">
        <v>552148</v>
      </c>
      <c r="B1632" s="7">
        <v>41815.049641203703</v>
      </c>
      <c r="C1632" s="8">
        <v>41815.049641203703</v>
      </c>
      <c r="D1632" s="3" t="s">
        <v>9</v>
      </c>
      <c r="E1632" s="3" t="s">
        <v>15</v>
      </c>
      <c r="F1632" s="3" t="s">
        <v>27</v>
      </c>
      <c r="G1632" s="3" t="s">
        <v>16</v>
      </c>
      <c r="H1632" s="3">
        <v>76633</v>
      </c>
    </row>
    <row r="1633" spans="1:8" ht="15.75" customHeight="1">
      <c r="A1633" s="3">
        <v>273820</v>
      </c>
      <c r="B1633" s="7">
        <v>41824.496747685182</v>
      </c>
      <c r="C1633" s="8">
        <v>41824.496747685182</v>
      </c>
      <c r="D1633" s="3" t="s">
        <v>9</v>
      </c>
      <c r="E1633" s="3" t="s">
        <v>15</v>
      </c>
      <c r="F1633" s="3" t="s">
        <v>19</v>
      </c>
      <c r="G1633" s="3" t="s">
        <v>28</v>
      </c>
      <c r="H1633" s="3">
        <v>76605</v>
      </c>
    </row>
    <row r="1634" spans="1:8" ht="15.75" customHeight="1">
      <c r="A1634" s="3">
        <v>135941</v>
      </c>
      <c r="B1634" s="7">
        <v>41794.32508101852</v>
      </c>
      <c r="C1634" s="8">
        <v>41794.32508101852</v>
      </c>
      <c r="D1634" s="3" t="s">
        <v>9</v>
      </c>
      <c r="E1634" s="3" t="s">
        <v>10</v>
      </c>
      <c r="F1634" s="3" t="s">
        <v>27</v>
      </c>
      <c r="G1634" s="3" t="s">
        <v>16</v>
      </c>
      <c r="H1634" s="3">
        <v>76594</v>
      </c>
    </row>
    <row r="1635" spans="1:8" ht="15.75" customHeight="1">
      <c r="A1635" s="3">
        <v>383744</v>
      </c>
      <c r="B1635" s="7">
        <v>41830.574814814812</v>
      </c>
      <c r="C1635" s="8">
        <v>41830.574814814812</v>
      </c>
      <c r="D1635" s="3" t="s">
        <v>29</v>
      </c>
      <c r="E1635" s="3" t="s">
        <v>15</v>
      </c>
      <c r="F1635" s="3" t="s">
        <v>27</v>
      </c>
      <c r="G1635" s="3" t="s">
        <v>36</v>
      </c>
      <c r="H1635" s="3">
        <v>76586</v>
      </c>
    </row>
    <row r="1636" spans="1:8" ht="15.75" customHeight="1">
      <c r="A1636" s="3">
        <v>881007</v>
      </c>
      <c r="B1636" s="7">
        <v>41760.399814814817</v>
      </c>
      <c r="C1636" s="8">
        <v>41760.399814814817</v>
      </c>
      <c r="D1636" s="3" t="s">
        <v>9</v>
      </c>
      <c r="E1636" s="3" t="s">
        <v>15</v>
      </c>
      <c r="F1636" s="3" t="s">
        <v>27</v>
      </c>
      <c r="G1636" s="3" t="s">
        <v>28</v>
      </c>
      <c r="H1636" s="3">
        <v>76581</v>
      </c>
    </row>
    <row r="1637" spans="1:8" ht="15.75" customHeight="1">
      <c r="A1637" s="3">
        <v>602766</v>
      </c>
      <c r="B1637" s="7">
        <v>41867.66983796296</v>
      </c>
      <c r="C1637" s="8">
        <v>41867.66983796296</v>
      </c>
      <c r="D1637" s="3" t="s">
        <v>9</v>
      </c>
      <c r="E1637" s="3" t="s">
        <v>15</v>
      </c>
      <c r="F1637" s="3" t="s">
        <v>27</v>
      </c>
      <c r="G1637" s="3" t="s">
        <v>26</v>
      </c>
      <c r="H1637" s="3">
        <v>76581</v>
      </c>
    </row>
    <row r="1638" spans="1:8" ht="15.75" customHeight="1">
      <c r="A1638" s="3">
        <v>757514</v>
      </c>
      <c r="B1638" s="7">
        <v>41780.168078703704</v>
      </c>
      <c r="C1638" s="8">
        <v>41780.168078703704</v>
      </c>
      <c r="D1638" s="3" t="s">
        <v>9</v>
      </c>
      <c r="E1638" s="3" t="s">
        <v>10</v>
      </c>
      <c r="F1638" s="3" t="s">
        <v>27</v>
      </c>
      <c r="G1638" s="3" t="s">
        <v>28</v>
      </c>
      <c r="H1638" s="3">
        <v>76575</v>
      </c>
    </row>
    <row r="1639" spans="1:8" ht="15.75" customHeight="1">
      <c r="A1639" s="3">
        <v>711836</v>
      </c>
      <c r="B1639" s="7">
        <v>41771.682280092595</v>
      </c>
      <c r="C1639" s="8">
        <v>41771.682280092595</v>
      </c>
      <c r="D1639" s="3" t="s">
        <v>9</v>
      </c>
      <c r="E1639" s="3" t="s">
        <v>15</v>
      </c>
      <c r="F1639" s="3" t="s">
        <v>19</v>
      </c>
      <c r="G1639" s="3" t="s">
        <v>26</v>
      </c>
      <c r="H1639" s="3">
        <v>76533</v>
      </c>
    </row>
    <row r="1640" spans="1:8" ht="15.75" customHeight="1">
      <c r="A1640" s="3">
        <v>159533</v>
      </c>
      <c r="B1640" s="7">
        <v>41781.706759259258</v>
      </c>
      <c r="C1640" s="8">
        <v>41781.706759259258</v>
      </c>
      <c r="D1640" s="3" t="s">
        <v>9</v>
      </c>
      <c r="E1640" s="3" t="s">
        <v>15</v>
      </c>
      <c r="F1640" s="3" t="s">
        <v>40</v>
      </c>
      <c r="G1640" s="3" t="s">
        <v>39</v>
      </c>
      <c r="H1640" s="3">
        <v>76523</v>
      </c>
    </row>
    <row r="1641" spans="1:8" ht="15.75" customHeight="1">
      <c r="A1641" s="3">
        <v>457025</v>
      </c>
      <c r="B1641" s="7">
        <v>41823.465266203704</v>
      </c>
      <c r="C1641" s="8">
        <v>41823.465266203704</v>
      </c>
      <c r="D1641" s="3" t="s">
        <v>9</v>
      </c>
      <c r="E1641" s="3" t="s">
        <v>15</v>
      </c>
      <c r="F1641" s="3" t="s">
        <v>30</v>
      </c>
      <c r="G1641" s="3" t="s">
        <v>16</v>
      </c>
      <c r="H1641" s="3">
        <v>76523</v>
      </c>
    </row>
    <row r="1642" spans="1:8" ht="15.75" customHeight="1">
      <c r="A1642" s="3">
        <v>467827</v>
      </c>
      <c r="B1642" s="7">
        <v>41771.396817129629</v>
      </c>
      <c r="C1642" s="8">
        <v>41771.396817129629</v>
      </c>
      <c r="D1642" s="3" t="s">
        <v>9</v>
      </c>
      <c r="E1642" s="3" t="s">
        <v>15</v>
      </c>
      <c r="F1642" s="3" t="s">
        <v>38</v>
      </c>
      <c r="G1642" s="3" t="s">
        <v>39</v>
      </c>
      <c r="H1642" s="3">
        <v>76512</v>
      </c>
    </row>
    <row r="1643" spans="1:8" ht="15.75" customHeight="1">
      <c r="A1643" s="3">
        <v>153039</v>
      </c>
      <c r="B1643" s="7">
        <v>41872.398229166669</v>
      </c>
      <c r="C1643" s="8">
        <v>41872.398229166669</v>
      </c>
      <c r="D1643" s="3" t="s">
        <v>9</v>
      </c>
      <c r="E1643" s="3" t="s">
        <v>10</v>
      </c>
      <c r="F1643" s="3" t="s">
        <v>27</v>
      </c>
      <c r="G1643" s="3" t="s">
        <v>28</v>
      </c>
      <c r="H1643" s="3">
        <v>76503</v>
      </c>
    </row>
    <row r="1644" spans="1:8" ht="15.75" customHeight="1">
      <c r="A1644" s="3">
        <v>140183</v>
      </c>
      <c r="B1644" s="7">
        <v>41851.396967592591</v>
      </c>
      <c r="C1644" s="8">
        <v>41851.396967592591</v>
      </c>
      <c r="D1644" s="3" t="s">
        <v>29</v>
      </c>
      <c r="E1644" s="3" t="s">
        <v>15</v>
      </c>
      <c r="F1644" s="3" t="s">
        <v>34</v>
      </c>
      <c r="G1644" s="3" t="s">
        <v>16</v>
      </c>
      <c r="H1644" s="3">
        <v>76469</v>
      </c>
    </row>
    <row r="1645" spans="1:8" ht="15.75" customHeight="1">
      <c r="A1645" s="3">
        <v>29624</v>
      </c>
      <c r="B1645" s="7">
        <v>41789.752199074072</v>
      </c>
      <c r="C1645" s="8">
        <v>41789.752199074072</v>
      </c>
      <c r="D1645" s="3" t="s">
        <v>9</v>
      </c>
      <c r="E1645" s="3" t="s">
        <v>15</v>
      </c>
      <c r="F1645" s="3" t="s">
        <v>19</v>
      </c>
      <c r="G1645" s="3" t="s">
        <v>20</v>
      </c>
      <c r="H1645" s="3">
        <v>76423</v>
      </c>
    </row>
    <row r="1646" spans="1:8" ht="15.75" customHeight="1">
      <c r="A1646" s="3">
        <v>709462</v>
      </c>
      <c r="B1646" s="7">
        <v>41799.397361111114</v>
      </c>
      <c r="C1646" s="8">
        <v>41799.397361111114</v>
      </c>
      <c r="D1646" s="3" t="s">
        <v>9</v>
      </c>
      <c r="E1646" s="3" t="s">
        <v>15</v>
      </c>
      <c r="F1646" s="3" t="s">
        <v>27</v>
      </c>
      <c r="G1646" s="3" t="s">
        <v>39</v>
      </c>
      <c r="H1646" s="3">
        <v>76421</v>
      </c>
    </row>
    <row r="1647" spans="1:8" ht="15.75" customHeight="1">
      <c r="A1647" s="3">
        <v>848249</v>
      </c>
      <c r="B1647" s="7">
        <v>41786.391087962962</v>
      </c>
      <c r="C1647" s="8">
        <v>41786.391087962962</v>
      </c>
      <c r="D1647" s="3" t="s">
        <v>29</v>
      </c>
      <c r="E1647" s="3" t="s">
        <v>10</v>
      </c>
      <c r="F1647" s="3" t="s">
        <v>19</v>
      </c>
      <c r="G1647" s="3" t="s">
        <v>28</v>
      </c>
      <c r="H1647" s="3">
        <v>76418</v>
      </c>
    </row>
    <row r="1648" spans="1:8" ht="15.75" customHeight="1">
      <c r="A1648" s="3">
        <v>210709</v>
      </c>
      <c r="B1648" s="7">
        <v>41768.53738425926</v>
      </c>
      <c r="C1648" s="8">
        <v>41768.53738425926</v>
      </c>
      <c r="D1648" s="3" t="s">
        <v>29</v>
      </c>
      <c r="E1648" s="3" t="s">
        <v>15</v>
      </c>
      <c r="F1648" s="3" t="s">
        <v>27</v>
      </c>
      <c r="G1648" s="3" t="s">
        <v>20</v>
      </c>
      <c r="H1648" s="3">
        <v>76369</v>
      </c>
    </row>
    <row r="1649" spans="1:8" ht="15.75" customHeight="1">
      <c r="A1649" s="3">
        <v>380221</v>
      </c>
      <c r="B1649" s="7">
        <v>41866.529120370367</v>
      </c>
      <c r="C1649" s="8">
        <v>41866.529120370367</v>
      </c>
      <c r="D1649" s="3" t="s">
        <v>9</v>
      </c>
      <c r="E1649" s="3" t="s">
        <v>10</v>
      </c>
      <c r="F1649" s="3" t="s">
        <v>33</v>
      </c>
      <c r="G1649" s="3" t="s">
        <v>16</v>
      </c>
      <c r="H1649" s="3">
        <v>76350</v>
      </c>
    </row>
    <row r="1650" spans="1:8" ht="15.75" customHeight="1">
      <c r="A1650" s="3">
        <v>374727</v>
      </c>
      <c r="B1650" s="7">
        <v>41803.840682870374</v>
      </c>
      <c r="C1650" s="8">
        <v>41803.840682870374</v>
      </c>
      <c r="D1650" s="3" t="s">
        <v>9</v>
      </c>
      <c r="E1650" s="3" t="s">
        <v>10</v>
      </c>
      <c r="F1650" s="3" t="s">
        <v>27</v>
      </c>
      <c r="G1650" s="3" t="s">
        <v>31</v>
      </c>
      <c r="H1650" s="3">
        <v>76349</v>
      </c>
    </row>
    <row r="1651" spans="1:8" ht="15.75" customHeight="1">
      <c r="A1651" s="3">
        <v>127094</v>
      </c>
      <c r="B1651" s="7">
        <v>41861.431805555556</v>
      </c>
      <c r="C1651" s="8">
        <v>41861.431805555556</v>
      </c>
      <c r="D1651" s="3" t="s">
        <v>29</v>
      </c>
      <c r="E1651" s="3" t="s">
        <v>10</v>
      </c>
      <c r="F1651" s="3" t="s">
        <v>30</v>
      </c>
      <c r="G1651" s="3" t="s">
        <v>26</v>
      </c>
      <c r="H1651" s="3">
        <v>76330</v>
      </c>
    </row>
    <row r="1652" spans="1:8" ht="15.75" customHeight="1">
      <c r="A1652" s="3">
        <v>251432</v>
      </c>
      <c r="B1652" s="7">
        <v>41808.342870370368</v>
      </c>
      <c r="C1652" s="8">
        <v>41808.342870370368</v>
      </c>
      <c r="D1652" s="3" t="s">
        <v>9</v>
      </c>
      <c r="E1652" s="3" t="s">
        <v>15</v>
      </c>
      <c r="F1652" s="3" t="s">
        <v>19</v>
      </c>
      <c r="G1652" s="3" t="s">
        <v>39</v>
      </c>
      <c r="H1652" s="3">
        <v>76327</v>
      </c>
    </row>
    <row r="1653" spans="1:8" ht="15.75" customHeight="1">
      <c r="A1653" s="3">
        <v>936527</v>
      </c>
      <c r="B1653" s="7">
        <v>41772.397465277776</v>
      </c>
      <c r="C1653" s="8">
        <v>41772.397465277776</v>
      </c>
      <c r="D1653" s="3" t="s">
        <v>29</v>
      </c>
      <c r="E1653" s="3" t="s">
        <v>37</v>
      </c>
      <c r="F1653" s="3" t="s">
        <v>19</v>
      </c>
      <c r="G1653" s="3" t="s">
        <v>32</v>
      </c>
      <c r="H1653" s="3">
        <v>76326</v>
      </c>
    </row>
    <row r="1654" spans="1:8" ht="15.75" customHeight="1">
      <c r="A1654" s="3">
        <v>544038</v>
      </c>
      <c r="B1654" s="7">
        <v>41772.470520833333</v>
      </c>
      <c r="C1654" s="8">
        <v>41772.470520833333</v>
      </c>
      <c r="D1654" s="3" t="s">
        <v>9</v>
      </c>
      <c r="E1654" s="3" t="s">
        <v>10</v>
      </c>
      <c r="F1654" s="3" t="s">
        <v>27</v>
      </c>
      <c r="G1654" s="3" t="s">
        <v>36</v>
      </c>
      <c r="H1654" s="3">
        <v>76319</v>
      </c>
    </row>
    <row r="1655" spans="1:8" ht="15.75" customHeight="1">
      <c r="A1655" s="3">
        <v>457776</v>
      </c>
      <c r="B1655" s="7">
        <v>41815.398738425924</v>
      </c>
      <c r="C1655" s="8">
        <v>41815.398738425924</v>
      </c>
      <c r="D1655" s="3" t="s">
        <v>29</v>
      </c>
      <c r="E1655" s="3" t="s">
        <v>10</v>
      </c>
      <c r="F1655" s="3" t="s">
        <v>35</v>
      </c>
      <c r="G1655" s="3" t="s">
        <v>16</v>
      </c>
      <c r="H1655" s="3">
        <v>76314</v>
      </c>
    </row>
    <row r="1656" spans="1:8" ht="15.75" customHeight="1">
      <c r="A1656" s="3">
        <v>423920</v>
      </c>
      <c r="B1656" s="7">
        <v>41811.403553240743</v>
      </c>
      <c r="C1656" s="8">
        <v>41811.403553240743</v>
      </c>
      <c r="D1656" s="3" t="s">
        <v>9</v>
      </c>
      <c r="E1656" s="3" t="s">
        <v>15</v>
      </c>
      <c r="F1656" s="3" t="s">
        <v>27</v>
      </c>
      <c r="G1656" s="3" t="s">
        <v>26</v>
      </c>
      <c r="H1656" s="3">
        <v>76305</v>
      </c>
    </row>
    <row r="1657" spans="1:8" ht="15.75" customHeight="1">
      <c r="A1657" s="3">
        <v>115579</v>
      </c>
      <c r="B1657" s="7">
        <v>41807.626064814816</v>
      </c>
      <c r="C1657" s="8">
        <v>41807.626064814816</v>
      </c>
      <c r="D1657" s="3" t="s">
        <v>9</v>
      </c>
      <c r="E1657" s="3" t="s">
        <v>15</v>
      </c>
      <c r="F1657" s="3" t="s">
        <v>27</v>
      </c>
      <c r="G1657" s="3" t="s">
        <v>36</v>
      </c>
      <c r="H1657" s="3">
        <v>76291</v>
      </c>
    </row>
    <row r="1658" spans="1:8" ht="15.75" customHeight="1">
      <c r="A1658" s="3">
        <v>891269</v>
      </c>
      <c r="B1658" s="7">
        <v>41768.798668981479</v>
      </c>
      <c r="C1658" s="8">
        <v>41768.798668981479</v>
      </c>
      <c r="D1658" s="3" t="s">
        <v>9</v>
      </c>
      <c r="E1658" s="3" t="s">
        <v>37</v>
      </c>
      <c r="F1658" s="3" t="s">
        <v>27</v>
      </c>
      <c r="G1658" s="3" t="s">
        <v>39</v>
      </c>
      <c r="H1658" s="3">
        <v>76257</v>
      </c>
    </row>
    <row r="1659" spans="1:8" ht="15.75" customHeight="1">
      <c r="A1659" s="3">
        <v>89996</v>
      </c>
      <c r="B1659" s="7">
        <v>41849.819664351853</v>
      </c>
      <c r="C1659" s="8">
        <v>41849.819664351853</v>
      </c>
      <c r="D1659" s="3" t="s">
        <v>29</v>
      </c>
      <c r="E1659" s="3" t="s">
        <v>10</v>
      </c>
      <c r="F1659" s="3" t="s">
        <v>33</v>
      </c>
      <c r="G1659" s="3" t="s">
        <v>36</v>
      </c>
      <c r="H1659" s="3">
        <v>76246</v>
      </c>
    </row>
    <row r="1660" spans="1:8" ht="15.75" customHeight="1">
      <c r="A1660" s="3">
        <v>294041</v>
      </c>
      <c r="B1660" s="7">
        <v>41876.396006944444</v>
      </c>
      <c r="C1660" s="8">
        <v>41876.396006944444</v>
      </c>
      <c r="D1660" s="3" t="s">
        <v>9</v>
      </c>
      <c r="E1660" s="3" t="s">
        <v>15</v>
      </c>
      <c r="F1660" s="3" t="s">
        <v>19</v>
      </c>
      <c r="G1660" s="3" t="s">
        <v>20</v>
      </c>
      <c r="H1660" s="3">
        <v>76243</v>
      </c>
    </row>
    <row r="1661" spans="1:8" ht="15.75" customHeight="1">
      <c r="A1661" s="3">
        <v>567566</v>
      </c>
      <c r="B1661" s="7">
        <v>41781.778784722221</v>
      </c>
      <c r="C1661" s="8">
        <v>41781.778784722221</v>
      </c>
      <c r="D1661" s="3" t="s">
        <v>9</v>
      </c>
      <c r="E1661" s="3" t="s">
        <v>10</v>
      </c>
      <c r="F1661" s="3" t="s">
        <v>27</v>
      </c>
      <c r="G1661" s="3" t="s">
        <v>36</v>
      </c>
      <c r="H1661" s="3">
        <v>76190</v>
      </c>
    </row>
    <row r="1662" spans="1:8" ht="15.75" customHeight="1">
      <c r="A1662" s="3">
        <v>971957</v>
      </c>
      <c r="B1662" s="7">
        <v>41802.357407407406</v>
      </c>
      <c r="C1662" s="8">
        <v>41802.357407407406</v>
      </c>
      <c r="D1662" s="3" t="s">
        <v>9</v>
      </c>
      <c r="E1662" s="3" t="s">
        <v>15</v>
      </c>
      <c r="F1662" s="3" t="s">
        <v>27</v>
      </c>
      <c r="G1662" s="3" t="s">
        <v>28</v>
      </c>
      <c r="H1662" s="3">
        <v>76181</v>
      </c>
    </row>
    <row r="1663" spans="1:8" ht="15.75" customHeight="1">
      <c r="A1663" s="3">
        <v>807834</v>
      </c>
      <c r="B1663" s="7">
        <v>41773.429722222223</v>
      </c>
      <c r="C1663" s="8">
        <v>41773.429722222223</v>
      </c>
      <c r="D1663" s="3" t="s">
        <v>9</v>
      </c>
      <c r="E1663" s="3" t="s">
        <v>15</v>
      </c>
      <c r="F1663" s="3" t="s">
        <v>19</v>
      </c>
      <c r="G1663" s="3" t="s">
        <v>26</v>
      </c>
      <c r="H1663" s="3">
        <v>76171</v>
      </c>
    </row>
    <row r="1664" spans="1:8" ht="15.75" customHeight="1">
      <c r="A1664" s="3">
        <v>798412</v>
      </c>
      <c r="B1664" s="7">
        <v>41842.399108796293</v>
      </c>
      <c r="C1664" s="8">
        <v>41842.399108796293</v>
      </c>
      <c r="D1664" s="3" t="s">
        <v>9</v>
      </c>
      <c r="E1664" s="3" t="s">
        <v>10</v>
      </c>
      <c r="F1664" s="3" t="s">
        <v>27</v>
      </c>
      <c r="G1664" s="3" t="s">
        <v>26</v>
      </c>
      <c r="H1664" s="3">
        <v>76159</v>
      </c>
    </row>
    <row r="1665" spans="1:8" ht="15.75" customHeight="1">
      <c r="A1665" s="3">
        <v>764104</v>
      </c>
      <c r="B1665" s="7">
        <v>41824.397997685184</v>
      </c>
      <c r="C1665" s="8">
        <v>41824.397997685184</v>
      </c>
      <c r="D1665" s="3" t="s">
        <v>29</v>
      </c>
      <c r="E1665" s="3" t="s">
        <v>10</v>
      </c>
      <c r="F1665" s="3" t="s">
        <v>19</v>
      </c>
      <c r="G1665" s="3" t="s">
        <v>28</v>
      </c>
      <c r="H1665" s="3">
        <v>76123</v>
      </c>
    </row>
    <row r="1666" spans="1:8" ht="15.75" customHeight="1">
      <c r="A1666" s="3">
        <v>517271</v>
      </c>
      <c r="B1666" s="7">
        <v>41802.69740740741</v>
      </c>
      <c r="C1666" s="8">
        <v>41802.69740740741</v>
      </c>
      <c r="D1666" s="3" t="s">
        <v>9</v>
      </c>
      <c r="E1666" s="3" t="s">
        <v>10</v>
      </c>
      <c r="F1666" s="3" t="s">
        <v>11</v>
      </c>
      <c r="G1666" s="3" t="s">
        <v>16</v>
      </c>
      <c r="H1666" s="3">
        <v>76110</v>
      </c>
    </row>
    <row r="1667" spans="1:8" ht="15.75" customHeight="1">
      <c r="A1667" s="3">
        <v>968366</v>
      </c>
      <c r="B1667" s="7">
        <v>41761.719351851854</v>
      </c>
      <c r="C1667" s="8">
        <v>41761.719351851854</v>
      </c>
      <c r="D1667" s="3" t="s">
        <v>9</v>
      </c>
      <c r="E1667" s="3" t="s">
        <v>15</v>
      </c>
      <c r="F1667" s="3" t="s">
        <v>38</v>
      </c>
      <c r="G1667" s="3" t="s">
        <v>39</v>
      </c>
      <c r="H1667" s="3">
        <v>76109</v>
      </c>
    </row>
    <row r="1668" spans="1:8" ht="15.75" customHeight="1">
      <c r="A1668" s="3">
        <v>820716</v>
      </c>
      <c r="B1668" s="7">
        <v>41814.750347222223</v>
      </c>
      <c r="C1668" s="8">
        <v>41814.750347222223</v>
      </c>
      <c r="D1668" s="3" t="s">
        <v>9</v>
      </c>
      <c r="E1668" s="3" t="s">
        <v>15</v>
      </c>
      <c r="F1668" s="3" t="s">
        <v>27</v>
      </c>
      <c r="G1668" s="3" t="s">
        <v>36</v>
      </c>
      <c r="H1668" s="3">
        <v>76090</v>
      </c>
    </row>
    <row r="1669" spans="1:8" ht="15.75" customHeight="1">
      <c r="A1669" s="3">
        <v>919910</v>
      </c>
      <c r="B1669" s="7">
        <v>41787.450254629628</v>
      </c>
      <c r="C1669" s="8">
        <v>41787.450254629628</v>
      </c>
      <c r="D1669" s="3" t="s">
        <v>9</v>
      </c>
      <c r="E1669" s="3" t="s">
        <v>15</v>
      </c>
      <c r="F1669" s="3" t="s">
        <v>27</v>
      </c>
      <c r="G1669" s="3" t="s">
        <v>39</v>
      </c>
      <c r="H1669" s="3">
        <v>76058</v>
      </c>
    </row>
    <row r="1670" spans="1:8" ht="15.75" customHeight="1">
      <c r="A1670" s="3">
        <v>937869</v>
      </c>
      <c r="B1670" s="7">
        <v>41831.792696759258</v>
      </c>
      <c r="C1670" s="8">
        <v>41831.792696759258</v>
      </c>
      <c r="D1670" s="3" t="s">
        <v>9</v>
      </c>
      <c r="E1670" s="3" t="s">
        <v>10</v>
      </c>
      <c r="F1670" s="3" t="s">
        <v>19</v>
      </c>
      <c r="G1670" s="3" t="s">
        <v>26</v>
      </c>
      <c r="H1670" s="3">
        <v>76032</v>
      </c>
    </row>
    <row r="1671" spans="1:8" ht="15.75" customHeight="1">
      <c r="A1671" s="3">
        <v>230580</v>
      </c>
      <c r="B1671" s="7">
        <v>41880.722361111111</v>
      </c>
      <c r="C1671" s="8">
        <v>41880.722361111111</v>
      </c>
      <c r="D1671" s="3" t="s">
        <v>9</v>
      </c>
      <c r="E1671" s="3" t="s">
        <v>15</v>
      </c>
      <c r="F1671" s="3" t="s">
        <v>27</v>
      </c>
      <c r="G1671" s="3" t="s">
        <v>26</v>
      </c>
      <c r="H1671" s="3">
        <v>76013</v>
      </c>
    </row>
    <row r="1672" spans="1:8" ht="15.75" customHeight="1">
      <c r="A1672" s="3">
        <v>898121</v>
      </c>
      <c r="B1672" s="7">
        <v>41789.670138888891</v>
      </c>
      <c r="C1672" s="8">
        <v>41789.670138888891</v>
      </c>
      <c r="D1672" s="3" t="s">
        <v>9</v>
      </c>
      <c r="E1672" s="3" t="s">
        <v>15</v>
      </c>
      <c r="F1672" s="3" t="s">
        <v>27</v>
      </c>
      <c r="G1672" s="3" t="s">
        <v>16</v>
      </c>
      <c r="H1672" s="3">
        <v>76013</v>
      </c>
    </row>
    <row r="1673" spans="1:8" ht="15.75" customHeight="1">
      <c r="A1673" s="3">
        <v>634127</v>
      </c>
      <c r="B1673" s="7">
        <v>41817.389467592591</v>
      </c>
      <c r="C1673" s="8">
        <v>41817.389467592591</v>
      </c>
      <c r="D1673" s="3" t="s">
        <v>29</v>
      </c>
      <c r="E1673" s="3" t="s">
        <v>10</v>
      </c>
      <c r="F1673" s="3" t="s">
        <v>35</v>
      </c>
      <c r="G1673" s="3" t="s">
        <v>26</v>
      </c>
      <c r="H1673" s="3">
        <v>75995</v>
      </c>
    </row>
    <row r="1674" spans="1:8" ht="15.75" customHeight="1">
      <c r="A1674" s="3">
        <v>974929</v>
      </c>
      <c r="B1674" s="7">
        <v>41876.396944444445</v>
      </c>
      <c r="C1674" s="8">
        <v>41876.396944444445</v>
      </c>
      <c r="D1674" s="3" t="s">
        <v>29</v>
      </c>
      <c r="E1674" s="3" t="s">
        <v>15</v>
      </c>
      <c r="F1674" s="3" t="s">
        <v>19</v>
      </c>
      <c r="G1674" s="3" t="s">
        <v>26</v>
      </c>
      <c r="H1674" s="3">
        <v>75979</v>
      </c>
    </row>
    <row r="1675" spans="1:8" ht="15.75" customHeight="1">
      <c r="A1675" s="3">
        <v>485417</v>
      </c>
      <c r="B1675" s="7">
        <v>41827.397638888891</v>
      </c>
      <c r="C1675" s="8">
        <v>41827.397638888891</v>
      </c>
      <c r="D1675" s="3" t="s">
        <v>9</v>
      </c>
      <c r="E1675" s="3" t="s">
        <v>15</v>
      </c>
      <c r="F1675" s="3" t="s">
        <v>19</v>
      </c>
      <c r="G1675" s="3" t="s">
        <v>26</v>
      </c>
      <c r="H1675" s="3">
        <v>75975</v>
      </c>
    </row>
    <row r="1676" spans="1:8" ht="15.75" customHeight="1">
      <c r="A1676" s="3">
        <v>270366</v>
      </c>
      <c r="B1676" s="7">
        <v>41879.216863425929</v>
      </c>
      <c r="C1676" s="8">
        <v>41879.216863425929</v>
      </c>
      <c r="D1676" s="3" t="s">
        <v>29</v>
      </c>
      <c r="E1676" s="3" t="s">
        <v>15</v>
      </c>
      <c r="F1676" s="3" t="s">
        <v>27</v>
      </c>
      <c r="G1676" s="3" t="s">
        <v>28</v>
      </c>
      <c r="H1676" s="3">
        <v>75949</v>
      </c>
    </row>
    <row r="1677" spans="1:8" ht="15.75" customHeight="1">
      <c r="A1677" s="3">
        <v>552486</v>
      </c>
      <c r="B1677" s="7">
        <v>41802.537430555552</v>
      </c>
      <c r="C1677" s="8">
        <v>41802.537430555552</v>
      </c>
      <c r="D1677" s="3" t="s">
        <v>29</v>
      </c>
      <c r="E1677" s="3" t="s">
        <v>37</v>
      </c>
      <c r="F1677" s="3" t="s">
        <v>19</v>
      </c>
      <c r="G1677" s="3" t="s">
        <v>26</v>
      </c>
      <c r="H1677" s="3">
        <v>75940</v>
      </c>
    </row>
    <row r="1678" spans="1:8" ht="15.75" customHeight="1">
      <c r="A1678" s="3">
        <v>342721</v>
      </c>
      <c r="B1678" s="7">
        <v>41830.812337962961</v>
      </c>
      <c r="C1678" s="8">
        <v>41830.812337962961</v>
      </c>
      <c r="D1678" s="3" t="s">
        <v>9</v>
      </c>
      <c r="E1678" s="3" t="s">
        <v>10</v>
      </c>
      <c r="F1678" s="3" t="s">
        <v>27</v>
      </c>
      <c r="G1678" s="3" t="s">
        <v>28</v>
      </c>
      <c r="H1678" s="3">
        <v>75933</v>
      </c>
    </row>
    <row r="1679" spans="1:8" ht="15.75" customHeight="1">
      <c r="A1679" s="3">
        <v>655350</v>
      </c>
      <c r="B1679" s="7">
        <v>41777.61277777778</v>
      </c>
      <c r="C1679" s="8">
        <v>41777.61277777778</v>
      </c>
      <c r="D1679" s="3" t="s">
        <v>9</v>
      </c>
      <c r="E1679" s="3" t="s">
        <v>15</v>
      </c>
      <c r="F1679" s="3" t="s">
        <v>19</v>
      </c>
      <c r="G1679" s="3" t="s">
        <v>39</v>
      </c>
      <c r="H1679" s="3">
        <v>75932</v>
      </c>
    </row>
    <row r="1680" spans="1:8" ht="15.75" customHeight="1">
      <c r="A1680" s="3">
        <v>886667</v>
      </c>
      <c r="B1680" s="7">
        <v>41852.397465277776</v>
      </c>
      <c r="C1680" s="8">
        <v>41852.397465277776</v>
      </c>
      <c r="D1680" s="3" t="s">
        <v>29</v>
      </c>
      <c r="E1680" s="3" t="s">
        <v>15</v>
      </c>
      <c r="F1680" s="3" t="s">
        <v>34</v>
      </c>
      <c r="G1680" s="3" t="s">
        <v>28</v>
      </c>
      <c r="H1680" s="3">
        <v>75908</v>
      </c>
    </row>
    <row r="1681" spans="1:8" ht="15.75" customHeight="1">
      <c r="A1681" s="3">
        <v>448993</v>
      </c>
      <c r="B1681" s="7">
        <v>41790.656215277777</v>
      </c>
      <c r="C1681" s="8">
        <v>41790.656215277777</v>
      </c>
      <c r="D1681" s="3" t="s">
        <v>29</v>
      </c>
      <c r="E1681" s="3" t="s">
        <v>10</v>
      </c>
      <c r="F1681" s="3" t="s">
        <v>30</v>
      </c>
      <c r="G1681" s="3" t="s">
        <v>28</v>
      </c>
      <c r="H1681" s="3">
        <v>75895</v>
      </c>
    </row>
    <row r="1682" spans="1:8" ht="15.75" customHeight="1">
      <c r="A1682" s="3">
        <v>147703</v>
      </c>
      <c r="B1682" s="7">
        <v>41813.781574074077</v>
      </c>
      <c r="C1682" s="8">
        <v>41813.781574074077</v>
      </c>
      <c r="D1682" s="3" t="s">
        <v>29</v>
      </c>
      <c r="E1682" s="3" t="s">
        <v>10</v>
      </c>
      <c r="F1682" s="3" t="s">
        <v>34</v>
      </c>
      <c r="G1682" s="3" t="s">
        <v>28</v>
      </c>
      <c r="H1682" s="3">
        <v>75895</v>
      </c>
    </row>
    <row r="1683" spans="1:8" ht="15.75" customHeight="1">
      <c r="A1683" s="3">
        <v>203218</v>
      </c>
      <c r="B1683" s="7">
        <v>41828.488217592596</v>
      </c>
      <c r="C1683" s="8">
        <v>41828.488217592596</v>
      </c>
      <c r="D1683" s="3" t="s">
        <v>9</v>
      </c>
      <c r="E1683" s="3" t="s">
        <v>15</v>
      </c>
      <c r="F1683" s="3" t="s">
        <v>19</v>
      </c>
      <c r="G1683" s="3" t="s">
        <v>23</v>
      </c>
      <c r="H1683" s="3">
        <v>75884</v>
      </c>
    </row>
    <row r="1684" spans="1:8" ht="15.75" customHeight="1">
      <c r="A1684" s="3">
        <v>170195</v>
      </c>
      <c r="B1684" s="7">
        <v>41816.378101851849</v>
      </c>
      <c r="C1684" s="8">
        <v>41816.378101851849</v>
      </c>
      <c r="D1684" s="3" t="s">
        <v>29</v>
      </c>
      <c r="E1684" s="3" t="s">
        <v>15</v>
      </c>
      <c r="F1684" s="3" t="s">
        <v>38</v>
      </c>
      <c r="G1684" s="3" t="s">
        <v>16</v>
      </c>
      <c r="H1684" s="3">
        <v>75871</v>
      </c>
    </row>
    <row r="1685" spans="1:8" ht="15.75" customHeight="1">
      <c r="A1685" s="3">
        <v>278319</v>
      </c>
      <c r="B1685" s="7">
        <v>41879.509305555555</v>
      </c>
      <c r="C1685" s="8">
        <v>41879.509305555555</v>
      </c>
      <c r="D1685" s="3" t="s">
        <v>9</v>
      </c>
      <c r="E1685" s="3" t="s">
        <v>15</v>
      </c>
      <c r="F1685" s="3" t="s">
        <v>27</v>
      </c>
      <c r="G1685" s="3" t="s">
        <v>39</v>
      </c>
      <c r="H1685" s="3">
        <v>75867</v>
      </c>
    </row>
    <row r="1686" spans="1:8" ht="15.75" customHeight="1">
      <c r="A1686" s="3">
        <v>972374</v>
      </c>
      <c r="B1686" s="7">
        <v>41859.664988425924</v>
      </c>
      <c r="C1686" s="8">
        <v>41859.664988425924</v>
      </c>
      <c r="D1686" s="3" t="s">
        <v>29</v>
      </c>
      <c r="E1686" s="3" t="s">
        <v>10</v>
      </c>
      <c r="F1686" s="3" t="s">
        <v>34</v>
      </c>
      <c r="G1686" s="3" t="s">
        <v>28</v>
      </c>
      <c r="H1686" s="3">
        <v>75856</v>
      </c>
    </row>
    <row r="1687" spans="1:8" ht="15.75" customHeight="1">
      <c r="A1687" s="3">
        <v>514518</v>
      </c>
      <c r="B1687" s="7">
        <v>41787.736192129632</v>
      </c>
      <c r="C1687" s="8">
        <v>41787.736192129632</v>
      </c>
      <c r="D1687" s="3" t="s">
        <v>9</v>
      </c>
      <c r="E1687" s="3" t="s">
        <v>15</v>
      </c>
      <c r="F1687" s="3" t="s">
        <v>27</v>
      </c>
      <c r="G1687" s="3" t="s">
        <v>36</v>
      </c>
      <c r="H1687" s="3">
        <v>75838</v>
      </c>
    </row>
    <row r="1688" spans="1:8" ht="15.75" customHeight="1">
      <c r="A1688" s="3">
        <v>964456</v>
      </c>
      <c r="B1688" s="7">
        <v>41831.541979166665</v>
      </c>
      <c r="C1688" s="8">
        <v>41831.541979166665</v>
      </c>
      <c r="D1688" s="3" t="s">
        <v>29</v>
      </c>
      <c r="E1688" s="3" t="s">
        <v>10</v>
      </c>
      <c r="F1688" s="3" t="s">
        <v>11</v>
      </c>
      <c r="G1688" s="3" t="s">
        <v>36</v>
      </c>
      <c r="H1688" s="3">
        <v>75800</v>
      </c>
    </row>
    <row r="1689" spans="1:8" ht="15.75" customHeight="1">
      <c r="A1689" s="3">
        <v>719982</v>
      </c>
      <c r="B1689" s="7">
        <v>41811.515590277777</v>
      </c>
      <c r="C1689" s="8">
        <v>41811.515590277777</v>
      </c>
      <c r="D1689" s="3" t="s">
        <v>9</v>
      </c>
      <c r="E1689" s="3" t="s">
        <v>15</v>
      </c>
      <c r="F1689" s="3" t="s">
        <v>27</v>
      </c>
      <c r="G1689" s="3" t="s">
        <v>36</v>
      </c>
      <c r="H1689" s="3">
        <v>75782</v>
      </c>
    </row>
    <row r="1690" spans="1:8" ht="15.75" customHeight="1">
      <c r="A1690" s="3">
        <v>636171</v>
      </c>
      <c r="B1690" s="7">
        <v>41838.51662037037</v>
      </c>
      <c r="C1690" s="8">
        <v>41838.51662037037</v>
      </c>
      <c r="D1690" s="3" t="s">
        <v>9</v>
      </c>
      <c r="E1690" s="3" t="s">
        <v>10</v>
      </c>
      <c r="F1690" s="3" t="s">
        <v>34</v>
      </c>
      <c r="G1690" s="3" t="s">
        <v>26</v>
      </c>
      <c r="H1690" s="3">
        <v>75775</v>
      </c>
    </row>
    <row r="1691" spans="1:8" ht="15.75" customHeight="1">
      <c r="A1691" s="3">
        <v>131853</v>
      </c>
      <c r="B1691" s="7">
        <v>41828.615219907406</v>
      </c>
      <c r="C1691" s="8">
        <v>41828.615219907406</v>
      </c>
      <c r="D1691" s="3" t="s">
        <v>9</v>
      </c>
      <c r="E1691" s="3" t="s">
        <v>15</v>
      </c>
      <c r="F1691" s="3" t="s">
        <v>34</v>
      </c>
      <c r="G1691" s="3" t="s">
        <v>32</v>
      </c>
      <c r="H1691" s="3">
        <v>75766</v>
      </c>
    </row>
    <row r="1692" spans="1:8" ht="15.75" customHeight="1">
      <c r="A1692" s="3">
        <v>609311</v>
      </c>
      <c r="B1692" s="7">
        <v>41790.704212962963</v>
      </c>
      <c r="C1692" s="8">
        <v>41790.704212962963</v>
      </c>
      <c r="D1692" s="3" t="s">
        <v>29</v>
      </c>
      <c r="E1692" s="3" t="s">
        <v>10</v>
      </c>
      <c r="F1692" s="3" t="s">
        <v>27</v>
      </c>
      <c r="G1692" s="3" t="s">
        <v>39</v>
      </c>
      <c r="H1692" s="3">
        <v>75764</v>
      </c>
    </row>
    <row r="1693" spans="1:8" ht="15.75" customHeight="1">
      <c r="A1693" s="3">
        <v>828711</v>
      </c>
      <c r="B1693" s="7">
        <v>41872.729560185187</v>
      </c>
      <c r="C1693" s="8">
        <v>41872.729560185187</v>
      </c>
      <c r="D1693" s="3" t="s">
        <v>9</v>
      </c>
      <c r="E1693" s="3" t="s">
        <v>10</v>
      </c>
      <c r="F1693" s="3" t="s">
        <v>27</v>
      </c>
      <c r="G1693" s="3" t="s">
        <v>36</v>
      </c>
      <c r="H1693" s="3">
        <v>75762</v>
      </c>
    </row>
    <row r="1694" spans="1:8" ht="15.75" customHeight="1">
      <c r="A1694" s="3">
        <v>325052</v>
      </c>
      <c r="B1694" s="7">
        <v>41816.412581018521</v>
      </c>
      <c r="C1694" s="8">
        <v>41816.412581018521</v>
      </c>
      <c r="D1694" s="3" t="s">
        <v>29</v>
      </c>
      <c r="E1694" s="3" t="s">
        <v>10</v>
      </c>
      <c r="F1694" s="3" t="s">
        <v>27</v>
      </c>
      <c r="G1694" s="3" t="s">
        <v>28</v>
      </c>
      <c r="H1694" s="3">
        <v>75759</v>
      </c>
    </row>
    <row r="1695" spans="1:8" ht="15.75" customHeight="1">
      <c r="A1695" s="3">
        <v>998680</v>
      </c>
      <c r="B1695" s="7">
        <v>41876.397916666669</v>
      </c>
      <c r="C1695" s="8">
        <v>41876.397916666669</v>
      </c>
      <c r="D1695" s="3" t="s">
        <v>9</v>
      </c>
      <c r="E1695" s="3" t="s">
        <v>15</v>
      </c>
      <c r="F1695" s="3" t="s">
        <v>19</v>
      </c>
      <c r="G1695" s="3" t="s">
        <v>28</v>
      </c>
      <c r="H1695" s="3">
        <v>75715</v>
      </c>
    </row>
    <row r="1696" spans="1:8" ht="15.75" customHeight="1">
      <c r="A1696" s="3">
        <v>137775</v>
      </c>
      <c r="B1696" s="7">
        <v>41835.396990740737</v>
      </c>
      <c r="C1696" s="8">
        <v>41835.396990740737</v>
      </c>
      <c r="D1696" s="3" t="s">
        <v>9</v>
      </c>
      <c r="E1696" s="3" t="s">
        <v>15</v>
      </c>
      <c r="F1696" s="3" t="s">
        <v>19</v>
      </c>
      <c r="G1696" s="3" t="s">
        <v>28</v>
      </c>
      <c r="H1696" s="3">
        <v>75705</v>
      </c>
    </row>
    <row r="1697" spans="1:8" ht="15.75" customHeight="1">
      <c r="A1697" s="3">
        <v>390664</v>
      </c>
      <c r="B1697" s="7">
        <v>41844.635601851849</v>
      </c>
      <c r="C1697" s="8">
        <v>41844.635601851849</v>
      </c>
      <c r="D1697" s="3" t="s">
        <v>9</v>
      </c>
      <c r="E1697" s="3" t="s">
        <v>15</v>
      </c>
      <c r="F1697" s="3" t="s">
        <v>19</v>
      </c>
      <c r="G1697" s="3" t="s">
        <v>39</v>
      </c>
      <c r="H1697" s="3">
        <v>75703</v>
      </c>
    </row>
    <row r="1698" spans="1:8" ht="15.75" customHeight="1">
      <c r="A1698" s="3">
        <v>797943</v>
      </c>
      <c r="B1698" s="7">
        <v>41765.379016203704</v>
      </c>
      <c r="C1698" s="8">
        <v>41765.379016203704</v>
      </c>
      <c r="D1698" s="3" t="s">
        <v>29</v>
      </c>
      <c r="E1698" s="3" t="s">
        <v>10</v>
      </c>
      <c r="F1698" s="3" t="s">
        <v>19</v>
      </c>
      <c r="G1698" s="3" t="s">
        <v>36</v>
      </c>
      <c r="H1698" s="3">
        <v>75702</v>
      </c>
    </row>
    <row r="1699" spans="1:8" ht="15.75" customHeight="1">
      <c r="A1699" s="3">
        <v>984232</v>
      </c>
      <c r="B1699" s="7">
        <v>41792.404560185183</v>
      </c>
      <c r="C1699" s="8">
        <v>41792.404560185183</v>
      </c>
      <c r="D1699" s="3" t="s">
        <v>9</v>
      </c>
      <c r="E1699" s="3" t="s">
        <v>15</v>
      </c>
      <c r="F1699" s="3" t="s">
        <v>19</v>
      </c>
      <c r="G1699" s="3" t="s">
        <v>26</v>
      </c>
      <c r="H1699" s="3">
        <v>75693</v>
      </c>
    </row>
    <row r="1700" spans="1:8" ht="15.75" customHeight="1">
      <c r="A1700" s="3">
        <v>241980</v>
      </c>
      <c r="B1700" s="7">
        <v>41782.59306712963</v>
      </c>
      <c r="C1700" s="8">
        <v>41782.59306712963</v>
      </c>
      <c r="D1700" s="3" t="s">
        <v>9</v>
      </c>
      <c r="E1700" s="3" t="s">
        <v>10</v>
      </c>
      <c r="F1700" s="3" t="s">
        <v>19</v>
      </c>
      <c r="G1700" s="3" t="s">
        <v>16</v>
      </c>
      <c r="H1700" s="3">
        <v>75669</v>
      </c>
    </row>
    <row r="1701" spans="1:8" ht="15.75" customHeight="1">
      <c r="A1701" s="3">
        <v>233518</v>
      </c>
      <c r="B1701" s="7">
        <v>41845.560902777775</v>
      </c>
      <c r="C1701" s="8">
        <v>41845.560902777775</v>
      </c>
      <c r="D1701" s="3" t="s">
        <v>9</v>
      </c>
      <c r="E1701" s="3" t="s">
        <v>15</v>
      </c>
      <c r="F1701" s="3" t="s">
        <v>27</v>
      </c>
      <c r="G1701" s="3" t="s">
        <v>36</v>
      </c>
      <c r="H1701" s="3">
        <v>75652</v>
      </c>
    </row>
    <row r="1702" spans="1:8" ht="15.75" customHeight="1">
      <c r="A1702" s="3">
        <v>511167</v>
      </c>
      <c r="B1702" s="7">
        <v>41835.639976851853</v>
      </c>
      <c r="C1702" s="8">
        <v>41835.639976851853</v>
      </c>
      <c r="D1702" s="3" t="s">
        <v>29</v>
      </c>
      <c r="E1702" s="3" t="s">
        <v>15</v>
      </c>
      <c r="F1702" s="3" t="s">
        <v>27</v>
      </c>
      <c r="G1702" s="3" t="s">
        <v>26</v>
      </c>
      <c r="H1702" s="3">
        <v>75650</v>
      </c>
    </row>
    <row r="1703" spans="1:8" ht="15.75" customHeight="1">
      <c r="A1703" s="3">
        <v>137317</v>
      </c>
      <c r="B1703" s="7">
        <v>41768.829548611109</v>
      </c>
      <c r="C1703" s="8">
        <v>41768.829548611109</v>
      </c>
      <c r="D1703" s="3" t="s">
        <v>9</v>
      </c>
      <c r="E1703" s="3" t="s">
        <v>15</v>
      </c>
      <c r="F1703" s="3" t="s">
        <v>27</v>
      </c>
      <c r="G1703" s="3" t="s">
        <v>26</v>
      </c>
      <c r="H1703" s="3">
        <v>75648</v>
      </c>
    </row>
    <row r="1704" spans="1:8" ht="15.75" customHeight="1">
      <c r="A1704" s="3">
        <v>959754</v>
      </c>
      <c r="B1704" s="7">
        <v>41767.351712962962</v>
      </c>
      <c r="C1704" s="8">
        <v>41767.351712962962</v>
      </c>
      <c r="D1704" s="3" t="s">
        <v>29</v>
      </c>
      <c r="E1704" s="3" t="s">
        <v>15</v>
      </c>
      <c r="F1704" s="3" t="s">
        <v>34</v>
      </c>
      <c r="G1704" s="3" t="s">
        <v>36</v>
      </c>
      <c r="H1704" s="3">
        <v>75626</v>
      </c>
    </row>
    <row r="1705" spans="1:8" ht="15.75" customHeight="1">
      <c r="A1705" s="3">
        <v>399679</v>
      </c>
      <c r="B1705" s="7">
        <v>41772.39980324074</v>
      </c>
      <c r="C1705" s="8">
        <v>41772.39980324074</v>
      </c>
      <c r="D1705" s="3" t="s">
        <v>9</v>
      </c>
      <c r="E1705" s="3" t="s">
        <v>10</v>
      </c>
      <c r="F1705" s="3" t="s">
        <v>27</v>
      </c>
      <c r="G1705" s="3" t="s">
        <v>26</v>
      </c>
      <c r="H1705" s="3">
        <v>75625</v>
      </c>
    </row>
    <row r="1706" spans="1:8" ht="15.75" customHeight="1">
      <c r="A1706" s="3">
        <v>446456</v>
      </c>
      <c r="B1706" s="7">
        <v>41785.64671296296</v>
      </c>
      <c r="C1706" s="8">
        <v>41785.64671296296</v>
      </c>
      <c r="D1706" s="3" t="s">
        <v>9</v>
      </c>
      <c r="E1706" s="3" t="s">
        <v>15</v>
      </c>
      <c r="F1706" s="3" t="s">
        <v>27</v>
      </c>
      <c r="G1706" s="3" t="s">
        <v>28</v>
      </c>
      <c r="H1706" s="3">
        <v>75624</v>
      </c>
    </row>
    <row r="1707" spans="1:8" ht="15.75" customHeight="1">
      <c r="A1707" s="3">
        <v>118876</v>
      </c>
      <c r="B1707" s="7">
        <v>41781.409016203703</v>
      </c>
      <c r="C1707" s="8">
        <v>41781.409016203703</v>
      </c>
      <c r="D1707" s="3" t="s">
        <v>29</v>
      </c>
      <c r="E1707" s="3" t="s">
        <v>15</v>
      </c>
      <c r="F1707" s="3" t="s">
        <v>19</v>
      </c>
      <c r="G1707" s="3" t="s">
        <v>28</v>
      </c>
      <c r="H1707" s="3">
        <v>75595</v>
      </c>
    </row>
    <row r="1708" spans="1:8" ht="15.75" customHeight="1">
      <c r="A1708" s="3">
        <v>314550</v>
      </c>
      <c r="B1708" s="7">
        <v>41843.338738425926</v>
      </c>
      <c r="C1708" s="8">
        <v>41843.338738425926</v>
      </c>
      <c r="D1708" s="3" t="s">
        <v>9</v>
      </c>
      <c r="E1708" s="3" t="s">
        <v>15</v>
      </c>
      <c r="F1708" s="3" t="s">
        <v>38</v>
      </c>
      <c r="G1708" s="3" t="s">
        <v>28</v>
      </c>
      <c r="H1708" s="3">
        <v>75573</v>
      </c>
    </row>
    <row r="1709" spans="1:8" ht="15.75" customHeight="1">
      <c r="A1709" s="3">
        <v>817741</v>
      </c>
      <c r="B1709" s="7">
        <v>41858.399826388886</v>
      </c>
      <c r="C1709" s="8">
        <v>41858.399826388886</v>
      </c>
      <c r="D1709" s="3" t="s">
        <v>29</v>
      </c>
      <c r="E1709" s="3" t="s">
        <v>10</v>
      </c>
      <c r="F1709" s="3" t="s">
        <v>19</v>
      </c>
      <c r="G1709" s="3" t="s">
        <v>16</v>
      </c>
      <c r="H1709" s="3">
        <v>75557</v>
      </c>
    </row>
    <row r="1710" spans="1:8" ht="15.75" customHeight="1">
      <c r="A1710" s="3">
        <v>721414</v>
      </c>
      <c r="B1710" s="7">
        <v>41781.39739583333</v>
      </c>
      <c r="C1710" s="8">
        <v>41781.39739583333</v>
      </c>
      <c r="D1710" s="3" t="s">
        <v>29</v>
      </c>
      <c r="E1710" s="3" t="s">
        <v>15</v>
      </c>
      <c r="F1710" s="3" t="s">
        <v>27</v>
      </c>
      <c r="G1710" s="3" t="s">
        <v>28</v>
      </c>
      <c r="H1710" s="3">
        <v>75544</v>
      </c>
    </row>
    <row r="1711" spans="1:8" ht="15.75" customHeight="1">
      <c r="A1711" s="3">
        <v>110172</v>
      </c>
      <c r="B1711" s="7">
        <v>41873.052569444444</v>
      </c>
      <c r="C1711" s="8">
        <v>41873.052569444444</v>
      </c>
      <c r="D1711" s="3" t="s">
        <v>9</v>
      </c>
      <c r="E1711" s="3" t="s">
        <v>10</v>
      </c>
      <c r="F1711" s="3" t="s">
        <v>19</v>
      </c>
      <c r="G1711" s="3" t="s">
        <v>28</v>
      </c>
      <c r="H1711" s="3">
        <v>75537</v>
      </c>
    </row>
    <row r="1712" spans="1:8" ht="15.75" customHeight="1">
      <c r="A1712" s="3">
        <v>938949</v>
      </c>
      <c r="B1712" s="7">
        <v>41769.792581018519</v>
      </c>
      <c r="C1712" s="8">
        <v>41769.792581018519</v>
      </c>
      <c r="D1712" s="3" t="s">
        <v>29</v>
      </c>
      <c r="E1712" s="3" t="s">
        <v>15</v>
      </c>
      <c r="F1712" s="3" t="s">
        <v>27</v>
      </c>
      <c r="G1712" s="3" t="s">
        <v>32</v>
      </c>
      <c r="H1712" s="3">
        <v>75525</v>
      </c>
    </row>
    <row r="1713" spans="1:8" ht="15.75" customHeight="1">
      <c r="A1713" s="3">
        <v>925783</v>
      </c>
      <c r="B1713" s="7">
        <v>41844.418287037035</v>
      </c>
      <c r="C1713" s="8">
        <v>41844.418287037035</v>
      </c>
      <c r="D1713" s="3" t="s">
        <v>9</v>
      </c>
      <c r="E1713" s="3" t="s">
        <v>15</v>
      </c>
      <c r="F1713" s="3" t="s">
        <v>19</v>
      </c>
      <c r="G1713" s="3" t="s">
        <v>36</v>
      </c>
      <c r="H1713" s="3">
        <v>75522</v>
      </c>
    </row>
    <row r="1714" spans="1:8" ht="15.75" customHeight="1">
      <c r="A1714" s="3">
        <v>35410</v>
      </c>
      <c r="B1714" s="7">
        <v>41819.676064814812</v>
      </c>
      <c r="C1714" s="8">
        <v>41819.676064814812</v>
      </c>
      <c r="D1714" s="3" t="s">
        <v>9</v>
      </c>
      <c r="E1714" s="3" t="s">
        <v>10</v>
      </c>
      <c r="F1714" s="3" t="s">
        <v>19</v>
      </c>
      <c r="G1714" s="3" t="s">
        <v>26</v>
      </c>
      <c r="H1714" s="3">
        <v>75449</v>
      </c>
    </row>
    <row r="1715" spans="1:8" ht="15.75" customHeight="1">
      <c r="A1715" s="3">
        <v>613982</v>
      </c>
      <c r="B1715" s="7">
        <v>41827.313159722224</v>
      </c>
      <c r="C1715" s="8">
        <v>41827.313159722224</v>
      </c>
      <c r="D1715" s="3" t="s">
        <v>9</v>
      </c>
      <c r="E1715" s="3" t="s">
        <v>10</v>
      </c>
      <c r="F1715" s="3" t="s">
        <v>27</v>
      </c>
      <c r="G1715" s="3" t="s">
        <v>26</v>
      </c>
      <c r="H1715" s="3">
        <v>75447</v>
      </c>
    </row>
    <row r="1716" spans="1:8" ht="15.75" customHeight="1">
      <c r="A1716" s="3">
        <v>351100</v>
      </c>
      <c r="B1716" s="7">
        <v>41810.337777777779</v>
      </c>
      <c r="C1716" s="8">
        <v>41810.337777777779</v>
      </c>
      <c r="D1716" s="3" t="s">
        <v>29</v>
      </c>
      <c r="E1716" s="3" t="s">
        <v>15</v>
      </c>
      <c r="F1716" s="3" t="s">
        <v>27</v>
      </c>
      <c r="G1716" s="3" t="s">
        <v>26</v>
      </c>
      <c r="H1716" s="3">
        <v>75441</v>
      </c>
    </row>
    <row r="1717" spans="1:8" ht="15.75" customHeight="1">
      <c r="A1717" s="3">
        <v>105862</v>
      </c>
      <c r="B1717" s="7">
        <v>41863.781886574077</v>
      </c>
      <c r="C1717" s="8">
        <v>41863.781886574077</v>
      </c>
      <c r="D1717" s="3" t="s">
        <v>9</v>
      </c>
      <c r="E1717" s="3" t="s">
        <v>10</v>
      </c>
      <c r="F1717" s="3" t="s">
        <v>19</v>
      </c>
      <c r="G1717" s="3" t="s">
        <v>36</v>
      </c>
      <c r="H1717" s="3">
        <v>75430</v>
      </c>
    </row>
    <row r="1718" spans="1:8" ht="15.75" customHeight="1">
      <c r="A1718" s="3">
        <v>621039</v>
      </c>
      <c r="B1718" s="7">
        <v>41799.575335648151</v>
      </c>
      <c r="C1718" s="8">
        <v>41799.575335648151</v>
      </c>
      <c r="D1718" s="3" t="s">
        <v>9</v>
      </c>
      <c r="E1718" s="3" t="s">
        <v>10</v>
      </c>
      <c r="F1718" s="3" t="s">
        <v>30</v>
      </c>
      <c r="G1718" s="3" t="s">
        <v>36</v>
      </c>
      <c r="H1718" s="3">
        <v>75429</v>
      </c>
    </row>
    <row r="1719" spans="1:8" ht="15.75" customHeight="1">
      <c r="A1719" s="3">
        <v>254752</v>
      </c>
      <c r="B1719" s="7">
        <v>41872.393009259256</v>
      </c>
      <c r="C1719" s="8">
        <v>41872.393009259256</v>
      </c>
      <c r="D1719" s="3" t="s">
        <v>9</v>
      </c>
      <c r="E1719" s="3" t="s">
        <v>15</v>
      </c>
      <c r="F1719" s="3" t="s">
        <v>27</v>
      </c>
      <c r="G1719" s="3" t="s">
        <v>26</v>
      </c>
      <c r="H1719" s="3">
        <v>75415</v>
      </c>
    </row>
    <row r="1720" spans="1:8" ht="15.75" customHeight="1">
      <c r="A1720" s="3">
        <v>20775</v>
      </c>
      <c r="B1720" s="7">
        <v>41788.680069444446</v>
      </c>
      <c r="C1720" s="8">
        <v>41788.680069444446</v>
      </c>
      <c r="D1720" s="3" t="s">
        <v>9</v>
      </c>
      <c r="E1720" s="3" t="s">
        <v>10</v>
      </c>
      <c r="F1720" s="3" t="s">
        <v>19</v>
      </c>
      <c r="G1720" s="3" t="s">
        <v>16</v>
      </c>
      <c r="H1720" s="3">
        <v>75404</v>
      </c>
    </row>
    <row r="1721" spans="1:8" ht="15.75" customHeight="1">
      <c r="A1721" s="3">
        <v>249297</v>
      </c>
      <c r="B1721" s="7">
        <v>41772.399085648147</v>
      </c>
      <c r="C1721" s="8">
        <v>41772.399085648147</v>
      </c>
      <c r="D1721" s="3" t="s">
        <v>9</v>
      </c>
      <c r="E1721" s="3" t="s">
        <v>15</v>
      </c>
      <c r="F1721" s="3" t="s">
        <v>34</v>
      </c>
      <c r="G1721" s="3" t="s">
        <v>26</v>
      </c>
      <c r="H1721" s="3">
        <v>75387</v>
      </c>
    </row>
    <row r="1722" spans="1:8" ht="15.75" customHeight="1">
      <c r="A1722" s="3">
        <v>410418</v>
      </c>
      <c r="B1722" s="7">
        <v>41782.751296296294</v>
      </c>
      <c r="C1722" s="8">
        <v>41782.751296296294</v>
      </c>
      <c r="D1722" s="3" t="s">
        <v>9</v>
      </c>
      <c r="E1722" s="3" t="s">
        <v>15</v>
      </c>
      <c r="F1722" s="3" t="s">
        <v>19</v>
      </c>
      <c r="G1722" s="3" t="s">
        <v>26</v>
      </c>
      <c r="H1722" s="3">
        <v>75381</v>
      </c>
    </row>
    <row r="1723" spans="1:8" ht="15.75" customHeight="1">
      <c r="A1723" s="3">
        <v>86320</v>
      </c>
      <c r="B1723" s="7">
        <v>41778.400555555556</v>
      </c>
      <c r="C1723" s="8">
        <v>41778.400555555556</v>
      </c>
      <c r="D1723" s="3" t="s">
        <v>9</v>
      </c>
      <c r="E1723" s="3" t="s">
        <v>15</v>
      </c>
      <c r="F1723" s="3" t="s">
        <v>19</v>
      </c>
      <c r="G1723" s="3" t="s">
        <v>20</v>
      </c>
      <c r="H1723" s="3">
        <v>75379</v>
      </c>
    </row>
    <row r="1724" spans="1:8" ht="15.75" customHeight="1">
      <c r="A1724" s="3">
        <v>580775</v>
      </c>
      <c r="B1724" s="7">
        <v>41849.699953703705</v>
      </c>
      <c r="C1724" s="8">
        <v>41849.699953703705</v>
      </c>
      <c r="D1724" s="3" t="s">
        <v>9</v>
      </c>
      <c r="E1724" s="3" t="s">
        <v>15</v>
      </c>
      <c r="F1724" s="3" t="s">
        <v>34</v>
      </c>
      <c r="G1724" s="3" t="s">
        <v>36</v>
      </c>
      <c r="H1724" s="3">
        <v>75378</v>
      </c>
    </row>
    <row r="1725" spans="1:8" ht="15.75" customHeight="1">
      <c r="A1725" s="3">
        <v>820704</v>
      </c>
      <c r="B1725" s="7">
        <v>41781.382465277777</v>
      </c>
      <c r="C1725" s="8">
        <v>41781.382465277777</v>
      </c>
      <c r="D1725" s="3" t="s">
        <v>29</v>
      </c>
      <c r="E1725" s="3" t="s">
        <v>10</v>
      </c>
      <c r="F1725" s="3" t="s">
        <v>30</v>
      </c>
      <c r="G1725" s="3" t="s">
        <v>28</v>
      </c>
      <c r="H1725" s="3">
        <v>75377</v>
      </c>
    </row>
    <row r="1726" spans="1:8" ht="15.75" customHeight="1">
      <c r="A1726" s="3">
        <v>467965</v>
      </c>
      <c r="B1726" s="7">
        <v>41877.375254629631</v>
      </c>
      <c r="C1726" s="8">
        <v>41877.375254629631</v>
      </c>
      <c r="D1726" s="3" t="s">
        <v>9</v>
      </c>
      <c r="E1726" s="3" t="s">
        <v>15</v>
      </c>
      <c r="F1726" s="3" t="s">
        <v>27</v>
      </c>
      <c r="G1726" s="3" t="s">
        <v>32</v>
      </c>
      <c r="H1726" s="3">
        <v>75372</v>
      </c>
    </row>
    <row r="1727" spans="1:8" ht="15.75" customHeight="1">
      <c r="A1727" s="3">
        <v>765479</v>
      </c>
      <c r="B1727" s="7">
        <v>41830.774791666663</v>
      </c>
      <c r="C1727" s="8">
        <v>41830.774791666663</v>
      </c>
      <c r="D1727" s="3" t="s">
        <v>9</v>
      </c>
      <c r="E1727" s="3" t="s">
        <v>10</v>
      </c>
      <c r="F1727" s="3" t="s">
        <v>38</v>
      </c>
      <c r="G1727" s="3" t="s">
        <v>16</v>
      </c>
      <c r="H1727" s="3">
        <v>75367</v>
      </c>
    </row>
    <row r="1728" spans="1:8" ht="15.75" customHeight="1">
      <c r="A1728" s="3">
        <v>814767</v>
      </c>
      <c r="B1728" s="7">
        <v>41858.432511574072</v>
      </c>
      <c r="C1728" s="8">
        <v>41858.432511574072</v>
      </c>
      <c r="D1728" s="3" t="s">
        <v>9</v>
      </c>
      <c r="E1728" s="3" t="s">
        <v>10</v>
      </c>
      <c r="F1728" s="3" t="s">
        <v>27</v>
      </c>
      <c r="G1728" s="3" t="s">
        <v>16</v>
      </c>
      <c r="H1728" s="3">
        <v>75341</v>
      </c>
    </row>
    <row r="1729" spans="1:8" ht="15.75" customHeight="1">
      <c r="A1729" s="3">
        <v>795224</v>
      </c>
      <c r="B1729" s="7">
        <v>41869.480671296296</v>
      </c>
      <c r="C1729" s="8">
        <v>41869.480671296296</v>
      </c>
      <c r="D1729" s="3" t="s">
        <v>29</v>
      </c>
      <c r="E1729" s="3" t="s">
        <v>15</v>
      </c>
      <c r="F1729" s="3" t="s">
        <v>27</v>
      </c>
      <c r="G1729" s="3" t="s">
        <v>16</v>
      </c>
      <c r="H1729" s="3">
        <v>75329</v>
      </c>
    </row>
    <row r="1730" spans="1:8" ht="15.75" customHeight="1">
      <c r="A1730" s="3">
        <v>702282</v>
      </c>
      <c r="B1730" s="7">
        <v>41815.683483796296</v>
      </c>
      <c r="C1730" s="8">
        <v>41815.683483796296</v>
      </c>
      <c r="D1730" s="3" t="s">
        <v>29</v>
      </c>
      <c r="E1730" s="3" t="s">
        <v>15</v>
      </c>
      <c r="F1730" s="3" t="s">
        <v>34</v>
      </c>
      <c r="G1730" s="3" t="s">
        <v>39</v>
      </c>
      <c r="H1730" s="3">
        <v>75312</v>
      </c>
    </row>
    <row r="1731" spans="1:8" ht="15.75" customHeight="1">
      <c r="A1731" s="3">
        <v>482167</v>
      </c>
      <c r="B1731" s="7">
        <v>41789.396886574075</v>
      </c>
      <c r="C1731" s="8">
        <v>41789.396886574075</v>
      </c>
      <c r="D1731" s="3" t="s">
        <v>29</v>
      </c>
      <c r="E1731" s="3" t="s">
        <v>15</v>
      </c>
      <c r="F1731" s="3" t="s">
        <v>38</v>
      </c>
      <c r="G1731" s="3" t="s">
        <v>26</v>
      </c>
      <c r="H1731" s="3">
        <v>75283</v>
      </c>
    </row>
    <row r="1732" spans="1:8" ht="15.75" customHeight="1">
      <c r="A1732" s="3">
        <v>824459</v>
      </c>
      <c r="B1732" s="7">
        <v>41850.064479166664</v>
      </c>
      <c r="C1732" s="8">
        <v>41850.064479166664</v>
      </c>
      <c r="D1732" s="3" t="s">
        <v>29</v>
      </c>
      <c r="E1732" s="3" t="s">
        <v>37</v>
      </c>
      <c r="F1732" s="3" t="s">
        <v>19</v>
      </c>
      <c r="G1732" s="3" t="s">
        <v>26</v>
      </c>
      <c r="H1732" s="3">
        <v>75273</v>
      </c>
    </row>
    <row r="1733" spans="1:8" ht="15.75" customHeight="1">
      <c r="A1733" s="3">
        <v>99392</v>
      </c>
      <c r="B1733" s="7">
        <v>41879.719050925924</v>
      </c>
      <c r="C1733" s="8">
        <v>41879.719050925924</v>
      </c>
      <c r="D1733" s="3" t="s">
        <v>9</v>
      </c>
      <c r="E1733" s="3" t="s">
        <v>10</v>
      </c>
      <c r="F1733" s="3" t="s">
        <v>27</v>
      </c>
      <c r="G1733" s="3" t="s">
        <v>26</v>
      </c>
      <c r="H1733" s="3">
        <v>75258</v>
      </c>
    </row>
    <row r="1734" spans="1:8" ht="15.75" customHeight="1">
      <c r="A1734" s="3">
        <v>142362</v>
      </c>
      <c r="B1734" s="7">
        <v>41842.547291666669</v>
      </c>
      <c r="C1734" s="8">
        <v>41842.547291666669</v>
      </c>
      <c r="D1734" s="3" t="s">
        <v>29</v>
      </c>
      <c r="E1734" s="3" t="s">
        <v>10</v>
      </c>
      <c r="F1734" s="3" t="s">
        <v>27</v>
      </c>
      <c r="G1734" s="3" t="s">
        <v>26</v>
      </c>
      <c r="H1734" s="3">
        <v>75180</v>
      </c>
    </row>
    <row r="1735" spans="1:8" ht="15.75" customHeight="1">
      <c r="A1735" s="3">
        <v>448658</v>
      </c>
      <c r="B1735" s="7">
        <v>41802.495381944442</v>
      </c>
      <c r="C1735" s="8">
        <v>41802.495381944442</v>
      </c>
      <c r="D1735" s="3" t="s">
        <v>29</v>
      </c>
      <c r="E1735" s="3" t="s">
        <v>15</v>
      </c>
      <c r="F1735" s="3" t="s">
        <v>19</v>
      </c>
      <c r="G1735" s="3" t="s">
        <v>28</v>
      </c>
      <c r="H1735" s="3">
        <v>75179</v>
      </c>
    </row>
    <row r="1736" spans="1:8" ht="15.75" customHeight="1">
      <c r="A1736" s="3">
        <v>552304</v>
      </c>
      <c r="B1736" s="7">
        <v>41821.290289351855</v>
      </c>
      <c r="C1736" s="8">
        <v>41821.290289351855</v>
      </c>
      <c r="D1736" s="3" t="s">
        <v>9</v>
      </c>
      <c r="E1736" s="3" t="s">
        <v>10</v>
      </c>
      <c r="F1736" s="3" t="s">
        <v>11</v>
      </c>
      <c r="G1736" s="3" t="s">
        <v>39</v>
      </c>
      <c r="H1736" s="3">
        <v>75164</v>
      </c>
    </row>
    <row r="1737" spans="1:8" ht="15.75" customHeight="1">
      <c r="A1737" s="3">
        <v>318665</v>
      </c>
      <c r="B1737" s="7">
        <v>41866.74894675926</v>
      </c>
      <c r="C1737" s="8">
        <v>41866.74894675926</v>
      </c>
      <c r="D1737" s="3" t="s">
        <v>9</v>
      </c>
      <c r="E1737" s="3" t="s">
        <v>15</v>
      </c>
      <c r="F1737" s="3" t="s">
        <v>27</v>
      </c>
      <c r="G1737" s="3" t="s">
        <v>16</v>
      </c>
      <c r="H1737" s="3">
        <v>75163</v>
      </c>
    </row>
    <row r="1738" spans="1:8" ht="15.75" customHeight="1">
      <c r="A1738" s="3">
        <v>855558</v>
      </c>
      <c r="B1738" s="7">
        <v>41767.494525462964</v>
      </c>
      <c r="C1738" s="8">
        <v>41767.494525462964</v>
      </c>
      <c r="D1738" s="3" t="s">
        <v>29</v>
      </c>
      <c r="E1738" s="3" t="s">
        <v>10</v>
      </c>
      <c r="F1738" s="3" t="s">
        <v>30</v>
      </c>
      <c r="G1738" s="3" t="s">
        <v>28</v>
      </c>
      <c r="H1738" s="3">
        <v>75158</v>
      </c>
    </row>
    <row r="1739" spans="1:8" ht="15.75" customHeight="1">
      <c r="A1739" s="3">
        <v>156770</v>
      </c>
      <c r="B1739" s="7">
        <v>41772.739039351851</v>
      </c>
      <c r="C1739" s="8">
        <v>41772.739039351851</v>
      </c>
      <c r="D1739" s="3" t="s">
        <v>9</v>
      </c>
      <c r="E1739" s="3" t="s">
        <v>10</v>
      </c>
      <c r="F1739" s="3" t="s">
        <v>27</v>
      </c>
      <c r="G1739" s="3" t="s">
        <v>36</v>
      </c>
      <c r="H1739" s="3">
        <v>75139</v>
      </c>
    </row>
    <row r="1740" spans="1:8" ht="15.75" customHeight="1">
      <c r="A1740" s="3">
        <v>935580</v>
      </c>
      <c r="B1740" s="7">
        <v>41801.323506944442</v>
      </c>
      <c r="C1740" s="8">
        <v>41801.323506944442</v>
      </c>
      <c r="D1740" s="3" t="s">
        <v>9</v>
      </c>
      <c r="E1740" s="3" t="s">
        <v>15</v>
      </c>
      <c r="F1740" s="3" t="s">
        <v>27</v>
      </c>
      <c r="G1740" s="3" t="s">
        <v>16</v>
      </c>
      <c r="H1740" s="3">
        <v>75137</v>
      </c>
    </row>
    <row r="1741" spans="1:8" ht="15.75" customHeight="1">
      <c r="A1741" s="3">
        <v>903072</v>
      </c>
      <c r="B1741" s="7">
        <v>41879.450277777774</v>
      </c>
      <c r="C1741" s="8">
        <v>41879.450277777774</v>
      </c>
      <c r="D1741" s="3" t="s">
        <v>29</v>
      </c>
      <c r="E1741" s="3" t="s">
        <v>15</v>
      </c>
      <c r="F1741" s="3" t="s">
        <v>27</v>
      </c>
      <c r="G1741" s="3" t="s">
        <v>20</v>
      </c>
      <c r="H1741" s="3">
        <v>75135</v>
      </c>
    </row>
    <row r="1742" spans="1:8" ht="15.75" customHeight="1">
      <c r="A1742" s="3">
        <v>718973</v>
      </c>
      <c r="B1742" s="7">
        <v>41878.649988425925</v>
      </c>
      <c r="C1742" s="8">
        <v>41878.649988425925</v>
      </c>
      <c r="D1742" s="3" t="s">
        <v>9</v>
      </c>
      <c r="E1742" s="3" t="s">
        <v>15</v>
      </c>
      <c r="F1742" s="3" t="s">
        <v>27</v>
      </c>
      <c r="G1742" s="3" t="s">
        <v>16</v>
      </c>
      <c r="H1742" s="3">
        <v>75131</v>
      </c>
    </row>
    <row r="1743" spans="1:8" ht="15.75" customHeight="1">
      <c r="A1743" s="3">
        <v>965315</v>
      </c>
      <c r="B1743" s="7">
        <v>41867.518495370372</v>
      </c>
      <c r="C1743" s="8">
        <v>41867.518495370372</v>
      </c>
      <c r="D1743" s="3" t="s">
        <v>9</v>
      </c>
      <c r="E1743" s="3" t="s">
        <v>15</v>
      </c>
      <c r="F1743" s="3" t="s">
        <v>33</v>
      </c>
      <c r="G1743" s="3" t="s">
        <v>28</v>
      </c>
      <c r="H1743" s="3">
        <v>75130</v>
      </c>
    </row>
    <row r="1744" spans="1:8" ht="15.75" customHeight="1">
      <c r="A1744" s="3">
        <v>864459</v>
      </c>
      <c r="B1744" s="7">
        <v>41765.323634259257</v>
      </c>
      <c r="C1744" s="8">
        <v>41765.323634259257</v>
      </c>
      <c r="D1744" s="3" t="s">
        <v>29</v>
      </c>
      <c r="E1744" s="3" t="s">
        <v>10</v>
      </c>
      <c r="F1744" s="3" t="s">
        <v>35</v>
      </c>
      <c r="G1744" s="3" t="s">
        <v>28</v>
      </c>
      <c r="H1744" s="3">
        <v>75118</v>
      </c>
    </row>
    <row r="1745" spans="1:8" ht="15.75" customHeight="1">
      <c r="A1745" s="3">
        <v>178003</v>
      </c>
      <c r="B1745" s="7">
        <v>41830.409699074073</v>
      </c>
      <c r="C1745" s="8">
        <v>41830.409699074073</v>
      </c>
      <c r="D1745" s="3" t="s">
        <v>9</v>
      </c>
      <c r="E1745" s="3" t="s">
        <v>10</v>
      </c>
      <c r="F1745" s="3" t="s">
        <v>11</v>
      </c>
      <c r="G1745" s="3" t="s">
        <v>26</v>
      </c>
      <c r="H1745" s="3">
        <v>75118</v>
      </c>
    </row>
    <row r="1746" spans="1:8" ht="15.75" customHeight="1">
      <c r="A1746" s="3">
        <v>203714</v>
      </c>
      <c r="B1746" s="7">
        <v>41815.862083333333</v>
      </c>
      <c r="C1746" s="8">
        <v>41815.862083333333</v>
      </c>
      <c r="D1746" s="3" t="s">
        <v>9</v>
      </c>
      <c r="E1746" s="3" t="s">
        <v>15</v>
      </c>
      <c r="F1746" s="3" t="s">
        <v>27</v>
      </c>
      <c r="G1746" s="3" t="s">
        <v>26</v>
      </c>
      <c r="H1746" s="3">
        <v>75116</v>
      </c>
    </row>
    <row r="1747" spans="1:8" ht="15.75" customHeight="1">
      <c r="A1747" s="3">
        <v>262440</v>
      </c>
      <c r="B1747" s="7">
        <v>41785.400347222225</v>
      </c>
      <c r="C1747" s="8">
        <v>41785.400347222225</v>
      </c>
      <c r="D1747" s="3" t="s">
        <v>29</v>
      </c>
      <c r="E1747" s="3" t="s">
        <v>10</v>
      </c>
      <c r="F1747" s="3" t="s">
        <v>35</v>
      </c>
      <c r="G1747" s="3" t="s">
        <v>26</v>
      </c>
      <c r="H1747" s="3">
        <v>75095</v>
      </c>
    </row>
    <row r="1748" spans="1:8" ht="15.75" customHeight="1">
      <c r="A1748" s="3">
        <v>273381</v>
      </c>
      <c r="B1748" s="7">
        <v>41820.396874999999</v>
      </c>
      <c r="C1748" s="8">
        <v>41820.396874999999</v>
      </c>
      <c r="D1748" s="3" t="s">
        <v>9</v>
      </c>
      <c r="E1748" s="3" t="s">
        <v>15</v>
      </c>
      <c r="F1748" s="3" t="s">
        <v>27</v>
      </c>
      <c r="G1748" s="3" t="s">
        <v>28</v>
      </c>
      <c r="H1748" s="3">
        <v>75095</v>
      </c>
    </row>
    <row r="1749" spans="1:8" ht="15.75" customHeight="1">
      <c r="A1749" s="3">
        <v>205184</v>
      </c>
      <c r="B1749" s="7">
        <v>41760.503877314812</v>
      </c>
      <c r="C1749" s="8">
        <v>41760.503877314812</v>
      </c>
      <c r="D1749" s="3" t="s">
        <v>9</v>
      </c>
      <c r="E1749" s="3" t="s">
        <v>15</v>
      </c>
      <c r="F1749" s="3" t="s">
        <v>19</v>
      </c>
      <c r="G1749" s="3" t="s">
        <v>26</v>
      </c>
      <c r="H1749" s="3">
        <v>75053</v>
      </c>
    </row>
    <row r="1750" spans="1:8" ht="15.75" customHeight="1">
      <c r="A1750" s="3">
        <v>794851</v>
      </c>
      <c r="B1750" s="7">
        <v>41810.319710648146</v>
      </c>
      <c r="C1750" s="8">
        <v>41810.319710648146</v>
      </c>
      <c r="D1750" s="3" t="s">
        <v>9</v>
      </c>
      <c r="E1750" s="3" t="s">
        <v>10</v>
      </c>
      <c r="F1750" s="3" t="s">
        <v>30</v>
      </c>
      <c r="G1750" s="3" t="s">
        <v>16</v>
      </c>
      <c r="H1750" s="3">
        <v>75046</v>
      </c>
    </row>
    <row r="1751" spans="1:8" ht="15.75" customHeight="1">
      <c r="A1751" s="3">
        <v>99043</v>
      </c>
      <c r="B1751" s="7">
        <v>41803.148020833331</v>
      </c>
      <c r="C1751" s="8">
        <v>41803.148020833331</v>
      </c>
      <c r="D1751" s="3" t="s">
        <v>9</v>
      </c>
      <c r="E1751" s="3" t="s">
        <v>15</v>
      </c>
      <c r="F1751" s="3" t="s">
        <v>27</v>
      </c>
      <c r="G1751" s="3" t="s">
        <v>26</v>
      </c>
      <c r="H1751" s="3">
        <v>75040</v>
      </c>
    </row>
    <row r="1752" spans="1:8" ht="15.75" customHeight="1">
      <c r="A1752" s="3">
        <v>189306</v>
      </c>
      <c r="B1752" s="7">
        <v>41837.825787037036</v>
      </c>
      <c r="C1752" s="8">
        <v>41837.825787037036</v>
      </c>
      <c r="D1752" s="3" t="s">
        <v>29</v>
      </c>
      <c r="E1752" s="3" t="s">
        <v>15</v>
      </c>
      <c r="F1752" s="3" t="s">
        <v>19</v>
      </c>
      <c r="G1752" s="3" t="s">
        <v>16</v>
      </c>
      <c r="H1752" s="3">
        <v>75037</v>
      </c>
    </row>
    <row r="1753" spans="1:8" ht="15.75" customHeight="1">
      <c r="A1753" s="3">
        <v>860440</v>
      </c>
      <c r="B1753" s="7">
        <v>41764.53496527778</v>
      </c>
      <c r="C1753" s="8">
        <v>41764.53496527778</v>
      </c>
      <c r="D1753" s="3" t="s">
        <v>9</v>
      </c>
      <c r="E1753" s="3" t="s">
        <v>15</v>
      </c>
      <c r="F1753" s="3" t="s">
        <v>19</v>
      </c>
      <c r="G1753" s="3" t="s">
        <v>26</v>
      </c>
      <c r="H1753" s="3">
        <v>75033</v>
      </c>
    </row>
    <row r="1754" spans="1:8" ht="15.75" customHeight="1">
      <c r="A1754" s="3">
        <v>778401</v>
      </c>
      <c r="B1754" s="7">
        <v>41773.508877314816</v>
      </c>
      <c r="C1754" s="8">
        <v>41773.508877314816</v>
      </c>
      <c r="D1754" s="3" t="s">
        <v>9</v>
      </c>
      <c r="E1754" s="3" t="s">
        <v>10</v>
      </c>
      <c r="F1754" s="3" t="s">
        <v>19</v>
      </c>
      <c r="G1754" s="3" t="s">
        <v>31</v>
      </c>
      <c r="H1754" s="3">
        <v>75015</v>
      </c>
    </row>
    <row r="1755" spans="1:8" ht="15.75" customHeight="1">
      <c r="A1755" s="3">
        <v>169603</v>
      </c>
      <c r="B1755" s="7">
        <v>41760.694166666668</v>
      </c>
      <c r="C1755" s="8">
        <v>41760.694166666668</v>
      </c>
      <c r="D1755" s="3" t="s">
        <v>9</v>
      </c>
      <c r="E1755" s="3" t="s">
        <v>15</v>
      </c>
      <c r="F1755" s="3" t="s">
        <v>27</v>
      </c>
      <c r="G1755" s="3" t="s">
        <v>26</v>
      </c>
      <c r="H1755" s="3">
        <v>75013</v>
      </c>
    </row>
    <row r="1756" spans="1:8" ht="15.75" customHeight="1">
      <c r="A1756" s="3">
        <v>903998</v>
      </c>
      <c r="B1756" s="7">
        <v>41803.388356481482</v>
      </c>
      <c r="C1756" s="8">
        <v>41803.388356481482</v>
      </c>
      <c r="D1756" s="3" t="s">
        <v>9</v>
      </c>
      <c r="E1756" s="3" t="s">
        <v>10</v>
      </c>
      <c r="F1756" s="3" t="s">
        <v>27</v>
      </c>
      <c r="G1756" s="3" t="s">
        <v>23</v>
      </c>
      <c r="H1756" s="3">
        <v>75006</v>
      </c>
    </row>
    <row r="1757" spans="1:8" ht="15.75" customHeight="1">
      <c r="A1757" s="3">
        <v>349391</v>
      </c>
      <c r="B1757" s="7">
        <v>41869.047118055554</v>
      </c>
      <c r="C1757" s="8">
        <v>41869.047118055554</v>
      </c>
      <c r="D1757" s="3" t="s">
        <v>29</v>
      </c>
      <c r="E1757" s="3" t="s">
        <v>15</v>
      </c>
      <c r="F1757" s="3" t="s">
        <v>34</v>
      </c>
      <c r="G1757" s="3" t="s">
        <v>16</v>
      </c>
      <c r="H1757" s="3">
        <v>75002</v>
      </c>
    </row>
    <row r="1758" spans="1:8" ht="15.75" customHeight="1">
      <c r="A1758" s="3">
        <v>864921</v>
      </c>
      <c r="B1758" s="7">
        <v>41788.806504629632</v>
      </c>
      <c r="C1758" s="8">
        <v>41788.806504629632</v>
      </c>
      <c r="D1758" s="3" t="s">
        <v>29</v>
      </c>
      <c r="E1758" s="3" t="s">
        <v>15</v>
      </c>
      <c r="F1758" s="3" t="s">
        <v>27</v>
      </c>
      <c r="G1758" s="3" t="s">
        <v>26</v>
      </c>
      <c r="H1758" s="3">
        <v>74970</v>
      </c>
    </row>
    <row r="1759" spans="1:8" ht="15.75" customHeight="1">
      <c r="A1759" s="3">
        <v>818735</v>
      </c>
      <c r="B1759" s="7">
        <v>41820.303425925929</v>
      </c>
      <c r="C1759" s="8">
        <v>41820.303425925929</v>
      </c>
      <c r="D1759" s="3" t="s">
        <v>29</v>
      </c>
      <c r="E1759" s="3" t="s">
        <v>15</v>
      </c>
      <c r="F1759" s="3" t="s">
        <v>38</v>
      </c>
      <c r="G1759" s="3" t="s">
        <v>36</v>
      </c>
      <c r="H1759" s="3">
        <v>74961</v>
      </c>
    </row>
    <row r="1760" spans="1:8" ht="15.75" customHeight="1">
      <c r="A1760" s="3">
        <v>581490</v>
      </c>
      <c r="B1760" s="7">
        <v>41806.397337962961</v>
      </c>
      <c r="C1760" s="8">
        <v>41806.397337962961</v>
      </c>
      <c r="D1760" s="3" t="s">
        <v>9</v>
      </c>
      <c r="E1760" s="3" t="s">
        <v>10</v>
      </c>
      <c r="F1760" s="3" t="s">
        <v>11</v>
      </c>
      <c r="G1760" s="3" t="s">
        <v>28</v>
      </c>
      <c r="H1760" s="3">
        <v>74944</v>
      </c>
    </row>
    <row r="1761" spans="1:8" ht="15.75" customHeight="1">
      <c r="A1761" s="3">
        <v>233602</v>
      </c>
      <c r="B1761" s="7">
        <v>41834.62122685185</v>
      </c>
      <c r="C1761" s="8">
        <v>41834.62122685185</v>
      </c>
      <c r="D1761" s="3" t="s">
        <v>29</v>
      </c>
      <c r="E1761" s="3" t="s">
        <v>15</v>
      </c>
      <c r="F1761" s="3" t="s">
        <v>27</v>
      </c>
      <c r="G1761" s="3" t="s">
        <v>20</v>
      </c>
      <c r="H1761" s="3">
        <v>74935</v>
      </c>
    </row>
    <row r="1762" spans="1:8" ht="15.75" customHeight="1">
      <c r="A1762" s="3">
        <v>987712</v>
      </c>
      <c r="B1762" s="7">
        <v>41823.61005787037</v>
      </c>
      <c r="C1762" s="8">
        <v>41823.61005787037</v>
      </c>
      <c r="D1762" s="3" t="s">
        <v>29</v>
      </c>
      <c r="E1762" s="3" t="s">
        <v>15</v>
      </c>
      <c r="F1762" s="3" t="s">
        <v>19</v>
      </c>
      <c r="G1762" s="3" t="s">
        <v>26</v>
      </c>
      <c r="H1762" s="3">
        <v>74931</v>
      </c>
    </row>
    <row r="1763" spans="1:8" ht="15.75" customHeight="1">
      <c r="A1763" s="3">
        <v>592984</v>
      </c>
      <c r="B1763" s="7">
        <v>41880.452719907407</v>
      </c>
      <c r="C1763" s="8">
        <v>41880.452719907407</v>
      </c>
      <c r="D1763" s="3" t="s">
        <v>9</v>
      </c>
      <c r="E1763" s="3" t="s">
        <v>15</v>
      </c>
      <c r="F1763" s="3" t="s">
        <v>19</v>
      </c>
      <c r="G1763" s="3" t="s">
        <v>16</v>
      </c>
      <c r="H1763" s="3">
        <v>74920</v>
      </c>
    </row>
    <row r="1764" spans="1:8" ht="15.75" customHeight="1">
      <c r="A1764" s="3">
        <v>757668</v>
      </c>
      <c r="B1764" s="7">
        <v>41807.397002314814</v>
      </c>
      <c r="C1764" s="8">
        <v>41807.397002314814</v>
      </c>
      <c r="D1764" s="3" t="s">
        <v>9</v>
      </c>
      <c r="E1764" s="3" t="s">
        <v>15</v>
      </c>
      <c r="F1764" s="3" t="s">
        <v>19</v>
      </c>
      <c r="G1764" s="3" t="s">
        <v>28</v>
      </c>
      <c r="H1764" s="3">
        <v>74917</v>
      </c>
    </row>
    <row r="1765" spans="1:8" ht="15.75" customHeight="1">
      <c r="A1765" s="3">
        <v>796754</v>
      </c>
      <c r="B1765" s="7">
        <v>41808.211087962962</v>
      </c>
      <c r="C1765" s="8">
        <v>41808.211087962962</v>
      </c>
      <c r="D1765" s="3" t="s">
        <v>29</v>
      </c>
      <c r="E1765" s="3" t="s">
        <v>15</v>
      </c>
      <c r="F1765" s="3" t="s">
        <v>19</v>
      </c>
      <c r="G1765" s="3" t="s">
        <v>16</v>
      </c>
      <c r="H1765" s="3">
        <v>74895</v>
      </c>
    </row>
    <row r="1766" spans="1:8" ht="15.75" customHeight="1">
      <c r="A1766" s="3">
        <v>780341</v>
      </c>
      <c r="B1766" s="7">
        <v>41828.661770833336</v>
      </c>
      <c r="C1766" s="8">
        <v>41828.661770833336</v>
      </c>
      <c r="D1766" s="3" t="s">
        <v>29</v>
      </c>
      <c r="E1766" s="3" t="s">
        <v>15</v>
      </c>
      <c r="F1766" s="3" t="s">
        <v>38</v>
      </c>
      <c r="G1766" s="3" t="s">
        <v>20</v>
      </c>
      <c r="H1766" s="3">
        <v>74883</v>
      </c>
    </row>
    <row r="1767" spans="1:8" ht="15.75" customHeight="1">
      <c r="A1767" s="3">
        <v>210790</v>
      </c>
      <c r="B1767" s="7">
        <v>41808.405405092592</v>
      </c>
      <c r="C1767" s="8">
        <v>41808.405405092592</v>
      </c>
      <c r="D1767" s="3" t="s">
        <v>29</v>
      </c>
      <c r="E1767" s="3" t="s">
        <v>10</v>
      </c>
      <c r="F1767" s="3" t="s">
        <v>19</v>
      </c>
      <c r="G1767" s="3" t="s">
        <v>39</v>
      </c>
      <c r="H1767" s="3">
        <v>74880</v>
      </c>
    </row>
    <row r="1768" spans="1:8" ht="15.75" customHeight="1">
      <c r="A1768" s="3">
        <v>428148</v>
      </c>
      <c r="B1768" s="7">
        <v>41810.510335648149</v>
      </c>
      <c r="C1768" s="8">
        <v>41810.510335648149</v>
      </c>
      <c r="D1768" s="3" t="s">
        <v>9</v>
      </c>
      <c r="E1768" s="3" t="s">
        <v>15</v>
      </c>
      <c r="F1768" s="3" t="s">
        <v>19</v>
      </c>
      <c r="G1768" s="3" t="s">
        <v>39</v>
      </c>
      <c r="H1768" s="3">
        <v>74877</v>
      </c>
    </row>
    <row r="1769" spans="1:8" ht="15.75" customHeight="1">
      <c r="A1769" s="3">
        <v>45301</v>
      </c>
      <c r="B1769" s="7">
        <v>41768.521122685182</v>
      </c>
      <c r="C1769" s="8">
        <v>41768.521122685182</v>
      </c>
      <c r="D1769" s="3" t="s">
        <v>29</v>
      </c>
      <c r="E1769" s="3" t="s">
        <v>10</v>
      </c>
      <c r="F1769" s="3" t="s">
        <v>11</v>
      </c>
      <c r="G1769" s="3" t="s">
        <v>39</v>
      </c>
      <c r="H1769" s="3">
        <v>74863</v>
      </c>
    </row>
    <row r="1770" spans="1:8" ht="15.75" customHeight="1">
      <c r="A1770" s="3">
        <v>580341</v>
      </c>
      <c r="B1770" s="7">
        <v>41829.423842592594</v>
      </c>
      <c r="C1770" s="8">
        <v>41829.423842592594</v>
      </c>
      <c r="D1770" s="3" t="s">
        <v>9</v>
      </c>
      <c r="E1770" s="3" t="s">
        <v>15</v>
      </c>
      <c r="F1770" s="3" t="s">
        <v>34</v>
      </c>
      <c r="G1770" s="3" t="s">
        <v>28</v>
      </c>
      <c r="H1770" s="3">
        <v>74861</v>
      </c>
    </row>
    <row r="1771" spans="1:8" ht="15.75" customHeight="1">
      <c r="A1771" s="3">
        <v>651866</v>
      </c>
      <c r="B1771" s="7">
        <v>41822.398379629631</v>
      </c>
      <c r="C1771" s="8">
        <v>41822.398379629631</v>
      </c>
      <c r="D1771" s="3" t="s">
        <v>29</v>
      </c>
      <c r="E1771" s="3" t="s">
        <v>15</v>
      </c>
      <c r="F1771" s="3" t="s">
        <v>19</v>
      </c>
      <c r="G1771" s="3" t="s">
        <v>36</v>
      </c>
      <c r="H1771" s="3">
        <v>74853</v>
      </c>
    </row>
    <row r="1772" spans="1:8" ht="15.75" customHeight="1">
      <c r="A1772" s="3">
        <v>33341</v>
      </c>
      <c r="B1772" s="7">
        <v>41761.401377314818</v>
      </c>
      <c r="C1772" s="8">
        <v>41761.401377314818</v>
      </c>
      <c r="D1772" s="3" t="s">
        <v>9</v>
      </c>
      <c r="E1772" s="3" t="s">
        <v>15</v>
      </c>
      <c r="F1772" s="3" t="s">
        <v>19</v>
      </c>
      <c r="G1772" s="3" t="s">
        <v>39</v>
      </c>
      <c r="H1772" s="3">
        <v>74846</v>
      </c>
    </row>
    <row r="1773" spans="1:8" ht="15.75" customHeight="1">
      <c r="A1773" s="3">
        <v>469705</v>
      </c>
      <c r="B1773" s="7">
        <v>41846.808796296296</v>
      </c>
      <c r="C1773" s="8">
        <v>41846.808796296296</v>
      </c>
      <c r="D1773" s="3" t="s">
        <v>9</v>
      </c>
      <c r="E1773" s="3" t="s">
        <v>15</v>
      </c>
      <c r="F1773" s="3" t="s">
        <v>19</v>
      </c>
      <c r="G1773" s="3" t="s">
        <v>28</v>
      </c>
      <c r="H1773" s="3">
        <v>74833</v>
      </c>
    </row>
    <row r="1774" spans="1:8" ht="15.75" customHeight="1">
      <c r="A1774" s="3">
        <v>570911</v>
      </c>
      <c r="B1774" s="7">
        <v>41778.613715277781</v>
      </c>
      <c r="C1774" s="8">
        <v>41778.613715277781</v>
      </c>
      <c r="D1774" s="3" t="s">
        <v>9</v>
      </c>
      <c r="E1774" s="3" t="s">
        <v>15</v>
      </c>
      <c r="F1774" s="3" t="s">
        <v>27</v>
      </c>
      <c r="G1774" s="3" t="s">
        <v>16</v>
      </c>
      <c r="H1774" s="3">
        <v>74831</v>
      </c>
    </row>
    <row r="1775" spans="1:8" ht="15.75" customHeight="1">
      <c r="A1775" s="3">
        <v>693654</v>
      </c>
      <c r="B1775" s="7">
        <v>41851.752349537041</v>
      </c>
      <c r="C1775" s="8">
        <v>41851.752349537041</v>
      </c>
      <c r="D1775" s="3" t="s">
        <v>9</v>
      </c>
      <c r="E1775" s="3" t="s">
        <v>15</v>
      </c>
      <c r="F1775" s="3" t="s">
        <v>19</v>
      </c>
      <c r="G1775" s="3" t="s">
        <v>23</v>
      </c>
      <c r="H1775" s="3">
        <v>74739</v>
      </c>
    </row>
    <row r="1776" spans="1:8" ht="15.75" customHeight="1">
      <c r="A1776" s="3">
        <v>571467</v>
      </c>
      <c r="B1776" s="7">
        <v>41848.397141203706</v>
      </c>
      <c r="C1776" s="8">
        <v>41848.397141203706</v>
      </c>
      <c r="D1776" s="3" t="s">
        <v>9</v>
      </c>
      <c r="E1776" s="3" t="s">
        <v>15</v>
      </c>
      <c r="F1776" s="3" t="s">
        <v>38</v>
      </c>
      <c r="G1776" s="3" t="s">
        <v>20</v>
      </c>
      <c r="H1776" s="3">
        <v>74737</v>
      </c>
    </row>
    <row r="1777" spans="1:8" ht="15.75" customHeight="1">
      <c r="A1777" s="3">
        <v>854644</v>
      </c>
      <c r="B1777" s="7">
        <v>41769.715324074074</v>
      </c>
      <c r="C1777" s="8">
        <v>41769.715324074074</v>
      </c>
      <c r="D1777" s="3" t="s">
        <v>29</v>
      </c>
      <c r="E1777" s="3" t="s">
        <v>10</v>
      </c>
      <c r="F1777" s="3" t="s">
        <v>19</v>
      </c>
      <c r="G1777" s="3" t="s">
        <v>39</v>
      </c>
      <c r="H1777" s="3">
        <v>74733</v>
      </c>
    </row>
    <row r="1778" spans="1:8" ht="15.75" customHeight="1">
      <c r="A1778" s="3">
        <v>662521</v>
      </c>
      <c r="B1778" s="7">
        <v>41877.171388888892</v>
      </c>
      <c r="C1778" s="8">
        <v>41877.171388888892</v>
      </c>
      <c r="D1778" s="3" t="s">
        <v>9</v>
      </c>
      <c r="E1778" s="3" t="s">
        <v>37</v>
      </c>
      <c r="F1778" s="3" t="s">
        <v>34</v>
      </c>
      <c r="G1778" s="3" t="s">
        <v>28</v>
      </c>
      <c r="H1778" s="3">
        <v>74708</v>
      </c>
    </row>
    <row r="1779" spans="1:8" ht="15.75" customHeight="1">
      <c r="A1779" s="3">
        <v>846310</v>
      </c>
      <c r="B1779" s="7">
        <v>41787.347442129627</v>
      </c>
      <c r="C1779" s="8">
        <v>41787.347442129627</v>
      </c>
      <c r="D1779" s="3" t="s">
        <v>9</v>
      </c>
      <c r="E1779" s="3" t="s">
        <v>10</v>
      </c>
      <c r="F1779" s="3" t="s">
        <v>27</v>
      </c>
      <c r="G1779" s="3" t="s">
        <v>12</v>
      </c>
      <c r="H1779" s="3">
        <v>74691</v>
      </c>
    </row>
    <row r="1780" spans="1:8" ht="15.75" customHeight="1">
      <c r="A1780" s="3">
        <v>288898</v>
      </c>
      <c r="B1780" s="7">
        <v>41773.399953703702</v>
      </c>
      <c r="C1780" s="8">
        <v>41773.399953703702</v>
      </c>
      <c r="D1780" s="3" t="s">
        <v>29</v>
      </c>
      <c r="E1780" s="3" t="s">
        <v>15</v>
      </c>
      <c r="F1780" s="3" t="s">
        <v>34</v>
      </c>
      <c r="G1780" s="3" t="s">
        <v>26</v>
      </c>
      <c r="H1780" s="3">
        <v>74689</v>
      </c>
    </row>
    <row r="1781" spans="1:8" ht="15.75" customHeight="1">
      <c r="A1781" s="3">
        <v>870791</v>
      </c>
      <c r="B1781" s="7">
        <v>41849.69253472222</v>
      </c>
      <c r="C1781" s="8">
        <v>41849.69253472222</v>
      </c>
      <c r="D1781" s="3" t="s">
        <v>29</v>
      </c>
      <c r="E1781" s="3" t="s">
        <v>10</v>
      </c>
      <c r="F1781" s="3" t="s">
        <v>27</v>
      </c>
      <c r="G1781" s="3" t="s">
        <v>39</v>
      </c>
      <c r="H1781" s="3">
        <v>74681</v>
      </c>
    </row>
    <row r="1782" spans="1:8" ht="15.75" customHeight="1">
      <c r="A1782" s="3">
        <v>474253</v>
      </c>
      <c r="B1782" s="7">
        <v>41864.326631944445</v>
      </c>
      <c r="C1782" s="8">
        <v>41864.326631944445</v>
      </c>
      <c r="D1782" s="3" t="s">
        <v>29</v>
      </c>
      <c r="E1782" s="3" t="s">
        <v>15</v>
      </c>
      <c r="F1782" s="3" t="s">
        <v>30</v>
      </c>
      <c r="G1782" s="3" t="s">
        <v>28</v>
      </c>
      <c r="H1782" s="3">
        <v>74673</v>
      </c>
    </row>
    <row r="1783" spans="1:8" ht="15.75" customHeight="1">
      <c r="A1783" s="3">
        <v>742832</v>
      </c>
      <c r="B1783" s="7">
        <v>41864.144606481481</v>
      </c>
      <c r="C1783" s="8">
        <v>41864.144606481481</v>
      </c>
      <c r="D1783" s="3" t="s">
        <v>29</v>
      </c>
      <c r="E1783" s="3" t="s">
        <v>15</v>
      </c>
      <c r="F1783" s="3" t="s">
        <v>33</v>
      </c>
      <c r="G1783" s="3" t="s">
        <v>39</v>
      </c>
      <c r="H1783" s="3">
        <v>74653</v>
      </c>
    </row>
    <row r="1784" spans="1:8" ht="15.75" customHeight="1">
      <c r="A1784" s="3">
        <v>549564</v>
      </c>
      <c r="B1784" s="7">
        <v>41813.39984953704</v>
      </c>
      <c r="C1784" s="8">
        <v>41813.39984953704</v>
      </c>
      <c r="D1784" s="3" t="s">
        <v>29</v>
      </c>
      <c r="E1784" s="3" t="s">
        <v>10</v>
      </c>
      <c r="F1784" s="3" t="s">
        <v>33</v>
      </c>
      <c r="G1784" s="3" t="s">
        <v>39</v>
      </c>
      <c r="H1784" s="3">
        <v>74623</v>
      </c>
    </row>
    <row r="1785" spans="1:8" ht="15.75" customHeight="1">
      <c r="A1785" s="3">
        <v>487597</v>
      </c>
      <c r="B1785" s="7">
        <v>41862.357314814813</v>
      </c>
      <c r="C1785" s="8">
        <v>41862.357314814813</v>
      </c>
      <c r="D1785" s="3" t="s">
        <v>9</v>
      </c>
      <c r="E1785" s="3" t="s">
        <v>10</v>
      </c>
      <c r="F1785" s="3" t="s">
        <v>27</v>
      </c>
      <c r="G1785" s="3" t="s">
        <v>26</v>
      </c>
      <c r="H1785" s="3">
        <v>74590</v>
      </c>
    </row>
    <row r="1786" spans="1:8" ht="15.75" customHeight="1">
      <c r="A1786" s="3">
        <v>371445</v>
      </c>
      <c r="B1786" s="7">
        <v>41836.345891203702</v>
      </c>
      <c r="C1786" s="8">
        <v>41836.345891203702</v>
      </c>
      <c r="D1786" s="3" t="s">
        <v>9</v>
      </c>
      <c r="E1786" s="3" t="s">
        <v>10</v>
      </c>
      <c r="F1786" s="3" t="s">
        <v>27</v>
      </c>
      <c r="G1786" s="3" t="s">
        <v>28</v>
      </c>
      <c r="H1786" s="3">
        <v>74516</v>
      </c>
    </row>
    <row r="1787" spans="1:8" ht="15.75" customHeight="1">
      <c r="A1787" s="3">
        <v>452242</v>
      </c>
      <c r="B1787" s="7">
        <v>41789.370567129627</v>
      </c>
      <c r="C1787" s="8">
        <v>41789.370567129627</v>
      </c>
      <c r="D1787" s="3" t="s">
        <v>29</v>
      </c>
      <c r="E1787" s="3" t="s">
        <v>10</v>
      </c>
      <c r="F1787" s="3" t="s">
        <v>11</v>
      </c>
      <c r="G1787" s="3" t="s">
        <v>26</v>
      </c>
      <c r="H1787" s="3">
        <v>74501</v>
      </c>
    </row>
    <row r="1788" spans="1:8" ht="15.75" customHeight="1">
      <c r="A1788" s="3">
        <v>627457</v>
      </c>
      <c r="B1788" s="7">
        <v>41864.397361111114</v>
      </c>
      <c r="C1788" s="8">
        <v>41864.397361111114</v>
      </c>
      <c r="D1788" s="3" t="s">
        <v>9</v>
      </c>
      <c r="E1788" s="3" t="s">
        <v>10</v>
      </c>
      <c r="F1788" s="3" t="s">
        <v>19</v>
      </c>
      <c r="G1788" s="3" t="s">
        <v>26</v>
      </c>
      <c r="H1788" s="3">
        <v>74485</v>
      </c>
    </row>
    <row r="1789" spans="1:8" ht="15.75" customHeight="1">
      <c r="A1789" s="3">
        <v>755548</v>
      </c>
      <c r="B1789" s="7">
        <v>41837.699675925927</v>
      </c>
      <c r="C1789" s="8">
        <v>41837.699675925927</v>
      </c>
      <c r="D1789" s="3" t="s">
        <v>29</v>
      </c>
      <c r="E1789" s="3" t="s">
        <v>10</v>
      </c>
      <c r="F1789" s="3" t="s">
        <v>38</v>
      </c>
      <c r="G1789" s="3" t="s">
        <v>26</v>
      </c>
      <c r="H1789" s="3">
        <v>74463</v>
      </c>
    </row>
    <row r="1790" spans="1:8" ht="15.75" customHeight="1">
      <c r="A1790" s="3">
        <v>87713</v>
      </c>
      <c r="B1790" s="7">
        <v>41829.626817129632</v>
      </c>
      <c r="C1790" s="8">
        <v>41829.626817129632</v>
      </c>
      <c r="D1790" s="3" t="s">
        <v>9</v>
      </c>
      <c r="E1790" s="3" t="s">
        <v>15</v>
      </c>
      <c r="F1790" s="3" t="s">
        <v>19</v>
      </c>
      <c r="G1790" s="3" t="s">
        <v>26</v>
      </c>
      <c r="H1790" s="3">
        <v>74456</v>
      </c>
    </row>
    <row r="1791" spans="1:8" ht="15.75" customHeight="1">
      <c r="A1791" s="3">
        <v>609084</v>
      </c>
      <c r="B1791" s="7">
        <v>41828.376817129632</v>
      </c>
      <c r="C1791" s="8">
        <v>41828.376817129632</v>
      </c>
      <c r="D1791" s="3" t="s">
        <v>29</v>
      </c>
      <c r="E1791" s="3" t="s">
        <v>15</v>
      </c>
      <c r="F1791" s="3" t="s">
        <v>27</v>
      </c>
      <c r="G1791" s="3" t="s">
        <v>26</v>
      </c>
      <c r="H1791" s="3">
        <v>74420</v>
      </c>
    </row>
    <row r="1792" spans="1:8" ht="15.75" customHeight="1">
      <c r="A1792" s="3">
        <v>708613</v>
      </c>
      <c r="B1792" s="7">
        <v>41790.463194444441</v>
      </c>
      <c r="C1792" s="8">
        <v>41790.463194444441</v>
      </c>
      <c r="D1792" s="3" t="s">
        <v>9</v>
      </c>
      <c r="E1792" s="3" t="s">
        <v>15</v>
      </c>
      <c r="F1792" s="3" t="s">
        <v>19</v>
      </c>
      <c r="G1792" s="3" t="s">
        <v>36</v>
      </c>
      <c r="H1792" s="3">
        <v>74414</v>
      </c>
    </row>
    <row r="1793" spans="1:8" ht="15.75" customHeight="1">
      <c r="A1793" s="3">
        <v>827221</v>
      </c>
      <c r="B1793" s="7">
        <v>41864.663564814815</v>
      </c>
      <c r="C1793" s="8">
        <v>41864.663564814815</v>
      </c>
      <c r="D1793" s="3" t="s">
        <v>29</v>
      </c>
      <c r="E1793" s="3" t="s">
        <v>15</v>
      </c>
      <c r="F1793" s="3" t="s">
        <v>27</v>
      </c>
      <c r="G1793" s="3" t="s">
        <v>16</v>
      </c>
      <c r="H1793" s="3">
        <v>74391</v>
      </c>
    </row>
    <row r="1794" spans="1:8" ht="15.75" customHeight="1">
      <c r="A1794" s="3">
        <v>914596</v>
      </c>
      <c r="B1794" s="7">
        <v>41868.439375000002</v>
      </c>
      <c r="C1794" s="8">
        <v>41868.439375000002</v>
      </c>
      <c r="D1794" s="3" t="s">
        <v>9</v>
      </c>
      <c r="E1794" s="3" t="s">
        <v>10</v>
      </c>
      <c r="F1794" s="3" t="s">
        <v>19</v>
      </c>
      <c r="G1794" s="3" t="s">
        <v>36</v>
      </c>
      <c r="H1794" s="3">
        <v>74384</v>
      </c>
    </row>
    <row r="1795" spans="1:8" ht="15.75" customHeight="1">
      <c r="A1795" s="3">
        <v>986281</v>
      </c>
      <c r="B1795" s="7">
        <v>41824.455046296294</v>
      </c>
      <c r="C1795" s="8">
        <v>41824.455046296294</v>
      </c>
      <c r="D1795" s="3" t="s">
        <v>29</v>
      </c>
      <c r="E1795" s="3" t="s">
        <v>15</v>
      </c>
      <c r="F1795" s="3" t="s">
        <v>27</v>
      </c>
      <c r="G1795" s="3" t="s">
        <v>23</v>
      </c>
      <c r="H1795" s="3">
        <v>74370</v>
      </c>
    </row>
    <row r="1796" spans="1:8" ht="15.75" customHeight="1">
      <c r="A1796" s="3">
        <v>110867</v>
      </c>
      <c r="B1796" s="7">
        <v>41787.363923611112</v>
      </c>
      <c r="C1796" s="8">
        <v>41787.363923611112</v>
      </c>
      <c r="D1796" s="3" t="s">
        <v>9</v>
      </c>
      <c r="E1796" s="3" t="s">
        <v>10</v>
      </c>
      <c r="F1796" s="3" t="s">
        <v>11</v>
      </c>
      <c r="G1796" s="3" t="s">
        <v>26</v>
      </c>
      <c r="H1796" s="3">
        <v>74352</v>
      </c>
    </row>
    <row r="1797" spans="1:8" ht="15.75" customHeight="1">
      <c r="A1797" s="3">
        <v>30935</v>
      </c>
      <c r="B1797" s="7">
        <v>41843.398275462961</v>
      </c>
      <c r="C1797" s="8">
        <v>41843.398275462961</v>
      </c>
      <c r="D1797" s="3" t="s">
        <v>9</v>
      </c>
      <c r="E1797" s="3" t="s">
        <v>10</v>
      </c>
      <c r="F1797" s="3" t="s">
        <v>35</v>
      </c>
      <c r="G1797" s="3" t="s">
        <v>26</v>
      </c>
      <c r="H1797" s="3">
        <v>74320</v>
      </c>
    </row>
    <row r="1798" spans="1:8" ht="15.75" customHeight="1">
      <c r="A1798" s="3">
        <v>363668</v>
      </c>
      <c r="B1798" s="7">
        <v>41782.481851851851</v>
      </c>
      <c r="C1798" s="8">
        <v>41782.481851851851</v>
      </c>
      <c r="D1798" s="3" t="s">
        <v>9</v>
      </c>
      <c r="E1798" s="3" t="s">
        <v>10</v>
      </c>
      <c r="F1798" s="3" t="s">
        <v>19</v>
      </c>
      <c r="G1798" s="3" t="s">
        <v>28</v>
      </c>
      <c r="H1798" s="3">
        <v>74316</v>
      </c>
    </row>
    <row r="1799" spans="1:8" ht="15.75" customHeight="1">
      <c r="A1799" s="3">
        <v>578818</v>
      </c>
      <c r="B1799" s="7">
        <v>41765.415960648148</v>
      </c>
      <c r="C1799" s="8">
        <v>41765.415960648148</v>
      </c>
      <c r="D1799" s="3" t="s">
        <v>9</v>
      </c>
      <c r="E1799" s="3" t="s">
        <v>15</v>
      </c>
      <c r="F1799" s="3" t="s">
        <v>27</v>
      </c>
      <c r="G1799" s="3" t="s">
        <v>36</v>
      </c>
      <c r="H1799" s="3">
        <v>74310</v>
      </c>
    </row>
    <row r="1800" spans="1:8" ht="15.75" customHeight="1">
      <c r="A1800" s="3">
        <v>347119</v>
      </c>
      <c r="B1800" s="7">
        <v>41768.398078703707</v>
      </c>
      <c r="C1800" s="8">
        <v>41768.398078703707</v>
      </c>
      <c r="D1800" s="3" t="s">
        <v>9</v>
      </c>
      <c r="E1800" s="3" t="s">
        <v>10</v>
      </c>
      <c r="F1800" s="3" t="s">
        <v>19</v>
      </c>
      <c r="G1800" s="3" t="s">
        <v>20</v>
      </c>
      <c r="H1800" s="3">
        <v>74299</v>
      </c>
    </row>
    <row r="1801" spans="1:8" ht="15.75" customHeight="1">
      <c r="A1801" s="3">
        <v>326768</v>
      </c>
      <c r="B1801" s="7">
        <v>41850.510277777779</v>
      </c>
      <c r="C1801" s="8">
        <v>41850.510277777779</v>
      </c>
      <c r="D1801" s="3" t="s">
        <v>29</v>
      </c>
      <c r="E1801" s="3" t="s">
        <v>15</v>
      </c>
      <c r="F1801" s="3" t="s">
        <v>19</v>
      </c>
      <c r="G1801" s="3" t="s">
        <v>28</v>
      </c>
      <c r="H1801" s="3">
        <v>74244</v>
      </c>
    </row>
    <row r="1802" spans="1:8" ht="15.75" customHeight="1">
      <c r="A1802" s="3">
        <v>359396</v>
      </c>
      <c r="B1802" s="7">
        <v>41774.543553240743</v>
      </c>
      <c r="C1802" s="8">
        <v>41774.543553240743</v>
      </c>
      <c r="D1802" s="3" t="s">
        <v>29</v>
      </c>
      <c r="E1802" s="3" t="s">
        <v>10</v>
      </c>
      <c r="F1802" s="3" t="s">
        <v>27</v>
      </c>
      <c r="G1802" s="3" t="s">
        <v>28</v>
      </c>
      <c r="H1802" s="3">
        <v>74233</v>
      </c>
    </row>
    <row r="1803" spans="1:8" ht="15.75" customHeight="1">
      <c r="A1803" s="3">
        <v>921157</v>
      </c>
      <c r="B1803" s="7">
        <v>41765.746701388889</v>
      </c>
      <c r="C1803" s="8">
        <v>41765.746701388889</v>
      </c>
      <c r="D1803" s="3" t="s">
        <v>9</v>
      </c>
      <c r="E1803" s="3" t="s">
        <v>10</v>
      </c>
      <c r="F1803" s="3" t="s">
        <v>19</v>
      </c>
      <c r="G1803" s="3" t="s">
        <v>26</v>
      </c>
      <c r="H1803" s="3">
        <v>74230</v>
      </c>
    </row>
    <row r="1804" spans="1:8" ht="15.75" customHeight="1">
      <c r="A1804" s="3">
        <v>260038</v>
      </c>
      <c r="B1804" s="7">
        <v>41827.516655092593</v>
      </c>
      <c r="C1804" s="8">
        <v>41827.516655092593</v>
      </c>
      <c r="D1804" s="3" t="s">
        <v>9</v>
      </c>
      <c r="E1804" s="3" t="s">
        <v>37</v>
      </c>
      <c r="F1804" s="3" t="s">
        <v>30</v>
      </c>
      <c r="G1804" s="3" t="s">
        <v>26</v>
      </c>
      <c r="H1804" s="3">
        <v>74189</v>
      </c>
    </row>
    <row r="1805" spans="1:8" ht="15.75" customHeight="1">
      <c r="A1805" s="3">
        <v>236554</v>
      </c>
      <c r="B1805" s="7">
        <v>41772.403564814813</v>
      </c>
      <c r="C1805" s="8">
        <v>41772.403564814813</v>
      </c>
      <c r="D1805" s="3" t="s">
        <v>9</v>
      </c>
      <c r="E1805" s="3" t="s">
        <v>10</v>
      </c>
      <c r="F1805" s="3" t="s">
        <v>19</v>
      </c>
      <c r="G1805" s="3" t="s">
        <v>26</v>
      </c>
      <c r="H1805" s="3">
        <v>74129</v>
      </c>
    </row>
    <row r="1806" spans="1:8" ht="15.75" customHeight="1">
      <c r="A1806" s="3">
        <v>365644</v>
      </c>
      <c r="B1806" s="7">
        <v>41771.261134259257</v>
      </c>
      <c r="C1806" s="8">
        <v>41771.261134259257</v>
      </c>
      <c r="D1806" s="3" t="s">
        <v>29</v>
      </c>
      <c r="E1806" s="3" t="s">
        <v>15</v>
      </c>
      <c r="F1806" s="3" t="s">
        <v>27</v>
      </c>
      <c r="G1806" s="3" t="s">
        <v>26</v>
      </c>
      <c r="H1806" s="3">
        <v>74125</v>
      </c>
    </row>
    <row r="1807" spans="1:8" ht="15.75" customHeight="1">
      <c r="A1807" s="3">
        <v>902094</v>
      </c>
      <c r="B1807" s="7">
        <v>41814.340092592596</v>
      </c>
      <c r="C1807" s="8">
        <v>41814.340092592596</v>
      </c>
      <c r="D1807" s="3" t="s">
        <v>9</v>
      </c>
      <c r="E1807" s="3" t="s">
        <v>15</v>
      </c>
      <c r="F1807" s="3" t="s">
        <v>33</v>
      </c>
      <c r="G1807" s="3" t="s">
        <v>23</v>
      </c>
      <c r="H1807" s="3">
        <v>74117</v>
      </c>
    </row>
    <row r="1808" spans="1:8" ht="15.75" customHeight="1">
      <c r="A1808" s="3">
        <v>947587</v>
      </c>
      <c r="B1808" s="7">
        <v>41877.785127314812</v>
      </c>
      <c r="C1808" s="8">
        <v>41877.785127314812</v>
      </c>
      <c r="D1808" s="3" t="s">
        <v>9</v>
      </c>
      <c r="E1808" s="3" t="s">
        <v>15</v>
      </c>
      <c r="F1808" s="3" t="s">
        <v>19</v>
      </c>
      <c r="G1808" s="3" t="s">
        <v>16</v>
      </c>
      <c r="H1808" s="3">
        <v>74117</v>
      </c>
    </row>
    <row r="1809" spans="1:8" ht="15.75" customHeight="1">
      <c r="A1809" s="3">
        <v>214693</v>
      </c>
      <c r="B1809" s="7">
        <v>41765.518148148149</v>
      </c>
      <c r="C1809" s="8">
        <v>41765.518148148149</v>
      </c>
      <c r="D1809" s="3" t="s">
        <v>29</v>
      </c>
      <c r="E1809" s="3" t="s">
        <v>15</v>
      </c>
      <c r="F1809" s="3" t="s">
        <v>27</v>
      </c>
      <c r="G1809" s="3" t="s">
        <v>32</v>
      </c>
      <c r="H1809" s="3">
        <v>74099</v>
      </c>
    </row>
    <row r="1810" spans="1:8" ht="15.75" customHeight="1">
      <c r="A1810" s="3">
        <v>805679</v>
      </c>
      <c r="B1810" s="7">
        <v>41850.652256944442</v>
      </c>
      <c r="C1810" s="8">
        <v>41850.652256944442</v>
      </c>
      <c r="D1810" s="3" t="s">
        <v>29</v>
      </c>
      <c r="E1810" s="3" t="s">
        <v>15</v>
      </c>
      <c r="F1810" s="3" t="s">
        <v>27</v>
      </c>
      <c r="G1810" s="3" t="s">
        <v>16</v>
      </c>
      <c r="H1810" s="3">
        <v>74073</v>
      </c>
    </row>
    <row r="1811" spans="1:8" ht="15.75" customHeight="1">
      <c r="A1811" s="3">
        <v>489709</v>
      </c>
      <c r="B1811" s="7">
        <v>41817.550752314812</v>
      </c>
      <c r="C1811" s="8">
        <v>41817.550752314812</v>
      </c>
      <c r="D1811" s="3" t="s">
        <v>29</v>
      </c>
      <c r="E1811" s="3" t="s">
        <v>10</v>
      </c>
      <c r="F1811" s="3" t="s">
        <v>27</v>
      </c>
      <c r="G1811" s="3" t="s">
        <v>39</v>
      </c>
      <c r="H1811" s="3">
        <v>74065</v>
      </c>
    </row>
    <row r="1812" spans="1:8" ht="15.75" customHeight="1">
      <c r="A1812" s="3">
        <v>67507</v>
      </c>
      <c r="B1812" s="7">
        <v>41789.43277777778</v>
      </c>
      <c r="C1812" s="8">
        <v>41789.43277777778</v>
      </c>
      <c r="D1812" s="3" t="s">
        <v>9</v>
      </c>
      <c r="E1812" s="3" t="s">
        <v>15</v>
      </c>
      <c r="F1812" s="3" t="s">
        <v>33</v>
      </c>
      <c r="G1812" s="3" t="s">
        <v>28</v>
      </c>
      <c r="H1812" s="3">
        <v>74044</v>
      </c>
    </row>
    <row r="1813" spans="1:8" ht="15.75" customHeight="1">
      <c r="A1813" s="3">
        <v>16272</v>
      </c>
      <c r="B1813" s="7">
        <v>41814.823310185187</v>
      </c>
      <c r="C1813" s="8">
        <v>41814.823310185187</v>
      </c>
      <c r="D1813" s="3" t="s">
        <v>9</v>
      </c>
      <c r="E1813" s="3" t="s">
        <v>10</v>
      </c>
      <c r="F1813" s="3" t="s">
        <v>19</v>
      </c>
      <c r="G1813" s="3" t="s">
        <v>36</v>
      </c>
      <c r="H1813" s="3">
        <v>74022</v>
      </c>
    </row>
    <row r="1814" spans="1:8" ht="15.75" customHeight="1">
      <c r="A1814" s="3">
        <v>926169</v>
      </c>
      <c r="B1814" s="7">
        <v>41772.398252314815</v>
      </c>
      <c r="C1814" s="8">
        <v>41772.398252314815</v>
      </c>
      <c r="D1814" s="3" t="s">
        <v>9</v>
      </c>
      <c r="E1814" s="3" t="s">
        <v>15</v>
      </c>
      <c r="F1814" s="3" t="s">
        <v>27</v>
      </c>
      <c r="G1814" s="3" t="s">
        <v>23</v>
      </c>
      <c r="H1814" s="3">
        <v>74005</v>
      </c>
    </row>
    <row r="1815" spans="1:8" ht="15.75" customHeight="1">
      <c r="A1815" s="3">
        <v>835229</v>
      </c>
      <c r="B1815" s="7">
        <v>41831.726331018515</v>
      </c>
      <c r="C1815" s="8">
        <v>41831.726331018515</v>
      </c>
      <c r="D1815" s="3" t="s">
        <v>9</v>
      </c>
      <c r="E1815" s="3" t="s">
        <v>10</v>
      </c>
      <c r="F1815" s="3" t="s">
        <v>19</v>
      </c>
      <c r="G1815" s="3" t="s">
        <v>26</v>
      </c>
      <c r="H1815" s="3">
        <v>73989</v>
      </c>
    </row>
    <row r="1816" spans="1:8" ht="15.75" customHeight="1">
      <c r="A1816" s="3">
        <v>719910</v>
      </c>
      <c r="B1816" s="7">
        <v>41837.531481481485</v>
      </c>
      <c r="C1816" s="8">
        <v>41837.531481481485</v>
      </c>
      <c r="D1816" s="3" t="s">
        <v>9</v>
      </c>
      <c r="E1816" s="3" t="s">
        <v>15</v>
      </c>
      <c r="F1816" s="3" t="s">
        <v>19</v>
      </c>
      <c r="G1816" s="3" t="s">
        <v>28</v>
      </c>
      <c r="H1816" s="3">
        <v>73988</v>
      </c>
    </row>
    <row r="1817" spans="1:8" ht="15.75" customHeight="1">
      <c r="A1817" s="3">
        <v>227300</v>
      </c>
      <c r="B1817" s="7">
        <v>41876.589768518519</v>
      </c>
      <c r="C1817" s="8">
        <v>41876.589768518519</v>
      </c>
      <c r="D1817" s="3" t="s">
        <v>9</v>
      </c>
      <c r="E1817" s="3" t="s">
        <v>10</v>
      </c>
      <c r="F1817" s="3" t="s">
        <v>27</v>
      </c>
      <c r="G1817" s="3" t="s">
        <v>26</v>
      </c>
      <c r="H1817" s="3">
        <v>73979</v>
      </c>
    </row>
    <row r="1818" spans="1:8" ht="15.75" customHeight="1">
      <c r="A1818" s="3">
        <v>340032</v>
      </c>
      <c r="B1818" s="7">
        <v>41856.273101851853</v>
      </c>
      <c r="C1818" s="8">
        <v>41856.273101851853</v>
      </c>
      <c r="D1818" s="3" t="s">
        <v>9</v>
      </c>
      <c r="E1818" s="3" t="s">
        <v>15</v>
      </c>
      <c r="F1818" s="3" t="s">
        <v>27</v>
      </c>
      <c r="G1818" s="3" t="s">
        <v>26</v>
      </c>
      <c r="H1818" s="3">
        <v>73978</v>
      </c>
    </row>
    <row r="1819" spans="1:8" ht="15.75" customHeight="1">
      <c r="A1819" s="3">
        <v>959449</v>
      </c>
      <c r="B1819" s="7">
        <v>41821.528263888889</v>
      </c>
      <c r="C1819" s="8">
        <v>41821.528263888889</v>
      </c>
      <c r="D1819" s="3" t="s">
        <v>9</v>
      </c>
      <c r="E1819" s="3" t="s">
        <v>15</v>
      </c>
      <c r="F1819" s="3" t="s">
        <v>30</v>
      </c>
      <c r="G1819" s="3" t="s">
        <v>20</v>
      </c>
      <c r="H1819" s="3">
        <v>73977</v>
      </c>
    </row>
    <row r="1820" spans="1:8" ht="15.75" customHeight="1">
      <c r="A1820" s="3">
        <v>34542</v>
      </c>
      <c r="B1820" s="7">
        <v>41836.749664351853</v>
      </c>
      <c r="C1820" s="8">
        <v>41836.749664351853</v>
      </c>
      <c r="D1820" s="3" t="s">
        <v>29</v>
      </c>
      <c r="E1820" s="3" t="s">
        <v>10</v>
      </c>
      <c r="F1820" s="3" t="s">
        <v>19</v>
      </c>
      <c r="G1820" s="3" t="s">
        <v>39</v>
      </c>
      <c r="H1820" s="3">
        <v>73966</v>
      </c>
    </row>
    <row r="1821" spans="1:8" ht="15.75" customHeight="1">
      <c r="A1821" s="3">
        <v>368942</v>
      </c>
      <c r="B1821" s="7">
        <v>41776.615810185183</v>
      </c>
      <c r="C1821" s="8">
        <v>41776.615810185183</v>
      </c>
      <c r="D1821" s="3" t="s">
        <v>9</v>
      </c>
      <c r="E1821" s="3" t="s">
        <v>15</v>
      </c>
      <c r="F1821" s="3" t="s">
        <v>19</v>
      </c>
      <c r="G1821" s="3" t="s">
        <v>32</v>
      </c>
      <c r="H1821" s="3">
        <v>73960</v>
      </c>
    </row>
    <row r="1822" spans="1:8" ht="15.75" customHeight="1">
      <c r="A1822" s="3">
        <v>808970</v>
      </c>
      <c r="B1822" s="7">
        <v>41817.816435185188</v>
      </c>
      <c r="C1822" s="8">
        <v>41817.816435185188</v>
      </c>
      <c r="D1822" s="3" t="s">
        <v>9</v>
      </c>
      <c r="E1822" s="3" t="s">
        <v>15</v>
      </c>
      <c r="F1822" s="3" t="s">
        <v>40</v>
      </c>
      <c r="G1822" s="3" t="s">
        <v>39</v>
      </c>
      <c r="H1822" s="3">
        <v>73949</v>
      </c>
    </row>
    <row r="1823" spans="1:8" ht="15.75" customHeight="1">
      <c r="A1823" s="3">
        <v>249278</v>
      </c>
      <c r="B1823" s="7">
        <v>41830.39303240741</v>
      </c>
      <c r="C1823" s="8">
        <v>41830.39303240741</v>
      </c>
      <c r="D1823" s="3" t="s">
        <v>9</v>
      </c>
      <c r="E1823" s="3" t="s">
        <v>10</v>
      </c>
      <c r="F1823" s="3" t="s">
        <v>27</v>
      </c>
      <c r="G1823" s="3" t="s">
        <v>31</v>
      </c>
      <c r="H1823" s="3">
        <v>73940</v>
      </c>
    </row>
    <row r="1824" spans="1:8" ht="15.75" customHeight="1">
      <c r="A1824" s="3">
        <v>372707</v>
      </c>
      <c r="B1824" s="7">
        <v>41864.398414351854</v>
      </c>
      <c r="C1824" s="8">
        <v>41864.398414351854</v>
      </c>
      <c r="D1824" s="3" t="s">
        <v>29</v>
      </c>
      <c r="E1824" s="3" t="s">
        <v>15</v>
      </c>
      <c r="F1824" s="3" t="s">
        <v>27</v>
      </c>
      <c r="G1824" s="3" t="s">
        <v>16</v>
      </c>
      <c r="H1824" s="3">
        <v>73900</v>
      </c>
    </row>
    <row r="1825" spans="1:8" ht="15.75" customHeight="1">
      <c r="A1825" s="3">
        <v>608929</v>
      </c>
      <c r="B1825" s="7">
        <v>41828.754212962966</v>
      </c>
      <c r="C1825" s="8">
        <v>41828.754212962966</v>
      </c>
      <c r="D1825" s="3" t="s">
        <v>29</v>
      </c>
      <c r="E1825" s="3" t="s">
        <v>10</v>
      </c>
      <c r="F1825" s="3" t="s">
        <v>35</v>
      </c>
      <c r="G1825" s="3" t="s">
        <v>39</v>
      </c>
      <c r="H1825" s="3">
        <v>73890</v>
      </c>
    </row>
    <row r="1826" spans="1:8" ht="15.75" customHeight="1">
      <c r="A1826" s="3">
        <v>749336</v>
      </c>
      <c r="B1826" s="7">
        <v>41816.374652777777</v>
      </c>
      <c r="C1826" s="8">
        <v>41816.374652777777</v>
      </c>
      <c r="D1826" s="3" t="s">
        <v>9</v>
      </c>
      <c r="E1826" s="3" t="s">
        <v>15</v>
      </c>
      <c r="F1826" s="3" t="s">
        <v>30</v>
      </c>
      <c r="G1826" s="3" t="s">
        <v>20</v>
      </c>
      <c r="H1826" s="3">
        <v>73876</v>
      </c>
    </row>
    <row r="1827" spans="1:8" ht="15.75" customHeight="1">
      <c r="A1827" s="3">
        <v>138733</v>
      </c>
      <c r="B1827" s="7">
        <v>41859.529467592591</v>
      </c>
      <c r="C1827" s="8">
        <v>41859.529467592591</v>
      </c>
      <c r="D1827" s="3" t="s">
        <v>9</v>
      </c>
      <c r="E1827" s="3" t="s">
        <v>15</v>
      </c>
      <c r="F1827" s="3" t="s">
        <v>27</v>
      </c>
      <c r="G1827" s="3" t="s">
        <v>39</v>
      </c>
      <c r="H1827" s="3">
        <v>73873</v>
      </c>
    </row>
    <row r="1828" spans="1:8" ht="15.75" customHeight="1">
      <c r="A1828" s="3">
        <v>409904</v>
      </c>
      <c r="B1828" s="7">
        <v>41793.220937500002</v>
      </c>
      <c r="C1828" s="8">
        <v>41793.220937500002</v>
      </c>
      <c r="D1828" s="3" t="s">
        <v>9</v>
      </c>
      <c r="E1828" s="3" t="s">
        <v>15</v>
      </c>
      <c r="F1828" s="3" t="s">
        <v>38</v>
      </c>
      <c r="G1828" s="3" t="s">
        <v>26</v>
      </c>
      <c r="H1828" s="3">
        <v>73859</v>
      </c>
    </row>
    <row r="1829" spans="1:8" ht="15.75" customHeight="1">
      <c r="A1829" s="3">
        <v>228826</v>
      </c>
      <c r="B1829" s="7">
        <v>41801.263842592591</v>
      </c>
      <c r="C1829" s="8">
        <v>41801.263842592591</v>
      </c>
      <c r="D1829" s="3" t="s">
        <v>29</v>
      </c>
      <c r="E1829" s="3" t="s">
        <v>10</v>
      </c>
      <c r="F1829" s="3" t="s">
        <v>11</v>
      </c>
      <c r="G1829" s="3" t="s">
        <v>26</v>
      </c>
      <c r="H1829" s="3">
        <v>73850</v>
      </c>
    </row>
    <row r="1830" spans="1:8" ht="15.75" customHeight="1">
      <c r="A1830" s="3">
        <v>963868</v>
      </c>
      <c r="B1830" s="7">
        <v>41808.723368055558</v>
      </c>
      <c r="C1830" s="8">
        <v>41808.723368055558</v>
      </c>
      <c r="D1830" s="3" t="s">
        <v>29</v>
      </c>
      <c r="E1830" s="3" t="s">
        <v>15</v>
      </c>
      <c r="F1830" s="3" t="s">
        <v>19</v>
      </c>
      <c r="G1830" s="3" t="s">
        <v>26</v>
      </c>
      <c r="H1830" s="3">
        <v>73842</v>
      </c>
    </row>
    <row r="1831" spans="1:8" ht="15.75" customHeight="1">
      <c r="A1831" s="3">
        <v>779204</v>
      </c>
      <c r="B1831" s="7">
        <v>41809.397604166668</v>
      </c>
      <c r="C1831" s="8">
        <v>41809.397604166668</v>
      </c>
      <c r="D1831" s="3" t="s">
        <v>9</v>
      </c>
      <c r="E1831" s="3" t="s">
        <v>10</v>
      </c>
      <c r="F1831" s="3" t="s">
        <v>19</v>
      </c>
      <c r="G1831" s="3" t="s">
        <v>28</v>
      </c>
      <c r="H1831" s="3">
        <v>73833</v>
      </c>
    </row>
    <row r="1832" spans="1:8" ht="15.75" customHeight="1">
      <c r="A1832" s="3">
        <v>888007</v>
      </c>
      <c r="B1832" s="7">
        <v>41827.459108796298</v>
      </c>
      <c r="C1832" s="8">
        <v>41827.459108796298</v>
      </c>
      <c r="D1832" s="3" t="s">
        <v>9</v>
      </c>
      <c r="E1832" s="3" t="s">
        <v>15</v>
      </c>
      <c r="F1832" s="3" t="s">
        <v>27</v>
      </c>
      <c r="G1832" s="3" t="s">
        <v>26</v>
      </c>
      <c r="H1832" s="3">
        <v>73820</v>
      </c>
    </row>
    <row r="1833" spans="1:8" ht="15.75" customHeight="1">
      <c r="A1833" s="3">
        <v>272114</v>
      </c>
      <c r="B1833" s="7">
        <v>41808.70652777778</v>
      </c>
      <c r="C1833" s="8">
        <v>41808.70652777778</v>
      </c>
      <c r="D1833" s="3" t="s">
        <v>9</v>
      </c>
      <c r="E1833" s="3" t="s">
        <v>15</v>
      </c>
      <c r="F1833" s="3" t="s">
        <v>27</v>
      </c>
      <c r="G1833" s="3" t="s">
        <v>36</v>
      </c>
      <c r="H1833" s="3">
        <v>73785</v>
      </c>
    </row>
    <row r="1834" spans="1:8" ht="15.75" customHeight="1">
      <c r="A1834" s="3">
        <v>696923</v>
      </c>
      <c r="B1834" s="7">
        <v>41867.287280092591</v>
      </c>
      <c r="C1834" s="8">
        <v>41867.287280092591</v>
      </c>
      <c r="D1834" s="3" t="s">
        <v>29</v>
      </c>
      <c r="E1834" s="3" t="s">
        <v>15</v>
      </c>
      <c r="F1834" s="3" t="s">
        <v>19</v>
      </c>
      <c r="G1834" s="3" t="s">
        <v>16</v>
      </c>
      <c r="H1834" s="3">
        <v>73767</v>
      </c>
    </row>
    <row r="1835" spans="1:8" ht="15.75" customHeight="1">
      <c r="A1835" s="3">
        <v>123900</v>
      </c>
      <c r="B1835" s="7">
        <v>41863.397557870368</v>
      </c>
      <c r="C1835" s="8">
        <v>41863.397557870368</v>
      </c>
      <c r="D1835" s="3" t="s">
        <v>9</v>
      </c>
      <c r="E1835" s="3" t="s">
        <v>37</v>
      </c>
      <c r="F1835" s="3" t="s">
        <v>19</v>
      </c>
      <c r="G1835" s="3" t="s">
        <v>28</v>
      </c>
      <c r="H1835" s="3">
        <v>73766</v>
      </c>
    </row>
    <row r="1836" spans="1:8" ht="15.75" customHeight="1">
      <c r="A1836" s="3">
        <v>340577</v>
      </c>
      <c r="B1836" s="7">
        <v>41785.359733796293</v>
      </c>
      <c r="C1836" s="8">
        <v>41785.359733796293</v>
      </c>
      <c r="D1836" s="3" t="s">
        <v>9</v>
      </c>
      <c r="E1836" s="3" t="s">
        <v>15</v>
      </c>
      <c r="F1836" s="3" t="s">
        <v>19</v>
      </c>
      <c r="G1836" s="3" t="s">
        <v>23</v>
      </c>
      <c r="H1836" s="3">
        <v>73762</v>
      </c>
    </row>
    <row r="1837" spans="1:8" ht="15.75" customHeight="1">
      <c r="A1837" s="3">
        <v>935622</v>
      </c>
      <c r="B1837" s="7">
        <v>41877.660046296296</v>
      </c>
      <c r="C1837" s="8">
        <v>41877.660046296296</v>
      </c>
      <c r="D1837" s="3" t="s">
        <v>9</v>
      </c>
      <c r="E1837" s="3" t="s">
        <v>15</v>
      </c>
      <c r="F1837" s="3" t="s">
        <v>27</v>
      </c>
      <c r="G1837" s="3" t="s">
        <v>26</v>
      </c>
      <c r="H1837" s="3">
        <v>73758</v>
      </c>
    </row>
    <row r="1838" spans="1:8" ht="15.75" customHeight="1">
      <c r="A1838" s="3">
        <v>245882</v>
      </c>
      <c r="B1838" s="7">
        <v>41785.398240740738</v>
      </c>
      <c r="C1838" s="8">
        <v>41785.398240740738</v>
      </c>
      <c r="D1838" s="3" t="s">
        <v>9</v>
      </c>
      <c r="E1838" s="3" t="s">
        <v>10</v>
      </c>
      <c r="F1838" s="3" t="s">
        <v>19</v>
      </c>
      <c r="G1838" s="3" t="s">
        <v>20</v>
      </c>
      <c r="H1838" s="3">
        <v>73749</v>
      </c>
    </row>
    <row r="1839" spans="1:8" ht="15.75" customHeight="1">
      <c r="A1839" s="3">
        <v>867722</v>
      </c>
      <c r="B1839" s="7">
        <v>41779.7496875</v>
      </c>
      <c r="C1839" s="8">
        <v>41779.7496875</v>
      </c>
      <c r="D1839" s="3" t="s">
        <v>9</v>
      </c>
      <c r="E1839" s="3" t="s">
        <v>10</v>
      </c>
      <c r="F1839" s="3" t="s">
        <v>27</v>
      </c>
      <c r="G1839" s="3" t="s">
        <v>26</v>
      </c>
      <c r="H1839" s="3">
        <v>73710</v>
      </c>
    </row>
    <row r="1840" spans="1:8" ht="15.75" customHeight="1">
      <c r="A1840" s="3">
        <v>964616</v>
      </c>
      <c r="B1840" s="7">
        <v>41796.650879629633</v>
      </c>
      <c r="C1840" s="8">
        <v>41796.650879629633</v>
      </c>
      <c r="D1840" s="3" t="s">
        <v>9</v>
      </c>
      <c r="E1840" s="3" t="s">
        <v>15</v>
      </c>
      <c r="F1840" s="3" t="s">
        <v>19</v>
      </c>
      <c r="G1840" s="3" t="s">
        <v>20</v>
      </c>
      <c r="H1840" s="3">
        <v>73705</v>
      </c>
    </row>
    <row r="1841" spans="1:8" ht="15.75" customHeight="1">
      <c r="A1841" s="3">
        <v>31461</v>
      </c>
      <c r="B1841" s="7">
        <v>41811.345682870371</v>
      </c>
      <c r="C1841" s="8">
        <v>41811.345682870371</v>
      </c>
      <c r="D1841" s="3" t="s">
        <v>9</v>
      </c>
      <c r="E1841" s="3" t="s">
        <v>15</v>
      </c>
      <c r="F1841" s="3" t="s">
        <v>27</v>
      </c>
      <c r="G1841" s="3" t="s">
        <v>39</v>
      </c>
      <c r="H1841" s="3">
        <v>73684</v>
      </c>
    </row>
    <row r="1842" spans="1:8" ht="15.75" customHeight="1">
      <c r="A1842" s="3">
        <v>334311</v>
      </c>
      <c r="B1842" s="7">
        <v>41859.575416666667</v>
      </c>
      <c r="C1842" s="8">
        <v>41859.575416666667</v>
      </c>
      <c r="D1842" s="3" t="s">
        <v>9</v>
      </c>
      <c r="E1842" s="3" t="s">
        <v>10</v>
      </c>
      <c r="F1842" s="3" t="s">
        <v>27</v>
      </c>
      <c r="G1842" s="3" t="s">
        <v>28</v>
      </c>
      <c r="H1842" s="3">
        <v>73643</v>
      </c>
    </row>
    <row r="1843" spans="1:8" ht="15.75" customHeight="1">
      <c r="A1843" s="3">
        <v>350361</v>
      </c>
      <c r="B1843" s="7">
        <v>41810.314201388886</v>
      </c>
      <c r="C1843" s="8">
        <v>41810.314201388886</v>
      </c>
      <c r="D1843" s="3" t="s">
        <v>9</v>
      </c>
      <c r="E1843" s="3" t="s">
        <v>10</v>
      </c>
      <c r="F1843" s="3" t="s">
        <v>27</v>
      </c>
      <c r="G1843" s="3" t="s">
        <v>28</v>
      </c>
      <c r="H1843" s="3">
        <v>73640</v>
      </c>
    </row>
    <row r="1844" spans="1:8" ht="15.75" customHeight="1">
      <c r="A1844" s="3">
        <v>695647</v>
      </c>
      <c r="B1844" s="7">
        <v>41822.424641203703</v>
      </c>
      <c r="C1844" s="8">
        <v>41822.424641203703</v>
      </c>
      <c r="D1844" s="3" t="s">
        <v>9</v>
      </c>
      <c r="E1844" s="3" t="s">
        <v>15</v>
      </c>
      <c r="F1844" s="3" t="s">
        <v>19</v>
      </c>
      <c r="G1844" s="3" t="s">
        <v>20</v>
      </c>
      <c r="H1844" s="3">
        <v>73636</v>
      </c>
    </row>
    <row r="1845" spans="1:8" ht="15.75" customHeight="1">
      <c r="A1845" s="3">
        <v>882530</v>
      </c>
      <c r="B1845" s="7">
        <v>41760.151898148149</v>
      </c>
      <c r="C1845" s="8">
        <v>41760.151898148149</v>
      </c>
      <c r="D1845" s="3" t="s">
        <v>29</v>
      </c>
      <c r="E1845" s="3" t="s">
        <v>15</v>
      </c>
      <c r="F1845" s="3" t="s">
        <v>19</v>
      </c>
      <c r="G1845" s="3" t="s">
        <v>16</v>
      </c>
      <c r="H1845" s="3">
        <v>73635</v>
      </c>
    </row>
    <row r="1846" spans="1:8" ht="15.75" customHeight="1">
      <c r="A1846" s="3">
        <v>332762</v>
      </c>
      <c r="B1846" s="7">
        <v>41871.384687500002</v>
      </c>
      <c r="C1846" s="8">
        <v>41871.384687500002</v>
      </c>
      <c r="D1846" s="3" t="s">
        <v>9</v>
      </c>
      <c r="E1846" s="3" t="s">
        <v>15</v>
      </c>
      <c r="F1846" s="3" t="s">
        <v>19</v>
      </c>
      <c r="G1846" s="3" t="s">
        <v>28</v>
      </c>
      <c r="H1846" s="3">
        <v>73631</v>
      </c>
    </row>
    <row r="1847" spans="1:8" ht="15.75" customHeight="1">
      <c r="A1847" s="3">
        <v>926098</v>
      </c>
      <c r="B1847" s="7">
        <v>41782.152256944442</v>
      </c>
      <c r="C1847" s="8">
        <v>41782.152256944442</v>
      </c>
      <c r="D1847" s="3" t="s">
        <v>29</v>
      </c>
      <c r="E1847" s="3" t="s">
        <v>10</v>
      </c>
      <c r="F1847" s="3" t="s">
        <v>30</v>
      </c>
      <c r="G1847" s="3" t="s">
        <v>31</v>
      </c>
      <c r="H1847" s="3">
        <v>73626</v>
      </c>
    </row>
    <row r="1848" spans="1:8" ht="15.75" customHeight="1">
      <c r="A1848" s="3">
        <v>168642</v>
      </c>
      <c r="B1848" s="7">
        <v>41845.957349537035</v>
      </c>
      <c r="C1848" s="8">
        <v>41845.957349537035</v>
      </c>
      <c r="D1848" s="3" t="s">
        <v>29</v>
      </c>
      <c r="E1848" s="3" t="s">
        <v>15</v>
      </c>
      <c r="F1848" s="3" t="s">
        <v>27</v>
      </c>
      <c r="G1848" s="3" t="s">
        <v>20</v>
      </c>
      <c r="H1848" s="3">
        <v>73619</v>
      </c>
    </row>
    <row r="1849" spans="1:8" ht="15.75" customHeight="1">
      <c r="A1849" s="3">
        <v>52501</v>
      </c>
      <c r="B1849" s="7">
        <v>41850.655034722222</v>
      </c>
      <c r="C1849" s="8">
        <v>41850.655034722222</v>
      </c>
      <c r="D1849" s="3" t="s">
        <v>9</v>
      </c>
      <c r="E1849" s="3" t="s">
        <v>15</v>
      </c>
      <c r="F1849" s="3" t="s">
        <v>27</v>
      </c>
      <c r="G1849" s="3" t="s">
        <v>16</v>
      </c>
      <c r="H1849" s="3">
        <v>73594</v>
      </c>
    </row>
    <row r="1850" spans="1:8" ht="15.75" customHeight="1">
      <c r="A1850" s="3">
        <v>345437</v>
      </c>
      <c r="B1850" s="7">
        <v>41794.0156712963</v>
      </c>
      <c r="C1850" s="8">
        <v>41794.0156712963</v>
      </c>
      <c r="D1850" s="3" t="s">
        <v>29</v>
      </c>
      <c r="E1850" s="3" t="s">
        <v>10</v>
      </c>
      <c r="F1850" s="3" t="s">
        <v>19</v>
      </c>
      <c r="G1850" s="3" t="s">
        <v>26</v>
      </c>
      <c r="H1850" s="3">
        <v>73591</v>
      </c>
    </row>
    <row r="1851" spans="1:8" ht="15.75" customHeight="1">
      <c r="A1851" s="3">
        <v>120968</v>
      </c>
      <c r="B1851" s="7">
        <v>41804.467430555553</v>
      </c>
      <c r="C1851" s="8">
        <v>41804.467430555553</v>
      </c>
      <c r="D1851" s="3" t="s">
        <v>9</v>
      </c>
      <c r="E1851" s="3" t="s">
        <v>15</v>
      </c>
      <c r="F1851" s="3" t="s">
        <v>27</v>
      </c>
      <c r="G1851" s="3" t="s">
        <v>26</v>
      </c>
      <c r="H1851" s="3">
        <v>73584</v>
      </c>
    </row>
    <row r="1852" spans="1:8" ht="15.75" customHeight="1">
      <c r="A1852" s="3">
        <v>513166</v>
      </c>
      <c r="B1852" s="7">
        <v>41760.953842592593</v>
      </c>
      <c r="C1852" s="8">
        <v>41760.953842592593</v>
      </c>
      <c r="D1852" s="3" t="s">
        <v>9</v>
      </c>
      <c r="E1852" s="3" t="s">
        <v>10</v>
      </c>
      <c r="F1852" s="3" t="s">
        <v>27</v>
      </c>
      <c r="G1852" s="3" t="s">
        <v>31</v>
      </c>
      <c r="H1852" s="3">
        <v>73579</v>
      </c>
    </row>
    <row r="1853" spans="1:8" ht="15.75" customHeight="1">
      <c r="A1853" s="3">
        <v>783470</v>
      </c>
      <c r="B1853" s="7">
        <v>41814.525046296294</v>
      </c>
      <c r="C1853" s="8">
        <v>41814.525046296294</v>
      </c>
      <c r="D1853" s="3" t="s">
        <v>9</v>
      </c>
      <c r="E1853" s="3" t="s">
        <v>15</v>
      </c>
      <c r="F1853" s="3" t="s">
        <v>40</v>
      </c>
      <c r="G1853" s="3" t="s">
        <v>39</v>
      </c>
      <c r="H1853" s="3">
        <v>73568</v>
      </c>
    </row>
    <row r="1854" spans="1:8" ht="15.75" customHeight="1">
      <c r="A1854" s="3">
        <v>286547</v>
      </c>
      <c r="B1854" s="7">
        <v>41796.773842592593</v>
      </c>
      <c r="C1854" s="8">
        <v>41796.773842592593</v>
      </c>
      <c r="D1854" s="3" t="s">
        <v>9</v>
      </c>
      <c r="E1854" s="3" t="s">
        <v>10</v>
      </c>
      <c r="F1854" s="3" t="s">
        <v>27</v>
      </c>
      <c r="G1854" s="3" t="s">
        <v>28</v>
      </c>
      <c r="H1854" s="3">
        <v>73559</v>
      </c>
    </row>
    <row r="1855" spans="1:8" ht="15.75" customHeight="1">
      <c r="A1855" s="3">
        <v>592725</v>
      </c>
      <c r="B1855" s="7">
        <v>41857.599641203706</v>
      </c>
      <c r="C1855" s="8">
        <v>41857.599641203706</v>
      </c>
      <c r="D1855" s="3" t="s">
        <v>9</v>
      </c>
      <c r="E1855" s="3" t="s">
        <v>15</v>
      </c>
      <c r="F1855" s="3" t="s">
        <v>19</v>
      </c>
      <c r="G1855" s="3" t="s">
        <v>36</v>
      </c>
      <c r="H1855" s="3">
        <v>73557</v>
      </c>
    </row>
    <row r="1856" spans="1:8" ht="15.75" customHeight="1">
      <c r="A1856" s="3">
        <v>758129</v>
      </c>
      <c r="B1856" s="7">
        <v>41831.477523148147</v>
      </c>
      <c r="C1856" s="8">
        <v>41831.477523148147</v>
      </c>
      <c r="D1856" s="3" t="s">
        <v>9</v>
      </c>
      <c r="E1856" s="3" t="s">
        <v>15</v>
      </c>
      <c r="F1856" s="3" t="s">
        <v>19</v>
      </c>
      <c r="G1856" s="3" t="s">
        <v>26</v>
      </c>
      <c r="H1856" s="3">
        <v>73556</v>
      </c>
    </row>
    <row r="1857" spans="1:8" ht="15.75" customHeight="1">
      <c r="A1857" s="3">
        <v>524621</v>
      </c>
      <c r="B1857" s="7">
        <v>41864.325937499998</v>
      </c>
      <c r="C1857" s="8">
        <v>41864.325937499998</v>
      </c>
      <c r="D1857" s="3" t="s">
        <v>9</v>
      </c>
      <c r="E1857" s="3" t="s">
        <v>10</v>
      </c>
      <c r="F1857" s="3" t="s">
        <v>30</v>
      </c>
      <c r="G1857" s="3" t="s">
        <v>28</v>
      </c>
      <c r="H1857" s="3">
        <v>73548</v>
      </c>
    </row>
    <row r="1858" spans="1:8" ht="15.75" customHeight="1">
      <c r="A1858" s="3">
        <v>644226</v>
      </c>
      <c r="B1858" s="7">
        <v>41772.779606481483</v>
      </c>
      <c r="C1858" s="8">
        <v>41772.779606481483</v>
      </c>
      <c r="D1858" s="3" t="s">
        <v>29</v>
      </c>
      <c r="E1858" s="3" t="s">
        <v>10</v>
      </c>
      <c r="F1858" s="3" t="s">
        <v>33</v>
      </c>
      <c r="G1858" s="3" t="s">
        <v>31</v>
      </c>
      <c r="H1858" s="3">
        <v>73532</v>
      </c>
    </row>
    <row r="1859" spans="1:8" ht="15.75" customHeight="1">
      <c r="A1859" s="3">
        <v>37024</v>
      </c>
      <c r="B1859" s="7">
        <v>41837.403715277775</v>
      </c>
      <c r="C1859" s="8">
        <v>41837.403715277775</v>
      </c>
      <c r="D1859" s="3" t="s">
        <v>29</v>
      </c>
      <c r="E1859" s="3" t="s">
        <v>10</v>
      </c>
      <c r="F1859" s="3" t="s">
        <v>27</v>
      </c>
      <c r="G1859" s="3" t="s">
        <v>28</v>
      </c>
      <c r="H1859" s="3">
        <v>73512</v>
      </c>
    </row>
    <row r="1860" spans="1:8" ht="15.75" customHeight="1">
      <c r="A1860" s="3">
        <v>860895</v>
      </c>
      <c r="B1860" s="7">
        <v>41830.44798611111</v>
      </c>
      <c r="C1860" s="8">
        <v>41830.44798611111</v>
      </c>
      <c r="D1860" s="3" t="s">
        <v>9</v>
      </c>
      <c r="E1860" s="3" t="s">
        <v>10</v>
      </c>
      <c r="F1860" s="3" t="s">
        <v>34</v>
      </c>
      <c r="G1860" s="3" t="s">
        <v>28</v>
      </c>
      <c r="H1860" s="3">
        <v>73505</v>
      </c>
    </row>
    <row r="1861" spans="1:8" ht="15.75" customHeight="1">
      <c r="A1861" s="3">
        <v>664237</v>
      </c>
      <c r="B1861" s="7">
        <v>41866.566805555558</v>
      </c>
      <c r="C1861" s="8">
        <v>41866.566805555558</v>
      </c>
      <c r="D1861" s="3" t="s">
        <v>9</v>
      </c>
      <c r="E1861" s="3" t="s">
        <v>10</v>
      </c>
      <c r="F1861" s="3" t="s">
        <v>19</v>
      </c>
      <c r="G1861" s="3" t="s">
        <v>26</v>
      </c>
      <c r="H1861" s="3">
        <v>73430</v>
      </c>
    </row>
    <row r="1862" spans="1:8" ht="15.75" customHeight="1">
      <c r="A1862" s="3">
        <v>767003</v>
      </c>
      <c r="B1862" s="7">
        <v>41774.417442129627</v>
      </c>
      <c r="C1862" s="8">
        <v>41774.417442129627</v>
      </c>
      <c r="D1862" s="3" t="s">
        <v>9</v>
      </c>
      <c r="E1862" s="3" t="s">
        <v>15</v>
      </c>
      <c r="F1862" s="3" t="s">
        <v>19</v>
      </c>
      <c r="G1862" s="3" t="s">
        <v>32</v>
      </c>
      <c r="H1862" s="3">
        <v>73396</v>
      </c>
    </row>
    <row r="1863" spans="1:8" ht="15.75" customHeight="1">
      <c r="A1863" s="3">
        <v>58885</v>
      </c>
      <c r="B1863" s="7">
        <v>41810.64671296296</v>
      </c>
      <c r="C1863" s="8">
        <v>41810.64671296296</v>
      </c>
      <c r="D1863" s="3" t="s">
        <v>29</v>
      </c>
      <c r="E1863" s="3" t="s">
        <v>10</v>
      </c>
      <c r="F1863" s="3" t="s">
        <v>11</v>
      </c>
      <c r="G1863" s="3" t="s">
        <v>26</v>
      </c>
      <c r="H1863" s="3">
        <v>73385</v>
      </c>
    </row>
    <row r="1864" spans="1:8" ht="15.75" customHeight="1">
      <c r="A1864" s="3">
        <v>729390</v>
      </c>
      <c r="B1864" s="7">
        <v>41862.401770833334</v>
      </c>
      <c r="C1864" s="8">
        <v>41862.401770833334</v>
      </c>
      <c r="D1864" s="3" t="s">
        <v>9</v>
      </c>
      <c r="E1864" s="3" t="s">
        <v>15</v>
      </c>
      <c r="F1864" s="3" t="s">
        <v>40</v>
      </c>
      <c r="G1864" s="3" t="s">
        <v>28</v>
      </c>
      <c r="H1864" s="3">
        <v>73347</v>
      </c>
    </row>
    <row r="1865" spans="1:8" ht="15.75" customHeight="1">
      <c r="A1865" s="3">
        <v>695060</v>
      </c>
      <c r="B1865" s="7">
        <v>41831.527175925927</v>
      </c>
      <c r="C1865" s="8">
        <v>41831.527175925927</v>
      </c>
      <c r="D1865" s="3" t="s">
        <v>9</v>
      </c>
      <c r="E1865" s="3" t="s">
        <v>10</v>
      </c>
      <c r="F1865" s="3" t="s">
        <v>27</v>
      </c>
      <c r="G1865" s="3" t="s">
        <v>28</v>
      </c>
      <c r="H1865" s="3">
        <v>73343</v>
      </c>
    </row>
    <row r="1866" spans="1:8" ht="15.75" customHeight="1">
      <c r="A1866" s="3">
        <v>438895</v>
      </c>
      <c r="B1866" s="7">
        <v>41872.398888888885</v>
      </c>
      <c r="C1866" s="8">
        <v>41872.398888888885</v>
      </c>
      <c r="D1866" s="3" t="s">
        <v>9</v>
      </c>
      <c r="E1866" s="3" t="s">
        <v>10</v>
      </c>
      <c r="F1866" s="3" t="s">
        <v>35</v>
      </c>
      <c r="G1866" s="3" t="s">
        <v>26</v>
      </c>
      <c r="H1866" s="3">
        <v>73323</v>
      </c>
    </row>
    <row r="1867" spans="1:8" ht="15.75" customHeight="1">
      <c r="A1867" s="3">
        <v>61325</v>
      </c>
      <c r="B1867" s="7">
        <v>41880.604537037034</v>
      </c>
      <c r="C1867" s="8">
        <v>41880.604537037034</v>
      </c>
      <c r="D1867" s="3" t="s">
        <v>9</v>
      </c>
      <c r="E1867" s="3" t="s">
        <v>15</v>
      </c>
      <c r="F1867" s="3" t="s">
        <v>34</v>
      </c>
      <c r="G1867" s="3" t="s">
        <v>26</v>
      </c>
      <c r="H1867" s="3">
        <v>73321</v>
      </c>
    </row>
    <row r="1868" spans="1:8" ht="15.75" customHeight="1">
      <c r="A1868" s="3">
        <v>21454</v>
      </c>
      <c r="B1868" s="7">
        <v>41830.184837962966</v>
      </c>
      <c r="C1868" s="8">
        <v>41830.184837962966</v>
      </c>
      <c r="D1868" s="3" t="s">
        <v>29</v>
      </c>
      <c r="E1868" s="3" t="s">
        <v>10</v>
      </c>
      <c r="F1868" s="3" t="s">
        <v>27</v>
      </c>
      <c r="G1868" s="3" t="s">
        <v>16</v>
      </c>
      <c r="H1868" s="3">
        <v>73315</v>
      </c>
    </row>
    <row r="1869" spans="1:8" ht="15.75" customHeight="1">
      <c r="A1869" s="3">
        <v>176467</v>
      </c>
      <c r="B1869" s="7">
        <v>41761.515127314815</v>
      </c>
      <c r="C1869" s="8">
        <v>41761.515127314815</v>
      </c>
      <c r="D1869" s="3" t="s">
        <v>29</v>
      </c>
      <c r="E1869" s="3" t="s">
        <v>15</v>
      </c>
      <c r="F1869" s="3" t="s">
        <v>27</v>
      </c>
      <c r="G1869" s="3" t="s">
        <v>12</v>
      </c>
      <c r="H1869" s="3">
        <v>73304</v>
      </c>
    </row>
    <row r="1870" spans="1:8" ht="15.75" customHeight="1">
      <c r="A1870" s="3">
        <v>715896</v>
      </c>
      <c r="B1870" s="7">
        <v>41772.811400462961</v>
      </c>
      <c r="C1870" s="8">
        <v>41772.811400462961</v>
      </c>
      <c r="D1870" s="3" t="s">
        <v>9</v>
      </c>
      <c r="E1870" s="3" t="s">
        <v>15</v>
      </c>
      <c r="F1870" s="3" t="s">
        <v>34</v>
      </c>
      <c r="G1870" s="3" t="s">
        <v>16</v>
      </c>
      <c r="H1870" s="3">
        <v>73304</v>
      </c>
    </row>
    <row r="1871" spans="1:8" ht="15.75" customHeight="1">
      <c r="A1871" s="3">
        <v>808809</v>
      </c>
      <c r="B1871" s="7">
        <v>41855.630208333336</v>
      </c>
      <c r="C1871" s="8">
        <v>41855.630208333336</v>
      </c>
      <c r="D1871" s="3" t="s">
        <v>29</v>
      </c>
      <c r="E1871" s="3" t="s">
        <v>15</v>
      </c>
      <c r="F1871" s="3" t="s">
        <v>27</v>
      </c>
      <c r="G1871" s="3" t="s">
        <v>26</v>
      </c>
      <c r="H1871" s="3">
        <v>73294</v>
      </c>
    </row>
    <row r="1872" spans="1:8" ht="15.75" customHeight="1">
      <c r="A1872" s="3">
        <v>875635</v>
      </c>
      <c r="B1872" s="7">
        <v>41814.753240740742</v>
      </c>
      <c r="C1872" s="8">
        <v>41814.753240740742</v>
      </c>
      <c r="D1872" s="3" t="s">
        <v>29</v>
      </c>
      <c r="E1872" s="3" t="s">
        <v>15</v>
      </c>
      <c r="F1872" s="3" t="s">
        <v>34</v>
      </c>
      <c r="G1872" s="3" t="s">
        <v>26</v>
      </c>
      <c r="H1872" s="3">
        <v>73267</v>
      </c>
    </row>
    <row r="1873" spans="1:8" ht="15.75" customHeight="1">
      <c r="A1873" s="3">
        <v>46366</v>
      </c>
      <c r="B1873" s="7">
        <v>41820.398321759261</v>
      </c>
      <c r="C1873" s="8">
        <v>41820.398321759261</v>
      </c>
      <c r="D1873" s="3" t="s">
        <v>9</v>
      </c>
      <c r="E1873" s="3" t="s">
        <v>37</v>
      </c>
      <c r="F1873" s="3" t="s">
        <v>27</v>
      </c>
      <c r="G1873" s="3" t="s">
        <v>31</v>
      </c>
      <c r="H1873" s="3">
        <v>73263</v>
      </c>
    </row>
    <row r="1874" spans="1:8" ht="15.75" customHeight="1">
      <c r="A1874" s="3">
        <v>326252</v>
      </c>
      <c r="B1874" s="7">
        <v>41789.738657407404</v>
      </c>
      <c r="C1874" s="8">
        <v>41789.738657407404</v>
      </c>
      <c r="D1874" s="3" t="s">
        <v>9</v>
      </c>
      <c r="E1874" s="3" t="s">
        <v>10</v>
      </c>
      <c r="F1874" s="3" t="s">
        <v>27</v>
      </c>
      <c r="G1874" s="3" t="s">
        <v>28</v>
      </c>
      <c r="H1874" s="3">
        <v>73261</v>
      </c>
    </row>
    <row r="1875" spans="1:8" ht="15.75" customHeight="1">
      <c r="A1875" s="3">
        <v>449477</v>
      </c>
      <c r="B1875" s="7">
        <v>41783.471365740741</v>
      </c>
      <c r="C1875" s="8">
        <v>41783.471365740741</v>
      </c>
      <c r="D1875" s="3" t="s">
        <v>9</v>
      </c>
      <c r="E1875" s="3" t="s">
        <v>10</v>
      </c>
      <c r="F1875" s="3" t="s">
        <v>27</v>
      </c>
      <c r="G1875" s="3" t="s">
        <v>36</v>
      </c>
      <c r="H1875" s="3">
        <v>73254</v>
      </c>
    </row>
    <row r="1876" spans="1:8" ht="15.75" customHeight="1">
      <c r="A1876" s="3">
        <v>189233</v>
      </c>
      <c r="B1876" s="7">
        <v>41801.494050925925</v>
      </c>
      <c r="C1876" s="8">
        <v>41801.494050925925</v>
      </c>
      <c r="D1876" s="3" t="s">
        <v>9</v>
      </c>
      <c r="E1876" s="3" t="s">
        <v>15</v>
      </c>
      <c r="F1876" s="3" t="s">
        <v>19</v>
      </c>
      <c r="G1876" s="3" t="s">
        <v>16</v>
      </c>
      <c r="H1876" s="3">
        <v>73242</v>
      </c>
    </row>
    <row r="1877" spans="1:8" ht="15.75" customHeight="1">
      <c r="A1877" s="3">
        <v>982553</v>
      </c>
      <c r="B1877" s="7">
        <v>41793.399421296293</v>
      </c>
      <c r="C1877" s="8">
        <v>41793.399421296293</v>
      </c>
      <c r="D1877" s="3" t="s">
        <v>9</v>
      </c>
      <c r="E1877" s="3" t="s">
        <v>15</v>
      </c>
      <c r="F1877" s="3" t="s">
        <v>27</v>
      </c>
      <c r="G1877" s="3" t="s">
        <v>26</v>
      </c>
      <c r="H1877" s="3">
        <v>73230</v>
      </c>
    </row>
    <row r="1878" spans="1:8" ht="15.75" customHeight="1">
      <c r="A1878" s="3">
        <v>41757</v>
      </c>
      <c r="B1878" s="7">
        <v>41786.397534722222</v>
      </c>
      <c r="C1878" s="8">
        <v>41786.397534722222</v>
      </c>
      <c r="D1878" s="3" t="s">
        <v>9</v>
      </c>
      <c r="E1878" s="3" t="s">
        <v>15</v>
      </c>
      <c r="F1878" s="3" t="s">
        <v>19</v>
      </c>
      <c r="G1878" s="3" t="s">
        <v>16</v>
      </c>
      <c r="H1878" s="3">
        <v>73197</v>
      </c>
    </row>
    <row r="1879" spans="1:8" ht="15.75" customHeight="1">
      <c r="A1879" s="3">
        <v>357078</v>
      </c>
      <c r="B1879" s="7">
        <v>41851.398715277777</v>
      </c>
      <c r="C1879" s="8">
        <v>41851.398715277777</v>
      </c>
      <c r="D1879" s="3" t="s">
        <v>9</v>
      </c>
      <c r="E1879" s="3" t="s">
        <v>15</v>
      </c>
      <c r="F1879" s="3" t="s">
        <v>19</v>
      </c>
      <c r="G1879" s="3" t="s">
        <v>39</v>
      </c>
      <c r="H1879" s="3">
        <v>73185</v>
      </c>
    </row>
    <row r="1880" spans="1:8" ht="15.75" customHeight="1">
      <c r="A1880" s="3">
        <v>324902</v>
      </c>
      <c r="B1880" s="7">
        <v>41821.399444444447</v>
      </c>
      <c r="C1880" s="8">
        <v>41821.399444444447</v>
      </c>
      <c r="D1880" s="3" t="s">
        <v>29</v>
      </c>
      <c r="E1880" s="3" t="s">
        <v>10</v>
      </c>
      <c r="F1880" s="3" t="s">
        <v>35</v>
      </c>
      <c r="G1880" s="3" t="s">
        <v>28</v>
      </c>
      <c r="H1880" s="3">
        <v>73166</v>
      </c>
    </row>
    <row r="1881" spans="1:8" ht="15.75" customHeight="1">
      <c r="A1881" s="3">
        <v>524586</v>
      </c>
      <c r="B1881" s="7">
        <v>41813.63113425926</v>
      </c>
      <c r="C1881" s="8">
        <v>41813.63113425926</v>
      </c>
      <c r="D1881" s="3" t="s">
        <v>9</v>
      </c>
      <c r="E1881" s="3" t="s">
        <v>15</v>
      </c>
      <c r="F1881" s="3" t="s">
        <v>34</v>
      </c>
      <c r="G1881" s="3" t="s">
        <v>28</v>
      </c>
      <c r="H1881" s="3">
        <v>73138</v>
      </c>
    </row>
    <row r="1882" spans="1:8" ht="15.75" customHeight="1">
      <c r="A1882" s="3">
        <v>938391</v>
      </c>
      <c r="B1882" s="7">
        <v>41805.35491898148</v>
      </c>
      <c r="C1882" s="8">
        <v>41805.35491898148</v>
      </c>
      <c r="D1882" s="3" t="s">
        <v>9</v>
      </c>
      <c r="E1882" s="3" t="s">
        <v>15</v>
      </c>
      <c r="F1882" s="3" t="s">
        <v>33</v>
      </c>
      <c r="G1882" s="3" t="s">
        <v>23</v>
      </c>
      <c r="H1882" s="3">
        <v>73109</v>
      </c>
    </row>
    <row r="1883" spans="1:8" ht="15.75" customHeight="1">
      <c r="A1883" s="3">
        <v>491599</v>
      </c>
      <c r="B1883" s="7">
        <v>41870.397881944446</v>
      </c>
      <c r="C1883" s="8">
        <v>41870.397881944446</v>
      </c>
      <c r="D1883" s="3" t="s">
        <v>9</v>
      </c>
      <c r="E1883" s="3" t="s">
        <v>15</v>
      </c>
      <c r="F1883" s="3" t="s">
        <v>27</v>
      </c>
      <c r="G1883" s="3" t="s">
        <v>28</v>
      </c>
      <c r="H1883" s="3">
        <v>73104</v>
      </c>
    </row>
    <row r="1884" spans="1:8" ht="15.75" customHeight="1">
      <c r="A1884" s="3">
        <v>582836</v>
      </c>
      <c r="B1884" s="7">
        <v>41766.887650462966</v>
      </c>
      <c r="C1884" s="8">
        <v>41766.887650462966</v>
      </c>
      <c r="D1884" s="3" t="s">
        <v>9</v>
      </c>
      <c r="E1884" s="3" t="s">
        <v>15</v>
      </c>
      <c r="F1884" s="3" t="s">
        <v>33</v>
      </c>
      <c r="G1884" s="3" t="s">
        <v>26</v>
      </c>
      <c r="H1884" s="3">
        <v>73096</v>
      </c>
    </row>
    <row r="1885" spans="1:8" ht="15.75" customHeight="1">
      <c r="A1885" s="3">
        <v>452817</v>
      </c>
      <c r="B1885" s="7">
        <v>41761.561238425929</v>
      </c>
      <c r="C1885" s="8">
        <v>41761.561238425929</v>
      </c>
      <c r="D1885" s="3" t="s">
        <v>9</v>
      </c>
      <c r="E1885" s="3" t="s">
        <v>15</v>
      </c>
      <c r="F1885" s="3" t="s">
        <v>19</v>
      </c>
      <c r="G1885" s="3" t="s">
        <v>32</v>
      </c>
      <c r="H1885" s="3">
        <v>73086</v>
      </c>
    </row>
    <row r="1886" spans="1:8" ht="15.75" customHeight="1">
      <c r="A1886" s="3">
        <v>821116</v>
      </c>
      <c r="B1886" s="7">
        <v>41829.270891203705</v>
      </c>
      <c r="C1886" s="8">
        <v>41829.270891203705</v>
      </c>
      <c r="D1886" s="3" t="s">
        <v>9</v>
      </c>
      <c r="E1886" s="3" t="s">
        <v>15</v>
      </c>
      <c r="F1886" s="3" t="s">
        <v>27</v>
      </c>
      <c r="G1886" s="3" t="s">
        <v>26</v>
      </c>
      <c r="H1886" s="3">
        <v>73081</v>
      </c>
    </row>
    <row r="1887" spans="1:8" ht="15.75" customHeight="1">
      <c r="A1887" s="3">
        <v>342038</v>
      </c>
      <c r="B1887" s="7">
        <v>41827.71334490741</v>
      </c>
      <c r="C1887" s="8">
        <v>41827.71334490741</v>
      </c>
      <c r="D1887" s="3" t="s">
        <v>29</v>
      </c>
      <c r="E1887" s="3" t="s">
        <v>10</v>
      </c>
      <c r="F1887" s="3" t="s">
        <v>19</v>
      </c>
      <c r="G1887" s="3" t="s">
        <v>28</v>
      </c>
      <c r="H1887" s="3">
        <v>73062</v>
      </c>
    </row>
    <row r="1888" spans="1:8" ht="15.75" customHeight="1">
      <c r="A1888" s="3">
        <v>502566</v>
      </c>
      <c r="B1888" s="7">
        <v>41829.527245370373</v>
      </c>
      <c r="C1888" s="8">
        <v>41829.527245370373</v>
      </c>
      <c r="D1888" s="3" t="s">
        <v>9</v>
      </c>
      <c r="E1888" s="3" t="s">
        <v>15</v>
      </c>
      <c r="F1888" s="3" t="s">
        <v>19</v>
      </c>
      <c r="G1888" s="3" t="s">
        <v>26</v>
      </c>
      <c r="H1888" s="3">
        <v>73057</v>
      </c>
    </row>
    <row r="1889" spans="1:8" ht="15.75" customHeight="1">
      <c r="A1889" s="3">
        <v>345724</v>
      </c>
      <c r="B1889" s="7">
        <v>41778.398425925923</v>
      </c>
      <c r="C1889" s="8">
        <v>41778.398425925923</v>
      </c>
      <c r="D1889" s="3" t="s">
        <v>29</v>
      </c>
      <c r="E1889" s="3" t="s">
        <v>37</v>
      </c>
      <c r="F1889" s="3" t="s">
        <v>27</v>
      </c>
      <c r="G1889" s="3" t="s">
        <v>20</v>
      </c>
      <c r="H1889" s="3">
        <v>73038</v>
      </c>
    </row>
    <row r="1890" spans="1:8" ht="15.75" customHeight="1">
      <c r="A1890" s="3">
        <v>518428</v>
      </c>
      <c r="B1890" s="7">
        <v>41816.425115740742</v>
      </c>
      <c r="C1890" s="8">
        <v>41816.425115740742</v>
      </c>
      <c r="D1890" s="3" t="s">
        <v>29</v>
      </c>
      <c r="E1890" s="3" t="s">
        <v>10</v>
      </c>
      <c r="F1890" s="3" t="s">
        <v>27</v>
      </c>
      <c r="G1890" s="3" t="s">
        <v>20</v>
      </c>
      <c r="H1890" s="3">
        <v>73022</v>
      </c>
    </row>
    <row r="1891" spans="1:8" ht="15.75" customHeight="1">
      <c r="A1891" s="3">
        <v>545529</v>
      </c>
      <c r="B1891" s="7">
        <v>41880.752893518518</v>
      </c>
      <c r="C1891" s="8">
        <v>41880.752893518518</v>
      </c>
      <c r="D1891" s="3" t="s">
        <v>9</v>
      </c>
      <c r="E1891" s="3" t="s">
        <v>37</v>
      </c>
      <c r="F1891" s="3" t="s">
        <v>38</v>
      </c>
      <c r="G1891" s="3" t="s">
        <v>16</v>
      </c>
      <c r="H1891" s="3">
        <v>72979</v>
      </c>
    </row>
    <row r="1892" spans="1:8" ht="15.75" customHeight="1">
      <c r="A1892" s="3">
        <v>410700</v>
      </c>
      <c r="B1892" s="7">
        <v>41783.627546296295</v>
      </c>
      <c r="C1892" s="8">
        <v>41783.627546296295</v>
      </c>
      <c r="D1892" s="3" t="s">
        <v>9</v>
      </c>
      <c r="E1892" s="3" t="s">
        <v>10</v>
      </c>
      <c r="F1892" s="3" t="s">
        <v>27</v>
      </c>
      <c r="G1892" s="3" t="s">
        <v>28</v>
      </c>
      <c r="H1892" s="3">
        <v>72977</v>
      </c>
    </row>
    <row r="1893" spans="1:8" ht="15.75" customHeight="1">
      <c r="A1893" s="3">
        <v>859749</v>
      </c>
      <c r="B1893" s="7">
        <v>41849.487002314818</v>
      </c>
      <c r="C1893" s="8">
        <v>41849.487002314818</v>
      </c>
      <c r="D1893" s="3" t="s">
        <v>9</v>
      </c>
      <c r="E1893" s="3" t="s">
        <v>15</v>
      </c>
      <c r="F1893" s="3" t="s">
        <v>19</v>
      </c>
      <c r="G1893" s="3" t="s">
        <v>28</v>
      </c>
      <c r="H1893" s="3">
        <v>72937</v>
      </c>
    </row>
    <row r="1894" spans="1:8" ht="15.75" customHeight="1">
      <c r="A1894" s="3">
        <v>91819</v>
      </c>
      <c r="B1894" s="7">
        <v>41802.769571759258</v>
      </c>
      <c r="C1894" s="8">
        <v>41802.769571759258</v>
      </c>
      <c r="D1894" s="3" t="s">
        <v>9</v>
      </c>
      <c r="E1894" s="3" t="s">
        <v>10</v>
      </c>
      <c r="F1894" s="3" t="s">
        <v>35</v>
      </c>
      <c r="G1894" s="3" t="s">
        <v>26</v>
      </c>
      <c r="H1894" s="3">
        <v>72934</v>
      </c>
    </row>
    <row r="1895" spans="1:8" ht="15.75" customHeight="1">
      <c r="A1895" s="3">
        <v>854101</v>
      </c>
      <c r="B1895" s="7">
        <v>41806.727337962962</v>
      </c>
      <c r="C1895" s="8">
        <v>41806.727337962962</v>
      </c>
      <c r="D1895" s="3" t="s">
        <v>9</v>
      </c>
      <c r="E1895" s="3" t="s">
        <v>15</v>
      </c>
      <c r="F1895" s="3" t="s">
        <v>27</v>
      </c>
      <c r="G1895" s="3" t="s">
        <v>26</v>
      </c>
      <c r="H1895" s="3">
        <v>72912</v>
      </c>
    </row>
    <row r="1896" spans="1:8" ht="15.75" customHeight="1">
      <c r="A1896" s="3">
        <v>347050</v>
      </c>
      <c r="B1896" s="7">
        <v>41880.398692129631</v>
      </c>
      <c r="C1896" s="8">
        <v>41880.398692129631</v>
      </c>
      <c r="D1896" s="3" t="s">
        <v>9</v>
      </c>
      <c r="E1896" s="3" t="s">
        <v>10</v>
      </c>
      <c r="F1896" s="3" t="s">
        <v>27</v>
      </c>
      <c r="G1896" s="3" t="s">
        <v>39</v>
      </c>
      <c r="H1896" s="3">
        <v>72901</v>
      </c>
    </row>
    <row r="1897" spans="1:8" ht="15.75" customHeight="1">
      <c r="A1897" s="3">
        <v>568407</v>
      </c>
      <c r="B1897" s="7">
        <v>41819.315081018518</v>
      </c>
      <c r="C1897" s="8">
        <v>41819.315081018518</v>
      </c>
      <c r="D1897" s="3" t="s">
        <v>9</v>
      </c>
      <c r="E1897" s="3" t="s">
        <v>15</v>
      </c>
      <c r="F1897" s="3" t="s">
        <v>30</v>
      </c>
      <c r="G1897" s="3" t="s">
        <v>26</v>
      </c>
      <c r="H1897" s="3">
        <v>72899</v>
      </c>
    </row>
    <row r="1898" spans="1:8" ht="15.75" customHeight="1">
      <c r="A1898" s="3">
        <v>798174</v>
      </c>
      <c r="B1898" s="7">
        <v>41843.400208333333</v>
      </c>
      <c r="C1898" s="8">
        <v>41843.400208333333</v>
      </c>
      <c r="D1898" s="3" t="s">
        <v>9</v>
      </c>
      <c r="E1898" s="3" t="s">
        <v>10</v>
      </c>
      <c r="F1898" s="3" t="s">
        <v>38</v>
      </c>
      <c r="G1898" s="3" t="s">
        <v>26</v>
      </c>
      <c r="H1898" s="3">
        <v>72885</v>
      </c>
    </row>
    <row r="1899" spans="1:8" ht="15.75" customHeight="1">
      <c r="A1899" s="3">
        <v>862314</v>
      </c>
      <c r="B1899" s="7">
        <v>41831.662430555552</v>
      </c>
      <c r="C1899" s="8">
        <v>41831.662430555552</v>
      </c>
      <c r="D1899" s="3" t="s">
        <v>9</v>
      </c>
      <c r="E1899" s="3" t="s">
        <v>15</v>
      </c>
      <c r="F1899" s="3" t="s">
        <v>33</v>
      </c>
      <c r="G1899" s="3" t="s">
        <v>26</v>
      </c>
      <c r="H1899" s="3">
        <v>72880</v>
      </c>
    </row>
    <row r="1900" spans="1:8" ht="15.75" customHeight="1">
      <c r="A1900" s="3">
        <v>711106</v>
      </c>
      <c r="B1900" s="7">
        <v>41810.302627314813</v>
      </c>
      <c r="C1900" s="8">
        <v>41810.302627314813</v>
      </c>
      <c r="D1900" s="3" t="s">
        <v>29</v>
      </c>
      <c r="E1900" s="3" t="s">
        <v>15</v>
      </c>
      <c r="F1900" s="3" t="s">
        <v>27</v>
      </c>
      <c r="G1900" s="3" t="s">
        <v>26</v>
      </c>
      <c r="H1900" s="3">
        <v>72872</v>
      </c>
    </row>
    <row r="1901" spans="1:8" ht="15.75" customHeight="1">
      <c r="A1901" s="3">
        <v>830658</v>
      </c>
      <c r="B1901" s="7">
        <v>41817.703229166669</v>
      </c>
      <c r="C1901" s="8">
        <v>41817.703229166669</v>
      </c>
      <c r="D1901" s="3" t="s">
        <v>29</v>
      </c>
      <c r="E1901" s="3" t="s">
        <v>10</v>
      </c>
      <c r="F1901" s="3" t="s">
        <v>33</v>
      </c>
      <c r="G1901" s="3" t="s">
        <v>16</v>
      </c>
      <c r="H1901" s="3">
        <v>72843</v>
      </c>
    </row>
    <row r="1902" spans="1:8" ht="15.75" customHeight="1">
      <c r="A1902" s="3">
        <v>224983</v>
      </c>
      <c r="B1902" s="7">
        <v>41873.626076388886</v>
      </c>
      <c r="C1902" s="8">
        <v>41873.626076388886</v>
      </c>
      <c r="D1902" s="3" t="s">
        <v>9</v>
      </c>
      <c r="E1902" s="3" t="s">
        <v>15</v>
      </c>
      <c r="F1902" s="3" t="s">
        <v>27</v>
      </c>
      <c r="G1902" s="3" t="s">
        <v>26</v>
      </c>
      <c r="H1902" s="3">
        <v>72843</v>
      </c>
    </row>
    <row r="1903" spans="1:8" ht="15.75" customHeight="1">
      <c r="A1903" s="3">
        <v>692533</v>
      </c>
      <c r="B1903" s="7">
        <v>41761.766585648147</v>
      </c>
      <c r="C1903" s="8">
        <v>41761.766585648147</v>
      </c>
      <c r="D1903" s="3" t="s">
        <v>9</v>
      </c>
      <c r="E1903" s="3" t="s">
        <v>15</v>
      </c>
      <c r="F1903" s="3" t="s">
        <v>19</v>
      </c>
      <c r="G1903" s="3" t="s">
        <v>28</v>
      </c>
      <c r="H1903" s="3">
        <v>72843</v>
      </c>
    </row>
    <row r="1904" spans="1:8" ht="15.75" customHeight="1">
      <c r="A1904" s="3">
        <v>110760</v>
      </c>
      <c r="B1904" s="7">
        <v>41852.369085648148</v>
      </c>
      <c r="C1904" s="8">
        <v>41852.369085648148</v>
      </c>
      <c r="D1904" s="3" t="s">
        <v>29</v>
      </c>
      <c r="E1904" s="3" t="s">
        <v>15</v>
      </c>
      <c r="F1904" s="3" t="s">
        <v>19</v>
      </c>
      <c r="G1904" s="3" t="s">
        <v>28</v>
      </c>
      <c r="H1904" s="3">
        <v>72837</v>
      </c>
    </row>
    <row r="1905" spans="1:8" ht="15.75" customHeight="1">
      <c r="A1905" s="3">
        <v>822154</v>
      </c>
      <c r="B1905" s="7">
        <v>41772.816168981481</v>
      </c>
      <c r="C1905" s="8">
        <v>41772.816168981481</v>
      </c>
      <c r="D1905" s="3" t="s">
        <v>9</v>
      </c>
      <c r="E1905" s="3" t="s">
        <v>10</v>
      </c>
      <c r="F1905" s="3" t="s">
        <v>38</v>
      </c>
      <c r="G1905" s="3" t="s">
        <v>26</v>
      </c>
      <c r="H1905" s="3">
        <v>72835</v>
      </c>
    </row>
    <row r="1906" spans="1:8" ht="15.75" customHeight="1">
      <c r="A1906" s="3">
        <v>306926</v>
      </c>
      <c r="B1906" s="7">
        <v>41862.436307870368</v>
      </c>
      <c r="C1906" s="8">
        <v>41862.436307870368</v>
      </c>
      <c r="D1906" s="3" t="s">
        <v>29</v>
      </c>
      <c r="E1906" s="3" t="s">
        <v>15</v>
      </c>
      <c r="F1906" s="3" t="s">
        <v>19</v>
      </c>
      <c r="G1906" s="3" t="s">
        <v>28</v>
      </c>
      <c r="H1906" s="3">
        <v>72811</v>
      </c>
    </row>
    <row r="1907" spans="1:8" ht="15.75" customHeight="1">
      <c r="A1907" s="3">
        <v>593448</v>
      </c>
      <c r="B1907" s="7">
        <v>41878.397094907406</v>
      </c>
      <c r="C1907" s="8">
        <v>41878.397094907406</v>
      </c>
      <c r="D1907" s="3" t="s">
        <v>9</v>
      </c>
      <c r="E1907" s="3" t="s">
        <v>37</v>
      </c>
      <c r="F1907" s="3" t="s">
        <v>38</v>
      </c>
      <c r="G1907" s="3" t="s">
        <v>28</v>
      </c>
      <c r="H1907" s="3">
        <v>72810</v>
      </c>
    </row>
    <row r="1908" spans="1:8" ht="15.75" customHeight="1">
      <c r="A1908" s="3">
        <v>533386</v>
      </c>
      <c r="B1908" s="7">
        <v>41869.050439814811</v>
      </c>
      <c r="C1908" s="8">
        <v>41869.050439814811</v>
      </c>
      <c r="D1908" s="3" t="s">
        <v>9</v>
      </c>
      <c r="E1908" s="3" t="s">
        <v>15</v>
      </c>
      <c r="F1908" s="3" t="s">
        <v>34</v>
      </c>
      <c r="G1908" s="3" t="s">
        <v>16</v>
      </c>
      <c r="H1908" s="3">
        <v>72809</v>
      </c>
    </row>
    <row r="1909" spans="1:8" ht="15.75" customHeight="1">
      <c r="A1909" s="3">
        <v>103419</v>
      </c>
      <c r="B1909" s="7">
        <v>41792.706307870372</v>
      </c>
      <c r="C1909" s="8">
        <v>41792.706307870372</v>
      </c>
      <c r="D1909" s="3" t="s">
        <v>29</v>
      </c>
      <c r="E1909" s="3" t="s">
        <v>15</v>
      </c>
      <c r="F1909" s="3" t="s">
        <v>27</v>
      </c>
      <c r="G1909" s="3" t="s">
        <v>28</v>
      </c>
      <c r="H1909" s="3">
        <v>72806</v>
      </c>
    </row>
    <row r="1910" spans="1:8" ht="15.75" customHeight="1">
      <c r="A1910" s="3">
        <v>281313</v>
      </c>
      <c r="B1910" s="7">
        <v>41814.49150462963</v>
      </c>
      <c r="C1910" s="8">
        <v>41814.49150462963</v>
      </c>
      <c r="D1910" s="3" t="s">
        <v>9</v>
      </c>
      <c r="E1910" s="3" t="s">
        <v>10</v>
      </c>
      <c r="F1910" s="3" t="s">
        <v>34</v>
      </c>
      <c r="G1910" s="3" t="s">
        <v>20</v>
      </c>
      <c r="H1910" s="3">
        <v>72798</v>
      </c>
    </row>
    <row r="1911" spans="1:8" ht="15.75" customHeight="1">
      <c r="A1911" s="3">
        <v>206532</v>
      </c>
      <c r="B1911" s="7">
        <v>41796.363171296296</v>
      </c>
      <c r="C1911" s="8">
        <v>41796.363171296296</v>
      </c>
      <c r="D1911" s="3" t="s">
        <v>29</v>
      </c>
      <c r="E1911" s="3" t="s">
        <v>10</v>
      </c>
      <c r="F1911" s="3" t="s">
        <v>34</v>
      </c>
      <c r="G1911" s="3" t="s">
        <v>39</v>
      </c>
      <c r="H1911" s="3">
        <v>72786</v>
      </c>
    </row>
    <row r="1912" spans="1:8" ht="15.75" customHeight="1">
      <c r="A1912" s="3">
        <v>636366</v>
      </c>
      <c r="B1912" s="7">
        <v>41842.617673611108</v>
      </c>
      <c r="C1912" s="8">
        <v>41842.617673611108</v>
      </c>
      <c r="D1912" s="3" t="s">
        <v>29</v>
      </c>
      <c r="E1912" s="3" t="s">
        <v>15</v>
      </c>
      <c r="F1912" s="3" t="s">
        <v>34</v>
      </c>
      <c r="G1912" s="3" t="s">
        <v>26</v>
      </c>
      <c r="H1912" s="3">
        <v>72775</v>
      </c>
    </row>
    <row r="1913" spans="1:8" ht="15.75" customHeight="1">
      <c r="A1913" s="3">
        <v>939062</v>
      </c>
      <c r="B1913" s="7">
        <v>41802.397534722222</v>
      </c>
      <c r="C1913" s="8">
        <v>41802.397534722222</v>
      </c>
      <c r="D1913" s="3" t="s">
        <v>9</v>
      </c>
      <c r="E1913" s="3" t="s">
        <v>15</v>
      </c>
      <c r="F1913" s="3" t="s">
        <v>19</v>
      </c>
      <c r="G1913" s="3" t="s">
        <v>31</v>
      </c>
      <c r="H1913" s="3">
        <v>72716</v>
      </c>
    </row>
    <row r="1914" spans="1:8" ht="15.75" customHeight="1">
      <c r="A1914" s="3">
        <v>129673</v>
      </c>
      <c r="B1914" s="7">
        <v>41858.80027777778</v>
      </c>
      <c r="C1914" s="8">
        <v>41858.80027777778</v>
      </c>
      <c r="D1914" s="3" t="s">
        <v>29</v>
      </c>
      <c r="E1914" s="3" t="s">
        <v>37</v>
      </c>
      <c r="F1914" s="3" t="s">
        <v>27</v>
      </c>
      <c r="G1914" s="3" t="s">
        <v>26</v>
      </c>
      <c r="H1914" s="3">
        <v>72713</v>
      </c>
    </row>
    <row r="1915" spans="1:8" ht="15.75" customHeight="1">
      <c r="A1915" s="3">
        <v>430158</v>
      </c>
      <c r="B1915" s="7">
        <v>41821.813645833332</v>
      </c>
      <c r="C1915" s="8">
        <v>41821.813645833332</v>
      </c>
      <c r="D1915" s="3" t="s">
        <v>9</v>
      </c>
      <c r="E1915" s="3" t="s">
        <v>15</v>
      </c>
      <c r="F1915" s="3" t="s">
        <v>27</v>
      </c>
      <c r="G1915" s="3" t="s">
        <v>26</v>
      </c>
      <c r="H1915" s="3">
        <v>72712</v>
      </c>
    </row>
    <row r="1916" spans="1:8" ht="15.75" customHeight="1">
      <c r="A1916" s="3">
        <v>73132</v>
      </c>
      <c r="B1916" s="7">
        <v>41795.714259259257</v>
      </c>
      <c r="C1916" s="8">
        <v>41795.714259259257</v>
      </c>
      <c r="D1916" s="3" t="s">
        <v>9</v>
      </c>
      <c r="E1916" s="3" t="s">
        <v>15</v>
      </c>
      <c r="F1916" s="3" t="s">
        <v>27</v>
      </c>
      <c r="G1916" s="3" t="s">
        <v>28</v>
      </c>
      <c r="H1916" s="3">
        <v>72695</v>
      </c>
    </row>
    <row r="1917" spans="1:8" ht="15.75" customHeight="1">
      <c r="A1917" s="3">
        <v>171510</v>
      </c>
      <c r="B1917" s="7">
        <v>41880.312962962962</v>
      </c>
      <c r="C1917" s="8">
        <v>41880.312962962962</v>
      </c>
      <c r="D1917" s="3" t="s">
        <v>9</v>
      </c>
      <c r="E1917" s="3" t="s">
        <v>15</v>
      </c>
      <c r="F1917" s="3" t="s">
        <v>19</v>
      </c>
      <c r="G1917" s="3" t="s">
        <v>20</v>
      </c>
      <c r="H1917" s="3">
        <v>72676</v>
      </c>
    </row>
    <row r="1918" spans="1:8" ht="15.75" customHeight="1">
      <c r="A1918" s="3">
        <v>280138</v>
      </c>
      <c r="B1918" s="7">
        <v>41838.812743055554</v>
      </c>
      <c r="C1918" s="8">
        <v>41838.812743055554</v>
      </c>
      <c r="D1918" s="3" t="s">
        <v>9</v>
      </c>
      <c r="E1918" s="3" t="s">
        <v>10</v>
      </c>
      <c r="F1918" s="3" t="s">
        <v>27</v>
      </c>
      <c r="G1918" s="3" t="s">
        <v>39</v>
      </c>
      <c r="H1918" s="3">
        <v>72664</v>
      </c>
    </row>
    <row r="1919" spans="1:8" ht="15.75" customHeight="1">
      <c r="A1919" s="3">
        <v>767512</v>
      </c>
      <c r="B1919" s="7">
        <v>41787.445798611108</v>
      </c>
      <c r="C1919" s="8">
        <v>41787.445798611108</v>
      </c>
      <c r="D1919" s="3" t="s">
        <v>9</v>
      </c>
      <c r="E1919" s="3" t="s">
        <v>15</v>
      </c>
      <c r="F1919" s="3" t="s">
        <v>34</v>
      </c>
      <c r="G1919" s="3" t="s">
        <v>16</v>
      </c>
      <c r="H1919" s="3">
        <v>72651</v>
      </c>
    </row>
    <row r="1920" spans="1:8" ht="15.75" customHeight="1">
      <c r="A1920" s="3">
        <v>684825</v>
      </c>
      <c r="B1920" s="7">
        <v>41879.301458333335</v>
      </c>
      <c r="C1920" s="8">
        <v>41879.301458333335</v>
      </c>
      <c r="D1920" s="3" t="s">
        <v>9</v>
      </c>
      <c r="E1920" s="3" t="s">
        <v>15</v>
      </c>
      <c r="F1920" s="3" t="s">
        <v>19</v>
      </c>
      <c r="G1920" s="3" t="s">
        <v>26</v>
      </c>
      <c r="H1920" s="3">
        <v>72650</v>
      </c>
    </row>
    <row r="1921" spans="1:8" ht="15.75" customHeight="1">
      <c r="A1921" s="3">
        <v>926369</v>
      </c>
      <c r="B1921" s="7">
        <v>41816.402326388888</v>
      </c>
      <c r="C1921" s="8">
        <v>41816.402326388888</v>
      </c>
      <c r="D1921" s="3" t="s">
        <v>9</v>
      </c>
      <c r="E1921" s="3" t="s">
        <v>10</v>
      </c>
      <c r="F1921" s="3" t="s">
        <v>27</v>
      </c>
      <c r="G1921" s="3" t="s">
        <v>16</v>
      </c>
      <c r="H1921" s="3">
        <v>72641</v>
      </c>
    </row>
    <row r="1922" spans="1:8" ht="15.75" customHeight="1">
      <c r="A1922" s="3">
        <v>293063</v>
      </c>
      <c r="B1922" s="7">
        <v>41820.611527777779</v>
      </c>
      <c r="C1922" s="8">
        <v>41820.611527777779</v>
      </c>
      <c r="D1922" s="3" t="s">
        <v>29</v>
      </c>
      <c r="E1922" s="3" t="s">
        <v>10</v>
      </c>
      <c r="F1922" s="3" t="s">
        <v>34</v>
      </c>
      <c r="G1922" s="3" t="s">
        <v>39</v>
      </c>
      <c r="H1922" s="3">
        <v>72632</v>
      </c>
    </row>
    <row r="1923" spans="1:8" ht="15.75" customHeight="1">
      <c r="A1923" s="3">
        <v>567566</v>
      </c>
      <c r="B1923" s="7">
        <v>41806.687905092593</v>
      </c>
      <c r="C1923" s="8">
        <v>41806.687905092593</v>
      </c>
      <c r="D1923" s="3" t="s">
        <v>9</v>
      </c>
      <c r="E1923" s="3" t="s">
        <v>10</v>
      </c>
      <c r="F1923" s="3" t="s">
        <v>27</v>
      </c>
      <c r="G1923" s="3" t="s">
        <v>26</v>
      </c>
      <c r="H1923" s="3">
        <v>72628</v>
      </c>
    </row>
    <row r="1924" spans="1:8" ht="15.75" customHeight="1">
      <c r="A1924" s="3">
        <v>696100</v>
      </c>
      <c r="B1924" s="7">
        <v>41849.614363425928</v>
      </c>
      <c r="C1924" s="8">
        <v>41849.614363425928</v>
      </c>
      <c r="D1924" s="3" t="s">
        <v>29</v>
      </c>
      <c r="E1924" s="3" t="s">
        <v>10</v>
      </c>
      <c r="F1924" s="3" t="s">
        <v>11</v>
      </c>
      <c r="G1924" s="3" t="s">
        <v>16</v>
      </c>
      <c r="H1924" s="3">
        <v>72612</v>
      </c>
    </row>
    <row r="1925" spans="1:8" ht="15.75" customHeight="1">
      <c r="A1925" s="3">
        <v>810266</v>
      </c>
      <c r="B1925" s="7">
        <v>41857.397013888891</v>
      </c>
      <c r="C1925" s="8">
        <v>41857.397013888891</v>
      </c>
      <c r="D1925" s="3" t="s">
        <v>9</v>
      </c>
      <c r="E1925" s="3" t="s">
        <v>15</v>
      </c>
      <c r="F1925" s="3" t="s">
        <v>19</v>
      </c>
      <c r="G1925" s="3" t="s">
        <v>26</v>
      </c>
      <c r="H1925" s="3">
        <v>72601</v>
      </c>
    </row>
    <row r="1926" spans="1:8" ht="15.75" customHeight="1">
      <c r="A1926" s="3">
        <v>857711</v>
      </c>
      <c r="B1926" s="7">
        <v>41830.723252314812</v>
      </c>
      <c r="C1926" s="8">
        <v>41830.723252314812</v>
      </c>
      <c r="D1926" s="3" t="s">
        <v>29</v>
      </c>
      <c r="E1926" s="3" t="s">
        <v>10</v>
      </c>
      <c r="F1926" s="3" t="s">
        <v>33</v>
      </c>
      <c r="G1926" s="3" t="s">
        <v>26</v>
      </c>
      <c r="H1926" s="3">
        <v>72598</v>
      </c>
    </row>
    <row r="1927" spans="1:8" ht="15.75" customHeight="1">
      <c r="A1927" s="3">
        <v>67222</v>
      </c>
      <c r="B1927" s="7">
        <v>41788.782037037039</v>
      </c>
      <c r="C1927" s="8">
        <v>41788.782037037039</v>
      </c>
      <c r="D1927" s="3" t="s">
        <v>9</v>
      </c>
      <c r="E1927" s="3" t="s">
        <v>15</v>
      </c>
      <c r="F1927" s="3" t="s">
        <v>27</v>
      </c>
      <c r="G1927" s="3" t="s">
        <v>32</v>
      </c>
      <c r="H1927" s="3">
        <v>72545</v>
      </c>
    </row>
    <row r="1928" spans="1:8" ht="15.75" customHeight="1">
      <c r="A1928" s="3">
        <v>278190</v>
      </c>
      <c r="B1928" s="7">
        <v>41810.750821759262</v>
      </c>
      <c r="C1928" s="8">
        <v>41810.750821759262</v>
      </c>
      <c r="D1928" s="3" t="s">
        <v>9</v>
      </c>
      <c r="E1928" s="3" t="s">
        <v>15</v>
      </c>
      <c r="F1928" s="3" t="s">
        <v>30</v>
      </c>
      <c r="G1928" s="3" t="s">
        <v>28</v>
      </c>
      <c r="H1928" s="3">
        <v>72534</v>
      </c>
    </row>
    <row r="1929" spans="1:8" ht="15.75" customHeight="1">
      <c r="A1929" s="3">
        <v>548266</v>
      </c>
      <c r="B1929" s="7">
        <v>41850.517523148148</v>
      </c>
      <c r="C1929" s="8">
        <v>41850.517523148148</v>
      </c>
      <c r="D1929" s="3" t="s">
        <v>29</v>
      </c>
      <c r="E1929" s="3" t="s">
        <v>15</v>
      </c>
      <c r="F1929" s="3" t="s">
        <v>30</v>
      </c>
      <c r="G1929" s="3" t="s">
        <v>26</v>
      </c>
      <c r="H1929" s="3">
        <v>72531</v>
      </c>
    </row>
    <row r="1930" spans="1:8" ht="15.75" customHeight="1">
      <c r="A1930" s="3">
        <v>950373</v>
      </c>
      <c r="B1930" s="7">
        <v>41836.391203703701</v>
      </c>
      <c r="C1930" s="8">
        <v>41836.391203703701</v>
      </c>
      <c r="D1930" s="3" t="s">
        <v>9</v>
      </c>
      <c r="E1930" s="3" t="s">
        <v>10</v>
      </c>
      <c r="F1930" s="3" t="s">
        <v>27</v>
      </c>
      <c r="G1930" s="3" t="s">
        <v>26</v>
      </c>
      <c r="H1930" s="3">
        <v>72516</v>
      </c>
    </row>
    <row r="1931" spans="1:8" ht="15.75" customHeight="1">
      <c r="A1931" s="3">
        <v>381920</v>
      </c>
      <c r="B1931" s="7">
        <v>41788.736909722225</v>
      </c>
      <c r="C1931" s="8">
        <v>41788.736909722225</v>
      </c>
      <c r="D1931" s="3" t="s">
        <v>29</v>
      </c>
      <c r="E1931" s="3" t="s">
        <v>15</v>
      </c>
      <c r="F1931" s="3" t="s">
        <v>34</v>
      </c>
      <c r="G1931" s="3" t="s">
        <v>36</v>
      </c>
      <c r="H1931" s="3">
        <v>72500</v>
      </c>
    </row>
    <row r="1932" spans="1:8" ht="15.75" customHeight="1">
      <c r="A1932" s="3">
        <v>93480</v>
      </c>
      <c r="B1932" s="7">
        <v>41779.39947916667</v>
      </c>
      <c r="C1932" s="8">
        <v>41779.39947916667</v>
      </c>
      <c r="D1932" s="3" t="s">
        <v>9</v>
      </c>
      <c r="E1932" s="3" t="s">
        <v>15</v>
      </c>
      <c r="F1932" s="3" t="s">
        <v>30</v>
      </c>
      <c r="G1932" s="3" t="s">
        <v>28</v>
      </c>
      <c r="H1932" s="3">
        <v>72487</v>
      </c>
    </row>
    <row r="1933" spans="1:8" ht="15.75" customHeight="1">
      <c r="A1933" s="3">
        <v>409430</v>
      </c>
      <c r="B1933" s="7">
        <v>41780.997106481482</v>
      </c>
      <c r="C1933" s="8">
        <v>41780.997106481482</v>
      </c>
      <c r="D1933" s="3" t="s">
        <v>29</v>
      </c>
      <c r="E1933" s="3" t="s">
        <v>15</v>
      </c>
      <c r="F1933" s="3" t="s">
        <v>19</v>
      </c>
      <c r="G1933" s="3" t="s">
        <v>28</v>
      </c>
      <c r="H1933" s="3">
        <v>72485</v>
      </c>
    </row>
    <row r="1934" spans="1:8" ht="15.75" customHeight="1">
      <c r="A1934" s="3">
        <v>104406</v>
      </c>
      <c r="B1934" s="7">
        <v>41846.055243055554</v>
      </c>
      <c r="C1934" s="8">
        <v>41846.055243055554</v>
      </c>
      <c r="D1934" s="3" t="s">
        <v>29</v>
      </c>
      <c r="E1934" s="3" t="s">
        <v>15</v>
      </c>
      <c r="F1934" s="3" t="s">
        <v>34</v>
      </c>
      <c r="G1934" s="3" t="s">
        <v>39</v>
      </c>
      <c r="H1934" s="3">
        <v>72483</v>
      </c>
    </row>
    <row r="1935" spans="1:8" ht="15.75" customHeight="1">
      <c r="A1935" s="3">
        <v>827812</v>
      </c>
      <c r="B1935" s="7">
        <v>41860.384120370371</v>
      </c>
      <c r="C1935" s="8">
        <v>41860.384120370371</v>
      </c>
      <c r="D1935" s="3" t="s">
        <v>9</v>
      </c>
      <c r="E1935" s="3" t="s">
        <v>10</v>
      </c>
      <c r="F1935" s="3" t="s">
        <v>19</v>
      </c>
      <c r="G1935" s="3" t="s">
        <v>20</v>
      </c>
      <c r="H1935" s="3">
        <v>72478</v>
      </c>
    </row>
    <row r="1936" spans="1:8" ht="15.75" customHeight="1">
      <c r="A1936" s="3">
        <v>952623</v>
      </c>
      <c r="B1936" s="7">
        <v>41864.455717592595</v>
      </c>
      <c r="C1936" s="8">
        <v>41864.455717592595</v>
      </c>
      <c r="D1936" s="3" t="s">
        <v>9</v>
      </c>
      <c r="E1936" s="3" t="s">
        <v>15</v>
      </c>
      <c r="F1936" s="3" t="s">
        <v>33</v>
      </c>
      <c r="G1936" s="3" t="s">
        <v>16</v>
      </c>
      <c r="H1936" s="3">
        <v>72477</v>
      </c>
    </row>
    <row r="1937" spans="1:8" ht="15.75" customHeight="1">
      <c r="A1937" s="3">
        <v>947251</v>
      </c>
      <c r="B1937" s="7">
        <v>41863.405960648146</v>
      </c>
      <c r="C1937" s="8">
        <v>41863.405960648146</v>
      </c>
      <c r="D1937" s="3" t="s">
        <v>9</v>
      </c>
      <c r="E1937" s="3" t="s">
        <v>10</v>
      </c>
      <c r="F1937" s="3" t="s">
        <v>27</v>
      </c>
      <c r="G1937" s="3" t="s">
        <v>39</v>
      </c>
      <c r="H1937" s="3">
        <v>72477</v>
      </c>
    </row>
    <row r="1938" spans="1:8" ht="15.75" customHeight="1">
      <c r="A1938" s="3">
        <v>630226</v>
      </c>
      <c r="B1938" s="7">
        <v>41772.704456018517</v>
      </c>
      <c r="C1938" s="8">
        <v>41772.704456018517</v>
      </c>
      <c r="D1938" s="3" t="s">
        <v>9</v>
      </c>
      <c r="E1938" s="3" t="s">
        <v>15</v>
      </c>
      <c r="F1938" s="3" t="s">
        <v>38</v>
      </c>
      <c r="G1938" s="3" t="s">
        <v>36</v>
      </c>
      <c r="H1938" s="3">
        <v>72474</v>
      </c>
    </row>
    <row r="1939" spans="1:8" ht="15.75" customHeight="1">
      <c r="A1939" s="3">
        <v>946203</v>
      </c>
      <c r="B1939" s="7">
        <v>41850.171423611115</v>
      </c>
      <c r="C1939" s="8">
        <v>41850.171423611115</v>
      </c>
      <c r="D1939" s="3" t="s">
        <v>9</v>
      </c>
      <c r="E1939" s="3" t="s">
        <v>10</v>
      </c>
      <c r="F1939" s="3" t="s">
        <v>34</v>
      </c>
      <c r="G1939" s="3" t="s">
        <v>28</v>
      </c>
      <c r="H1939" s="3">
        <v>72462</v>
      </c>
    </row>
    <row r="1940" spans="1:8" ht="15.75" customHeight="1">
      <c r="A1940" s="3">
        <v>840497</v>
      </c>
      <c r="B1940" s="7">
        <v>41809.533125000002</v>
      </c>
      <c r="C1940" s="8">
        <v>41809.533125000002</v>
      </c>
      <c r="D1940" s="3" t="s">
        <v>29</v>
      </c>
      <c r="E1940" s="3" t="s">
        <v>10</v>
      </c>
      <c r="F1940" s="3" t="s">
        <v>35</v>
      </c>
      <c r="G1940" s="3" t="s">
        <v>28</v>
      </c>
      <c r="H1940" s="3">
        <v>72452</v>
      </c>
    </row>
    <row r="1941" spans="1:8" ht="15.75" customHeight="1">
      <c r="A1941" s="3">
        <v>539550</v>
      </c>
      <c r="B1941" s="7">
        <v>41845.810729166667</v>
      </c>
      <c r="C1941" s="8">
        <v>41845.810729166667</v>
      </c>
      <c r="D1941" s="3" t="s">
        <v>9</v>
      </c>
      <c r="E1941" s="3" t="s">
        <v>15</v>
      </c>
      <c r="F1941" s="3" t="s">
        <v>27</v>
      </c>
      <c r="G1941" s="3" t="s">
        <v>28</v>
      </c>
      <c r="H1941" s="3">
        <v>72434</v>
      </c>
    </row>
    <row r="1942" spans="1:8" ht="15.75" customHeight="1">
      <c r="A1942" s="3">
        <v>662219</v>
      </c>
      <c r="B1942" s="7">
        <v>41806.609282407408</v>
      </c>
      <c r="C1942" s="8">
        <v>41806.609282407408</v>
      </c>
      <c r="D1942" s="3" t="s">
        <v>9</v>
      </c>
      <c r="E1942" s="3" t="s">
        <v>10</v>
      </c>
      <c r="F1942" s="3" t="s">
        <v>27</v>
      </c>
      <c r="G1942" s="3" t="s">
        <v>26</v>
      </c>
      <c r="H1942" s="3">
        <v>72425</v>
      </c>
    </row>
    <row r="1943" spans="1:8" ht="15.75" customHeight="1">
      <c r="A1943" s="3">
        <v>196609</v>
      </c>
      <c r="B1943" s="7">
        <v>41876.586863425924</v>
      </c>
      <c r="C1943" s="8">
        <v>41876.586863425924</v>
      </c>
      <c r="D1943" s="3" t="s">
        <v>9</v>
      </c>
      <c r="E1943" s="3" t="s">
        <v>15</v>
      </c>
      <c r="F1943" s="3" t="s">
        <v>27</v>
      </c>
      <c r="G1943" s="3" t="s">
        <v>26</v>
      </c>
      <c r="H1943" s="3">
        <v>72420</v>
      </c>
    </row>
    <row r="1944" spans="1:8" ht="15.75" customHeight="1">
      <c r="A1944" s="3">
        <v>683693</v>
      </c>
      <c r="B1944" s="7">
        <v>41789.735486111109</v>
      </c>
      <c r="C1944" s="8">
        <v>41789.735486111109</v>
      </c>
      <c r="D1944" s="3" t="s">
        <v>29</v>
      </c>
      <c r="E1944" s="3" t="s">
        <v>15</v>
      </c>
      <c r="F1944" s="3" t="s">
        <v>27</v>
      </c>
      <c r="G1944" s="3" t="s">
        <v>26</v>
      </c>
      <c r="H1944" s="3">
        <v>72419</v>
      </c>
    </row>
    <row r="1945" spans="1:8" ht="15.75" customHeight="1">
      <c r="A1945" s="3">
        <v>547639</v>
      </c>
      <c r="B1945" s="7">
        <v>41783.360150462962</v>
      </c>
      <c r="C1945" s="8">
        <v>41783.360150462962</v>
      </c>
      <c r="D1945" s="3" t="s">
        <v>9</v>
      </c>
      <c r="E1945" s="3" t="s">
        <v>15</v>
      </c>
      <c r="F1945" s="3" t="s">
        <v>27</v>
      </c>
      <c r="G1945" s="3" t="s">
        <v>39</v>
      </c>
      <c r="H1945" s="3">
        <v>72419</v>
      </c>
    </row>
    <row r="1946" spans="1:8" ht="15.75" customHeight="1">
      <c r="A1946" s="3">
        <v>349387</v>
      </c>
      <c r="B1946" s="7">
        <v>41855.399409722224</v>
      </c>
      <c r="C1946" s="8">
        <v>41855.399409722224</v>
      </c>
      <c r="D1946" s="3" t="s">
        <v>29</v>
      </c>
      <c r="E1946" s="3" t="s">
        <v>15</v>
      </c>
      <c r="F1946" s="3" t="s">
        <v>33</v>
      </c>
      <c r="G1946" s="3" t="s">
        <v>28</v>
      </c>
      <c r="H1946" s="3">
        <v>72392</v>
      </c>
    </row>
    <row r="1947" spans="1:8" ht="15.75" customHeight="1">
      <c r="A1947" s="3">
        <v>94618</v>
      </c>
      <c r="B1947" s="7">
        <v>41855.397106481483</v>
      </c>
      <c r="C1947" s="8">
        <v>41855.397106481483</v>
      </c>
      <c r="D1947" s="3" t="s">
        <v>9</v>
      </c>
      <c r="E1947" s="3" t="s">
        <v>37</v>
      </c>
      <c r="F1947" s="3" t="s">
        <v>19</v>
      </c>
      <c r="G1947" s="3" t="s">
        <v>28</v>
      </c>
      <c r="H1947" s="3">
        <v>72364</v>
      </c>
    </row>
    <row r="1948" spans="1:8" ht="15.75" customHeight="1">
      <c r="A1948" s="3">
        <v>368107</v>
      </c>
      <c r="B1948" s="7">
        <v>41816.397997685184</v>
      </c>
      <c r="C1948" s="8">
        <v>41816.397997685184</v>
      </c>
      <c r="D1948" s="3" t="s">
        <v>9</v>
      </c>
      <c r="E1948" s="3" t="s">
        <v>10</v>
      </c>
      <c r="F1948" s="3" t="s">
        <v>35</v>
      </c>
      <c r="G1948" s="3" t="s">
        <v>26</v>
      </c>
      <c r="H1948" s="3">
        <v>72342</v>
      </c>
    </row>
    <row r="1949" spans="1:8" ht="15.75" customHeight="1">
      <c r="A1949" s="3">
        <v>148880</v>
      </c>
      <c r="B1949" s="7">
        <v>41828.586909722224</v>
      </c>
      <c r="C1949" s="8">
        <v>41828.586909722224</v>
      </c>
      <c r="D1949" s="3" t="s">
        <v>9</v>
      </c>
      <c r="E1949" s="3" t="s">
        <v>15</v>
      </c>
      <c r="F1949" s="3" t="s">
        <v>19</v>
      </c>
      <c r="G1949" s="3" t="s">
        <v>32</v>
      </c>
      <c r="H1949" s="3">
        <v>72334</v>
      </c>
    </row>
    <row r="1950" spans="1:8" ht="15.75" customHeight="1">
      <c r="A1950" s="3">
        <v>774639</v>
      </c>
      <c r="B1950" s="7">
        <v>41792.741377314815</v>
      </c>
      <c r="C1950" s="8">
        <v>41792.741377314815</v>
      </c>
      <c r="D1950" s="3" t="s">
        <v>9</v>
      </c>
      <c r="E1950" s="3" t="s">
        <v>15</v>
      </c>
      <c r="F1950" s="3" t="s">
        <v>27</v>
      </c>
      <c r="G1950" s="3" t="s">
        <v>31</v>
      </c>
      <c r="H1950" s="3">
        <v>72311</v>
      </c>
    </row>
    <row r="1951" spans="1:8" ht="15.75" customHeight="1">
      <c r="A1951" s="3">
        <v>326373</v>
      </c>
      <c r="B1951" s="7">
        <v>41819.527696759258</v>
      </c>
      <c r="C1951" s="8">
        <v>41819.527696759258</v>
      </c>
      <c r="D1951" s="3" t="s">
        <v>9</v>
      </c>
      <c r="E1951" s="3" t="s">
        <v>15</v>
      </c>
      <c r="F1951" s="3" t="s">
        <v>19</v>
      </c>
      <c r="G1951" s="3" t="s">
        <v>16</v>
      </c>
      <c r="H1951" s="3">
        <v>72303</v>
      </c>
    </row>
    <row r="1952" spans="1:8" ht="15.75" customHeight="1">
      <c r="A1952" s="3">
        <v>842854</v>
      </c>
      <c r="B1952" s="7">
        <v>41794.653414351851</v>
      </c>
      <c r="C1952" s="8">
        <v>41794.653414351851</v>
      </c>
      <c r="D1952" s="3" t="s">
        <v>29</v>
      </c>
      <c r="E1952" s="3" t="s">
        <v>10</v>
      </c>
      <c r="F1952" s="3" t="s">
        <v>38</v>
      </c>
      <c r="G1952" s="3" t="s">
        <v>16</v>
      </c>
      <c r="H1952" s="3">
        <v>72229</v>
      </c>
    </row>
    <row r="1953" spans="1:8" ht="15.75" customHeight="1">
      <c r="A1953" s="3">
        <v>161564</v>
      </c>
      <c r="B1953" s="7">
        <v>41813.397569444445</v>
      </c>
      <c r="C1953" s="8">
        <v>41813.397569444445</v>
      </c>
      <c r="D1953" s="3" t="s">
        <v>29</v>
      </c>
      <c r="E1953" s="3" t="s">
        <v>15</v>
      </c>
      <c r="F1953" s="3" t="s">
        <v>33</v>
      </c>
      <c r="G1953" s="3" t="s">
        <v>16</v>
      </c>
      <c r="H1953" s="3">
        <v>72228</v>
      </c>
    </row>
    <row r="1954" spans="1:8" ht="15.75" customHeight="1">
      <c r="A1954" s="3">
        <v>651323</v>
      </c>
      <c r="B1954" s="7">
        <v>41850.452650462961</v>
      </c>
      <c r="C1954" s="8">
        <v>41850.452650462961</v>
      </c>
      <c r="D1954" s="3" t="s">
        <v>29</v>
      </c>
      <c r="E1954" s="3" t="s">
        <v>10</v>
      </c>
      <c r="F1954" s="3" t="s">
        <v>27</v>
      </c>
      <c r="G1954" s="3" t="s">
        <v>23</v>
      </c>
      <c r="H1954" s="3">
        <v>72220</v>
      </c>
    </row>
    <row r="1955" spans="1:8" ht="15.75" customHeight="1">
      <c r="A1955" s="3">
        <v>603433</v>
      </c>
      <c r="B1955" s="7">
        <v>41867.355949074074</v>
      </c>
      <c r="C1955" s="8">
        <v>41867.355949074074</v>
      </c>
      <c r="D1955" s="3" t="s">
        <v>29</v>
      </c>
      <c r="E1955" s="3" t="s">
        <v>15</v>
      </c>
      <c r="F1955" s="3" t="s">
        <v>19</v>
      </c>
      <c r="G1955" s="3" t="s">
        <v>28</v>
      </c>
      <c r="H1955" s="3">
        <v>72204</v>
      </c>
    </row>
    <row r="1956" spans="1:8" ht="15.75" customHeight="1">
      <c r="A1956" s="3">
        <v>193661</v>
      </c>
      <c r="B1956" s="7">
        <v>41867.048773148148</v>
      </c>
      <c r="C1956" s="8">
        <v>41867.048773148148</v>
      </c>
      <c r="D1956" s="3" t="s">
        <v>9</v>
      </c>
      <c r="E1956" s="3" t="s">
        <v>10</v>
      </c>
      <c r="F1956" s="3" t="s">
        <v>27</v>
      </c>
      <c r="G1956" s="3" t="s">
        <v>26</v>
      </c>
      <c r="H1956" s="3">
        <v>72200</v>
      </c>
    </row>
    <row r="1957" spans="1:8" ht="15.75" customHeight="1">
      <c r="A1957" s="3">
        <v>778617</v>
      </c>
      <c r="B1957" s="7">
        <v>41859.482141203705</v>
      </c>
      <c r="C1957" s="8">
        <v>41859.482141203705</v>
      </c>
      <c r="D1957" s="3" t="s">
        <v>9</v>
      </c>
      <c r="E1957" s="3" t="s">
        <v>10</v>
      </c>
      <c r="F1957" s="3" t="s">
        <v>19</v>
      </c>
      <c r="G1957" s="3" t="s">
        <v>28</v>
      </c>
      <c r="H1957" s="3">
        <v>72198</v>
      </c>
    </row>
    <row r="1958" spans="1:8" ht="15.75" customHeight="1">
      <c r="A1958" s="3">
        <v>448701</v>
      </c>
      <c r="B1958" s="7">
        <v>41879.310810185183</v>
      </c>
      <c r="C1958" s="8">
        <v>41879.310810185183</v>
      </c>
      <c r="D1958" s="3" t="s">
        <v>29</v>
      </c>
      <c r="E1958" s="3" t="s">
        <v>15</v>
      </c>
      <c r="F1958" s="3" t="s">
        <v>19</v>
      </c>
      <c r="G1958" s="3" t="s">
        <v>16</v>
      </c>
      <c r="H1958" s="3">
        <v>72173</v>
      </c>
    </row>
    <row r="1959" spans="1:8" ht="15.75" customHeight="1">
      <c r="A1959" s="3">
        <v>498947</v>
      </c>
      <c r="B1959" s="7">
        <v>41845.828946759262</v>
      </c>
      <c r="C1959" s="8">
        <v>41845.828946759262</v>
      </c>
      <c r="D1959" s="3" t="s">
        <v>9</v>
      </c>
      <c r="E1959" s="3" t="s">
        <v>10</v>
      </c>
      <c r="F1959" s="3" t="s">
        <v>35</v>
      </c>
      <c r="G1959" s="3" t="s">
        <v>26</v>
      </c>
      <c r="H1959" s="3">
        <v>72164</v>
      </c>
    </row>
    <row r="1960" spans="1:8" ht="15.75" customHeight="1">
      <c r="A1960" s="3">
        <v>895640</v>
      </c>
      <c r="B1960" s="7">
        <v>41829.772048611114</v>
      </c>
      <c r="C1960" s="8">
        <v>41829.772048611114</v>
      </c>
      <c r="D1960" s="3" t="s">
        <v>9</v>
      </c>
      <c r="E1960" s="3" t="s">
        <v>10</v>
      </c>
      <c r="F1960" s="3" t="s">
        <v>38</v>
      </c>
      <c r="G1960" s="3" t="s">
        <v>26</v>
      </c>
      <c r="H1960" s="3">
        <v>72160</v>
      </c>
    </row>
    <row r="1961" spans="1:8" ht="15.75" customHeight="1">
      <c r="A1961" s="3">
        <v>831241</v>
      </c>
      <c r="B1961" s="7">
        <v>41760.397511574076</v>
      </c>
      <c r="C1961" s="8">
        <v>41760.397511574076</v>
      </c>
      <c r="D1961" s="3" t="s">
        <v>29</v>
      </c>
      <c r="E1961" s="3" t="s">
        <v>10</v>
      </c>
      <c r="F1961" s="3" t="s">
        <v>19</v>
      </c>
      <c r="G1961" s="3" t="s">
        <v>28</v>
      </c>
      <c r="H1961" s="3">
        <v>72140</v>
      </c>
    </row>
    <row r="1962" spans="1:8" ht="15.75" customHeight="1">
      <c r="A1962" s="3">
        <v>832162</v>
      </c>
      <c r="B1962" s="7">
        <v>41794.903043981481</v>
      </c>
      <c r="C1962" s="8">
        <v>41794.903043981481</v>
      </c>
      <c r="D1962" s="3" t="s">
        <v>29</v>
      </c>
      <c r="E1962" s="3" t="s">
        <v>15</v>
      </c>
      <c r="F1962" s="3" t="s">
        <v>27</v>
      </c>
      <c r="G1962" s="3" t="s">
        <v>28</v>
      </c>
      <c r="H1962" s="3">
        <v>72134</v>
      </c>
    </row>
    <row r="1963" spans="1:8" ht="15.75" customHeight="1">
      <c r="A1963" s="3">
        <v>263351</v>
      </c>
      <c r="B1963" s="7">
        <v>41773.690729166665</v>
      </c>
      <c r="C1963" s="8">
        <v>41773.690729166665</v>
      </c>
      <c r="D1963" s="3" t="s">
        <v>29</v>
      </c>
      <c r="E1963" s="3" t="s">
        <v>10</v>
      </c>
      <c r="F1963" s="3" t="s">
        <v>19</v>
      </c>
      <c r="G1963" s="3" t="s">
        <v>26</v>
      </c>
      <c r="H1963" s="3">
        <v>72121</v>
      </c>
    </row>
    <row r="1964" spans="1:8" ht="15.75" customHeight="1">
      <c r="A1964" s="3">
        <v>664247</v>
      </c>
      <c r="B1964" s="7">
        <v>41803.605624999997</v>
      </c>
      <c r="C1964" s="8">
        <v>41803.605624999997</v>
      </c>
      <c r="D1964" s="3" t="s">
        <v>29</v>
      </c>
      <c r="E1964" s="3" t="s">
        <v>10</v>
      </c>
      <c r="F1964" s="3" t="s">
        <v>34</v>
      </c>
      <c r="G1964" s="3" t="s">
        <v>28</v>
      </c>
      <c r="H1964" s="3">
        <v>72111</v>
      </c>
    </row>
    <row r="1965" spans="1:8" ht="15.75" customHeight="1">
      <c r="A1965" s="3">
        <v>951881</v>
      </c>
      <c r="B1965" s="7">
        <v>41795.6721412037</v>
      </c>
      <c r="C1965" s="8">
        <v>41795.6721412037</v>
      </c>
      <c r="D1965" s="3" t="s">
        <v>29</v>
      </c>
      <c r="E1965" s="3" t="s">
        <v>15</v>
      </c>
      <c r="F1965" s="3" t="s">
        <v>19</v>
      </c>
      <c r="G1965" s="3" t="s">
        <v>12</v>
      </c>
      <c r="H1965" s="3">
        <v>72083</v>
      </c>
    </row>
    <row r="1966" spans="1:8" ht="15.75" customHeight="1">
      <c r="A1966" s="3">
        <v>528129</v>
      </c>
      <c r="B1966" s="7">
        <v>41775.398055555554</v>
      </c>
      <c r="C1966" s="8">
        <v>41775.398055555554</v>
      </c>
      <c r="D1966" s="3" t="s">
        <v>9</v>
      </c>
      <c r="E1966" s="3" t="s">
        <v>10</v>
      </c>
      <c r="F1966" s="3" t="s">
        <v>11</v>
      </c>
      <c r="G1966" s="3" t="s">
        <v>39</v>
      </c>
      <c r="H1966" s="3">
        <v>72059</v>
      </c>
    </row>
    <row r="1967" spans="1:8" ht="15.75" customHeight="1">
      <c r="A1967" s="3">
        <v>583906</v>
      </c>
      <c r="B1967" s="7">
        <v>41878.397372685184</v>
      </c>
      <c r="C1967" s="8">
        <v>41878.397372685184</v>
      </c>
      <c r="D1967" s="3" t="s">
        <v>9</v>
      </c>
      <c r="E1967" s="3" t="s">
        <v>10</v>
      </c>
      <c r="F1967" s="3" t="s">
        <v>35</v>
      </c>
      <c r="G1967" s="3" t="s">
        <v>26</v>
      </c>
      <c r="H1967" s="3">
        <v>72053</v>
      </c>
    </row>
    <row r="1968" spans="1:8" ht="15.75" customHeight="1">
      <c r="A1968" s="3">
        <v>934715</v>
      </c>
      <c r="B1968" s="7">
        <v>41810.43677083333</v>
      </c>
      <c r="C1968" s="8">
        <v>41810.43677083333</v>
      </c>
      <c r="D1968" s="3" t="s">
        <v>9</v>
      </c>
      <c r="E1968" s="3" t="s">
        <v>10</v>
      </c>
      <c r="F1968" s="3" t="s">
        <v>27</v>
      </c>
      <c r="G1968" s="3" t="s">
        <v>28</v>
      </c>
      <c r="H1968" s="3">
        <v>72027</v>
      </c>
    </row>
    <row r="1969" spans="1:8" ht="15.75" customHeight="1">
      <c r="A1969" s="3">
        <v>74550</v>
      </c>
      <c r="B1969" s="7">
        <v>41827.398935185185</v>
      </c>
      <c r="C1969" s="8">
        <v>41827.398935185185</v>
      </c>
      <c r="D1969" s="3" t="s">
        <v>29</v>
      </c>
      <c r="E1969" s="3" t="s">
        <v>15</v>
      </c>
      <c r="F1969" s="3" t="s">
        <v>27</v>
      </c>
      <c r="G1969" s="3" t="s">
        <v>20</v>
      </c>
      <c r="H1969" s="3">
        <v>72022</v>
      </c>
    </row>
    <row r="1970" spans="1:8" ht="15.75" customHeight="1">
      <c r="A1970" s="3">
        <v>706218</v>
      </c>
      <c r="B1970" s="7">
        <v>41799.398229166669</v>
      </c>
      <c r="C1970" s="8">
        <v>41799.398229166669</v>
      </c>
      <c r="D1970" s="3" t="s">
        <v>29</v>
      </c>
      <c r="E1970" s="3" t="s">
        <v>10</v>
      </c>
      <c r="F1970" s="3" t="s">
        <v>19</v>
      </c>
      <c r="G1970" s="3" t="s">
        <v>16</v>
      </c>
      <c r="H1970" s="3">
        <v>72014</v>
      </c>
    </row>
    <row r="1971" spans="1:8" ht="15.75" customHeight="1">
      <c r="A1971" s="3">
        <v>942393</v>
      </c>
      <c r="B1971" s="7">
        <v>41779.668437499997</v>
      </c>
      <c r="C1971" s="8">
        <v>41779.668437499997</v>
      </c>
      <c r="D1971" s="3" t="s">
        <v>29</v>
      </c>
      <c r="E1971" s="3" t="s">
        <v>15</v>
      </c>
      <c r="F1971" s="3" t="s">
        <v>38</v>
      </c>
      <c r="G1971" s="3" t="s">
        <v>12</v>
      </c>
      <c r="H1971" s="3">
        <v>71981</v>
      </c>
    </row>
    <row r="1972" spans="1:8" ht="15.75" customHeight="1">
      <c r="A1972" s="3">
        <v>763855</v>
      </c>
      <c r="B1972" s="7">
        <v>41872.205509259256</v>
      </c>
      <c r="C1972" s="8">
        <v>41872.205509259256</v>
      </c>
      <c r="D1972" s="3" t="s">
        <v>9</v>
      </c>
      <c r="E1972" s="3" t="s">
        <v>10</v>
      </c>
      <c r="F1972" s="3" t="s">
        <v>30</v>
      </c>
      <c r="G1972" s="3" t="s">
        <v>26</v>
      </c>
      <c r="H1972" s="3">
        <v>71965</v>
      </c>
    </row>
    <row r="1973" spans="1:8" ht="15.75" customHeight="1">
      <c r="A1973" s="3">
        <v>820667</v>
      </c>
      <c r="B1973" s="7">
        <v>41780.398981481485</v>
      </c>
      <c r="C1973" s="8">
        <v>41780.398981481485</v>
      </c>
      <c r="D1973" s="3" t="s">
        <v>29</v>
      </c>
      <c r="E1973" s="3" t="s">
        <v>15</v>
      </c>
      <c r="F1973" s="3" t="s">
        <v>19</v>
      </c>
      <c r="G1973" s="3" t="s">
        <v>16</v>
      </c>
      <c r="H1973" s="3">
        <v>71960</v>
      </c>
    </row>
    <row r="1974" spans="1:8" ht="15.75" customHeight="1">
      <c r="A1974" s="3">
        <v>110794</v>
      </c>
      <c r="B1974" s="7">
        <v>41820.401979166665</v>
      </c>
      <c r="C1974" s="8">
        <v>41820.401979166665</v>
      </c>
      <c r="D1974" s="3" t="s">
        <v>9</v>
      </c>
      <c r="E1974" s="3" t="s">
        <v>15</v>
      </c>
      <c r="F1974" s="3" t="s">
        <v>19</v>
      </c>
      <c r="G1974" s="3" t="s">
        <v>20</v>
      </c>
      <c r="H1974" s="3">
        <v>71936</v>
      </c>
    </row>
    <row r="1975" spans="1:8" ht="15.75" customHeight="1">
      <c r="A1975" s="3">
        <v>949027</v>
      </c>
      <c r="B1975" s="7">
        <v>41785.396736111114</v>
      </c>
      <c r="C1975" s="8">
        <v>41785.396736111114</v>
      </c>
      <c r="D1975" s="3" t="s">
        <v>9</v>
      </c>
      <c r="E1975" s="3" t="s">
        <v>15</v>
      </c>
      <c r="F1975" s="3" t="s">
        <v>27</v>
      </c>
      <c r="G1975" s="3" t="s">
        <v>36</v>
      </c>
      <c r="H1975" s="3">
        <v>71933</v>
      </c>
    </row>
    <row r="1976" spans="1:8" ht="15.75" customHeight="1">
      <c r="A1976" s="3">
        <v>420472</v>
      </c>
      <c r="B1976" s="7">
        <v>41834.438460648147</v>
      </c>
      <c r="C1976" s="8">
        <v>41834.438460648147</v>
      </c>
      <c r="D1976" s="3" t="s">
        <v>9</v>
      </c>
      <c r="E1976" s="3" t="s">
        <v>10</v>
      </c>
      <c r="F1976" s="3" t="s">
        <v>19</v>
      </c>
      <c r="G1976" s="3" t="s">
        <v>23</v>
      </c>
      <c r="H1976" s="3">
        <v>71926</v>
      </c>
    </row>
    <row r="1977" spans="1:8" ht="15.75" customHeight="1">
      <c r="A1977" s="3">
        <v>137390</v>
      </c>
      <c r="B1977" s="7">
        <v>41872.372094907405</v>
      </c>
      <c r="C1977" s="8">
        <v>41872.372094907405</v>
      </c>
      <c r="D1977" s="3" t="s">
        <v>9</v>
      </c>
      <c r="E1977" s="3" t="s">
        <v>10</v>
      </c>
      <c r="F1977" s="3" t="s">
        <v>27</v>
      </c>
      <c r="G1977" s="3" t="s">
        <v>28</v>
      </c>
      <c r="H1977" s="3">
        <v>71919</v>
      </c>
    </row>
    <row r="1978" spans="1:8" ht="15.75" customHeight="1">
      <c r="A1978" s="3">
        <v>79209</v>
      </c>
      <c r="B1978" s="7">
        <v>41853.823263888888</v>
      </c>
      <c r="C1978" s="8">
        <v>41853.823263888888</v>
      </c>
      <c r="D1978" s="3" t="s">
        <v>29</v>
      </c>
      <c r="E1978" s="3" t="s">
        <v>15</v>
      </c>
      <c r="F1978" s="3" t="s">
        <v>27</v>
      </c>
      <c r="G1978" s="3" t="s">
        <v>16</v>
      </c>
      <c r="H1978" s="3">
        <v>71917</v>
      </c>
    </row>
    <row r="1979" spans="1:8" ht="15.75" customHeight="1">
      <c r="A1979" s="3">
        <v>102520</v>
      </c>
      <c r="B1979" s="7">
        <v>41788.681655092594</v>
      </c>
      <c r="C1979" s="8">
        <v>41788.681655092594</v>
      </c>
      <c r="D1979" s="3" t="s">
        <v>9</v>
      </c>
      <c r="E1979" s="3" t="s">
        <v>15</v>
      </c>
      <c r="F1979" s="3" t="s">
        <v>19</v>
      </c>
      <c r="G1979" s="3" t="s">
        <v>16</v>
      </c>
      <c r="H1979" s="3">
        <v>71906</v>
      </c>
    </row>
    <row r="1980" spans="1:8" ht="15.75" customHeight="1">
      <c r="A1980" s="3">
        <v>497671</v>
      </c>
      <c r="B1980" s="7">
        <v>41769.11859953704</v>
      </c>
      <c r="C1980" s="8">
        <v>41769.11859953704</v>
      </c>
      <c r="D1980" s="3" t="s">
        <v>9</v>
      </c>
      <c r="E1980" s="3" t="s">
        <v>10</v>
      </c>
      <c r="F1980" s="3" t="s">
        <v>19</v>
      </c>
      <c r="G1980" s="3" t="s">
        <v>16</v>
      </c>
      <c r="H1980" s="3">
        <v>71900</v>
      </c>
    </row>
    <row r="1981" spans="1:8" ht="15.75" customHeight="1">
      <c r="A1981" s="3">
        <v>906051</v>
      </c>
      <c r="B1981" s="7">
        <v>41817.397696759261</v>
      </c>
      <c r="C1981" s="8">
        <v>41817.397696759261</v>
      </c>
      <c r="D1981" s="3" t="s">
        <v>9</v>
      </c>
      <c r="E1981" s="3" t="s">
        <v>10</v>
      </c>
      <c r="F1981" s="3" t="s">
        <v>27</v>
      </c>
      <c r="G1981" s="3" t="s">
        <v>32</v>
      </c>
      <c r="H1981" s="3">
        <v>71844</v>
      </c>
    </row>
    <row r="1982" spans="1:8" ht="15.75" customHeight="1">
      <c r="A1982" s="3">
        <v>834520</v>
      </c>
      <c r="B1982" s="7">
        <v>41816.623298611114</v>
      </c>
      <c r="C1982" s="8">
        <v>41816.623298611114</v>
      </c>
      <c r="D1982" s="3" t="s">
        <v>9</v>
      </c>
      <c r="E1982" s="3" t="s">
        <v>10</v>
      </c>
      <c r="F1982" s="3" t="s">
        <v>27</v>
      </c>
      <c r="G1982" s="3" t="s">
        <v>31</v>
      </c>
      <c r="H1982" s="3">
        <v>71841</v>
      </c>
    </row>
    <row r="1983" spans="1:8" ht="15.75" customHeight="1">
      <c r="A1983" s="3">
        <v>224587</v>
      </c>
      <c r="B1983" s="7">
        <v>41867.602743055555</v>
      </c>
      <c r="C1983" s="8">
        <v>41867.602743055555</v>
      </c>
      <c r="D1983" s="3" t="s">
        <v>29</v>
      </c>
      <c r="E1983" s="3" t="s">
        <v>15</v>
      </c>
      <c r="F1983" s="3" t="s">
        <v>40</v>
      </c>
      <c r="G1983" s="3" t="s">
        <v>39</v>
      </c>
      <c r="H1983" s="3">
        <v>71833</v>
      </c>
    </row>
    <row r="1984" spans="1:8" ht="15.75" customHeight="1">
      <c r="A1984" s="3">
        <v>157199</v>
      </c>
      <c r="B1984" s="7">
        <v>41803.294189814813</v>
      </c>
      <c r="C1984" s="8">
        <v>41803.294189814813</v>
      </c>
      <c r="D1984" s="3" t="s">
        <v>29</v>
      </c>
      <c r="E1984" s="3" t="s">
        <v>10</v>
      </c>
      <c r="F1984" s="3" t="s">
        <v>27</v>
      </c>
      <c r="G1984" s="3" t="s">
        <v>31</v>
      </c>
      <c r="H1984" s="3">
        <v>71820</v>
      </c>
    </row>
    <row r="1985" spans="1:8" ht="15.75" customHeight="1">
      <c r="A1985" s="3">
        <v>937152</v>
      </c>
      <c r="B1985" s="7">
        <v>41788.400046296294</v>
      </c>
      <c r="C1985" s="8">
        <v>41788.400046296294</v>
      </c>
      <c r="D1985" s="3" t="s">
        <v>29</v>
      </c>
      <c r="E1985" s="3" t="s">
        <v>15</v>
      </c>
      <c r="F1985" s="3" t="s">
        <v>27</v>
      </c>
      <c r="G1985" s="3" t="s">
        <v>26</v>
      </c>
      <c r="H1985" s="3">
        <v>71803</v>
      </c>
    </row>
    <row r="1986" spans="1:8" ht="15.75" customHeight="1">
      <c r="A1986" s="3">
        <v>135254</v>
      </c>
      <c r="B1986" s="7">
        <v>41775.438321759262</v>
      </c>
      <c r="C1986" s="8">
        <v>41775.438321759262</v>
      </c>
      <c r="D1986" s="3" t="s">
        <v>9</v>
      </c>
      <c r="E1986" s="3" t="s">
        <v>10</v>
      </c>
      <c r="F1986" s="3" t="s">
        <v>19</v>
      </c>
      <c r="G1986" s="3" t="s">
        <v>26</v>
      </c>
      <c r="H1986" s="3">
        <v>71782</v>
      </c>
    </row>
    <row r="1987" spans="1:8" ht="15.75" customHeight="1">
      <c r="A1987" s="3">
        <v>464131</v>
      </c>
      <c r="B1987" s="7">
        <v>41822.724907407406</v>
      </c>
      <c r="C1987" s="8">
        <v>41822.724907407406</v>
      </c>
      <c r="D1987" s="3" t="s">
        <v>9</v>
      </c>
      <c r="E1987" s="3" t="s">
        <v>15</v>
      </c>
      <c r="F1987" s="3" t="s">
        <v>19</v>
      </c>
      <c r="G1987" s="3" t="s">
        <v>26</v>
      </c>
      <c r="H1987" s="3">
        <v>71756</v>
      </c>
    </row>
    <row r="1988" spans="1:8" ht="15.75" customHeight="1">
      <c r="A1988" s="3">
        <v>278631</v>
      </c>
      <c r="B1988" s="7">
        <v>41810.566481481481</v>
      </c>
      <c r="C1988" s="8">
        <v>41810.566481481481</v>
      </c>
      <c r="D1988" s="3" t="s">
        <v>29</v>
      </c>
      <c r="E1988" s="3" t="s">
        <v>15</v>
      </c>
      <c r="F1988" s="3" t="s">
        <v>27</v>
      </c>
      <c r="G1988" s="3" t="s">
        <v>39</v>
      </c>
      <c r="H1988" s="3">
        <v>71755</v>
      </c>
    </row>
    <row r="1989" spans="1:8" ht="15.75" customHeight="1">
      <c r="A1989" s="3">
        <v>861698</v>
      </c>
      <c r="B1989" s="7">
        <v>41779.564467592594</v>
      </c>
      <c r="C1989" s="8">
        <v>41779.564467592594</v>
      </c>
      <c r="D1989" s="3" t="s">
        <v>29</v>
      </c>
      <c r="E1989" s="3" t="s">
        <v>10</v>
      </c>
      <c r="F1989" s="3" t="s">
        <v>35</v>
      </c>
      <c r="G1989" s="3" t="s">
        <v>16</v>
      </c>
      <c r="H1989" s="3">
        <v>71666</v>
      </c>
    </row>
    <row r="1990" spans="1:8" ht="15.75" customHeight="1">
      <c r="A1990" s="3">
        <v>303721</v>
      </c>
      <c r="B1990" s="7">
        <v>41791.818923611114</v>
      </c>
      <c r="C1990" s="8">
        <v>41791.818923611114</v>
      </c>
      <c r="D1990" s="3" t="s">
        <v>9</v>
      </c>
      <c r="E1990" s="3" t="s">
        <v>10</v>
      </c>
      <c r="F1990" s="3" t="s">
        <v>11</v>
      </c>
      <c r="G1990" s="3" t="s">
        <v>16</v>
      </c>
      <c r="H1990" s="3">
        <v>71666</v>
      </c>
    </row>
    <row r="1991" spans="1:8" ht="15.75" customHeight="1">
      <c r="A1991" s="3">
        <v>363285</v>
      </c>
      <c r="B1991" s="7">
        <v>41831.719305555554</v>
      </c>
      <c r="C1991" s="8">
        <v>41831.719305555554</v>
      </c>
      <c r="D1991" s="3" t="s">
        <v>29</v>
      </c>
      <c r="E1991" s="3" t="s">
        <v>10</v>
      </c>
      <c r="F1991" s="3" t="s">
        <v>27</v>
      </c>
      <c r="G1991" s="3" t="s">
        <v>26</v>
      </c>
      <c r="H1991" s="3">
        <v>71650</v>
      </c>
    </row>
    <row r="1992" spans="1:8" ht="15.75" customHeight="1">
      <c r="A1992" s="3">
        <v>555507</v>
      </c>
      <c r="B1992" s="7">
        <v>41856.567939814813</v>
      </c>
      <c r="C1992" s="8">
        <v>41856.567939814813</v>
      </c>
      <c r="D1992" s="3" t="s">
        <v>9</v>
      </c>
      <c r="E1992" s="3" t="s">
        <v>15</v>
      </c>
      <c r="F1992" s="3" t="s">
        <v>19</v>
      </c>
      <c r="G1992" s="3" t="s">
        <v>28</v>
      </c>
      <c r="H1992" s="3">
        <v>71637</v>
      </c>
    </row>
    <row r="1993" spans="1:8" ht="15.75" customHeight="1">
      <c r="A1993" s="3">
        <v>696815</v>
      </c>
      <c r="B1993" s="7">
        <v>41773.509502314817</v>
      </c>
      <c r="C1993" s="8">
        <v>41773.509502314817</v>
      </c>
      <c r="D1993" s="3" t="s">
        <v>9</v>
      </c>
      <c r="E1993" s="3" t="s">
        <v>15</v>
      </c>
      <c r="F1993" s="3" t="s">
        <v>19</v>
      </c>
      <c r="G1993" s="3" t="s">
        <v>31</v>
      </c>
      <c r="H1993" s="3">
        <v>71577</v>
      </c>
    </row>
    <row r="1994" spans="1:8" ht="15.75" customHeight="1">
      <c r="A1994" s="3">
        <v>75569</v>
      </c>
      <c r="B1994" s="7">
        <v>41781.337337962963</v>
      </c>
      <c r="C1994" s="8">
        <v>41781.337337962963</v>
      </c>
      <c r="D1994" s="3" t="s">
        <v>9</v>
      </c>
      <c r="E1994" s="3" t="s">
        <v>37</v>
      </c>
      <c r="F1994" s="3" t="s">
        <v>19</v>
      </c>
      <c r="G1994" s="3" t="s">
        <v>28</v>
      </c>
      <c r="H1994" s="3">
        <v>71558</v>
      </c>
    </row>
    <row r="1995" spans="1:8" ht="15.75" customHeight="1">
      <c r="A1995" s="3">
        <v>321233</v>
      </c>
      <c r="B1995" s="7">
        <v>41814.60392361111</v>
      </c>
      <c r="C1995" s="8">
        <v>41814.60392361111</v>
      </c>
      <c r="D1995" s="3" t="s">
        <v>9</v>
      </c>
      <c r="E1995" s="3" t="s">
        <v>10</v>
      </c>
      <c r="F1995" s="3" t="s">
        <v>27</v>
      </c>
      <c r="G1995" s="3" t="s">
        <v>26</v>
      </c>
      <c r="H1995" s="3">
        <v>71556</v>
      </c>
    </row>
    <row r="1996" spans="1:8" ht="15.75" customHeight="1">
      <c r="A1996" s="3">
        <v>715346</v>
      </c>
      <c r="B1996" s="7">
        <v>41862.3984375</v>
      </c>
      <c r="C1996" s="8">
        <v>41862.3984375</v>
      </c>
      <c r="D1996" s="3" t="s">
        <v>9</v>
      </c>
      <c r="E1996" s="3" t="s">
        <v>10</v>
      </c>
      <c r="F1996" s="3" t="s">
        <v>30</v>
      </c>
      <c r="G1996" s="3" t="s">
        <v>28</v>
      </c>
      <c r="H1996" s="3">
        <v>71548</v>
      </c>
    </row>
    <row r="1997" spans="1:8" ht="15.75" customHeight="1">
      <c r="A1997" s="3">
        <v>304751</v>
      </c>
      <c r="B1997" s="7">
        <v>41763.785162037035</v>
      </c>
      <c r="C1997" s="8">
        <v>41763.785162037035</v>
      </c>
      <c r="D1997" s="3" t="s">
        <v>9</v>
      </c>
      <c r="E1997" s="3" t="s">
        <v>15</v>
      </c>
      <c r="F1997" s="3" t="s">
        <v>19</v>
      </c>
      <c r="G1997" s="3" t="s">
        <v>26</v>
      </c>
      <c r="H1997" s="3">
        <v>71543</v>
      </c>
    </row>
    <row r="1998" spans="1:8" ht="15.75" customHeight="1">
      <c r="A1998" s="3">
        <v>638645</v>
      </c>
      <c r="B1998" s="7">
        <v>41857.507002314815</v>
      </c>
      <c r="C1998" s="8">
        <v>41857.507002314815</v>
      </c>
      <c r="D1998" s="3" t="s">
        <v>29</v>
      </c>
      <c r="E1998" s="3" t="s">
        <v>15</v>
      </c>
      <c r="F1998" s="3" t="s">
        <v>19</v>
      </c>
      <c r="G1998" s="3" t="s">
        <v>28</v>
      </c>
      <c r="H1998" s="3">
        <v>71536</v>
      </c>
    </row>
    <row r="1999" spans="1:8" ht="15.75" customHeight="1">
      <c r="A1999" s="3">
        <v>552123</v>
      </c>
      <c r="B1999" s="7">
        <v>41790.615555555552</v>
      </c>
      <c r="C1999" s="8">
        <v>41790.615555555552</v>
      </c>
      <c r="D1999" s="3" t="s">
        <v>29</v>
      </c>
      <c r="E1999" s="3" t="s">
        <v>15</v>
      </c>
      <c r="F1999" s="3" t="s">
        <v>34</v>
      </c>
      <c r="G1999" s="3" t="s">
        <v>28</v>
      </c>
      <c r="H1999" s="3">
        <v>71525</v>
      </c>
    </row>
    <row r="2000" spans="1:8" ht="15.75" customHeight="1">
      <c r="A2000" s="3">
        <v>967787</v>
      </c>
      <c r="B2000" s="7">
        <v>41831.568599537037</v>
      </c>
      <c r="C2000" s="8">
        <v>41831.568599537037</v>
      </c>
      <c r="D2000" s="3" t="s">
        <v>9</v>
      </c>
      <c r="E2000" s="3" t="s">
        <v>15</v>
      </c>
      <c r="F2000" s="3" t="s">
        <v>27</v>
      </c>
      <c r="G2000" s="3" t="s">
        <v>26</v>
      </c>
      <c r="H2000" s="3">
        <v>71504</v>
      </c>
    </row>
    <row r="2001" spans="1:8" ht="15.75" customHeight="1">
      <c r="A2001" s="3">
        <v>784146</v>
      </c>
      <c r="B2001" s="7">
        <v>41790.520381944443</v>
      </c>
      <c r="C2001" s="8">
        <v>41790.520381944443</v>
      </c>
      <c r="D2001" s="3" t="s">
        <v>9</v>
      </c>
      <c r="E2001" s="3" t="s">
        <v>10</v>
      </c>
      <c r="F2001" s="3" t="s">
        <v>27</v>
      </c>
      <c r="G2001" s="3" t="s">
        <v>28</v>
      </c>
      <c r="H2001" s="3">
        <v>71496</v>
      </c>
    </row>
    <row r="2002" spans="1:8" ht="15.75" customHeight="1">
      <c r="A2002" s="3">
        <v>389268</v>
      </c>
      <c r="B2002" s="7">
        <v>41877.473460648151</v>
      </c>
      <c r="C2002" s="8">
        <v>41877.473460648151</v>
      </c>
      <c r="D2002" s="3" t="s">
        <v>9</v>
      </c>
      <c r="E2002" s="3" t="s">
        <v>15</v>
      </c>
      <c r="F2002" s="3" t="s">
        <v>19</v>
      </c>
      <c r="G2002" s="3" t="s">
        <v>26</v>
      </c>
      <c r="H2002" s="3">
        <v>71495</v>
      </c>
    </row>
    <row r="2003" spans="1:8" ht="15.75" customHeight="1">
      <c r="A2003" s="3">
        <v>716333</v>
      </c>
      <c r="B2003" s="7">
        <v>41779.710543981484</v>
      </c>
      <c r="C2003" s="8">
        <v>41779.710543981484</v>
      </c>
      <c r="D2003" s="3" t="s">
        <v>9</v>
      </c>
      <c r="E2003" s="3" t="s">
        <v>37</v>
      </c>
      <c r="F2003" s="3" t="s">
        <v>11</v>
      </c>
      <c r="G2003" s="3" t="s">
        <v>32</v>
      </c>
      <c r="H2003" s="3">
        <v>71461</v>
      </c>
    </row>
    <row r="2004" spans="1:8" ht="15.75" customHeight="1">
      <c r="A2004" s="3">
        <v>665614</v>
      </c>
      <c r="B2004" s="7">
        <v>41872.312974537039</v>
      </c>
      <c r="C2004" s="8">
        <v>41872.312974537039</v>
      </c>
      <c r="D2004" s="3" t="s">
        <v>29</v>
      </c>
      <c r="E2004" s="3" t="s">
        <v>15</v>
      </c>
      <c r="F2004" s="3" t="s">
        <v>34</v>
      </c>
      <c r="G2004" s="3" t="s">
        <v>28</v>
      </c>
      <c r="H2004" s="3">
        <v>71449</v>
      </c>
    </row>
    <row r="2005" spans="1:8" ht="15.75" customHeight="1">
      <c r="A2005" s="3">
        <v>736754</v>
      </c>
      <c r="B2005" s="7">
        <v>41823.750740740739</v>
      </c>
      <c r="C2005" s="8">
        <v>41823.750740740739</v>
      </c>
      <c r="D2005" s="3" t="s">
        <v>9</v>
      </c>
      <c r="E2005" s="3" t="s">
        <v>15</v>
      </c>
      <c r="F2005" s="3" t="s">
        <v>38</v>
      </c>
      <c r="G2005" s="3" t="s">
        <v>16</v>
      </c>
      <c r="H2005" s="3">
        <v>71443</v>
      </c>
    </row>
    <row r="2006" spans="1:8" ht="15.75" customHeight="1">
      <c r="A2006" s="3">
        <v>927293</v>
      </c>
      <c r="B2006" s="7">
        <v>41851.727141203701</v>
      </c>
      <c r="C2006" s="8">
        <v>41851.727141203701</v>
      </c>
      <c r="D2006" s="3" t="s">
        <v>29</v>
      </c>
      <c r="E2006" s="3" t="s">
        <v>15</v>
      </c>
      <c r="F2006" s="3" t="s">
        <v>19</v>
      </c>
      <c r="G2006" s="3" t="s">
        <v>28</v>
      </c>
      <c r="H2006" s="3">
        <v>71419</v>
      </c>
    </row>
    <row r="2007" spans="1:8" ht="15.75" customHeight="1">
      <c r="A2007" s="3">
        <v>423082</v>
      </c>
      <c r="B2007" s="7">
        <v>41785.397870370369</v>
      </c>
      <c r="C2007" s="8">
        <v>41785.397870370369</v>
      </c>
      <c r="D2007" s="3" t="s">
        <v>29</v>
      </c>
      <c r="E2007" s="3" t="s">
        <v>10</v>
      </c>
      <c r="F2007" s="3" t="s">
        <v>19</v>
      </c>
      <c r="G2007" s="3" t="s">
        <v>39</v>
      </c>
      <c r="H2007" s="3">
        <v>71419</v>
      </c>
    </row>
    <row r="2008" spans="1:8" ht="15.75" customHeight="1">
      <c r="A2008" s="3">
        <v>296670</v>
      </c>
      <c r="B2008" s="7">
        <v>41776.97515046296</v>
      </c>
      <c r="C2008" s="8">
        <v>41776.97515046296</v>
      </c>
      <c r="D2008" s="3" t="s">
        <v>29</v>
      </c>
      <c r="E2008" s="3" t="s">
        <v>37</v>
      </c>
      <c r="F2008" s="3" t="s">
        <v>19</v>
      </c>
      <c r="G2008" s="3" t="s">
        <v>28</v>
      </c>
      <c r="H2008" s="3">
        <v>71337</v>
      </c>
    </row>
    <row r="2009" spans="1:8" ht="15.75" customHeight="1">
      <c r="A2009" s="3">
        <v>599361</v>
      </c>
      <c r="B2009" s="7">
        <v>41863.516331018516</v>
      </c>
      <c r="C2009" s="8">
        <v>41863.516331018516</v>
      </c>
      <c r="D2009" s="3" t="s">
        <v>29</v>
      </c>
      <c r="E2009" s="3" t="s">
        <v>15</v>
      </c>
      <c r="F2009" s="3" t="s">
        <v>27</v>
      </c>
      <c r="G2009" s="3" t="s">
        <v>26</v>
      </c>
      <c r="H2009" s="3">
        <v>71314</v>
      </c>
    </row>
    <row r="2010" spans="1:8" ht="15.75" customHeight="1">
      <c r="A2010" s="3">
        <v>427702</v>
      </c>
      <c r="B2010" s="7">
        <v>41866.633321759262</v>
      </c>
      <c r="C2010" s="8">
        <v>41866.633321759262</v>
      </c>
      <c r="D2010" s="3" t="s">
        <v>9</v>
      </c>
      <c r="E2010" s="3" t="s">
        <v>10</v>
      </c>
      <c r="F2010" s="3" t="s">
        <v>19</v>
      </c>
      <c r="G2010" s="3" t="s">
        <v>28</v>
      </c>
      <c r="H2010" s="3">
        <v>71295</v>
      </c>
    </row>
    <row r="2011" spans="1:8" ht="15.75" customHeight="1">
      <c r="A2011" s="3">
        <v>940546</v>
      </c>
      <c r="B2011" s="7">
        <v>41821.397673611114</v>
      </c>
      <c r="C2011" s="8">
        <v>41821.397673611114</v>
      </c>
      <c r="D2011" s="3" t="s">
        <v>29</v>
      </c>
      <c r="E2011" s="3" t="s">
        <v>10</v>
      </c>
      <c r="F2011" s="3" t="s">
        <v>40</v>
      </c>
      <c r="G2011" s="3" t="s">
        <v>36</v>
      </c>
      <c r="H2011" s="3">
        <v>71269</v>
      </c>
    </row>
    <row r="2012" spans="1:8" ht="15.75" customHeight="1">
      <c r="A2012" s="3">
        <v>138292</v>
      </c>
      <c r="B2012" s="7">
        <v>41817.390243055554</v>
      </c>
      <c r="C2012" s="8">
        <v>41817.390243055554</v>
      </c>
      <c r="D2012" s="3" t="s">
        <v>9</v>
      </c>
      <c r="E2012" s="3" t="s">
        <v>10</v>
      </c>
      <c r="F2012" s="3" t="s">
        <v>35</v>
      </c>
      <c r="G2012" s="3" t="s">
        <v>26</v>
      </c>
      <c r="H2012" s="3">
        <v>71266</v>
      </c>
    </row>
    <row r="2013" spans="1:8" ht="15.75" customHeight="1">
      <c r="A2013" s="3">
        <v>498450</v>
      </c>
      <c r="B2013" s="7">
        <v>41880.364305555559</v>
      </c>
      <c r="C2013" s="8">
        <v>41880.364305555559</v>
      </c>
      <c r="D2013" s="3" t="s">
        <v>9</v>
      </c>
      <c r="E2013" s="3" t="s">
        <v>10</v>
      </c>
      <c r="F2013" s="3" t="s">
        <v>27</v>
      </c>
      <c r="G2013" s="3" t="s">
        <v>36</v>
      </c>
      <c r="H2013" s="3">
        <v>71264</v>
      </c>
    </row>
    <row r="2014" spans="1:8" ht="15.75" customHeight="1">
      <c r="A2014" s="3">
        <v>476510</v>
      </c>
      <c r="B2014" s="7">
        <v>41782.149652777778</v>
      </c>
      <c r="C2014" s="8">
        <v>41782.149652777778</v>
      </c>
      <c r="D2014" s="3" t="s">
        <v>9</v>
      </c>
      <c r="E2014" s="3" t="s">
        <v>15</v>
      </c>
      <c r="F2014" s="3" t="s">
        <v>30</v>
      </c>
      <c r="G2014" s="3" t="s">
        <v>31</v>
      </c>
      <c r="H2014" s="3">
        <v>71255</v>
      </c>
    </row>
    <row r="2015" spans="1:8" ht="15.75" customHeight="1">
      <c r="A2015" s="3">
        <v>624625</v>
      </c>
      <c r="B2015" s="7">
        <v>41838.715717592589</v>
      </c>
      <c r="C2015" s="8">
        <v>41838.715717592589</v>
      </c>
      <c r="D2015" s="3" t="s">
        <v>9</v>
      </c>
      <c r="E2015" s="3" t="s">
        <v>10</v>
      </c>
      <c r="F2015" s="3" t="s">
        <v>27</v>
      </c>
      <c r="G2015" s="3" t="s">
        <v>16</v>
      </c>
      <c r="H2015" s="3">
        <v>71254</v>
      </c>
    </row>
    <row r="2016" spans="1:8" ht="15.75" customHeight="1">
      <c r="A2016" s="3">
        <v>62115</v>
      </c>
      <c r="B2016" s="7">
        <v>41873.672731481478</v>
      </c>
      <c r="C2016" s="8">
        <v>41873.672731481478</v>
      </c>
      <c r="D2016" s="3" t="s">
        <v>9</v>
      </c>
      <c r="E2016" s="3" t="s">
        <v>10</v>
      </c>
      <c r="F2016" s="3" t="s">
        <v>35</v>
      </c>
      <c r="G2016" s="3" t="s">
        <v>39</v>
      </c>
      <c r="H2016" s="3">
        <v>71249</v>
      </c>
    </row>
    <row r="2017" spans="1:8" ht="15.75" customHeight="1">
      <c r="A2017" s="3">
        <v>160306</v>
      </c>
      <c r="B2017" s="7">
        <v>41801.052824074075</v>
      </c>
      <c r="C2017" s="8">
        <v>41801.052824074075</v>
      </c>
      <c r="D2017" s="3" t="s">
        <v>9</v>
      </c>
      <c r="E2017" s="3" t="s">
        <v>15</v>
      </c>
      <c r="F2017" s="3" t="s">
        <v>27</v>
      </c>
      <c r="G2017" s="3" t="s">
        <v>28</v>
      </c>
      <c r="H2017" s="3">
        <v>71235</v>
      </c>
    </row>
    <row r="2018" spans="1:8" ht="15.75" customHeight="1">
      <c r="A2018" s="3">
        <v>579365</v>
      </c>
      <c r="B2018" s="7">
        <v>41823.399861111109</v>
      </c>
      <c r="C2018" s="8">
        <v>41823.399861111109</v>
      </c>
      <c r="D2018" s="3" t="s">
        <v>29</v>
      </c>
      <c r="E2018" s="3" t="s">
        <v>15</v>
      </c>
      <c r="F2018" s="3" t="s">
        <v>38</v>
      </c>
      <c r="G2018" s="3" t="s">
        <v>28</v>
      </c>
      <c r="H2018" s="3">
        <v>71175</v>
      </c>
    </row>
    <row r="2019" spans="1:8" ht="15.75" customHeight="1">
      <c r="A2019" s="3">
        <v>603992</v>
      </c>
      <c r="B2019" s="7">
        <v>41829.730208333334</v>
      </c>
      <c r="C2019" s="8">
        <v>41829.730208333334</v>
      </c>
      <c r="D2019" s="3" t="s">
        <v>9</v>
      </c>
      <c r="E2019" s="3" t="s">
        <v>15</v>
      </c>
      <c r="F2019" s="3" t="s">
        <v>19</v>
      </c>
      <c r="G2019" s="3" t="s">
        <v>39</v>
      </c>
      <c r="H2019" s="3">
        <v>71166</v>
      </c>
    </row>
    <row r="2020" spans="1:8" ht="15.75" customHeight="1">
      <c r="A2020" s="3">
        <v>181703</v>
      </c>
      <c r="B2020" s="7">
        <v>41846.41201388889</v>
      </c>
      <c r="C2020" s="8">
        <v>41846.41201388889</v>
      </c>
      <c r="D2020" s="3" t="s">
        <v>9</v>
      </c>
      <c r="E2020" s="3" t="s">
        <v>37</v>
      </c>
      <c r="F2020" s="3" t="s">
        <v>27</v>
      </c>
      <c r="G2020" s="3" t="s">
        <v>28</v>
      </c>
      <c r="H2020" s="3">
        <v>71151</v>
      </c>
    </row>
    <row r="2021" spans="1:8" ht="15.75" customHeight="1">
      <c r="A2021" s="3">
        <v>510934</v>
      </c>
      <c r="B2021" s="7">
        <v>41807.487453703703</v>
      </c>
      <c r="C2021" s="8">
        <v>41807.487453703703</v>
      </c>
      <c r="D2021" s="3" t="s">
        <v>9</v>
      </c>
      <c r="E2021" s="3" t="s">
        <v>15</v>
      </c>
      <c r="F2021" s="3" t="s">
        <v>19</v>
      </c>
      <c r="G2021" s="3" t="s">
        <v>36</v>
      </c>
      <c r="H2021" s="3">
        <v>71141</v>
      </c>
    </row>
    <row r="2022" spans="1:8" ht="15.75" customHeight="1">
      <c r="A2022" s="3">
        <v>659569</v>
      </c>
      <c r="B2022" s="7">
        <v>41851.360567129632</v>
      </c>
      <c r="C2022" s="8">
        <v>41851.360567129632</v>
      </c>
      <c r="D2022" s="3" t="s">
        <v>9</v>
      </c>
      <c r="E2022" s="3" t="s">
        <v>10</v>
      </c>
      <c r="F2022" s="3" t="s">
        <v>35</v>
      </c>
      <c r="G2022" s="3" t="s">
        <v>20</v>
      </c>
      <c r="H2022" s="3">
        <v>71127</v>
      </c>
    </row>
    <row r="2023" spans="1:8" ht="15.75" customHeight="1">
      <c r="A2023" s="3">
        <v>745310</v>
      </c>
      <c r="B2023" s="7">
        <v>41760.800219907411</v>
      </c>
      <c r="C2023" s="8">
        <v>41760.800219907411</v>
      </c>
      <c r="D2023" s="3" t="s">
        <v>29</v>
      </c>
      <c r="E2023" s="3" t="s">
        <v>15</v>
      </c>
      <c r="F2023" s="3" t="s">
        <v>19</v>
      </c>
      <c r="G2023" s="3" t="s">
        <v>28</v>
      </c>
      <c r="H2023" s="3">
        <v>71106</v>
      </c>
    </row>
    <row r="2024" spans="1:8" ht="15.75" customHeight="1">
      <c r="A2024" s="3">
        <v>972929</v>
      </c>
      <c r="B2024" s="7">
        <v>41829.401388888888</v>
      </c>
      <c r="C2024" s="8">
        <v>41829.401388888888</v>
      </c>
      <c r="D2024" s="3" t="s">
        <v>9</v>
      </c>
      <c r="E2024" s="3" t="s">
        <v>10</v>
      </c>
      <c r="F2024" s="3" t="s">
        <v>19</v>
      </c>
      <c r="G2024" s="3" t="s">
        <v>28</v>
      </c>
      <c r="H2024" s="3">
        <v>71092</v>
      </c>
    </row>
    <row r="2025" spans="1:8" ht="15.75" customHeight="1">
      <c r="A2025" s="3">
        <v>481014</v>
      </c>
      <c r="B2025" s="7">
        <v>41801.38144675926</v>
      </c>
      <c r="C2025" s="8">
        <v>41801.38144675926</v>
      </c>
      <c r="D2025" s="3" t="s">
        <v>9</v>
      </c>
      <c r="E2025" s="3" t="s">
        <v>37</v>
      </c>
      <c r="F2025" s="3" t="s">
        <v>19</v>
      </c>
      <c r="G2025" s="3" t="s">
        <v>26</v>
      </c>
      <c r="H2025" s="3">
        <v>71090</v>
      </c>
    </row>
    <row r="2026" spans="1:8" ht="15.75" customHeight="1">
      <c r="A2026" s="3">
        <v>468586</v>
      </c>
      <c r="B2026" s="7">
        <v>41869.398576388892</v>
      </c>
      <c r="C2026" s="8">
        <v>41869.398576388892</v>
      </c>
      <c r="D2026" s="3" t="s">
        <v>9</v>
      </c>
      <c r="E2026" s="3" t="s">
        <v>10</v>
      </c>
      <c r="F2026" s="3" t="s">
        <v>19</v>
      </c>
      <c r="G2026" s="3" t="s">
        <v>28</v>
      </c>
      <c r="H2026" s="3">
        <v>71083</v>
      </c>
    </row>
    <row r="2027" spans="1:8" ht="15.75" customHeight="1">
      <c r="A2027" s="3">
        <v>151914</v>
      </c>
      <c r="B2027" s="7">
        <v>41812.110567129632</v>
      </c>
      <c r="C2027" s="8">
        <v>41812.110567129632</v>
      </c>
      <c r="D2027" s="3" t="s">
        <v>29</v>
      </c>
      <c r="E2027" s="3" t="s">
        <v>37</v>
      </c>
      <c r="F2027" s="3" t="s">
        <v>27</v>
      </c>
      <c r="G2027" s="3" t="s">
        <v>28</v>
      </c>
      <c r="H2027" s="3">
        <v>71079</v>
      </c>
    </row>
    <row r="2028" spans="1:8" ht="15.75" customHeight="1">
      <c r="A2028" s="3">
        <v>200163</v>
      </c>
      <c r="B2028" s="7">
        <v>41765.81621527778</v>
      </c>
      <c r="C2028" s="8">
        <v>41765.81621527778</v>
      </c>
      <c r="D2028" s="3" t="s">
        <v>9</v>
      </c>
      <c r="E2028" s="3" t="s">
        <v>15</v>
      </c>
      <c r="F2028" s="3" t="s">
        <v>19</v>
      </c>
      <c r="G2028" s="3" t="s">
        <v>23</v>
      </c>
      <c r="H2028" s="3">
        <v>71067</v>
      </c>
    </row>
    <row r="2029" spans="1:8" ht="15.75" customHeight="1">
      <c r="A2029" s="3">
        <v>574541</v>
      </c>
      <c r="B2029" s="7">
        <v>41801.398310185185</v>
      </c>
      <c r="C2029" s="8">
        <v>41801.398310185185</v>
      </c>
      <c r="D2029" s="3" t="s">
        <v>9</v>
      </c>
      <c r="E2029" s="3" t="s">
        <v>15</v>
      </c>
      <c r="F2029" s="3" t="s">
        <v>19</v>
      </c>
      <c r="G2029" s="3" t="s">
        <v>28</v>
      </c>
      <c r="H2029" s="3">
        <v>71065</v>
      </c>
    </row>
    <row r="2030" spans="1:8" ht="15.75" customHeight="1">
      <c r="A2030" s="3">
        <v>59153</v>
      </c>
      <c r="B2030" s="7">
        <v>41858.612523148149</v>
      </c>
      <c r="C2030" s="8">
        <v>41858.612523148149</v>
      </c>
      <c r="D2030" s="3" t="s">
        <v>9</v>
      </c>
      <c r="E2030" s="3" t="s">
        <v>15</v>
      </c>
      <c r="F2030" s="3" t="s">
        <v>33</v>
      </c>
      <c r="G2030" s="3" t="s">
        <v>20</v>
      </c>
      <c r="H2030" s="3">
        <v>71051</v>
      </c>
    </row>
    <row r="2031" spans="1:8" ht="15.75" customHeight="1">
      <c r="A2031" s="3">
        <v>893990</v>
      </c>
      <c r="B2031" s="7">
        <v>41811.911944444444</v>
      </c>
      <c r="C2031" s="8">
        <v>41811.911944444444</v>
      </c>
      <c r="D2031" s="3" t="s">
        <v>29</v>
      </c>
      <c r="E2031" s="3" t="s">
        <v>15</v>
      </c>
      <c r="F2031" s="3" t="s">
        <v>19</v>
      </c>
      <c r="G2031" s="3" t="s">
        <v>31</v>
      </c>
      <c r="H2031" s="3">
        <v>71044</v>
      </c>
    </row>
    <row r="2032" spans="1:8" ht="15.75" customHeight="1">
      <c r="A2032" s="3">
        <v>718350</v>
      </c>
      <c r="B2032" s="7">
        <v>41843.399386574078</v>
      </c>
      <c r="C2032" s="8">
        <v>41843.399386574078</v>
      </c>
      <c r="D2032" s="3" t="s">
        <v>9</v>
      </c>
      <c r="E2032" s="3" t="s">
        <v>15</v>
      </c>
      <c r="F2032" s="3" t="s">
        <v>27</v>
      </c>
      <c r="G2032" s="3" t="s">
        <v>23</v>
      </c>
      <c r="H2032" s="3">
        <v>71040</v>
      </c>
    </row>
    <row r="2033" spans="1:8" ht="15.75" customHeight="1">
      <c r="A2033" s="3">
        <v>273935</v>
      </c>
      <c r="B2033" s="7">
        <v>41815.477326388886</v>
      </c>
      <c r="C2033" s="8">
        <v>41815.477326388886</v>
      </c>
      <c r="D2033" s="3" t="s">
        <v>9</v>
      </c>
      <c r="E2033" s="3" t="s">
        <v>10</v>
      </c>
      <c r="F2033" s="3" t="s">
        <v>19</v>
      </c>
      <c r="G2033" s="3" t="s">
        <v>26</v>
      </c>
      <c r="H2033" s="3">
        <v>71034</v>
      </c>
    </row>
    <row r="2034" spans="1:8" ht="15.75" customHeight="1">
      <c r="A2034" s="3">
        <v>492225</v>
      </c>
      <c r="B2034" s="7">
        <v>41822.499895833331</v>
      </c>
      <c r="C2034" s="8">
        <v>41822.499895833331</v>
      </c>
      <c r="D2034" s="3" t="s">
        <v>9</v>
      </c>
      <c r="E2034" s="3" t="s">
        <v>15</v>
      </c>
      <c r="F2034" s="3" t="s">
        <v>34</v>
      </c>
      <c r="G2034" s="3" t="s">
        <v>39</v>
      </c>
      <c r="H2034" s="3">
        <v>71033</v>
      </c>
    </row>
    <row r="2035" spans="1:8" ht="15.75" customHeight="1">
      <c r="A2035" s="3">
        <v>922721</v>
      </c>
      <c r="B2035" s="7">
        <v>41880.518564814818</v>
      </c>
      <c r="C2035" s="8">
        <v>41880.518564814818</v>
      </c>
      <c r="D2035" s="3" t="s">
        <v>29</v>
      </c>
      <c r="E2035" s="3" t="s">
        <v>10</v>
      </c>
      <c r="F2035" s="3" t="s">
        <v>40</v>
      </c>
      <c r="G2035" s="3" t="s">
        <v>39</v>
      </c>
      <c r="H2035" s="3">
        <v>71021</v>
      </c>
    </row>
    <row r="2036" spans="1:8" ht="15.75" customHeight="1">
      <c r="A2036" s="3">
        <v>86468</v>
      </c>
      <c r="B2036" s="7">
        <v>41817.434212962966</v>
      </c>
      <c r="C2036" s="8">
        <v>41817.434212962966</v>
      </c>
      <c r="D2036" s="3" t="s">
        <v>29</v>
      </c>
      <c r="E2036" s="3" t="s">
        <v>15</v>
      </c>
      <c r="F2036" s="3" t="s">
        <v>27</v>
      </c>
      <c r="G2036" s="3" t="s">
        <v>32</v>
      </c>
      <c r="H2036" s="3">
        <v>71021</v>
      </c>
    </row>
    <row r="2037" spans="1:8" ht="15.75" customHeight="1">
      <c r="A2037" s="3">
        <v>827108</v>
      </c>
      <c r="B2037" s="7">
        <v>41761.396932870368</v>
      </c>
      <c r="C2037" s="8">
        <v>41761.396932870368</v>
      </c>
      <c r="D2037" s="3" t="s">
        <v>29</v>
      </c>
      <c r="E2037" s="3" t="s">
        <v>15</v>
      </c>
      <c r="F2037" s="3" t="s">
        <v>19</v>
      </c>
      <c r="G2037" s="3" t="s">
        <v>26</v>
      </c>
      <c r="H2037" s="3">
        <v>70991</v>
      </c>
    </row>
    <row r="2038" spans="1:8" ht="15.75" customHeight="1">
      <c r="A2038" s="3">
        <v>780839</v>
      </c>
      <c r="B2038" s="7">
        <v>41769.596041666664</v>
      </c>
      <c r="C2038" s="8">
        <v>41769.596041666664</v>
      </c>
      <c r="D2038" s="3" t="s">
        <v>9</v>
      </c>
      <c r="E2038" s="3" t="s">
        <v>10</v>
      </c>
      <c r="F2038" s="3" t="s">
        <v>19</v>
      </c>
      <c r="G2038" s="3" t="s">
        <v>31</v>
      </c>
      <c r="H2038" s="3">
        <v>70979</v>
      </c>
    </row>
    <row r="2039" spans="1:8" ht="15.75" customHeight="1">
      <c r="A2039" s="3">
        <v>541077</v>
      </c>
      <c r="B2039" s="7">
        <v>41851.397430555553</v>
      </c>
      <c r="C2039" s="8">
        <v>41851.397430555553</v>
      </c>
      <c r="D2039" s="3" t="s">
        <v>9</v>
      </c>
      <c r="E2039" s="3" t="s">
        <v>15</v>
      </c>
      <c r="F2039" s="3" t="s">
        <v>34</v>
      </c>
      <c r="G2039" s="3" t="s">
        <v>36</v>
      </c>
      <c r="H2039" s="3">
        <v>70925</v>
      </c>
    </row>
    <row r="2040" spans="1:8" ht="15.75" customHeight="1">
      <c r="A2040" s="3">
        <v>669078</v>
      </c>
      <c r="B2040" s="7">
        <v>41859.400405092594</v>
      </c>
      <c r="C2040" s="8">
        <v>41859.400405092594</v>
      </c>
      <c r="D2040" s="3" t="s">
        <v>29</v>
      </c>
      <c r="E2040" s="3" t="s">
        <v>10</v>
      </c>
      <c r="F2040" s="3" t="s">
        <v>27</v>
      </c>
      <c r="G2040" s="3" t="s">
        <v>26</v>
      </c>
      <c r="H2040" s="3">
        <v>70887</v>
      </c>
    </row>
    <row r="2041" spans="1:8" ht="15.75" customHeight="1">
      <c r="A2041" s="3">
        <v>970537</v>
      </c>
      <c r="B2041" s="7">
        <v>41795.397546296299</v>
      </c>
      <c r="C2041" s="8">
        <v>41795.397546296299</v>
      </c>
      <c r="D2041" s="3" t="s">
        <v>29</v>
      </c>
      <c r="E2041" s="3" t="s">
        <v>10</v>
      </c>
      <c r="F2041" s="3" t="s">
        <v>38</v>
      </c>
      <c r="G2041" s="3" t="s">
        <v>28</v>
      </c>
      <c r="H2041" s="3">
        <v>70883</v>
      </c>
    </row>
    <row r="2042" spans="1:8" ht="15.75" customHeight="1">
      <c r="A2042" s="3">
        <v>749064</v>
      </c>
      <c r="B2042" s="7">
        <v>41787.398298611108</v>
      </c>
      <c r="C2042" s="8">
        <v>41787.398298611108</v>
      </c>
      <c r="D2042" s="3" t="s">
        <v>29</v>
      </c>
      <c r="E2042" s="3" t="s">
        <v>15</v>
      </c>
      <c r="F2042" s="3" t="s">
        <v>30</v>
      </c>
      <c r="G2042" s="3" t="s">
        <v>26</v>
      </c>
      <c r="H2042" s="3">
        <v>70857</v>
      </c>
    </row>
    <row r="2043" spans="1:8" ht="15.75" customHeight="1">
      <c r="A2043" s="3">
        <v>502562</v>
      </c>
      <c r="B2043" s="7">
        <v>41855.763518518521</v>
      </c>
      <c r="C2043" s="8">
        <v>41855.763518518521</v>
      </c>
      <c r="D2043" s="3" t="s">
        <v>9</v>
      </c>
      <c r="E2043" s="3" t="s">
        <v>37</v>
      </c>
      <c r="F2043" s="3" t="s">
        <v>34</v>
      </c>
      <c r="G2043" s="3" t="s">
        <v>16</v>
      </c>
      <c r="H2043" s="3">
        <v>70851</v>
      </c>
    </row>
    <row r="2044" spans="1:8" ht="15.75" customHeight="1">
      <c r="A2044" s="3">
        <v>632495</v>
      </c>
      <c r="B2044" s="7">
        <v>41878.397523148145</v>
      </c>
      <c r="C2044" s="8">
        <v>41878.397523148145</v>
      </c>
      <c r="D2044" s="3" t="s">
        <v>29</v>
      </c>
      <c r="E2044" s="3" t="s">
        <v>15</v>
      </c>
      <c r="F2044" s="3" t="s">
        <v>30</v>
      </c>
      <c r="G2044" s="3" t="s">
        <v>26</v>
      </c>
      <c r="H2044" s="3">
        <v>70824</v>
      </c>
    </row>
    <row r="2045" spans="1:8" ht="15.75" customHeight="1">
      <c r="A2045" s="3">
        <v>212668</v>
      </c>
      <c r="B2045" s="7">
        <v>41858.60869212963</v>
      </c>
      <c r="C2045" s="8">
        <v>41858.60869212963</v>
      </c>
      <c r="D2045" s="3" t="s">
        <v>9</v>
      </c>
      <c r="E2045" s="3" t="s">
        <v>10</v>
      </c>
      <c r="F2045" s="3" t="s">
        <v>19</v>
      </c>
      <c r="G2045" s="3" t="s">
        <v>16</v>
      </c>
      <c r="H2045" s="3">
        <v>70822</v>
      </c>
    </row>
    <row r="2046" spans="1:8" ht="15.75" customHeight="1">
      <c r="A2046" s="3">
        <v>392823</v>
      </c>
      <c r="B2046" s="7">
        <v>41787.484479166669</v>
      </c>
      <c r="C2046" s="8">
        <v>41787.484479166669</v>
      </c>
      <c r="D2046" s="3" t="s">
        <v>29</v>
      </c>
      <c r="E2046" s="3" t="s">
        <v>10</v>
      </c>
      <c r="F2046" s="3" t="s">
        <v>11</v>
      </c>
      <c r="G2046" s="3" t="s">
        <v>26</v>
      </c>
      <c r="H2046" s="3">
        <v>70821</v>
      </c>
    </row>
    <row r="2047" spans="1:8" ht="15.75" customHeight="1">
      <c r="A2047" s="3">
        <v>682095</v>
      </c>
      <c r="B2047" s="7">
        <v>41789.367384259262</v>
      </c>
      <c r="C2047" s="8">
        <v>41789.367384259262</v>
      </c>
      <c r="D2047" s="3" t="s">
        <v>29</v>
      </c>
      <c r="E2047" s="3" t="s">
        <v>10</v>
      </c>
      <c r="F2047" s="3" t="s">
        <v>11</v>
      </c>
      <c r="G2047" s="3" t="s">
        <v>26</v>
      </c>
      <c r="H2047" s="3">
        <v>70817</v>
      </c>
    </row>
    <row r="2048" spans="1:8" ht="15.75" customHeight="1">
      <c r="A2048" s="3">
        <v>150930</v>
      </c>
      <c r="B2048" s="7">
        <v>41768.828622685185</v>
      </c>
      <c r="C2048" s="8">
        <v>41768.828622685185</v>
      </c>
      <c r="D2048" s="3" t="s">
        <v>29</v>
      </c>
      <c r="E2048" s="3" t="s">
        <v>15</v>
      </c>
      <c r="F2048" s="3" t="s">
        <v>27</v>
      </c>
      <c r="G2048" s="3" t="s">
        <v>16</v>
      </c>
      <c r="H2048" s="3">
        <v>70809</v>
      </c>
    </row>
    <row r="2049" spans="1:8" ht="15.75" customHeight="1">
      <c r="A2049" s="3">
        <v>516729</v>
      </c>
      <c r="B2049" s="7">
        <v>41851.595277777778</v>
      </c>
      <c r="C2049" s="8">
        <v>41851.595277777778</v>
      </c>
      <c r="D2049" s="3" t="s">
        <v>29</v>
      </c>
      <c r="E2049" s="3" t="s">
        <v>10</v>
      </c>
      <c r="F2049" s="3" t="s">
        <v>27</v>
      </c>
      <c r="G2049" s="3" t="s">
        <v>28</v>
      </c>
      <c r="H2049" s="3">
        <v>70775</v>
      </c>
    </row>
    <row r="2050" spans="1:8" ht="15.75" customHeight="1">
      <c r="A2050" s="3">
        <v>589650</v>
      </c>
      <c r="B2050" s="7">
        <v>41802.660370370373</v>
      </c>
      <c r="C2050" s="8">
        <v>41802.660370370373</v>
      </c>
      <c r="D2050" s="3" t="s">
        <v>29</v>
      </c>
      <c r="E2050" s="3" t="s">
        <v>15</v>
      </c>
      <c r="F2050" s="3" t="s">
        <v>33</v>
      </c>
      <c r="G2050" s="3" t="s">
        <v>36</v>
      </c>
      <c r="H2050" s="3">
        <v>70774</v>
      </c>
    </row>
    <row r="2051" spans="1:8" ht="15.75" customHeight="1">
      <c r="A2051" s="3">
        <v>618043</v>
      </c>
      <c r="B2051" s="7">
        <v>41795.59337962963</v>
      </c>
      <c r="C2051" s="8">
        <v>41795.59337962963</v>
      </c>
      <c r="D2051" s="3" t="s">
        <v>9</v>
      </c>
      <c r="E2051" s="3" t="s">
        <v>15</v>
      </c>
      <c r="F2051" s="3" t="s">
        <v>27</v>
      </c>
      <c r="G2051" s="3" t="s">
        <v>16</v>
      </c>
      <c r="H2051" s="3">
        <v>70766</v>
      </c>
    </row>
    <row r="2052" spans="1:8" ht="15.75" customHeight="1">
      <c r="A2052" s="3">
        <v>220653</v>
      </c>
      <c r="B2052" s="7">
        <v>41799.405972222223</v>
      </c>
      <c r="C2052" s="8">
        <v>41799.405972222223</v>
      </c>
      <c r="D2052" s="3" t="s">
        <v>9</v>
      </c>
      <c r="E2052" s="3" t="s">
        <v>15</v>
      </c>
      <c r="F2052" s="3" t="s">
        <v>30</v>
      </c>
      <c r="G2052" s="3" t="s">
        <v>20</v>
      </c>
      <c r="H2052" s="3">
        <v>70753</v>
      </c>
    </row>
    <row r="2053" spans="1:8" ht="15.75" customHeight="1">
      <c r="A2053" s="3">
        <v>287204</v>
      </c>
      <c r="B2053" s="7">
        <v>41789.802025462966</v>
      </c>
      <c r="C2053" s="8">
        <v>41789.802025462966</v>
      </c>
      <c r="D2053" s="3" t="s">
        <v>9</v>
      </c>
      <c r="E2053" s="3" t="s">
        <v>10</v>
      </c>
      <c r="F2053" s="3" t="s">
        <v>19</v>
      </c>
      <c r="G2053" s="3" t="s">
        <v>39</v>
      </c>
      <c r="H2053" s="3">
        <v>70716</v>
      </c>
    </row>
    <row r="2054" spans="1:8" ht="15.75" customHeight="1">
      <c r="A2054" s="3">
        <v>667800</v>
      </c>
      <c r="B2054" s="7">
        <v>41848.073576388888</v>
      </c>
      <c r="C2054" s="8">
        <v>41848.073576388888</v>
      </c>
      <c r="D2054" s="3" t="s">
        <v>29</v>
      </c>
      <c r="E2054" s="3" t="s">
        <v>15</v>
      </c>
      <c r="F2054" s="3" t="s">
        <v>34</v>
      </c>
      <c r="G2054" s="3" t="s">
        <v>16</v>
      </c>
      <c r="H2054" s="3">
        <v>70713</v>
      </c>
    </row>
    <row r="2055" spans="1:8" ht="15.75" customHeight="1">
      <c r="A2055" s="3">
        <v>905795</v>
      </c>
      <c r="B2055" s="7">
        <v>41823.574224537035</v>
      </c>
      <c r="C2055" s="8">
        <v>41823.574224537035</v>
      </c>
      <c r="D2055" s="3" t="s">
        <v>29</v>
      </c>
      <c r="E2055" s="3" t="s">
        <v>15</v>
      </c>
      <c r="F2055" s="3" t="s">
        <v>34</v>
      </c>
      <c r="G2055" s="3" t="s">
        <v>39</v>
      </c>
      <c r="H2055" s="3">
        <v>70706</v>
      </c>
    </row>
    <row r="2056" spans="1:8" ht="15.75" customHeight="1">
      <c r="A2056" s="3">
        <v>697072</v>
      </c>
      <c r="B2056" s="7">
        <v>41764.126967592594</v>
      </c>
      <c r="C2056" s="8">
        <v>41764.126967592594</v>
      </c>
      <c r="D2056" s="3" t="s">
        <v>29</v>
      </c>
      <c r="E2056" s="3" t="s">
        <v>15</v>
      </c>
      <c r="F2056" s="3" t="s">
        <v>27</v>
      </c>
      <c r="G2056" s="3" t="s">
        <v>28</v>
      </c>
      <c r="H2056" s="3">
        <v>70695</v>
      </c>
    </row>
    <row r="2057" spans="1:8" ht="15.75" customHeight="1">
      <c r="A2057" s="3">
        <v>718505</v>
      </c>
      <c r="B2057" s="7">
        <v>41838.693553240744</v>
      </c>
      <c r="C2057" s="8">
        <v>41838.693553240744</v>
      </c>
      <c r="D2057" s="3" t="s">
        <v>9</v>
      </c>
      <c r="E2057" s="3" t="s">
        <v>15</v>
      </c>
      <c r="F2057" s="3" t="s">
        <v>27</v>
      </c>
      <c r="G2057" s="3" t="s">
        <v>26</v>
      </c>
      <c r="H2057" s="3">
        <v>70687</v>
      </c>
    </row>
    <row r="2058" spans="1:8" ht="15.75" customHeight="1">
      <c r="A2058" s="3">
        <v>823654</v>
      </c>
      <c r="B2058" s="7">
        <v>41795.795347222222</v>
      </c>
      <c r="C2058" s="8">
        <v>41795.795347222222</v>
      </c>
      <c r="D2058" s="3" t="s">
        <v>29</v>
      </c>
      <c r="E2058" s="3" t="s">
        <v>15</v>
      </c>
      <c r="F2058" s="3" t="s">
        <v>19</v>
      </c>
      <c r="G2058" s="3" t="s">
        <v>39</v>
      </c>
      <c r="H2058" s="3">
        <v>70676</v>
      </c>
    </row>
    <row r="2059" spans="1:8" ht="15.75" customHeight="1">
      <c r="A2059" s="3">
        <v>489117</v>
      </c>
      <c r="B2059" s="7">
        <v>41857.708541666667</v>
      </c>
      <c r="C2059" s="8">
        <v>41857.708541666667</v>
      </c>
      <c r="D2059" s="3" t="s">
        <v>9</v>
      </c>
      <c r="E2059" s="3" t="s">
        <v>15</v>
      </c>
      <c r="F2059" s="3" t="s">
        <v>27</v>
      </c>
      <c r="G2059" s="3" t="s">
        <v>26</v>
      </c>
      <c r="H2059" s="3">
        <v>70665</v>
      </c>
    </row>
    <row r="2060" spans="1:8" ht="15.75" customHeight="1">
      <c r="A2060" s="3">
        <v>105777</v>
      </c>
      <c r="B2060" s="7">
        <v>41767.352268518516</v>
      </c>
      <c r="C2060" s="8">
        <v>41767.352268518516</v>
      </c>
      <c r="D2060" s="3" t="s">
        <v>9</v>
      </c>
      <c r="E2060" s="3" t="s">
        <v>15</v>
      </c>
      <c r="F2060" s="3" t="s">
        <v>34</v>
      </c>
      <c r="G2060" s="3" t="s">
        <v>36</v>
      </c>
      <c r="H2060" s="3">
        <v>70664</v>
      </c>
    </row>
    <row r="2061" spans="1:8" ht="15.75" customHeight="1">
      <c r="A2061" s="3">
        <v>705197</v>
      </c>
      <c r="B2061" s="7">
        <v>41817.39943287037</v>
      </c>
      <c r="C2061" s="8">
        <v>41817.39943287037</v>
      </c>
      <c r="D2061" s="3" t="s">
        <v>9</v>
      </c>
      <c r="E2061" s="3" t="s">
        <v>10</v>
      </c>
      <c r="F2061" s="3" t="s">
        <v>27</v>
      </c>
      <c r="G2061" s="3" t="s">
        <v>32</v>
      </c>
      <c r="H2061" s="3">
        <v>70644</v>
      </c>
    </row>
    <row r="2062" spans="1:8" ht="15.75" customHeight="1">
      <c r="A2062" s="3">
        <v>109740</v>
      </c>
      <c r="B2062" s="7">
        <v>41851.595150462963</v>
      </c>
      <c r="C2062" s="8">
        <v>41851.595150462963</v>
      </c>
      <c r="D2062" s="3" t="s">
        <v>9</v>
      </c>
      <c r="E2062" s="3" t="s">
        <v>37</v>
      </c>
      <c r="F2062" s="3" t="s">
        <v>27</v>
      </c>
      <c r="G2062" s="3" t="s">
        <v>28</v>
      </c>
      <c r="H2062" s="3">
        <v>70642</v>
      </c>
    </row>
    <row r="2063" spans="1:8" ht="15.75" customHeight="1">
      <c r="A2063" s="3">
        <v>474224</v>
      </c>
      <c r="B2063" s="7">
        <v>41857.450983796298</v>
      </c>
      <c r="C2063" s="8">
        <v>41857.450983796298</v>
      </c>
      <c r="D2063" s="3" t="s">
        <v>9</v>
      </c>
      <c r="E2063" s="3" t="s">
        <v>10</v>
      </c>
      <c r="F2063" s="3" t="s">
        <v>33</v>
      </c>
      <c r="G2063" s="3" t="s">
        <v>20</v>
      </c>
      <c r="H2063" s="3">
        <v>70640</v>
      </c>
    </row>
    <row r="2064" spans="1:8" ht="15.75" customHeight="1">
      <c r="A2064" s="3">
        <v>476248</v>
      </c>
      <c r="B2064" s="7">
        <v>41859.449884259258</v>
      </c>
      <c r="C2064" s="8">
        <v>41859.449884259258</v>
      </c>
      <c r="D2064" s="3" t="s">
        <v>9</v>
      </c>
      <c r="E2064" s="3" t="s">
        <v>15</v>
      </c>
      <c r="F2064" s="3" t="s">
        <v>27</v>
      </c>
      <c r="G2064" s="3" t="s">
        <v>16</v>
      </c>
      <c r="H2064" s="3">
        <v>70632</v>
      </c>
    </row>
    <row r="2065" spans="1:8" ht="15.75" customHeight="1">
      <c r="A2065" s="3">
        <v>91423</v>
      </c>
      <c r="B2065" s="7">
        <v>41822.49895833333</v>
      </c>
      <c r="C2065" s="8">
        <v>41822.49895833333</v>
      </c>
      <c r="D2065" s="3" t="s">
        <v>9</v>
      </c>
      <c r="E2065" s="3" t="s">
        <v>37</v>
      </c>
      <c r="F2065" s="3" t="s">
        <v>11</v>
      </c>
      <c r="G2065" s="3" t="s">
        <v>39</v>
      </c>
      <c r="H2065" s="3">
        <v>70609</v>
      </c>
    </row>
    <row r="2066" spans="1:8" ht="15.75" customHeight="1">
      <c r="A2066" s="3">
        <v>488388</v>
      </c>
      <c r="B2066" s="7">
        <v>41876.437719907408</v>
      </c>
      <c r="C2066" s="8">
        <v>41876.437719907408</v>
      </c>
      <c r="D2066" s="3" t="s">
        <v>29</v>
      </c>
      <c r="E2066" s="3" t="s">
        <v>10</v>
      </c>
      <c r="F2066" s="3" t="s">
        <v>33</v>
      </c>
      <c r="G2066" s="3" t="s">
        <v>26</v>
      </c>
      <c r="H2066" s="3">
        <v>70609</v>
      </c>
    </row>
    <row r="2067" spans="1:8" ht="15.75" customHeight="1">
      <c r="A2067" s="3">
        <v>868439</v>
      </c>
      <c r="B2067" s="7">
        <v>41786.397499999999</v>
      </c>
      <c r="C2067" s="8">
        <v>41786.397499999999</v>
      </c>
      <c r="D2067" s="3" t="s">
        <v>9</v>
      </c>
      <c r="E2067" s="3" t="s">
        <v>10</v>
      </c>
      <c r="F2067" s="3" t="s">
        <v>38</v>
      </c>
      <c r="G2067" s="3" t="s">
        <v>26</v>
      </c>
      <c r="H2067" s="3">
        <v>70585</v>
      </c>
    </row>
    <row r="2068" spans="1:8" ht="15.75" customHeight="1">
      <c r="A2068" s="3">
        <v>681488</v>
      </c>
      <c r="B2068" s="7">
        <v>41820.396967592591</v>
      </c>
      <c r="C2068" s="8">
        <v>41820.396967592591</v>
      </c>
      <c r="D2068" s="3" t="s">
        <v>9</v>
      </c>
      <c r="E2068" s="3" t="s">
        <v>10</v>
      </c>
      <c r="F2068" s="3" t="s">
        <v>27</v>
      </c>
      <c r="G2068" s="3" t="s">
        <v>20</v>
      </c>
      <c r="H2068" s="3">
        <v>70582</v>
      </c>
    </row>
    <row r="2069" spans="1:8" ht="15.75" customHeight="1">
      <c r="A2069" s="3">
        <v>881883</v>
      </c>
      <c r="B2069" s="7">
        <v>41876.433136574073</v>
      </c>
      <c r="C2069" s="8">
        <v>41876.433136574073</v>
      </c>
      <c r="D2069" s="3" t="s">
        <v>9</v>
      </c>
      <c r="E2069" s="3" t="s">
        <v>15</v>
      </c>
      <c r="F2069" s="3" t="s">
        <v>27</v>
      </c>
      <c r="G2069" s="3" t="s">
        <v>26</v>
      </c>
      <c r="H2069" s="3">
        <v>70574</v>
      </c>
    </row>
    <row r="2070" spans="1:8" ht="15.75" customHeight="1">
      <c r="A2070" s="3">
        <v>188489</v>
      </c>
      <c r="B2070" s="7">
        <v>41773.667986111112</v>
      </c>
      <c r="C2070" s="8">
        <v>41773.667986111112</v>
      </c>
      <c r="D2070" s="3" t="s">
        <v>29</v>
      </c>
      <c r="E2070" s="3" t="s">
        <v>10</v>
      </c>
      <c r="F2070" s="3" t="s">
        <v>19</v>
      </c>
      <c r="G2070" s="3" t="s">
        <v>26</v>
      </c>
      <c r="H2070" s="3">
        <v>70545</v>
      </c>
    </row>
    <row r="2071" spans="1:8" ht="15.75" customHeight="1">
      <c r="A2071" s="3">
        <v>763319</v>
      </c>
      <c r="B2071" s="7">
        <v>41760.602326388886</v>
      </c>
      <c r="C2071" s="8">
        <v>41760.602326388886</v>
      </c>
      <c r="D2071" s="3" t="s">
        <v>9</v>
      </c>
      <c r="E2071" s="3" t="s">
        <v>15</v>
      </c>
      <c r="F2071" s="3" t="s">
        <v>33</v>
      </c>
      <c r="G2071" s="3" t="s">
        <v>39</v>
      </c>
      <c r="H2071" s="3">
        <v>70542</v>
      </c>
    </row>
    <row r="2072" spans="1:8" ht="15.75" customHeight="1">
      <c r="A2072" s="3">
        <v>264698</v>
      </c>
      <c r="B2072" s="7">
        <v>41836.565972222219</v>
      </c>
      <c r="C2072" s="8">
        <v>41836.565972222219</v>
      </c>
      <c r="D2072" s="3" t="s">
        <v>29</v>
      </c>
      <c r="E2072" s="3" t="s">
        <v>10</v>
      </c>
      <c r="F2072" s="3" t="s">
        <v>27</v>
      </c>
      <c r="G2072" s="3" t="s">
        <v>32</v>
      </c>
      <c r="H2072" s="3">
        <v>70530</v>
      </c>
    </row>
    <row r="2073" spans="1:8" ht="15.75" customHeight="1">
      <c r="A2073" s="3">
        <v>610665</v>
      </c>
      <c r="B2073" s="7">
        <v>41785.397222222222</v>
      </c>
      <c r="C2073" s="8">
        <v>41785.397222222222</v>
      </c>
      <c r="D2073" s="3" t="s">
        <v>29</v>
      </c>
      <c r="E2073" s="3" t="s">
        <v>15</v>
      </c>
      <c r="F2073" s="3" t="s">
        <v>19</v>
      </c>
      <c r="G2073" s="3" t="s">
        <v>39</v>
      </c>
      <c r="H2073" s="3">
        <v>70510</v>
      </c>
    </row>
    <row r="2074" spans="1:8" ht="15.75" customHeight="1">
      <c r="A2074" s="3">
        <v>510862</v>
      </c>
      <c r="B2074" s="7">
        <v>41846.742465277777</v>
      </c>
      <c r="C2074" s="8">
        <v>41846.742465277777</v>
      </c>
      <c r="D2074" s="3" t="s">
        <v>9</v>
      </c>
      <c r="E2074" s="3" t="s">
        <v>15</v>
      </c>
      <c r="F2074" s="3" t="s">
        <v>19</v>
      </c>
      <c r="G2074" s="3" t="s">
        <v>26</v>
      </c>
      <c r="H2074" s="3">
        <v>70509</v>
      </c>
    </row>
    <row r="2075" spans="1:8" ht="15.75" customHeight="1">
      <c r="A2075" s="3">
        <v>916320</v>
      </c>
      <c r="B2075" s="7">
        <v>41878.435196759259</v>
      </c>
      <c r="C2075" s="8">
        <v>41878.435196759259</v>
      </c>
      <c r="D2075" s="3" t="s">
        <v>29</v>
      </c>
      <c r="E2075" s="3" t="s">
        <v>10</v>
      </c>
      <c r="F2075" s="3" t="s">
        <v>27</v>
      </c>
      <c r="G2075" s="3" t="s">
        <v>16</v>
      </c>
      <c r="H2075" s="3">
        <v>70508</v>
      </c>
    </row>
    <row r="2076" spans="1:8" ht="15.75" customHeight="1">
      <c r="A2076" s="3">
        <v>471223</v>
      </c>
      <c r="B2076" s="7">
        <v>41866.398634259262</v>
      </c>
      <c r="C2076" s="8">
        <v>41866.398634259262</v>
      </c>
      <c r="D2076" s="3" t="s">
        <v>9</v>
      </c>
      <c r="E2076" s="3" t="s">
        <v>10</v>
      </c>
      <c r="F2076" s="3" t="s">
        <v>27</v>
      </c>
      <c r="G2076" s="3" t="s">
        <v>26</v>
      </c>
      <c r="H2076" s="3">
        <v>70497</v>
      </c>
    </row>
    <row r="2077" spans="1:8" ht="15.75" customHeight="1">
      <c r="A2077" s="3">
        <v>663150</v>
      </c>
      <c r="B2077" s="7">
        <v>41778.818194444444</v>
      </c>
      <c r="C2077" s="8">
        <v>41778.818194444444</v>
      </c>
      <c r="D2077" s="3" t="s">
        <v>9</v>
      </c>
      <c r="E2077" s="3" t="s">
        <v>10</v>
      </c>
      <c r="F2077" s="3" t="s">
        <v>27</v>
      </c>
      <c r="G2077" s="3" t="s">
        <v>26</v>
      </c>
      <c r="H2077" s="3">
        <v>70471</v>
      </c>
    </row>
    <row r="2078" spans="1:8" ht="15.75" customHeight="1">
      <c r="A2078" s="3">
        <v>711214</v>
      </c>
      <c r="B2078" s="7">
        <v>41866.52621527778</v>
      </c>
      <c r="C2078" s="8">
        <v>41866.52621527778</v>
      </c>
      <c r="D2078" s="3" t="s">
        <v>9</v>
      </c>
      <c r="E2078" s="3" t="s">
        <v>15</v>
      </c>
      <c r="F2078" s="3" t="s">
        <v>27</v>
      </c>
      <c r="G2078" s="3" t="s">
        <v>26</v>
      </c>
      <c r="H2078" s="3">
        <v>70449</v>
      </c>
    </row>
    <row r="2079" spans="1:8" ht="15.75" customHeight="1">
      <c r="A2079" s="3">
        <v>708125</v>
      </c>
      <c r="B2079" s="7">
        <v>41790.588946759257</v>
      </c>
      <c r="C2079" s="8">
        <v>41790.588946759257</v>
      </c>
      <c r="D2079" s="3" t="s">
        <v>29</v>
      </c>
      <c r="E2079" s="3" t="s">
        <v>15</v>
      </c>
      <c r="F2079" s="3" t="s">
        <v>27</v>
      </c>
      <c r="G2079" s="3" t="s">
        <v>28</v>
      </c>
      <c r="H2079" s="3">
        <v>70430</v>
      </c>
    </row>
    <row r="2080" spans="1:8" ht="15.75" customHeight="1">
      <c r="A2080" s="3">
        <v>41553</v>
      </c>
      <c r="B2080" s="7">
        <v>41765.659120370372</v>
      </c>
      <c r="C2080" s="8">
        <v>41765.659120370372</v>
      </c>
      <c r="D2080" s="3" t="s">
        <v>9</v>
      </c>
      <c r="E2080" s="3" t="s">
        <v>10</v>
      </c>
      <c r="F2080" s="3" t="s">
        <v>34</v>
      </c>
      <c r="G2080" s="3" t="s">
        <v>36</v>
      </c>
      <c r="H2080" s="3">
        <v>70417</v>
      </c>
    </row>
    <row r="2081" spans="1:8" ht="15.75" customHeight="1">
      <c r="A2081" s="3">
        <v>722156</v>
      </c>
      <c r="B2081" s="7">
        <v>41781.611527777779</v>
      </c>
      <c r="C2081" s="8">
        <v>41781.611527777779</v>
      </c>
      <c r="D2081" s="3" t="s">
        <v>9</v>
      </c>
      <c r="E2081" s="3" t="s">
        <v>15</v>
      </c>
      <c r="F2081" s="3" t="s">
        <v>27</v>
      </c>
      <c r="G2081" s="3" t="s">
        <v>32</v>
      </c>
      <c r="H2081" s="3">
        <v>70411</v>
      </c>
    </row>
    <row r="2082" spans="1:8" ht="15.75" customHeight="1">
      <c r="A2082" s="3">
        <v>196727</v>
      </c>
      <c r="B2082" s="7">
        <v>41820.301712962966</v>
      </c>
      <c r="C2082" s="8">
        <v>41820.301712962966</v>
      </c>
      <c r="D2082" s="3" t="s">
        <v>9</v>
      </c>
      <c r="E2082" s="3" t="s">
        <v>10</v>
      </c>
      <c r="F2082" s="3" t="s">
        <v>38</v>
      </c>
      <c r="G2082" s="3" t="s">
        <v>36</v>
      </c>
      <c r="H2082" s="3">
        <v>70369</v>
      </c>
    </row>
    <row r="2083" spans="1:8" ht="15.75" customHeight="1">
      <c r="A2083" s="3">
        <v>102613</v>
      </c>
      <c r="B2083" s="7">
        <v>41831.397986111115</v>
      </c>
      <c r="C2083" s="8">
        <v>41831.397986111115</v>
      </c>
      <c r="D2083" s="3" t="s">
        <v>9</v>
      </c>
      <c r="E2083" s="3" t="s">
        <v>15</v>
      </c>
      <c r="F2083" s="3" t="s">
        <v>27</v>
      </c>
      <c r="G2083" s="3" t="s">
        <v>28</v>
      </c>
      <c r="H2083" s="3">
        <v>70361</v>
      </c>
    </row>
    <row r="2084" spans="1:8" ht="15.75" customHeight="1">
      <c r="A2084" s="3">
        <v>837629</v>
      </c>
      <c r="B2084" s="7">
        <v>41830.401956018519</v>
      </c>
      <c r="C2084" s="8">
        <v>41830.401956018519</v>
      </c>
      <c r="D2084" s="3" t="s">
        <v>9</v>
      </c>
      <c r="E2084" s="3" t="s">
        <v>10</v>
      </c>
      <c r="F2084" s="3" t="s">
        <v>34</v>
      </c>
      <c r="G2084" s="3" t="s">
        <v>28</v>
      </c>
      <c r="H2084" s="3">
        <v>70354</v>
      </c>
    </row>
    <row r="2085" spans="1:8" ht="15.75" customHeight="1">
      <c r="A2085" s="3">
        <v>441259</v>
      </c>
      <c r="B2085" s="7">
        <v>41793.400509259256</v>
      </c>
      <c r="C2085" s="8">
        <v>41793.400509259256</v>
      </c>
      <c r="D2085" s="3" t="s">
        <v>29</v>
      </c>
      <c r="E2085" s="3" t="s">
        <v>10</v>
      </c>
      <c r="F2085" s="3" t="s">
        <v>33</v>
      </c>
      <c r="G2085" s="3" t="s">
        <v>32</v>
      </c>
      <c r="H2085" s="3">
        <v>70351</v>
      </c>
    </row>
    <row r="2086" spans="1:8" ht="15.75" customHeight="1">
      <c r="A2086" s="3">
        <v>494703</v>
      </c>
      <c r="B2086" s="7">
        <v>41805.824918981481</v>
      </c>
      <c r="C2086" s="8">
        <v>41805.824918981481</v>
      </c>
      <c r="D2086" s="3" t="s">
        <v>29</v>
      </c>
      <c r="E2086" s="3" t="s">
        <v>15</v>
      </c>
      <c r="F2086" s="3" t="s">
        <v>38</v>
      </c>
      <c r="G2086" s="3" t="s">
        <v>36</v>
      </c>
      <c r="H2086" s="3">
        <v>70349</v>
      </c>
    </row>
    <row r="2087" spans="1:8" ht="15.75" customHeight="1">
      <c r="A2087" s="3">
        <v>361579</v>
      </c>
      <c r="B2087" s="7">
        <v>41870.755428240744</v>
      </c>
      <c r="C2087" s="8">
        <v>41870.755428240744</v>
      </c>
      <c r="D2087" s="3" t="s">
        <v>9</v>
      </c>
      <c r="E2087" s="3" t="s">
        <v>10</v>
      </c>
      <c r="F2087" s="3" t="s">
        <v>19</v>
      </c>
      <c r="G2087" s="3" t="s">
        <v>20</v>
      </c>
      <c r="H2087" s="3">
        <v>70349</v>
      </c>
    </row>
    <row r="2088" spans="1:8" ht="15.75" customHeight="1">
      <c r="A2088" s="3">
        <v>896824</v>
      </c>
      <c r="B2088" s="7">
        <v>41839.630486111113</v>
      </c>
      <c r="C2088" s="8">
        <v>41839.630486111113</v>
      </c>
      <c r="D2088" s="3" t="s">
        <v>9</v>
      </c>
      <c r="E2088" s="3" t="s">
        <v>15</v>
      </c>
      <c r="F2088" s="3" t="s">
        <v>34</v>
      </c>
      <c r="G2088" s="3" t="s">
        <v>16</v>
      </c>
      <c r="H2088" s="3">
        <v>70297</v>
      </c>
    </row>
    <row r="2089" spans="1:8" ht="15.75" customHeight="1">
      <c r="A2089" s="3">
        <v>659404</v>
      </c>
      <c r="B2089" s="7">
        <v>41876.567152777781</v>
      </c>
      <c r="C2089" s="8">
        <v>41876.567152777781</v>
      </c>
      <c r="D2089" s="3" t="s">
        <v>9</v>
      </c>
      <c r="E2089" s="3" t="s">
        <v>10</v>
      </c>
      <c r="F2089" s="3" t="s">
        <v>34</v>
      </c>
      <c r="G2089" s="3" t="s">
        <v>39</v>
      </c>
      <c r="H2089" s="3">
        <v>70280</v>
      </c>
    </row>
    <row r="2090" spans="1:8" ht="15.75" customHeight="1">
      <c r="A2090" s="3">
        <v>295269</v>
      </c>
      <c r="B2090" s="7">
        <v>41832.46398148148</v>
      </c>
      <c r="C2090" s="8">
        <v>41832.46398148148</v>
      </c>
      <c r="D2090" s="3" t="s">
        <v>9</v>
      </c>
      <c r="E2090" s="3" t="s">
        <v>15</v>
      </c>
      <c r="F2090" s="3" t="s">
        <v>38</v>
      </c>
      <c r="G2090" s="3" t="s">
        <v>28</v>
      </c>
      <c r="H2090" s="3">
        <v>70275</v>
      </c>
    </row>
    <row r="2091" spans="1:8" ht="15.75" customHeight="1">
      <c r="A2091" s="3">
        <v>813452</v>
      </c>
      <c r="B2091" s="7">
        <v>41878.756851851853</v>
      </c>
      <c r="C2091" s="8">
        <v>41878.756851851853</v>
      </c>
      <c r="D2091" s="3" t="s">
        <v>29</v>
      </c>
      <c r="E2091" s="3" t="s">
        <v>10</v>
      </c>
      <c r="F2091" s="3" t="s">
        <v>27</v>
      </c>
      <c r="G2091" s="3" t="s">
        <v>20</v>
      </c>
      <c r="H2091" s="3">
        <v>70265</v>
      </c>
    </row>
    <row r="2092" spans="1:8" ht="15.75" customHeight="1">
      <c r="A2092" s="3">
        <v>206593</v>
      </c>
      <c r="B2092" s="7">
        <v>41849.347291666665</v>
      </c>
      <c r="C2092" s="8">
        <v>41849.347291666665</v>
      </c>
      <c r="D2092" s="3" t="s">
        <v>9</v>
      </c>
      <c r="E2092" s="3" t="s">
        <v>15</v>
      </c>
      <c r="F2092" s="3" t="s">
        <v>33</v>
      </c>
      <c r="G2092" s="3" t="s">
        <v>36</v>
      </c>
      <c r="H2092" s="3">
        <v>70239</v>
      </c>
    </row>
    <row r="2093" spans="1:8" ht="15.75" customHeight="1">
      <c r="A2093" s="3">
        <v>273913</v>
      </c>
      <c r="B2093" s="7">
        <v>41847.655787037038</v>
      </c>
      <c r="C2093" s="8">
        <v>41847.655787037038</v>
      </c>
      <c r="D2093" s="3" t="s">
        <v>29</v>
      </c>
      <c r="E2093" s="3" t="s">
        <v>15</v>
      </c>
      <c r="F2093" s="3" t="s">
        <v>27</v>
      </c>
      <c r="G2093" s="3" t="s">
        <v>16</v>
      </c>
      <c r="H2093" s="3">
        <v>70234</v>
      </c>
    </row>
    <row r="2094" spans="1:8" ht="15.75" customHeight="1">
      <c r="A2094" s="3">
        <v>696668</v>
      </c>
      <c r="B2094" s="7">
        <v>41846.826956018522</v>
      </c>
      <c r="C2094" s="8">
        <v>41846.826956018522</v>
      </c>
      <c r="D2094" s="3" t="s">
        <v>9</v>
      </c>
      <c r="E2094" s="3" t="s">
        <v>15</v>
      </c>
      <c r="F2094" s="3" t="s">
        <v>27</v>
      </c>
      <c r="G2094" s="3" t="s">
        <v>36</v>
      </c>
      <c r="H2094" s="3">
        <v>70229</v>
      </c>
    </row>
    <row r="2095" spans="1:8" ht="15.75" customHeight="1">
      <c r="A2095" s="3">
        <v>484750</v>
      </c>
      <c r="B2095" s="7">
        <v>41761.235868055555</v>
      </c>
      <c r="C2095" s="8">
        <v>41761.235868055555</v>
      </c>
      <c r="D2095" s="3" t="s">
        <v>29</v>
      </c>
      <c r="E2095" s="3" t="s">
        <v>10</v>
      </c>
      <c r="F2095" s="3" t="s">
        <v>34</v>
      </c>
      <c r="G2095" s="3" t="s">
        <v>23</v>
      </c>
      <c r="H2095" s="3">
        <v>70206</v>
      </c>
    </row>
    <row r="2096" spans="1:8" ht="15.75" customHeight="1">
      <c r="A2096" s="3">
        <v>503906</v>
      </c>
      <c r="B2096" s="7">
        <v>41874.463240740741</v>
      </c>
      <c r="C2096" s="8">
        <v>41874.463240740741</v>
      </c>
      <c r="D2096" s="3" t="s">
        <v>9</v>
      </c>
      <c r="E2096" s="3" t="s">
        <v>15</v>
      </c>
      <c r="F2096" s="3" t="s">
        <v>40</v>
      </c>
      <c r="G2096" s="3" t="s">
        <v>39</v>
      </c>
      <c r="H2096" s="3">
        <v>70176</v>
      </c>
    </row>
    <row r="2097" spans="1:8" ht="15.75" customHeight="1">
      <c r="A2097" s="3">
        <v>834168</v>
      </c>
      <c r="B2097" s="7">
        <v>41845.397534722222</v>
      </c>
      <c r="C2097" s="8">
        <v>41845.397534722222</v>
      </c>
      <c r="D2097" s="3" t="s">
        <v>29</v>
      </c>
      <c r="E2097" s="3" t="s">
        <v>10</v>
      </c>
      <c r="F2097" s="3" t="s">
        <v>19</v>
      </c>
      <c r="G2097" s="3" t="s">
        <v>28</v>
      </c>
      <c r="H2097" s="3">
        <v>70162</v>
      </c>
    </row>
    <row r="2098" spans="1:8" ht="15.75" customHeight="1">
      <c r="A2098" s="3">
        <v>610135</v>
      </c>
      <c r="B2098" s="7">
        <v>41831.478900462964</v>
      </c>
      <c r="C2098" s="8">
        <v>41831.478900462964</v>
      </c>
      <c r="D2098" s="3" t="s">
        <v>9</v>
      </c>
      <c r="E2098" s="3" t="s">
        <v>10</v>
      </c>
      <c r="F2098" s="3" t="s">
        <v>19</v>
      </c>
      <c r="G2098" s="3" t="s">
        <v>26</v>
      </c>
      <c r="H2098" s="3">
        <v>70146</v>
      </c>
    </row>
    <row r="2099" spans="1:8" ht="15.75" customHeight="1">
      <c r="A2099" s="3">
        <v>613923</v>
      </c>
      <c r="B2099" s="7">
        <v>41793.545960648145</v>
      </c>
      <c r="C2099" s="8">
        <v>41793.545960648145</v>
      </c>
      <c r="D2099" s="3" t="s">
        <v>29</v>
      </c>
      <c r="E2099" s="3" t="s">
        <v>15</v>
      </c>
      <c r="F2099" s="3" t="s">
        <v>27</v>
      </c>
      <c r="G2099" s="3" t="s">
        <v>26</v>
      </c>
      <c r="H2099" s="3">
        <v>70137</v>
      </c>
    </row>
    <row r="2100" spans="1:8" ht="15.75" customHeight="1">
      <c r="A2100" s="3">
        <v>559485</v>
      </c>
      <c r="B2100" s="7">
        <v>41862.868564814817</v>
      </c>
      <c r="C2100" s="8">
        <v>41862.868564814817</v>
      </c>
      <c r="D2100" s="3" t="s">
        <v>9</v>
      </c>
      <c r="E2100" s="3" t="s">
        <v>15</v>
      </c>
      <c r="F2100" s="3" t="s">
        <v>27</v>
      </c>
      <c r="G2100" s="3" t="s">
        <v>36</v>
      </c>
      <c r="H2100" s="3">
        <v>70096</v>
      </c>
    </row>
    <row r="2101" spans="1:8" ht="15.75" customHeight="1">
      <c r="A2101" s="3">
        <v>153327</v>
      </c>
      <c r="B2101" s="7">
        <v>41789.399375000001</v>
      </c>
      <c r="C2101" s="8">
        <v>41789.399375000001</v>
      </c>
      <c r="D2101" s="3" t="s">
        <v>9</v>
      </c>
      <c r="E2101" s="3" t="s">
        <v>15</v>
      </c>
      <c r="F2101" s="3" t="s">
        <v>27</v>
      </c>
      <c r="G2101" s="3" t="s">
        <v>36</v>
      </c>
      <c r="H2101" s="3">
        <v>70088</v>
      </c>
    </row>
    <row r="2102" spans="1:8" ht="15.75" customHeight="1">
      <c r="A2102" s="3">
        <v>234192</v>
      </c>
      <c r="B2102" s="7">
        <v>41872.358472222222</v>
      </c>
      <c r="C2102" s="8">
        <v>41872.358472222222</v>
      </c>
      <c r="D2102" s="3" t="s">
        <v>29</v>
      </c>
      <c r="E2102" s="3" t="s">
        <v>15</v>
      </c>
      <c r="F2102" s="3" t="s">
        <v>27</v>
      </c>
      <c r="G2102" s="3" t="s">
        <v>26</v>
      </c>
      <c r="H2102" s="3">
        <v>70071</v>
      </c>
    </row>
    <row r="2103" spans="1:8" ht="15.75" customHeight="1">
      <c r="A2103" s="3">
        <v>176719</v>
      </c>
      <c r="B2103" s="7">
        <v>41765.339513888888</v>
      </c>
      <c r="C2103" s="8">
        <v>41765.339513888888</v>
      </c>
      <c r="D2103" s="3" t="s">
        <v>29</v>
      </c>
      <c r="E2103" s="3" t="s">
        <v>15</v>
      </c>
      <c r="F2103" s="3" t="s">
        <v>19</v>
      </c>
      <c r="G2103" s="3" t="s">
        <v>28</v>
      </c>
      <c r="H2103" s="3">
        <v>70069</v>
      </c>
    </row>
    <row r="2104" spans="1:8" ht="15.75" customHeight="1">
      <c r="A2104" s="3">
        <v>995575</v>
      </c>
      <c r="B2104" s="7">
        <v>41845.663506944446</v>
      </c>
      <c r="C2104" s="8">
        <v>41845.663506944446</v>
      </c>
      <c r="D2104" s="3" t="s">
        <v>29</v>
      </c>
      <c r="E2104" s="3" t="s">
        <v>10</v>
      </c>
      <c r="F2104" s="3" t="s">
        <v>34</v>
      </c>
      <c r="G2104" s="3" t="s">
        <v>28</v>
      </c>
      <c r="H2104" s="3">
        <v>70048</v>
      </c>
    </row>
    <row r="2105" spans="1:8" ht="15.75" customHeight="1">
      <c r="A2105" s="3">
        <v>419749</v>
      </c>
      <c r="B2105" s="7">
        <v>41870.561747685184</v>
      </c>
      <c r="C2105" s="8">
        <v>41870.561747685184</v>
      </c>
      <c r="D2105" s="3" t="s">
        <v>9</v>
      </c>
      <c r="E2105" s="3" t="s">
        <v>37</v>
      </c>
      <c r="F2105" s="3" t="s">
        <v>27</v>
      </c>
      <c r="G2105" s="3" t="s">
        <v>28</v>
      </c>
      <c r="H2105" s="3">
        <v>70029</v>
      </c>
    </row>
    <row r="2106" spans="1:8" ht="15.75" customHeight="1">
      <c r="A2106" s="3">
        <v>460688</v>
      </c>
      <c r="B2106" s="7">
        <v>41786.299664351849</v>
      </c>
      <c r="C2106" s="8">
        <v>41786.299664351849</v>
      </c>
      <c r="D2106" s="3" t="s">
        <v>9</v>
      </c>
      <c r="E2106" s="3" t="s">
        <v>15</v>
      </c>
      <c r="F2106" s="3" t="s">
        <v>27</v>
      </c>
      <c r="G2106" s="3" t="s">
        <v>26</v>
      </c>
      <c r="H2106" s="3">
        <v>69997</v>
      </c>
    </row>
    <row r="2107" spans="1:8" ht="15.75" customHeight="1">
      <c r="A2107" s="3">
        <v>667353</v>
      </c>
      <c r="B2107" s="7">
        <v>41790.192557870374</v>
      </c>
      <c r="C2107" s="8">
        <v>41790.192557870374</v>
      </c>
      <c r="D2107" s="3" t="s">
        <v>29</v>
      </c>
      <c r="E2107" s="3" t="s">
        <v>15</v>
      </c>
      <c r="F2107" s="3" t="s">
        <v>19</v>
      </c>
      <c r="G2107" s="3" t="s">
        <v>26</v>
      </c>
      <c r="H2107" s="3">
        <v>69971</v>
      </c>
    </row>
    <row r="2108" spans="1:8" ht="15.75" customHeight="1">
      <c r="A2108" s="3">
        <v>193885</v>
      </c>
      <c r="B2108" s="7">
        <v>41852.512256944443</v>
      </c>
      <c r="C2108" s="8">
        <v>41852.512256944443</v>
      </c>
      <c r="D2108" s="3" t="s">
        <v>29</v>
      </c>
      <c r="E2108" s="3" t="s">
        <v>10</v>
      </c>
      <c r="F2108" s="3" t="s">
        <v>27</v>
      </c>
      <c r="G2108" s="3" t="s">
        <v>26</v>
      </c>
      <c r="H2108" s="3">
        <v>69961</v>
      </c>
    </row>
    <row r="2109" spans="1:8" ht="15.75" customHeight="1">
      <c r="A2109" s="3">
        <v>996718</v>
      </c>
      <c r="B2109" s="7">
        <v>41844.531122685185</v>
      </c>
      <c r="C2109" s="8">
        <v>41844.531122685185</v>
      </c>
      <c r="D2109" s="3" t="s">
        <v>9</v>
      </c>
      <c r="E2109" s="3" t="s">
        <v>15</v>
      </c>
      <c r="F2109" s="3" t="s">
        <v>27</v>
      </c>
      <c r="G2109" s="3" t="s">
        <v>28</v>
      </c>
      <c r="H2109" s="3">
        <v>69959</v>
      </c>
    </row>
    <row r="2110" spans="1:8" ht="15.75" customHeight="1">
      <c r="A2110" s="3">
        <v>692268</v>
      </c>
      <c r="B2110" s="7">
        <v>41832.639363425929</v>
      </c>
      <c r="C2110" s="8">
        <v>41832.639363425929</v>
      </c>
      <c r="D2110" s="3" t="s">
        <v>9</v>
      </c>
      <c r="E2110" s="3" t="s">
        <v>15</v>
      </c>
      <c r="F2110" s="3" t="s">
        <v>27</v>
      </c>
      <c r="G2110" s="3" t="s">
        <v>31</v>
      </c>
      <c r="H2110" s="3">
        <v>69959</v>
      </c>
    </row>
    <row r="2111" spans="1:8" ht="15.75" customHeight="1">
      <c r="A2111" s="3">
        <v>131773</v>
      </c>
      <c r="B2111" s="7">
        <v>41810.561585648145</v>
      </c>
      <c r="C2111" s="8">
        <v>41810.561585648145</v>
      </c>
      <c r="D2111" s="3" t="s">
        <v>29</v>
      </c>
      <c r="E2111" s="3" t="s">
        <v>15</v>
      </c>
      <c r="F2111" s="3" t="s">
        <v>27</v>
      </c>
      <c r="G2111" s="3" t="s">
        <v>26</v>
      </c>
      <c r="H2111" s="3">
        <v>69933</v>
      </c>
    </row>
    <row r="2112" spans="1:8" ht="15.75" customHeight="1">
      <c r="A2112" s="3">
        <v>932441</v>
      </c>
      <c r="B2112" s="7">
        <v>41882.068043981482</v>
      </c>
      <c r="C2112" s="8">
        <v>41882.068043981482</v>
      </c>
      <c r="D2112" s="3" t="s">
        <v>9</v>
      </c>
      <c r="E2112" s="3" t="s">
        <v>15</v>
      </c>
      <c r="F2112" s="3" t="s">
        <v>19</v>
      </c>
      <c r="G2112" s="3" t="s">
        <v>28</v>
      </c>
      <c r="H2112" s="3">
        <v>69932</v>
      </c>
    </row>
    <row r="2113" spans="1:8" ht="15.75" customHeight="1">
      <c r="A2113" s="3">
        <v>143505</v>
      </c>
      <c r="B2113" s="7">
        <v>41799.396805555552</v>
      </c>
      <c r="C2113" s="8">
        <v>41799.396805555552</v>
      </c>
      <c r="D2113" s="3" t="s">
        <v>29</v>
      </c>
      <c r="E2113" s="3" t="s">
        <v>15</v>
      </c>
      <c r="F2113" s="3" t="s">
        <v>27</v>
      </c>
      <c r="G2113" s="3" t="s">
        <v>26</v>
      </c>
      <c r="H2113" s="3">
        <v>69928</v>
      </c>
    </row>
    <row r="2114" spans="1:8" ht="15.75" customHeight="1">
      <c r="A2114" s="3">
        <v>226498</v>
      </c>
      <c r="B2114" s="7">
        <v>41820.648831018516</v>
      </c>
      <c r="C2114" s="8">
        <v>41820.648831018516</v>
      </c>
      <c r="D2114" s="3" t="s">
        <v>9</v>
      </c>
      <c r="E2114" s="3" t="s">
        <v>10</v>
      </c>
      <c r="F2114" s="3" t="s">
        <v>27</v>
      </c>
      <c r="G2114" s="3" t="s">
        <v>16</v>
      </c>
      <c r="H2114" s="3">
        <v>69912</v>
      </c>
    </row>
    <row r="2115" spans="1:8" ht="15.75" customHeight="1">
      <c r="A2115" s="3">
        <v>434519</v>
      </c>
      <c r="B2115" s="7">
        <v>41780.397372685184</v>
      </c>
      <c r="C2115" s="8">
        <v>41780.397372685184</v>
      </c>
      <c r="D2115" s="3" t="s">
        <v>29</v>
      </c>
      <c r="E2115" s="3" t="s">
        <v>15</v>
      </c>
      <c r="F2115" s="3" t="s">
        <v>19</v>
      </c>
      <c r="G2115" s="3" t="s">
        <v>26</v>
      </c>
      <c r="H2115" s="3">
        <v>69911</v>
      </c>
    </row>
    <row r="2116" spans="1:8" ht="15.75" customHeight="1">
      <c r="A2116" s="3">
        <v>959124</v>
      </c>
      <c r="B2116" s="7">
        <v>41765.686053240737</v>
      </c>
      <c r="C2116" s="8">
        <v>41765.686053240737</v>
      </c>
      <c r="D2116" s="3" t="s">
        <v>29</v>
      </c>
      <c r="E2116" s="3" t="s">
        <v>15</v>
      </c>
      <c r="F2116" s="3" t="s">
        <v>34</v>
      </c>
      <c r="G2116" s="3" t="s">
        <v>16</v>
      </c>
      <c r="H2116" s="3">
        <v>69904</v>
      </c>
    </row>
    <row r="2117" spans="1:8" ht="15.75" customHeight="1">
      <c r="A2117" s="3">
        <v>767725</v>
      </c>
      <c r="B2117" s="7">
        <v>41823.780057870368</v>
      </c>
      <c r="C2117" s="8">
        <v>41823.780057870368</v>
      </c>
      <c r="D2117" s="3" t="s">
        <v>9</v>
      </c>
      <c r="E2117" s="3" t="s">
        <v>10</v>
      </c>
      <c r="F2117" s="3" t="s">
        <v>27</v>
      </c>
      <c r="G2117" s="3" t="s">
        <v>26</v>
      </c>
      <c r="H2117" s="3">
        <v>69889</v>
      </c>
    </row>
    <row r="2118" spans="1:8" ht="15.75" customHeight="1">
      <c r="A2118" s="3">
        <v>382964</v>
      </c>
      <c r="B2118" s="7">
        <v>41882.77171296296</v>
      </c>
      <c r="C2118" s="8">
        <v>41882.77171296296</v>
      </c>
      <c r="D2118" s="3" t="s">
        <v>9</v>
      </c>
      <c r="E2118" s="3" t="s">
        <v>10</v>
      </c>
      <c r="F2118" s="3" t="s">
        <v>19</v>
      </c>
      <c r="G2118" s="3" t="s">
        <v>28</v>
      </c>
      <c r="H2118" s="3">
        <v>69869</v>
      </c>
    </row>
    <row r="2119" spans="1:8" ht="15.75" customHeight="1">
      <c r="A2119" s="3">
        <v>181862</v>
      </c>
      <c r="B2119" s="7">
        <v>41836.535300925927</v>
      </c>
      <c r="C2119" s="8">
        <v>41836.535300925927</v>
      </c>
      <c r="D2119" s="3" t="s">
        <v>9</v>
      </c>
      <c r="E2119" s="3" t="s">
        <v>10</v>
      </c>
      <c r="F2119" s="3" t="s">
        <v>35</v>
      </c>
      <c r="G2119" s="3" t="s">
        <v>26</v>
      </c>
      <c r="H2119" s="3">
        <v>69857</v>
      </c>
    </row>
    <row r="2120" spans="1:8" ht="15.75" customHeight="1">
      <c r="A2120" s="3">
        <v>988971</v>
      </c>
      <c r="B2120" s="7">
        <v>41878.339548611111</v>
      </c>
      <c r="C2120" s="8">
        <v>41878.339548611111</v>
      </c>
      <c r="D2120" s="3" t="s">
        <v>9</v>
      </c>
      <c r="E2120" s="3" t="s">
        <v>15</v>
      </c>
      <c r="F2120" s="3" t="s">
        <v>19</v>
      </c>
      <c r="G2120" s="3" t="s">
        <v>26</v>
      </c>
      <c r="H2120" s="3">
        <v>69855</v>
      </c>
    </row>
    <row r="2121" spans="1:8" ht="15.75" customHeight="1">
      <c r="A2121" s="3">
        <v>387943</v>
      </c>
      <c r="B2121" s="7">
        <v>41785.45758101852</v>
      </c>
      <c r="C2121" s="8">
        <v>41785.45758101852</v>
      </c>
      <c r="D2121" s="3" t="s">
        <v>9</v>
      </c>
      <c r="E2121" s="3" t="s">
        <v>15</v>
      </c>
      <c r="F2121" s="3" t="s">
        <v>19</v>
      </c>
      <c r="G2121" s="3" t="s">
        <v>26</v>
      </c>
      <c r="H2121" s="3">
        <v>69844</v>
      </c>
    </row>
    <row r="2122" spans="1:8" ht="15.75" customHeight="1">
      <c r="A2122" s="3">
        <v>887205</v>
      </c>
      <c r="B2122" s="7">
        <v>41813.426701388889</v>
      </c>
      <c r="C2122" s="8">
        <v>41813.426701388889</v>
      </c>
      <c r="D2122" s="3" t="s">
        <v>29</v>
      </c>
      <c r="E2122" s="3" t="s">
        <v>15</v>
      </c>
      <c r="F2122" s="3" t="s">
        <v>34</v>
      </c>
      <c r="G2122" s="3" t="s">
        <v>39</v>
      </c>
      <c r="H2122" s="3">
        <v>69826</v>
      </c>
    </row>
    <row r="2123" spans="1:8" ht="15.75" customHeight="1">
      <c r="A2123" s="3">
        <v>690879</v>
      </c>
      <c r="B2123" s="7">
        <v>41779.66479166667</v>
      </c>
      <c r="C2123" s="8">
        <v>41779.66479166667</v>
      </c>
      <c r="D2123" s="3" t="s">
        <v>9</v>
      </c>
      <c r="E2123" s="3" t="s">
        <v>10</v>
      </c>
      <c r="F2123" s="3" t="s">
        <v>27</v>
      </c>
      <c r="G2123" s="3" t="s">
        <v>28</v>
      </c>
      <c r="H2123" s="3">
        <v>69812</v>
      </c>
    </row>
    <row r="2124" spans="1:8" ht="15.75" customHeight="1">
      <c r="A2124" s="3">
        <v>860835</v>
      </c>
      <c r="B2124" s="7">
        <v>41767.391643518517</v>
      </c>
      <c r="C2124" s="8">
        <v>41767.391643518517</v>
      </c>
      <c r="D2124" s="3" t="s">
        <v>9</v>
      </c>
      <c r="E2124" s="3" t="s">
        <v>15</v>
      </c>
      <c r="F2124" s="3" t="s">
        <v>27</v>
      </c>
      <c r="G2124" s="3" t="s">
        <v>20</v>
      </c>
      <c r="H2124" s="3">
        <v>69793</v>
      </c>
    </row>
    <row r="2125" spans="1:8" ht="15.75" customHeight="1">
      <c r="A2125" s="3">
        <v>68633</v>
      </c>
      <c r="B2125" s="7">
        <v>41862.770868055559</v>
      </c>
      <c r="C2125" s="8">
        <v>41862.770868055559</v>
      </c>
      <c r="D2125" s="3" t="s">
        <v>9</v>
      </c>
      <c r="E2125" s="3" t="s">
        <v>10</v>
      </c>
      <c r="F2125" s="3" t="s">
        <v>27</v>
      </c>
      <c r="G2125" s="3" t="s">
        <v>26</v>
      </c>
      <c r="H2125" s="3">
        <v>69781</v>
      </c>
    </row>
    <row r="2126" spans="1:8" ht="15.75" customHeight="1">
      <c r="A2126" s="3">
        <v>830440</v>
      </c>
      <c r="B2126" s="7">
        <v>41880.514756944445</v>
      </c>
      <c r="C2126" s="8">
        <v>41880.514756944445</v>
      </c>
      <c r="D2126" s="3" t="s">
        <v>9</v>
      </c>
      <c r="E2126" s="3" t="s">
        <v>10</v>
      </c>
      <c r="F2126" s="3" t="s">
        <v>19</v>
      </c>
      <c r="G2126" s="3" t="s">
        <v>36</v>
      </c>
      <c r="H2126" s="3">
        <v>69776</v>
      </c>
    </row>
    <row r="2127" spans="1:8" ht="15.75" customHeight="1">
      <c r="A2127" s="3">
        <v>831439</v>
      </c>
      <c r="B2127" s="7">
        <v>41773.629282407404</v>
      </c>
      <c r="C2127" s="8">
        <v>41773.629282407404</v>
      </c>
      <c r="D2127" s="3" t="s">
        <v>29</v>
      </c>
      <c r="E2127" s="3" t="s">
        <v>10</v>
      </c>
      <c r="F2127" s="3" t="s">
        <v>35</v>
      </c>
      <c r="G2127" s="3" t="s">
        <v>12</v>
      </c>
      <c r="H2127" s="3">
        <v>69765</v>
      </c>
    </row>
    <row r="2128" spans="1:8" ht="15.75" customHeight="1">
      <c r="A2128" s="3">
        <v>203159</v>
      </c>
      <c r="B2128" s="7">
        <v>41773.337361111109</v>
      </c>
      <c r="C2128" s="8">
        <v>41773.337361111109</v>
      </c>
      <c r="D2128" s="3" t="s">
        <v>9</v>
      </c>
      <c r="E2128" s="3" t="s">
        <v>15</v>
      </c>
      <c r="F2128" s="3" t="s">
        <v>30</v>
      </c>
      <c r="G2128" s="3" t="s">
        <v>28</v>
      </c>
      <c r="H2128" s="3">
        <v>69763</v>
      </c>
    </row>
    <row r="2129" spans="1:8" ht="15.75" customHeight="1">
      <c r="A2129" s="3">
        <v>944455</v>
      </c>
      <c r="B2129" s="7">
        <v>41780.779976851853</v>
      </c>
      <c r="C2129" s="8">
        <v>41780.779976851853</v>
      </c>
      <c r="D2129" s="3" t="s">
        <v>9</v>
      </c>
      <c r="E2129" s="3" t="s">
        <v>10</v>
      </c>
      <c r="F2129" s="3" t="s">
        <v>27</v>
      </c>
      <c r="G2129" s="3" t="s">
        <v>26</v>
      </c>
      <c r="H2129" s="3">
        <v>69709</v>
      </c>
    </row>
    <row r="2130" spans="1:8" ht="15.75" customHeight="1">
      <c r="A2130" s="3">
        <v>844485</v>
      </c>
      <c r="B2130" s="7">
        <v>41815.70517361111</v>
      </c>
      <c r="C2130" s="8">
        <v>41815.70517361111</v>
      </c>
      <c r="D2130" s="3" t="s">
        <v>9</v>
      </c>
      <c r="E2130" s="3" t="s">
        <v>15</v>
      </c>
      <c r="F2130" s="3" t="s">
        <v>19</v>
      </c>
      <c r="G2130" s="3" t="s">
        <v>26</v>
      </c>
      <c r="H2130" s="3">
        <v>69692</v>
      </c>
    </row>
    <row r="2131" spans="1:8" ht="15.75" customHeight="1">
      <c r="A2131" s="3">
        <v>355348</v>
      </c>
      <c r="B2131" s="7">
        <v>41793.403900462959</v>
      </c>
      <c r="C2131" s="8">
        <v>41793.403900462959</v>
      </c>
      <c r="D2131" s="3" t="s">
        <v>9</v>
      </c>
      <c r="E2131" s="3" t="s">
        <v>10</v>
      </c>
      <c r="F2131" s="3" t="s">
        <v>19</v>
      </c>
      <c r="G2131" s="3" t="s">
        <v>26</v>
      </c>
      <c r="H2131" s="3">
        <v>69691</v>
      </c>
    </row>
    <row r="2132" spans="1:8" ht="15.75" customHeight="1">
      <c r="A2132" s="3">
        <v>441953</v>
      </c>
      <c r="B2132" s="7">
        <v>41809.497199074074</v>
      </c>
      <c r="C2132" s="8">
        <v>41809.497199074074</v>
      </c>
      <c r="D2132" s="3" t="s">
        <v>9</v>
      </c>
      <c r="E2132" s="3" t="s">
        <v>15</v>
      </c>
      <c r="F2132" s="3" t="s">
        <v>19</v>
      </c>
      <c r="G2132" s="3" t="s">
        <v>16</v>
      </c>
      <c r="H2132" s="3">
        <v>69669</v>
      </c>
    </row>
    <row r="2133" spans="1:8" ht="15.75" customHeight="1">
      <c r="A2133" s="3">
        <v>111297</v>
      </c>
      <c r="B2133" s="7">
        <v>41804.547939814816</v>
      </c>
      <c r="C2133" s="8">
        <v>41804.547939814816</v>
      </c>
      <c r="D2133" s="3" t="s">
        <v>9</v>
      </c>
      <c r="E2133" s="3" t="s">
        <v>10</v>
      </c>
      <c r="F2133" s="3" t="s">
        <v>27</v>
      </c>
      <c r="G2133" s="3" t="s">
        <v>20</v>
      </c>
      <c r="H2133" s="3">
        <v>69667</v>
      </c>
    </row>
    <row r="2134" spans="1:8" ht="15.75" customHeight="1">
      <c r="A2134" s="3">
        <v>180642</v>
      </c>
      <c r="B2134" s="7">
        <v>41786.822638888887</v>
      </c>
      <c r="C2134" s="8">
        <v>41786.822638888887</v>
      </c>
      <c r="D2134" s="3" t="s">
        <v>29</v>
      </c>
      <c r="E2134" s="3" t="s">
        <v>15</v>
      </c>
      <c r="F2134" s="3" t="s">
        <v>33</v>
      </c>
      <c r="G2134" s="3" t="s">
        <v>32</v>
      </c>
      <c r="H2134" s="3">
        <v>69642</v>
      </c>
    </row>
    <row r="2135" spans="1:8" ht="15.75" customHeight="1">
      <c r="A2135" s="3">
        <v>455397</v>
      </c>
      <c r="B2135" s="7">
        <v>41793.394224537034</v>
      </c>
      <c r="C2135" s="8">
        <v>41793.394224537034</v>
      </c>
      <c r="D2135" s="3" t="s">
        <v>29</v>
      </c>
      <c r="E2135" s="3" t="s">
        <v>10</v>
      </c>
      <c r="F2135" s="3" t="s">
        <v>27</v>
      </c>
      <c r="G2135" s="3" t="s">
        <v>20</v>
      </c>
      <c r="H2135" s="3">
        <v>69630</v>
      </c>
    </row>
    <row r="2136" spans="1:8" ht="15.75" customHeight="1">
      <c r="A2136" s="3">
        <v>489788</v>
      </c>
      <c r="B2136" s="7">
        <v>41836.56585648148</v>
      </c>
      <c r="C2136" s="8">
        <v>41836.56585648148</v>
      </c>
      <c r="D2136" s="3" t="s">
        <v>9</v>
      </c>
      <c r="E2136" s="3" t="s">
        <v>10</v>
      </c>
      <c r="F2136" s="3" t="s">
        <v>27</v>
      </c>
      <c r="G2136" s="3" t="s">
        <v>32</v>
      </c>
      <c r="H2136" s="3">
        <v>69626</v>
      </c>
    </row>
    <row r="2137" spans="1:8" ht="15.75" customHeight="1">
      <c r="A2137" s="3">
        <v>402238</v>
      </c>
      <c r="B2137" s="7">
        <v>41792.70716435185</v>
      </c>
      <c r="C2137" s="8">
        <v>41792.70716435185</v>
      </c>
      <c r="D2137" s="3" t="s">
        <v>9</v>
      </c>
      <c r="E2137" s="3" t="s">
        <v>15</v>
      </c>
      <c r="F2137" s="3" t="s">
        <v>19</v>
      </c>
      <c r="G2137" s="3" t="s">
        <v>28</v>
      </c>
      <c r="H2137" s="3">
        <v>69622</v>
      </c>
    </row>
    <row r="2138" spans="1:8" ht="15.75" customHeight="1">
      <c r="A2138" s="3">
        <v>464527</v>
      </c>
      <c r="B2138" s="7">
        <v>41783.573599537034</v>
      </c>
      <c r="C2138" s="8">
        <v>41783.573599537034</v>
      </c>
      <c r="D2138" s="3" t="s">
        <v>29</v>
      </c>
      <c r="E2138" s="3" t="s">
        <v>10</v>
      </c>
      <c r="F2138" s="3" t="s">
        <v>38</v>
      </c>
      <c r="G2138" s="3" t="s">
        <v>36</v>
      </c>
      <c r="H2138" s="3">
        <v>69619</v>
      </c>
    </row>
    <row r="2139" spans="1:8" ht="15.75" customHeight="1">
      <c r="A2139" s="3">
        <v>695891</v>
      </c>
      <c r="B2139" s="7">
        <v>41807.687002314815</v>
      </c>
      <c r="C2139" s="8">
        <v>41807.687002314815</v>
      </c>
      <c r="D2139" s="3" t="s">
        <v>9</v>
      </c>
      <c r="E2139" s="3" t="s">
        <v>10</v>
      </c>
      <c r="F2139" s="3" t="s">
        <v>27</v>
      </c>
      <c r="G2139" s="3" t="s">
        <v>31</v>
      </c>
      <c r="H2139" s="3">
        <v>69597</v>
      </c>
    </row>
    <row r="2140" spans="1:8" ht="15.75" customHeight="1">
      <c r="A2140" s="3">
        <v>883487</v>
      </c>
      <c r="B2140" s="7">
        <v>41859.670185185183</v>
      </c>
      <c r="C2140" s="8">
        <v>41859.670185185183</v>
      </c>
      <c r="D2140" s="3" t="s">
        <v>9</v>
      </c>
      <c r="E2140" s="3" t="s">
        <v>10</v>
      </c>
      <c r="F2140" s="3" t="s">
        <v>27</v>
      </c>
      <c r="G2140" s="3" t="s">
        <v>28</v>
      </c>
      <c r="H2140" s="3">
        <v>69583</v>
      </c>
    </row>
    <row r="2141" spans="1:8" ht="15.75" customHeight="1">
      <c r="A2141" s="3">
        <v>70068</v>
      </c>
      <c r="B2141" s="7">
        <v>41878.826655092591</v>
      </c>
      <c r="C2141" s="8">
        <v>41878.826655092591</v>
      </c>
      <c r="D2141" s="3" t="s">
        <v>9</v>
      </c>
      <c r="E2141" s="3" t="s">
        <v>15</v>
      </c>
      <c r="F2141" s="3" t="s">
        <v>27</v>
      </c>
      <c r="G2141" s="3" t="s">
        <v>26</v>
      </c>
      <c r="H2141" s="3">
        <v>69583</v>
      </c>
    </row>
    <row r="2142" spans="1:8" ht="15.75" customHeight="1">
      <c r="A2142" s="3">
        <v>598888</v>
      </c>
      <c r="B2142" s="7">
        <v>41808.682569444441</v>
      </c>
      <c r="C2142" s="8">
        <v>41808.682569444441</v>
      </c>
      <c r="D2142" s="3" t="s">
        <v>9</v>
      </c>
      <c r="E2142" s="3" t="s">
        <v>15</v>
      </c>
      <c r="F2142" s="3" t="s">
        <v>19</v>
      </c>
      <c r="G2142" s="3" t="s">
        <v>31</v>
      </c>
      <c r="H2142" s="3">
        <v>69583</v>
      </c>
    </row>
    <row r="2143" spans="1:8" ht="15.75" customHeight="1">
      <c r="A2143" s="3">
        <v>267149</v>
      </c>
      <c r="B2143" s="7">
        <v>41841.632210648146</v>
      </c>
      <c r="C2143" s="8">
        <v>41841.632210648146</v>
      </c>
      <c r="D2143" s="3" t="s">
        <v>29</v>
      </c>
      <c r="E2143" s="3" t="s">
        <v>15</v>
      </c>
      <c r="F2143" s="3" t="s">
        <v>27</v>
      </c>
      <c r="G2143" s="3" t="s">
        <v>39</v>
      </c>
      <c r="H2143" s="3">
        <v>69565</v>
      </c>
    </row>
    <row r="2144" spans="1:8" ht="15.75" customHeight="1">
      <c r="A2144" s="3">
        <v>527591</v>
      </c>
      <c r="B2144" s="7">
        <v>41816.028993055559</v>
      </c>
      <c r="C2144" s="8">
        <v>41816.028993055559</v>
      </c>
      <c r="D2144" s="3" t="s">
        <v>9</v>
      </c>
      <c r="E2144" s="3" t="s">
        <v>15</v>
      </c>
      <c r="F2144" s="3" t="s">
        <v>27</v>
      </c>
      <c r="G2144" s="3" t="s">
        <v>28</v>
      </c>
      <c r="H2144" s="3">
        <v>69559</v>
      </c>
    </row>
    <row r="2145" spans="1:8" ht="15.75" customHeight="1">
      <c r="A2145" s="3">
        <v>987206</v>
      </c>
      <c r="B2145" s="7">
        <v>41852.711192129631</v>
      </c>
      <c r="C2145" s="8">
        <v>41852.711192129631</v>
      </c>
      <c r="D2145" s="3" t="s">
        <v>9</v>
      </c>
      <c r="E2145" s="3" t="s">
        <v>15</v>
      </c>
      <c r="F2145" s="3" t="s">
        <v>38</v>
      </c>
      <c r="G2145" s="3" t="s">
        <v>28</v>
      </c>
      <c r="H2145" s="3">
        <v>69538</v>
      </c>
    </row>
    <row r="2146" spans="1:8" ht="15.75" customHeight="1">
      <c r="A2146" s="3">
        <v>628010</v>
      </c>
      <c r="B2146" s="7">
        <v>41836.397986111115</v>
      </c>
      <c r="C2146" s="8">
        <v>41836.397986111115</v>
      </c>
      <c r="D2146" s="3" t="s">
        <v>29</v>
      </c>
      <c r="E2146" s="3" t="s">
        <v>10</v>
      </c>
      <c r="F2146" s="3" t="s">
        <v>27</v>
      </c>
      <c r="G2146" s="3" t="s">
        <v>36</v>
      </c>
      <c r="H2146" s="3">
        <v>69519</v>
      </c>
    </row>
    <row r="2147" spans="1:8" ht="15.75" customHeight="1">
      <c r="A2147" s="3">
        <v>570313</v>
      </c>
      <c r="B2147" s="7">
        <v>41842.944398148145</v>
      </c>
      <c r="C2147" s="8">
        <v>41842.944398148145</v>
      </c>
      <c r="D2147" s="3" t="s">
        <v>9</v>
      </c>
      <c r="E2147" s="3" t="s">
        <v>15</v>
      </c>
      <c r="F2147" s="3" t="s">
        <v>19</v>
      </c>
      <c r="G2147" s="3" t="s">
        <v>26</v>
      </c>
      <c r="H2147" s="3">
        <v>69518</v>
      </c>
    </row>
    <row r="2148" spans="1:8" ht="15.75" customHeight="1">
      <c r="A2148" s="3">
        <v>838936</v>
      </c>
      <c r="B2148" s="7">
        <v>41828.560428240744</v>
      </c>
      <c r="C2148" s="8">
        <v>41828.560428240744</v>
      </c>
      <c r="D2148" s="3" t="s">
        <v>9</v>
      </c>
      <c r="E2148" s="3" t="s">
        <v>10</v>
      </c>
      <c r="F2148" s="3" t="s">
        <v>35</v>
      </c>
      <c r="G2148" s="3" t="s">
        <v>39</v>
      </c>
      <c r="H2148" s="3">
        <v>69499</v>
      </c>
    </row>
    <row r="2149" spans="1:8" ht="15.75" customHeight="1">
      <c r="A2149" s="3">
        <v>224545</v>
      </c>
      <c r="B2149" s="7">
        <v>41818.571770833332</v>
      </c>
      <c r="C2149" s="8">
        <v>41818.571770833332</v>
      </c>
      <c r="D2149" s="3" t="s">
        <v>29</v>
      </c>
      <c r="E2149" s="3" t="s">
        <v>10</v>
      </c>
      <c r="F2149" s="3" t="s">
        <v>34</v>
      </c>
      <c r="G2149" s="3" t="s">
        <v>39</v>
      </c>
      <c r="H2149" s="3">
        <v>69498</v>
      </c>
    </row>
    <row r="2150" spans="1:8" ht="15.75" customHeight="1">
      <c r="A2150" s="3">
        <v>882121</v>
      </c>
      <c r="B2150" s="7">
        <v>41806.71056712963</v>
      </c>
      <c r="C2150" s="8">
        <v>41806.71056712963</v>
      </c>
      <c r="D2150" s="3" t="s">
        <v>29</v>
      </c>
      <c r="E2150" s="3" t="s">
        <v>15</v>
      </c>
      <c r="F2150" s="3" t="s">
        <v>27</v>
      </c>
      <c r="G2150" s="3" t="s">
        <v>16</v>
      </c>
      <c r="H2150" s="3">
        <v>69497</v>
      </c>
    </row>
    <row r="2151" spans="1:8" ht="15.75" customHeight="1">
      <c r="A2151" s="3">
        <v>167930</v>
      </c>
      <c r="B2151" s="7">
        <v>41772.432291666664</v>
      </c>
      <c r="C2151" s="8">
        <v>41772.432291666664</v>
      </c>
      <c r="D2151" s="3" t="s">
        <v>9</v>
      </c>
      <c r="E2151" s="3" t="s">
        <v>10</v>
      </c>
      <c r="F2151" s="3" t="s">
        <v>19</v>
      </c>
      <c r="G2151" s="3" t="s">
        <v>23</v>
      </c>
      <c r="H2151" s="3">
        <v>69475</v>
      </c>
    </row>
    <row r="2152" spans="1:8" ht="15.75" customHeight="1">
      <c r="A2152" s="3">
        <v>934573</v>
      </c>
      <c r="B2152" s="7">
        <v>41764.553391203706</v>
      </c>
      <c r="C2152" s="8">
        <v>41764.553391203706</v>
      </c>
      <c r="D2152" s="3" t="s">
        <v>9</v>
      </c>
      <c r="E2152" s="3" t="s">
        <v>10</v>
      </c>
      <c r="F2152" s="3" t="s">
        <v>27</v>
      </c>
      <c r="G2152" s="3" t="s">
        <v>26</v>
      </c>
      <c r="H2152" s="3">
        <v>69471</v>
      </c>
    </row>
    <row r="2153" spans="1:8" ht="15.75" customHeight="1">
      <c r="A2153" s="3">
        <v>710064</v>
      </c>
      <c r="B2153" s="7">
        <v>41788.539965277778</v>
      </c>
      <c r="C2153" s="8">
        <v>41788.539965277778</v>
      </c>
      <c r="D2153" s="3" t="s">
        <v>9</v>
      </c>
      <c r="E2153" s="3" t="s">
        <v>10</v>
      </c>
      <c r="F2153" s="3" t="s">
        <v>27</v>
      </c>
      <c r="G2153" s="3" t="s">
        <v>26</v>
      </c>
      <c r="H2153" s="3">
        <v>69460</v>
      </c>
    </row>
    <row r="2154" spans="1:8" ht="15.75" customHeight="1">
      <c r="A2154" s="3">
        <v>528534</v>
      </c>
      <c r="B2154" s="7">
        <v>41773.402303240742</v>
      </c>
      <c r="C2154" s="8">
        <v>41773.402303240742</v>
      </c>
      <c r="D2154" s="3" t="s">
        <v>9</v>
      </c>
      <c r="E2154" s="3" t="s">
        <v>10</v>
      </c>
      <c r="F2154" s="3" t="s">
        <v>19</v>
      </c>
      <c r="G2154" s="3" t="s">
        <v>16</v>
      </c>
      <c r="H2154" s="3">
        <v>69460</v>
      </c>
    </row>
    <row r="2155" spans="1:8" ht="15.75" customHeight="1">
      <c r="A2155" s="3">
        <v>135861</v>
      </c>
      <c r="B2155" s="7">
        <v>41881.343634259261</v>
      </c>
      <c r="C2155" s="8">
        <v>41881.343634259261</v>
      </c>
      <c r="D2155" s="3" t="s">
        <v>9</v>
      </c>
      <c r="E2155" s="3" t="s">
        <v>15</v>
      </c>
      <c r="F2155" s="3" t="s">
        <v>38</v>
      </c>
      <c r="G2155" s="3" t="s">
        <v>26</v>
      </c>
      <c r="H2155" s="3">
        <v>69448</v>
      </c>
    </row>
    <row r="2156" spans="1:8" ht="15.75" customHeight="1">
      <c r="A2156" s="3">
        <v>236922</v>
      </c>
      <c r="B2156" s="7">
        <v>41810.397743055553</v>
      </c>
      <c r="C2156" s="8">
        <v>41810.397743055553</v>
      </c>
      <c r="D2156" s="3" t="s">
        <v>29</v>
      </c>
      <c r="E2156" s="3" t="s">
        <v>15</v>
      </c>
      <c r="F2156" s="3" t="s">
        <v>40</v>
      </c>
      <c r="G2156" s="3" t="s">
        <v>39</v>
      </c>
      <c r="H2156" s="3">
        <v>69383</v>
      </c>
    </row>
    <row r="2157" spans="1:8" ht="15.75" customHeight="1">
      <c r="A2157" s="3">
        <v>76858</v>
      </c>
      <c r="B2157" s="7">
        <v>41830.396736111114</v>
      </c>
      <c r="C2157" s="8">
        <v>41830.396736111114</v>
      </c>
      <c r="D2157" s="3" t="s">
        <v>29</v>
      </c>
      <c r="E2157" s="3" t="s">
        <v>15</v>
      </c>
      <c r="F2157" s="3" t="s">
        <v>19</v>
      </c>
      <c r="G2157" s="3" t="s">
        <v>26</v>
      </c>
      <c r="H2157" s="3">
        <v>69372</v>
      </c>
    </row>
    <row r="2158" spans="1:8" ht="15.75" customHeight="1">
      <c r="A2158" s="3">
        <v>876558</v>
      </c>
      <c r="B2158" s="7">
        <v>41765.527141203704</v>
      </c>
      <c r="C2158" s="8">
        <v>41765.527141203704</v>
      </c>
      <c r="D2158" s="3" t="s">
        <v>9</v>
      </c>
      <c r="E2158" s="3" t="s">
        <v>15</v>
      </c>
      <c r="F2158" s="3" t="s">
        <v>38</v>
      </c>
      <c r="G2158" s="3" t="s">
        <v>26</v>
      </c>
      <c r="H2158" s="3">
        <v>69352</v>
      </c>
    </row>
    <row r="2159" spans="1:8" ht="15.75" customHeight="1">
      <c r="A2159" s="3">
        <v>357802</v>
      </c>
      <c r="B2159" s="7">
        <v>41845.422824074078</v>
      </c>
      <c r="C2159" s="8">
        <v>41845.422824074078</v>
      </c>
      <c r="D2159" s="3" t="s">
        <v>29</v>
      </c>
      <c r="E2159" s="3" t="s">
        <v>10</v>
      </c>
      <c r="F2159" s="3" t="s">
        <v>27</v>
      </c>
      <c r="G2159" s="3" t="s">
        <v>16</v>
      </c>
      <c r="H2159" s="3">
        <v>69341</v>
      </c>
    </row>
    <row r="2160" spans="1:8" ht="15.75" customHeight="1">
      <c r="A2160" s="3">
        <v>45706</v>
      </c>
      <c r="B2160" s="7">
        <v>41850.516469907408</v>
      </c>
      <c r="C2160" s="8">
        <v>41850.516469907408</v>
      </c>
      <c r="D2160" s="3" t="s">
        <v>9</v>
      </c>
      <c r="E2160" s="3" t="s">
        <v>15</v>
      </c>
      <c r="F2160" s="3" t="s">
        <v>30</v>
      </c>
      <c r="G2160" s="3" t="s">
        <v>26</v>
      </c>
      <c r="H2160" s="3">
        <v>69338</v>
      </c>
    </row>
    <row r="2161" spans="1:8" ht="15.75" customHeight="1">
      <c r="A2161" s="3">
        <v>794731</v>
      </c>
      <c r="B2161" s="7">
        <v>41821.304849537039</v>
      </c>
      <c r="C2161" s="8">
        <v>41821.304849537039</v>
      </c>
      <c r="D2161" s="3" t="s">
        <v>9</v>
      </c>
      <c r="E2161" s="3" t="s">
        <v>10</v>
      </c>
      <c r="F2161" s="3" t="s">
        <v>19</v>
      </c>
      <c r="G2161" s="3" t="s">
        <v>23</v>
      </c>
      <c r="H2161" s="3">
        <v>69332</v>
      </c>
    </row>
    <row r="2162" spans="1:8" ht="15.75" customHeight="1">
      <c r="A2162" s="3">
        <v>146182</v>
      </c>
      <c r="B2162" s="7">
        <v>41774.801620370374</v>
      </c>
      <c r="C2162" s="8">
        <v>41774.801620370374</v>
      </c>
      <c r="D2162" s="3" t="s">
        <v>29</v>
      </c>
      <c r="E2162" s="3" t="s">
        <v>10</v>
      </c>
      <c r="F2162" s="3" t="s">
        <v>38</v>
      </c>
      <c r="G2162" s="3" t="s">
        <v>26</v>
      </c>
      <c r="H2162" s="3">
        <v>69326</v>
      </c>
    </row>
    <row r="2163" spans="1:8" ht="15.75" customHeight="1">
      <c r="A2163" s="3">
        <v>588264</v>
      </c>
      <c r="B2163" s="7">
        <v>41852.620000000003</v>
      </c>
      <c r="C2163" s="8">
        <v>41852.620000000003</v>
      </c>
      <c r="D2163" s="3" t="s">
        <v>29</v>
      </c>
      <c r="E2163" s="3" t="s">
        <v>15</v>
      </c>
      <c r="F2163" s="3" t="s">
        <v>27</v>
      </c>
      <c r="G2163" s="3" t="s">
        <v>20</v>
      </c>
      <c r="H2163" s="3">
        <v>69321</v>
      </c>
    </row>
    <row r="2164" spans="1:8" ht="15.75" customHeight="1">
      <c r="A2164" s="3">
        <v>274119</v>
      </c>
      <c r="B2164" s="7">
        <v>41846.659050925926</v>
      </c>
      <c r="C2164" s="8">
        <v>41846.659050925926</v>
      </c>
      <c r="D2164" s="3" t="s">
        <v>29</v>
      </c>
      <c r="E2164" s="3" t="s">
        <v>15</v>
      </c>
      <c r="F2164" s="3" t="s">
        <v>27</v>
      </c>
      <c r="G2164" s="3" t="s">
        <v>36</v>
      </c>
      <c r="H2164" s="3">
        <v>69312</v>
      </c>
    </row>
    <row r="2165" spans="1:8" ht="15.75" customHeight="1">
      <c r="A2165" s="3">
        <v>392448</v>
      </c>
      <c r="B2165" s="7">
        <v>41801.399780092594</v>
      </c>
      <c r="C2165" s="8">
        <v>41801.399780092594</v>
      </c>
      <c r="D2165" s="3" t="s">
        <v>29</v>
      </c>
      <c r="E2165" s="3" t="s">
        <v>15</v>
      </c>
      <c r="F2165" s="3" t="s">
        <v>34</v>
      </c>
      <c r="G2165" s="3" t="s">
        <v>23</v>
      </c>
      <c r="H2165" s="3">
        <v>69299</v>
      </c>
    </row>
    <row r="2166" spans="1:8" ht="15.75" customHeight="1">
      <c r="A2166" s="3">
        <v>125014</v>
      </c>
      <c r="B2166" s="7">
        <v>41793.399004629631</v>
      </c>
      <c r="C2166" s="8">
        <v>41793.399004629631</v>
      </c>
      <c r="D2166" s="3" t="s">
        <v>29</v>
      </c>
      <c r="E2166" s="3" t="s">
        <v>15</v>
      </c>
      <c r="F2166" s="3" t="s">
        <v>33</v>
      </c>
      <c r="G2166" s="3" t="s">
        <v>32</v>
      </c>
      <c r="H2166" s="3">
        <v>69290</v>
      </c>
    </row>
    <row r="2167" spans="1:8" ht="15.75" customHeight="1">
      <c r="A2167" s="3">
        <v>759016</v>
      </c>
      <c r="B2167" s="7">
        <v>41873.646874999999</v>
      </c>
      <c r="C2167" s="8">
        <v>41873.646874999999</v>
      </c>
      <c r="D2167" s="3" t="s">
        <v>9</v>
      </c>
      <c r="E2167" s="3" t="s">
        <v>15</v>
      </c>
      <c r="F2167" s="3" t="s">
        <v>34</v>
      </c>
      <c r="G2167" s="3" t="s">
        <v>39</v>
      </c>
      <c r="H2167" s="3">
        <v>69278</v>
      </c>
    </row>
    <row r="2168" spans="1:8" ht="15.75" customHeight="1">
      <c r="A2168" s="3">
        <v>770714</v>
      </c>
      <c r="B2168" s="7">
        <v>41830.437395833331</v>
      </c>
      <c r="C2168" s="8">
        <v>41830.437395833331</v>
      </c>
      <c r="D2168" s="3" t="s">
        <v>9</v>
      </c>
      <c r="E2168" s="3" t="s">
        <v>10</v>
      </c>
      <c r="F2168" s="3" t="s">
        <v>40</v>
      </c>
      <c r="G2168" s="3" t="s">
        <v>28</v>
      </c>
      <c r="H2168" s="3">
        <v>69273</v>
      </c>
    </row>
    <row r="2169" spans="1:8" ht="15.75" customHeight="1">
      <c r="A2169" s="3">
        <v>713691</v>
      </c>
      <c r="B2169" s="7">
        <v>41773.433368055557</v>
      </c>
      <c r="C2169" s="8">
        <v>41773.433368055557</v>
      </c>
      <c r="D2169" s="3" t="s">
        <v>9</v>
      </c>
      <c r="E2169" s="3" t="s">
        <v>15</v>
      </c>
      <c r="F2169" s="3" t="s">
        <v>19</v>
      </c>
      <c r="G2169" s="3" t="s">
        <v>20</v>
      </c>
      <c r="H2169" s="3">
        <v>69260</v>
      </c>
    </row>
    <row r="2170" spans="1:8" ht="15.75" customHeight="1">
      <c r="A2170" s="3">
        <v>790653</v>
      </c>
      <c r="B2170" s="7">
        <v>41805.617361111108</v>
      </c>
      <c r="C2170" s="8">
        <v>41805.617361111108</v>
      </c>
      <c r="D2170" s="3" t="s">
        <v>9</v>
      </c>
      <c r="E2170" s="3" t="s">
        <v>37</v>
      </c>
      <c r="F2170" s="3" t="s">
        <v>19</v>
      </c>
      <c r="G2170" s="3" t="s">
        <v>26</v>
      </c>
      <c r="H2170" s="3">
        <v>69188</v>
      </c>
    </row>
    <row r="2171" spans="1:8" ht="15.75" customHeight="1">
      <c r="A2171" s="3">
        <v>922299</v>
      </c>
      <c r="B2171" s="7">
        <v>41852.815636574072</v>
      </c>
      <c r="C2171" s="8">
        <v>41852.815636574072</v>
      </c>
      <c r="D2171" s="3" t="s">
        <v>9</v>
      </c>
      <c r="E2171" s="3" t="s">
        <v>15</v>
      </c>
      <c r="F2171" s="3" t="s">
        <v>35</v>
      </c>
      <c r="G2171" s="3" t="s">
        <v>26</v>
      </c>
      <c r="H2171" s="3">
        <v>69156</v>
      </c>
    </row>
    <row r="2172" spans="1:8" ht="15.75" customHeight="1">
      <c r="A2172" s="3">
        <v>893073</v>
      </c>
      <c r="B2172" s="7">
        <v>41773.41605324074</v>
      </c>
      <c r="C2172" s="8">
        <v>41773.41605324074</v>
      </c>
      <c r="D2172" s="3" t="s">
        <v>9</v>
      </c>
      <c r="E2172" s="3" t="s">
        <v>15</v>
      </c>
      <c r="F2172" s="3" t="s">
        <v>27</v>
      </c>
      <c r="G2172" s="3" t="s">
        <v>20</v>
      </c>
      <c r="H2172" s="3">
        <v>69124</v>
      </c>
    </row>
    <row r="2173" spans="1:8" ht="15.75" customHeight="1">
      <c r="A2173" s="3">
        <v>121763</v>
      </c>
      <c r="B2173" s="7">
        <v>41823.657916666663</v>
      </c>
      <c r="C2173" s="8">
        <v>41823.657916666663</v>
      </c>
      <c r="D2173" s="3" t="s">
        <v>9</v>
      </c>
      <c r="E2173" s="3" t="s">
        <v>15</v>
      </c>
      <c r="F2173" s="3" t="s">
        <v>27</v>
      </c>
      <c r="G2173" s="3" t="s">
        <v>31</v>
      </c>
      <c r="H2173" s="3">
        <v>69114</v>
      </c>
    </row>
    <row r="2174" spans="1:8" ht="15.75" customHeight="1">
      <c r="A2174" s="3">
        <v>960256</v>
      </c>
      <c r="B2174" s="7">
        <v>41862.539247685185</v>
      </c>
      <c r="C2174" s="8">
        <v>41862.539247685185</v>
      </c>
      <c r="D2174" s="3" t="s">
        <v>9</v>
      </c>
      <c r="E2174" s="3" t="s">
        <v>15</v>
      </c>
      <c r="F2174" s="3" t="s">
        <v>27</v>
      </c>
      <c r="G2174" s="3" t="s">
        <v>28</v>
      </c>
      <c r="H2174" s="3">
        <v>69108</v>
      </c>
    </row>
    <row r="2175" spans="1:8" ht="15.75" customHeight="1">
      <c r="A2175" s="3">
        <v>748487</v>
      </c>
      <c r="B2175" s="7">
        <v>41878.398206018515</v>
      </c>
      <c r="C2175" s="8">
        <v>41878.398206018515</v>
      </c>
      <c r="D2175" s="3" t="s">
        <v>9</v>
      </c>
      <c r="E2175" s="3" t="s">
        <v>15</v>
      </c>
      <c r="F2175" s="3" t="s">
        <v>34</v>
      </c>
      <c r="G2175" s="3" t="s">
        <v>16</v>
      </c>
      <c r="H2175" s="3">
        <v>69102</v>
      </c>
    </row>
    <row r="2176" spans="1:8" ht="15.75" customHeight="1">
      <c r="A2176" s="3">
        <v>366376</v>
      </c>
      <c r="B2176" s="7">
        <v>41873.398460648146</v>
      </c>
      <c r="C2176" s="8">
        <v>41873.398460648146</v>
      </c>
      <c r="D2176" s="3" t="s">
        <v>29</v>
      </c>
      <c r="E2176" s="3" t="s">
        <v>15</v>
      </c>
      <c r="F2176" s="3" t="s">
        <v>27</v>
      </c>
      <c r="G2176" s="3" t="s">
        <v>28</v>
      </c>
      <c r="H2176" s="3">
        <v>69100</v>
      </c>
    </row>
    <row r="2177" spans="1:8" ht="15.75" customHeight="1">
      <c r="A2177" s="3">
        <v>119165</v>
      </c>
      <c r="B2177" s="7">
        <v>41864.397743055553</v>
      </c>
      <c r="C2177" s="8">
        <v>41864.397743055553</v>
      </c>
      <c r="D2177" s="3" t="s">
        <v>9</v>
      </c>
      <c r="E2177" s="3" t="s">
        <v>15</v>
      </c>
      <c r="F2177" s="3" t="s">
        <v>19</v>
      </c>
      <c r="G2177" s="3" t="s">
        <v>26</v>
      </c>
      <c r="H2177" s="3">
        <v>69095</v>
      </c>
    </row>
    <row r="2178" spans="1:8" ht="15.75" customHeight="1">
      <c r="A2178" s="3">
        <v>481085</v>
      </c>
      <c r="B2178" s="7">
        <v>41810.62159722222</v>
      </c>
      <c r="C2178" s="8">
        <v>41810.62159722222</v>
      </c>
      <c r="D2178" s="3" t="s">
        <v>9</v>
      </c>
      <c r="E2178" s="3" t="s">
        <v>15</v>
      </c>
      <c r="F2178" s="3" t="s">
        <v>34</v>
      </c>
      <c r="G2178" s="3" t="s">
        <v>28</v>
      </c>
      <c r="H2178" s="3">
        <v>69080</v>
      </c>
    </row>
    <row r="2179" spans="1:8" ht="15.75" customHeight="1">
      <c r="A2179" s="3">
        <v>618160</v>
      </c>
      <c r="B2179" s="7">
        <v>41851.397303240738</v>
      </c>
      <c r="C2179" s="8">
        <v>41851.397303240738</v>
      </c>
      <c r="D2179" s="3" t="s">
        <v>29</v>
      </c>
      <c r="E2179" s="3" t="s">
        <v>10</v>
      </c>
      <c r="F2179" s="3" t="s">
        <v>33</v>
      </c>
      <c r="G2179" s="3" t="s">
        <v>28</v>
      </c>
      <c r="H2179" s="3">
        <v>69076</v>
      </c>
    </row>
    <row r="2180" spans="1:8" ht="15.75" customHeight="1">
      <c r="A2180" s="3">
        <v>217041</v>
      </c>
      <c r="B2180" s="7">
        <v>41870.396886574075</v>
      </c>
      <c r="C2180" s="8">
        <v>41870.396886574075</v>
      </c>
      <c r="D2180" s="3" t="s">
        <v>9</v>
      </c>
      <c r="E2180" s="3" t="s">
        <v>15</v>
      </c>
      <c r="F2180" s="3" t="s">
        <v>19</v>
      </c>
      <c r="G2180" s="3" t="s">
        <v>26</v>
      </c>
      <c r="H2180" s="3">
        <v>69061</v>
      </c>
    </row>
    <row r="2181" spans="1:8" ht="15.75" customHeight="1">
      <c r="A2181" s="3">
        <v>752842</v>
      </c>
      <c r="B2181" s="7">
        <v>41796.814652777779</v>
      </c>
      <c r="C2181" s="8">
        <v>41796.814652777779</v>
      </c>
      <c r="D2181" s="3" t="s">
        <v>9</v>
      </c>
      <c r="E2181" s="3" t="s">
        <v>10</v>
      </c>
      <c r="F2181" s="3" t="s">
        <v>27</v>
      </c>
      <c r="G2181" s="3" t="s">
        <v>39</v>
      </c>
      <c r="H2181" s="3">
        <v>69060</v>
      </c>
    </row>
    <row r="2182" spans="1:8" ht="15.75" customHeight="1">
      <c r="A2182" s="3">
        <v>737852</v>
      </c>
      <c r="B2182" s="7">
        <v>41764.397152777776</v>
      </c>
      <c r="C2182" s="8">
        <v>41764.397152777776</v>
      </c>
      <c r="D2182" s="3" t="s">
        <v>9</v>
      </c>
      <c r="E2182" s="3" t="s">
        <v>10</v>
      </c>
      <c r="F2182" s="3" t="s">
        <v>27</v>
      </c>
      <c r="G2182" s="3" t="s">
        <v>26</v>
      </c>
      <c r="H2182" s="3">
        <v>69025</v>
      </c>
    </row>
    <row r="2183" spans="1:8" ht="15.75" customHeight="1">
      <c r="A2183" s="3">
        <v>829481</v>
      </c>
      <c r="B2183" s="7">
        <v>41873.533449074072</v>
      </c>
      <c r="C2183" s="8">
        <v>41873.533449074072</v>
      </c>
      <c r="D2183" s="3" t="s">
        <v>9</v>
      </c>
      <c r="E2183" s="3" t="s">
        <v>15</v>
      </c>
      <c r="F2183" s="3" t="s">
        <v>19</v>
      </c>
      <c r="G2183" s="3" t="s">
        <v>16</v>
      </c>
      <c r="H2183" s="3">
        <v>69017</v>
      </c>
    </row>
    <row r="2184" spans="1:8" ht="15.75" customHeight="1">
      <c r="A2184" s="3">
        <v>880828</v>
      </c>
      <c r="B2184" s="7">
        <v>41849.614282407405</v>
      </c>
      <c r="C2184" s="8">
        <v>41849.614282407405</v>
      </c>
      <c r="D2184" s="3" t="s">
        <v>29</v>
      </c>
      <c r="E2184" s="3" t="s">
        <v>10</v>
      </c>
      <c r="F2184" s="3" t="s">
        <v>11</v>
      </c>
      <c r="G2184" s="3" t="s">
        <v>16</v>
      </c>
      <c r="H2184" s="3">
        <v>69015</v>
      </c>
    </row>
    <row r="2185" spans="1:8" ht="15.75" customHeight="1">
      <c r="A2185" s="3">
        <v>272553</v>
      </c>
      <c r="B2185" s="7">
        <v>41802.354178240741</v>
      </c>
      <c r="C2185" s="8">
        <v>41802.354178240741</v>
      </c>
      <c r="D2185" s="3" t="s">
        <v>29</v>
      </c>
      <c r="E2185" s="3" t="s">
        <v>10</v>
      </c>
      <c r="F2185" s="3" t="s">
        <v>11</v>
      </c>
      <c r="G2185" s="3" t="s">
        <v>36</v>
      </c>
      <c r="H2185" s="3">
        <v>69011</v>
      </c>
    </row>
    <row r="2186" spans="1:8" ht="15.75" customHeight="1">
      <c r="A2186" s="3">
        <v>118533</v>
      </c>
      <c r="B2186" s="7">
        <v>41779.670729166668</v>
      </c>
      <c r="C2186" s="8">
        <v>41779.670729166668</v>
      </c>
      <c r="D2186" s="3" t="s">
        <v>9</v>
      </c>
      <c r="E2186" s="3" t="s">
        <v>15</v>
      </c>
      <c r="F2186" s="3" t="s">
        <v>38</v>
      </c>
      <c r="G2186" s="3" t="s">
        <v>12</v>
      </c>
      <c r="H2186" s="3">
        <v>68969</v>
      </c>
    </row>
    <row r="2187" spans="1:8" ht="15.75" customHeight="1">
      <c r="A2187" s="3">
        <v>109266</v>
      </c>
      <c r="B2187" s="7">
        <v>41786.762280092589</v>
      </c>
      <c r="C2187" s="8">
        <v>41786.762280092589</v>
      </c>
      <c r="D2187" s="3" t="s">
        <v>9</v>
      </c>
      <c r="E2187" s="3" t="s">
        <v>10</v>
      </c>
      <c r="F2187" s="3" t="s">
        <v>35</v>
      </c>
      <c r="G2187" s="3" t="s">
        <v>16</v>
      </c>
      <c r="H2187" s="3">
        <v>68952</v>
      </c>
    </row>
    <row r="2188" spans="1:8" ht="15.75" customHeight="1">
      <c r="A2188" s="3">
        <v>894528</v>
      </c>
      <c r="B2188" s="7">
        <v>41856.367384259262</v>
      </c>
      <c r="C2188" s="8">
        <v>41856.367384259262</v>
      </c>
      <c r="D2188" s="3" t="s">
        <v>9</v>
      </c>
      <c r="E2188" s="3" t="s">
        <v>15</v>
      </c>
      <c r="F2188" s="3" t="s">
        <v>34</v>
      </c>
      <c r="G2188" s="3" t="s">
        <v>26</v>
      </c>
      <c r="H2188" s="3">
        <v>68947</v>
      </c>
    </row>
    <row r="2189" spans="1:8" ht="15.75" customHeight="1">
      <c r="A2189" s="3">
        <v>851735</v>
      </c>
      <c r="B2189" s="7">
        <v>41837.70925925926</v>
      </c>
      <c r="C2189" s="8">
        <v>41837.70925925926</v>
      </c>
      <c r="D2189" s="3" t="s">
        <v>9</v>
      </c>
      <c r="E2189" s="3" t="s">
        <v>10</v>
      </c>
      <c r="F2189" s="3" t="s">
        <v>35</v>
      </c>
      <c r="G2189" s="3" t="s">
        <v>39</v>
      </c>
      <c r="H2189" s="3">
        <v>68941</v>
      </c>
    </row>
    <row r="2190" spans="1:8" ht="15.75" customHeight="1">
      <c r="A2190" s="3">
        <v>115018</v>
      </c>
      <c r="B2190" s="7">
        <v>41764.397511574076</v>
      </c>
      <c r="C2190" s="8">
        <v>41764.397511574076</v>
      </c>
      <c r="D2190" s="3" t="s">
        <v>9</v>
      </c>
      <c r="E2190" s="3" t="s">
        <v>15</v>
      </c>
      <c r="F2190" s="3" t="s">
        <v>19</v>
      </c>
      <c r="G2190" s="3" t="s">
        <v>39</v>
      </c>
      <c r="H2190" s="3">
        <v>68941</v>
      </c>
    </row>
    <row r="2191" spans="1:8" ht="15.75" customHeight="1">
      <c r="A2191" s="3">
        <v>518834</v>
      </c>
      <c r="B2191" s="7">
        <v>41863.316423611112</v>
      </c>
      <c r="C2191" s="8">
        <v>41863.316423611112</v>
      </c>
      <c r="D2191" s="3" t="s">
        <v>29</v>
      </c>
      <c r="E2191" s="3" t="s">
        <v>15</v>
      </c>
      <c r="F2191" s="3" t="s">
        <v>30</v>
      </c>
      <c r="G2191" s="3" t="s">
        <v>26</v>
      </c>
      <c r="H2191" s="3">
        <v>68938</v>
      </c>
    </row>
    <row r="2192" spans="1:8" ht="15.75" customHeight="1">
      <c r="A2192" s="3">
        <v>961338</v>
      </c>
      <c r="B2192" s="7">
        <v>41876.337037037039</v>
      </c>
      <c r="C2192" s="8">
        <v>41876.337037037039</v>
      </c>
      <c r="D2192" s="3" t="s">
        <v>29</v>
      </c>
      <c r="E2192" s="3" t="s">
        <v>10</v>
      </c>
      <c r="F2192" s="3" t="s">
        <v>27</v>
      </c>
      <c r="G2192" s="3" t="s">
        <v>31</v>
      </c>
      <c r="H2192" s="3">
        <v>68928</v>
      </c>
    </row>
    <row r="2193" spans="1:8" ht="15.75" customHeight="1">
      <c r="A2193" s="3">
        <v>286810</v>
      </c>
      <c r="B2193" s="7">
        <v>41873.200520833336</v>
      </c>
      <c r="C2193" s="8">
        <v>41873.200520833336</v>
      </c>
      <c r="D2193" s="3" t="s">
        <v>9</v>
      </c>
      <c r="E2193" s="3" t="s">
        <v>15</v>
      </c>
      <c r="F2193" s="3" t="s">
        <v>19</v>
      </c>
      <c r="G2193" s="3" t="s">
        <v>28</v>
      </c>
      <c r="H2193" s="3">
        <v>68890</v>
      </c>
    </row>
    <row r="2194" spans="1:8" ht="15.75" customHeight="1">
      <c r="A2194" s="3">
        <v>998339</v>
      </c>
      <c r="B2194" s="7">
        <v>41838.397939814815</v>
      </c>
      <c r="C2194" s="8">
        <v>41838.397939814815</v>
      </c>
      <c r="D2194" s="3" t="s">
        <v>29</v>
      </c>
      <c r="E2194" s="3" t="s">
        <v>15</v>
      </c>
      <c r="F2194" s="3" t="s">
        <v>19</v>
      </c>
      <c r="G2194" s="3" t="s">
        <v>26</v>
      </c>
      <c r="H2194" s="3">
        <v>68877</v>
      </c>
    </row>
    <row r="2195" spans="1:8" ht="15.75" customHeight="1">
      <c r="A2195" s="3">
        <v>231481</v>
      </c>
      <c r="B2195" s="7">
        <v>41820.64770833333</v>
      </c>
      <c r="C2195" s="8">
        <v>41820.64770833333</v>
      </c>
      <c r="D2195" s="3" t="s">
        <v>9</v>
      </c>
      <c r="E2195" s="3" t="s">
        <v>10</v>
      </c>
      <c r="F2195" s="3" t="s">
        <v>27</v>
      </c>
      <c r="G2195" s="3" t="s">
        <v>16</v>
      </c>
      <c r="H2195" s="3">
        <v>68875</v>
      </c>
    </row>
    <row r="2196" spans="1:8" ht="15.75" customHeight="1">
      <c r="A2196" s="3">
        <v>28726</v>
      </c>
      <c r="B2196" s="7">
        <v>41828.225624999999</v>
      </c>
      <c r="C2196" s="8">
        <v>41828.225624999999</v>
      </c>
      <c r="D2196" s="3" t="s">
        <v>9</v>
      </c>
      <c r="E2196" s="3" t="s">
        <v>15</v>
      </c>
      <c r="F2196" s="3" t="s">
        <v>38</v>
      </c>
      <c r="G2196" s="3" t="s">
        <v>16</v>
      </c>
      <c r="H2196" s="3">
        <v>68868</v>
      </c>
    </row>
    <row r="2197" spans="1:8" ht="15.75" customHeight="1">
      <c r="A2197" s="3">
        <v>508051</v>
      </c>
      <c r="B2197" s="7">
        <v>41795.17765046296</v>
      </c>
      <c r="C2197" s="8">
        <v>41795.17765046296</v>
      </c>
      <c r="D2197" s="3" t="s">
        <v>29</v>
      </c>
      <c r="E2197" s="3" t="s">
        <v>15</v>
      </c>
      <c r="F2197" s="3" t="s">
        <v>27</v>
      </c>
      <c r="G2197" s="3" t="s">
        <v>23</v>
      </c>
      <c r="H2197" s="3">
        <v>68865</v>
      </c>
    </row>
    <row r="2198" spans="1:8" ht="15.75" customHeight="1">
      <c r="A2198" s="3">
        <v>818591</v>
      </c>
      <c r="B2198" s="7">
        <v>41849.399525462963</v>
      </c>
      <c r="C2198" s="8">
        <v>41849.399525462963</v>
      </c>
      <c r="D2198" s="3" t="s">
        <v>9</v>
      </c>
      <c r="E2198" s="3" t="s">
        <v>10</v>
      </c>
      <c r="F2198" s="3" t="s">
        <v>34</v>
      </c>
      <c r="G2198" s="3" t="s">
        <v>26</v>
      </c>
      <c r="H2198" s="3">
        <v>68839</v>
      </c>
    </row>
    <row r="2199" spans="1:8" ht="15.75" customHeight="1">
      <c r="A2199" s="3">
        <v>844224</v>
      </c>
      <c r="B2199" s="7">
        <v>41864.394155092596</v>
      </c>
      <c r="C2199" s="8">
        <v>41864.394155092596</v>
      </c>
      <c r="D2199" s="3" t="s">
        <v>9</v>
      </c>
      <c r="E2199" s="3" t="s">
        <v>10</v>
      </c>
      <c r="F2199" s="3" t="s">
        <v>33</v>
      </c>
      <c r="G2199" s="3" t="s">
        <v>28</v>
      </c>
      <c r="H2199" s="3">
        <v>68826</v>
      </c>
    </row>
    <row r="2200" spans="1:8" ht="15.75" customHeight="1">
      <c r="A2200" s="3">
        <v>692637</v>
      </c>
      <c r="B2200" s="7">
        <v>41871.502847222226</v>
      </c>
      <c r="C2200" s="8">
        <v>41871.502847222226</v>
      </c>
      <c r="D2200" s="3" t="s">
        <v>9</v>
      </c>
      <c r="E2200" s="3" t="s">
        <v>15</v>
      </c>
      <c r="F2200" s="3" t="s">
        <v>38</v>
      </c>
      <c r="G2200" s="3" t="s">
        <v>28</v>
      </c>
      <c r="H2200" s="3">
        <v>68826</v>
      </c>
    </row>
    <row r="2201" spans="1:8" ht="15.75" customHeight="1">
      <c r="A2201" s="3">
        <v>193614</v>
      </c>
      <c r="B2201" s="7">
        <v>41864.509328703702</v>
      </c>
      <c r="C2201" s="8">
        <v>41864.509328703702</v>
      </c>
      <c r="D2201" s="3" t="s">
        <v>9</v>
      </c>
      <c r="E2201" s="3" t="s">
        <v>15</v>
      </c>
      <c r="F2201" s="3" t="s">
        <v>34</v>
      </c>
      <c r="G2201" s="3" t="s">
        <v>26</v>
      </c>
      <c r="H2201" s="3">
        <v>68820</v>
      </c>
    </row>
    <row r="2202" spans="1:8" ht="15.75" customHeight="1">
      <c r="A2202" s="3">
        <v>924770</v>
      </c>
      <c r="B2202" s="7">
        <v>41867.48715277778</v>
      </c>
      <c r="C2202" s="8">
        <v>41867.48715277778</v>
      </c>
      <c r="D2202" s="3" t="s">
        <v>9</v>
      </c>
      <c r="E2202" s="3" t="s">
        <v>15</v>
      </c>
      <c r="F2202" s="3" t="s">
        <v>34</v>
      </c>
      <c r="G2202" s="3" t="s">
        <v>16</v>
      </c>
      <c r="H2202" s="3">
        <v>68808</v>
      </c>
    </row>
    <row r="2203" spans="1:8" ht="15.75" customHeight="1">
      <c r="A2203" s="3">
        <v>447963</v>
      </c>
      <c r="B2203" s="7">
        <v>41858.723715277774</v>
      </c>
      <c r="C2203" s="8">
        <v>41858.723715277774</v>
      </c>
      <c r="D2203" s="3" t="s">
        <v>9</v>
      </c>
      <c r="E2203" s="3" t="s">
        <v>15</v>
      </c>
      <c r="F2203" s="3" t="s">
        <v>19</v>
      </c>
      <c r="G2203" s="3" t="s">
        <v>26</v>
      </c>
      <c r="H2203" s="3">
        <v>68802</v>
      </c>
    </row>
    <row r="2204" spans="1:8" ht="15.75" customHeight="1">
      <c r="A2204" s="3">
        <v>717754</v>
      </c>
      <c r="B2204" s="7">
        <v>41849.397569444445</v>
      </c>
      <c r="C2204" s="8">
        <v>41849.397569444445</v>
      </c>
      <c r="D2204" s="3" t="s">
        <v>9</v>
      </c>
      <c r="E2204" s="3" t="s">
        <v>10</v>
      </c>
      <c r="F2204" s="3" t="s">
        <v>34</v>
      </c>
      <c r="G2204" s="3" t="s">
        <v>26</v>
      </c>
      <c r="H2204" s="3">
        <v>68792</v>
      </c>
    </row>
    <row r="2205" spans="1:8" ht="15.75" customHeight="1">
      <c r="A2205" s="3">
        <v>70151</v>
      </c>
      <c r="B2205" s="7">
        <v>41864.669131944444</v>
      </c>
      <c r="C2205" s="8">
        <v>41864.669131944444</v>
      </c>
      <c r="D2205" s="3" t="s">
        <v>9</v>
      </c>
      <c r="E2205" s="3" t="s">
        <v>10</v>
      </c>
      <c r="F2205" s="3" t="s">
        <v>38</v>
      </c>
      <c r="G2205" s="3" t="s">
        <v>16</v>
      </c>
      <c r="H2205" s="3">
        <v>68790</v>
      </c>
    </row>
    <row r="2206" spans="1:8" ht="15.75" customHeight="1">
      <c r="A2206" s="3">
        <v>280171</v>
      </c>
      <c r="B2206" s="7">
        <v>41778.398715277777</v>
      </c>
      <c r="C2206" s="8">
        <v>41778.398715277777</v>
      </c>
      <c r="D2206" s="3" t="s">
        <v>29</v>
      </c>
      <c r="E2206" s="3" t="s">
        <v>37</v>
      </c>
      <c r="F2206" s="3" t="s">
        <v>27</v>
      </c>
      <c r="G2206" s="3" t="s">
        <v>20</v>
      </c>
      <c r="H2206" s="3">
        <v>68777</v>
      </c>
    </row>
    <row r="2207" spans="1:8" ht="15.75" customHeight="1">
      <c r="A2207" s="3">
        <v>306707</v>
      </c>
      <c r="B2207" s="7">
        <v>41807.539571759262</v>
      </c>
      <c r="C2207" s="8">
        <v>41807.539571759262</v>
      </c>
      <c r="D2207" s="3" t="s">
        <v>29</v>
      </c>
      <c r="E2207" s="3" t="s">
        <v>15</v>
      </c>
      <c r="F2207" s="3" t="s">
        <v>27</v>
      </c>
      <c r="G2207" s="3" t="s">
        <v>32</v>
      </c>
      <c r="H2207" s="3">
        <v>68773</v>
      </c>
    </row>
    <row r="2208" spans="1:8" ht="15.75" customHeight="1">
      <c r="A2208" s="3">
        <v>644551</v>
      </c>
      <c r="B2208" s="7">
        <v>41799.411192129628</v>
      </c>
      <c r="C2208" s="8">
        <v>41799.411192129628</v>
      </c>
      <c r="D2208" s="3" t="s">
        <v>9</v>
      </c>
      <c r="E2208" s="3" t="s">
        <v>10</v>
      </c>
      <c r="F2208" s="3" t="s">
        <v>40</v>
      </c>
      <c r="G2208" s="3" t="s">
        <v>39</v>
      </c>
      <c r="H2208" s="3">
        <v>68769</v>
      </c>
    </row>
    <row r="2209" spans="1:8" ht="15.75" customHeight="1">
      <c r="A2209" s="3">
        <v>388303</v>
      </c>
      <c r="B2209" s="7">
        <v>41837.582372685189</v>
      </c>
      <c r="C2209" s="8">
        <v>41837.582372685189</v>
      </c>
      <c r="D2209" s="3" t="s">
        <v>29</v>
      </c>
      <c r="E2209" s="3" t="s">
        <v>15</v>
      </c>
      <c r="F2209" s="3" t="s">
        <v>19</v>
      </c>
      <c r="G2209" s="3" t="s">
        <v>39</v>
      </c>
      <c r="H2209" s="3">
        <v>68766</v>
      </c>
    </row>
    <row r="2210" spans="1:8" ht="15.75" customHeight="1">
      <c r="A2210" s="3">
        <v>703438</v>
      </c>
      <c r="B2210" s="7">
        <v>41807.826458333337</v>
      </c>
      <c r="C2210" s="8">
        <v>41807.826458333337</v>
      </c>
      <c r="D2210" s="3" t="s">
        <v>29</v>
      </c>
      <c r="E2210" s="3" t="s">
        <v>15</v>
      </c>
      <c r="F2210" s="3" t="s">
        <v>34</v>
      </c>
      <c r="G2210" s="3" t="s">
        <v>39</v>
      </c>
      <c r="H2210" s="3">
        <v>68761</v>
      </c>
    </row>
    <row r="2211" spans="1:8" ht="15.75" customHeight="1">
      <c r="A2211" s="3">
        <v>87527</v>
      </c>
      <c r="B2211" s="7">
        <v>41808.637430555558</v>
      </c>
      <c r="C2211" s="8">
        <v>41808.637430555558</v>
      </c>
      <c r="D2211" s="3" t="s">
        <v>29</v>
      </c>
      <c r="E2211" s="3" t="s">
        <v>15</v>
      </c>
      <c r="F2211" s="3" t="s">
        <v>19</v>
      </c>
      <c r="G2211" s="3" t="s">
        <v>39</v>
      </c>
      <c r="H2211" s="3">
        <v>68759</v>
      </c>
    </row>
    <row r="2212" spans="1:8" ht="15.75" customHeight="1">
      <c r="A2212" s="3">
        <v>808137</v>
      </c>
      <c r="B2212" s="7">
        <v>41821.397685185184</v>
      </c>
      <c r="C2212" s="8">
        <v>41821.397685185184</v>
      </c>
      <c r="D2212" s="3" t="s">
        <v>29</v>
      </c>
      <c r="E2212" s="3" t="s">
        <v>15</v>
      </c>
      <c r="F2212" s="3" t="s">
        <v>27</v>
      </c>
      <c r="G2212" s="3" t="s">
        <v>26</v>
      </c>
      <c r="H2212" s="3">
        <v>68750</v>
      </c>
    </row>
    <row r="2213" spans="1:8" ht="15.75" customHeight="1">
      <c r="A2213" s="3">
        <v>566874</v>
      </c>
      <c r="B2213" s="7">
        <v>41761.472962962966</v>
      </c>
      <c r="C2213" s="8">
        <v>41761.472962962966</v>
      </c>
      <c r="D2213" s="3" t="s">
        <v>9</v>
      </c>
      <c r="E2213" s="3" t="s">
        <v>15</v>
      </c>
      <c r="F2213" s="3" t="s">
        <v>34</v>
      </c>
      <c r="G2213" s="3" t="s">
        <v>28</v>
      </c>
      <c r="H2213" s="3">
        <v>68740</v>
      </c>
    </row>
    <row r="2214" spans="1:8" ht="15.75" customHeight="1">
      <c r="A2214" s="3">
        <v>289758</v>
      </c>
      <c r="B2214" s="7">
        <v>41816.300694444442</v>
      </c>
      <c r="C2214" s="8">
        <v>41816.300694444442</v>
      </c>
      <c r="D2214" s="3" t="s">
        <v>9</v>
      </c>
      <c r="E2214" s="3" t="s">
        <v>15</v>
      </c>
      <c r="F2214" s="3" t="s">
        <v>30</v>
      </c>
      <c r="G2214" s="3" t="s">
        <v>39</v>
      </c>
      <c r="H2214" s="3">
        <v>68737</v>
      </c>
    </row>
    <row r="2215" spans="1:8" ht="15.75" customHeight="1">
      <c r="A2215" s="3">
        <v>945509</v>
      </c>
      <c r="B2215" s="7">
        <v>41881.867083333331</v>
      </c>
      <c r="C2215" s="8">
        <v>41881.867083333331</v>
      </c>
      <c r="D2215" s="3" t="s">
        <v>9</v>
      </c>
      <c r="E2215" s="3" t="s">
        <v>15</v>
      </c>
      <c r="F2215" s="3" t="s">
        <v>19</v>
      </c>
      <c r="G2215" s="3" t="s">
        <v>23</v>
      </c>
      <c r="H2215" s="3">
        <v>68728</v>
      </c>
    </row>
    <row r="2216" spans="1:8" ht="15.75" customHeight="1">
      <c r="A2216" s="3">
        <v>98075</v>
      </c>
      <c r="B2216" s="7">
        <v>41849.396921296298</v>
      </c>
      <c r="C2216" s="8">
        <v>41849.396921296298</v>
      </c>
      <c r="D2216" s="3" t="s">
        <v>9</v>
      </c>
      <c r="E2216" s="3" t="s">
        <v>15</v>
      </c>
      <c r="F2216" s="3" t="s">
        <v>19</v>
      </c>
      <c r="G2216" s="3" t="s">
        <v>16</v>
      </c>
      <c r="H2216" s="3">
        <v>68719</v>
      </c>
    </row>
    <row r="2217" spans="1:8" ht="15.75" customHeight="1">
      <c r="A2217" s="3">
        <v>283695</v>
      </c>
      <c r="B2217" s="7">
        <v>41859.913506944446</v>
      </c>
      <c r="C2217" s="8">
        <v>41859.913506944446</v>
      </c>
      <c r="D2217" s="3" t="s">
        <v>29</v>
      </c>
      <c r="E2217" s="3" t="s">
        <v>15</v>
      </c>
      <c r="F2217" s="3" t="s">
        <v>19</v>
      </c>
      <c r="G2217" s="3" t="s">
        <v>28</v>
      </c>
      <c r="H2217" s="3">
        <v>68715</v>
      </c>
    </row>
    <row r="2218" spans="1:8" ht="15.75" customHeight="1">
      <c r="A2218" s="3">
        <v>933034</v>
      </c>
      <c r="B2218" s="7">
        <v>41785.474791666667</v>
      </c>
      <c r="C2218" s="8">
        <v>41785.474791666667</v>
      </c>
      <c r="D2218" s="3" t="s">
        <v>9</v>
      </c>
      <c r="E2218" s="3" t="s">
        <v>10</v>
      </c>
      <c r="F2218" s="3" t="s">
        <v>33</v>
      </c>
      <c r="G2218" s="3" t="s">
        <v>28</v>
      </c>
      <c r="H2218" s="3">
        <v>68706</v>
      </c>
    </row>
    <row r="2219" spans="1:8" ht="15.75" customHeight="1">
      <c r="A2219" s="3">
        <v>997569</v>
      </c>
      <c r="B2219" s="7">
        <v>41788.781053240738</v>
      </c>
      <c r="C2219" s="8">
        <v>41788.781053240738</v>
      </c>
      <c r="D2219" s="3" t="s">
        <v>9</v>
      </c>
      <c r="E2219" s="3" t="s">
        <v>10</v>
      </c>
      <c r="F2219" s="3" t="s">
        <v>33</v>
      </c>
      <c r="G2219" s="3" t="s">
        <v>39</v>
      </c>
      <c r="H2219" s="3">
        <v>68698</v>
      </c>
    </row>
    <row r="2220" spans="1:8" ht="15.75" customHeight="1">
      <c r="A2220" s="3">
        <v>498759</v>
      </c>
      <c r="B2220" s="7">
        <v>41857.685740740744</v>
      </c>
      <c r="C2220" s="8">
        <v>41857.685740740744</v>
      </c>
      <c r="D2220" s="3" t="s">
        <v>9</v>
      </c>
      <c r="E2220" s="3" t="s">
        <v>15</v>
      </c>
      <c r="F2220" s="3" t="s">
        <v>27</v>
      </c>
      <c r="G2220" s="3" t="s">
        <v>36</v>
      </c>
      <c r="H2220" s="3">
        <v>68692</v>
      </c>
    </row>
    <row r="2221" spans="1:8" ht="15.75" customHeight="1">
      <c r="A2221" s="3">
        <v>349039</v>
      </c>
      <c r="B2221" s="7">
        <v>41765.670173611114</v>
      </c>
      <c r="C2221" s="8">
        <v>41765.670173611114</v>
      </c>
      <c r="D2221" s="3" t="s">
        <v>29</v>
      </c>
      <c r="E2221" s="3" t="s">
        <v>15</v>
      </c>
      <c r="F2221" s="3" t="s">
        <v>27</v>
      </c>
      <c r="G2221" s="3" t="s">
        <v>28</v>
      </c>
      <c r="H2221" s="3">
        <v>68666</v>
      </c>
    </row>
    <row r="2222" spans="1:8" ht="15.75" customHeight="1">
      <c r="A2222" s="3">
        <v>938699</v>
      </c>
      <c r="B2222" s="7">
        <v>41766.679722222223</v>
      </c>
      <c r="C2222" s="8">
        <v>41766.679722222223</v>
      </c>
      <c r="D2222" s="3" t="s">
        <v>29</v>
      </c>
      <c r="E2222" s="3" t="s">
        <v>10</v>
      </c>
      <c r="F2222" s="3" t="s">
        <v>27</v>
      </c>
      <c r="G2222" s="3" t="s">
        <v>28</v>
      </c>
      <c r="H2222" s="3">
        <v>68601</v>
      </c>
    </row>
    <row r="2223" spans="1:8" ht="15.75" customHeight="1">
      <c r="A2223" s="3">
        <v>175237</v>
      </c>
      <c r="B2223" s="7">
        <v>41817.399212962962</v>
      </c>
      <c r="C2223" s="8">
        <v>41817.399212962962</v>
      </c>
      <c r="D2223" s="3" t="s">
        <v>29</v>
      </c>
      <c r="E2223" s="3" t="s">
        <v>10</v>
      </c>
      <c r="F2223" s="3" t="s">
        <v>34</v>
      </c>
      <c r="G2223" s="3" t="s">
        <v>28</v>
      </c>
      <c r="H2223" s="3">
        <v>68598</v>
      </c>
    </row>
    <row r="2224" spans="1:8" ht="15.75" customHeight="1">
      <c r="A2224" s="3">
        <v>543138</v>
      </c>
      <c r="B2224" s="7">
        <v>41785.663900462961</v>
      </c>
      <c r="C2224" s="8">
        <v>41785.663900462961</v>
      </c>
      <c r="D2224" s="3" t="s">
        <v>9</v>
      </c>
      <c r="E2224" s="3" t="s">
        <v>15</v>
      </c>
      <c r="F2224" s="3" t="s">
        <v>27</v>
      </c>
      <c r="G2224" s="3" t="s">
        <v>28</v>
      </c>
      <c r="H2224" s="3">
        <v>68590</v>
      </c>
    </row>
    <row r="2225" spans="1:8" ht="15.75" customHeight="1">
      <c r="A2225" s="3">
        <v>882227</v>
      </c>
      <c r="B2225" s="7">
        <v>41782.313171296293</v>
      </c>
      <c r="C2225" s="8">
        <v>41782.313171296293</v>
      </c>
      <c r="D2225" s="3" t="s">
        <v>9</v>
      </c>
      <c r="E2225" s="3" t="s">
        <v>15</v>
      </c>
      <c r="F2225" s="3" t="s">
        <v>19</v>
      </c>
      <c r="G2225" s="3" t="s">
        <v>23</v>
      </c>
      <c r="H2225" s="3">
        <v>68581</v>
      </c>
    </row>
    <row r="2226" spans="1:8" ht="15.75" customHeight="1">
      <c r="A2226" s="3">
        <v>183456</v>
      </c>
      <c r="B2226" s="7">
        <v>41781.998379629629</v>
      </c>
      <c r="C2226" s="8">
        <v>41781.998379629629</v>
      </c>
      <c r="D2226" s="3" t="s">
        <v>29</v>
      </c>
      <c r="E2226" s="3" t="s">
        <v>15</v>
      </c>
      <c r="F2226" s="3" t="s">
        <v>19</v>
      </c>
      <c r="G2226" s="3" t="s">
        <v>12</v>
      </c>
      <c r="H2226" s="3">
        <v>68579</v>
      </c>
    </row>
    <row r="2227" spans="1:8" ht="15.75" customHeight="1">
      <c r="A2227" s="3">
        <v>495187</v>
      </c>
      <c r="B2227" s="7">
        <v>41878.503692129627</v>
      </c>
      <c r="C2227" s="8">
        <v>41878.503692129627</v>
      </c>
      <c r="D2227" s="3" t="s">
        <v>29</v>
      </c>
      <c r="E2227" s="3" t="s">
        <v>15</v>
      </c>
      <c r="F2227" s="3" t="s">
        <v>40</v>
      </c>
      <c r="G2227" s="3" t="s">
        <v>20</v>
      </c>
      <c r="H2227" s="3">
        <v>68565</v>
      </c>
    </row>
    <row r="2228" spans="1:8" ht="15.75" customHeight="1">
      <c r="A2228" s="3">
        <v>887834</v>
      </c>
      <c r="B2228" s="7">
        <v>41872.739282407405</v>
      </c>
      <c r="C2228" s="8">
        <v>41872.739282407405</v>
      </c>
      <c r="D2228" s="3" t="s">
        <v>9</v>
      </c>
      <c r="E2228" s="3" t="s">
        <v>15</v>
      </c>
      <c r="F2228" s="3" t="s">
        <v>19</v>
      </c>
      <c r="G2228" s="3" t="s">
        <v>20</v>
      </c>
      <c r="H2228" s="3">
        <v>68553</v>
      </c>
    </row>
    <row r="2229" spans="1:8" ht="15.75" customHeight="1">
      <c r="A2229" s="3">
        <v>687478</v>
      </c>
      <c r="B2229" s="7">
        <v>41793.383680555555</v>
      </c>
      <c r="C2229" s="8">
        <v>41793.383680555555</v>
      </c>
      <c r="D2229" s="3" t="s">
        <v>9</v>
      </c>
      <c r="E2229" s="3" t="s">
        <v>37</v>
      </c>
      <c r="F2229" s="3" t="s">
        <v>19</v>
      </c>
      <c r="G2229" s="3" t="s">
        <v>39</v>
      </c>
      <c r="H2229" s="3">
        <v>68539</v>
      </c>
    </row>
    <row r="2230" spans="1:8" ht="15.75" customHeight="1">
      <c r="A2230" s="3">
        <v>330398</v>
      </c>
      <c r="B2230" s="7">
        <v>41845.585185185184</v>
      </c>
      <c r="C2230" s="8">
        <v>41845.585185185184</v>
      </c>
      <c r="D2230" s="3" t="s">
        <v>9</v>
      </c>
      <c r="E2230" s="3" t="s">
        <v>10</v>
      </c>
      <c r="F2230" s="3" t="s">
        <v>27</v>
      </c>
      <c r="G2230" s="3" t="s">
        <v>36</v>
      </c>
      <c r="H2230" s="3">
        <v>68535</v>
      </c>
    </row>
    <row r="2231" spans="1:8" ht="15.75" customHeight="1">
      <c r="A2231" s="3">
        <v>746537</v>
      </c>
      <c r="B2231" s="7">
        <v>41856.398553240739</v>
      </c>
      <c r="C2231" s="8">
        <v>41856.398553240739</v>
      </c>
      <c r="D2231" s="3" t="s">
        <v>9</v>
      </c>
      <c r="E2231" s="3" t="s">
        <v>15</v>
      </c>
      <c r="F2231" s="3" t="s">
        <v>34</v>
      </c>
      <c r="G2231" s="3" t="s">
        <v>16</v>
      </c>
      <c r="H2231" s="3">
        <v>68528</v>
      </c>
    </row>
    <row r="2232" spans="1:8" ht="15.75" customHeight="1">
      <c r="A2232" s="3">
        <v>123118</v>
      </c>
      <c r="B2232" s="7">
        <v>41859.400694444441</v>
      </c>
      <c r="C2232" s="8">
        <v>41859.400694444441</v>
      </c>
      <c r="D2232" s="3" t="s">
        <v>9</v>
      </c>
      <c r="E2232" s="3" t="s">
        <v>10</v>
      </c>
      <c r="F2232" s="3" t="s">
        <v>27</v>
      </c>
      <c r="G2232" s="3" t="s">
        <v>26</v>
      </c>
      <c r="H2232" s="3">
        <v>68526</v>
      </c>
    </row>
    <row r="2233" spans="1:8" ht="15.75" customHeight="1">
      <c r="A2233" s="3">
        <v>814453</v>
      </c>
      <c r="B2233" s="7">
        <v>41772.388703703706</v>
      </c>
      <c r="C2233" s="8">
        <v>41772.388703703706</v>
      </c>
      <c r="D2233" s="3" t="s">
        <v>9</v>
      </c>
      <c r="E2233" s="3" t="s">
        <v>37</v>
      </c>
      <c r="F2233" s="3" t="s">
        <v>27</v>
      </c>
      <c r="G2233" s="3" t="s">
        <v>16</v>
      </c>
      <c r="H2233" s="3">
        <v>68515</v>
      </c>
    </row>
    <row r="2234" spans="1:8" ht="15.75" customHeight="1">
      <c r="A2234" s="3">
        <v>66199</v>
      </c>
      <c r="B2234" s="7">
        <v>41810.62259259259</v>
      </c>
      <c r="C2234" s="8">
        <v>41810.62259259259</v>
      </c>
      <c r="D2234" s="3" t="s">
        <v>9</v>
      </c>
      <c r="E2234" s="3" t="s">
        <v>10</v>
      </c>
      <c r="F2234" s="3" t="s">
        <v>34</v>
      </c>
      <c r="G2234" s="3" t="s">
        <v>28</v>
      </c>
      <c r="H2234" s="3">
        <v>68509</v>
      </c>
    </row>
    <row r="2235" spans="1:8" ht="15.75" customHeight="1">
      <c r="A2235" s="3">
        <v>362804</v>
      </c>
      <c r="B2235" s="7">
        <v>41862.926493055558</v>
      </c>
      <c r="C2235" s="8">
        <v>41862.926493055558</v>
      </c>
      <c r="D2235" s="3" t="s">
        <v>29</v>
      </c>
      <c r="E2235" s="3" t="s">
        <v>15</v>
      </c>
      <c r="F2235" s="3" t="s">
        <v>19</v>
      </c>
      <c r="G2235" s="3" t="s">
        <v>16</v>
      </c>
      <c r="H2235" s="3">
        <v>68484</v>
      </c>
    </row>
    <row r="2236" spans="1:8" ht="15.75" customHeight="1">
      <c r="A2236" s="3">
        <v>235574</v>
      </c>
      <c r="B2236" s="7">
        <v>41765.902997685182</v>
      </c>
      <c r="C2236" s="8">
        <v>41765.902997685182</v>
      </c>
      <c r="D2236" s="3" t="s">
        <v>29</v>
      </c>
      <c r="E2236" s="3" t="s">
        <v>15</v>
      </c>
      <c r="F2236" s="3" t="s">
        <v>19</v>
      </c>
      <c r="G2236" s="3" t="s">
        <v>42</v>
      </c>
      <c r="H2236" s="3">
        <v>68466</v>
      </c>
    </row>
    <row r="2237" spans="1:8" ht="15.75" customHeight="1">
      <c r="A2237" s="3">
        <v>654389</v>
      </c>
      <c r="B2237" s="7">
        <v>41849.123935185184</v>
      </c>
      <c r="C2237" s="8">
        <v>41849.123935185184</v>
      </c>
      <c r="D2237" s="3" t="s">
        <v>9</v>
      </c>
      <c r="E2237" s="3" t="s">
        <v>15</v>
      </c>
      <c r="F2237" s="3" t="s">
        <v>30</v>
      </c>
      <c r="G2237" s="3" t="s">
        <v>36</v>
      </c>
      <c r="H2237" s="3">
        <v>68448</v>
      </c>
    </row>
    <row r="2238" spans="1:8" ht="15.75" customHeight="1">
      <c r="A2238" s="3">
        <v>412196</v>
      </c>
      <c r="B2238" s="7">
        <v>41802.450219907405</v>
      </c>
      <c r="C2238" s="8">
        <v>41802.450219907405</v>
      </c>
      <c r="D2238" s="3" t="s">
        <v>9</v>
      </c>
      <c r="E2238" s="3" t="s">
        <v>10</v>
      </c>
      <c r="F2238" s="3" t="s">
        <v>27</v>
      </c>
      <c r="G2238" s="3" t="s">
        <v>20</v>
      </c>
      <c r="H2238" s="3">
        <v>68430</v>
      </c>
    </row>
    <row r="2239" spans="1:8" ht="15.75" customHeight="1">
      <c r="A2239" s="3">
        <v>622008</v>
      </c>
      <c r="B2239" s="7">
        <v>41830.335821759261</v>
      </c>
      <c r="C2239" s="8">
        <v>41830.335821759261</v>
      </c>
      <c r="D2239" s="3" t="s">
        <v>29</v>
      </c>
      <c r="E2239" s="3" t="s">
        <v>15</v>
      </c>
      <c r="F2239" s="3" t="s">
        <v>27</v>
      </c>
      <c r="G2239" s="3" t="s">
        <v>26</v>
      </c>
      <c r="H2239" s="3">
        <v>68417</v>
      </c>
    </row>
    <row r="2240" spans="1:8" ht="15.75" customHeight="1">
      <c r="A2240" s="3">
        <v>741464</v>
      </c>
      <c r="B2240" s="7">
        <v>41795.358124999999</v>
      </c>
      <c r="C2240" s="8">
        <v>41795.358124999999</v>
      </c>
      <c r="D2240" s="3" t="s">
        <v>9</v>
      </c>
      <c r="E2240" s="3" t="s">
        <v>15</v>
      </c>
      <c r="F2240" s="3" t="s">
        <v>19</v>
      </c>
      <c r="G2240" s="3" t="s">
        <v>26</v>
      </c>
      <c r="H2240" s="3">
        <v>68397</v>
      </c>
    </row>
    <row r="2241" spans="1:8" ht="15.75" customHeight="1">
      <c r="A2241" s="3">
        <v>111014</v>
      </c>
      <c r="B2241" s="7">
        <v>41848.397141203706</v>
      </c>
      <c r="C2241" s="8">
        <v>41848.397141203706</v>
      </c>
      <c r="D2241" s="3" t="s">
        <v>29</v>
      </c>
      <c r="E2241" s="3" t="s">
        <v>15</v>
      </c>
      <c r="F2241" s="3" t="s">
        <v>27</v>
      </c>
      <c r="G2241" s="3" t="s">
        <v>26</v>
      </c>
      <c r="H2241" s="3">
        <v>68392</v>
      </c>
    </row>
    <row r="2242" spans="1:8" ht="15.75" customHeight="1">
      <c r="A2242" s="3">
        <v>161963</v>
      </c>
      <c r="B2242" s="7">
        <v>41871.788923611108</v>
      </c>
      <c r="C2242" s="8">
        <v>41871.788923611108</v>
      </c>
      <c r="D2242" s="3" t="s">
        <v>29</v>
      </c>
      <c r="E2242" s="3" t="s">
        <v>10</v>
      </c>
      <c r="F2242" s="3" t="s">
        <v>19</v>
      </c>
      <c r="G2242" s="3" t="s">
        <v>26</v>
      </c>
      <c r="H2242" s="3">
        <v>68381</v>
      </c>
    </row>
    <row r="2243" spans="1:8" ht="15.75" customHeight="1">
      <c r="A2243" s="3">
        <v>499754</v>
      </c>
      <c r="B2243" s="7">
        <v>41838.691979166666</v>
      </c>
      <c r="C2243" s="8">
        <v>41838.691979166666</v>
      </c>
      <c r="D2243" s="3" t="s">
        <v>9</v>
      </c>
      <c r="E2243" s="3" t="s">
        <v>15</v>
      </c>
      <c r="F2243" s="3" t="s">
        <v>27</v>
      </c>
      <c r="G2243" s="3" t="s">
        <v>26</v>
      </c>
      <c r="H2243" s="3">
        <v>68351</v>
      </c>
    </row>
    <row r="2244" spans="1:8" ht="15.75" customHeight="1">
      <c r="A2244" s="3">
        <v>691563</v>
      </c>
      <c r="B2244" s="7">
        <v>41816.396932870368</v>
      </c>
      <c r="C2244" s="8">
        <v>41816.396932870368</v>
      </c>
      <c r="D2244" s="3" t="s">
        <v>9</v>
      </c>
      <c r="E2244" s="3" t="s">
        <v>15</v>
      </c>
      <c r="F2244" s="3" t="s">
        <v>27</v>
      </c>
      <c r="G2244" s="3" t="s">
        <v>16</v>
      </c>
      <c r="H2244" s="3">
        <v>68344</v>
      </c>
    </row>
    <row r="2245" spans="1:8" ht="15.75" customHeight="1">
      <c r="A2245" s="3">
        <v>391286</v>
      </c>
      <c r="B2245" s="7">
        <v>41792.398657407408</v>
      </c>
      <c r="C2245" s="8">
        <v>41792.398657407408</v>
      </c>
      <c r="D2245" s="3" t="s">
        <v>29</v>
      </c>
      <c r="E2245" s="3" t="s">
        <v>10</v>
      </c>
      <c r="F2245" s="3" t="s">
        <v>27</v>
      </c>
      <c r="G2245" s="3" t="s">
        <v>26</v>
      </c>
      <c r="H2245" s="3">
        <v>68338</v>
      </c>
    </row>
    <row r="2246" spans="1:8" ht="15.75" customHeight="1">
      <c r="A2246" s="3">
        <v>403549</v>
      </c>
      <c r="B2246" s="7">
        <v>41774.398842592593</v>
      </c>
      <c r="C2246" s="8">
        <v>41774.398842592593</v>
      </c>
      <c r="D2246" s="3" t="s">
        <v>29</v>
      </c>
      <c r="E2246" s="3" t="s">
        <v>15</v>
      </c>
      <c r="F2246" s="3" t="s">
        <v>19</v>
      </c>
      <c r="G2246" s="3" t="s">
        <v>26</v>
      </c>
      <c r="H2246" s="3">
        <v>68331</v>
      </c>
    </row>
    <row r="2247" spans="1:8" ht="15.75" customHeight="1">
      <c r="A2247" s="3">
        <v>146291</v>
      </c>
      <c r="B2247" s="7">
        <v>41850.400625000002</v>
      </c>
      <c r="C2247" s="8">
        <v>41850.400625000002</v>
      </c>
      <c r="D2247" s="3" t="s">
        <v>9</v>
      </c>
      <c r="E2247" s="3" t="s">
        <v>15</v>
      </c>
      <c r="F2247" s="3" t="s">
        <v>19</v>
      </c>
      <c r="G2247" s="3" t="s">
        <v>36</v>
      </c>
      <c r="H2247" s="3">
        <v>68330</v>
      </c>
    </row>
    <row r="2248" spans="1:8" ht="15.75" customHeight="1">
      <c r="A2248" s="3">
        <v>44896</v>
      </c>
      <c r="B2248" s="7">
        <v>41849.39880787037</v>
      </c>
      <c r="C2248" s="8">
        <v>41849.39880787037</v>
      </c>
      <c r="D2248" s="3" t="s">
        <v>29</v>
      </c>
      <c r="E2248" s="3" t="s">
        <v>15</v>
      </c>
      <c r="F2248" s="3" t="s">
        <v>27</v>
      </c>
      <c r="G2248" s="3" t="s">
        <v>16</v>
      </c>
      <c r="H2248" s="3">
        <v>68297</v>
      </c>
    </row>
    <row r="2249" spans="1:8" ht="15.75" customHeight="1">
      <c r="A2249" s="3">
        <v>779639</v>
      </c>
      <c r="B2249" s="7">
        <v>41774.817499999997</v>
      </c>
      <c r="C2249" s="8">
        <v>41774.817499999997</v>
      </c>
      <c r="D2249" s="3" t="s">
        <v>9</v>
      </c>
      <c r="E2249" s="3" t="s">
        <v>10</v>
      </c>
      <c r="F2249" s="3" t="s">
        <v>27</v>
      </c>
      <c r="G2249" s="3" t="s">
        <v>28</v>
      </c>
      <c r="H2249" s="3">
        <v>68294</v>
      </c>
    </row>
    <row r="2250" spans="1:8" ht="15.75" customHeight="1">
      <c r="A2250" s="3">
        <v>279022</v>
      </c>
      <c r="B2250" s="7">
        <v>41835.397094907406</v>
      </c>
      <c r="C2250" s="8">
        <v>41835.397094907406</v>
      </c>
      <c r="D2250" s="3" t="s">
        <v>9</v>
      </c>
      <c r="E2250" s="3" t="s">
        <v>15</v>
      </c>
      <c r="F2250" s="3" t="s">
        <v>27</v>
      </c>
      <c r="G2250" s="3" t="s">
        <v>16</v>
      </c>
      <c r="H2250" s="3">
        <v>68282</v>
      </c>
    </row>
    <row r="2251" spans="1:8" ht="15.75" customHeight="1">
      <c r="A2251" s="3">
        <v>521853</v>
      </c>
      <c r="B2251" s="7">
        <v>41760.488865740743</v>
      </c>
      <c r="C2251" s="8">
        <v>41760.488865740743</v>
      </c>
      <c r="D2251" s="3" t="s">
        <v>9</v>
      </c>
      <c r="E2251" s="3" t="s">
        <v>10</v>
      </c>
      <c r="F2251" s="3" t="s">
        <v>27</v>
      </c>
      <c r="G2251" s="3" t="s">
        <v>26</v>
      </c>
      <c r="H2251" s="3">
        <v>68268</v>
      </c>
    </row>
    <row r="2252" spans="1:8" ht="15.75" customHeight="1">
      <c r="A2252" s="3">
        <v>949454</v>
      </c>
      <c r="B2252" s="7">
        <v>41849.612210648149</v>
      </c>
      <c r="C2252" s="8">
        <v>41849.612210648149</v>
      </c>
      <c r="D2252" s="3" t="s">
        <v>9</v>
      </c>
      <c r="E2252" s="3" t="s">
        <v>10</v>
      </c>
      <c r="F2252" s="3" t="s">
        <v>11</v>
      </c>
      <c r="G2252" s="3" t="s">
        <v>16</v>
      </c>
      <c r="H2252" s="3">
        <v>68253</v>
      </c>
    </row>
    <row r="2253" spans="1:8" ht="15.75" customHeight="1">
      <c r="A2253" s="3">
        <v>722275</v>
      </c>
      <c r="B2253" s="7">
        <v>41878.692453703705</v>
      </c>
      <c r="C2253" s="8">
        <v>41878.692453703705</v>
      </c>
      <c r="D2253" s="3" t="s">
        <v>9</v>
      </c>
      <c r="E2253" s="3" t="s">
        <v>10</v>
      </c>
      <c r="F2253" s="3" t="s">
        <v>19</v>
      </c>
      <c r="G2253" s="3" t="s">
        <v>16</v>
      </c>
      <c r="H2253" s="3">
        <v>68224</v>
      </c>
    </row>
    <row r="2254" spans="1:8" ht="15.75" customHeight="1">
      <c r="A2254" s="3">
        <v>877800</v>
      </c>
      <c r="B2254" s="7">
        <v>41796.488819444443</v>
      </c>
      <c r="C2254" s="8">
        <v>41796.488819444443</v>
      </c>
      <c r="D2254" s="3" t="s">
        <v>9</v>
      </c>
      <c r="E2254" s="3" t="s">
        <v>10</v>
      </c>
      <c r="F2254" s="3" t="s">
        <v>19</v>
      </c>
      <c r="G2254" s="3" t="s">
        <v>28</v>
      </c>
      <c r="H2254" s="3">
        <v>68207</v>
      </c>
    </row>
    <row r="2255" spans="1:8" ht="15.75" customHeight="1">
      <c r="A2255" s="3">
        <v>516140</v>
      </c>
      <c r="B2255" s="7">
        <v>41775.653923611113</v>
      </c>
      <c r="C2255" s="8">
        <v>41775.653923611113</v>
      </c>
      <c r="D2255" s="3" t="s">
        <v>9</v>
      </c>
      <c r="E2255" s="3" t="s">
        <v>10</v>
      </c>
      <c r="F2255" s="3" t="s">
        <v>27</v>
      </c>
      <c r="G2255" s="3" t="s">
        <v>20</v>
      </c>
      <c r="H2255" s="3">
        <v>68202</v>
      </c>
    </row>
    <row r="2256" spans="1:8" ht="15.75" customHeight="1">
      <c r="A2256" s="3">
        <v>991538</v>
      </c>
      <c r="B2256" s="7">
        <v>41830.802916666667</v>
      </c>
      <c r="C2256" s="8">
        <v>41830.802916666667</v>
      </c>
      <c r="D2256" s="3" t="s">
        <v>29</v>
      </c>
      <c r="E2256" s="3" t="s">
        <v>10</v>
      </c>
      <c r="F2256" s="3" t="s">
        <v>34</v>
      </c>
      <c r="G2256" s="3" t="s">
        <v>28</v>
      </c>
      <c r="H2256" s="3">
        <v>68181</v>
      </c>
    </row>
    <row r="2257" spans="1:8" ht="15.75" customHeight="1">
      <c r="A2257" s="3">
        <v>220619</v>
      </c>
      <c r="B2257" s="7">
        <v>41832.570416666669</v>
      </c>
      <c r="C2257" s="8">
        <v>41832.570416666669</v>
      </c>
      <c r="D2257" s="3" t="s">
        <v>29</v>
      </c>
      <c r="E2257" s="3" t="s">
        <v>10</v>
      </c>
      <c r="F2257" s="3" t="s">
        <v>19</v>
      </c>
      <c r="G2257" s="3" t="s">
        <v>36</v>
      </c>
      <c r="H2257" s="3">
        <v>68181</v>
      </c>
    </row>
    <row r="2258" spans="1:8" ht="15.75" customHeight="1">
      <c r="A2258" s="3">
        <v>81368</v>
      </c>
      <c r="B2258" s="7">
        <v>41781.707465277781</v>
      </c>
      <c r="C2258" s="8">
        <v>41781.707465277781</v>
      </c>
      <c r="D2258" s="3" t="s">
        <v>9</v>
      </c>
      <c r="E2258" s="3" t="s">
        <v>15</v>
      </c>
      <c r="F2258" s="3" t="s">
        <v>40</v>
      </c>
      <c r="G2258" s="3" t="s">
        <v>39</v>
      </c>
      <c r="H2258" s="3">
        <v>68168</v>
      </c>
    </row>
    <row r="2259" spans="1:8" ht="15.75" customHeight="1">
      <c r="A2259" s="3">
        <v>378829</v>
      </c>
      <c r="B2259" s="7">
        <v>41824.652314814812</v>
      </c>
      <c r="C2259" s="8">
        <v>41824.652314814812</v>
      </c>
      <c r="D2259" s="3" t="s">
        <v>29</v>
      </c>
      <c r="E2259" s="3" t="s">
        <v>15</v>
      </c>
      <c r="F2259" s="3" t="s">
        <v>27</v>
      </c>
      <c r="G2259" s="3" t="s">
        <v>36</v>
      </c>
      <c r="H2259" s="3">
        <v>68165</v>
      </c>
    </row>
    <row r="2260" spans="1:8" ht="15.75" customHeight="1">
      <c r="A2260" s="3">
        <v>771358</v>
      </c>
      <c r="B2260" s="7">
        <v>41845.396874999999</v>
      </c>
      <c r="C2260" s="8">
        <v>41845.396874999999</v>
      </c>
      <c r="D2260" s="3" t="s">
        <v>9</v>
      </c>
      <c r="E2260" s="3" t="s">
        <v>10</v>
      </c>
      <c r="F2260" s="3" t="s">
        <v>11</v>
      </c>
      <c r="G2260" s="3" t="s">
        <v>36</v>
      </c>
      <c r="H2260" s="3">
        <v>68162</v>
      </c>
    </row>
    <row r="2261" spans="1:8" ht="15.75" customHeight="1">
      <c r="A2261" s="3">
        <v>943968</v>
      </c>
      <c r="B2261" s="7">
        <v>41850.382719907408</v>
      </c>
      <c r="C2261" s="8">
        <v>41850.382719907408</v>
      </c>
      <c r="D2261" s="3" t="s">
        <v>29</v>
      </c>
      <c r="E2261" s="3" t="s">
        <v>10</v>
      </c>
      <c r="F2261" s="3" t="s">
        <v>33</v>
      </c>
      <c r="G2261" s="3" t="s">
        <v>28</v>
      </c>
      <c r="H2261" s="3">
        <v>68138</v>
      </c>
    </row>
    <row r="2262" spans="1:8" ht="15.75" customHeight="1">
      <c r="A2262" s="3">
        <v>966110</v>
      </c>
      <c r="B2262" s="7">
        <v>41881.646886574075</v>
      </c>
      <c r="C2262" s="8">
        <v>41881.646886574075</v>
      </c>
      <c r="D2262" s="3" t="s">
        <v>9</v>
      </c>
      <c r="E2262" s="3" t="s">
        <v>15</v>
      </c>
      <c r="F2262" s="3" t="s">
        <v>27</v>
      </c>
      <c r="G2262" s="3" t="s">
        <v>26</v>
      </c>
      <c r="H2262" s="3">
        <v>68121</v>
      </c>
    </row>
    <row r="2263" spans="1:8" ht="15.75" customHeight="1">
      <c r="A2263" s="3">
        <v>287282</v>
      </c>
      <c r="B2263" s="7">
        <v>41841.398032407407</v>
      </c>
      <c r="C2263" s="8">
        <v>41841.398032407407</v>
      </c>
      <c r="D2263" s="3" t="s">
        <v>29</v>
      </c>
      <c r="E2263" s="3" t="s">
        <v>10</v>
      </c>
      <c r="F2263" s="3" t="s">
        <v>27</v>
      </c>
      <c r="G2263" s="3" t="s">
        <v>28</v>
      </c>
      <c r="H2263" s="3">
        <v>68115</v>
      </c>
    </row>
    <row r="2264" spans="1:8" ht="15.75" customHeight="1">
      <c r="A2264" s="3">
        <v>209885</v>
      </c>
      <c r="B2264" s="7">
        <v>41817.357905092591</v>
      </c>
      <c r="C2264" s="8">
        <v>41817.357905092591</v>
      </c>
      <c r="D2264" s="3" t="s">
        <v>9</v>
      </c>
      <c r="E2264" s="3" t="s">
        <v>15</v>
      </c>
      <c r="F2264" s="3" t="s">
        <v>27</v>
      </c>
      <c r="G2264" s="3" t="s">
        <v>26</v>
      </c>
      <c r="H2264" s="3">
        <v>68083</v>
      </c>
    </row>
    <row r="2265" spans="1:8" ht="15.75" customHeight="1">
      <c r="A2265" s="3">
        <v>725901</v>
      </c>
      <c r="B2265" s="7">
        <v>41840.51489583333</v>
      </c>
      <c r="C2265" s="8">
        <v>41840.51489583333</v>
      </c>
      <c r="D2265" s="3" t="s">
        <v>9</v>
      </c>
      <c r="E2265" s="3" t="s">
        <v>15</v>
      </c>
      <c r="F2265" s="3" t="s">
        <v>27</v>
      </c>
      <c r="G2265" s="3" t="s">
        <v>20</v>
      </c>
      <c r="H2265" s="3">
        <v>68070</v>
      </c>
    </row>
    <row r="2266" spans="1:8" ht="15.75" customHeight="1">
      <c r="A2266" s="3">
        <v>710204</v>
      </c>
      <c r="B2266" s="7">
        <v>41843.475127314814</v>
      </c>
      <c r="C2266" s="8">
        <v>41843.475127314814</v>
      </c>
      <c r="D2266" s="3" t="s">
        <v>29</v>
      </c>
      <c r="E2266" s="3" t="s">
        <v>15</v>
      </c>
      <c r="F2266" s="3" t="s">
        <v>30</v>
      </c>
      <c r="G2266" s="3" t="s">
        <v>16</v>
      </c>
      <c r="H2266" s="3">
        <v>68058</v>
      </c>
    </row>
    <row r="2267" spans="1:8" ht="15.75" customHeight="1">
      <c r="A2267" s="3">
        <v>868266</v>
      </c>
      <c r="B2267" s="7">
        <v>41846.598090277781</v>
      </c>
      <c r="C2267" s="8">
        <v>41846.598090277781</v>
      </c>
      <c r="D2267" s="3" t="s">
        <v>9</v>
      </c>
      <c r="E2267" s="3" t="s">
        <v>15</v>
      </c>
      <c r="F2267" s="3" t="s">
        <v>27</v>
      </c>
      <c r="G2267" s="3" t="s">
        <v>16</v>
      </c>
      <c r="H2267" s="3">
        <v>68050</v>
      </c>
    </row>
    <row r="2268" spans="1:8" ht="15.75" customHeight="1">
      <c r="A2268" s="3">
        <v>499633</v>
      </c>
      <c r="B2268" s="7">
        <v>41844.399456018517</v>
      </c>
      <c r="C2268" s="8">
        <v>41844.399456018517</v>
      </c>
      <c r="D2268" s="3" t="s">
        <v>29</v>
      </c>
      <c r="E2268" s="3" t="s">
        <v>15</v>
      </c>
      <c r="F2268" s="3" t="s">
        <v>27</v>
      </c>
      <c r="G2268" s="3" t="s">
        <v>16</v>
      </c>
      <c r="H2268" s="3">
        <v>68034</v>
      </c>
    </row>
    <row r="2269" spans="1:8" ht="15.75" customHeight="1">
      <c r="A2269" s="3">
        <v>858680</v>
      </c>
      <c r="B2269" s="7">
        <v>41828.662175925929</v>
      </c>
      <c r="C2269" s="8">
        <v>41828.662175925929</v>
      </c>
      <c r="D2269" s="3" t="s">
        <v>9</v>
      </c>
      <c r="E2269" s="3" t="s">
        <v>15</v>
      </c>
      <c r="F2269" s="3" t="s">
        <v>38</v>
      </c>
      <c r="G2269" s="3" t="s">
        <v>20</v>
      </c>
      <c r="H2269" s="3">
        <v>68010</v>
      </c>
    </row>
    <row r="2270" spans="1:8" ht="15.75" customHeight="1">
      <c r="A2270" s="3">
        <v>525261</v>
      </c>
      <c r="B2270" s="7">
        <v>41795.445347222223</v>
      </c>
      <c r="C2270" s="8">
        <v>41795.445347222223</v>
      </c>
      <c r="D2270" s="3" t="s">
        <v>9</v>
      </c>
      <c r="E2270" s="3" t="s">
        <v>15</v>
      </c>
      <c r="F2270" s="3" t="s">
        <v>19</v>
      </c>
      <c r="G2270" s="3" t="s">
        <v>39</v>
      </c>
      <c r="H2270" s="3">
        <v>67992</v>
      </c>
    </row>
    <row r="2271" spans="1:8" ht="15.75" customHeight="1">
      <c r="A2271" s="3">
        <v>424055</v>
      </c>
      <c r="B2271" s="7">
        <v>41858.438680555555</v>
      </c>
      <c r="C2271" s="8">
        <v>41858.438680555555</v>
      </c>
      <c r="D2271" s="3" t="s">
        <v>29</v>
      </c>
      <c r="E2271" s="3" t="s">
        <v>15</v>
      </c>
      <c r="F2271" s="3" t="s">
        <v>19</v>
      </c>
      <c r="G2271" s="3" t="s">
        <v>26</v>
      </c>
      <c r="H2271" s="3">
        <v>67991</v>
      </c>
    </row>
    <row r="2272" spans="1:8" ht="15.75" customHeight="1">
      <c r="A2272" s="3">
        <v>458216</v>
      </c>
      <c r="B2272" s="7">
        <v>41771.352673611109</v>
      </c>
      <c r="C2272" s="8">
        <v>41771.352673611109</v>
      </c>
      <c r="D2272" s="3" t="s">
        <v>9</v>
      </c>
      <c r="E2272" s="3" t="s">
        <v>10</v>
      </c>
      <c r="F2272" s="3" t="s">
        <v>27</v>
      </c>
      <c r="G2272" s="3" t="s">
        <v>36</v>
      </c>
      <c r="H2272" s="3">
        <v>67976</v>
      </c>
    </row>
    <row r="2273" spans="1:8" ht="15.75" customHeight="1">
      <c r="A2273" s="3">
        <v>295468</v>
      </c>
      <c r="B2273" s="7">
        <v>41768.334097222221</v>
      </c>
      <c r="C2273" s="8">
        <v>41768.334097222221</v>
      </c>
      <c r="D2273" s="3" t="s">
        <v>29</v>
      </c>
      <c r="E2273" s="3" t="s">
        <v>10</v>
      </c>
      <c r="F2273" s="3" t="s">
        <v>19</v>
      </c>
      <c r="G2273" s="3" t="s">
        <v>28</v>
      </c>
      <c r="H2273" s="3">
        <v>67947</v>
      </c>
    </row>
    <row r="2274" spans="1:8" ht="15.75" customHeight="1">
      <c r="A2274" s="3">
        <v>258763</v>
      </c>
      <c r="B2274" s="7">
        <v>41849.678391203706</v>
      </c>
      <c r="C2274" s="8">
        <v>41849.678391203706</v>
      </c>
      <c r="D2274" s="3" t="s">
        <v>9</v>
      </c>
      <c r="E2274" s="3" t="s">
        <v>10</v>
      </c>
      <c r="F2274" s="3" t="s">
        <v>30</v>
      </c>
      <c r="G2274" s="3" t="s">
        <v>26</v>
      </c>
      <c r="H2274" s="3">
        <v>67945</v>
      </c>
    </row>
    <row r="2275" spans="1:8" ht="15.75" customHeight="1">
      <c r="A2275" s="3">
        <v>918375</v>
      </c>
      <c r="B2275" s="7">
        <v>41801.773530092592</v>
      </c>
      <c r="C2275" s="8">
        <v>41801.773530092592</v>
      </c>
      <c r="D2275" s="3" t="s">
        <v>9</v>
      </c>
      <c r="E2275" s="3" t="s">
        <v>15</v>
      </c>
      <c r="F2275" s="3" t="s">
        <v>27</v>
      </c>
      <c r="G2275" s="3" t="s">
        <v>26</v>
      </c>
      <c r="H2275" s="3">
        <v>67934</v>
      </c>
    </row>
    <row r="2276" spans="1:8" ht="15.75" customHeight="1">
      <c r="A2276" s="3">
        <v>323976</v>
      </c>
      <c r="B2276" s="7">
        <v>41798.758356481485</v>
      </c>
      <c r="C2276" s="8">
        <v>41798.758356481485</v>
      </c>
      <c r="D2276" s="3" t="s">
        <v>9</v>
      </c>
      <c r="E2276" s="3" t="s">
        <v>15</v>
      </c>
      <c r="F2276" s="3" t="s">
        <v>27</v>
      </c>
      <c r="G2276" s="3" t="s">
        <v>26</v>
      </c>
      <c r="H2276" s="3">
        <v>67919</v>
      </c>
    </row>
    <row r="2277" spans="1:8" ht="15.75" customHeight="1">
      <c r="A2277" s="3">
        <v>814496</v>
      </c>
      <c r="B2277" s="7">
        <v>41778.412233796298</v>
      </c>
      <c r="C2277" s="8">
        <v>41778.412233796298</v>
      </c>
      <c r="D2277" s="3" t="s">
        <v>9</v>
      </c>
      <c r="E2277" s="3" t="s">
        <v>15</v>
      </c>
      <c r="F2277" s="3" t="s">
        <v>19</v>
      </c>
      <c r="G2277" s="3" t="s">
        <v>26</v>
      </c>
      <c r="H2277" s="3">
        <v>67873</v>
      </c>
    </row>
    <row r="2278" spans="1:8" ht="15.75" customHeight="1">
      <c r="A2278" s="3">
        <v>107163</v>
      </c>
      <c r="B2278" s="7">
        <v>41829.39702546296</v>
      </c>
      <c r="C2278" s="8">
        <v>41829.39702546296</v>
      </c>
      <c r="D2278" s="3" t="s">
        <v>9</v>
      </c>
      <c r="E2278" s="3" t="s">
        <v>15</v>
      </c>
      <c r="F2278" s="3" t="s">
        <v>27</v>
      </c>
      <c r="G2278" s="3" t="s">
        <v>16</v>
      </c>
      <c r="H2278" s="3">
        <v>67869</v>
      </c>
    </row>
    <row r="2279" spans="1:8" ht="15.75" customHeight="1">
      <c r="A2279" s="3">
        <v>27804</v>
      </c>
      <c r="B2279" s="7">
        <v>41787.625069444446</v>
      </c>
      <c r="C2279" s="8">
        <v>41787.625069444446</v>
      </c>
      <c r="D2279" s="3" t="s">
        <v>9</v>
      </c>
      <c r="E2279" s="3" t="s">
        <v>10</v>
      </c>
      <c r="F2279" s="3" t="s">
        <v>19</v>
      </c>
      <c r="G2279" s="3" t="s">
        <v>26</v>
      </c>
      <c r="H2279" s="3">
        <v>67852</v>
      </c>
    </row>
    <row r="2280" spans="1:8" ht="15.75" customHeight="1">
      <c r="A2280" s="3">
        <v>106588</v>
      </c>
      <c r="B2280" s="7">
        <v>41795.677118055559</v>
      </c>
      <c r="C2280" s="8">
        <v>41795.677118055559</v>
      </c>
      <c r="D2280" s="3" t="s">
        <v>29</v>
      </c>
      <c r="E2280" s="3" t="s">
        <v>10</v>
      </c>
      <c r="F2280" s="3" t="s">
        <v>34</v>
      </c>
      <c r="G2280" s="3" t="s">
        <v>28</v>
      </c>
      <c r="H2280" s="3">
        <v>67845</v>
      </c>
    </row>
    <row r="2281" spans="1:8" ht="15.75" customHeight="1">
      <c r="A2281" s="3">
        <v>754551</v>
      </c>
      <c r="B2281" s="7">
        <v>41858.471712962964</v>
      </c>
      <c r="C2281" s="8">
        <v>41858.471712962964</v>
      </c>
      <c r="D2281" s="3" t="s">
        <v>9</v>
      </c>
      <c r="E2281" s="3" t="s">
        <v>15</v>
      </c>
      <c r="F2281" s="3" t="s">
        <v>33</v>
      </c>
      <c r="G2281" s="3" t="s">
        <v>28</v>
      </c>
      <c r="H2281" s="3">
        <v>67838</v>
      </c>
    </row>
    <row r="2282" spans="1:8" ht="15.75" customHeight="1">
      <c r="A2282" s="3">
        <v>803551</v>
      </c>
      <c r="B2282" s="7">
        <v>41803.432256944441</v>
      </c>
      <c r="C2282" s="8">
        <v>41803.432256944441</v>
      </c>
      <c r="D2282" s="3" t="s">
        <v>29</v>
      </c>
      <c r="E2282" s="3" t="s">
        <v>10</v>
      </c>
      <c r="F2282" s="3" t="s">
        <v>11</v>
      </c>
      <c r="G2282" s="3" t="s">
        <v>23</v>
      </c>
      <c r="H2282" s="3">
        <v>67827</v>
      </c>
    </row>
    <row r="2283" spans="1:8" ht="15.75" customHeight="1">
      <c r="A2283" s="3">
        <v>938274</v>
      </c>
      <c r="B2283" s="7">
        <v>41802.657442129632</v>
      </c>
      <c r="C2283" s="8">
        <v>41802.657442129632</v>
      </c>
      <c r="D2283" s="3" t="s">
        <v>9</v>
      </c>
      <c r="E2283" s="3" t="s">
        <v>10</v>
      </c>
      <c r="F2283" s="3" t="s">
        <v>27</v>
      </c>
      <c r="G2283" s="3" t="s">
        <v>28</v>
      </c>
      <c r="H2283" s="3">
        <v>67823</v>
      </c>
    </row>
    <row r="2284" spans="1:8" ht="15.75" customHeight="1">
      <c r="A2284" s="3">
        <v>104284</v>
      </c>
      <c r="B2284" s="7">
        <v>41855.399340277778</v>
      </c>
      <c r="C2284" s="8">
        <v>41855.399340277778</v>
      </c>
      <c r="D2284" s="3" t="s">
        <v>29</v>
      </c>
      <c r="E2284" s="3" t="s">
        <v>15</v>
      </c>
      <c r="F2284" s="3" t="s">
        <v>27</v>
      </c>
      <c r="G2284" s="3" t="s">
        <v>36</v>
      </c>
      <c r="H2284" s="3">
        <v>67822</v>
      </c>
    </row>
    <row r="2285" spans="1:8" ht="15.75" customHeight="1">
      <c r="A2285" s="3">
        <v>374162</v>
      </c>
      <c r="B2285" s="7">
        <v>41808.463738425926</v>
      </c>
      <c r="C2285" s="8">
        <v>41808.463738425926</v>
      </c>
      <c r="D2285" s="3" t="s">
        <v>9</v>
      </c>
      <c r="E2285" s="3" t="s">
        <v>10</v>
      </c>
      <c r="F2285" s="3" t="s">
        <v>30</v>
      </c>
      <c r="G2285" s="3" t="s">
        <v>26</v>
      </c>
      <c r="H2285" s="3">
        <v>67819</v>
      </c>
    </row>
    <row r="2286" spans="1:8" ht="15.75" customHeight="1">
      <c r="A2286" s="3">
        <v>951132</v>
      </c>
      <c r="B2286" s="7">
        <v>41862.400023148148</v>
      </c>
      <c r="C2286" s="8">
        <v>41862.400023148148</v>
      </c>
      <c r="D2286" s="3" t="s">
        <v>9</v>
      </c>
      <c r="E2286" s="3" t="s">
        <v>10</v>
      </c>
      <c r="F2286" s="3" t="s">
        <v>35</v>
      </c>
      <c r="G2286" s="3" t="s">
        <v>39</v>
      </c>
      <c r="H2286" s="3">
        <v>67781</v>
      </c>
    </row>
    <row r="2287" spans="1:8" ht="15.75" customHeight="1">
      <c r="A2287" s="3">
        <v>641060</v>
      </c>
      <c r="B2287" s="7">
        <v>41871.7425</v>
      </c>
      <c r="C2287" s="8">
        <v>41871.7425</v>
      </c>
      <c r="D2287" s="3" t="s">
        <v>29</v>
      </c>
      <c r="E2287" s="3" t="s">
        <v>15</v>
      </c>
      <c r="F2287" s="3" t="s">
        <v>27</v>
      </c>
      <c r="G2287" s="3" t="s">
        <v>36</v>
      </c>
      <c r="H2287" s="3">
        <v>67779</v>
      </c>
    </row>
    <row r="2288" spans="1:8" ht="15.75" customHeight="1">
      <c r="A2288" s="3">
        <v>532440</v>
      </c>
      <c r="B2288" s="7">
        <v>41851.553136574075</v>
      </c>
      <c r="C2288" s="8">
        <v>41851.553136574075</v>
      </c>
      <c r="D2288" s="3" t="s">
        <v>29</v>
      </c>
      <c r="E2288" s="3" t="s">
        <v>10</v>
      </c>
      <c r="F2288" s="3" t="s">
        <v>19</v>
      </c>
      <c r="G2288" s="3" t="s">
        <v>23</v>
      </c>
      <c r="H2288" s="3">
        <v>67779</v>
      </c>
    </row>
    <row r="2289" spans="1:8" ht="15.75" customHeight="1">
      <c r="A2289" s="3">
        <v>478393</v>
      </c>
      <c r="B2289" s="7">
        <v>41838.698993055557</v>
      </c>
      <c r="C2289" s="8">
        <v>41838.698993055557</v>
      </c>
      <c r="D2289" s="3" t="s">
        <v>29</v>
      </c>
      <c r="E2289" s="3" t="s">
        <v>10</v>
      </c>
      <c r="F2289" s="3" t="s">
        <v>34</v>
      </c>
      <c r="G2289" s="3" t="s">
        <v>26</v>
      </c>
      <c r="H2289" s="3">
        <v>67764</v>
      </c>
    </row>
    <row r="2290" spans="1:8" ht="15.75" customHeight="1">
      <c r="A2290" s="3">
        <v>48454</v>
      </c>
      <c r="B2290" s="7">
        <v>41842.397488425922</v>
      </c>
      <c r="C2290" s="8">
        <v>41842.397488425922</v>
      </c>
      <c r="D2290" s="3" t="s">
        <v>9</v>
      </c>
      <c r="E2290" s="3" t="s">
        <v>15</v>
      </c>
      <c r="F2290" s="3" t="s">
        <v>27</v>
      </c>
      <c r="G2290" s="3" t="s">
        <v>26</v>
      </c>
      <c r="H2290" s="3">
        <v>67756</v>
      </c>
    </row>
    <row r="2291" spans="1:8" ht="15.75" customHeight="1">
      <c r="A2291" s="3">
        <v>947700</v>
      </c>
      <c r="B2291" s="7">
        <v>41837.519965277781</v>
      </c>
      <c r="C2291" s="8">
        <v>41837.519965277781</v>
      </c>
      <c r="D2291" s="3" t="s">
        <v>29</v>
      </c>
      <c r="E2291" s="3" t="s">
        <v>10</v>
      </c>
      <c r="F2291" s="3" t="s">
        <v>33</v>
      </c>
      <c r="G2291" s="3" t="s">
        <v>20</v>
      </c>
      <c r="H2291" s="3">
        <v>67723</v>
      </c>
    </row>
    <row r="2292" spans="1:8" ht="15.75" customHeight="1">
      <c r="A2292" s="3">
        <v>322174</v>
      </c>
      <c r="B2292" s="7">
        <v>41836.520439814813</v>
      </c>
      <c r="C2292" s="8">
        <v>41836.520439814813</v>
      </c>
      <c r="D2292" s="3" t="s">
        <v>9</v>
      </c>
      <c r="E2292" s="3" t="s">
        <v>15</v>
      </c>
      <c r="F2292" s="3" t="s">
        <v>27</v>
      </c>
      <c r="G2292" s="3" t="s">
        <v>26</v>
      </c>
      <c r="H2292" s="3">
        <v>67722</v>
      </c>
    </row>
    <row r="2293" spans="1:8" ht="15.75" customHeight="1">
      <c r="A2293" s="3">
        <v>381072</v>
      </c>
      <c r="B2293" s="7">
        <v>41775.701747685183</v>
      </c>
      <c r="C2293" s="8">
        <v>41775.701747685183</v>
      </c>
      <c r="D2293" s="3" t="s">
        <v>9</v>
      </c>
      <c r="E2293" s="3" t="s">
        <v>15</v>
      </c>
      <c r="F2293" s="3" t="s">
        <v>27</v>
      </c>
      <c r="G2293" s="3" t="s">
        <v>12</v>
      </c>
      <c r="H2293" s="3">
        <v>67685</v>
      </c>
    </row>
    <row r="2294" spans="1:8" ht="15.75" customHeight="1">
      <c r="A2294" s="3">
        <v>386141</v>
      </c>
      <c r="B2294" s="7">
        <v>41788.728425925925</v>
      </c>
      <c r="C2294" s="8">
        <v>41788.728425925925</v>
      </c>
      <c r="D2294" s="3" t="s">
        <v>29</v>
      </c>
      <c r="E2294" s="3" t="s">
        <v>15</v>
      </c>
      <c r="F2294" s="3" t="s">
        <v>19</v>
      </c>
      <c r="G2294" s="3" t="s">
        <v>26</v>
      </c>
      <c r="H2294" s="3">
        <v>67655</v>
      </c>
    </row>
    <row r="2295" spans="1:8" ht="15.75" customHeight="1">
      <c r="A2295" s="3">
        <v>913324</v>
      </c>
      <c r="B2295" s="7">
        <v>41810.595497685186</v>
      </c>
      <c r="C2295" s="8">
        <v>41810.595497685186</v>
      </c>
      <c r="D2295" s="3" t="s">
        <v>9</v>
      </c>
      <c r="E2295" s="3" t="s">
        <v>10</v>
      </c>
      <c r="F2295" s="3" t="s">
        <v>27</v>
      </c>
      <c r="G2295" s="3" t="s">
        <v>28</v>
      </c>
      <c r="H2295" s="3">
        <v>67647</v>
      </c>
    </row>
    <row r="2296" spans="1:8" ht="15.75" customHeight="1">
      <c r="A2296" s="3">
        <v>83181</v>
      </c>
      <c r="B2296" s="7">
        <v>41781.794583333336</v>
      </c>
      <c r="C2296" s="8">
        <v>41781.794583333336</v>
      </c>
      <c r="D2296" s="3" t="s">
        <v>9</v>
      </c>
      <c r="E2296" s="3" t="s">
        <v>15</v>
      </c>
      <c r="F2296" s="3" t="s">
        <v>19</v>
      </c>
      <c r="G2296" s="3" t="s">
        <v>31</v>
      </c>
      <c r="H2296" s="3">
        <v>67640</v>
      </c>
    </row>
    <row r="2297" spans="1:8" ht="15.75" customHeight="1">
      <c r="A2297" s="3">
        <v>953264</v>
      </c>
      <c r="B2297" s="7">
        <v>41856.480034722219</v>
      </c>
      <c r="C2297" s="8">
        <v>41856.480034722219</v>
      </c>
      <c r="D2297" s="3" t="s">
        <v>9</v>
      </c>
      <c r="E2297" s="3" t="s">
        <v>10</v>
      </c>
      <c r="F2297" s="3" t="s">
        <v>19</v>
      </c>
      <c r="G2297" s="3" t="s">
        <v>26</v>
      </c>
      <c r="H2297" s="3">
        <v>67638</v>
      </c>
    </row>
    <row r="2298" spans="1:8" ht="15.75" customHeight="1">
      <c r="A2298" s="3">
        <v>558801</v>
      </c>
      <c r="B2298" s="7">
        <v>41765.772974537038</v>
      </c>
      <c r="C2298" s="8">
        <v>41765.772974537038</v>
      </c>
      <c r="D2298" s="3" t="s">
        <v>9</v>
      </c>
      <c r="E2298" s="3" t="s">
        <v>15</v>
      </c>
      <c r="F2298" s="3" t="s">
        <v>19</v>
      </c>
      <c r="G2298" s="3" t="s">
        <v>28</v>
      </c>
      <c r="H2298" s="3">
        <v>67632</v>
      </c>
    </row>
    <row r="2299" spans="1:8" ht="15.75" customHeight="1">
      <c r="A2299" s="3">
        <v>273549</v>
      </c>
      <c r="B2299" s="7">
        <v>41829.397083333337</v>
      </c>
      <c r="C2299" s="8">
        <v>41829.397083333337</v>
      </c>
      <c r="D2299" s="3" t="s">
        <v>9</v>
      </c>
      <c r="E2299" s="3" t="s">
        <v>15</v>
      </c>
      <c r="F2299" s="3" t="s">
        <v>34</v>
      </c>
      <c r="G2299" s="3" t="s">
        <v>23</v>
      </c>
      <c r="H2299" s="3">
        <v>67605</v>
      </c>
    </row>
    <row r="2300" spans="1:8" ht="15.75" customHeight="1">
      <c r="A2300" s="3">
        <v>154483</v>
      </c>
      <c r="B2300" s="7">
        <v>41814.740740740737</v>
      </c>
      <c r="C2300" s="8">
        <v>41814.740740740737</v>
      </c>
      <c r="D2300" s="3" t="s">
        <v>9</v>
      </c>
      <c r="E2300" s="3" t="s">
        <v>15</v>
      </c>
      <c r="F2300" s="3" t="s">
        <v>27</v>
      </c>
      <c r="G2300" s="3" t="s">
        <v>16</v>
      </c>
      <c r="H2300" s="3">
        <v>67602</v>
      </c>
    </row>
    <row r="2301" spans="1:8" ht="15.75" customHeight="1">
      <c r="A2301" s="3">
        <v>269231</v>
      </c>
      <c r="B2301" s="7">
        <v>41768.519791666666</v>
      </c>
      <c r="C2301" s="8">
        <v>41768.519791666666</v>
      </c>
      <c r="D2301" s="3" t="s">
        <v>29</v>
      </c>
      <c r="E2301" s="3" t="s">
        <v>10</v>
      </c>
      <c r="F2301" s="3" t="s">
        <v>11</v>
      </c>
      <c r="G2301" s="3" t="s">
        <v>39</v>
      </c>
      <c r="H2301" s="3">
        <v>67557</v>
      </c>
    </row>
    <row r="2302" spans="1:8" ht="15.75" customHeight="1">
      <c r="A2302" s="3">
        <v>312176</v>
      </c>
      <c r="B2302" s="7">
        <v>41846.590567129628</v>
      </c>
      <c r="C2302" s="8">
        <v>41846.590567129628</v>
      </c>
      <c r="D2302" s="3" t="s">
        <v>9</v>
      </c>
      <c r="E2302" s="3" t="s">
        <v>10</v>
      </c>
      <c r="F2302" s="3" t="s">
        <v>30</v>
      </c>
      <c r="G2302" s="3" t="s">
        <v>26</v>
      </c>
      <c r="H2302" s="3">
        <v>67535</v>
      </c>
    </row>
    <row r="2303" spans="1:8" ht="15.75" customHeight="1">
      <c r="A2303" s="3">
        <v>653570</v>
      </c>
      <c r="B2303" s="7">
        <v>41880.398310185185</v>
      </c>
      <c r="C2303" s="8">
        <v>41880.398310185185</v>
      </c>
      <c r="D2303" s="3" t="s">
        <v>9</v>
      </c>
      <c r="E2303" s="3" t="s">
        <v>15</v>
      </c>
      <c r="F2303" s="3" t="s">
        <v>38</v>
      </c>
      <c r="G2303" s="3" t="s">
        <v>26</v>
      </c>
      <c r="H2303" s="3">
        <v>67527</v>
      </c>
    </row>
    <row r="2304" spans="1:8" ht="15.75" customHeight="1">
      <c r="A2304" s="3">
        <v>146486</v>
      </c>
      <c r="B2304" s="7">
        <v>41782.578067129631</v>
      </c>
      <c r="C2304" s="8">
        <v>41782.578067129631</v>
      </c>
      <c r="D2304" s="3" t="s">
        <v>9</v>
      </c>
      <c r="E2304" s="3" t="s">
        <v>15</v>
      </c>
      <c r="F2304" s="3" t="s">
        <v>27</v>
      </c>
      <c r="G2304" s="3" t="s">
        <v>28</v>
      </c>
      <c r="H2304" s="3">
        <v>67496</v>
      </c>
    </row>
    <row r="2305" spans="1:8" ht="15.75" customHeight="1">
      <c r="A2305" s="3">
        <v>754136</v>
      </c>
      <c r="B2305" s="7">
        <v>41766.398125</v>
      </c>
      <c r="C2305" s="8">
        <v>41766.398125</v>
      </c>
      <c r="D2305" s="3" t="s">
        <v>29</v>
      </c>
      <c r="E2305" s="3" t="s">
        <v>15</v>
      </c>
      <c r="F2305" s="3" t="s">
        <v>27</v>
      </c>
      <c r="G2305" s="3" t="s">
        <v>26</v>
      </c>
      <c r="H2305" s="3">
        <v>67493</v>
      </c>
    </row>
    <row r="2306" spans="1:8" ht="15.75" customHeight="1">
      <c r="A2306" s="3">
        <v>534627</v>
      </c>
      <c r="B2306" s="7">
        <v>41834.398310185185</v>
      </c>
      <c r="C2306" s="8">
        <v>41834.398310185185</v>
      </c>
      <c r="D2306" s="3" t="s">
        <v>9</v>
      </c>
      <c r="E2306" s="3" t="s">
        <v>10</v>
      </c>
      <c r="F2306" s="3" t="s">
        <v>19</v>
      </c>
      <c r="G2306" s="3" t="s">
        <v>26</v>
      </c>
      <c r="H2306" s="3">
        <v>67466</v>
      </c>
    </row>
    <row r="2307" spans="1:8" ht="15.75" customHeight="1">
      <c r="A2307" s="3">
        <v>964928</v>
      </c>
      <c r="B2307" s="7">
        <v>41781.610868055555</v>
      </c>
      <c r="C2307" s="8">
        <v>41781.610868055555</v>
      </c>
      <c r="D2307" s="3" t="s">
        <v>9</v>
      </c>
      <c r="E2307" s="3" t="s">
        <v>37</v>
      </c>
      <c r="F2307" s="3" t="s">
        <v>27</v>
      </c>
      <c r="G2307" s="3" t="s">
        <v>32</v>
      </c>
      <c r="H2307" s="3">
        <v>67453</v>
      </c>
    </row>
    <row r="2308" spans="1:8" ht="15.75" customHeight="1">
      <c r="A2308" s="3">
        <v>94068</v>
      </c>
      <c r="B2308" s="7">
        <v>41769.732118055559</v>
      </c>
      <c r="C2308" s="8">
        <v>41769.732118055559</v>
      </c>
      <c r="D2308" s="3" t="s">
        <v>9</v>
      </c>
      <c r="E2308" s="3" t="s">
        <v>15</v>
      </c>
      <c r="F2308" s="3" t="s">
        <v>27</v>
      </c>
      <c r="G2308" s="3" t="s">
        <v>12</v>
      </c>
      <c r="H2308" s="3">
        <v>67434</v>
      </c>
    </row>
    <row r="2309" spans="1:8" ht="15.75" customHeight="1">
      <c r="A2309" s="3">
        <v>832053</v>
      </c>
      <c r="B2309" s="7">
        <v>41836.396805555552</v>
      </c>
      <c r="C2309" s="8">
        <v>41836.396805555552</v>
      </c>
      <c r="D2309" s="3" t="s">
        <v>9</v>
      </c>
      <c r="E2309" s="3" t="s">
        <v>15</v>
      </c>
      <c r="F2309" s="3" t="s">
        <v>27</v>
      </c>
      <c r="G2309" s="3" t="s">
        <v>39</v>
      </c>
      <c r="H2309" s="3">
        <v>67421</v>
      </c>
    </row>
    <row r="2310" spans="1:8" ht="15.75" customHeight="1">
      <c r="A2310" s="3">
        <v>457760</v>
      </c>
      <c r="B2310" s="7">
        <v>41872.397303240738</v>
      </c>
      <c r="C2310" s="8">
        <v>41872.397303240738</v>
      </c>
      <c r="D2310" s="3" t="s">
        <v>9</v>
      </c>
      <c r="E2310" s="3" t="s">
        <v>15</v>
      </c>
      <c r="F2310" s="3" t="s">
        <v>19</v>
      </c>
      <c r="G2310" s="3" t="s">
        <v>16</v>
      </c>
      <c r="H2310" s="3">
        <v>67411</v>
      </c>
    </row>
    <row r="2311" spans="1:8" ht="15.75" customHeight="1">
      <c r="A2311" s="3">
        <v>344074</v>
      </c>
      <c r="B2311" s="7">
        <v>41877.435439814813</v>
      </c>
      <c r="C2311" s="8">
        <v>41877.435439814813</v>
      </c>
      <c r="D2311" s="3" t="s">
        <v>9</v>
      </c>
      <c r="E2311" s="3" t="s">
        <v>15</v>
      </c>
      <c r="F2311" s="3" t="s">
        <v>34</v>
      </c>
      <c r="G2311" s="3" t="s">
        <v>39</v>
      </c>
      <c r="H2311" s="3">
        <v>67373</v>
      </c>
    </row>
    <row r="2312" spans="1:8" ht="15.75" customHeight="1">
      <c r="A2312" s="3">
        <v>890690</v>
      </c>
      <c r="B2312" s="7">
        <v>41808.510057870371</v>
      </c>
      <c r="C2312" s="8">
        <v>41808.510057870371</v>
      </c>
      <c r="D2312" s="3" t="s">
        <v>9</v>
      </c>
      <c r="E2312" s="3" t="s">
        <v>15</v>
      </c>
      <c r="F2312" s="3" t="s">
        <v>27</v>
      </c>
      <c r="G2312" s="3" t="s">
        <v>23</v>
      </c>
      <c r="H2312" s="3">
        <v>67278</v>
      </c>
    </row>
    <row r="2313" spans="1:8" ht="15.75" customHeight="1">
      <c r="A2313" s="3">
        <v>27825</v>
      </c>
      <c r="B2313" s="7">
        <v>41771.654421296298</v>
      </c>
      <c r="C2313" s="8">
        <v>41771.654421296298</v>
      </c>
      <c r="D2313" s="3" t="s">
        <v>29</v>
      </c>
      <c r="E2313" s="3" t="s">
        <v>10</v>
      </c>
      <c r="F2313" s="3" t="s">
        <v>19</v>
      </c>
      <c r="G2313" s="3" t="s">
        <v>20</v>
      </c>
      <c r="H2313" s="3">
        <v>67267</v>
      </c>
    </row>
    <row r="2314" spans="1:8" ht="15.75" customHeight="1">
      <c r="A2314" s="3">
        <v>847855</v>
      </c>
      <c r="B2314" s="7">
        <v>41857.715405092589</v>
      </c>
      <c r="C2314" s="8">
        <v>41857.715405092589</v>
      </c>
      <c r="D2314" s="3" t="s">
        <v>9</v>
      </c>
      <c r="E2314" s="3" t="s">
        <v>10</v>
      </c>
      <c r="F2314" s="3" t="s">
        <v>35</v>
      </c>
      <c r="G2314" s="3" t="s">
        <v>28</v>
      </c>
      <c r="H2314" s="3">
        <v>67265</v>
      </c>
    </row>
    <row r="2315" spans="1:8" ht="15.75" customHeight="1">
      <c r="A2315" s="3">
        <v>106331</v>
      </c>
      <c r="B2315" s="7">
        <v>41813.640729166669</v>
      </c>
      <c r="C2315" s="8">
        <v>41813.640729166669</v>
      </c>
      <c r="D2315" s="3" t="s">
        <v>9</v>
      </c>
      <c r="E2315" s="3" t="s">
        <v>15</v>
      </c>
      <c r="F2315" s="3" t="s">
        <v>33</v>
      </c>
      <c r="G2315" s="3" t="s">
        <v>16</v>
      </c>
      <c r="H2315" s="3">
        <v>67251</v>
      </c>
    </row>
    <row r="2316" spans="1:8" ht="15.75" customHeight="1">
      <c r="A2316" s="3">
        <v>464696</v>
      </c>
      <c r="B2316" s="7">
        <v>41789.366585648146</v>
      </c>
      <c r="C2316" s="8">
        <v>41789.366585648146</v>
      </c>
      <c r="D2316" s="3" t="s">
        <v>9</v>
      </c>
      <c r="E2316" s="3" t="s">
        <v>15</v>
      </c>
      <c r="F2316" s="3" t="s">
        <v>33</v>
      </c>
      <c r="G2316" s="3" t="s">
        <v>32</v>
      </c>
      <c r="H2316" s="3">
        <v>67245</v>
      </c>
    </row>
    <row r="2317" spans="1:8" ht="15.75" customHeight="1">
      <c r="A2317" s="3">
        <v>464525</v>
      </c>
      <c r="B2317" s="7">
        <v>41858.402025462965</v>
      </c>
      <c r="C2317" s="8">
        <v>41858.402025462965</v>
      </c>
      <c r="D2317" s="3" t="s">
        <v>9</v>
      </c>
      <c r="E2317" s="3" t="s">
        <v>10</v>
      </c>
      <c r="F2317" s="3" t="s">
        <v>35</v>
      </c>
      <c r="G2317" s="3" t="s">
        <v>26</v>
      </c>
      <c r="H2317" s="3">
        <v>67224</v>
      </c>
    </row>
    <row r="2318" spans="1:8" ht="15.75" customHeight="1">
      <c r="A2318" s="3">
        <v>288909</v>
      </c>
      <c r="B2318" s="7">
        <v>41795.522152777776</v>
      </c>
      <c r="C2318" s="8">
        <v>41795.522152777776</v>
      </c>
      <c r="D2318" s="3" t="s">
        <v>29</v>
      </c>
      <c r="E2318" s="3" t="s">
        <v>15</v>
      </c>
      <c r="F2318" s="3" t="s">
        <v>38</v>
      </c>
      <c r="G2318" s="3" t="s">
        <v>16</v>
      </c>
      <c r="H2318" s="3">
        <v>67215</v>
      </c>
    </row>
    <row r="2319" spans="1:8" ht="15.75" customHeight="1">
      <c r="A2319" s="3">
        <v>496087</v>
      </c>
      <c r="B2319" s="7">
        <v>41802.789606481485</v>
      </c>
      <c r="C2319" s="8">
        <v>41802.789606481485</v>
      </c>
      <c r="D2319" s="3" t="s">
        <v>9</v>
      </c>
      <c r="E2319" s="3" t="s">
        <v>10</v>
      </c>
      <c r="F2319" s="3" t="s">
        <v>11</v>
      </c>
      <c r="G2319" s="3" t="s">
        <v>28</v>
      </c>
      <c r="H2319" s="3">
        <v>67205</v>
      </c>
    </row>
    <row r="2320" spans="1:8" ht="15.75" customHeight="1">
      <c r="A2320" s="3">
        <v>935497</v>
      </c>
      <c r="B2320" s="7">
        <v>41878.733831018515</v>
      </c>
      <c r="C2320" s="8">
        <v>41878.733831018515</v>
      </c>
      <c r="D2320" s="3" t="s">
        <v>29</v>
      </c>
      <c r="E2320" s="3" t="s">
        <v>15</v>
      </c>
      <c r="F2320" s="3" t="s">
        <v>19</v>
      </c>
      <c r="G2320" s="3" t="s">
        <v>28</v>
      </c>
      <c r="H2320" s="3">
        <v>67196</v>
      </c>
    </row>
    <row r="2321" spans="1:8" ht="15.75" customHeight="1">
      <c r="A2321" s="3">
        <v>433088</v>
      </c>
      <c r="B2321" s="7">
        <v>41825.364594907405</v>
      </c>
      <c r="C2321" s="8">
        <v>41825.364594907405</v>
      </c>
      <c r="D2321" s="3" t="s">
        <v>9</v>
      </c>
      <c r="E2321" s="3" t="s">
        <v>15</v>
      </c>
      <c r="F2321" s="3" t="s">
        <v>27</v>
      </c>
      <c r="G2321" s="3" t="s">
        <v>39</v>
      </c>
      <c r="H2321" s="3">
        <v>67181</v>
      </c>
    </row>
    <row r="2322" spans="1:8" ht="15.75" customHeight="1">
      <c r="A2322" s="3">
        <v>958624</v>
      </c>
      <c r="B2322" s="7">
        <v>41878.379837962966</v>
      </c>
      <c r="C2322" s="8">
        <v>41878.379837962966</v>
      </c>
      <c r="D2322" s="3" t="s">
        <v>9</v>
      </c>
      <c r="E2322" s="3" t="s">
        <v>10</v>
      </c>
      <c r="F2322" s="3" t="s">
        <v>33</v>
      </c>
      <c r="G2322" s="3" t="s">
        <v>28</v>
      </c>
      <c r="H2322" s="3">
        <v>67152</v>
      </c>
    </row>
    <row r="2323" spans="1:8" ht="15.75" customHeight="1">
      <c r="A2323" s="3">
        <v>408498</v>
      </c>
      <c r="B2323" s="7">
        <v>41859.476666666669</v>
      </c>
      <c r="C2323" s="8">
        <v>41859.476666666669</v>
      </c>
      <c r="D2323" s="3" t="s">
        <v>9</v>
      </c>
      <c r="E2323" s="3" t="s">
        <v>10</v>
      </c>
      <c r="F2323" s="3" t="s">
        <v>38</v>
      </c>
      <c r="G2323" s="3" t="s">
        <v>16</v>
      </c>
      <c r="H2323" s="3">
        <v>67149</v>
      </c>
    </row>
    <row r="2324" spans="1:8" ht="15.75" customHeight="1">
      <c r="A2324" s="3">
        <v>467417</v>
      </c>
      <c r="B2324" s="7">
        <v>41771.437708333331</v>
      </c>
      <c r="C2324" s="8">
        <v>41771.437708333331</v>
      </c>
      <c r="D2324" s="3" t="s">
        <v>9</v>
      </c>
      <c r="E2324" s="3" t="s">
        <v>15</v>
      </c>
      <c r="F2324" s="3" t="s">
        <v>27</v>
      </c>
      <c r="G2324" s="3" t="s">
        <v>23</v>
      </c>
      <c r="H2324" s="3">
        <v>67143</v>
      </c>
    </row>
    <row r="2325" spans="1:8" ht="15.75" customHeight="1">
      <c r="A2325" s="3">
        <v>525213</v>
      </c>
      <c r="B2325" s="7">
        <v>41856.381296296298</v>
      </c>
      <c r="C2325" s="8">
        <v>41856.381296296298</v>
      </c>
      <c r="D2325" s="3" t="s">
        <v>29</v>
      </c>
      <c r="E2325" s="3" t="s">
        <v>10</v>
      </c>
      <c r="F2325" s="3" t="s">
        <v>34</v>
      </c>
      <c r="G2325" s="3" t="s">
        <v>26</v>
      </c>
      <c r="H2325" s="3">
        <v>67140</v>
      </c>
    </row>
    <row r="2326" spans="1:8" ht="15.75" customHeight="1">
      <c r="A2326" s="3">
        <v>282188</v>
      </c>
      <c r="B2326" s="7">
        <v>41831.399814814817</v>
      </c>
      <c r="C2326" s="8">
        <v>41831.399814814817</v>
      </c>
      <c r="D2326" s="3" t="s">
        <v>9</v>
      </c>
      <c r="E2326" s="3" t="s">
        <v>15</v>
      </c>
      <c r="F2326" s="3" t="s">
        <v>27</v>
      </c>
      <c r="G2326" s="3" t="s">
        <v>16</v>
      </c>
      <c r="H2326" s="3">
        <v>67135</v>
      </c>
    </row>
    <row r="2327" spans="1:8" ht="15.75" customHeight="1">
      <c r="A2327" s="3">
        <v>267657</v>
      </c>
      <c r="B2327" s="7">
        <v>41786.4137962963</v>
      </c>
      <c r="C2327" s="8">
        <v>41786.4137962963</v>
      </c>
      <c r="D2327" s="3" t="s">
        <v>9</v>
      </c>
      <c r="E2327" s="3" t="s">
        <v>10</v>
      </c>
      <c r="F2327" s="3" t="s">
        <v>19</v>
      </c>
      <c r="G2327" s="3" t="s">
        <v>28</v>
      </c>
      <c r="H2327" s="3">
        <v>67126</v>
      </c>
    </row>
    <row r="2328" spans="1:8" ht="15.75" customHeight="1">
      <c r="A2328" s="3">
        <v>385229</v>
      </c>
      <c r="B2328" s="7">
        <v>41775.398576388892</v>
      </c>
      <c r="C2328" s="8">
        <v>41775.398576388892</v>
      </c>
      <c r="D2328" s="3" t="s">
        <v>9</v>
      </c>
      <c r="E2328" s="3" t="s">
        <v>15</v>
      </c>
      <c r="F2328" s="3" t="s">
        <v>27</v>
      </c>
      <c r="G2328" s="3" t="s">
        <v>28</v>
      </c>
      <c r="H2328" s="3">
        <v>67100</v>
      </c>
    </row>
    <row r="2329" spans="1:8" ht="15.75" customHeight="1">
      <c r="A2329" s="3">
        <v>180406</v>
      </c>
      <c r="B2329" s="7">
        <v>41785.3983912037</v>
      </c>
      <c r="C2329" s="8">
        <v>41785.3983912037</v>
      </c>
      <c r="D2329" s="3" t="s">
        <v>9</v>
      </c>
      <c r="E2329" s="3" t="s">
        <v>10</v>
      </c>
      <c r="F2329" s="3" t="s">
        <v>34</v>
      </c>
      <c r="G2329" s="3" t="s">
        <v>28</v>
      </c>
      <c r="H2329" s="3">
        <v>67085</v>
      </c>
    </row>
    <row r="2330" spans="1:8" ht="15.75" customHeight="1">
      <c r="A2330" s="3">
        <v>691216</v>
      </c>
      <c r="B2330" s="7">
        <v>41774.414537037039</v>
      </c>
      <c r="C2330" s="8">
        <v>41774.414537037039</v>
      </c>
      <c r="D2330" s="3" t="s">
        <v>29</v>
      </c>
      <c r="E2330" s="3" t="s">
        <v>15</v>
      </c>
      <c r="F2330" s="3" t="s">
        <v>19</v>
      </c>
      <c r="G2330" s="3" t="s">
        <v>32</v>
      </c>
      <c r="H2330" s="3">
        <v>67066</v>
      </c>
    </row>
    <row r="2331" spans="1:8" ht="15.75" customHeight="1">
      <c r="A2331" s="3">
        <v>294190</v>
      </c>
      <c r="B2331" s="7">
        <v>41830.410856481481</v>
      </c>
      <c r="C2331" s="8">
        <v>41830.410856481481</v>
      </c>
      <c r="D2331" s="3" t="s">
        <v>29</v>
      </c>
      <c r="E2331" s="3" t="s">
        <v>10</v>
      </c>
      <c r="F2331" s="3" t="s">
        <v>35</v>
      </c>
      <c r="G2331" s="3" t="s">
        <v>36</v>
      </c>
      <c r="H2331" s="3">
        <v>67051</v>
      </c>
    </row>
    <row r="2332" spans="1:8" ht="15.75" customHeight="1">
      <c r="A2332" s="3">
        <v>635482</v>
      </c>
      <c r="B2332" s="7">
        <v>41834.397175925929</v>
      </c>
      <c r="C2332" s="8">
        <v>41834.397175925929</v>
      </c>
      <c r="D2332" s="3" t="s">
        <v>9</v>
      </c>
      <c r="E2332" s="3" t="s">
        <v>10</v>
      </c>
      <c r="F2332" s="3" t="s">
        <v>27</v>
      </c>
      <c r="G2332" s="3" t="s">
        <v>32</v>
      </c>
      <c r="H2332" s="3">
        <v>67051</v>
      </c>
    </row>
    <row r="2333" spans="1:8" ht="15.75" customHeight="1">
      <c r="A2333" s="3">
        <v>696847</v>
      </c>
      <c r="B2333" s="7">
        <v>41824.392187500001</v>
      </c>
      <c r="C2333" s="8">
        <v>41824.392187500001</v>
      </c>
      <c r="D2333" s="3" t="s">
        <v>9</v>
      </c>
      <c r="E2333" s="3" t="s">
        <v>15</v>
      </c>
      <c r="F2333" s="3" t="s">
        <v>27</v>
      </c>
      <c r="G2333" s="3" t="s">
        <v>28</v>
      </c>
      <c r="H2333" s="3">
        <v>67050</v>
      </c>
    </row>
    <row r="2334" spans="1:8" ht="15.75" customHeight="1">
      <c r="A2334" s="3">
        <v>157956</v>
      </c>
      <c r="B2334" s="7">
        <v>41788.58185185185</v>
      </c>
      <c r="C2334" s="8">
        <v>41788.58185185185</v>
      </c>
      <c r="D2334" s="3" t="s">
        <v>9</v>
      </c>
      <c r="E2334" s="3" t="s">
        <v>15</v>
      </c>
      <c r="F2334" s="3" t="s">
        <v>27</v>
      </c>
      <c r="G2334" s="3" t="s">
        <v>28</v>
      </c>
      <c r="H2334" s="3">
        <v>67035</v>
      </c>
    </row>
    <row r="2335" spans="1:8" ht="15.75" customHeight="1">
      <c r="A2335" s="3">
        <v>372526</v>
      </c>
      <c r="B2335" s="7">
        <v>41834.39947916667</v>
      </c>
      <c r="C2335" s="8">
        <v>41834.39947916667</v>
      </c>
      <c r="D2335" s="3" t="s">
        <v>9</v>
      </c>
      <c r="E2335" s="3" t="s">
        <v>10</v>
      </c>
      <c r="F2335" s="3" t="s">
        <v>27</v>
      </c>
      <c r="G2335" s="3" t="s">
        <v>36</v>
      </c>
      <c r="H2335" s="3">
        <v>67021</v>
      </c>
    </row>
    <row r="2336" spans="1:8" ht="15.75" customHeight="1">
      <c r="A2336" s="3">
        <v>499184</v>
      </c>
      <c r="B2336" s="7">
        <v>41823.586631944447</v>
      </c>
      <c r="C2336" s="8">
        <v>41823.586631944447</v>
      </c>
      <c r="D2336" s="3" t="s">
        <v>29</v>
      </c>
      <c r="E2336" s="3" t="s">
        <v>10</v>
      </c>
      <c r="F2336" s="3" t="s">
        <v>35</v>
      </c>
      <c r="G2336" s="3" t="s">
        <v>16</v>
      </c>
      <c r="H2336" s="3">
        <v>67018</v>
      </c>
    </row>
    <row r="2337" spans="1:8" ht="15.75" customHeight="1">
      <c r="A2337" s="3">
        <v>565233</v>
      </c>
      <c r="B2337" s="7">
        <v>41848.5471412037</v>
      </c>
      <c r="C2337" s="8">
        <v>41848.5471412037</v>
      </c>
      <c r="D2337" s="3" t="s">
        <v>29</v>
      </c>
      <c r="E2337" s="3" t="s">
        <v>15</v>
      </c>
      <c r="F2337" s="3" t="s">
        <v>30</v>
      </c>
      <c r="G2337" s="3" t="s">
        <v>39</v>
      </c>
      <c r="H2337" s="3">
        <v>66989</v>
      </c>
    </row>
    <row r="2338" spans="1:8" ht="15.75" customHeight="1">
      <c r="A2338" s="3">
        <v>245473</v>
      </c>
      <c r="B2338" s="7">
        <v>41773.783391203702</v>
      </c>
      <c r="C2338" s="8">
        <v>41773.783391203702</v>
      </c>
      <c r="D2338" s="3" t="s">
        <v>9</v>
      </c>
      <c r="E2338" s="3" t="s">
        <v>37</v>
      </c>
      <c r="F2338" s="3" t="s">
        <v>19</v>
      </c>
      <c r="G2338" s="3" t="s">
        <v>28</v>
      </c>
      <c r="H2338" s="3">
        <v>66948</v>
      </c>
    </row>
    <row r="2339" spans="1:8" ht="15.75" customHeight="1">
      <c r="A2339" s="3">
        <v>580404</v>
      </c>
      <c r="B2339" s="7">
        <v>41770.751747685186</v>
      </c>
      <c r="C2339" s="8">
        <v>41770.751747685186</v>
      </c>
      <c r="D2339" s="3" t="s">
        <v>9</v>
      </c>
      <c r="E2339" s="3" t="s">
        <v>15</v>
      </c>
      <c r="F2339" s="3" t="s">
        <v>19</v>
      </c>
      <c r="G2339" s="3" t="s">
        <v>28</v>
      </c>
      <c r="H2339" s="3">
        <v>66946</v>
      </c>
    </row>
    <row r="2340" spans="1:8" ht="15.75" customHeight="1">
      <c r="A2340" s="3">
        <v>626743</v>
      </c>
      <c r="B2340" s="7">
        <v>41870.531215277777</v>
      </c>
      <c r="C2340" s="8">
        <v>41870.531215277777</v>
      </c>
      <c r="D2340" s="3" t="s">
        <v>29</v>
      </c>
      <c r="E2340" s="3" t="s">
        <v>15</v>
      </c>
      <c r="F2340" s="3" t="s">
        <v>19</v>
      </c>
      <c r="G2340" s="3" t="s">
        <v>28</v>
      </c>
      <c r="H2340" s="3">
        <v>66914</v>
      </c>
    </row>
    <row r="2341" spans="1:8" ht="15.75" customHeight="1">
      <c r="A2341" s="3">
        <v>312667</v>
      </c>
      <c r="B2341" s="7">
        <v>41851.363356481481</v>
      </c>
      <c r="C2341" s="8">
        <v>41851.363356481481</v>
      </c>
      <c r="D2341" s="3" t="s">
        <v>29</v>
      </c>
      <c r="E2341" s="3" t="s">
        <v>15</v>
      </c>
      <c r="F2341" s="3" t="s">
        <v>19</v>
      </c>
      <c r="G2341" s="3" t="s">
        <v>39</v>
      </c>
      <c r="H2341" s="3">
        <v>66909</v>
      </c>
    </row>
    <row r="2342" spans="1:8" ht="15.75" customHeight="1">
      <c r="A2342" s="3">
        <v>961095</v>
      </c>
      <c r="B2342" s="7">
        <v>41760.778391203705</v>
      </c>
      <c r="C2342" s="8">
        <v>41760.778391203705</v>
      </c>
      <c r="D2342" s="3" t="s">
        <v>29</v>
      </c>
      <c r="E2342" s="3" t="s">
        <v>10</v>
      </c>
      <c r="F2342" s="3" t="s">
        <v>35</v>
      </c>
      <c r="G2342" s="3" t="s">
        <v>28</v>
      </c>
      <c r="H2342" s="3">
        <v>66907</v>
      </c>
    </row>
    <row r="2343" spans="1:8" ht="15.75" customHeight="1">
      <c r="A2343" s="3">
        <v>69119</v>
      </c>
      <c r="B2343" s="7">
        <v>41782.704340277778</v>
      </c>
      <c r="C2343" s="8">
        <v>41782.704340277778</v>
      </c>
      <c r="D2343" s="3" t="s">
        <v>29</v>
      </c>
      <c r="E2343" s="3" t="s">
        <v>10</v>
      </c>
      <c r="F2343" s="3" t="s">
        <v>27</v>
      </c>
      <c r="G2343" s="3" t="s">
        <v>28</v>
      </c>
      <c r="H2343" s="3">
        <v>66892</v>
      </c>
    </row>
    <row r="2344" spans="1:8" ht="15.75" customHeight="1">
      <c r="A2344" s="3">
        <v>677490</v>
      </c>
      <c r="B2344" s="7">
        <v>41820.646134259259</v>
      </c>
      <c r="C2344" s="8">
        <v>41820.646134259259</v>
      </c>
      <c r="D2344" s="3" t="s">
        <v>29</v>
      </c>
      <c r="E2344" s="3" t="s">
        <v>15</v>
      </c>
      <c r="F2344" s="3" t="s">
        <v>27</v>
      </c>
      <c r="G2344" s="3" t="s">
        <v>16</v>
      </c>
      <c r="H2344" s="3">
        <v>66876</v>
      </c>
    </row>
    <row r="2345" spans="1:8" ht="15.75" customHeight="1">
      <c r="A2345" s="3">
        <v>825365</v>
      </c>
      <c r="B2345" s="7">
        <v>41775.740104166667</v>
      </c>
      <c r="C2345" s="8">
        <v>41775.740104166667</v>
      </c>
      <c r="D2345" s="3" t="s">
        <v>29</v>
      </c>
      <c r="E2345" s="3" t="s">
        <v>15</v>
      </c>
      <c r="F2345" s="3" t="s">
        <v>19</v>
      </c>
      <c r="G2345" s="3" t="s">
        <v>26</v>
      </c>
      <c r="H2345" s="3">
        <v>66849</v>
      </c>
    </row>
    <row r="2346" spans="1:8" ht="15.75" customHeight="1">
      <c r="A2346" s="3">
        <v>187773</v>
      </c>
      <c r="B2346" s="7">
        <v>41792.397222222222</v>
      </c>
      <c r="C2346" s="8">
        <v>41792.397222222222</v>
      </c>
      <c r="D2346" s="3" t="s">
        <v>29</v>
      </c>
      <c r="E2346" s="3" t="s">
        <v>15</v>
      </c>
      <c r="F2346" s="3" t="s">
        <v>27</v>
      </c>
      <c r="G2346" s="3" t="s">
        <v>20</v>
      </c>
      <c r="H2346" s="3">
        <v>66781</v>
      </c>
    </row>
    <row r="2347" spans="1:8" ht="15.75" customHeight="1">
      <c r="A2347" s="3">
        <v>629913</v>
      </c>
      <c r="B2347" s="7">
        <v>41794.325798611113</v>
      </c>
      <c r="C2347" s="8">
        <v>41794.325798611113</v>
      </c>
      <c r="D2347" s="3" t="s">
        <v>9</v>
      </c>
      <c r="E2347" s="3" t="s">
        <v>10</v>
      </c>
      <c r="F2347" s="3" t="s">
        <v>27</v>
      </c>
      <c r="G2347" s="3" t="s">
        <v>16</v>
      </c>
      <c r="H2347" s="3">
        <v>66738</v>
      </c>
    </row>
    <row r="2348" spans="1:8" ht="15.75" customHeight="1">
      <c r="A2348" s="3">
        <v>232836</v>
      </c>
      <c r="B2348" s="7">
        <v>41880.596550925926</v>
      </c>
      <c r="C2348" s="8">
        <v>41880.596550925926</v>
      </c>
      <c r="D2348" s="3" t="s">
        <v>29</v>
      </c>
      <c r="E2348" s="3" t="s">
        <v>10</v>
      </c>
      <c r="F2348" s="3" t="s">
        <v>27</v>
      </c>
      <c r="G2348" s="3" t="s">
        <v>28</v>
      </c>
      <c r="H2348" s="3">
        <v>66735</v>
      </c>
    </row>
    <row r="2349" spans="1:8" ht="15.75" customHeight="1">
      <c r="A2349" s="3">
        <v>636370</v>
      </c>
      <c r="B2349" s="7">
        <v>41849.819976851853</v>
      </c>
      <c r="C2349" s="8">
        <v>41849.819976851853</v>
      </c>
      <c r="D2349" s="3" t="s">
        <v>9</v>
      </c>
      <c r="E2349" s="3" t="s">
        <v>10</v>
      </c>
      <c r="F2349" s="3" t="s">
        <v>33</v>
      </c>
      <c r="G2349" s="3" t="s">
        <v>36</v>
      </c>
      <c r="H2349" s="3">
        <v>66728</v>
      </c>
    </row>
    <row r="2350" spans="1:8" ht="15.75" customHeight="1">
      <c r="A2350" s="3">
        <v>79156</v>
      </c>
      <c r="B2350" s="7">
        <v>41870.679699074077</v>
      </c>
      <c r="C2350" s="8">
        <v>41870.679699074077</v>
      </c>
      <c r="D2350" s="3" t="s">
        <v>29</v>
      </c>
      <c r="E2350" s="3" t="s">
        <v>10</v>
      </c>
      <c r="F2350" s="3" t="s">
        <v>34</v>
      </c>
      <c r="G2350" s="3" t="s">
        <v>16</v>
      </c>
      <c r="H2350" s="3">
        <v>66701</v>
      </c>
    </row>
    <row r="2351" spans="1:8" ht="15.75" customHeight="1">
      <c r="A2351" s="3">
        <v>479883</v>
      </c>
      <c r="B2351" s="7">
        <v>41857.024363425924</v>
      </c>
      <c r="C2351" s="8">
        <v>41857.024363425924</v>
      </c>
      <c r="D2351" s="3" t="s">
        <v>9</v>
      </c>
      <c r="E2351" s="3" t="s">
        <v>10</v>
      </c>
      <c r="F2351" s="3" t="s">
        <v>34</v>
      </c>
      <c r="G2351" s="3" t="s">
        <v>26</v>
      </c>
      <c r="H2351" s="3">
        <v>66692</v>
      </c>
    </row>
    <row r="2352" spans="1:8" ht="15.75" customHeight="1">
      <c r="A2352" s="3">
        <v>665487</v>
      </c>
      <c r="B2352" s="7">
        <v>41862.447013888886</v>
      </c>
      <c r="C2352" s="8">
        <v>41862.447013888886</v>
      </c>
      <c r="D2352" s="3" t="s">
        <v>9</v>
      </c>
      <c r="E2352" s="3" t="s">
        <v>15</v>
      </c>
      <c r="F2352" s="3" t="s">
        <v>27</v>
      </c>
      <c r="G2352" s="3" t="s">
        <v>26</v>
      </c>
      <c r="H2352" s="3">
        <v>66678</v>
      </c>
    </row>
    <row r="2353" spans="1:8" ht="15.75" customHeight="1">
      <c r="A2353" s="3">
        <v>594973</v>
      </c>
      <c r="B2353" s="7">
        <v>41869.769085648149</v>
      </c>
      <c r="C2353" s="8">
        <v>41869.769085648149</v>
      </c>
      <c r="D2353" s="3" t="s">
        <v>29</v>
      </c>
      <c r="E2353" s="3" t="s">
        <v>10</v>
      </c>
      <c r="F2353" s="3" t="s">
        <v>11</v>
      </c>
      <c r="G2353" s="3" t="s">
        <v>16</v>
      </c>
      <c r="H2353" s="3">
        <v>66665</v>
      </c>
    </row>
    <row r="2354" spans="1:8" ht="15.75" customHeight="1">
      <c r="A2354" s="3">
        <v>874563</v>
      </c>
      <c r="B2354" s="7">
        <v>41785.340648148151</v>
      </c>
      <c r="C2354" s="8">
        <v>41785.340648148151</v>
      </c>
      <c r="D2354" s="3" t="s">
        <v>29</v>
      </c>
      <c r="E2354" s="3" t="s">
        <v>15</v>
      </c>
      <c r="F2354" s="3" t="s">
        <v>33</v>
      </c>
      <c r="G2354" s="3" t="s">
        <v>20</v>
      </c>
      <c r="H2354" s="3">
        <v>66660</v>
      </c>
    </row>
    <row r="2355" spans="1:8" ht="15.75" customHeight="1">
      <c r="A2355" s="3">
        <v>34205</v>
      </c>
      <c r="B2355" s="7">
        <v>41768.456064814818</v>
      </c>
      <c r="C2355" s="8">
        <v>41768.456064814818</v>
      </c>
      <c r="D2355" s="3" t="s">
        <v>9</v>
      </c>
      <c r="E2355" s="3" t="s">
        <v>15</v>
      </c>
      <c r="F2355" s="3" t="s">
        <v>19</v>
      </c>
      <c r="G2355" s="3" t="s">
        <v>16</v>
      </c>
      <c r="H2355" s="3">
        <v>66648</v>
      </c>
    </row>
    <row r="2356" spans="1:8" ht="15.75" customHeight="1">
      <c r="A2356" s="3">
        <v>634304</v>
      </c>
      <c r="B2356" s="7">
        <v>41795.752557870372</v>
      </c>
      <c r="C2356" s="8">
        <v>41795.752557870372</v>
      </c>
      <c r="D2356" s="3" t="s">
        <v>9</v>
      </c>
      <c r="E2356" s="3" t="s">
        <v>10</v>
      </c>
      <c r="F2356" s="3" t="s">
        <v>27</v>
      </c>
      <c r="G2356" s="3" t="s">
        <v>31</v>
      </c>
      <c r="H2356" s="3">
        <v>66637</v>
      </c>
    </row>
    <row r="2357" spans="1:8" ht="15.75" customHeight="1">
      <c r="A2357" s="3">
        <v>700608</v>
      </c>
      <c r="B2357" s="7">
        <v>41837.705729166664</v>
      </c>
      <c r="C2357" s="8">
        <v>41837.705729166664</v>
      </c>
      <c r="D2357" s="3" t="s">
        <v>9</v>
      </c>
      <c r="E2357" s="3" t="s">
        <v>10</v>
      </c>
      <c r="F2357" s="3" t="s">
        <v>33</v>
      </c>
      <c r="G2357" s="3" t="s">
        <v>28</v>
      </c>
      <c r="H2357" s="3">
        <v>66629</v>
      </c>
    </row>
    <row r="2358" spans="1:8" ht="15.75" customHeight="1">
      <c r="A2358" s="3">
        <v>524904</v>
      </c>
      <c r="B2358" s="7">
        <v>41788.37263888889</v>
      </c>
      <c r="C2358" s="8">
        <v>41788.37263888889</v>
      </c>
      <c r="D2358" s="3" t="s">
        <v>29</v>
      </c>
      <c r="E2358" s="3" t="s">
        <v>10</v>
      </c>
      <c r="F2358" s="3" t="s">
        <v>38</v>
      </c>
      <c r="G2358" s="3" t="s">
        <v>28</v>
      </c>
      <c r="H2358" s="3">
        <v>66608</v>
      </c>
    </row>
    <row r="2359" spans="1:8" ht="15.75" customHeight="1">
      <c r="A2359" s="3">
        <v>475558</v>
      </c>
      <c r="B2359" s="7">
        <v>41816.516805555555</v>
      </c>
      <c r="C2359" s="8">
        <v>41816.516805555555</v>
      </c>
      <c r="D2359" s="3" t="s">
        <v>9</v>
      </c>
      <c r="E2359" s="3" t="s">
        <v>10</v>
      </c>
      <c r="F2359" s="3" t="s">
        <v>27</v>
      </c>
      <c r="G2359" s="3" t="s">
        <v>26</v>
      </c>
      <c r="H2359" s="3">
        <v>66607</v>
      </c>
    </row>
    <row r="2360" spans="1:8" ht="15.75" customHeight="1">
      <c r="A2360" s="3">
        <v>246417</v>
      </c>
      <c r="B2360" s="7">
        <v>41879.691655092596</v>
      </c>
      <c r="C2360" s="8">
        <v>41879.691655092596</v>
      </c>
      <c r="D2360" s="3" t="s">
        <v>29</v>
      </c>
      <c r="E2360" s="3" t="s">
        <v>10</v>
      </c>
      <c r="F2360" s="3" t="s">
        <v>19</v>
      </c>
      <c r="G2360" s="3" t="s">
        <v>32</v>
      </c>
      <c r="H2360" s="3">
        <v>66605</v>
      </c>
    </row>
    <row r="2361" spans="1:8" ht="15.75" customHeight="1">
      <c r="A2361" s="3">
        <v>890060</v>
      </c>
      <c r="B2361" s="7">
        <v>41771.398668981485</v>
      </c>
      <c r="C2361" s="8">
        <v>41771.398668981485</v>
      </c>
      <c r="D2361" s="3" t="s">
        <v>29</v>
      </c>
      <c r="E2361" s="3" t="s">
        <v>10</v>
      </c>
      <c r="F2361" s="3" t="s">
        <v>19</v>
      </c>
      <c r="G2361" s="3" t="s">
        <v>39</v>
      </c>
      <c r="H2361" s="3">
        <v>66603</v>
      </c>
    </row>
    <row r="2362" spans="1:8" ht="15.75" customHeight="1">
      <c r="A2362" s="3">
        <v>868701</v>
      </c>
      <c r="B2362" s="7">
        <v>41838.597013888888</v>
      </c>
      <c r="C2362" s="8">
        <v>41838.597013888888</v>
      </c>
      <c r="D2362" s="3" t="s">
        <v>29</v>
      </c>
      <c r="E2362" s="3" t="s">
        <v>10</v>
      </c>
      <c r="F2362" s="3" t="s">
        <v>19</v>
      </c>
      <c r="G2362" s="3" t="s">
        <v>39</v>
      </c>
      <c r="H2362" s="3">
        <v>66602</v>
      </c>
    </row>
    <row r="2363" spans="1:8" ht="15.75" customHeight="1">
      <c r="A2363" s="3">
        <v>812365</v>
      </c>
      <c r="B2363" s="7">
        <v>41810.342905092592</v>
      </c>
      <c r="C2363" s="8">
        <v>41810.342905092592</v>
      </c>
      <c r="D2363" s="3" t="s">
        <v>9</v>
      </c>
      <c r="E2363" s="3" t="s">
        <v>15</v>
      </c>
      <c r="F2363" s="3" t="s">
        <v>27</v>
      </c>
      <c r="G2363" s="3" t="s">
        <v>26</v>
      </c>
      <c r="H2363" s="3">
        <v>66600</v>
      </c>
    </row>
    <row r="2364" spans="1:8" ht="15.75" customHeight="1">
      <c r="A2364" s="3">
        <v>322530</v>
      </c>
      <c r="B2364" s="7">
        <v>41838.533043981479</v>
      </c>
      <c r="C2364" s="8">
        <v>41838.533043981479</v>
      </c>
      <c r="D2364" s="3" t="s">
        <v>9</v>
      </c>
      <c r="E2364" s="3" t="s">
        <v>15</v>
      </c>
      <c r="F2364" s="3" t="s">
        <v>27</v>
      </c>
      <c r="G2364" s="3" t="s">
        <v>16</v>
      </c>
      <c r="H2364" s="3">
        <v>66589</v>
      </c>
    </row>
    <row r="2365" spans="1:8" ht="15.75" customHeight="1">
      <c r="A2365" s="3">
        <v>152197</v>
      </c>
      <c r="B2365" s="7">
        <v>41760.652719907404</v>
      </c>
      <c r="C2365" s="8">
        <v>41760.652719907404</v>
      </c>
      <c r="D2365" s="3" t="s">
        <v>29</v>
      </c>
      <c r="E2365" s="3" t="s">
        <v>37</v>
      </c>
      <c r="F2365" s="3" t="s">
        <v>34</v>
      </c>
      <c r="G2365" s="3" t="s">
        <v>23</v>
      </c>
      <c r="H2365" s="3">
        <v>66569</v>
      </c>
    </row>
    <row r="2366" spans="1:8" ht="15.75" customHeight="1">
      <c r="A2366" s="3">
        <v>195343</v>
      </c>
      <c r="B2366" s="7">
        <v>41812.608993055554</v>
      </c>
      <c r="C2366" s="8">
        <v>41812.608993055554</v>
      </c>
      <c r="D2366" s="3" t="s">
        <v>9</v>
      </c>
      <c r="E2366" s="3" t="s">
        <v>10</v>
      </c>
      <c r="F2366" s="3" t="s">
        <v>27</v>
      </c>
      <c r="G2366" s="3" t="s">
        <v>31</v>
      </c>
      <c r="H2366" s="3">
        <v>66540</v>
      </c>
    </row>
    <row r="2367" spans="1:8" ht="15.75" customHeight="1">
      <c r="A2367" s="3">
        <v>575292</v>
      </c>
      <c r="B2367" s="7">
        <v>41823.701851851853</v>
      </c>
      <c r="C2367" s="8">
        <v>41823.701851851853</v>
      </c>
      <c r="D2367" s="3" t="s">
        <v>9</v>
      </c>
      <c r="E2367" s="3" t="s">
        <v>10</v>
      </c>
      <c r="F2367" s="3" t="s">
        <v>35</v>
      </c>
      <c r="G2367" s="3" t="s">
        <v>26</v>
      </c>
      <c r="H2367" s="3">
        <v>66536</v>
      </c>
    </row>
    <row r="2368" spans="1:8" ht="15.75" customHeight="1">
      <c r="A2368" s="3">
        <v>434830</v>
      </c>
      <c r="B2368" s="7">
        <v>41796.188321759262</v>
      </c>
      <c r="C2368" s="8">
        <v>41796.188321759262</v>
      </c>
      <c r="D2368" s="3" t="s">
        <v>9</v>
      </c>
      <c r="E2368" s="3" t="s">
        <v>15</v>
      </c>
      <c r="F2368" s="3" t="s">
        <v>27</v>
      </c>
      <c r="G2368" s="3" t="s">
        <v>39</v>
      </c>
      <c r="H2368" s="3">
        <v>66521</v>
      </c>
    </row>
    <row r="2369" spans="1:8" ht="15.75" customHeight="1">
      <c r="A2369" s="3">
        <v>44958</v>
      </c>
      <c r="B2369" s="7">
        <v>41834.396886574075</v>
      </c>
      <c r="C2369" s="8">
        <v>41834.396886574075</v>
      </c>
      <c r="D2369" s="3" t="s">
        <v>9</v>
      </c>
      <c r="E2369" s="3" t="s">
        <v>15</v>
      </c>
      <c r="F2369" s="3" t="s">
        <v>27</v>
      </c>
      <c r="G2369" s="3" t="s">
        <v>28</v>
      </c>
      <c r="H2369" s="3">
        <v>66517</v>
      </c>
    </row>
    <row r="2370" spans="1:8" ht="15.75" customHeight="1">
      <c r="A2370" s="3">
        <v>893448</v>
      </c>
      <c r="B2370" s="7">
        <v>41866.719942129632</v>
      </c>
      <c r="C2370" s="8">
        <v>41866.719942129632</v>
      </c>
      <c r="D2370" s="3" t="s">
        <v>29</v>
      </c>
      <c r="E2370" s="3" t="s">
        <v>10</v>
      </c>
      <c r="F2370" s="3" t="s">
        <v>19</v>
      </c>
      <c r="G2370" s="3" t="s">
        <v>20</v>
      </c>
      <c r="H2370" s="3">
        <v>66474</v>
      </c>
    </row>
    <row r="2371" spans="1:8" ht="15.75" customHeight="1">
      <c r="A2371" s="3">
        <v>52077</v>
      </c>
      <c r="B2371" s="7">
        <v>41764.399837962963</v>
      </c>
      <c r="C2371" s="8">
        <v>41764.399837962963</v>
      </c>
      <c r="D2371" s="3" t="s">
        <v>29</v>
      </c>
      <c r="E2371" s="3" t="s">
        <v>10</v>
      </c>
      <c r="F2371" s="3" t="s">
        <v>27</v>
      </c>
      <c r="G2371" s="3" t="s">
        <v>26</v>
      </c>
      <c r="H2371" s="3">
        <v>66442</v>
      </c>
    </row>
    <row r="2372" spans="1:8" ht="15.75" customHeight="1">
      <c r="A2372" s="3">
        <v>792207</v>
      </c>
      <c r="B2372" s="7">
        <v>41845.453067129631</v>
      </c>
      <c r="C2372" s="8">
        <v>41845.453067129631</v>
      </c>
      <c r="D2372" s="3" t="s">
        <v>9</v>
      </c>
      <c r="E2372" s="3" t="s">
        <v>10</v>
      </c>
      <c r="F2372" s="3" t="s">
        <v>33</v>
      </c>
      <c r="G2372" s="3" t="s">
        <v>16</v>
      </c>
      <c r="H2372" s="3">
        <v>66439</v>
      </c>
    </row>
    <row r="2373" spans="1:8" ht="15.75" customHeight="1">
      <c r="A2373" s="3">
        <v>926957</v>
      </c>
      <c r="B2373" s="7">
        <v>41775.747870370367</v>
      </c>
      <c r="C2373" s="8">
        <v>41775.747870370367</v>
      </c>
      <c r="D2373" s="3" t="s">
        <v>9</v>
      </c>
      <c r="E2373" s="3" t="s">
        <v>15</v>
      </c>
      <c r="F2373" s="3" t="s">
        <v>27</v>
      </c>
      <c r="G2373" s="3" t="s">
        <v>36</v>
      </c>
      <c r="H2373" s="3">
        <v>66430</v>
      </c>
    </row>
    <row r="2374" spans="1:8" ht="15.75" customHeight="1">
      <c r="A2374" s="3">
        <v>427635</v>
      </c>
      <c r="B2374" s="7">
        <v>41786.399085648147</v>
      </c>
      <c r="C2374" s="8">
        <v>41786.399085648147</v>
      </c>
      <c r="D2374" s="3" t="s">
        <v>29</v>
      </c>
      <c r="E2374" s="3" t="s">
        <v>15</v>
      </c>
      <c r="F2374" s="3" t="s">
        <v>19</v>
      </c>
      <c r="G2374" s="3" t="s">
        <v>16</v>
      </c>
      <c r="H2374" s="3">
        <v>66424</v>
      </c>
    </row>
    <row r="2375" spans="1:8" ht="15.75" customHeight="1">
      <c r="A2375" s="3">
        <v>635146</v>
      </c>
      <c r="B2375" s="7">
        <v>41852.69159722222</v>
      </c>
      <c r="C2375" s="8">
        <v>41852.69159722222</v>
      </c>
      <c r="D2375" s="3" t="s">
        <v>9</v>
      </c>
      <c r="E2375" s="3" t="s">
        <v>15</v>
      </c>
      <c r="F2375" s="3" t="s">
        <v>19</v>
      </c>
      <c r="G2375" s="3" t="s">
        <v>31</v>
      </c>
      <c r="H2375" s="3">
        <v>66408</v>
      </c>
    </row>
    <row r="2376" spans="1:8" ht="15.75" customHeight="1">
      <c r="A2376" s="3">
        <v>600601</v>
      </c>
      <c r="B2376" s="7">
        <v>41817.320416666669</v>
      </c>
      <c r="C2376" s="8">
        <v>41817.320416666669</v>
      </c>
      <c r="D2376" s="3" t="s">
        <v>9</v>
      </c>
      <c r="E2376" s="3" t="s">
        <v>15</v>
      </c>
      <c r="F2376" s="3" t="s">
        <v>19</v>
      </c>
      <c r="G2376" s="3" t="s">
        <v>28</v>
      </c>
      <c r="H2376" s="3">
        <v>66395</v>
      </c>
    </row>
    <row r="2377" spans="1:8" ht="15.75" customHeight="1">
      <c r="A2377" s="3">
        <v>662943</v>
      </c>
      <c r="B2377" s="7">
        <v>41809.39984953704</v>
      </c>
      <c r="C2377" s="8">
        <v>41809.39984953704</v>
      </c>
      <c r="D2377" s="3" t="s">
        <v>29</v>
      </c>
      <c r="E2377" s="3" t="s">
        <v>10</v>
      </c>
      <c r="F2377" s="3" t="s">
        <v>35</v>
      </c>
      <c r="G2377" s="3" t="s">
        <v>28</v>
      </c>
      <c r="H2377" s="3">
        <v>66388</v>
      </c>
    </row>
    <row r="2378" spans="1:8" ht="15.75" customHeight="1">
      <c r="A2378" s="3">
        <v>710529</v>
      </c>
      <c r="B2378" s="7">
        <v>41773.560659722221</v>
      </c>
      <c r="C2378" s="8">
        <v>41773.560659722221</v>
      </c>
      <c r="D2378" s="3" t="s">
        <v>9</v>
      </c>
      <c r="E2378" s="3" t="s">
        <v>37</v>
      </c>
      <c r="F2378" s="3" t="s">
        <v>19</v>
      </c>
      <c r="G2378" s="3" t="s">
        <v>26</v>
      </c>
      <c r="H2378" s="3">
        <v>66337</v>
      </c>
    </row>
    <row r="2379" spans="1:8" ht="15.75" customHeight="1">
      <c r="A2379" s="3">
        <v>118021</v>
      </c>
      <c r="B2379" s="7">
        <v>41817.751504629632</v>
      </c>
      <c r="C2379" s="8">
        <v>41817.751504629632</v>
      </c>
      <c r="D2379" s="3" t="s">
        <v>29</v>
      </c>
      <c r="E2379" s="3" t="s">
        <v>15</v>
      </c>
      <c r="F2379" s="3" t="s">
        <v>19</v>
      </c>
      <c r="G2379" s="3" t="s">
        <v>20</v>
      </c>
      <c r="H2379" s="3">
        <v>66336</v>
      </c>
    </row>
    <row r="2380" spans="1:8" ht="15.75" customHeight="1">
      <c r="A2380" s="3">
        <v>735524</v>
      </c>
      <c r="B2380" s="7">
        <v>41768.79791666667</v>
      </c>
      <c r="C2380" s="8">
        <v>41768.79791666667</v>
      </c>
      <c r="D2380" s="3" t="s">
        <v>9</v>
      </c>
      <c r="E2380" s="3" t="s">
        <v>37</v>
      </c>
      <c r="F2380" s="3" t="s">
        <v>27</v>
      </c>
      <c r="G2380" s="3" t="s">
        <v>39</v>
      </c>
      <c r="H2380" s="3">
        <v>66299</v>
      </c>
    </row>
    <row r="2381" spans="1:8" ht="15.75" customHeight="1">
      <c r="A2381" s="3">
        <v>154263</v>
      </c>
      <c r="B2381" s="7">
        <v>41760.669004629628</v>
      </c>
      <c r="C2381" s="8">
        <v>41760.669004629628</v>
      </c>
      <c r="D2381" s="3" t="s">
        <v>9</v>
      </c>
      <c r="E2381" s="3" t="s">
        <v>15</v>
      </c>
      <c r="F2381" s="3" t="s">
        <v>19</v>
      </c>
      <c r="G2381" s="3" t="s">
        <v>26</v>
      </c>
      <c r="H2381" s="3">
        <v>66298</v>
      </c>
    </row>
    <row r="2382" spans="1:8" ht="15.75" customHeight="1">
      <c r="A2382" s="3">
        <v>833080</v>
      </c>
      <c r="B2382" s="7">
        <v>41855.397210648145</v>
      </c>
      <c r="C2382" s="8">
        <v>41855.397210648145</v>
      </c>
      <c r="D2382" s="3" t="s">
        <v>9</v>
      </c>
      <c r="E2382" s="3" t="s">
        <v>37</v>
      </c>
      <c r="F2382" s="3" t="s">
        <v>19</v>
      </c>
      <c r="G2382" s="3" t="s">
        <v>28</v>
      </c>
      <c r="H2382" s="3">
        <v>66297</v>
      </c>
    </row>
    <row r="2383" spans="1:8" ht="15.75" customHeight="1">
      <c r="A2383" s="3">
        <v>947445</v>
      </c>
      <c r="B2383" s="7">
        <v>41837.335289351853</v>
      </c>
      <c r="C2383" s="8">
        <v>41837.335289351853</v>
      </c>
      <c r="D2383" s="3" t="s">
        <v>9</v>
      </c>
      <c r="E2383" s="3" t="s">
        <v>15</v>
      </c>
      <c r="F2383" s="3" t="s">
        <v>27</v>
      </c>
      <c r="G2383" s="3" t="s">
        <v>26</v>
      </c>
      <c r="H2383" s="3">
        <v>66288</v>
      </c>
    </row>
    <row r="2384" spans="1:8" ht="15.75" customHeight="1">
      <c r="A2384" s="3">
        <v>615653</v>
      </c>
      <c r="B2384" s="7">
        <v>41808.147592592592</v>
      </c>
      <c r="C2384" s="8">
        <v>41808.147592592592</v>
      </c>
      <c r="D2384" s="3" t="s">
        <v>9</v>
      </c>
      <c r="E2384" s="3" t="s">
        <v>10</v>
      </c>
      <c r="F2384" s="3" t="s">
        <v>19</v>
      </c>
      <c r="G2384" s="3" t="s">
        <v>26</v>
      </c>
      <c r="H2384" s="3">
        <v>66262</v>
      </c>
    </row>
    <row r="2385" spans="1:8" ht="15.75" customHeight="1">
      <c r="A2385" s="3">
        <v>139656</v>
      </c>
      <c r="B2385" s="7">
        <v>41856.36891203704</v>
      </c>
      <c r="C2385" s="8">
        <v>41856.36891203704</v>
      </c>
      <c r="D2385" s="3" t="s">
        <v>9</v>
      </c>
      <c r="E2385" s="3" t="s">
        <v>15</v>
      </c>
      <c r="F2385" s="3" t="s">
        <v>34</v>
      </c>
      <c r="G2385" s="3" t="s">
        <v>26</v>
      </c>
      <c r="H2385" s="3">
        <v>66220</v>
      </c>
    </row>
    <row r="2386" spans="1:8" ht="15.75" customHeight="1">
      <c r="A2386" s="3">
        <v>808296</v>
      </c>
      <c r="B2386" s="7">
        <v>41825.468877314815</v>
      </c>
      <c r="C2386" s="8">
        <v>41825.468877314815</v>
      </c>
      <c r="D2386" s="3" t="s">
        <v>9</v>
      </c>
      <c r="E2386" s="3" t="s">
        <v>10</v>
      </c>
      <c r="F2386" s="3" t="s">
        <v>19</v>
      </c>
      <c r="G2386" s="3" t="s">
        <v>28</v>
      </c>
      <c r="H2386" s="3">
        <v>66220</v>
      </c>
    </row>
    <row r="2387" spans="1:8" ht="15.75" customHeight="1">
      <c r="A2387" s="3">
        <v>110069</v>
      </c>
      <c r="B2387" s="7">
        <v>41829.576574074075</v>
      </c>
      <c r="C2387" s="8">
        <v>41829.576574074075</v>
      </c>
      <c r="D2387" s="3" t="s">
        <v>9</v>
      </c>
      <c r="E2387" s="3" t="s">
        <v>15</v>
      </c>
      <c r="F2387" s="3" t="s">
        <v>34</v>
      </c>
      <c r="G2387" s="3" t="s">
        <v>26</v>
      </c>
      <c r="H2387" s="3">
        <v>66202</v>
      </c>
    </row>
    <row r="2388" spans="1:8" ht="15.75" customHeight="1">
      <c r="A2388" s="3">
        <v>724771</v>
      </c>
      <c r="B2388" s="7">
        <v>41813.427060185182</v>
      </c>
      <c r="C2388" s="8">
        <v>41813.427060185182</v>
      </c>
      <c r="D2388" s="3" t="s">
        <v>29</v>
      </c>
      <c r="E2388" s="3" t="s">
        <v>15</v>
      </c>
      <c r="F2388" s="3" t="s">
        <v>34</v>
      </c>
      <c r="G2388" s="3" t="s">
        <v>39</v>
      </c>
      <c r="H2388" s="3">
        <v>66193</v>
      </c>
    </row>
    <row r="2389" spans="1:8" ht="15.75" customHeight="1">
      <c r="A2389" s="3">
        <v>698780</v>
      </c>
      <c r="B2389" s="7">
        <v>41870.560578703706</v>
      </c>
      <c r="C2389" s="8">
        <v>41870.560578703706</v>
      </c>
      <c r="D2389" s="3" t="s">
        <v>29</v>
      </c>
      <c r="E2389" s="3" t="s">
        <v>15</v>
      </c>
      <c r="F2389" s="3" t="s">
        <v>27</v>
      </c>
      <c r="G2389" s="3" t="s">
        <v>28</v>
      </c>
      <c r="H2389" s="3">
        <v>66192</v>
      </c>
    </row>
    <row r="2390" spans="1:8" ht="15.75" customHeight="1">
      <c r="A2390" s="3">
        <v>458506</v>
      </c>
      <c r="B2390" s="7">
        <v>41859.497118055559</v>
      </c>
      <c r="C2390" s="8">
        <v>41859.497118055559</v>
      </c>
      <c r="D2390" s="3" t="s">
        <v>29</v>
      </c>
      <c r="E2390" s="3" t="s">
        <v>15</v>
      </c>
      <c r="F2390" s="3" t="s">
        <v>30</v>
      </c>
      <c r="G2390" s="3" t="s">
        <v>28</v>
      </c>
      <c r="H2390" s="3">
        <v>66187</v>
      </c>
    </row>
    <row r="2391" spans="1:8" ht="15.75" customHeight="1">
      <c r="A2391" s="3">
        <v>540505</v>
      </c>
      <c r="B2391" s="7">
        <v>41852.398310185185</v>
      </c>
      <c r="C2391" s="8">
        <v>41852.398310185185</v>
      </c>
      <c r="D2391" s="3" t="s">
        <v>9</v>
      </c>
      <c r="E2391" s="3" t="s">
        <v>15</v>
      </c>
      <c r="F2391" s="3" t="s">
        <v>19</v>
      </c>
      <c r="G2391" s="3" t="s">
        <v>16</v>
      </c>
      <c r="H2391" s="3">
        <v>66180</v>
      </c>
    </row>
    <row r="2392" spans="1:8" ht="15.75" customHeight="1">
      <c r="A2392" s="3">
        <v>449101</v>
      </c>
      <c r="B2392" s="7">
        <v>41809.710717592592</v>
      </c>
      <c r="C2392" s="8">
        <v>41809.710717592592</v>
      </c>
      <c r="D2392" s="3" t="s">
        <v>9</v>
      </c>
      <c r="E2392" s="3" t="s">
        <v>15</v>
      </c>
      <c r="F2392" s="3" t="s">
        <v>19</v>
      </c>
      <c r="G2392" s="3" t="s">
        <v>39</v>
      </c>
      <c r="H2392" s="3">
        <v>66125</v>
      </c>
    </row>
    <row r="2393" spans="1:8" ht="15.75" customHeight="1">
      <c r="A2393" s="3">
        <v>427831</v>
      </c>
      <c r="B2393" s="7">
        <v>41808.507650462961</v>
      </c>
      <c r="C2393" s="8">
        <v>41808.507650462961</v>
      </c>
      <c r="D2393" s="3" t="s">
        <v>29</v>
      </c>
      <c r="E2393" s="3" t="s">
        <v>15</v>
      </c>
      <c r="F2393" s="3" t="s">
        <v>27</v>
      </c>
      <c r="G2393" s="3" t="s">
        <v>26</v>
      </c>
      <c r="H2393" s="3">
        <v>66048</v>
      </c>
    </row>
    <row r="2394" spans="1:8" ht="15.75" customHeight="1">
      <c r="A2394" s="3">
        <v>238907</v>
      </c>
      <c r="B2394" s="7">
        <v>41865.396909722222</v>
      </c>
      <c r="C2394" s="8">
        <v>41865.396909722222</v>
      </c>
      <c r="D2394" s="3" t="s">
        <v>29</v>
      </c>
      <c r="E2394" s="3" t="s">
        <v>15</v>
      </c>
      <c r="F2394" s="3" t="s">
        <v>34</v>
      </c>
      <c r="G2394" s="3" t="s">
        <v>28</v>
      </c>
      <c r="H2394" s="3">
        <v>66035</v>
      </c>
    </row>
    <row r="2395" spans="1:8" ht="15.75" customHeight="1">
      <c r="A2395" s="3">
        <v>858621</v>
      </c>
      <c r="B2395" s="7">
        <v>41823.397870370369</v>
      </c>
      <c r="C2395" s="8">
        <v>41823.397870370369</v>
      </c>
      <c r="D2395" s="3" t="s">
        <v>9</v>
      </c>
      <c r="E2395" s="3" t="s">
        <v>10</v>
      </c>
      <c r="F2395" s="3" t="s">
        <v>35</v>
      </c>
      <c r="G2395" s="3" t="s">
        <v>26</v>
      </c>
      <c r="H2395" s="3">
        <v>66005</v>
      </c>
    </row>
    <row r="2396" spans="1:8" ht="15.75" customHeight="1">
      <c r="A2396" s="3">
        <v>195831</v>
      </c>
      <c r="B2396" s="7">
        <v>41814.515266203707</v>
      </c>
      <c r="C2396" s="8">
        <v>41814.515266203707</v>
      </c>
      <c r="D2396" s="3" t="s">
        <v>9</v>
      </c>
      <c r="E2396" s="3" t="s">
        <v>10</v>
      </c>
      <c r="F2396" s="3" t="s">
        <v>35</v>
      </c>
      <c r="G2396" s="3" t="s">
        <v>26</v>
      </c>
      <c r="H2396" s="3">
        <v>66002</v>
      </c>
    </row>
    <row r="2397" spans="1:8" ht="15.75" customHeight="1">
      <c r="A2397" s="3">
        <v>144353</v>
      </c>
      <c r="B2397" s="7">
        <v>41871.47246527778</v>
      </c>
      <c r="C2397" s="8">
        <v>41871.47246527778</v>
      </c>
      <c r="D2397" s="3" t="s">
        <v>9</v>
      </c>
      <c r="E2397" s="3" t="s">
        <v>10</v>
      </c>
      <c r="F2397" s="3" t="s">
        <v>19</v>
      </c>
      <c r="G2397" s="3" t="s">
        <v>16</v>
      </c>
      <c r="H2397" s="3">
        <v>65990</v>
      </c>
    </row>
    <row r="2398" spans="1:8" ht="15.75" customHeight="1">
      <c r="A2398" s="3">
        <v>734752</v>
      </c>
      <c r="B2398" s="7">
        <v>41873.397870370369</v>
      </c>
      <c r="C2398" s="8">
        <v>41873.397870370369</v>
      </c>
      <c r="D2398" s="3" t="s">
        <v>29</v>
      </c>
      <c r="E2398" s="3" t="s">
        <v>15</v>
      </c>
      <c r="F2398" s="3" t="s">
        <v>27</v>
      </c>
      <c r="G2398" s="3" t="s">
        <v>36</v>
      </c>
      <c r="H2398" s="3">
        <v>65972</v>
      </c>
    </row>
    <row r="2399" spans="1:8" ht="15.75" customHeight="1">
      <c r="A2399" s="3">
        <v>991235</v>
      </c>
      <c r="B2399" s="7">
        <v>41828.615439814814</v>
      </c>
      <c r="C2399" s="8">
        <v>41828.615439814814</v>
      </c>
      <c r="D2399" s="3" t="s">
        <v>9</v>
      </c>
      <c r="E2399" s="3" t="s">
        <v>10</v>
      </c>
      <c r="F2399" s="3" t="s">
        <v>34</v>
      </c>
      <c r="G2399" s="3" t="s">
        <v>32</v>
      </c>
      <c r="H2399" s="3">
        <v>65964</v>
      </c>
    </row>
    <row r="2400" spans="1:8" ht="15.75" customHeight="1">
      <c r="A2400" s="3">
        <v>71808</v>
      </c>
      <c r="B2400" s="7">
        <v>41788.547013888892</v>
      </c>
      <c r="C2400" s="8">
        <v>41788.547013888892</v>
      </c>
      <c r="D2400" s="3" t="s">
        <v>9</v>
      </c>
      <c r="E2400" s="3" t="s">
        <v>15</v>
      </c>
      <c r="F2400" s="3" t="s">
        <v>27</v>
      </c>
      <c r="G2400" s="3" t="s">
        <v>26</v>
      </c>
      <c r="H2400" s="3">
        <v>65949</v>
      </c>
    </row>
    <row r="2401" spans="1:8" ht="15.75" customHeight="1">
      <c r="A2401" s="3">
        <v>621146</v>
      </c>
      <c r="B2401" s="7">
        <v>41863.684537037036</v>
      </c>
      <c r="C2401" s="8">
        <v>41863.684537037036</v>
      </c>
      <c r="D2401" s="3" t="s">
        <v>29</v>
      </c>
      <c r="E2401" s="3" t="s">
        <v>10</v>
      </c>
      <c r="F2401" s="3" t="s">
        <v>35</v>
      </c>
      <c r="G2401" s="3" t="s">
        <v>39</v>
      </c>
      <c r="H2401" s="3">
        <v>65933</v>
      </c>
    </row>
    <row r="2402" spans="1:8" ht="15.75" customHeight="1">
      <c r="A2402" s="3">
        <v>268371</v>
      </c>
      <c r="B2402" s="7">
        <v>41796.186793981484</v>
      </c>
      <c r="C2402" s="8">
        <v>41796.186793981484</v>
      </c>
      <c r="D2402" s="3" t="s">
        <v>29</v>
      </c>
      <c r="E2402" s="3" t="s">
        <v>15</v>
      </c>
      <c r="F2402" s="3" t="s">
        <v>27</v>
      </c>
      <c r="G2402" s="3" t="s">
        <v>39</v>
      </c>
      <c r="H2402" s="3">
        <v>65933</v>
      </c>
    </row>
    <row r="2403" spans="1:8" ht="15.75" customHeight="1">
      <c r="A2403" s="3">
        <v>825656</v>
      </c>
      <c r="B2403" s="7">
        <v>41769.598020833335</v>
      </c>
      <c r="C2403" s="8">
        <v>41769.598020833335</v>
      </c>
      <c r="D2403" s="3" t="s">
        <v>9</v>
      </c>
      <c r="E2403" s="3" t="s">
        <v>15</v>
      </c>
      <c r="F2403" s="3" t="s">
        <v>27</v>
      </c>
      <c r="G2403" s="3" t="s">
        <v>16</v>
      </c>
      <c r="H2403" s="3">
        <v>65891</v>
      </c>
    </row>
    <row r="2404" spans="1:8" ht="15.75" customHeight="1">
      <c r="A2404" s="3">
        <v>546318</v>
      </c>
      <c r="B2404" s="7">
        <v>41835.651250000003</v>
      </c>
      <c r="C2404" s="8">
        <v>41835.651250000003</v>
      </c>
      <c r="D2404" s="3" t="s">
        <v>9</v>
      </c>
      <c r="E2404" s="3" t="s">
        <v>15</v>
      </c>
      <c r="F2404" s="3" t="s">
        <v>27</v>
      </c>
      <c r="G2404" s="3" t="s">
        <v>39</v>
      </c>
      <c r="H2404" s="3">
        <v>65881</v>
      </c>
    </row>
    <row r="2405" spans="1:8" ht="15.75" customHeight="1">
      <c r="A2405" s="3">
        <v>633396</v>
      </c>
      <c r="B2405" s="7">
        <v>41842.316342592596</v>
      </c>
      <c r="C2405" s="8">
        <v>41842.316342592596</v>
      </c>
      <c r="D2405" s="3" t="s">
        <v>9</v>
      </c>
      <c r="E2405" s="3" t="s">
        <v>15</v>
      </c>
      <c r="F2405" s="3" t="s">
        <v>19</v>
      </c>
      <c r="G2405" s="3" t="s">
        <v>20</v>
      </c>
      <c r="H2405" s="3">
        <v>65876</v>
      </c>
    </row>
    <row r="2406" spans="1:8" ht="15.75" customHeight="1">
      <c r="A2406" s="3">
        <v>364042</v>
      </c>
      <c r="B2406" s="7">
        <v>41838.628368055557</v>
      </c>
      <c r="C2406" s="8">
        <v>41838.628368055557</v>
      </c>
      <c r="D2406" s="3" t="s">
        <v>29</v>
      </c>
      <c r="E2406" s="3" t="s">
        <v>15</v>
      </c>
      <c r="F2406" s="3" t="s">
        <v>27</v>
      </c>
      <c r="G2406" s="3" t="s">
        <v>26</v>
      </c>
      <c r="H2406" s="3">
        <v>65858</v>
      </c>
    </row>
    <row r="2407" spans="1:8" ht="15.75" customHeight="1">
      <c r="A2407" s="3">
        <v>285550</v>
      </c>
      <c r="B2407" s="7">
        <v>41813.756493055553</v>
      </c>
      <c r="C2407" s="8">
        <v>41813.756493055553</v>
      </c>
      <c r="D2407" s="3" t="s">
        <v>9</v>
      </c>
      <c r="E2407" s="3" t="s">
        <v>15</v>
      </c>
      <c r="F2407" s="3" t="s">
        <v>27</v>
      </c>
      <c r="G2407" s="3" t="s">
        <v>39</v>
      </c>
      <c r="H2407" s="3">
        <v>65832</v>
      </c>
    </row>
    <row r="2408" spans="1:8" ht="15.75" customHeight="1">
      <c r="A2408" s="3">
        <v>724798</v>
      </c>
      <c r="B2408" s="7">
        <v>41817.400891203702</v>
      </c>
      <c r="C2408" s="8">
        <v>41817.400891203702</v>
      </c>
      <c r="D2408" s="3" t="s">
        <v>29</v>
      </c>
      <c r="E2408" s="3" t="s">
        <v>10</v>
      </c>
      <c r="F2408" s="3" t="s">
        <v>27</v>
      </c>
      <c r="G2408" s="3" t="s">
        <v>32</v>
      </c>
      <c r="H2408" s="3">
        <v>65820</v>
      </c>
    </row>
    <row r="2409" spans="1:8" ht="15.75" customHeight="1">
      <c r="A2409" s="3">
        <v>228437</v>
      </c>
      <c r="B2409" s="7">
        <v>41870.437939814816</v>
      </c>
      <c r="C2409" s="8">
        <v>41870.437939814816</v>
      </c>
      <c r="D2409" s="3" t="s">
        <v>29</v>
      </c>
      <c r="E2409" s="3" t="s">
        <v>15</v>
      </c>
      <c r="F2409" s="3" t="s">
        <v>19</v>
      </c>
      <c r="G2409" s="3" t="s">
        <v>26</v>
      </c>
      <c r="H2409" s="3">
        <v>65768</v>
      </c>
    </row>
    <row r="2410" spans="1:8" ht="15.75" customHeight="1">
      <c r="A2410" s="3">
        <v>878164</v>
      </c>
      <c r="B2410" s="7">
        <v>41878.332685185182</v>
      </c>
      <c r="C2410" s="8">
        <v>41878.332685185182</v>
      </c>
      <c r="D2410" s="3" t="s">
        <v>9</v>
      </c>
      <c r="E2410" s="3" t="s">
        <v>15</v>
      </c>
      <c r="F2410" s="3" t="s">
        <v>19</v>
      </c>
      <c r="G2410" s="3" t="s">
        <v>26</v>
      </c>
      <c r="H2410" s="3">
        <v>65765</v>
      </c>
    </row>
    <row r="2411" spans="1:8" ht="15.75" customHeight="1">
      <c r="A2411" s="3">
        <v>742146</v>
      </c>
      <c r="B2411" s="7">
        <v>41808.316342592596</v>
      </c>
      <c r="C2411" s="8">
        <v>41808.316342592596</v>
      </c>
      <c r="D2411" s="3" t="s">
        <v>9</v>
      </c>
      <c r="E2411" s="3" t="s">
        <v>10</v>
      </c>
      <c r="F2411" s="3" t="s">
        <v>19</v>
      </c>
      <c r="G2411" s="3" t="s">
        <v>26</v>
      </c>
      <c r="H2411" s="3">
        <v>65747</v>
      </c>
    </row>
    <row r="2412" spans="1:8" ht="15.75" customHeight="1">
      <c r="A2412" s="3">
        <v>88295</v>
      </c>
      <c r="B2412" s="7">
        <v>41767.397511574076</v>
      </c>
      <c r="C2412" s="8">
        <v>41767.397511574076</v>
      </c>
      <c r="D2412" s="3" t="s">
        <v>9</v>
      </c>
      <c r="E2412" s="3" t="s">
        <v>37</v>
      </c>
      <c r="F2412" s="3" t="s">
        <v>19</v>
      </c>
      <c r="G2412" s="3" t="s">
        <v>20</v>
      </c>
      <c r="H2412" s="3">
        <v>65720</v>
      </c>
    </row>
    <row r="2413" spans="1:8" ht="15.75" customHeight="1">
      <c r="A2413" s="3">
        <v>12289</v>
      </c>
      <c r="B2413" s="7">
        <v>41793.738518518519</v>
      </c>
      <c r="C2413" s="8">
        <v>41793.738518518519</v>
      </c>
      <c r="D2413" s="3" t="s">
        <v>9</v>
      </c>
      <c r="E2413" s="3" t="s">
        <v>15</v>
      </c>
      <c r="F2413" s="3" t="s">
        <v>33</v>
      </c>
      <c r="G2413" s="3" t="s">
        <v>28</v>
      </c>
      <c r="H2413" s="3">
        <v>65697</v>
      </c>
    </row>
    <row r="2414" spans="1:8" ht="15.75" customHeight="1">
      <c r="A2414" s="3">
        <v>997799</v>
      </c>
      <c r="B2414" s="7">
        <v>41872.774189814816</v>
      </c>
      <c r="C2414" s="8">
        <v>41872.774189814816</v>
      </c>
      <c r="D2414" s="3" t="s">
        <v>29</v>
      </c>
      <c r="E2414" s="3" t="s">
        <v>15</v>
      </c>
      <c r="F2414" s="3" t="s">
        <v>34</v>
      </c>
      <c r="G2414" s="3" t="s">
        <v>39</v>
      </c>
      <c r="H2414" s="3">
        <v>65686</v>
      </c>
    </row>
    <row r="2415" spans="1:8" ht="15.75" customHeight="1">
      <c r="A2415" s="3">
        <v>221347</v>
      </c>
      <c r="B2415" s="7">
        <v>41789.374837962961</v>
      </c>
      <c r="C2415" s="8">
        <v>41789.374837962961</v>
      </c>
      <c r="D2415" s="3" t="s">
        <v>29</v>
      </c>
      <c r="E2415" s="3" t="s">
        <v>15</v>
      </c>
      <c r="F2415" s="3" t="s">
        <v>19</v>
      </c>
      <c r="G2415" s="3" t="s">
        <v>28</v>
      </c>
      <c r="H2415" s="3">
        <v>65674</v>
      </c>
    </row>
    <row r="2416" spans="1:8" ht="15.75" customHeight="1">
      <c r="A2416" s="3">
        <v>12430</v>
      </c>
      <c r="B2416" s="7">
        <v>41879.778009259258</v>
      </c>
      <c r="C2416" s="8">
        <v>41879.778009259258</v>
      </c>
      <c r="D2416" s="3" t="s">
        <v>9</v>
      </c>
      <c r="E2416" s="3" t="s">
        <v>15</v>
      </c>
      <c r="F2416" s="3" t="s">
        <v>34</v>
      </c>
      <c r="G2416" s="3" t="s">
        <v>20</v>
      </c>
      <c r="H2416" s="3">
        <v>65673</v>
      </c>
    </row>
    <row r="2417" spans="1:8" ht="15.75" customHeight="1">
      <c r="A2417" s="3">
        <v>248927</v>
      </c>
      <c r="B2417" s="7">
        <v>41821.742465277777</v>
      </c>
      <c r="C2417" s="8">
        <v>41821.742465277777</v>
      </c>
      <c r="D2417" s="3" t="s">
        <v>9</v>
      </c>
      <c r="E2417" s="3" t="s">
        <v>15</v>
      </c>
      <c r="F2417" s="3" t="s">
        <v>27</v>
      </c>
      <c r="G2417" s="3" t="s">
        <v>23</v>
      </c>
      <c r="H2417" s="3">
        <v>65670</v>
      </c>
    </row>
    <row r="2418" spans="1:8" ht="15.75" customHeight="1">
      <c r="A2418" s="3">
        <v>208615</v>
      </c>
      <c r="B2418" s="7">
        <v>41859.374641203707</v>
      </c>
      <c r="C2418" s="8">
        <v>41859.374641203707</v>
      </c>
      <c r="D2418" s="3" t="s">
        <v>9</v>
      </c>
      <c r="E2418" s="3" t="s">
        <v>10</v>
      </c>
      <c r="F2418" s="3" t="s">
        <v>27</v>
      </c>
      <c r="G2418" s="3" t="s">
        <v>28</v>
      </c>
      <c r="H2418" s="3">
        <v>65660</v>
      </c>
    </row>
    <row r="2419" spans="1:8" ht="15.75" customHeight="1">
      <c r="A2419" s="3">
        <v>571610</v>
      </c>
      <c r="B2419" s="7">
        <v>41859.742604166669</v>
      </c>
      <c r="C2419" s="8">
        <v>41859.742604166669</v>
      </c>
      <c r="D2419" s="3" t="s">
        <v>9</v>
      </c>
      <c r="E2419" s="3" t="s">
        <v>15</v>
      </c>
      <c r="F2419" s="3" t="s">
        <v>27</v>
      </c>
      <c r="G2419" s="3" t="s">
        <v>39</v>
      </c>
      <c r="H2419" s="3">
        <v>65650</v>
      </c>
    </row>
    <row r="2420" spans="1:8" ht="15.75" customHeight="1">
      <c r="A2420" s="3">
        <v>16798</v>
      </c>
      <c r="B2420" s="7">
        <v>41831.946747685186</v>
      </c>
      <c r="C2420" s="8">
        <v>41831.946747685186</v>
      </c>
      <c r="D2420" s="3" t="s">
        <v>9</v>
      </c>
      <c r="E2420" s="3" t="s">
        <v>15</v>
      </c>
      <c r="F2420" s="3" t="s">
        <v>38</v>
      </c>
      <c r="G2420" s="3" t="s">
        <v>28</v>
      </c>
      <c r="H2420" s="3">
        <v>65644</v>
      </c>
    </row>
    <row r="2421" spans="1:8" ht="15.75" customHeight="1">
      <c r="A2421" s="3">
        <v>817536</v>
      </c>
      <c r="B2421" s="7">
        <v>41830.81046296296</v>
      </c>
      <c r="C2421" s="8">
        <v>41830.81046296296</v>
      </c>
      <c r="D2421" s="3" t="s">
        <v>29</v>
      </c>
      <c r="E2421" s="3" t="s">
        <v>15</v>
      </c>
      <c r="F2421" s="3" t="s">
        <v>27</v>
      </c>
      <c r="G2421" s="3" t="s">
        <v>28</v>
      </c>
      <c r="H2421" s="3">
        <v>65630</v>
      </c>
    </row>
    <row r="2422" spans="1:8" ht="15.75" customHeight="1">
      <c r="A2422" s="3">
        <v>984518</v>
      </c>
      <c r="B2422" s="7">
        <v>41778.398506944446</v>
      </c>
      <c r="C2422" s="8">
        <v>41778.398506944446</v>
      </c>
      <c r="D2422" s="3" t="s">
        <v>29</v>
      </c>
      <c r="E2422" s="3" t="s">
        <v>10</v>
      </c>
      <c r="F2422" s="3" t="s">
        <v>35</v>
      </c>
      <c r="G2422" s="3" t="s">
        <v>31</v>
      </c>
      <c r="H2422" s="3">
        <v>65617</v>
      </c>
    </row>
    <row r="2423" spans="1:8" ht="15.75" customHeight="1">
      <c r="A2423" s="3">
        <v>130036</v>
      </c>
      <c r="B2423" s="7">
        <v>41794.819363425922</v>
      </c>
      <c r="C2423" s="8">
        <v>41794.819363425922</v>
      </c>
      <c r="D2423" s="3" t="s">
        <v>9</v>
      </c>
      <c r="E2423" s="3" t="s">
        <v>37</v>
      </c>
      <c r="F2423" s="3" t="s">
        <v>27</v>
      </c>
      <c r="G2423" s="3" t="s">
        <v>20</v>
      </c>
      <c r="H2423" s="3">
        <v>65617</v>
      </c>
    </row>
    <row r="2424" spans="1:8" ht="15.75" customHeight="1">
      <c r="A2424" s="3">
        <v>382645</v>
      </c>
      <c r="B2424" s="7">
        <v>41774.41511574074</v>
      </c>
      <c r="C2424" s="8">
        <v>41774.41511574074</v>
      </c>
      <c r="D2424" s="3" t="s">
        <v>9</v>
      </c>
      <c r="E2424" s="3" t="s">
        <v>15</v>
      </c>
      <c r="F2424" s="3" t="s">
        <v>19</v>
      </c>
      <c r="G2424" s="3" t="s">
        <v>32</v>
      </c>
      <c r="H2424" s="3">
        <v>65587</v>
      </c>
    </row>
    <row r="2425" spans="1:8" ht="15.75" customHeight="1">
      <c r="A2425" s="3">
        <v>960243</v>
      </c>
      <c r="B2425" s="7">
        <v>41873.349409722221</v>
      </c>
      <c r="C2425" s="8">
        <v>41873.349409722221</v>
      </c>
      <c r="D2425" s="3" t="s">
        <v>29</v>
      </c>
      <c r="E2425" s="3" t="s">
        <v>15</v>
      </c>
      <c r="F2425" s="3" t="s">
        <v>19</v>
      </c>
      <c r="G2425" s="3" t="s">
        <v>20</v>
      </c>
      <c r="H2425" s="3">
        <v>65579</v>
      </c>
    </row>
    <row r="2426" spans="1:8" ht="15.75" customHeight="1">
      <c r="A2426" s="3">
        <v>967490</v>
      </c>
      <c r="B2426" s="7">
        <v>41815.52784722222</v>
      </c>
      <c r="C2426" s="8">
        <v>41815.52784722222</v>
      </c>
      <c r="D2426" s="3" t="s">
        <v>9</v>
      </c>
      <c r="E2426" s="3" t="s">
        <v>15</v>
      </c>
      <c r="F2426" s="3" t="s">
        <v>38</v>
      </c>
      <c r="G2426" s="3" t="s">
        <v>28</v>
      </c>
      <c r="H2426" s="3">
        <v>65576</v>
      </c>
    </row>
    <row r="2427" spans="1:8" ht="15.75" customHeight="1">
      <c r="A2427" s="3">
        <v>488788</v>
      </c>
      <c r="B2427" s="7">
        <v>41780.629479166666</v>
      </c>
      <c r="C2427" s="8">
        <v>41780.629479166666</v>
      </c>
      <c r="D2427" s="3" t="s">
        <v>29</v>
      </c>
      <c r="E2427" s="3" t="s">
        <v>15</v>
      </c>
      <c r="F2427" s="3" t="s">
        <v>34</v>
      </c>
      <c r="G2427" s="3" t="s">
        <v>28</v>
      </c>
      <c r="H2427" s="3">
        <v>65543</v>
      </c>
    </row>
    <row r="2428" spans="1:8" ht="15.75" customHeight="1">
      <c r="A2428" s="3">
        <v>213587</v>
      </c>
      <c r="B2428" s="7">
        <v>41783.506840277776</v>
      </c>
      <c r="C2428" s="8">
        <v>41783.506840277776</v>
      </c>
      <c r="D2428" s="3" t="s">
        <v>9</v>
      </c>
      <c r="E2428" s="3" t="s">
        <v>10</v>
      </c>
      <c r="F2428" s="3" t="s">
        <v>30</v>
      </c>
      <c r="G2428" s="3" t="s">
        <v>26</v>
      </c>
      <c r="H2428" s="3">
        <v>65532</v>
      </c>
    </row>
    <row r="2429" spans="1:8" ht="15.75" customHeight="1">
      <c r="A2429" s="3">
        <v>680771</v>
      </c>
      <c r="B2429" s="7">
        <v>41856.578148148146</v>
      </c>
      <c r="C2429" s="8">
        <v>41856.578148148146</v>
      </c>
      <c r="D2429" s="3" t="s">
        <v>9</v>
      </c>
      <c r="E2429" s="3" t="s">
        <v>15</v>
      </c>
      <c r="F2429" s="3" t="s">
        <v>19</v>
      </c>
      <c r="G2429" s="3" t="s">
        <v>39</v>
      </c>
      <c r="H2429" s="3">
        <v>65525</v>
      </c>
    </row>
    <row r="2430" spans="1:8" ht="15.75" customHeight="1">
      <c r="A2430" s="3">
        <v>191505</v>
      </c>
      <c r="B2430" s="7">
        <v>41796.439155092594</v>
      </c>
      <c r="C2430" s="8">
        <v>41796.439155092594</v>
      </c>
      <c r="D2430" s="3" t="s">
        <v>29</v>
      </c>
      <c r="E2430" s="3" t="s">
        <v>10</v>
      </c>
      <c r="F2430" s="3" t="s">
        <v>27</v>
      </c>
      <c r="G2430" s="3" t="s">
        <v>26</v>
      </c>
      <c r="H2430" s="3">
        <v>65520</v>
      </c>
    </row>
    <row r="2431" spans="1:8" ht="15.75" customHeight="1">
      <c r="A2431" s="3">
        <v>707556</v>
      </c>
      <c r="B2431" s="7">
        <v>41843.398275462961</v>
      </c>
      <c r="C2431" s="8">
        <v>41843.398275462961</v>
      </c>
      <c r="D2431" s="3" t="s">
        <v>9</v>
      </c>
      <c r="E2431" s="3" t="s">
        <v>15</v>
      </c>
      <c r="F2431" s="3" t="s">
        <v>27</v>
      </c>
      <c r="G2431" s="3" t="s">
        <v>26</v>
      </c>
      <c r="H2431" s="3">
        <v>65491</v>
      </c>
    </row>
    <row r="2432" spans="1:8" ht="15.75" customHeight="1">
      <c r="A2432" s="3">
        <v>781540</v>
      </c>
      <c r="B2432" s="7">
        <v>41834.653692129628</v>
      </c>
      <c r="C2432" s="8">
        <v>41834.653692129628</v>
      </c>
      <c r="D2432" s="3" t="s">
        <v>9</v>
      </c>
      <c r="E2432" s="3" t="s">
        <v>10</v>
      </c>
      <c r="F2432" s="3" t="s">
        <v>27</v>
      </c>
      <c r="G2432" s="3" t="s">
        <v>31</v>
      </c>
      <c r="H2432" s="3">
        <v>65480</v>
      </c>
    </row>
    <row r="2433" spans="1:8" ht="15.75" customHeight="1">
      <c r="A2433" s="3">
        <v>588182</v>
      </c>
      <c r="B2433" s="7">
        <v>41778.258287037039</v>
      </c>
      <c r="C2433" s="8">
        <v>41778.258287037039</v>
      </c>
      <c r="D2433" s="3" t="s">
        <v>29</v>
      </c>
      <c r="E2433" s="3" t="s">
        <v>15</v>
      </c>
      <c r="F2433" s="3" t="s">
        <v>27</v>
      </c>
      <c r="G2433" s="3" t="s">
        <v>26</v>
      </c>
      <c r="H2433" s="3">
        <v>65455</v>
      </c>
    </row>
    <row r="2434" spans="1:8" ht="15.75" customHeight="1">
      <c r="A2434" s="3">
        <v>55764</v>
      </c>
      <c r="B2434" s="7">
        <v>41859.935636574075</v>
      </c>
      <c r="C2434" s="8">
        <v>41859.935636574075</v>
      </c>
      <c r="D2434" s="3" t="s">
        <v>9</v>
      </c>
      <c r="E2434" s="3" t="s">
        <v>15</v>
      </c>
      <c r="F2434" s="3" t="s">
        <v>34</v>
      </c>
      <c r="G2434" s="3" t="s">
        <v>28</v>
      </c>
      <c r="H2434" s="3">
        <v>65442</v>
      </c>
    </row>
    <row r="2435" spans="1:8" ht="15.75" customHeight="1">
      <c r="A2435" s="3">
        <v>827122</v>
      </c>
      <c r="B2435" s="7">
        <v>41870.398229166669</v>
      </c>
      <c r="C2435" s="8">
        <v>41870.398229166669</v>
      </c>
      <c r="D2435" s="3" t="s">
        <v>29</v>
      </c>
      <c r="E2435" s="3" t="s">
        <v>10</v>
      </c>
      <c r="F2435" s="3" t="s">
        <v>38</v>
      </c>
      <c r="G2435" s="3" t="s">
        <v>26</v>
      </c>
      <c r="H2435" s="3">
        <v>65433</v>
      </c>
    </row>
    <row r="2436" spans="1:8" ht="15.75" customHeight="1">
      <c r="A2436" s="3">
        <v>914348</v>
      </c>
      <c r="B2436" s="7">
        <v>41853.392442129632</v>
      </c>
      <c r="C2436" s="8">
        <v>41853.392442129632</v>
      </c>
      <c r="D2436" s="3" t="s">
        <v>9</v>
      </c>
      <c r="E2436" s="3" t="s">
        <v>15</v>
      </c>
      <c r="F2436" s="3" t="s">
        <v>19</v>
      </c>
      <c r="G2436" s="3" t="s">
        <v>26</v>
      </c>
      <c r="H2436" s="3">
        <v>65430</v>
      </c>
    </row>
    <row r="2437" spans="1:8" ht="15.75" customHeight="1">
      <c r="A2437" s="3">
        <v>840292</v>
      </c>
      <c r="B2437" s="7">
        <v>41836.398055555554</v>
      </c>
      <c r="C2437" s="8">
        <v>41836.398055555554</v>
      </c>
      <c r="D2437" s="3" t="s">
        <v>29</v>
      </c>
      <c r="E2437" s="3" t="s">
        <v>10</v>
      </c>
      <c r="F2437" s="3" t="s">
        <v>19</v>
      </c>
      <c r="G2437" s="3" t="s">
        <v>26</v>
      </c>
      <c r="H2437" s="3">
        <v>65419</v>
      </c>
    </row>
    <row r="2438" spans="1:8" ht="15.75" customHeight="1">
      <c r="A2438" s="3">
        <v>667908</v>
      </c>
      <c r="B2438" s="7">
        <v>41845.399699074071</v>
      </c>
      <c r="C2438" s="8">
        <v>41845.399699074071</v>
      </c>
      <c r="D2438" s="3" t="s">
        <v>9</v>
      </c>
      <c r="E2438" s="3" t="s">
        <v>10</v>
      </c>
      <c r="F2438" s="3" t="s">
        <v>11</v>
      </c>
      <c r="G2438" s="3" t="s">
        <v>36</v>
      </c>
      <c r="H2438" s="3">
        <v>65417</v>
      </c>
    </row>
    <row r="2439" spans="1:8" ht="15.75" customHeight="1">
      <c r="A2439" s="3">
        <v>986708</v>
      </c>
      <c r="B2439" s="7">
        <v>41833.43309027778</v>
      </c>
      <c r="C2439" s="8">
        <v>41833.43309027778</v>
      </c>
      <c r="D2439" s="3" t="s">
        <v>9</v>
      </c>
      <c r="E2439" s="3" t="s">
        <v>15</v>
      </c>
      <c r="F2439" s="3" t="s">
        <v>34</v>
      </c>
      <c r="G2439" s="3" t="s">
        <v>26</v>
      </c>
      <c r="H2439" s="3">
        <v>65393</v>
      </c>
    </row>
    <row r="2440" spans="1:8" ht="15.75" customHeight="1">
      <c r="A2440" s="3">
        <v>508134</v>
      </c>
      <c r="B2440" s="7">
        <v>41780.600405092591</v>
      </c>
      <c r="C2440" s="8">
        <v>41780.600405092591</v>
      </c>
      <c r="D2440" s="3" t="s">
        <v>29</v>
      </c>
      <c r="E2440" s="3" t="s">
        <v>15</v>
      </c>
      <c r="F2440" s="3" t="s">
        <v>19</v>
      </c>
      <c r="G2440" s="3" t="s">
        <v>16</v>
      </c>
      <c r="H2440" s="3">
        <v>65393</v>
      </c>
    </row>
    <row r="2441" spans="1:8" ht="15.75" customHeight="1">
      <c r="A2441" s="3">
        <v>248001</v>
      </c>
      <c r="B2441" s="7">
        <v>41848.291898148149</v>
      </c>
      <c r="C2441" s="8">
        <v>41848.291898148149</v>
      </c>
      <c r="D2441" s="3" t="s">
        <v>9</v>
      </c>
      <c r="E2441" s="3" t="s">
        <v>15</v>
      </c>
      <c r="F2441" s="3" t="s">
        <v>33</v>
      </c>
      <c r="G2441" s="3" t="s">
        <v>16</v>
      </c>
      <c r="H2441" s="3">
        <v>65350</v>
      </c>
    </row>
    <row r="2442" spans="1:8" ht="15.75" customHeight="1">
      <c r="A2442" s="3">
        <v>908028</v>
      </c>
      <c r="B2442" s="7">
        <v>41769.421701388892</v>
      </c>
      <c r="C2442" s="8">
        <v>41769.421701388892</v>
      </c>
      <c r="D2442" s="3" t="s">
        <v>9</v>
      </c>
      <c r="E2442" s="3" t="s">
        <v>10</v>
      </c>
      <c r="F2442" s="3" t="s">
        <v>27</v>
      </c>
      <c r="G2442" s="3" t="s">
        <v>16</v>
      </c>
      <c r="H2442" s="3">
        <v>65338</v>
      </c>
    </row>
    <row r="2443" spans="1:8" ht="15.75" customHeight="1">
      <c r="A2443" s="3">
        <v>888578</v>
      </c>
      <c r="B2443" s="7">
        <v>41809.686678240738</v>
      </c>
      <c r="C2443" s="8">
        <v>41809.686678240738</v>
      </c>
      <c r="D2443" s="3" t="s">
        <v>9</v>
      </c>
      <c r="E2443" s="3" t="s">
        <v>10</v>
      </c>
      <c r="F2443" s="3" t="s">
        <v>19</v>
      </c>
      <c r="G2443" s="3" t="s">
        <v>26</v>
      </c>
      <c r="H2443" s="3">
        <v>65299</v>
      </c>
    </row>
    <row r="2444" spans="1:8" ht="15.75" customHeight="1">
      <c r="A2444" s="3">
        <v>52457</v>
      </c>
      <c r="B2444" s="7">
        <v>41820.772546296299</v>
      </c>
      <c r="C2444" s="8">
        <v>41820.772546296299</v>
      </c>
      <c r="D2444" s="3" t="s">
        <v>9</v>
      </c>
      <c r="E2444" s="3" t="s">
        <v>15</v>
      </c>
      <c r="F2444" s="3" t="s">
        <v>19</v>
      </c>
      <c r="G2444" s="3" t="s">
        <v>28</v>
      </c>
      <c r="H2444" s="3">
        <v>65290</v>
      </c>
    </row>
    <row r="2445" spans="1:8" ht="15.75" customHeight="1">
      <c r="A2445" s="3">
        <v>950993</v>
      </c>
      <c r="B2445" s="7">
        <v>41865.397199074076</v>
      </c>
      <c r="C2445" s="8">
        <v>41865.397199074076</v>
      </c>
      <c r="D2445" s="3" t="s">
        <v>29</v>
      </c>
      <c r="E2445" s="3" t="s">
        <v>37</v>
      </c>
      <c r="F2445" s="3" t="s">
        <v>40</v>
      </c>
      <c r="G2445" s="3" t="s">
        <v>39</v>
      </c>
      <c r="H2445" s="3">
        <v>65270</v>
      </c>
    </row>
    <row r="2446" spans="1:8" ht="15.75" customHeight="1">
      <c r="A2446" s="3">
        <v>171095</v>
      </c>
      <c r="B2446" s="7">
        <v>41822.72283564815</v>
      </c>
      <c r="C2446" s="8">
        <v>41822.72283564815</v>
      </c>
      <c r="D2446" s="3" t="s">
        <v>9</v>
      </c>
      <c r="E2446" s="3" t="s">
        <v>15</v>
      </c>
      <c r="F2446" s="3" t="s">
        <v>34</v>
      </c>
      <c r="G2446" s="3" t="s">
        <v>26</v>
      </c>
      <c r="H2446" s="3">
        <v>65270</v>
      </c>
    </row>
    <row r="2447" spans="1:8" ht="15.75" customHeight="1">
      <c r="A2447" s="3">
        <v>669926</v>
      </c>
      <c r="B2447" s="7">
        <v>41816.447384259256</v>
      </c>
      <c r="C2447" s="8">
        <v>41816.447384259256</v>
      </c>
      <c r="D2447" s="3" t="s">
        <v>9</v>
      </c>
      <c r="E2447" s="3" t="s">
        <v>10</v>
      </c>
      <c r="F2447" s="3" t="s">
        <v>19</v>
      </c>
      <c r="G2447" s="3" t="s">
        <v>20</v>
      </c>
      <c r="H2447" s="3">
        <v>65268</v>
      </c>
    </row>
    <row r="2448" spans="1:8" ht="15.75" customHeight="1">
      <c r="A2448" s="3">
        <v>70696</v>
      </c>
      <c r="B2448" s="7">
        <v>41816.759050925924</v>
      </c>
      <c r="C2448" s="8">
        <v>41816.759050925924</v>
      </c>
      <c r="D2448" s="3" t="s">
        <v>9</v>
      </c>
      <c r="E2448" s="3" t="s">
        <v>15</v>
      </c>
      <c r="F2448" s="3" t="s">
        <v>27</v>
      </c>
      <c r="G2448" s="3" t="s">
        <v>20</v>
      </c>
      <c r="H2448" s="3">
        <v>65265</v>
      </c>
    </row>
    <row r="2449" spans="1:8" ht="15.75" customHeight="1">
      <c r="A2449" s="3">
        <v>529845</v>
      </c>
      <c r="B2449" s="7">
        <v>41786.549490740741</v>
      </c>
      <c r="C2449" s="8">
        <v>41786.549490740741</v>
      </c>
      <c r="D2449" s="3" t="s">
        <v>9</v>
      </c>
      <c r="E2449" s="3" t="s">
        <v>15</v>
      </c>
      <c r="F2449" s="3" t="s">
        <v>27</v>
      </c>
      <c r="G2449" s="3" t="s">
        <v>28</v>
      </c>
      <c r="H2449" s="3">
        <v>65253</v>
      </c>
    </row>
    <row r="2450" spans="1:8" ht="15.75" customHeight="1">
      <c r="A2450" s="3">
        <v>913308</v>
      </c>
      <c r="B2450" s="7">
        <v>41787.205868055556</v>
      </c>
      <c r="C2450" s="8">
        <v>41787.205868055556</v>
      </c>
      <c r="D2450" s="3" t="s">
        <v>29</v>
      </c>
      <c r="E2450" s="3" t="s">
        <v>15</v>
      </c>
      <c r="F2450" s="3" t="s">
        <v>30</v>
      </c>
      <c r="G2450" s="3" t="s">
        <v>36</v>
      </c>
      <c r="H2450" s="3">
        <v>65249</v>
      </c>
    </row>
    <row r="2451" spans="1:8" ht="15.75" customHeight="1">
      <c r="A2451" s="3">
        <v>449755</v>
      </c>
      <c r="B2451" s="7">
        <v>41836.520231481481</v>
      </c>
      <c r="C2451" s="8">
        <v>41836.520231481481</v>
      </c>
      <c r="D2451" s="3" t="s">
        <v>29</v>
      </c>
      <c r="E2451" s="3" t="s">
        <v>10</v>
      </c>
      <c r="F2451" s="3" t="s">
        <v>27</v>
      </c>
      <c r="G2451" s="3" t="s">
        <v>26</v>
      </c>
      <c r="H2451" s="3">
        <v>65247</v>
      </c>
    </row>
    <row r="2452" spans="1:8" ht="15.75" customHeight="1">
      <c r="A2452" s="3">
        <v>359609</v>
      </c>
      <c r="B2452" s="7">
        <v>41791.294502314813</v>
      </c>
      <c r="C2452" s="8">
        <v>41791.294502314813</v>
      </c>
      <c r="D2452" s="3" t="s">
        <v>9</v>
      </c>
      <c r="E2452" s="3" t="s">
        <v>15</v>
      </c>
      <c r="F2452" s="3" t="s">
        <v>38</v>
      </c>
      <c r="G2452" s="3" t="s">
        <v>28</v>
      </c>
      <c r="H2452" s="3">
        <v>65247</v>
      </c>
    </row>
    <row r="2453" spans="1:8" ht="15.75" customHeight="1">
      <c r="A2453" s="3">
        <v>315371</v>
      </c>
      <c r="B2453" s="7">
        <v>41868.365567129629</v>
      </c>
      <c r="C2453" s="8">
        <v>41868.365567129629</v>
      </c>
      <c r="D2453" s="3" t="s">
        <v>9</v>
      </c>
      <c r="E2453" s="3" t="s">
        <v>10</v>
      </c>
      <c r="F2453" s="3" t="s">
        <v>19</v>
      </c>
      <c r="G2453" s="3" t="s">
        <v>20</v>
      </c>
      <c r="H2453" s="3">
        <v>65244</v>
      </c>
    </row>
    <row r="2454" spans="1:8" ht="15.75" customHeight="1">
      <c r="A2454" s="3">
        <v>863564</v>
      </c>
      <c r="B2454" s="7">
        <v>41809.397164351853</v>
      </c>
      <c r="C2454" s="8">
        <v>41809.397164351853</v>
      </c>
      <c r="D2454" s="3" t="s">
        <v>9</v>
      </c>
      <c r="E2454" s="3" t="s">
        <v>15</v>
      </c>
      <c r="F2454" s="3" t="s">
        <v>27</v>
      </c>
      <c r="G2454" s="3" t="s">
        <v>39</v>
      </c>
      <c r="H2454" s="3">
        <v>65197</v>
      </c>
    </row>
    <row r="2455" spans="1:8" ht="15.75" customHeight="1">
      <c r="A2455" s="3">
        <v>17946</v>
      </c>
      <c r="B2455" s="7">
        <v>41775.707291666666</v>
      </c>
      <c r="C2455" s="8">
        <v>41775.707291666666</v>
      </c>
      <c r="D2455" s="3" t="s">
        <v>9</v>
      </c>
      <c r="E2455" s="3" t="s">
        <v>15</v>
      </c>
      <c r="F2455" s="3" t="s">
        <v>19</v>
      </c>
      <c r="G2455" s="3" t="s">
        <v>26</v>
      </c>
      <c r="H2455" s="3">
        <v>65192</v>
      </c>
    </row>
    <row r="2456" spans="1:8" ht="15.75" customHeight="1">
      <c r="A2456" s="3">
        <v>334712</v>
      </c>
      <c r="B2456" s="7">
        <v>41808.410439814812</v>
      </c>
      <c r="C2456" s="8">
        <v>41808.410439814812</v>
      </c>
      <c r="D2456" s="3" t="s">
        <v>29</v>
      </c>
      <c r="E2456" s="3" t="s">
        <v>15</v>
      </c>
      <c r="F2456" s="3" t="s">
        <v>30</v>
      </c>
      <c r="G2456" s="3" t="s">
        <v>20</v>
      </c>
      <c r="H2456" s="3">
        <v>65185</v>
      </c>
    </row>
    <row r="2457" spans="1:8" ht="15.75" customHeight="1">
      <c r="A2457" s="3">
        <v>408436</v>
      </c>
      <c r="B2457" s="7">
        <v>41801.739594907405</v>
      </c>
      <c r="C2457" s="8">
        <v>41801.739594907405</v>
      </c>
      <c r="D2457" s="3" t="s">
        <v>9</v>
      </c>
      <c r="E2457" s="3" t="s">
        <v>37</v>
      </c>
      <c r="F2457" s="3" t="s">
        <v>30</v>
      </c>
      <c r="G2457" s="3" t="s">
        <v>26</v>
      </c>
      <c r="H2457" s="3">
        <v>65183</v>
      </c>
    </row>
    <row r="2458" spans="1:8" ht="15.75" customHeight="1">
      <c r="A2458" s="3">
        <v>715095</v>
      </c>
      <c r="B2458" s="7">
        <v>41764.809884259259</v>
      </c>
      <c r="C2458" s="8">
        <v>41764.809884259259</v>
      </c>
      <c r="D2458" s="3" t="s">
        <v>9</v>
      </c>
      <c r="E2458" s="3" t="s">
        <v>15</v>
      </c>
      <c r="F2458" s="3" t="s">
        <v>27</v>
      </c>
      <c r="G2458" s="3" t="s">
        <v>16</v>
      </c>
      <c r="H2458" s="3">
        <v>65169</v>
      </c>
    </row>
    <row r="2459" spans="1:8" ht="15.75" customHeight="1">
      <c r="A2459" s="3">
        <v>204701</v>
      </c>
      <c r="B2459" s="7">
        <v>41775.734849537039</v>
      </c>
      <c r="C2459" s="8">
        <v>41775.734849537039</v>
      </c>
      <c r="D2459" s="3" t="s">
        <v>9</v>
      </c>
      <c r="E2459" s="3" t="s">
        <v>10</v>
      </c>
      <c r="F2459" s="3" t="s">
        <v>27</v>
      </c>
      <c r="G2459" s="3" t="s">
        <v>28</v>
      </c>
      <c r="H2459" s="3">
        <v>65144</v>
      </c>
    </row>
    <row r="2460" spans="1:8" ht="15.75" customHeight="1">
      <c r="A2460" s="3">
        <v>546970</v>
      </c>
      <c r="B2460" s="7">
        <v>41839.649826388886</v>
      </c>
      <c r="C2460" s="8">
        <v>41839.649826388886</v>
      </c>
      <c r="D2460" s="3" t="s">
        <v>9</v>
      </c>
      <c r="E2460" s="3" t="s">
        <v>37</v>
      </c>
      <c r="F2460" s="3" t="s">
        <v>19</v>
      </c>
      <c r="G2460" s="3" t="s">
        <v>23</v>
      </c>
      <c r="H2460" s="3">
        <v>65116</v>
      </c>
    </row>
    <row r="2461" spans="1:8" ht="15.75" customHeight="1">
      <c r="A2461" s="3">
        <v>55307</v>
      </c>
      <c r="B2461" s="7">
        <v>41828.559479166666</v>
      </c>
      <c r="C2461" s="8">
        <v>41828.559479166666</v>
      </c>
      <c r="D2461" s="3" t="s">
        <v>29</v>
      </c>
      <c r="E2461" s="3" t="s">
        <v>10</v>
      </c>
      <c r="F2461" s="3" t="s">
        <v>35</v>
      </c>
      <c r="G2461" s="3" t="s">
        <v>39</v>
      </c>
      <c r="H2461" s="3">
        <v>65095</v>
      </c>
    </row>
    <row r="2462" spans="1:8" ht="15.75" customHeight="1">
      <c r="A2462" s="3">
        <v>543156</v>
      </c>
      <c r="B2462" s="7">
        <v>41871.4687962963</v>
      </c>
      <c r="C2462" s="8">
        <v>41871.4687962963</v>
      </c>
      <c r="D2462" s="3" t="s">
        <v>9</v>
      </c>
      <c r="E2462" s="3" t="s">
        <v>37</v>
      </c>
      <c r="F2462" s="3" t="s">
        <v>19</v>
      </c>
      <c r="G2462" s="3" t="s">
        <v>16</v>
      </c>
      <c r="H2462" s="3">
        <v>65092</v>
      </c>
    </row>
    <row r="2463" spans="1:8" ht="15.75" customHeight="1">
      <c r="A2463" s="3">
        <v>612764</v>
      </c>
      <c r="B2463" s="7">
        <v>41809.660995370374</v>
      </c>
      <c r="C2463" s="8">
        <v>41809.660995370374</v>
      </c>
      <c r="D2463" s="3" t="s">
        <v>29</v>
      </c>
      <c r="E2463" s="3" t="s">
        <v>10</v>
      </c>
      <c r="F2463" s="3" t="s">
        <v>30</v>
      </c>
      <c r="G2463" s="3" t="s">
        <v>28</v>
      </c>
      <c r="H2463" s="3">
        <v>65012</v>
      </c>
    </row>
    <row r="2464" spans="1:8" ht="15.75" customHeight="1">
      <c r="A2464" s="3">
        <v>864490</v>
      </c>
      <c r="B2464" s="7">
        <v>41778.817916666667</v>
      </c>
      <c r="C2464" s="8">
        <v>41778.817916666667</v>
      </c>
      <c r="D2464" s="3" t="s">
        <v>29</v>
      </c>
      <c r="E2464" s="3" t="s">
        <v>15</v>
      </c>
      <c r="F2464" s="3" t="s">
        <v>27</v>
      </c>
      <c r="G2464" s="3" t="s">
        <v>26</v>
      </c>
      <c r="H2464" s="3">
        <v>64995</v>
      </c>
    </row>
    <row r="2465" spans="1:8" ht="15.75" customHeight="1">
      <c r="A2465" s="3">
        <v>108336</v>
      </c>
      <c r="B2465" s="7">
        <v>41824.827685185184</v>
      </c>
      <c r="C2465" s="8">
        <v>41824.827685185184</v>
      </c>
      <c r="D2465" s="3" t="s">
        <v>9</v>
      </c>
      <c r="E2465" s="3" t="s">
        <v>15</v>
      </c>
      <c r="F2465" s="3" t="s">
        <v>27</v>
      </c>
      <c r="G2465" s="3" t="s">
        <v>26</v>
      </c>
      <c r="H2465" s="3">
        <v>64990</v>
      </c>
    </row>
    <row r="2466" spans="1:8" ht="15.75" customHeight="1">
      <c r="A2466" s="3">
        <v>40000</v>
      </c>
      <c r="B2466" s="7">
        <v>41843.341273148151</v>
      </c>
      <c r="C2466" s="8">
        <v>41843.341273148151</v>
      </c>
      <c r="D2466" s="3" t="s">
        <v>9</v>
      </c>
      <c r="E2466" s="3" t="s">
        <v>10</v>
      </c>
      <c r="F2466" s="3" t="s">
        <v>38</v>
      </c>
      <c r="G2466" s="3" t="s">
        <v>28</v>
      </c>
      <c r="H2466" s="3">
        <v>64981</v>
      </c>
    </row>
    <row r="2467" spans="1:8" ht="15.75" customHeight="1">
      <c r="A2467" s="3">
        <v>988813</v>
      </c>
      <c r="B2467" s="7">
        <v>41834.444953703707</v>
      </c>
      <c r="C2467" s="8">
        <v>41834.444953703707</v>
      </c>
      <c r="D2467" s="3" t="s">
        <v>29</v>
      </c>
      <c r="E2467" s="3" t="s">
        <v>15</v>
      </c>
      <c r="F2467" s="3" t="s">
        <v>19</v>
      </c>
      <c r="G2467" s="3" t="s">
        <v>16</v>
      </c>
      <c r="H2467" s="3">
        <v>64968</v>
      </c>
    </row>
    <row r="2468" spans="1:8" ht="15.75" customHeight="1">
      <c r="A2468" s="3">
        <v>878270</v>
      </c>
      <c r="B2468" s="7">
        <v>41761.034502314818</v>
      </c>
      <c r="C2468" s="8">
        <v>41761.034502314818</v>
      </c>
      <c r="D2468" s="3" t="s">
        <v>9</v>
      </c>
      <c r="E2468" s="3" t="s">
        <v>15</v>
      </c>
      <c r="F2468" s="3" t="s">
        <v>27</v>
      </c>
      <c r="G2468" s="3" t="s">
        <v>28</v>
      </c>
      <c r="H2468" s="3">
        <v>64941</v>
      </c>
    </row>
    <row r="2469" spans="1:8" ht="15.75" customHeight="1">
      <c r="A2469" s="3">
        <v>460939</v>
      </c>
      <c r="B2469" s="7">
        <v>41801.544317129628</v>
      </c>
      <c r="C2469" s="8">
        <v>41801.544317129628</v>
      </c>
      <c r="D2469" s="3" t="s">
        <v>9</v>
      </c>
      <c r="E2469" s="3" t="s">
        <v>10</v>
      </c>
      <c r="F2469" s="3" t="s">
        <v>38</v>
      </c>
      <c r="G2469" s="3" t="s">
        <v>28</v>
      </c>
      <c r="H2469" s="3">
        <v>64925</v>
      </c>
    </row>
    <row r="2470" spans="1:8" ht="15.75" customHeight="1">
      <c r="A2470" s="3">
        <v>670473</v>
      </c>
      <c r="B2470" s="7">
        <v>41788.80091435185</v>
      </c>
      <c r="C2470" s="8">
        <v>41788.80091435185</v>
      </c>
      <c r="D2470" s="3" t="s">
        <v>9</v>
      </c>
      <c r="E2470" s="3" t="s">
        <v>10</v>
      </c>
      <c r="F2470" s="3" t="s">
        <v>34</v>
      </c>
      <c r="G2470" s="3" t="s">
        <v>16</v>
      </c>
      <c r="H2470" s="3">
        <v>64888</v>
      </c>
    </row>
    <row r="2471" spans="1:8" ht="15.75" customHeight="1">
      <c r="A2471" s="3">
        <v>878494</v>
      </c>
      <c r="B2471" s="7">
        <v>41829.337280092594</v>
      </c>
      <c r="C2471" s="8">
        <v>41829.337280092594</v>
      </c>
      <c r="D2471" s="3" t="s">
        <v>9</v>
      </c>
      <c r="E2471" s="3" t="s">
        <v>15</v>
      </c>
      <c r="F2471" s="3" t="s">
        <v>34</v>
      </c>
      <c r="G2471" s="3" t="s">
        <v>36</v>
      </c>
      <c r="H2471" s="3">
        <v>64880</v>
      </c>
    </row>
    <row r="2472" spans="1:8" ht="15.75" customHeight="1">
      <c r="A2472" s="3">
        <v>420179</v>
      </c>
      <c r="B2472" s="7">
        <v>41803.398078703707</v>
      </c>
      <c r="C2472" s="8">
        <v>41803.398078703707</v>
      </c>
      <c r="D2472" s="3" t="s">
        <v>9</v>
      </c>
      <c r="E2472" s="3" t="s">
        <v>10</v>
      </c>
      <c r="F2472" s="3" t="s">
        <v>27</v>
      </c>
      <c r="G2472" s="3" t="s">
        <v>26</v>
      </c>
      <c r="H2472" s="3">
        <v>64873</v>
      </c>
    </row>
    <row r="2473" spans="1:8" ht="15.75" customHeight="1">
      <c r="A2473" s="3">
        <v>711793</v>
      </c>
      <c r="B2473" s="7">
        <v>41857.506331018521</v>
      </c>
      <c r="C2473" s="8">
        <v>41857.506331018521</v>
      </c>
      <c r="D2473" s="3" t="s">
        <v>9</v>
      </c>
      <c r="E2473" s="3" t="s">
        <v>15</v>
      </c>
      <c r="F2473" s="3" t="s">
        <v>19</v>
      </c>
      <c r="G2473" s="3" t="s">
        <v>28</v>
      </c>
      <c r="H2473" s="3">
        <v>64853</v>
      </c>
    </row>
    <row r="2474" spans="1:8" ht="15.75" customHeight="1">
      <c r="A2474" s="3">
        <v>527414</v>
      </c>
      <c r="B2474" s="7">
        <v>41866.243425925924</v>
      </c>
      <c r="C2474" s="8">
        <v>41866.243425925924</v>
      </c>
      <c r="D2474" s="3" t="s">
        <v>29</v>
      </c>
      <c r="E2474" s="3" t="s">
        <v>15</v>
      </c>
      <c r="F2474" s="3" t="s">
        <v>19</v>
      </c>
      <c r="G2474" s="3" t="s">
        <v>26</v>
      </c>
      <c r="H2474" s="3">
        <v>64808</v>
      </c>
    </row>
    <row r="2475" spans="1:8" ht="15.75" customHeight="1">
      <c r="A2475" s="3">
        <v>607172</v>
      </c>
      <c r="B2475" s="7">
        <v>41849.084733796299</v>
      </c>
      <c r="C2475" s="8">
        <v>41849.084733796299</v>
      </c>
      <c r="D2475" s="3" t="s">
        <v>29</v>
      </c>
      <c r="E2475" s="3" t="s">
        <v>15</v>
      </c>
      <c r="F2475" s="3" t="s">
        <v>27</v>
      </c>
      <c r="G2475" s="3" t="s">
        <v>32</v>
      </c>
      <c r="H2475" s="3">
        <v>64781</v>
      </c>
    </row>
    <row r="2476" spans="1:8" ht="15.75" customHeight="1">
      <c r="A2476" s="3">
        <v>338318</v>
      </c>
      <c r="B2476" s="7">
        <v>41788.416319444441</v>
      </c>
      <c r="C2476" s="8">
        <v>41788.416319444441</v>
      </c>
      <c r="D2476" s="3" t="s">
        <v>29</v>
      </c>
      <c r="E2476" s="3" t="s">
        <v>15</v>
      </c>
      <c r="F2476" s="3" t="s">
        <v>19</v>
      </c>
      <c r="G2476" s="3" t="s">
        <v>39</v>
      </c>
      <c r="H2476" s="3">
        <v>64771</v>
      </c>
    </row>
    <row r="2477" spans="1:8" ht="15.75" customHeight="1">
      <c r="A2477" s="3">
        <v>45384</v>
      </c>
      <c r="B2477" s="7">
        <v>41773.339328703703</v>
      </c>
      <c r="C2477" s="8">
        <v>41773.339328703703</v>
      </c>
      <c r="D2477" s="3" t="s">
        <v>9</v>
      </c>
      <c r="E2477" s="3" t="s">
        <v>15</v>
      </c>
      <c r="F2477" s="3" t="s">
        <v>19</v>
      </c>
      <c r="G2477" s="3" t="s">
        <v>16</v>
      </c>
      <c r="H2477" s="3">
        <v>64766</v>
      </c>
    </row>
    <row r="2478" spans="1:8" ht="15.75" customHeight="1">
      <c r="A2478" s="3">
        <v>896420</v>
      </c>
      <c r="B2478" s="7">
        <v>41795.18005787037</v>
      </c>
      <c r="C2478" s="8">
        <v>41795.18005787037</v>
      </c>
      <c r="D2478" s="3" t="s">
        <v>9</v>
      </c>
      <c r="E2478" s="3" t="s">
        <v>15</v>
      </c>
      <c r="F2478" s="3" t="s">
        <v>27</v>
      </c>
      <c r="G2478" s="3" t="s">
        <v>23</v>
      </c>
      <c r="H2478" s="3">
        <v>64751</v>
      </c>
    </row>
    <row r="2479" spans="1:8" ht="15.75" customHeight="1">
      <c r="A2479" s="3">
        <v>589914</v>
      </c>
      <c r="B2479" s="7">
        <v>41871.630798611113</v>
      </c>
      <c r="C2479" s="8">
        <v>41871.630798611113</v>
      </c>
      <c r="D2479" s="3" t="s">
        <v>9</v>
      </c>
      <c r="E2479" s="3" t="s">
        <v>10</v>
      </c>
      <c r="F2479" s="3" t="s">
        <v>27</v>
      </c>
      <c r="G2479" s="3" t="s">
        <v>28</v>
      </c>
      <c r="H2479" s="3">
        <v>64738</v>
      </c>
    </row>
    <row r="2480" spans="1:8" ht="15.75" customHeight="1">
      <c r="A2480" s="3">
        <v>127411</v>
      </c>
      <c r="B2480" s="7">
        <v>41858.810543981483</v>
      </c>
      <c r="C2480" s="8">
        <v>41858.810543981483</v>
      </c>
      <c r="D2480" s="3" t="s">
        <v>9</v>
      </c>
      <c r="E2480" s="3" t="s">
        <v>10</v>
      </c>
      <c r="F2480" s="3" t="s">
        <v>30</v>
      </c>
      <c r="G2480" s="3" t="s">
        <v>26</v>
      </c>
      <c r="H2480" s="3">
        <v>64735</v>
      </c>
    </row>
    <row r="2481" spans="1:8" ht="15.75" customHeight="1">
      <c r="A2481" s="3">
        <v>832026</v>
      </c>
      <c r="B2481" s="7">
        <v>41814.304062499999</v>
      </c>
      <c r="C2481" s="8">
        <v>41814.304062499999</v>
      </c>
      <c r="D2481" s="3" t="s">
        <v>29</v>
      </c>
      <c r="E2481" s="3" t="s">
        <v>10</v>
      </c>
      <c r="F2481" s="3" t="s">
        <v>35</v>
      </c>
      <c r="G2481" s="3" t="s">
        <v>26</v>
      </c>
      <c r="H2481" s="3">
        <v>64733</v>
      </c>
    </row>
    <row r="2482" spans="1:8" ht="15.75" customHeight="1">
      <c r="A2482" s="3">
        <v>292179</v>
      </c>
      <c r="B2482" s="7">
        <v>41806.43072916667</v>
      </c>
      <c r="C2482" s="8">
        <v>41806.43072916667</v>
      </c>
      <c r="D2482" s="3" t="s">
        <v>29</v>
      </c>
      <c r="E2482" s="3" t="s">
        <v>15</v>
      </c>
      <c r="F2482" s="3" t="s">
        <v>27</v>
      </c>
      <c r="G2482" s="3" t="s">
        <v>26</v>
      </c>
      <c r="H2482" s="3">
        <v>64722</v>
      </c>
    </row>
    <row r="2483" spans="1:8" ht="15.75" customHeight="1">
      <c r="A2483" s="3">
        <v>613320</v>
      </c>
      <c r="B2483" s="7">
        <v>41837.371828703705</v>
      </c>
      <c r="C2483" s="8">
        <v>41837.371828703705</v>
      </c>
      <c r="D2483" s="3" t="s">
        <v>9</v>
      </c>
      <c r="E2483" s="3" t="s">
        <v>10</v>
      </c>
      <c r="F2483" s="3" t="s">
        <v>35</v>
      </c>
      <c r="G2483" s="3" t="s">
        <v>26</v>
      </c>
      <c r="H2483" s="3">
        <v>64709</v>
      </c>
    </row>
    <row r="2484" spans="1:8" ht="15.75" customHeight="1">
      <c r="A2484" s="3">
        <v>31391</v>
      </c>
      <c r="B2484" s="7">
        <v>41859.9377662037</v>
      </c>
      <c r="C2484" s="8">
        <v>41859.9377662037</v>
      </c>
      <c r="D2484" s="3" t="s">
        <v>29</v>
      </c>
      <c r="E2484" s="3" t="s">
        <v>15</v>
      </c>
      <c r="F2484" s="3" t="s">
        <v>34</v>
      </c>
      <c r="G2484" s="3" t="s">
        <v>26</v>
      </c>
      <c r="H2484" s="3">
        <v>64676</v>
      </c>
    </row>
    <row r="2485" spans="1:8" ht="15.75" customHeight="1">
      <c r="A2485" s="3">
        <v>109968</v>
      </c>
      <c r="B2485" s="7">
        <v>41761.507233796299</v>
      </c>
      <c r="C2485" s="8">
        <v>41761.507233796299</v>
      </c>
      <c r="D2485" s="3" t="s">
        <v>9</v>
      </c>
      <c r="E2485" s="3" t="s">
        <v>10</v>
      </c>
      <c r="F2485" s="3" t="s">
        <v>35</v>
      </c>
      <c r="G2485" s="3" t="s">
        <v>16</v>
      </c>
      <c r="H2485" s="3">
        <v>64653</v>
      </c>
    </row>
    <row r="2486" spans="1:8" ht="15.75" customHeight="1">
      <c r="A2486" s="3">
        <v>243390</v>
      </c>
      <c r="B2486" s="7">
        <v>41808.705937500003</v>
      </c>
      <c r="C2486" s="8">
        <v>41808.705937500003</v>
      </c>
      <c r="D2486" s="3" t="s">
        <v>9</v>
      </c>
      <c r="E2486" s="3" t="s">
        <v>15</v>
      </c>
      <c r="F2486" s="3" t="s">
        <v>27</v>
      </c>
      <c r="G2486" s="3" t="s">
        <v>36</v>
      </c>
      <c r="H2486" s="3">
        <v>64629</v>
      </c>
    </row>
    <row r="2487" spans="1:8" ht="15.75" customHeight="1">
      <c r="A2487" s="3">
        <v>275632</v>
      </c>
      <c r="B2487" s="7">
        <v>41769.164155092592</v>
      </c>
      <c r="C2487" s="8">
        <v>41769.164155092592</v>
      </c>
      <c r="D2487" s="3" t="s">
        <v>9</v>
      </c>
      <c r="E2487" s="3" t="s">
        <v>10</v>
      </c>
      <c r="F2487" s="3" t="s">
        <v>19</v>
      </c>
      <c r="G2487" s="3" t="s">
        <v>26</v>
      </c>
      <c r="H2487" s="3">
        <v>64619</v>
      </c>
    </row>
    <row r="2488" spans="1:8" ht="15.75" customHeight="1">
      <c r="A2488" s="3">
        <v>447160</v>
      </c>
      <c r="B2488" s="7">
        <v>41797.639050925929</v>
      </c>
      <c r="C2488" s="8">
        <v>41797.639050925929</v>
      </c>
      <c r="D2488" s="3" t="s">
        <v>9</v>
      </c>
      <c r="E2488" s="3" t="s">
        <v>15</v>
      </c>
      <c r="F2488" s="3" t="s">
        <v>19</v>
      </c>
      <c r="G2488" s="3" t="s">
        <v>39</v>
      </c>
      <c r="H2488" s="3">
        <v>64607</v>
      </c>
    </row>
    <row r="2489" spans="1:8" ht="15.75" customHeight="1">
      <c r="A2489" s="3">
        <v>155836</v>
      </c>
      <c r="B2489" s="7">
        <v>41852.410983796297</v>
      </c>
      <c r="C2489" s="8">
        <v>41852.410983796297</v>
      </c>
      <c r="D2489" s="3" t="s">
        <v>9</v>
      </c>
      <c r="E2489" s="3" t="s">
        <v>15</v>
      </c>
      <c r="F2489" s="3" t="s">
        <v>19</v>
      </c>
      <c r="G2489" s="3" t="s">
        <v>39</v>
      </c>
      <c r="H2489" s="3">
        <v>64603</v>
      </c>
    </row>
    <row r="2490" spans="1:8" ht="15.75" customHeight="1">
      <c r="A2490" s="3">
        <v>588414</v>
      </c>
      <c r="B2490" s="7">
        <v>41789.36550925926</v>
      </c>
      <c r="C2490" s="8">
        <v>41789.36550925926</v>
      </c>
      <c r="D2490" s="3" t="s">
        <v>29</v>
      </c>
      <c r="E2490" s="3" t="s">
        <v>10</v>
      </c>
      <c r="F2490" s="3" t="s">
        <v>33</v>
      </c>
      <c r="G2490" s="3" t="s">
        <v>32</v>
      </c>
      <c r="H2490" s="3">
        <v>64563</v>
      </c>
    </row>
    <row r="2491" spans="1:8" ht="15.75" customHeight="1">
      <c r="A2491" s="3">
        <v>214831</v>
      </c>
      <c r="B2491" s="7">
        <v>41842.397534722222</v>
      </c>
      <c r="C2491" s="8">
        <v>41842.397534722222</v>
      </c>
      <c r="D2491" s="3" t="s">
        <v>9</v>
      </c>
      <c r="E2491" s="3" t="s">
        <v>10</v>
      </c>
      <c r="F2491" s="3" t="s">
        <v>27</v>
      </c>
      <c r="G2491" s="3" t="s">
        <v>26</v>
      </c>
      <c r="H2491" s="3">
        <v>64561</v>
      </c>
    </row>
    <row r="2492" spans="1:8" ht="15.75" customHeight="1">
      <c r="A2492" s="3">
        <v>680409</v>
      </c>
      <c r="B2492" s="7">
        <v>41880.465833333335</v>
      </c>
      <c r="C2492" s="8">
        <v>41880.465833333335</v>
      </c>
      <c r="D2492" s="3" t="s">
        <v>9</v>
      </c>
      <c r="E2492" s="3" t="s">
        <v>15</v>
      </c>
      <c r="F2492" s="3" t="s">
        <v>19</v>
      </c>
      <c r="G2492" s="3" t="s">
        <v>39</v>
      </c>
      <c r="H2492" s="3">
        <v>64553</v>
      </c>
    </row>
    <row r="2493" spans="1:8" ht="15.75" customHeight="1">
      <c r="A2493" s="3">
        <v>824244</v>
      </c>
      <c r="B2493" s="7">
        <v>41824.397592592592</v>
      </c>
      <c r="C2493" s="8">
        <v>41824.397592592592</v>
      </c>
      <c r="D2493" s="3" t="s">
        <v>29</v>
      </c>
      <c r="E2493" s="3" t="s">
        <v>15</v>
      </c>
      <c r="F2493" s="3" t="s">
        <v>19</v>
      </c>
      <c r="G2493" s="3" t="s">
        <v>28</v>
      </c>
      <c r="H2493" s="3">
        <v>64551</v>
      </c>
    </row>
    <row r="2494" spans="1:8" ht="15.75" customHeight="1">
      <c r="A2494" s="3">
        <v>462340</v>
      </c>
      <c r="B2494" s="7">
        <v>41864.545925925922</v>
      </c>
      <c r="C2494" s="8">
        <v>41864.545925925922</v>
      </c>
      <c r="D2494" s="3" t="s">
        <v>9</v>
      </c>
      <c r="E2494" s="3" t="s">
        <v>10</v>
      </c>
      <c r="F2494" s="3" t="s">
        <v>19</v>
      </c>
      <c r="G2494" s="3" t="s">
        <v>16</v>
      </c>
      <c r="H2494" s="3">
        <v>64551</v>
      </c>
    </row>
    <row r="2495" spans="1:8" ht="15.75" customHeight="1">
      <c r="A2495" s="3">
        <v>834019</v>
      </c>
      <c r="B2495" s="7">
        <v>41814.396770833337</v>
      </c>
      <c r="C2495" s="8">
        <v>41814.396770833337</v>
      </c>
      <c r="D2495" s="3" t="s">
        <v>9</v>
      </c>
      <c r="E2495" s="3" t="s">
        <v>15</v>
      </c>
      <c r="F2495" s="3" t="s">
        <v>27</v>
      </c>
      <c r="G2495" s="3" t="s">
        <v>28</v>
      </c>
      <c r="H2495" s="3">
        <v>64508</v>
      </c>
    </row>
    <row r="2496" spans="1:8" ht="15.75" customHeight="1">
      <c r="A2496" s="3">
        <v>980636</v>
      </c>
      <c r="B2496" s="7">
        <v>41817.397638888891</v>
      </c>
      <c r="C2496" s="8">
        <v>41817.397638888891</v>
      </c>
      <c r="D2496" s="3" t="s">
        <v>9</v>
      </c>
      <c r="E2496" s="3" t="s">
        <v>15</v>
      </c>
      <c r="F2496" s="3" t="s">
        <v>19</v>
      </c>
      <c r="G2496" s="3" t="s">
        <v>28</v>
      </c>
      <c r="H2496" s="3">
        <v>64507</v>
      </c>
    </row>
    <row r="2497" spans="1:8" ht="15.75" customHeight="1">
      <c r="A2497" s="3">
        <v>144246</v>
      </c>
      <c r="B2497" s="7">
        <v>41828.595266203702</v>
      </c>
      <c r="C2497" s="8">
        <v>41828.595266203702</v>
      </c>
      <c r="D2497" s="3" t="s">
        <v>9</v>
      </c>
      <c r="E2497" s="3" t="s">
        <v>15</v>
      </c>
      <c r="F2497" s="3" t="s">
        <v>34</v>
      </c>
      <c r="G2497" s="3" t="s">
        <v>28</v>
      </c>
      <c r="H2497" s="3">
        <v>64474</v>
      </c>
    </row>
    <row r="2498" spans="1:8" ht="15.75" customHeight="1">
      <c r="A2498" s="3">
        <v>644783</v>
      </c>
      <c r="B2498" s="7">
        <v>41851.286990740744</v>
      </c>
      <c r="C2498" s="8">
        <v>41851.286990740744</v>
      </c>
      <c r="D2498" s="3" t="s">
        <v>9</v>
      </c>
      <c r="E2498" s="3" t="s">
        <v>37</v>
      </c>
      <c r="F2498" s="3" t="s">
        <v>27</v>
      </c>
      <c r="G2498" s="3" t="s">
        <v>26</v>
      </c>
      <c r="H2498" s="3">
        <v>64444</v>
      </c>
    </row>
    <row r="2499" spans="1:8" ht="15.75" customHeight="1">
      <c r="A2499" s="3">
        <v>893070</v>
      </c>
      <c r="B2499" s="7">
        <v>41801.528923611113</v>
      </c>
      <c r="C2499" s="8">
        <v>41801.528923611113</v>
      </c>
      <c r="D2499" s="3" t="s">
        <v>9</v>
      </c>
      <c r="E2499" s="3" t="s">
        <v>10</v>
      </c>
      <c r="F2499" s="3" t="s">
        <v>27</v>
      </c>
      <c r="G2499" s="3" t="s">
        <v>26</v>
      </c>
      <c r="H2499" s="3">
        <v>64416</v>
      </c>
    </row>
    <row r="2500" spans="1:8" ht="15.75" customHeight="1">
      <c r="A2500" s="3">
        <v>331430</v>
      </c>
      <c r="B2500" s="7">
        <v>41850.391446759262</v>
      </c>
      <c r="C2500" s="8">
        <v>41850.391446759262</v>
      </c>
      <c r="D2500" s="3" t="s">
        <v>29</v>
      </c>
      <c r="E2500" s="3" t="s">
        <v>10</v>
      </c>
      <c r="F2500" s="3" t="s">
        <v>27</v>
      </c>
      <c r="G2500" s="3" t="s">
        <v>26</v>
      </c>
      <c r="H2500" s="3">
        <v>64410</v>
      </c>
    </row>
    <row r="2501" spans="1:8" ht="15.75" customHeight="1">
      <c r="A2501" s="3">
        <v>991931</v>
      </c>
      <c r="B2501" s="7">
        <v>41764.453090277777</v>
      </c>
      <c r="C2501" s="8">
        <v>41764.453090277777</v>
      </c>
      <c r="D2501" s="3" t="s">
        <v>29</v>
      </c>
      <c r="E2501" s="3" t="s">
        <v>15</v>
      </c>
      <c r="F2501" s="3" t="s">
        <v>38</v>
      </c>
      <c r="G2501" s="3" t="s">
        <v>28</v>
      </c>
      <c r="H2501" s="3">
        <v>64399</v>
      </c>
    </row>
    <row r="2502" spans="1:8" ht="15.75" customHeight="1">
      <c r="A2502" s="3">
        <v>589965</v>
      </c>
      <c r="B2502" s="7">
        <v>41767.397893518515</v>
      </c>
      <c r="C2502" s="8">
        <v>41767.397893518515</v>
      </c>
      <c r="D2502" s="3" t="s">
        <v>29</v>
      </c>
      <c r="E2502" s="3" t="s">
        <v>15</v>
      </c>
      <c r="F2502" s="3" t="s">
        <v>38</v>
      </c>
      <c r="G2502" s="3" t="s">
        <v>26</v>
      </c>
      <c r="H2502" s="3">
        <v>64388</v>
      </c>
    </row>
    <row r="2503" spans="1:8" ht="15.75" customHeight="1">
      <c r="A2503" s="3">
        <v>29268</v>
      </c>
      <c r="B2503" s="7">
        <v>41845.427858796298</v>
      </c>
      <c r="C2503" s="8">
        <v>41845.427858796298</v>
      </c>
      <c r="D2503" s="3" t="s">
        <v>9</v>
      </c>
      <c r="E2503" s="3" t="s">
        <v>10</v>
      </c>
      <c r="F2503" s="3" t="s">
        <v>11</v>
      </c>
      <c r="G2503" s="3" t="s">
        <v>26</v>
      </c>
      <c r="H2503" s="3">
        <v>64387</v>
      </c>
    </row>
    <row r="2504" spans="1:8" ht="15.75" customHeight="1">
      <c r="A2504" s="3">
        <v>51463</v>
      </c>
      <c r="B2504" s="7">
        <v>41811.401076388887</v>
      </c>
      <c r="C2504" s="8">
        <v>41811.401076388887</v>
      </c>
      <c r="D2504" s="3" t="s">
        <v>9</v>
      </c>
      <c r="E2504" s="3" t="s">
        <v>10</v>
      </c>
      <c r="F2504" s="3" t="s">
        <v>27</v>
      </c>
      <c r="G2504" s="3" t="s">
        <v>26</v>
      </c>
      <c r="H2504" s="3">
        <v>64370</v>
      </c>
    </row>
    <row r="2505" spans="1:8" ht="15.75" customHeight="1">
      <c r="A2505" s="3">
        <v>585158</v>
      </c>
      <c r="B2505" s="7">
        <v>41782.479930555557</v>
      </c>
      <c r="C2505" s="8">
        <v>41782.479930555557</v>
      </c>
      <c r="D2505" s="3" t="s">
        <v>29</v>
      </c>
      <c r="E2505" s="3" t="s">
        <v>37</v>
      </c>
      <c r="F2505" s="3" t="s">
        <v>27</v>
      </c>
      <c r="G2505" s="3" t="s">
        <v>28</v>
      </c>
      <c r="H2505" s="3">
        <v>64340</v>
      </c>
    </row>
    <row r="2506" spans="1:8" ht="15.75" customHeight="1">
      <c r="A2506" s="3">
        <v>816081</v>
      </c>
      <c r="B2506" s="7">
        <v>41838.396874999999</v>
      </c>
      <c r="C2506" s="8">
        <v>41838.396874999999</v>
      </c>
      <c r="D2506" s="3" t="s">
        <v>9</v>
      </c>
      <c r="E2506" s="3" t="s">
        <v>15</v>
      </c>
      <c r="F2506" s="3" t="s">
        <v>27</v>
      </c>
      <c r="G2506" s="3" t="s">
        <v>28</v>
      </c>
      <c r="H2506" s="3">
        <v>64333</v>
      </c>
    </row>
    <row r="2507" spans="1:8" ht="15.75" customHeight="1">
      <c r="A2507" s="3">
        <v>865029</v>
      </c>
      <c r="B2507" s="7">
        <v>41862.435682870368</v>
      </c>
      <c r="C2507" s="8">
        <v>41862.435682870368</v>
      </c>
      <c r="D2507" s="3" t="s">
        <v>9</v>
      </c>
      <c r="E2507" s="3" t="s">
        <v>15</v>
      </c>
      <c r="F2507" s="3" t="s">
        <v>19</v>
      </c>
      <c r="G2507" s="3" t="s">
        <v>28</v>
      </c>
      <c r="H2507" s="3">
        <v>64324</v>
      </c>
    </row>
    <row r="2508" spans="1:8" ht="15.75" customHeight="1">
      <c r="A2508" s="3">
        <v>573981</v>
      </c>
      <c r="B2508" s="7">
        <v>41857.451261574075</v>
      </c>
      <c r="C2508" s="8">
        <v>41857.451261574075</v>
      </c>
      <c r="D2508" s="3" t="s">
        <v>9</v>
      </c>
      <c r="E2508" s="3" t="s">
        <v>10</v>
      </c>
      <c r="F2508" s="3" t="s">
        <v>33</v>
      </c>
      <c r="G2508" s="3" t="s">
        <v>20</v>
      </c>
      <c r="H2508" s="3">
        <v>64302</v>
      </c>
    </row>
    <row r="2509" spans="1:8" ht="15.75" customHeight="1">
      <c r="A2509" s="3">
        <v>498378</v>
      </c>
      <c r="B2509" s="7">
        <v>41760.399189814816</v>
      </c>
      <c r="C2509" s="8">
        <v>41760.399189814816</v>
      </c>
      <c r="D2509" s="3" t="s">
        <v>29</v>
      </c>
      <c r="E2509" s="3" t="s">
        <v>15</v>
      </c>
      <c r="F2509" s="3" t="s">
        <v>27</v>
      </c>
      <c r="G2509" s="3" t="s">
        <v>28</v>
      </c>
      <c r="H2509" s="3">
        <v>64300</v>
      </c>
    </row>
    <row r="2510" spans="1:8" ht="15.75" customHeight="1">
      <c r="A2510" s="3">
        <v>584195</v>
      </c>
      <c r="B2510" s="7">
        <v>41869.983194444445</v>
      </c>
      <c r="C2510" s="8">
        <v>41869.983194444445</v>
      </c>
      <c r="D2510" s="3" t="s">
        <v>9</v>
      </c>
      <c r="E2510" s="3" t="s">
        <v>15</v>
      </c>
      <c r="F2510" s="3" t="s">
        <v>27</v>
      </c>
      <c r="G2510" s="3" t="s">
        <v>28</v>
      </c>
      <c r="H2510" s="3">
        <v>64298</v>
      </c>
    </row>
    <row r="2511" spans="1:8" ht="15.75" customHeight="1">
      <c r="A2511" s="3">
        <v>728573</v>
      </c>
      <c r="B2511" s="7">
        <v>41795.397407407407</v>
      </c>
      <c r="C2511" s="8">
        <v>41795.397407407407</v>
      </c>
      <c r="D2511" s="3" t="s">
        <v>29</v>
      </c>
      <c r="E2511" s="3" t="s">
        <v>15</v>
      </c>
      <c r="F2511" s="3" t="s">
        <v>34</v>
      </c>
      <c r="G2511" s="3" t="s">
        <v>28</v>
      </c>
      <c r="H2511" s="3">
        <v>64279</v>
      </c>
    </row>
    <row r="2512" spans="1:8" ht="15.75" customHeight="1">
      <c r="A2512" s="3">
        <v>536123</v>
      </c>
      <c r="B2512" s="7">
        <v>41849.642418981479</v>
      </c>
      <c r="C2512" s="8">
        <v>41849.642418981479</v>
      </c>
      <c r="D2512" s="3" t="s">
        <v>9</v>
      </c>
      <c r="E2512" s="3" t="s">
        <v>10</v>
      </c>
      <c r="F2512" s="3" t="s">
        <v>27</v>
      </c>
      <c r="G2512" s="3" t="s">
        <v>26</v>
      </c>
      <c r="H2512" s="3">
        <v>64271</v>
      </c>
    </row>
    <row r="2513" spans="1:8" ht="15.75" customHeight="1">
      <c r="A2513" s="3">
        <v>808744</v>
      </c>
      <c r="B2513" s="7">
        <v>41801.352210648147</v>
      </c>
      <c r="C2513" s="8">
        <v>41801.352210648147</v>
      </c>
      <c r="D2513" s="3" t="s">
        <v>9</v>
      </c>
      <c r="E2513" s="3" t="s">
        <v>10</v>
      </c>
      <c r="F2513" s="3" t="s">
        <v>35</v>
      </c>
      <c r="G2513" s="3" t="s">
        <v>28</v>
      </c>
      <c r="H2513" s="3">
        <v>64260</v>
      </c>
    </row>
    <row r="2514" spans="1:8" ht="15.75" customHeight="1">
      <c r="A2514" s="3">
        <v>851534</v>
      </c>
      <c r="B2514" s="7">
        <v>41821.343506944446</v>
      </c>
      <c r="C2514" s="8">
        <v>41821.343506944446</v>
      </c>
      <c r="D2514" s="3" t="s">
        <v>29</v>
      </c>
      <c r="E2514" s="3" t="s">
        <v>10</v>
      </c>
      <c r="F2514" s="3" t="s">
        <v>19</v>
      </c>
      <c r="G2514" s="3" t="s">
        <v>28</v>
      </c>
      <c r="H2514" s="3">
        <v>64240</v>
      </c>
    </row>
    <row r="2515" spans="1:8" ht="15.75" customHeight="1">
      <c r="A2515" s="3">
        <v>611679</v>
      </c>
      <c r="B2515" s="7">
        <v>41833.4690625</v>
      </c>
      <c r="C2515" s="8">
        <v>41833.4690625</v>
      </c>
      <c r="D2515" s="3" t="s">
        <v>9</v>
      </c>
      <c r="E2515" s="3" t="s">
        <v>10</v>
      </c>
      <c r="F2515" s="3" t="s">
        <v>33</v>
      </c>
      <c r="G2515" s="3" t="s">
        <v>20</v>
      </c>
      <c r="H2515" s="3">
        <v>64224</v>
      </c>
    </row>
    <row r="2516" spans="1:8" ht="15.75" customHeight="1">
      <c r="A2516" s="3">
        <v>205159</v>
      </c>
      <c r="B2516" s="7">
        <v>41869.397048611114</v>
      </c>
      <c r="C2516" s="8">
        <v>41869.397048611114</v>
      </c>
      <c r="D2516" s="3" t="s">
        <v>9</v>
      </c>
      <c r="E2516" s="3" t="s">
        <v>15</v>
      </c>
      <c r="F2516" s="3" t="s">
        <v>27</v>
      </c>
      <c r="G2516" s="3" t="s">
        <v>28</v>
      </c>
      <c r="H2516" s="3">
        <v>64183</v>
      </c>
    </row>
    <row r="2517" spans="1:8" ht="15.75" customHeight="1">
      <c r="A2517" s="3">
        <v>736189</v>
      </c>
      <c r="B2517" s="7">
        <v>41879.728807870371</v>
      </c>
      <c r="C2517" s="8">
        <v>41879.728807870371</v>
      </c>
      <c r="D2517" s="3" t="s">
        <v>9</v>
      </c>
      <c r="E2517" s="3" t="s">
        <v>15</v>
      </c>
      <c r="F2517" s="3" t="s">
        <v>19</v>
      </c>
      <c r="G2517" s="3" t="s">
        <v>26</v>
      </c>
      <c r="H2517" s="3">
        <v>64150</v>
      </c>
    </row>
    <row r="2518" spans="1:8" ht="15.75" customHeight="1">
      <c r="A2518" s="3">
        <v>605824</v>
      </c>
      <c r="B2518" s="7">
        <v>41826.785150462965</v>
      </c>
      <c r="C2518" s="8">
        <v>41826.785150462965</v>
      </c>
      <c r="D2518" s="3" t="s">
        <v>29</v>
      </c>
      <c r="E2518" s="3" t="s">
        <v>15</v>
      </c>
      <c r="F2518" s="3" t="s">
        <v>19</v>
      </c>
      <c r="G2518" s="3" t="s">
        <v>20</v>
      </c>
      <c r="H2518" s="3">
        <v>64125</v>
      </c>
    </row>
    <row r="2519" spans="1:8" ht="15.75" customHeight="1">
      <c r="A2519" s="3">
        <v>404097</v>
      </c>
      <c r="B2519" s="7">
        <v>41842.816203703704</v>
      </c>
      <c r="C2519" s="8">
        <v>41842.816203703704</v>
      </c>
      <c r="D2519" s="3" t="s">
        <v>9</v>
      </c>
      <c r="E2519" s="3" t="s">
        <v>15</v>
      </c>
      <c r="F2519" s="3" t="s">
        <v>35</v>
      </c>
      <c r="G2519" s="3" t="s">
        <v>28</v>
      </c>
      <c r="H2519" s="3">
        <v>64122</v>
      </c>
    </row>
    <row r="2520" spans="1:8" ht="15.75" customHeight="1">
      <c r="A2520" s="3">
        <v>960228</v>
      </c>
      <c r="B2520" s="7">
        <v>41821.985277777778</v>
      </c>
      <c r="C2520" s="8">
        <v>41821.985277777778</v>
      </c>
      <c r="D2520" s="3" t="s">
        <v>9</v>
      </c>
      <c r="E2520" s="3" t="s">
        <v>10</v>
      </c>
      <c r="F2520" s="3" t="s">
        <v>27</v>
      </c>
      <c r="G2520" s="3" t="s">
        <v>28</v>
      </c>
      <c r="H2520" s="3">
        <v>64110</v>
      </c>
    </row>
    <row r="2521" spans="1:8" ht="15.75" customHeight="1">
      <c r="A2521" s="3">
        <v>549650</v>
      </c>
      <c r="B2521" s="7">
        <v>41857.775497685187</v>
      </c>
      <c r="C2521" s="8">
        <v>41857.775497685187</v>
      </c>
      <c r="D2521" s="3" t="s">
        <v>29</v>
      </c>
      <c r="E2521" s="3" t="s">
        <v>10</v>
      </c>
      <c r="F2521" s="3" t="s">
        <v>19</v>
      </c>
      <c r="G2521" s="3" t="s">
        <v>26</v>
      </c>
      <c r="H2521" s="3">
        <v>64110</v>
      </c>
    </row>
    <row r="2522" spans="1:8" ht="15.75" customHeight="1">
      <c r="A2522" s="3">
        <v>658687</v>
      </c>
      <c r="B2522" s="7">
        <v>41840.66201388889</v>
      </c>
      <c r="C2522" s="8">
        <v>41840.66201388889</v>
      </c>
      <c r="D2522" s="3" t="s">
        <v>29</v>
      </c>
      <c r="E2522" s="3" t="s">
        <v>15</v>
      </c>
      <c r="F2522" s="3" t="s">
        <v>30</v>
      </c>
      <c r="G2522" s="3" t="s">
        <v>28</v>
      </c>
      <c r="H2522" s="3">
        <v>64109</v>
      </c>
    </row>
    <row r="2523" spans="1:8" ht="15.75" customHeight="1">
      <c r="A2523" s="3">
        <v>687198</v>
      </c>
      <c r="B2523" s="7">
        <v>41799.026226851849</v>
      </c>
      <c r="C2523" s="8">
        <v>41799.026226851849</v>
      </c>
      <c r="D2523" s="3" t="s">
        <v>29</v>
      </c>
      <c r="E2523" s="3" t="s">
        <v>15</v>
      </c>
      <c r="F2523" s="3" t="s">
        <v>19</v>
      </c>
      <c r="G2523" s="3" t="s">
        <v>28</v>
      </c>
      <c r="H2523" s="3">
        <v>64093</v>
      </c>
    </row>
    <row r="2524" spans="1:8" ht="15.75" customHeight="1">
      <c r="A2524" s="3">
        <v>503568</v>
      </c>
      <c r="B2524" s="7">
        <v>41850.449733796297</v>
      </c>
      <c r="C2524" s="8">
        <v>41850.449733796297</v>
      </c>
      <c r="D2524" s="3" t="s">
        <v>29</v>
      </c>
      <c r="E2524" s="3" t="s">
        <v>15</v>
      </c>
      <c r="F2524" s="3" t="s">
        <v>30</v>
      </c>
      <c r="G2524" s="3" t="s">
        <v>36</v>
      </c>
      <c r="H2524" s="3">
        <v>64085</v>
      </c>
    </row>
    <row r="2525" spans="1:8" ht="15.75" customHeight="1">
      <c r="A2525" s="3">
        <v>344350</v>
      </c>
      <c r="B2525" s="7">
        <v>41808.777025462965</v>
      </c>
      <c r="C2525" s="8">
        <v>41808.777025462965</v>
      </c>
      <c r="D2525" s="3" t="s">
        <v>9</v>
      </c>
      <c r="E2525" s="3" t="s">
        <v>15</v>
      </c>
      <c r="F2525" s="3" t="s">
        <v>33</v>
      </c>
      <c r="G2525" s="3" t="s">
        <v>16</v>
      </c>
      <c r="H2525" s="3">
        <v>64059</v>
      </c>
    </row>
    <row r="2526" spans="1:8" ht="15.75" customHeight="1">
      <c r="A2526" s="3">
        <v>884821</v>
      </c>
      <c r="B2526" s="7">
        <v>41810.681122685186</v>
      </c>
      <c r="C2526" s="8">
        <v>41810.681122685186</v>
      </c>
      <c r="D2526" s="3" t="s">
        <v>9</v>
      </c>
      <c r="E2526" s="3" t="s">
        <v>15</v>
      </c>
      <c r="F2526" s="3" t="s">
        <v>34</v>
      </c>
      <c r="G2526" s="3" t="s">
        <v>23</v>
      </c>
      <c r="H2526" s="3">
        <v>64052</v>
      </c>
    </row>
    <row r="2527" spans="1:8" ht="15.75" customHeight="1">
      <c r="A2527" s="3">
        <v>191688</v>
      </c>
      <c r="B2527" s="7">
        <v>41848.529849537037</v>
      </c>
      <c r="C2527" s="8">
        <v>41848.529849537037</v>
      </c>
      <c r="D2527" s="3" t="s">
        <v>9</v>
      </c>
      <c r="E2527" s="3" t="s">
        <v>10</v>
      </c>
      <c r="F2527" s="3" t="s">
        <v>27</v>
      </c>
      <c r="G2527" s="3" t="s">
        <v>26</v>
      </c>
      <c r="H2527" s="3">
        <v>64051</v>
      </c>
    </row>
    <row r="2528" spans="1:8" ht="15.75" customHeight="1">
      <c r="A2528" s="3">
        <v>452135</v>
      </c>
      <c r="B2528" s="7">
        <v>41858.722453703704</v>
      </c>
      <c r="C2528" s="8">
        <v>41858.722453703704</v>
      </c>
      <c r="D2528" s="3" t="s">
        <v>29</v>
      </c>
      <c r="E2528" s="3" t="s">
        <v>15</v>
      </c>
      <c r="F2528" s="3" t="s">
        <v>19</v>
      </c>
      <c r="G2528" s="3" t="s">
        <v>26</v>
      </c>
      <c r="H2528" s="3">
        <v>64015</v>
      </c>
    </row>
    <row r="2529" spans="1:8" ht="15.75" customHeight="1">
      <c r="A2529" s="3">
        <v>687917</v>
      </c>
      <c r="B2529" s="7">
        <v>41829.57236111111</v>
      </c>
      <c r="C2529" s="8">
        <v>41829.57236111111</v>
      </c>
      <c r="D2529" s="3" t="s">
        <v>29</v>
      </c>
      <c r="E2529" s="3" t="s">
        <v>15</v>
      </c>
      <c r="F2529" s="3" t="s">
        <v>27</v>
      </c>
      <c r="G2529" s="3" t="s">
        <v>32</v>
      </c>
      <c r="H2529" s="3">
        <v>64003</v>
      </c>
    </row>
    <row r="2530" spans="1:8" ht="15.75" customHeight="1">
      <c r="A2530" s="3">
        <v>817053</v>
      </c>
      <c r="B2530" s="7">
        <v>41764.397453703707</v>
      </c>
      <c r="C2530" s="8">
        <v>41764.397453703707</v>
      </c>
      <c r="D2530" s="3" t="s">
        <v>9</v>
      </c>
      <c r="E2530" s="3" t="s">
        <v>10</v>
      </c>
      <c r="F2530" s="3" t="s">
        <v>30</v>
      </c>
      <c r="G2530" s="3" t="s">
        <v>39</v>
      </c>
      <c r="H2530" s="3">
        <v>63967</v>
      </c>
    </row>
    <row r="2531" spans="1:8" ht="15.75" customHeight="1">
      <c r="A2531" s="3">
        <v>259976</v>
      </c>
      <c r="B2531" s="7">
        <v>41845.3981712963</v>
      </c>
      <c r="C2531" s="8">
        <v>41845.3981712963</v>
      </c>
      <c r="D2531" s="3" t="s">
        <v>29</v>
      </c>
      <c r="E2531" s="3" t="s">
        <v>15</v>
      </c>
      <c r="F2531" s="3" t="s">
        <v>19</v>
      </c>
      <c r="G2531" s="3" t="s">
        <v>26</v>
      </c>
      <c r="H2531" s="3">
        <v>63933</v>
      </c>
    </row>
    <row r="2532" spans="1:8" ht="15.75" customHeight="1">
      <c r="A2532" s="3">
        <v>22595</v>
      </c>
      <c r="B2532" s="7">
        <v>41877.44630787037</v>
      </c>
      <c r="C2532" s="8">
        <v>41877.44630787037</v>
      </c>
      <c r="D2532" s="3" t="s">
        <v>9</v>
      </c>
      <c r="E2532" s="3" t="s">
        <v>15</v>
      </c>
      <c r="F2532" s="3" t="s">
        <v>30</v>
      </c>
      <c r="G2532" s="3" t="s">
        <v>20</v>
      </c>
      <c r="H2532" s="3">
        <v>63909</v>
      </c>
    </row>
    <row r="2533" spans="1:8" ht="15.75" customHeight="1">
      <c r="A2533" s="3">
        <v>58648</v>
      </c>
      <c r="B2533" s="7">
        <v>41880.598553240743</v>
      </c>
      <c r="C2533" s="8">
        <v>41880.598553240743</v>
      </c>
      <c r="D2533" s="3" t="s">
        <v>9</v>
      </c>
      <c r="E2533" s="3" t="s">
        <v>10</v>
      </c>
      <c r="F2533" s="3" t="s">
        <v>27</v>
      </c>
      <c r="G2533" s="3" t="s">
        <v>28</v>
      </c>
      <c r="H2533" s="3">
        <v>63894</v>
      </c>
    </row>
    <row r="2534" spans="1:8" ht="15.75" customHeight="1">
      <c r="A2534" s="3">
        <v>54863</v>
      </c>
      <c r="B2534" s="7">
        <v>41780.099641203706</v>
      </c>
      <c r="C2534" s="8">
        <v>41780.099641203706</v>
      </c>
      <c r="D2534" s="3" t="s">
        <v>9</v>
      </c>
      <c r="E2534" s="3" t="s">
        <v>15</v>
      </c>
      <c r="F2534" s="3" t="s">
        <v>38</v>
      </c>
      <c r="G2534" s="3" t="s">
        <v>26</v>
      </c>
      <c r="H2534" s="3">
        <v>63877</v>
      </c>
    </row>
    <row r="2535" spans="1:8" ht="15.75" customHeight="1">
      <c r="A2535" s="3">
        <v>584084</v>
      </c>
      <c r="B2535" s="7">
        <v>41829.339490740742</v>
      </c>
      <c r="C2535" s="8">
        <v>41829.339490740742</v>
      </c>
      <c r="D2535" s="3" t="s">
        <v>9</v>
      </c>
      <c r="E2535" s="3" t="s">
        <v>10</v>
      </c>
      <c r="F2535" s="3" t="s">
        <v>27</v>
      </c>
      <c r="G2535" s="3" t="s">
        <v>16</v>
      </c>
      <c r="H2535" s="3">
        <v>63870</v>
      </c>
    </row>
    <row r="2536" spans="1:8" ht="15.75" customHeight="1">
      <c r="A2536" s="3">
        <v>479146</v>
      </c>
      <c r="B2536" s="7">
        <v>41778.3440162037</v>
      </c>
      <c r="C2536" s="8">
        <v>41778.3440162037</v>
      </c>
      <c r="D2536" s="3" t="s">
        <v>9</v>
      </c>
      <c r="E2536" s="3" t="s">
        <v>15</v>
      </c>
      <c r="F2536" s="3" t="s">
        <v>27</v>
      </c>
      <c r="G2536" s="3" t="s">
        <v>16</v>
      </c>
      <c r="H2536" s="3">
        <v>63863</v>
      </c>
    </row>
    <row r="2537" spans="1:8" ht="15.75" customHeight="1">
      <c r="A2537" s="3">
        <v>292732</v>
      </c>
      <c r="B2537" s="7">
        <v>41788.831284722219</v>
      </c>
      <c r="C2537" s="8">
        <v>41788.831284722219</v>
      </c>
      <c r="D2537" s="3" t="s">
        <v>29</v>
      </c>
      <c r="E2537" s="3" t="s">
        <v>15</v>
      </c>
      <c r="F2537" s="3" t="s">
        <v>19</v>
      </c>
      <c r="G2537" s="3" t="s">
        <v>28</v>
      </c>
      <c r="H2537" s="3">
        <v>63846</v>
      </c>
    </row>
    <row r="2538" spans="1:8" ht="15.75" customHeight="1">
      <c r="A2538" s="3">
        <v>255467</v>
      </c>
      <c r="B2538" s="7">
        <v>41793.479027777779</v>
      </c>
      <c r="C2538" s="8">
        <v>41793.479027777779</v>
      </c>
      <c r="D2538" s="3" t="s">
        <v>9</v>
      </c>
      <c r="E2538" s="3" t="s">
        <v>10</v>
      </c>
      <c r="F2538" s="3" t="s">
        <v>27</v>
      </c>
      <c r="G2538" s="3" t="s">
        <v>28</v>
      </c>
      <c r="H2538" s="3">
        <v>63830</v>
      </c>
    </row>
    <row r="2539" spans="1:8" ht="15.75" customHeight="1">
      <c r="A2539" s="3">
        <v>655082</v>
      </c>
      <c r="B2539" s="7">
        <v>41845.722118055557</v>
      </c>
      <c r="C2539" s="8">
        <v>41845.722118055557</v>
      </c>
      <c r="D2539" s="3" t="s">
        <v>29</v>
      </c>
      <c r="E2539" s="3" t="s">
        <v>15</v>
      </c>
      <c r="F2539" s="3" t="s">
        <v>19</v>
      </c>
      <c r="G2539" s="3" t="s">
        <v>16</v>
      </c>
      <c r="H2539" s="3">
        <v>63777</v>
      </c>
    </row>
    <row r="2540" spans="1:8" ht="15.75" customHeight="1">
      <c r="A2540" s="3">
        <v>544970</v>
      </c>
      <c r="B2540" s="7">
        <v>41863.586817129632</v>
      </c>
      <c r="C2540" s="8">
        <v>41863.586817129632</v>
      </c>
      <c r="D2540" s="3" t="s">
        <v>9</v>
      </c>
      <c r="E2540" s="3" t="s">
        <v>15</v>
      </c>
      <c r="F2540" s="3" t="s">
        <v>19</v>
      </c>
      <c r="G2540" s="3" t="s">
        <v>26</v>
      </c>
      <c r="H2540" s="3">
        <v>63744</v>
      </c>
    </row>
    <row r="2541" spans="1:8" ht="15.75" customHeight="1">
      <c r="A2541" s="3">
        <v>374218</v>
      </c>
      <c r="B2541" s="7">
        <v>41814.476817129631</v>
      </c>
      <c r="C2541" s="8">
        <v>41814.476817129631</v>
      </c>
      <c r="D2541" s="3" t="s">
        <v>29</v>
      </c>
      <c r="E2541" s="3" t="s">
        <v>10</v>
      </c>
      <c r="F2541" s="3" t="s">
        <v>27</v>
      </c>
      <c r="G2541" s="3" t="s">
        <v>26</v>
      </c>
      <c r="H2541" s="3">
        <v>63733</v>
      </c>
    </row>
    <row r="2542" spans="1:8" ht="15.75" customHeight="1">
      <c r="A2542" s="3">
        <v>957003</v>
      </c>
      <c r="B2542" s="7">
        <v>41871.556250000001</v>
      </c>
      <c r="C2542" s="8">
        <v>41871.556250000001</v>
      </c>
      <c r="D2542" s="3" t="s">
        <v>9</v>
      </c>
      <c r="E2542" s="3" t="s">
        <v>15</v>
      </c>
      <c r="F2542" s="3" t="s">
        <v>27</v>
      </c>
      <c r="G2542" s="3" t="s">
        <v>28</v>
      </c>
      <c r="H2542" s="3">
        <v>63723</v>
      </c>
    </row>
    <row r="2543" spans="1:8" ht="15.75" customHeight="1">
      <c r="A2543" s="3">
        <v>856409</v>
      </c>
      <c r="B2543" s="7">
        <v>41880.620208333334</v>
      </c>
      <c r="C2543" s="8">
        <v>41880.620208333334</v>
      </c>
      <c r="D2543" s="3" t="s">
        <v>9</v>
      </c>
      <c r="E2543" s="3" t="s">
        <v>10</v>
      </c>
      <c r="F2543" s="3" t="s">
        <v>34</v>
      </c>
      <c r="G2543" s="3" t="s">
        <v>26</v>
      </c>
      <c r="H2543" s="3">
        <v>63684</v>
      </c>
    </row>
    <row r="2544" spans="1:8" ht="15.75" customHeight="1">
      <c r="A2544" s="3">
        <v>617345</v>
      </c>
      <c r="B2544" s="7">
        <v>41810.632881944446</v>
      </c>
      <c r="C2544" s="8">
        <v>41810.632881944446</v>
      </c>
      <c r="D2544" s="3" t="s">
        <v>9</v>
      </c>
      <c r="E2544" s="3" t="s">
        <v>37</v>
      </c>
      <c r="F2544" s="3" t="s">
        <v>19</v>
      </c>
      <c r="G2544" s="3" t="s">
        <v>39</v>
      </c>
      <c r="H2544" s="3">
        <v>63678</v>
      </c>
    </row>
    <row r="2545" spans="1:8" ht="15.75" customHeight="1">
      <c r="A2545" s="3">
        <v>855930</v>
      </c>
      <c r="B2545" s="7">
        <v>41845.394618055558</v>
      </c>
      <c r="C2545" s="8">
        <v>41845.394618055558</v>
      </c>
      <c r="D2545" s="3" t="s">
        <v>9</v>
      </c>
      <c r="E2545" s="3" t="s">
        <v>37</v>
      </c>
      <c r="F2545" s="3" t="s">
        <v>27</v>
      </c>
      <c r="G2545" s="3" t="s">
        <v>36</v>
      </c>
      <c r="H2545" s="3">
        <v>63667</v>
      </c>
    </row>
    <row r="2546" spans="1:8" ht="15.75" customHeight="1">
      <c r="A2546" s="3">
        <v>144099</v>
      </c>
      <c r="B2546" s="7">
        <v>41788.493055555555</v>
      </c>
      <c r="C2546" s="8">
        <v>41788.493055555555</v>
      </c>
      <c r="D2546" s="3" t="s">
        <v>9</v>
      </c>
      <c r="E2546" s="3" t="s">
        <v>15</v>
      </c>
      <c r="F2546" s="3" t="s">
        <v>27</v>
      </c>
      <c r="G2546" s="3" t="s">
        <v>36</v>
      </c>
      <c r="H2546" s="3">
        <v>63663</v>
      </c>
    </row>
    <row r="2547" spans="1:8" ht="15.75" customHeight="1">
      <c r="A2547" s="3">
        <v>383089</v>
      </c>
      <c r="B2547" s="7">
        <v>41859.421574074076</v>
      </c>
      <c r="C2547" s="8">
        <v>41859.421574074076</v>
      </c>
      <c r="D2547" s="3" t="s">
        <v>29</v>
      </c>
      <c r="E2547" s="3" t="s">
        <v>15</v>
      </c>
      <c r="F2547" s="3" t="s">
        <v>30</v>
      </c>
      <c r="G2547" s="3" t="s">
        <v>28</v>
      </c>
      <c r="H2547" s="3">
        <v>63653</v>
      </c>
    </row>
    <row r="2548" spans="1:8" ht="15.75" customHeight="1">
      <c r="A2548" s="3">
        <v>170666</v>
      </c>
      <c r="B2548" s="7">
        <v>41831.397488425922</v>
      </c>
      <c r="C2548" s="8">
        <v>41831.397488425922</v>
      </c>
      <c r="D2548" s="3" t="s">
        <v>29</v>
      </c>
      <c r="E2548" s="3" t="s">
        <v>10</v>
      </c>
      <c r="F2548" s="3" t="s">
        <v>33</v>
      </c>
      <c r="G2548" s="3" t="s">
        <v>28</v>
      </c>
      <c r="H2548" s="3">
        <v>63637</v>
      </c>
    </row>
    <row r="2549" spans="1:8" ht="15.75" customHeight="1">
      <c r="A2549" s="3">
        <v>633392</v>
      </c>
      <c r="B2549" s="7">
        <v>41832.688009259262</v>
      </c>
      <c r="C2549" s="8">
        <v>41832.688009259262</v>
      </c>
      <c r="D2549" s="3" t="s">
        <v>9</v>
      </c>
      <c r="E2549" s="3" t="s">
        <v>15</v>
      </c>
      <c r="F2549" s="3" t="s">
        <v>34</v>
      </c>
      <c r="G2549" s="3" t="s">
        <v>26</v>
      </c>
      <c r="H2549" s="3">
        <v>63619</v>
      </c>
    </row>
    <row r="2550" spans="1:8" ht="15.75" customHeight="1">
      <c r="A2550" s="3">
        <v>589590</v>
      </c>
      <c r="B2550" s="7">
        <v>41774.714224537034</v>
      </c>
      <c r="C2550" s="8">
        <v>41774.714224537034</v>
      </c>
      <c r="D2550" s="3" t="s">
        <v>9</v>
      </c>
      <c r="E2550" s="3" t="s">
        <v>15</v>
      </c>
      <c r="F2550" s="3" t="s">
        <v>38</v>
      </c>
      <c r="G2550" s="3" t="s">
        <v>28</v>
      </c>
      <c r="H2550" s="3">
        <v>63605</v>
      </c>
    </row>
    <row r="2551" spans="1:8" ht="15.75" customHeight="1">
      <c r="A2551" s="3">
        <v>47821</v>
      </c>
      <c r="B2551" s="7">
        <v>41799.411643518521</v>
      </c>
      <c r="C2551" s="8">
        <v>41799.411643518521</v>
      </c>
      <c r="D2551" s="3" t="s">
        <v>29</v>
      </c>
      <c r="E2551" s="3" t="s">
        <v>10</v>
      </c>
      <c r="F2551" s="3" t="s">
        <v>27</v>
      </c>
      <c r="G2551" s="3" t="s">
        <v>20</v>
      </c>
      <c r="H2551" s="3">
        <v>63596</v>
      </c>
    </row>
    <row r="2552" spans="1:8" ht="15.75" customHeight="1">
      <c r="A2552" s="3">
        <v>514881</v>
      </c>
      <c r="B2552" s="7">
        <v>41821.215428240743</v>
      </c>
      <c r="C2552" s="8">
        <v>41821.215428240743</v>
      </c>
      <c r="D2552" s="3" t="s">
        <v>29</v>
      </c>
      <c r="E2552" s="3" t="s">
        <v>37</v>
      </c>
      <c r="F2552" s="3" t="s">
        <v>27</v>
      </c>
      <c r="G2552" s="3" t="s">
        <v>16</v>
      </c>
      <c r="H2552" s="3">
        <v>63585</v>
      </c>
    </row>
    <row r="2553" spans="1:8" ht="15.75" customHeight="1">
      <c r="A2553" s="3">
        <v>563699</v>
      </c>
      <c r="B2553" s="7">
        <v>41771.398368055554</v>
      </c>
      <c r="C2553" s="8">
        <v>41771.398368055554</v>
      </c>
      <c r="D2553" s="3" t="s">
        <v>29</v>
      </c>
      <c r="E2553" s="3" t="s">
        <v>15</v>
      </c>
      <c r="F2553" s="3" t="s">
        <v>19</v>
      </c>
      <c r="G2553" s="3" t="s">
        <v>39</v>
      </c>
      <c r="H2553" s="3">
        <v>63585</v>
      </c>
    </row>
    <row r="2554" spans="1:8" ht="15.75" customHeight="1">
      <c r="A2554" s="3">
        <v>685934</v>
      </c>
      <c r="B2554" s="7">
        <v>41843.526597222219</v>
      </c>
      <c r="C2554" s="8">
        <v>41843.526597222219</v>
      </c>
      <c r="D2554" s="3" t="s">
        <v>29</v>
      </c>
      <c r="E2554" s="3" t="s">
        <v>15</v>
      </c>
      <c r="F2554" s="3" t="s">
        <v>27</v>
      </c>
      <c r="G2554" s="3" t="s">
        <v>39</v>
      </c>
      <c r="H2554" s="3">
        <v>63577</v>
      </c>
    </row>
    <row r="2555" spans="1:8" ht="15.75" customHeight="1">
      <c r="A2555" s="3">
        <v>981943</v>
      </c>
      <c r="B2555" s="7">
        <v>41814.742847222224</v>
      </c>
      <c r="C2555" s="8">
        <v>41814.742847222224</v>
      </c>
      <c r="D2555" s="3" t="s">
        <v>9</v>
      </c>
      <c r="E2555" s="3" t="s">
        <v>10</v>
      </c>
      <c r="F2555" s="3" t="s">
        <v>27</v>
      </c>
      <c r="G2555" s="3" t="s">
        <v>28</v>
      </c>
      <c r="H2555" s="3">
        <v>63574</v>
      </c>
    </row>
    <row r="2556" spans="1:8" ht="15.75" customHeight="1">
      <c r="A2556" s="3">
        <v>24310</v>
      </c>
      <c r="B2556" s="7">
        <v>41788.51734953704</v>
      </c>
      <c r="C2556" s="8">
        <v>41788.51734953704</v>
      </c>
      <c r="D2556" s="3" t="s">
        <v>29</v>
      </c>
      <c r="E2556" s="3" t="s">
        <v>15</v>
      </c>
      <c r="F2556" s="3" t="s">
        <v>19</v>
      </c>
      <c r="G2556" s="3" t="s">
        <v>12</v>
      </c>
      <c r="H2556" s="3">
        <v>63559</v>
      </c>
    </row>
    <row r="2557" spans="1:8" ht="15.75" customHeight="1">
      <c r="A2557" s="3">
        <v>634674</v>
      </c>
      <c r="B2557" s="7">
        <v>41851.127939814818</v>
      </c>
      <c r="C2557" s="8">
        <v>41851.127939814818</v>
      </c>
      <c r="D2557" s="3" t="s">
        <v>9</v>
      </c>
      <c r="E2557" s="3" t="s">
        <v>15</v>
      </c>
      <c r="F2557" s="3" t="s">
        <v>40</v>
      </c>
      <c r="G2557" s="3" t="s">
        <v>28</v>
      </c>
      <c r="H2557" s="3">
        <v>63556</v>
      </c>
    </row>
    <row r="2558" spans="1:8" ht="15.75" customHeight="1">
      <c r="A2558" s="3">
        <v>946566</v>
      </c>
      <c r="B2558" s="7">
        <v>41802.692048611112</v>
      </c>
      <c r="C2558" s="8">
        <v>41802.692048611112</v>
      </c>
      <c r="D2558" s="3" t="s">
        <v>29</v>
      </c>
      <c r="E2558" s="3" t="s">
        <v>15</v>
      </c>
      <c r="F2558" s="3" t="s">
        <v>19</v>
      </c>
      <c r="G2558" s="3" t="s">
        <v>23</v>
      </c>
      <c r="H2558" s="3">
        <v>63544</v>
      </c>
    </row>
    <row r="2559" spans="1:8" ht="15.75" customHeight="1">
      <c r="A2559" s="3">
        <v>342655</v>
      </c>
      <c r="B2559" s="7">
        <v>41827.084652777776</v>
      </c>
      <c r="C2559" s="8">
        <v>41827.084652777776</v>
      </c>
      <c r="D2559" s="3" t="s">
        <v>9</v>
      </c>
      <c r="E2559" s="3" t="s">
        <v>10</v>
      </c>
      <c r="F2559" s="3" t="s">
        <v>35</v>
      </c>
      <c r="G2559" s="3" t="s">
        <v>20</v>
      </c>
      <c r="H2559" s="3">
        <v>63538</v>
      </c>
    </row>
    <row r="2560" spans="1:8" ht="15.75" customHeight="1">
      <c r="A2560" s="3">
        <v>24745</v>
      </c>
      <c r="B2560" s="7">
        <v>41768.783680555556</v>
      </c>
      <c r="C2560" s="8">
        <v>41768.783680555556</v>
      </c>
      <c r="D2560" s="3" t="s">
        <v>29</v>
      </c>
      <c r="E2560" s="3" t="s">
        <v>10</v>
      </c>
      <c r="F2560" s="3" t="s">
        <v>19</v>
      </c>
      <c r="G2560" s="3" t="s">
        <v>23</v>
      </c>
      <c r="H2560" s="3">
        <v>63523</v>
      </c>
    </row>
    <row r="2561" spans="1:8" ht="15.75" customHeight="1">
      <c r="A2561" s="3">
        <v>676043</v>
      </c>
      <c r="B2561" s="7">
        <v>41822.502384259256</v>
      </c>
      <c r="C2561" s="8">
        <v>41822.502384259256</v>
      </c>
      <c r="D2561" s="3" t="s">
        <v>9</v>
      </c>
      <c r="E2561" s="3" t="s">
        <v>10</v>
      </c>
      <c r="F2561" s="3" t="s">
        <v>34</v>
      </c>
      <c r="G2561" s="3" t="s">
        <v>39</v>
      </c>
      <c r="H2561" s="3">
        <v>63510</v>
      </c>
    </row>
    <row r="2562" spans="1:8" ht="15.75" customHeight="1">
      <c r="A2562" s="3">
        <v>58018</v>
      </c>
      <c r="B2562" s="7">
        <v>41872.373298611114</v>
      </c>
      <c r="C2562" s="8">
        <v>41872.373298611114</v>
      </c>
      <c r="D2562" s="3" t="s">
        <v>9</v>
      </c>
      <c r="E2562" s="3" t="s">
        <v>10</v>
      </c>
      <c r="F2562" s="3" t="s">
        <v>27</v>
      </c>
      <c r="G2562" s="3" t="s">
        <v>28</v>
      </c>
      <c r="H2562" s="3">
        <v>63507</v>
      </c>
    </row>
    <row r="2563" spans="1:8" ht="15.75" customHeight="1">
      <c r="A2563" s="3">
        <v>517554</v>
      </c>
      <c r="B2563" s="7">
        <v>41860.591122685182</v>
      </c>
      <c r="C2563" s="8">
        <v>41860.591122685182</v>
      </c>
      <c r="D2563" s="3" t="s">
        <v>9</v>
      </c>
      <c r="E2563" s="3" t="s">
        <v>15</v>
      </c>
      <c r="F2563" s="3" t="s">
        <v>30</v>
      </c>
      <c r="G2563" s="3" t="s">
        <v>26</v>
      </c>
      <c r="H2563" s="3">
        <v>63500</v>
      </c>
    </row>
    <row r="2564" spans="1:8" ht="15.75" customHeight="1">
      <c r="A2564" s="3">
        <v>696413</v>
      </c>
      <c r="B2564" s="7">
        <v>41799.592534722222</v>
      </c>
      <c r="C2564" s="8">
        <v>41799.592534722222</v>
      </c>
      <c r="D2564" s="3" t="s">
        <v>9</v>
      </c>
      <c r="E2564" s="3" t="s">
        <v>10</v>
      </c>
      <c r="F2564" s="3" t="s">
        <v>19</v>
      </c>
      <c r="G2564" s="3" t="s">
        <v>26</v>
      </c>
      <c r="H2564" s="3">
        <v>63497</v>
      </c>
    </row>
    <row r="2565" spans="1:8" ht="15.75" customHeight="1">
      <c r="A2565" s="3">
        <v>216919</v>
      </c>
      <c r="B2565" s="7">
        <v>41831.92083333333</v>
      </c>
      <c r="C2565" s="8">
        <v>41831.92083333333</v>
      </c>
      <c r="D2565" s="3" t="s">
        <v>9</v>
      </c>
      <c r="E2565" s="3" t="s">
        <v>37</v>
      </c>
      <c r="F2565" s="3" t="s">
        <v>38</v>
      </c>
      <c r="G2565" s="3" t="s">
        <v>26</v>
      </c>
      <c r="H2565" s="3">
        <v>63491</v>
      </c>
    </row>
    <row r="2566" spans="1:8" ht="15.75" customHeight="1">
      <c r="A2566" s="3">
        <v>353328</v>
      </c>
      <c r="B2566" s="7">
        <v>41814.711747685185</v>
      </c>
      <c r="C2566" s="8">
        <v>41814.711747685185</v>
      </c>
      <c r="D2566" s="3" t="s">
        <v>9</v>
      </c>
      <c r="E2566" s="3" t="s">
        <v>10</v>
      </c>
      <c r="F2566" s="3" t="s">
        <v>11</v>
      </c>
      <c r="G2566" s="3" t="s">
        <v>28</v>
      </c>
      <c r="H2566" s="3">
        <v>63454</v>
      </c>
    </row>
    <row r="2567" spans="1:8" ht="15.75" customHeight="1">
      <c r="A2567" s="3">
        <v>830375</v>
      </c>
      <c r="B2567" s="7">
        <v>41781.665648148148</v>
      </c>
      <c r="C2567" s="8">
        <v>41781.665648148148</v>
      </c>
      <c r="D2567" s="3" t="s">
        <v>29</v>
      </c>
      <c r="E2567" s="3" t="s">
        <v>37</v>
      </c>
      <c r="F2567" s="3" t="s">
        <v>11</v>
      </c>
      <c r="G2567" s="3" t="s">
        <v>39</v>
      </c>
      <c r="H2567" s="3">
        <v>63434</v>
      </c>
    </row>
    <row r="2568" spans="1:8" ht="15.75" customHeight="1">
      <c r="A2568" s="3">
        <v>53530</v>
      </c>
      <c r="B2568" s="7">
        <v>41788.675046296295</v>
      </c>
      <c r="C2568" s="8">
        <v>41788.675046296295</v>
      </c>
      <c r="D2568" s="3" t="s">
        <v>29</v>
      </c>
      <c r="E2568" s="3" t="s">
        <v>15</v>
      </c>
      <c r="F2568" s="3" t="s">
        <v>19</v>
      </c>
      <c r="G2568" s="3" t="s">
        <v>28</v>
      </c>
      <c r="H2568" s="3">
        <v>63431</v>
      </c>
    </row>
    <row r="2569" spans="1:8" ht="15.75" customHeight="1">
      <c r="A2569" s="3">
        <v>632223</v>
      </c>
      <c r="B2569" s="7">
        <v>41862.396990740737</v>
      </c>
      <c r="C2569" s="8">
        <v>41862.396990740737</v>
      </c>
      <c r="D2569" s="3" t="s">
        <v>9</v>
      </c>
      <c r="E2569" s="3" t="s">
        <v>10</v>
      </c>
      <c r="F2569" s="3" t="s">
        <v>27</v>
      </c>
      <c r="G2569" s="3" t="s">
        <v>28</v>
      </c>
      <c r="H2569" s="3">
        <v>63429</v>
      </c>
    </row>
    <row r="2570" spans="1:8" ht="15.75" customHeight="1">
      <c r="A2570" s="3">
        <v>180285</v>
      </c>
      <c r="B2570" s="7">
        <v>41784.747789351852</v>
      </c>
      <c r="C2570" s="8">
        <v>41784.747789351852</v>
      </c>
      <c r="D2570" s="3" t="s">
        <v>9</v>
      </c>
      <c r="E2570" s="3" t="s">
        <v>15</v>
      </c>
      <c r="F2570" s="3" t="s">
        <v>27</v>
      </c>
      <c r="G2570" s="3" t="s">
        <v>28</v>
      </c>
      <c r="H2570" s="3">
        <v>63415</v>
      </c>
    </row>
    <row r="2571" spans="1:8" ht="15.75" customHeight="1">
      <c r="A2571" s="3">
        <v>106645</v>
      </c>
      <c r="B2571" s="7">
        <v>41773.739212962966</v>
      </c>
      <c r="C2571" s="8">
        <v>41773.739212962966</v>
      </c>
      <c r="D2571" s="3" t="s">
        <v>29</v>
      </c>
      <c r="E2571" s="3" t="s">
        <v>10</v>
      </c>
      <c r="F2571" s="3" t="s">
        <v>19</v>
      </c>
      <c r="G2571" s="3" t="s">
        <v>28</v>
      </c>
      <c r="H2571" s="3">
        <v>63329</v>
      </c>
    </row>
    <row r="2572" spans="1:8" ht="15.75" customHeight="1">
      <c r="A2572" s="3">
        <v>378990</v>
      </c>
      <c r="B2572" s="7">
        <v>41852.746238425927</v>
      </c>
      <c r="C2572" s="8">
        <v>41852.746238425927</v>
      </c>
      <c r="D2572" s="3" t="s">
        <v>9</v>
      </c>
      <c r="E2572" s="3" t="s">
        <v>15</v>
      </c>
      <c r="F2572" s="3" t="s">
        <v>27</v>
      </c>
      <c r="G2572" s="3" t="s">
        <v>26</v>
      </c>
      <c r="H2572" s="3">
        <v>63315</v>
      </c>
    </row>
    <row r="2573" spans="1:8" ht="15.75" customHeight="1">
      <c r="A2573" s="3">
        <v>603558</v>
      </c>
      <c r="B2573" s="7">
        <v>41864.998113425929</v>
      </c>
      <c r="C2573" s="8">
        <v>41864.998113425929</v>
      </c>
      <c r="D2573" s="3" t="s">
        <v>29</v>
      </c>
      <c r="E2573" s="3" t="s">
        <v>15</v>
      </c>
      <c r="F2573" s="3" t="s">
        <v>27</v>
      </c>
      <c r="G2573" s="3" t="s">
        <v>36</v>
      </c>
      <c r="H2573" s="3">
        <v>63314</v>
      </c>
    </row>
    <row r="2574" spans="1:8" ht="15.75" customHeight="1">
      <c r="A2574" s="3">
        <v>65551</v>
      </c>
      <c r="B2574" s="7">
        <v>41845.666909722226</v>
      </c>
      <c r="C2574" s="8">
        <v>41845.666909722226</v>
      </c>
      <c r="D2574" s="3" t="s">
        <v>9</v>
      </c>
      <c r="E2574" s="3" t="s">
        <v>15</v>
      </c>
      <c r="F2574" s="3" t="s">
        <v>34</v>
      </c>
      <c r="G2574" s="3" t="s">
        <v>36</v>
      </c>
      <c r="H2574" s="3">
        <v>63278</v>
      </c>
    </row>
    <row r="2575" spans="1:8" ht="15.75" customHeight="1">
      <c r="A2575" s="3">
        <v>167126</v>
      </c>
      <c r="B2575" s="7">
        <v>41864.398449074077</v>
      </c>
      <c r="C2575" s="8">
        <v>41864.398449074077</v>
      </c>
      <c r="D2575" s="3" t="s">
        <v>9</v>
      </c>
      <c r="E2575" s="3" t="s">
        <v>10</v>
      </c>
      <c r="F2575" s="3" t="s">
        <v>35</v>
      </c>
      <c r="G2575" s="3" t="s">
        <v>26</v>
      </c>
      <c r="H2575" s="3">
        <v>63271</v>
      </c>
    </row>
    <row r="2576" spans="1:8" ht="15.75" customHeight="1">
      <c r="A2576" s="3">
        <v>87466</v>
      </c>
      <c r="B2576" s="7">
        <v>41780.200057870374</v>
      </c>
      <c r="C2576" s="8">
        <v>41780.200057870374</v>
      </c>
      <c r="D2576" s="3" t="s">
        <v>9</v>
      </c>
      <c r="E2576" s="3" t="s">
        <v>10</v>
      </c>
      <c r="F2576" s="3" t="s">
        <v>35</v>
      </c>
      <c r="G2576" s="3" t="s">
        <v>26</v>
      </c>
      <c r="H2576" s="3">
        <v>63263</v>
      </c>
    </row>
    <row r="2577" spans="1:8" ht="15.75" customHeight="1">
      <c r="A2577" s="3">
        <v>722714</v>
      </c>
      <c r="B2577" s="7">
        <v>41838.428773148145</v>
      </c>
      <c r="C2577" s="8">
        <v>41838.428773148145</v>
      </c>
      <c r="D2577" s="3" t="s">
        <v>9</v>
      </c>
      <c r="E2577" s="3" t="s">
        <v>10</v>
      </c>
      <c r="F2577" s="3" t="s">
        <v>27</v>
      </c>
      <c r="G2577" s="3" t="s">
        <v>28</v>
      </c>
      <c r="H2577" s="3">
        <v>63254</v>
      </c>
    </row>
    <row r="2578" spans="1:8" ht="15.75" customHeight="1">
      <c r="A2578" s="3">
        <v>19895</v>
      </c>
      <c r="B2578" s="7">
        <v>41829.371967592589</v>
      </c>
      <c r="C2578" s="8">
        <v>41829.371967592589</v>
      </c>
      <c r="D2578" s="3" t="s">
        <v>9</v>
      </c>
      <c r="E2578" s="3" t="s">
        <v>15</v>
      </c>
      <c r="F2578" s="3" t="s">
        <v>27</v>
      </c>
      <c r="G2578" s="3" t="s">
        <v>20</v>
      </c>
      <c r="H2578" s="3">
        <v>63225</v>
      </c>
    </row>
    <row r="2579" spans="1:8" ht="15.75" customHeight="1">
      <c r="A2579" s="3">
        <v>135232</v>
      </c>
      <c r="B2579" s="7">
        <v>41781.424467592595</v>
      </c>
      <c r="C2579" s="8">
        <v>41781.424467592595</v>
      </c>
      <c r="D2579" s="3" t="s">
        <v>9</v>
      </c>
      <c r="E2579" s="3" t="s">
        <v>10</v>
      </c>
      <c r="F2579" s="3" t="s">
        <v>11</v>
      </c>
      <c r="G2579" s="3" t="s">
        <v>26</v>
      </c>
      <c r="H2579" s="3">
        <v>63220</v>
      </c>
    </row>
    <row r="2580" spans="1:8" ht="15.75" customHeight="1">
      <c r="A2580" s="3">
        <v>956287</v>
      </c>
      <c r="B2580" s="7">
        <v>41872.57130787037</v>
      </c>
      <c r="C2580" s="8">
        <v>41872.57130787037</v>
      </c>
      <c r="D2580" s="3" t="s">
        <v>29</v>
      </c>
      <c r="E2580" s="3" t="s">
        <v>15</v>
      </c>
      <c r="F2580" s="3" t="s">
        <v>19</v>
      </c>
      <c r="G2580" s="3" t="s">
        <v>39</v>
      </c>
      <c r="H2580" s="3">
        <v>63218</v>
      </c>
    </row>
    <row r="2581" spans="1:8" ht="15.75" customHeight="1">
      <c r="A2581" s="3">
        <v>629557</v>
      </c>
      <c r="B2581" s="7">
        <v>41843.157453703701</v>
      </c>
      <c r="C2581" s="8">
        <v>41843.157453703701</v>
      </c>
      <c r="D2581" s="3" t="s">
        <v>29</v>
      </c>
      <c r="E2581" s="3" t="s">
        <v>15</v>
      </c>
      <c r="F2581" s="3" t="s">
        <v>19</v>
      </c>
      <c r="G2581" s="3" t="s">
        <v>26</v>
      </c>
      <c r="H2581" s="3">
        <v>63211</v>
      </c>
    </row>
    <row r="2582" spans="1:8" ht="15.75" customHeight="1">
      <c r="A2582" s="3">
        <v>976462</v>
      </c>
      <c r="B2582" s="7">
        <v>41864.397372685184</v>
      </c>
      <c r="C2582" s="8">
        <v>41864.397372685184</v>
      </c>
      <c r="D2582" s="3" t="s">
        <v>9</v>
      </c>
      <c r="E2582" s="3" t="s">
        <v>15</v>
      </c>
      <c r="F2582" s="3" t="s">
        <v>27</v>
      </c>
      <c r="G2582" s="3" t="s">
        <v>39</v>
      </c>
      <c r="H2582" s="3">
        <v>63209</v>
      </c>
    </row>
    <row r="2583" spans="1:8" ht="15.75" customHeight="1">
      <c r="A2583" s="3">
        <v>154352</v>
      </c>
      <c r="B2583" s="7">
        <v>41832.163368055553</v>
      </c>
      <c r="C2583" s="8">
        <v>41832.163368055553</v>
      </c>
      <c r="D2583" s="3" t="s">
        <v>9</v>
      </c>
      <c r="E2583" s="3" t="s">
        <v>10</v>
      </c>
      <c r="F2583" s="3" t="s">
        <v>33</v>
      </c>
      <c r="G2583" s="3" t="s">
        <v>23</v>
      </c>
      <c r="H2583" s="3">
        <v>63197</v>
      </c>
    </row>
    <row r="2584" spans="1:8" ht="15.75" customHeight="1">
      <c r="A2584" s="3">
        <v>442184</v>
      </c>
      <c r="B2584" s="7">
        <v>41873.507870370369</v>
      </c>
      <c r="C2584" s="8">
        <v>41873.507870370369</v>
      </c>
      <c r="D2584" s="3" t="s">
        <v>9</v>
      </c>
      <c r="E2584" s="3" t="s">
        <v>37</v>
      </c>
      <c r="F2584" s="3" t="s">
        <v>27</v>
      </c>
      <c r="G2584" s="3" t="s">
        <v>28</v>
      </c>
      <c r="H2584" s="3">
        <v>63180</v>
      </c>
    </row>
    <row r="2585" spans="1:8" ht="15.75" customHeight="1">
      <c r="A2585" s="3">
        <v>586934</v>
      </c>
      <c r="B2585" s="7">
        <v>41880.791666666664</v>
      </c>
      <c r="C2585" s="8">
        <v>41880.791666666664</v>
      </c>
      <c r="D2585" s="3" t="s">
        <v>9</v>
      </c>
      <c r="E2585" s="3" t="s">
        <v>37</v>
      </c>
      <c r="F2585" s="3" t="s">
        <v>19</v>
      </c>
      <c r="G2585" s="3" t="s">
        <v>26</v>
      </c>
      <c r="H2585" s="3">
        <v>63159</v>
      </c>
    </row>
    <row r="2586" spans="1:8" ht="15.75" customHeight="1">
      <c r="A2586" s="3">
        <v>578891</v>
      </c>
      <c r="B2586" s="7">
        <v>41766.303749999999</v>
      </c>
      <c r="C2586" s="8">
        <v>41766.303749999999</v>
      </c>
      <c r="D2586" s="3" t="s">
        <v>9</v>
      </c>
      <c r="E2586" s="3" t="s">
        <v>10</v>
      </c>
      <c r="F2586" s="3" t="s">
        <v>35</v>
      </c>
      <c r="G2586" s="3" t="s">
        <v>28</v>
      </c>
      <c r="H2586" s="3">
        <v>63105</v>
      </c>
    </row>
    <row r="2587" spans="1:8" ht="15.75" customHeight="1">
      <c r="A2587" s="3">
        <v>295087</v>
      </c>
      <c r="B2587" s="7">
        <v>41802.494722222225</v>
      </c>
      <c r="C2587" s="8">
        <v>41802.494722222225</v>
      </c>
      <c r="D2587" s="3" t="s">
        <v>29</v>
      </c>
      <c r="E2587" s="3" t="s">
        <v>15</v>
      </c>
      <c r="F2587" s="3" t="s">
        <v>19</v>
      </c>
      <c r="G2587" s="3" t="s">
        <v>28</v>
      </c>
      <c r="H2587" s="3">
        <v>63091</v>
      </c>
    </row>
    <row r="2588" spans="1:8" ht="15.75" customHeight="1">
      <c r="A2588" s="3">
        <v>813663</v>
      </c>
      <c r="B2588" s="7">
        <v>41794.651307870372</v>
      </c>
      <c r="C2588" s="8">
        <v>41794.651307870372</v>
      </c>
      <c r="D2588" s="3" t="s">
        <v>9</v>
      </c>
      <c r="E2588" s="3" t="s">
        <v>15</v>
      </c>
      <c r="F2588" s="3" t="s">
        <v>38</v>
      </c>
      <c r="G2588" s="3" t="s">
        <v>16</v>
      </c>
      <c r="H2588" s="3">
        <v>63058</v>
      </c>
    </row>
    <row r="2589" spans="1:8" ht="15.75" customHeight="1">
      <c r="A2589" s="3">
        <v>812043</v>
      </c>
      <c r="B2589" s="7">
        <v>41801.612557870372</v>
      </c>
      <c r="C2589" s="8">
        <v>41801.612557870372</v>
      </c>
      <c r="D2589" s="3" t="s">
        <v>29</v>
      </c>
      <c r="E2589" s="3" t="s">
        <v>10</v>
      </c>
      <c r="F2589" s="3" t="s">
        <v>19</v>
      </c>
      <c r="G2589" s="3" t="s">
        <v>26</v>
      </c>
      <c r="H2589" s="3">
        <v>63058</v>
      </c>
    </row>
    <row r="2590" spans="1:8" ht="15.75" customHeight="1">
      <c r="A2590" s="3">
        <v>91074</v>
      </c>
      <c r="B2590" s="7">
        <v>41859.745104166665</v>
      </c>
      <c r="C2590" s="8">
        <v>41859.745104166665</v>
      </c>
      <c r="D2590" s="3" t="s">
        <v>29</v>
      </c>
      <c r="E2590" s="3" t="s">
        <v>15</v>
      </c>
      <c r="F2590" s="3" t="s">
        <v>27</v>
      </c>
      <c r="G2590" s="3" t="s">
        <v>39</v>
      </c>
      <c r="H2590" s="3">
        <v>63031</v>
      </c>
    </row>
    <row r="2591" spans="1:8" ht="15.75" customHeight="1">
      <c r="A2591" s="3">
        <v>860465</v>
      </c>
      <c r="B2591" s="7">
        <v>41858.41920138889</v>
      </c>
      <c r="C2591" s="8">
        <v>41858.41920138889</v>
      </c>
      <c r="D2591" s="3" t="s">
        <v>9</v>
      </c>
      <c r="E2591" s="3" t="s">
        <v>15</v>
      </c>
      <c r="F2591" s="3" t="s">
        <v>40</v>
      </c>
      <c r="G2591" s="3" t="s">
        <v>28</v>
      </c>
      <c r="H2591" s="3">
        <v>63027</v>
      </c>
    </row>
    <row r="2592" spans="1:8" ht="15.75" customHeight="1">
      <c r="A2592" s="3">
        <v>205081</v>
      </c>
      <c r="B2592" s="7">
        <v>41817.317511574074</v>
      </c>
      <c r="C2592" s="8">
        <v>41817.317511574074</v>
      </c>
      <c r="D2592" s="3" t="s">
        <v>9</v>
      </c>
      <c r="E2592" s="3" t="s">
        <v>10</v>
      </c>
      <c r="F2592" s="3" t="s">
        <v>19</v>
      </c>
      <c r="G2592" s="3" t="s">
        <v>28</v>
      </c>
      <c r="H2592" s="3">
        <v>63025</v>
      </c>
    </row>
    <row r="2593" spans="1:8" ht="15.75" customHeight="1">
      <c r="A2593" s="3">
        <v>389764</v>
      </c>
      <c r="B2593" s="7">
        <v>41775.394282407404</v>
      </c>
      <c r="C2593" s="8">
        <v>41775.394282407404</v>
      </c>
      <c r="D2593" s="3" t="s">
        <v>9</v>
      </c>
      <c r="E2593" s="3" t="s">
        <v>37</v>
      </c>
      <c r="F2593" s="3" t="s">
        <v>27</v>
      </c>
      <c r="G2593" s="3" t="s">
        <v>26</v>
      </c>
      <c r="H2593" s="3">
        <v>63015</v>
      </c>
    </row>
    <row r="2594" spans="1:8" ht="15.75" customHeight="1">
      <c r="A2594" s="3">
        <v>487220</v>
      </c>
      <c r="B2594" s="7">
        <v>41831.544733796298</v>
      </c>
      <c r="C2594" s="8">
        <v>41831.544733796298</v>
      </c>
      <c r="D2594" s="3" t="s">
        <v>9</v>
      </c>
      <c r="E2594" s="3" t="s">
        <v>15</v>
      </c>
      <c r="F2594" s="3" t="s">
        <v>27</v>
      </c>
      <c r="G2594" s="3" t="s">
        <v>26</v>
      </c>
      <c r="H2594" s="3">
        <v>63009</v>
      </c>
    </row>
    <row r="2595" spans="1:8" ht="15.75" customHeight="1">
      <c r="A2595" s="3">
        <v>478340</v>
      </c>
      <c r="B2595" s="7">
        <v>41815.748564814814</v>
      </c>
      <c r="C2595" s="8">
        <v>41815.748564814814</v>
      </c>
      <c r="D2595" s="3" t="s">
        <v>29</v>
      </c>
      <c r="E2595" s="3" t="s">
        <v>15</v>
      </c>
      <c r="F2595" s="3" t="s">
        <v>27</v>
      </c>
      <c r="G2595" s="3" t="s">
        <v>39</v>
      </c>
      <c r="H2595" s="3">
        <v>62984</v>
      </c>
    </row>
    <row r="2596" spans="1:8" ht="15.75" customHeight="1">
      <c r="A2596" s="3">
        <v>111548</v>
      </c>
      <c r="B2596" s="7">
        <v>41873.43476851852</v>
      </c>
      <c r="C2596" s="8">
        <v>41873.43476851852</v>
      </c>
      <c r="D2596" s="3" t="s">
        <v>29</v>
      </c>
      <c r="E2596" s="3" t="s">
        <v>15</v>
      </c>
      <c r="F2596" s="3" t="s">
        <v>27</v>
      </c>
      <c r="G2596" s="3" t="s">
        <v>26</v>
      </c>
      <c r="H2596" s="3">
        <v>62982</v>
      </c>
    </row>
    <row r="2597" spans="1:8" ht="15.75" customHeight="1">
      <c r="A2597" s="3">
        <v>469009</v>
      </c>
      <c r="B2597" s="7">
        <v>41825.694675925923</v>
      </c>
      <c r="C2597" s="8">
        <v>41825.694675925923</v>
      </c>
      <c r="D2597" s="3" t="s">
        <v>29</v>
      </c>
      <c r="E2597" s="3" t="s">
        <v>15</v>
      </c>
      <c r="F2597" s="3" t="s">
        <v>19</v>
      </c>
      <c r="G2597" s="3" t="s">
        <v>28</v>
      </c>
      <c r="H2597" s="3">
        <v>62982</v>
      </c>
    </row>
    <row r="2598" spans="1:8" ht="15.75" customHeight="1">
      <c r="A2598" s="3">
        <v>649668</v>
      </c>
      <c r="B2598" s="7">
        <v>41845.826516203706</v>
      </c>
      <c r="C2598" s="8">
        <v>41845.826516203706</v>
      </c>
      <c r="D2598" s="3" t="s">
        <v>9</v>
      </c>
      <c r="E2598" s="3" t="s">
        <v>15</v>
      </c>
      <c r="F2598" s="3" t="s">
        <v>27</v>
      </c>
      <c r="G2598" s="3" t="s">
        <v>36</v>
      </c>
      <c r="H2598" s="3">
        <v>62975</v>
      </c>
    </row>
    <row r="2599" spans="1:8" ht="15.75" customHeight="1">
      <c r="A2599" s="3">
        <v>971162</v>
      </c>
      <c r="B2599" s="7">
        <v>41778.39806712963</v>
      </c>
      <c r="C2599" s="8">
        <v>41778.39806712963</v>
      </c>
      <c r="D2599" s="3" t="s">
        <v>9</v>
      </c>
      <c r="E2599" s="3" t="s">
        <v>15</v>
      </c>
      <c r="F2599" s="3" t="s">
        <v>19</v>
      </c>
      <c r="G2599" s="3" t="s">
        <v>20</v>
      </c>
      <c r="H2599" s="3">
        <v>62968</v>
      </c>
    </row>
    <row r="2600" spans="1:8" ht="15.75" customHeight="1">
      <c r="A2600" s="3">
        <v>269039</v>
      </c>
      <c r="B2600" s="7">
        <v>41837.513252314813</v>
      </c>
      <c r="C2600" s="8">
        <v>41837.513252314813</v>
      </c>
      <c r="D2600" s="3" t="s">
        <v>9</v>
      </c>
      <c r="E2600" s="3" t="s">
        <v>15</v>
      </c>
      <c r="F2600" s="3" t="s">
        <v>33</v>
      </c>
      <c r="G2600" s="3" t="s">
        <v>26</v>
      </c>
      <c r="H2600" s="3">
        <v>62938</v>
      </c>
    </row>
    <row r="2601" spans="1:8" ht="15.75" customHeight="1">
      <c r="A2601" s="3">
        <v>453498</v>
      </c>
      <c r="B2601" s="7">
        <v>41767.133634259262</v>
      </c>
      <c r="C2601" s="8">
        <v>41767.133634259262</v>
      </c>
      <c r="D2601" s="3" t="s">
        <v>9</v>
      </c>
      <c r="E2601" s="3" t="s">
        <v>15</v>
      </c>
      <c r="F2601" s="3" t="s">
        <v>34</v>
      </c>
      <c r="G2601" s="3" t="s">
        <v>12</v>
      </c>
      <c r="H2601" s="3">
        <v>62937</v>
      </c>
    </row>
    <row r="2602" spans="1:8" ht="15.75" customHeight="1">
      <c r="A2602" s="3">
        <v>156021</v>
      </c>
      <c r="B2602" s="7">
        <v>41767.628495370373</v>
      </c>
      <c r="C2602" s="8">
        <v>41767.628495370373</v>
      </c>
      <c r="D2602" s="3" t="s">
        <v>9</v>
      </c>
      <c r="E2602" s="3" t="s">
        <v>15</v>
      </c>
      <c r="F2602" s="3" t="s">
        <v>19</v>
      </c>
      <c r="G2602" s="3" t="s">
        <v>26</v>
      </c>
      <c r="H2602" s="3">
        <v>62932</v>
      </c>
    </row>
    <row r="2603" spans="1:8" ht="15.75" customHeight="1">
      <c r="A2603" s="3">
        <v>661687</v>
      </c>
      <c r="B2603" s="7">
        <v>41794.575902777775</v>
      </c>
      <c r="C2603" s="8">
        <v>41794.575902777775</v>
      </c>
      <c r="D2603" s="3" t="s">
        <v>9</v>
      </c>
      <c r="E2603" s="3" t="s">
        <v>10</v>
      </c>
      <c r="F2603" s="3" t="s">
        <v>27</v>
      </c>
      <c r="G2603" s="3" t="s">
        <v>28</v>
      </c>
      <c r="H2603" s="3">
        <v>62921</v>
      </c>
    </row>
    <row r="2604" spans="1:8" ht="15.75" customHeight="1">
      <c r="A2604" s="3">
        <v>377101</v>
      </c>
      <c r="B2604" s="7">
        <v>41810.705104166664</v>
      </c>
      <c r="C2604" s="8">
        <v>41810.705104166664</v>
      </c>
      <c r="D2604" s="3" t="s">
        <v>9</v>
      </c>
      <c r="E2604" s="3" t="s">
        <v>15</v>
      </c>
      <c r="F2604" s="3" t="s">
        <v>27</v>
      </c>
      <c r="G2604" s="3" t="s">
        <v>20</v>
      </c>
      <c r="H2604" s="3">
        <v>62901</v>
      </c>
    </row>
    <row r="2605" spans="1:8" ht="15.75" customHeight="1">
      <c r="A2605" s="3">
        <v>781620</v>
      </c>
      <c r="B2605" s="7">
        <v>41766.648796296293</v>
      </c>
      <c r="C2605" s="8">
        <v>41766.648796296293</v>
      </c>
      <c r="D2605" s="3" t="s">
        <v>29</v>
      </c>
      <c r="E2605" s="3" t="s">
        <v>15</v>
      </c>
      <c r="F2605" s="3" t="s">
        <v>30</v>
      </c>
      <c r="G2605" s="3" t="s">
        <v>12</v>
      </c>
      <c r="H2605" s="3">
        <v>62894</v>
      </c>
    </row>
    <row r="2606" spans="1:8" ht="15.75" customHeight="1">
      <c r="A2606" s="3">
        <v>470160</v>
      </c>
      <c r="B2606" s="7">
        <v>41765.3983912037</v>
      </c>
      <c r="C2606" s="8">
        <v>41765.3983912037</v>
      </c>
      <c r="D2606" s="3" t="s">
        <v>29</v>
      </c>
      <c r="E2606" s="3" t="s">
        <v>15</v>
      </c>
      <c r="F2606" s="3" t="s">
        <v>27</v>
      </c>
      <c r="G2606" s="3" t="s">
        <v>28</v>
      </c>
      <c r="H2606" s="3">
        <v>62884</v>
      </c>
    </row>
    <row r="2607" spans="1:8" ht="15.75" customHeight="1">
      <c r="A2607" s="3">
        <v>669804</v>
      </c>
      <c r="B2607" s="7">
        <v>41865.659143518518</v>
      </c>
      <c r="C2607" s="8">
        <v>41865.659143518518</v>
      </c>
      <c r="D2607" s="3" t="s">
        <v>9</v>
      </c>
      <c r="E2607" s="3" t="s">
        <v>15</v>
      </c>
      <c r="F2607" s="3" t="s">
        <v>34</v>
      </c>
      <c r="G2607" s="3" t="s">
        <v>26</v>
      </c>
      <c r="H2607" s="3">
        <v>62873</v>
      </c>
    </row>
    <row r="2608" spans="1:8" ht="15.75" customHeight="1">
      <c r="A2608" s="3">
        <v>180717</v>
      </c>
      <c r="B2608" s="7">
        <v>41880.208298611113</v>
      </c>
      <c r="C2608" s="8">
        <v>41880.208298611113</v>
      </c>
      <c r="D2608" s="3" t="s">
        <v>29</v>
      </c>
      <c r="E2608" s="3" t="s">
        <v>15</v>
      </c>
      <c r="F2608" s="3" t="s">
        <v>19</v>
      </c>
      <c r="G2608" s="3" t="s">
        <v>16</v>
      </c>
      <c r="H2608" s="3">
        <v>62870</v>
      </c>
    </row>
    <row r="2609" spans="1:8" ht="15.75" customHeight="1">
      <c r="A2609" s="3">
        <v>301689</v>
      </c>
      <c r="B2609" s="7">
        <v>41796.607997685183</v>
      </c>
      <c r="C2609" s="8">
        <v>41796.607997685183</v>
      </c>
      <c r="D2609" s="3" t="s">
        <v>9</v>
      </c>
      <c r="E2609" s="3" t="s">
        <v>15</v>
      </c>
      <c r="F2609" s="3" t="s">
        <v>19</v>
      </c>
      <c r="G2609" s="3" t="s">
        <v>20</v>
      </c>
      <c r="H2609" s="3">
        <v>62860</v>
      </c>
    </row>
    <row r="2610" spans="1:8" ht="15.75" customHeight="1">
      <c r="A2610" s="3">
        <v>257181</v>
      </c>
      <c r="B2610" s="7">
        <v>41807.666180555556</v>
      </c>
      <c r="C2610" s="8">
        <v>41807.666180555556</v>
      </c>
      <c r="D2610" s="3" t="s">
        <v>9</v>
      </c>
      <c r="E2610" s="3" t="s">
        <v>10</v>
      </c>
      <c r="F2610" s="3" t="s">
        <v>19</v>
      </c>
      <c r="G2610" s="3" t="s">
        <v>28</v>
      </c>
      <c r="H2610" s="3">
        <v>62814</v>
      </c>
    </row>
    <row r="2611" spans="1:8" ht="15.75" customHeight="1">
      <c r="A2611" s="3">
        <v>868305</v>
      </c>
      <c r="B2611" s="7">
        <v>41830.72729166667</v>
      </c>
      <c r="C2611" s="8">
        <v>41830.72729166667</v>
      </c>
      <c r="D2611" s="3" t="s">
        <v>9</v>
      </c>
      <c r="E2611" s="3" t="s">
        <v>15</v>
      </c>
      <c r="F2611" s="3" t="s">
        <v>19</v>
      </c>
      <c r="G2611" s="3" t="s">
        <v>39</v>
      </c>
      <c r="H2611" s="3">
        <v>62805</v>
      </c>
    </row>
    <row r="2612" spans="1:8" ht="15.75" customHeight="1">
      <c r="A2612" s="3">
        <v>136714</v>
      </c>
      <c r="B2612" s="7">
        <v>41879.451805555553</v>
      </c>
      <c r="C2612" s="8">
        <v>41879.451805555553</v>
      </c>
      <c r="D2612" s="3" t="s">
        <v>9</v>
      </c>
      <c r="E2612" s="3" t="s">
        <v>15</v>
      </c>
      <c r="F2612" s="3" t="s">
        <v>27</v>
      </c>
      <c r="G2612" s="3" t="s">
        <v>20</v>
      </c>
      <c r="H2612" s="3">
        <v>62801</v>
      </c>
    </row>
    <row r="2613" spans="1:8" ht="15.75" customHeight="1">
      <c r="A2613" s="3">
        <v>889182</v>
      </c>
      <c r="B2613" s="7">
        <v>41871.398252314815</v>
      </c>
      <c r="C2613" s="8">
        <v>41871.398252314815</v>
      </c>
      <c r="D2613" s="3" t="s">
        <v>9</v>
      </c>
      <c r="E2613" s="3" t="s">
        <v>10</v>
      </c>
      <c r="F2613" s="3" t="s">
        <v>30</v>
      </c>
      <c r="G2613" s="3" t="s">
        <v>26</v>
      </c>
      <c r="H2613" s="3">
        <v>62798</v>
      </c>
    </row>
    <row r="2614" spans="1:8" ht="15.75" customHeight="1">
      <c r="A2614" s="3">
        <v>419233</v>
      </c>
      <c r="B2614" s="7">
        <v>41760.227476851855</v>
      </c>
      <c r="C2614" s="8">
        <v>41760.227476851855</v>
      </c>
      <c r="D2614" s="3" t="s">
        <v>29</v>
      </c>
      <c r="E2614" s="3" t="s">
        <v>10</v>
      </c>
      <c r="F2614" s="3" t="s">
        <v>27</v>
      </c>
      <c r="G2614" s="3" t="s">
        <v>28</v>
      </c>
      <c r="H2614" s="3">
        <v>62790</v>
      </c>
    </row>
    <row r="2615" spans="1:8" ht="15.75" customHeight="1">
      <c r="A2615" s="3">
        <v>376260</v>
      </c>
      <c r="B2615" s="7">
        <v>41768.748738425929</v>
      </c>
      <c r="C2615" s="8">
        <v>41768.748738425929</v>
      </c>
      <c r="D2615" s="3" t="s">
        <v>29</v>
      </c>
      <c r="E2615" s="3" t="s">
        <v>10</v>
      </c>
      <c r="F2615" s="3" t="s">
        <v>27</v>
      </c>
      <c r="G2615" s="3" t="s">
        <v>28</v>
      </c>
      <c r="H2615" s="3">
        <v>62773</v>
      </c>
    </row>
    <row r="2616" spans="1:8" ht="15.75" customHeight="1">
      <c r="A2616" s="3">
        <v>37220</v>
      </c>
      <c r="B2616" s="7">
        <v>41853.645277777781</v>
      </c>
      <c r="C2616" s="8">
        <v>41853.645277777781</v>
      </c>
      <c r="D2616" s="3" t="s">
        <v>9</v>
      </c>
      <c r="E2616" s="3" t="s">
        <v>15</v>
      </c>
      <c r="F2616" s="3" t="s">
        <v>11</v>
      </c>
      <c r="G2616" s="3" t="s">
        <v>26</v>
      </c>
      <c r="H2616" s="3">
        <v>62736</v>
      </c>
    </row>
    <row r="2617" spans="1:8" ht="15.75" customHeight="1">
      <c r="A2617" s="3">
        <v>485625</v>
      </c>
      <c r="B2617" s="7">
        <v>41855.468692129631</v>
      </c>
      <c r="C2617" s="8">
        <v>41855.468692129631</v>
      </c>
      <c r="D2617" s="3" t="s">
        <v>9</v>
      </c>
      <c r="E2617" s="3" t="s">
        <v>15</v>
      </c>
      <c r="F2617" s="3" t="s">
        <v>38</v>
      </c>
      <c r="G2617" s="3" t="s">
        <v>26</v>
      </c>
      <c r="H2617" s="3">
        <v>62722</v>
      </c>
    </row>
    <row r="2618" spans="1:8" ht="15.75" customHeight="1">
      <c r="A2618" s="3">
        <v>615118</v>
      </c>
      <c r="B2618" s="7">
        <v>41870.398298611108</v>
      </c>
      <c r="C2618" s="8">
        <v>41870.398298611108</v>
      </c>
      <c r="D2618" s="3" t="s">
        <v>29</v>
      </c>
      <c r="E2618" s="3" t="s">
        <v>10</v>
      </c>
      <c r="F2618" s="3" t="s">
        <v>30</v>
      </c>
      <c r="G2618" s="3" t="s">
        <v>26</v>
      </c>
      <c r="H2618" s="3">
        <v>62718</v>
      </c>
    </row>
    <row r="2619" spans="1:8" ht="15.75" customHeight="1">
      <c r="A2619" s="3">
        <v>469633</v>
      </c>
      <c r="B2619" s="7">
        <v>41810.406851851854</v>
      </c>
      <c r="C2619" s="8">
        <v>41810.406851851854</v>
      </c>
      <c r="D2619" s="3" t="s">
        <v>29</v>
      </c>
      <c r="E2619" s="3" t="s">
        <v>15</v>
      </c>
      <c r="F2619" s="3" t="s">
        <v>34</v>
      </c>
      <c r="G2619" s="3" t="s">
        <v>36</v>
      </c>
      <c r="H2619" s="3">
        <v>62700</v>
      </c>
    </row>
    <row r="2620" spans="1:8" ht="15.75" customHeight="1">
      <c r="A2620" s="3">
        <v>728382</v>
      </c>
      <c r="B2620" s="7">
        <v>41842.377337962964</v>
      </c>
      <c r="C2620" s="8">
        <v>41842.377337962964</v>
      </c>
      <c r="D2620" s="3" t="s">
        <v>9</v>
      </c>
      <c r="E2620" s="3" t="s">
        <v>15</v>
      </c>
      <c r="F2620" s="3" t="s">
        <v>19</v>
      </c>
      <c r="G2620" s="3" t="s">
        <v>26</v>
      </c>
      <c r="H2620" s="3">
        <v>62693</v>
      </c>
    </row>
    <row r="2621" spans="1:8" ht="15.75" customHeight="1">
      <c r="A2621" s="3">
        <v>709509</v>
      </c>
      <c r="B2621" s="7">
        <v>41824.457615740743</v>
      </c>
      <c r="C2621" s="8">
        <v>41824.457615740743</v>
      </c>
      <c r="D2621" s="3" t="s">
        <v>9</v>
      </c>
      <c r="E2621" s="3" t="s">
        <v>15</v>
      </c>
      <c r="F2621" s="3" t="s">
        <v>27</v>
      </c>
      <c r="G2621" s="3" t="s">
        <v>23</v>
      </c>
      <c r="H2621" s="3">
        <v>62679</v>
      </c>
    </row>
    <row r="2622" spans="1:8" ht="15.75" customHeight="1">
      <c r="A2622" s="3">
        <v>460744</v>
      </c>
      <c r="B2622" s="7">
        <v>41818.814641203702</v>
      </c>
      <c r="C2622" s="8">
        <v>41818.814641203702</v>
      </c>
      <c r="D2622" s="3" t="s">
        <v>9</v>
      </c>
      <c r="E2622" s="3" t="s">
        <v>15</v>
      </c>
      <c r="F2622" s="3" t="s">
        <v>19</v>
      </c>
      <c r="G2622" s="3" t="s">
        <v>23</v>
      </c>
      <c r="H2622" s="3">
        <v>62673</v>
      </c>
    </row>
    <row r="2623" spans="1:8" ht="15.75" customHeight="1">
      <c r="A2623" s="3">
        <v>338168</v>
      </c>
      <c r="B2623" s="7">
        <v>41877.712199074071</v>
      </c>
      <c r="C2623" s="8">
        <v>41877.712199074071</v>
      </c>
      <c r="D2623" s="3" t="s">
        <v>29</v>
      </c>
      <c r="E2623" s="3" t="s">
        <v>15</v>
      </c>
      <c r="F2623" s="3" t="s">
        <v>27</v>
      </c>
      <c r="G2623" s="3" t="s">
        <v>28</v>
      </c>
      <c r="H2623" s="3">
        <v>62665</v>
      </c>
    </row>
    <row r="2624" spans="1:8" ht="15.75" customHeight="1">
      <c r="A2624" s="3">
        <v>84107</v>
      </c>
      <c r="B2624" s="7">
        <v>41815.771041666667</v>
      </c>
      <c r="C2624" s="8">
        <v>41815.771041666667</v>
      </c>
      <c r="D2624" s="3" t="s">
        <v>9</v>
      </c>
      <c r="E2624" s="3" t="s">
        <v>15</v>
      </c>
      <c r="F2624" s="3" t="s">
        <v>27</v>
      </c>
      <c r="G2624" s="3" t="s">
        <v>26</v>
      </c>
      <c r="H2624" s="3">
        <v>62664</v>
      </c>
    </row>
    <row r="2625" spans="1:8" ht="15.75" customHeight="1">
      <c r="A2625" s="3">
        <v>978134</v>
      </c>
      <c r="B2625" s="7">
        <v>41787.789953703701</v>
      </c>
      <c r="C2625" s="8">
        <v>41787.789953703701</v>
      </c>
      <c r="D2625" s="3" t="s">
        <v>9</v>
      </c>
      <c r="E2625" s="3" t="s">
        <v>15</v>
      </c>
      <c r="F2625" s="3" t="s">
        <v>27</v>
      </c>
      <c r="G2625" s="3" t="s">
        <v>20</v>
      </c>
      <c r="H2625" s="3">
        <v>62619</v>
      </c>
    </row>
    <row r="2626" spans="1:8" ht="15.75" customHeight="1">
      <c r="A2626" s="3">
        <v>916734</v>
      </c>
      <c r="B2626" s="7">
        <v>41882.284791666665</v>
      </c>
      <c r="C2626" s="8">
        <v>41882.284791666665</v>
      </c>
      <c r="D2626" s="3" t="s">
        <v>9</v>
      </c>
      <c r="E2626" s="3" t="s">
        <v>10</v>
      </c>
      <c r="F2626" s="3" t="s">
        <v>30</v>
      </c>
      <c r="G2626" s="3" t="s">
        <v>36</v>
      </c>
      <c r="H2626" s="3">
        <v>62598</v>
      </c>
    </row>
    <row r="2627" spans="1:8" ht="15.75" customHeight="1">
      <c r="A2627" s="3">
        <v>24143</v>
      </c>
      <c r="B2627" s="7">
        <v>41788.397835648146</v>
      </c>
      <c r="C2627" s="8">
        <v>41788.397835648146</v>
      </c>
      <c r="D2627" s="3" t="s">
        <v>9</v>
      </c>
      <c r="E2627" s="3" t="s">
        <v>10</v>
      </c>
      <c r="F2627" s="3" t="s">
        <v>27</v>
      </c>
      <c r="G2627" s="3" t="s">
        <v>39</v>
      </c>
      <c r="H2627" s="3">
        <v>62591</v>
      </c>
    </row>
    <row r="2628" spans="1:8" ht="15.75" customHeight="1">
      <c r="A2628" s="3">
        <v>829076</v>
      </c>
      <c r="B2628" s="7">
        <v>41763.430173611108</v>
      </c>
      <c r="C2628" s="8">
        <v>41763.430173611108</v>
      </c>
      <c r="D2628" s="3" t="s">
        <v>9</v>
      </c>
      <c r="E2628" s="3" t="s">
        <v>15</v>
      </c>
      <c r="F2628" s="3" t="s">
        <v>19</v>
      </c>
      <c r="G2628" s="3" t="s">
        <v>32</v>
      </c>
      <c r="H2628" s="3">
        <v>62573</v>
      </c>
    </row>
    <row r="2629" spans="1:8" ht="15.75" customHeight="1">
      <c r="A2629" s="3">
        <v>535845</v>
      </c>
      <c r="B2629" s="7">
        <v>41825.470949074072</v>
      </c>
      <c r="C2629" s="8">
        <v>41825.470949074072</v>
      </c>
      <c r="D2629" s="3" t="s">
        <v>9</v>
      </c>
      <c r="E2629" s="3" t="s">
        <v>10</v>
      </c>
      <c r="F2629" s="3" t="s">
        <v>19</v>
      </c>
      <c r="G2629" s="3" t="s">
        <v>28</v>
      </c>
      <c r="H2629" s="3">
        <v>62571</v>
      </c>
    </row>
    <row r="2630" spans="1:8" ht="15.75" customHeight="1">
      <c r="A2630" s="3">
        <v>466436</v>
      </c>
      <c r="B2630" s="7">
        <v>41850.39434027778</v>
      </c>
      <c r="C2630" s="8">
        <v>41850.39434027778</v>
      </c>
      <c r="D2630" s="3" t="s">
        <v>9</v>
      </c>
      <c r="E2630" s="3" t="s">
        <v>15</v>
      </c>
      <c r="F2630" s="3" t="s">
        <v>27</v>
      </c>
      <c r="G2630" s="3" t="s">
        <v>28</v>
      </c>
      <c r="H2630" s="3">
        <v>62566</v>
      </c>
    </row>
    <row r="2631" spans="1:8" ht="15.75" customHeight="1">
      <c r="A2631" s="3">
        <v>470319</v>
      </c>
      <c r="B2631" s="7">
        <v>41841.577499999999</v>
      </c>
      <c r="C2631" s="8">
        <v>41841.577499999999</v>
      </c>
      <c r="D2631" s="3" t="s">
        <v>9</v>
      </c>
      <c r="E2631" s="3" t="s">
        <v>10</v>
      </c>
      <c r="F2631" s="3" t="s">
        <v>19</v>
      </c>
      <c r="G2631" s="3" t="s">
        <v>26</v>
      </c>
      <c r="H2631" s="3">
        <v>62531</v>
      </c>
    </row>
    <row r="2632" spans="1:8" ht="15.75" customHeight="1">
      <c r="A2632" s="3">
        <v>124924</v>
      </c>
      <c r="B2632" s="7">
        <v>41807.372465277775</v>
      </c>
      <c r="C2632" s="8">
        <v>41807.372465277775</v>
      </c>
      <c r="D2632" s="3" t="s">
        <v>29</v>
      </c>
      <c r="E2632" s="3" t="s">
        <v>15</v>
      </c>
      <c r="F2632" s="3" t="s">
        <v>27</v>
      </c>
      <c r="G2632" s="3" t="s">
        <v>16</v>
      </c>
      <c r="H2632" s="3">
        <v>62508</v>
      </c>
    </row>
    <row r="2633" spans="1:8" ht="15.75" customHeight="1">
      <c r="A2633" s="3">
        <v>741431</v>
      </c>
      <c r="B2633" s="7">
        <v>41786.707476851851</v>
      </c>
      <c r="C2633" s="8">
        <v>41786.707476851851</v>
      </c>
      <c r="D2633" s="3" t="s">
        <v>29</v>
      </c>
      <c r="E2633" s="3" t="s">
        <v>15</v>
      </c>
      <c r="F2633" s="3" t="s">
        <v>19</v>
      </c>
      <c r="G2633" s="3" t="s">
        <v>23</v>
      </c>
      <c r="H2633" s="3">
        <v>62501</v>
      </c>
    </row>
    <row r="2634" spans="1:8" ht="15.75" customHeight="1">
      <c r="A2634" s="3">
        <v>461858</v>
      </c>
      <c r="B2634" s="7">
        <v>41802.672488425924</v>
      </c>
      <c r="C2634" s="8">
        <v>41802.672488425924</v>
      </c>
      <c r="D2634" s="3" t="s">
        <v>9</v>
      </c>
      <c r="E2634" s="3" t="s">
        <v>15</v>
      </c>
      <c r="F2634" s="3" t="s">
        <v>27</v>
      </c>
      <c r="G2634" s="3" t="s">
        <v>26</v>
      </c>
      <c r="H2634" s="3">
        <v>62495</v>
      </c>
    </row>
    <row r="2635" spans="1:8" ht="15.75" customHeight="1">
      <c r="A2635" s="3">
        <v>731483</v>
      </c>
      <c r="B2635" s="7">
        <v>41850.538530092592</v>
      </c>
      <c r="C2635" s="8">
        <v>41850.538530092592</v>
      </c>
      <c r="D2635" s="3" t="s">
        <v>9</v>
      </c>
      <c r="E2635" s="3" t="s">
        <v>15</v>
      </c>
      <c r="F2635" s="3" t="s">
        <v>38</v>
      </c>
      <c r="G2635" s="3" t="s">
        <v>28</v>
      </c>
      <c r="H2635" s="3">
        <v>62480</v>
      </c>
    </row>
    <row r="2636" spans="1:8" ht="15.75" customHeight="1">
      <c r="A2636" s="3">
        <v>685918</v>
      </c>
      <c r="B2636" s="7">
        <v>41863.541932870372</v>
      </c>
      <c r="C2636" s="8">
        <v>41863.541932870372</v>
      </c>
      <c r="D2636" s="3" t="s">
        <v>29</v>
      </c>
      <c r="E2636" s="3" t="s">
        <v>15</v>
      </c>
      <c r="F2636" s="3" t="s">
        <v>34</v>
      </c>
      <c r="G2636" s="3" t="s">
        <v>32</v>
      </c>
      <c r="H2636" s="3">
        <v>62436</v>
      </c>
    </row>
    <row r="2637" spans="1:8" ht="15.75" customHeight="1">
      <c r="A2637" s="3">
        <v>702214</v>
      </c>
      <c r="B2637" s="7">
        <v>41838.712789351855</v>
      </c>
      <c r="C2637" s="8">
        <v>41838.712789351855</v>
      </c>
      <c r="D2637" s="3" t="s">
        <v>29</v>
      </c>
      <c r="E2637" s="3" t="s">
        <v>15</v>
      </c>
      <c r="F2637" s="3" t="s">
        <v>27</v>
      </c>
      <c r="G2637" s="3" t="s">
        <v>16</v>
      </c>
      <c r="H2637" s="3">
        <v>62412</v>
      </c>
    </row>
    <row r="2638" spans="1:8" ht="15.75" customHeight="1">
      <c r="A2638" s="3">
        <v>181036</v>
      </c>
      <c r="B2638" s="7">
        <v>41849.592418981483</v>
      </c>
      <c r="C2638" s="8">
        <v>41849.592418981483</v>
      </c>
      <c r="D2638" s="3" t="s">
        <v>9</v>
      </c>
      <c r="E2638" s="3" t="s">
        <v>15</v>
      </c>
      <c r="F2638" s="3" t="s">
        <v>27</v>
      </c>
      <c r="G2638" s="3" t="s">
        <v>39</v>
      </c>
      <c r="H2638" s="3">
        <v>62406</v>
      </c>
    </row>
    <row r="2639" spans="1:8" ht="15.75" customHeight="1">
      <c r="A2639" s="3">
        <v>639628</v>
      </c>
      <c r="B2639" s="7">
        <v>41788.738009259258</v>
      </c>
      <c r="C2639" s="8">
        <v>41788.738009259258</v>
      </c>
      <c r="D2639" s="3" t="s">
        <v>9</v>
      </c>
      <c r="E2639" s="3" t="s">
        <v>15</v>
      </c>
      <c r="F2639" s="3" t="s">
        <v>34</v>
      </c>
      <c r="G2639" s="3" t="s">
        <v>36</v>
      </c>
      <c r="H2639" s="3">
        <v>62391</v>
      </c>
    </row>
    <row r="2640" spans="1:8" ht="15.75" customHeight="1">
      <c r="A2640" s="3">
        <v>711500</v>
      </c>
      <c r="B2640" s="7">
        <v>41844.531122685185</v>
      </c>
      <c r="C2640" s="8">
        <v>41844.531122685185</v>
      </c>
      <c r="D2640" s="3" t="s">
        <v>29</v>
      </c>
      <c r="E2640" s="3" t="s">
        <v>15</v>
      </c>
      <c r="F2640" s="3" t="s">
        <v>27</v>
      </c>
      <c r="G2640" s="3" t="s">
        <v>28</v>
      </c>
      <c r="H2640" s="3">
        <v>62370</v>
      </c>
    </row>
    <row r="2641" spans="1:8" ht="15.75" customHeight="1">
      <c r="A2641" s="3">
        <v>721878</v>
      </c>
      <c r="B2641" s="7">
        <v>41794.397893518515</v>
      </c>
      <c r="C2641" s="8">
        <v>41794.397893518515</v>
      </c>
      <c r="D2641" s="3" t="s">
        <v>9</v>
      </c>
      <c r="E2641" s="3" t="s">
        <v>10</v>
      </c>
      <c r="F2641" s="3" t="s">
        <v>27</v>
      </c>
      <c r="G2641" s="3" t="s">
        <v>26</v>
      </c>
      <c r="H2641" s="3">
        <v>62340</v>
      </c>
    </row>
    <row r="2642" spans="1:8" ht="15.75" customHeight="1">
      <c r="A2642" s="3">
        <v>105487</v>
      </c>
      <c r="B2642" s="7">
        <v>41859.217928240738</v>
      </c>
      <c r="C2642" s="8">
        <v>41859.217928240738</v>
      </c>
      <c r="D2642" s="3" t="s">
        <v>9</v>
      </c>
      <c r="E2642" s="3" t="s">
        <v>10</v>
      </c>
      <c r="F2642" s="3" t="s">
        <v>35</v>
      </c>
      <c r="G2642" s="3" t="s">
        <v>31</v>
      </c>
      <c r="H2642" s="3">
        <v>62331</v>
      </c>
    </row>
    <row r="2643" spans="1:8" ht="15.75" customHeight="1">
      <c r="A2643" s="3">
        <v>931211</v>
      </c>
      <c r="B2643" s="7">
        <v>41830.792523148149</v>
      </c>
      <c r="C2643" s="8">
        <v>41830.792523148149</v>
      </c>
      <c r="D2643" s="3" t="s">
        <v>9</v>
      </c>
      <c r="E2643" s="3" t="s">
        <v>10</v>
      </c>
      <c r="F2643" s="3" t="s">
        <v>34</v>
      </c>
      <c r="G2643" s="3" t="s">
        <v>28</v>
      </c>
      <c r="H2643" s="3">
        <v>62325</v>
      </c>
    </row>
    <row r="2644" spans="1:8" ht="15.75" customHeight="1">
      <c r="A2644" s="3">
        <v>311648</v>
      </c>
      <c r="B2644" s="7">
        <v>41773.637233796297</v>
      </c>
      <c r="C2644" s="8">
        <v>41773.637233796297</v>
      </c>
      <c r="D2644" s="3" t="s">
        <v>29</v>
      </c>
      <c r="E2644" s="3" t="s">
        <v>15</v>
      </c>
      <c r="F2644" s="3" t="s">
        <v>38</v>
      </c>
      <c r="G2644" s="3" t="s">
        <v>36</v>
      </c>
      <c r="H2644" s="3">
        <v>62324</v>
      </c>
    </row>
    <row r="2645" spans="1:8" ht="15.75" customHeight="1">
      <c r="A2645" s="3">
        <v>908434</v>
      </c>
      <c r="B2645" s="7">
        <v>41824.309988425928</v>
      </c>
      <c r="C2645" s="8">
        <v>41824.309988425928</v>
      </c>
      <c r="D2645" s="3" t="s">
        <v>9</v>
      </c>
      <c r="E2645" s="3" t="s">
        <v>10</v>
      </c>
      <c r="F2645" s="3" t="s">
        <v>27</v>
      </c>
      <c r="G2645" s="3" t="s">
        <v>28</v>
      </c>
      <c r="H2645" s="3">
        <v>62296</v>
      </c>
    </row>
    <row r="2646" spans="1:8" ht="15.75" customHeight="1">
      <c r="A2646" s="3">
        <v>307175</v>
      </c>
      <c r="B2646" s="7">
        <v>41804.790127314816</v>
      </c>
      <c r="C2646" s="8">
        <v>41804.790127314816</v>
      </c>
      <c r="D2646" s="3" t="s">
        <v>9</v>
      </c>
      <c r="E2646" s="3" t="s">
        <v>10</v>
      </c>
      <c r="F2646" s="3" t="s">
        <v>35</v>
      </c>
      <c r="G2646" s="3" t="s">
        <v>16</v>
      </c>
      <c r="H2646" s="3">
        <v>62291</v>
      </c>
    </row>
    <row r="2647" spans="1:8" ht="15.75" customHeight="1">
      <c r="A2647" s="3">
        <v>926942</v>
      </c>
      <c r="B2647" s="7">
        <v>41820.412592592591</v>
      </c>
      <c r="C2647" s="8">
        <v>41820.412592592591</v>
      </c>
      <c r="D2647" s="3" t="s">
        <v>29</v>
      </c>
      <c r="E2647" s="3" t="s">
        <v>15</v>
      </c>
      <c r="F2647" s="3" t="s">
        <v>27</v>
      </c>
      <c r="G2647" s="3" t="s">
        <v>28</v>
      </c>
      <c r="H2647" s="3">
        <v>62255</v>
      </c>
    </row>
    <row r="2648" spans="1:8" ht="15.75" customHeight="1">
      <c r="A2648" s="3">
        <v>882391</v>
      </c>
      <c r="B2648" s="7">
        <v>41767.574780092589</v>
      </c>
      <c r="C2648" s="8">
        <v>41767.574780092589</v>
      </c>
      <c r="D2648" s="3" t="s">
        <v>9</v>
      </c>
      <c r="E2648" s="3" t="s">
        <v>15</v>
      </c>
      <c r="F2648" s="3" t="s">
        <v>19</v>
      </c>
      <c r="G2648" s="3" t="s">
        <v>16</v>
      </c>
      <c r="H2648" s="3">
        <v>62238</v>
      </c>
    </row>
    <row r="2649" spans="1:8" ht="15.75" customHeight="1">
      <c r="A2649" s="3">
        <v>66948</v>
      </c>
      <c r="B2649" s="7">
        <v>41828.322465277779</v>
      </c>
      <c r="C2649" s="8">
        <v>41828.322465277779</v>
      </c>
      <c r="D2649" s="3" t="s">
        <v>9</v>
      </c>
      <c r="E2649" s="3" t="s">
        <v>15</v>
      </c>
      <c r="F2649" s="3" t="s">
        <v>38</v>
      </c>
      <c r="G2649" s="3" t="s">
        <v>28</v>
      </c>
      <c r="H2649" s="3">
        <v>62210</v>
      </c>
    </row>
    <row r="2650" spans="1:8" ht="15.75" customHeight="1">
      <c r="A2650" s="3">
        <v>557482</v>
      </c>
      <c r="B2650" s="7">
        <v>41867.490787037037</v>
      </c>
      <c r="C2650" s="8">
        <v>41867.490787037037</v>
      </c>
      <c r="D2650" s="3" t="s">
        <v>9</v>
      </c>
      <c r="E2650" s="3" t="s">
        <v>10</v>
      </c>
      <c r="F2650" s="3" t="s">
        <v>34</v>
      </c>
      <c r="G2650" s="3" t="s">
        <v>16</v>
      </c>
      <c r="H2650" s="3">
        <v>62205</v>
      </c>
    </row>
    <row r="2651" spans="1:8" ht="15.75" customHeight="1">
      <c r="A2651" s="3">
        <v>815638</v>
      </c>
      <c r="B2651" s="7">
        <v>41767.492002314815</v>
      </c>
      <c r="C2651" s="8">
        <v>41767.492002314815</v>
      </c>
      <c r="D2651" s="3" t="s">
        <v>9</v>
      </c>
      <c r="E2651" s="3" t="s">
        <v>10</v>
      </c>
      <c r="F2651" s="3" t="s">
        <v>19</v>
      </c>
      <c r="G2651" s="3" t="s">
        <v>20</v>
      </c>
      <c r="H2651" s="3">
        <v>62202</v>
      </c>
    </row>
    <row r="2652" spans="1:8" ht="15.75" customHeight="1">
      <c r="A2652" s="3">
        <v>999936</v>
      </c>
      <c r="B2652" s="7">
        <v>41793.115023148152</v>
      </c>
      <c r="C2652" s="8">
        <v>41793.115023148152</v>
      </c>
      <c r="D2652" s="3" t="s">
        <v>9</v>
      </c>
      <c r="E2652" s="3" t="s">
        <v>10</v>
      </c>
      <c r="F2652" s="3" t="s">
        <v>19</v>
      </c>
      <c r="G2652" s="3" t="s">
        <v>28</v>
      </c>
      <c r="H2652" s="3">
        <v>62188</v>
      </c>
    </row>
    <row r="2653" spans="1:8" ht="15.75" customHeight="1">
      <c r="A2653" s="3">
        <v>732769</v>
      </c>
      <c r="B2653" s="7">
        <v>41870.774780092594</v>
      </c>
      <c r="C2653" s="8">
        <v>41870.774780092594</v>
      </c>
      <c r="D2653" s="3" t="s">
        <v>29</v>
      </c>
      <c r="E2653" s="3" t="s">
        <v>10</v>
      </c>
      <c r="F2653" s="3" t="s">
        <v>34</v>
      </c>
      <c r="G2653" s="3" t="s">
        <v>16</v>
      </c>
      <c r="H2653" s="3">
        <v>62176</v>
      </c>
    </row>
    <row r="2654" spans="1:8" ht="15.75" customHeight="1">
      <c r="A2654" s="3">
        <v>942214</v>
      </c>
      <c r="B2654" s="7">
        <v>41785.396840277775</v>
      </c>
      <c r="C2654" s="8">
        <v>41785.396840277775</v>
      </c>
      <c r="D2654" s="3" t="s">
        <v>29</v>
      </c>
      <c r="E2654" s="3" t="s">
        <v>15</v>
      </c>
      <c r="F2654" s="3" t="s">
        <v>27</v>
      </c>
      <c r="G2654" s="3" t="s">
        <v>28</v>
      </c>
      <c r="H2654" s="3">
        <v>62166</v>
      </c>
    </row>
    <row r="2655" spans="1:8" ht="15.75" customHeight="1">
      <c r="A2655" s="3">
        <v>421134</v>
      </c>
      <c r="B2655" s="7">
        <v>41808.295381944445</v>
      </c>
      <c r="C2655" s="8">
        <v>41808.295381944445</v>
      </c>
      <c r="D2655" s="3" t="s">
        <v>9</v>
      </c>
      <c r="E2655" s="3" t="s">
        <v>10</v>
      </c>
      <c r="F2655" s="3" t="s">
        <v>19</v>
      </c>
      <c r="G2655" s="3" t="s">
        <v>28</v>
      </c>
      <c r="H2655" s="3">
        <v>62143</v>
      </c>
    </row>
    <row r="2656" spans="1:8" ht="15.75" customHeight="1">
      <c r="A2656" s="3">
        <v>455195</v>
      </c>
      <c r="B2656" s="7">
        <v>41760.920011574075</v>
      </c>
      <c r="C2656" s="8">
        <v>41760.920011574075</v>
      </c>
      <c r="D2656" s="3" t="s">
        <v>9</v>
      </c>
      <c r="E2656" s="3" t="s">
        <v>10</v>
      </c>
      <c r="F2656" s="3" t="s">
        <v>19</v>
      </c>
      <c r="G2656" s="3" t="s">
        <v>26</v>
      </c>
      <c r="H2656" s="3">
        <v>62141</v>
      </c>
    </row>
    <row r="2657" spans="1:8" ht="15.75" customHeight="1">
      <c r="A2657" s="3">
        <v>783121</v>
      </c>
      <c r="B2657" s="7">
        <v>41871.469895833332</v>
      </c>
      <c r="C2657" s="8">
        <v>41871.469895833332</v>
      </c>
      <c r="D2657" s="3" t="s">
        <v>9</v>
      </c>
      <c r="E2657" s="3" t="s">
        <v>10</v>
      </c>
      <c r="F2657" s="3" t="s">
        <v>19</v>
      </c>
      <c r="G2657" s="3" t="s">
        <v>16</v>
      </c>
      <c r="H2657" s="3">
        <v>62106</v>
      </c>
    </row>
    <row r="2658" spans="1:8" ht="15.75" customHeight="1">
      <c r="A2658" s="3">
        <v>988672</v>
      </c>
      <c r="B2658" s="7">
        <v>41841.669178240743</v>
      </c>
      <c r="C2658" s="8">
        <v>41841.669178240743</v>
      </c>
      <c r="D2658" s="3" t="s">
        <v>9</v>
      </c>
      <c r="E2658" s="3" t="s">
        <v>37</v>
      </c>
      <c r="F2658" s="3" t="s">
        <v>38</v>
      </c>
      <c r="G2658" s="3" t="s">
        <v>26</v>
      </c>
      <c r="H2658" s="3">
        <v>62102</v>
      </c>
    </row>
    <row r="2659" spans="1:8" ht="15.75" customHeight="1">
      <c r="A2659" s="3">
        <v>139670</v>
      </c>
      <c r="B2659" s="7">
        <v>41828.755671296298</v>
      </c>
      <c r="C2659" s="8">
        <v>41828.755671296298</v>
      </c>
      <c r="D2659" s="3" t="s">
        <v>9</v>
      </c>
      <c r="E2659" s="3" t="s">
        <v>10</v>
      </c>
      <c r="F2659" s="3" t="s">
        <v>35</v>
      </c>
      <c r="G2659" s="3" t="s">
        <v>39</v>
      </c>
      <c r="H2659" s="3">
        <v>62098</v>
      </c>
    </row>
    <row r="2660" spans="1:8" ht="15.75" customHeight="1">
      <c r="A2660" s="3">
        <v>106616</v>
      </c>
      <c r="B2660" s="7">
        <v>41836.998668981483</v>
      </c>
      <c r="C2660" s="8">
        <v>41836.998668981483</v>
      </c>
      <c r="D2660" s="3" t="s">
        <v>29</v>
      </c>
      <c r="E2660" s="3" t="s">
        <v>10</v>
      </c>
      <c r="F2660" s="3" t="s">
        <v>34</v>
      </c>
      <c r="G2660" s="3" t="s">
        <v>36</v>
      </c>
      <c r="H2660" s="3">
        <v>62097</v>
      </c>
    </row>
    <row r="2661" spans="1:8" ht="15.75" customHeight="1">
      <c r="A2661" s="3">
        <v>580000</v>
      </c>
      <c r="B2661" s="7">
        <v>41843.39671296296</v>
      </c>
      <c r="C2661" s="8">
        <v>41843.39671296296</v>
      </c>
      <c r="D2661" s="3" t="s">
        <v>9</v>
      </c>
      <c r="E2661" s="3" t="s">
        <v>15</v>
      </c>
      <c r="F2661" s="3" t="s">
        <v>19</v>
      </c>
      <c r="G2661" s="3" t="s">
        <v>23</v>
      </c>
      <c r="H2661" s="3">
        <v>62097</v>
      </c>
    </row>
    <row r="2662" spans="1:8" ht="15.75" customHeight="1">
      <c r="A2662" s="3">
        <v>19370</v>
      </c>
      <c r="B2662" s="7">
        <v>41775.415034722224</v>
      </c>
      <c r="C2662" s="8">
        <v>41775.415034722224</v>
      </c>
      <c r="D2662" s="3" t="s">
        <v>29</v>
      </c>
      <c r="E2662" s="3" t="s">
        <v>10</v>
      </c>
      <c r="F2662" s="3" t="s">
        <v>19</v>
      </c>
      <c r="G2662" s="3" t="s">
        <v>12</v>
      </c>
      <c r="H2662" s="3">
        <v>62082</v>
      </c>
    </row>
    <row r="2663" spans="1:8" ht="15.75" customHeight="1">
      <c r="A2663" s="3">
        <v>18776</v>
      </c>
      <c r="B2663" s="7">
        <v>41809.739398148151</v>
      </c>
      <c r="C2663" s="8">
        <v>41809.739398148151</v>
      </c>
      <c r="D2663" s="3" t="s">
        <v>29</v>
      </c>
      <c r="E2663" s="3" t="s">
        <v>15</v>
      </c>
      <c r="F2663" s="3" t="s">
        <v>38</v>
      </c>
      <c r="G2663" s="3" t="s">
        <v>31</v>
      </c>
      <c r="H2663" s="3">
        <v>62050</v>
      </c>
    </row>
    <row r="2664" spans="1:8" ht="15.75" customHeight="1">
      <c r="A2664" s="3">
        <v>164872</v>
      </c>
      <c r="B2664" s="7">
        <v>41834.397245370368</v>
      </c>
      <c r="C2664" s="8">
        <v>41834.397245370368</v>
      </c>
      <c r="D2664" s="3" t="s">
        <v>9</v>
      </c>
      <c r="E2664" s="3" t="s">
        <v>15</v>
      </c>
      <c r="F2664" s="3" t="s">
        <v>38</v>
      </c>
      <c r="G2664" s="3" t="s">
        <v>39</v>
      </c>
      <c r="H2664" s="3">
        <v>62045</v>
      </c>
    </row>
    <row r="2665" spans="1:8" ht="15.75" customHeight="1">
      <c r="A2665" s="3">
        <v>938760</v>
      </c>
      <c r="B2665" s="7">
        <v>41841.396817129629</v>
      </c>
      <c r="C2665" s="8">
        <v>41841.396817129629</v>
      </c>
      <c r="D2665" s="3" t="s">
        <v>9</v>
      </c>
      <c r="E2665" s="3" t="s">
        <v>15</v>
      </c>
      <c r="F2665" s="3" t="s">
        <v>34</v>
      </c>
      <c r="G2665" s="3" t="s">
        <v>26</v>
      </c>
      <c r="H2665" s="3">
        <v>62020</v>
      </c>
    </row>
    <row r="2666" spans="1:8" ht="15.75" customHeight="1">
      <c r="A2666" s="3">
        <v>472651</v>
      </c>
      <c r="B2666" s="7">
        <v>41834.39947916667</v>
      </c>
      <c r="C2666" s="8">
        <v>41834.39947916667</v>
      </c>
      <c r="D2666" s="3" t="s">
        <v>29</v>
      </c>
      <c r="E2666" s="3" t="s">
        <v>15</v>
      </c>
      <c r="F2666" s="3" t="s">
        <v>27</v>
      </c>
      <c r="G2666" s="3" t="s">
        <v>16</v>
      </c>
      <c r="H2666" s="3">
        <v>62015</v>
      </c>
    </row>
    <row r="2667" spans="1:8" ht="15.75" customHeight="1">
      <c r="A2667" s="3">
        <v>400072</v>
      </c>
      <c r="B2667" s="7">
        <v>41806.499942129631</v>
      </c>
      <c r="C2667" s="8">
        <v>41806.499942129631</v>
      </c>
      <c r="D2667" s="3" t="s">
        <v>9</v>
      </c>
      <c r="E2667" s="3" t="s">
        <v>37</v>
      </c>
      <c r="F2667" s="3" t="s">
        <v>34</v>
      </c>
      <c r="G2667" s="3" t="s">
        <v>16</v>
      </c>
      <c r="H2667" s="3">
        <v>62015</v>
      </c>
    </row>
    <row r="2668" spans="1:8" ht="15.75" customHeight="1">
      <c r="A2668" s="3">
        <v>553750</v>
      </c>
      <c r="B2668" s="7">
        <v>41785.644293981481</v>
      </c>
      <c r="C2668" s="8">
        <v>41785.644293981481</v>
      </c>
      <c r="D2668" s="3" t="s">
        <v>9</v>
      </c>
      <c r="E2668" s="3" t="s">
        <v>15</v>
      </c>
      <c r="F2668" s="3" t="s">
        <v>27</v>
      </c>
      <c r="G2668" s="3" t="s">
        <v>28</v>
      </c>
      <c r="H2668" s="3">
        <v>61988</v>
      </c>
    </row>
    <row r="2669" spans="1:8" ht="15.75" customHeight="1">
      <c r="A2669" s="3">
        <v>685557</v>
      </c>
      <c r="B2669" s="7">
        <v>41872.591423611113</v>
      </c>
      <c r="C2669" s="8">
        <v>41872.591423611113</v>
      </c>
      <c r="D2669" s="3" t="s">
        <v>29</v>
      </c>
      <c r="E2669" s="3" t="s">
        <v>10</v>
      </c>
      <c r="F2669" s="3" t="s">
        <v>19</v>
      </c>
      <c r="G2669" s="3" t="s">
        <v>16</v>
      </c>
      <c r="H2669" s="3">
        <v>61958</v>
      </c>
    </row>
    <row r="2670" spans="1:8" ht="15.75" customHeight="1">
      <c r="A2670" s="3">
        <v>255806</v>
      </c>
      <c r="B2670" s="7">
        <v>41852.547719907408</v>
      </c>
      <c r="C2670" s="8">
        <v>41852.547719907408</v>
      </c>
      <c r="D2670" s="3" t="s">
        <v>9</v>
      </c>
      <c r="E2670" s="3" t="s">
        <v>15</v>
      </c>
      <c r="F2670" s="3" t="s">
        <v>33</v>
      </c>
      <c r="G2670" s="3" t="s">
        <v>23</v>
      </c>
      <c r="H2670" s="3">
        <v>61950</v>
      </c>
    </row>
    <row r="2671" spans="1:8" ht="15.75" customHeight="1">
      <c r="A2671" s="3">
        <v>431577</v>
      </c>
      <c r="B2671" s="7">
        <v>41810.567847222221</v>
      </c>
      <c r="C2671" s="8">
        <v>41810.567847222221</v>
      </c>
      <c r="D2671" s="3" t="s">
        <v>9</v>
      </c>
      <c r="E2671" s="3" t="s">
        <v>15</v>
      </c>
      <c r="F2671" s="3" t="s">
        <v>27</v>
      </c>
      <c r="G2671" s="3" t="s">
        <v>39</v>
      </c>
      <c r="H2671" s="3">
        <v>61930</v>
      </c>
    </row>
    <row r="2672" spans="1:8" ht="15.75" customHeight="1">
      <c r="A2672" s="3">
        <v>120857</v>
      </c>
      <c r="B2672" s="7">
        <v>41761.560682870368</v>
      </c>
      <c r="C2672" s="8">
        <v>41761.560682870368</v>
      </c>
      <c r="D2672" s="3" t="s">
        <v>9</v>
      </c>
      <c r="E2672" s="3" t="s">
        <v>15</v>
      </c>
      <c r="F2672" s="3" t="s">
        <v>19</v>
      </c>
      <c r="G2672" s="3" t="s">
        <v>32</v>
      </c>
      <c r="H2672" s="3">
        <v>61906</v>
      </c>
    </row>
    <row r="2673" spans="1:8" ht="15.75" customHeight="1">
      <c r="A2673" s="3">
        <v>162500</v>
      </c>
      <c r="B2673" s="7">
        <v>41819.314409722225</v>
      </c>
      <c r="C2673" s="8">
        <v>41819.314409722225</v>
      </c>
      <c r="D2673" s="3" t="s">
        <v>9</v>
      </c>
      <c r="E2673" s="3" t="s">
        <v>15</v>
      </c>
      <c r="F2673" s="3" t="s">
        <v>30</v>
      </c>
      <c r="G2673" s="3" t="s">
        <v>26</v>
      </c>
      <c r="H2673" s="3">
        <v>61900</v>
      </c>
    </row>
    <row r="2674" spans="1:8" ht="15.75" customHeight="1">
      <c r="A2674" s="3">
        <v>852312</v>
      </c>
      <c r="B2674" s="7">
        <v>41856.528067129628</v>
      </c>
      <c r="C2674" s="8">
        <v>41856.528067129628</v>
      </c>
      <c r="D2674" s="3" t="s">
        <v>29</v>
      </c>
      <c r="E2674" s="3" t="s">
        <v>10</v>
      </c>
      <c r="F2674" s="3" t="s">
        <v>30</v>
      </c>
      <c r="G2674" s="3" t="s">
        <v>31</v>
      </c>
      <c r="H2674" s="3">
        <v>61898</v>
      </c>
    </row>
    <row r="2675" spans="1:8" ht="15.75" customHeight="1">
      <c r="A2675" s="3">
        <v>313499</v>
      </c>
      <c r="B2675" s="7">
        <v>41825.780532407407</v>
      </c>
      <c r="C2675" s="8">
        <v>41825.780532407407</v>
      </c>
      <c r="D2675" s="3" t="s">
        <v>9</v>
      </c>
      <c r="E2675" s="3" t="s">
        <v>10</v>
      </c>
      <c r="F2675" s="3" t="s">
        <v>27</v>
      </c>
      <c r="G2675" s="3" t="s">
        <v>20</v>
      </c>
      <c r="H2675" s="3">
        <v>61897</v>
      </c>
    </row>
    <row r="2676" spans="1:8" ht="15.75" customHeight="1">
      <c r="A2676" s="3">
        <v>106504</v>
      </c>
      <c r="B2676" s="7">
        <v>41800.008287037039</v>
      </c>
      <c r="C2676" s="8">
        <v>41800.008287037039</v>
      </c>
      <c r="D2676" s="3" t="s">
        <v>29</v>
      </c>
      <c r="E2676" s="3" t="s">
        <v>15</v>
      </c>
      <c r="F2676" s="3" t="s">
        <v>19</v>
      </c>
      <c r="G2676" s="3" t="s">
        <v>23</v>
      </c>
      <c r="H2676" s="3">
        <v>61895</v>
      </c>
    </row>
    <row r="2677" spans="1:8" ht="15.75" customHeight="1">
      <c r="A2677" s="3">
        <v>808514</v>
      </c>
      <c r="B2677" s="7">
        <v>41881.306342592594</v>
      </c>
      <c r="C2677" s="8">
        <v>41881.306342592594</v>
      </c>
      <c r="D2677" s="3" t="s">
        <v>29</v>
      </c>
      <c r="E2677" s="3" t="s">
        <v>15</v>
      </c>
      <c r="F2677" s="3" t="s">
        <v>19</v>
      </c>
      <c r="G2677" s="3" t="s">
        <v>39</v>
      </c>
      <c r="H2677" s="3">
        <v>61895</v>
      </c>
    </row>
    <row r="2678" spans="1:8" ht="15.75" customHeight="1">
      <c r="A2678" s="3">
        <v>121437</v>
      </c>
      <c r="B2678" s="7">
        <v>41803.398043981484</v>
      </c>
      <c r="C2678" s="8">
        <v>41803.398043981484</v>
      </c>
      <c r="D2678" s="3" t="s">
        <v>9</v>
      </c>
      <c r="E2678" s="3" t="s">
        <v>10</v>
      </c>
      <c r="F2678" s="3" t="s">
        <v>27</v>
      </c>
      <c r="G2678" s="3" t="s">
        <v>26</v>
      </c>
      <c r="H2678" s="3">
        <v>61894</v>
      </c>
    </row>
    <row r="2679" spans="1:8" ht="15.75" customHeight="1">
      <c r="A2679" s="3">
        <v>784011</v>
      </c>
      <c r="B2679" s="7">
        <v>41794.39707175926</v>
      </c>
      <c r="C2679" s="8">
        <v>41794.39707175926</v>
      </c>
      <c r="D2679" s="3" t="s">
        <v>9</v>
      </c>
      <c r="E2679" s="3" t="s">
        <v>15</v>
      </c>
      <c r="F2679" s="3" t="s">
        <v>30</v>
      </c>
      <c r="G2679" s="3" t="s">
        <v>39</v>
      </c>
      <c r="H2679" s="3">
        <v>61893</v>
      </c>
    </row>
    <row r="2680" spans="1:8" ht="15.75" customHeight="1">
      <c r="A2680" s="3">
        <v>315721</v>
      </c>
      <c r="B2680" s="7">
        <v>41845.843773148146</v>
      </c>
      <c r="C2680" s="8">
        <v>41845.843773148146</v>
      </c>
      <c r="D2680" s="3" t="s">
        <v>29</v>
      </c>
      <c r="E2680" s="3" t="s">
        <v>15</v>
      </c>
      <c r="F2680" s="3" t="s">
        <v>27</v>
      </c>
      <c r="G2680" s="3" t="s">
        <v>16</v>
      </c>
      <c r="H2680" s="3">
        <v>61886</v>
      </c>
    </row>
    <row r="2681" spans="1:8" ht="15.75" customHeight="1">
      <c r="A2681" s="3">
        <v>523315</v>
      </c>
      <c r="B2681" s="7">
        <v>41843.398298611108</v>
      </c>
      <c r="C2681" s="8">
        <v>41843.398298611108</v>
      </c>
      <c r="D2681" s="3" t="s">
        <v>9</v>
      </c>
      <c r="E2681" s="3" t="s">
        <v>15</v>
      </c>
      <c r="F2681" s="3" t="s">
        <v>38</v>
      </c>
      <c r="G2681" s="3" t="s">
        <v>26</v>
      </c>
      <c r="H2681" s="3">
        <v>61840</v>
      </c>
    </row>
    <row r="2682" spans="1:8" ht="15.75" customHeight="1">
      <c r="A2682" s="3">
        <v>273066</v>
      </c>
      <c r="B2682" s="7">
        <v>41813.730185185188</v>
      </c>
      <c r="C2682" s="8">
        <v>41813.730185185188</v>
      </c>
      <c r="D2682" s="3" t="s">
        <v>9</v>
      </c>
      <c r="E2682" s="3" t="s">
        <v>10</v>
      </c>
      <c r="F2682" s="3" t="s">
        <v>27</v>
      </c>
      <c r="G2682" s="3" t="s">
        <v>26</v>
      </c>
      <c r="H2682" s="3">
        <v>61824</v>
      </c>
    </row>
    <row r="2683" spans="1:8" ht="15.75" customHeight="1">
      <c r="A2683" s="3">
        <v>679335</v>
      </c>
      <c r="B2683" s="7">
        <v>41874.484953703701</v>
      </c>
      <c r="C2683" s="8">
        <v>41874.484953703701</v>
      </c>
      <c r="D2683" s="3" t="s">
        <v>9</v>
      </c>
      <c r="E2683" s="3" t="s">
        <v>15</v>
      </c>
      <c r="F2683" s="3" t="s">
        <v>27</v>
      </c>
      <c r="G2683" s="3" t="s">
        <v>26</v>
      </c>
      <c r="H2683" s="3">
        <v>61823</v>
      </c>
    </row>
    <row r="2684" spans="1:8" ht="15.75" customHeight="1">
      <c r="A2684" s="3">
        <v>587367</v>
      </c>
      <c r="B2684" s="7">
        <v>41856.479085648149</v>
      </c>
      <c r="C2684" s="8">
        <v>41856.479085648149</v>
      </c>
      <c r="D2684" s="3" t="s">
        <v>9</v>
      </c>
      <c r="E2684" s="3" t="s">
        <v>15</v>
      </c>
      <c r="F2684" s="3" t="s">
        <v>19</v>
      </c>
      <c r="G2684" s="3" t="s">
        <v>26</v>
      </c>
      <c r="H2684" s="3">
        <v>61815</v>
      </c>
    </row>
    <row r="2685" spans="1:8" ht="15.75" customHeight="1">
      <c r="A2685" s="3">
        <v>499939</v>
      </c>
      <c r="B2685" s="7">
        <v>41836.564282407409</v>
      </c>
      <c r="C2685" s="8">
        <v>41836.564282407409</v>
      </c>
      <c r="D2685" s="3" t="s">
        <v>9</v>
      </c>
      <c r="E2685" s="3" t="s">
        <v>10</v>
      </c>
      <c r="F2685" s="3" t="s">
        <v>27</v>
      </c>
      <c r="G2685" s="3" t="s">
        <v>32</v>
      </c>
      <c r="H2685" s="3">
        <v>61779</v>
      </c>
    </row>
    <row r="2686" spans="1:8" ht="15.75" customHeight="1">
      <c r="A2686" s="3">
        <v>640999</v>
      </c>
      <c r="B2686" s="7">
        <v>41862.448483796295</v>
      </c>
      <c r="C2686" s="8">
        <v>41862.448483796295</v>
      </c>
      <c r="D2686" s="3" t="s">
        <v>29</v>
      </c>
      <c r="E2686" s="3" t="s">
        <v>15</v>
      </c>
      <c r="F2686" s="3" t="s">
        <v>27</v>
      </c>
      <c r="G2686" s="3" t="s">
        <v>23</v>
      </c>
      <c r="H2686" s="3">
        <v>61773</v>
      </c>
    </row>
    <row r="2687" spans="1:8" ht="15.75" customHeight="1">
      <c r="A2687" s="3">
        <v>340062</v>
      </c>
      <c r="B2687" s="7">
        <v>41762.726851851854</v>
      </c>
      <c r="C2687" s="8">
        <v>41762.726851851854</v>
      </c>
      <c r="D2687" s="3" t="s">
        <v>9</v>
      </c>
      <c r="E2687" s="3" t="s">
        <v>10</v>
      </c>
      <c r="F2687" s="3" t="s">
        <v>38</v>
      </c>
      <c r="G2687" s="3" t="s">
        <v>20</v>
      </c>
      <c r="H2687" s="3">
        <v>61762</v>
      </c>
    </row>
    <row r="2688" spans="1:8" ht="15.75" customHeight="1">
      <c r="A2688" s="3">
        <v>484721</v>
      </c>
      <c r="B2688" s="7">
        <v>41765.767395833333</v>
      </c>
      <c r="C2688" s="8">
        <v>41765.767395833333</v>
      </c>
      <c r="D2688" s="3" t="s">
        <v>29</v>
      </c>
      <c r="E2688" s="3" t="s">
        <v>10</v>
      </c>
      <c r="F2688" s="3" t="s">
        <v>19</v>
      </c>
      <c r="G2688" s="3" t="s">
        <v>28</v>
      </c>
      <c r="H2688" s="3">
        <v>61756</v>
      </c>
    </row>
    <row r="2689" spans="1:8" ht="15.75" customHeight="1">
      <c r="A2689" s="3">
        <v>231879</v>
      </c>
      <c r="B2689" s="7">
        <v>41782.330787037034</v>
      </c>
      <c r="C2689" s="8">
        <v>41782.330787037034</v>
      </c>
      <c r="D2689" s="3" t="s">
        <v>9</v>
      </c>
      <c r="E2689" s="3" t="s">
        <v>10</v>
      </c>
      <c r="F2689" s="3" t="s">
        <v>27</v>
      </c>
      <c r="G2689" s="3" t="s">
        <v>26</v>
      </c>
      <c r="H2689" s="3">
        <v>61751</v>
      </c>
    </row>
    <row r="2690" spans="1:8" ht="15.75" customHeight="1">
      <c r="A2690" s="3">
        <v>717204</v>
      </c>
      <c r="B2690" s="7">
        <v>41806.651689814818</v>
      </c>
      <c r="C2690" s="8">
        <v>41806.651689814818</v>
      </c>
      <c r="D2690" s="3" t="s">
        <v>9</v>
      </c>
      <c r="E2690" s="3" t="s">
        <v>15</v>
      </c>
      <c r="F2690" s="3" t="s">
        <v>27</v>
      </c>
      <c r="G2690" s="3" t="s">
        <v>16</v>
      </c>
      <c r="H2690" s="3">
        <v>61734</v>
      </c>
    </row>
    <row r="2691" spans="1:8" ht="15.75" customHeight="1">
      <c r="A2691" s="3">
        <v>173648</v>
      </c>
      <c r="B2691" s="7">
        <v>41810.05133101852</v>
      </c>
      <c r="C2691" s="8">
        <v>41810.05133101852</v>
      </c>
      <c r="D2691" s="3" t="s">
        <v>9</v>
      </c>
      <c r="E2691" s="3" t="s">
        <v>15</v>
      </c>
      <c r="F2691" s="3" t="s">
        <v>19</v>
      </c>
      <c r="G2691" s="3" t="s">
        <v>26</v>
      </c>
      <c r="H2691" s="3">
        <v>61722</v>
      </c>
    </row>
    <row r="2692" spans="1:8" ht="15.75" customHeight="1">
      <c r="A2692" s="3">
        <v>353496</v>
      </c>
      <c r="B2692" s="7">
        <v>41765.554398148146</v>
      </c>
      <c r="C2692" s="8">
        <v>41765.554398148146</v>
      </c>
      <c r="D2692" s="3" t="s">
        <v>9</v>
      </c>
      <c r="E2692" s="3" t="s">
        <v>37</v>
      </c>
      <c r="F2692" s="3" t="s">
        <v>27</v>
      </c>
      <c r="G2692" s="3" t="s">
        <v>39</v>
      </c>
      <c r="H2692" s="3">
        <v>61703</v>
      </c>
    </row>
    <row r="2693" spans="1:8" ht="15.75" customHeight="1">
      <c r="A2693" s="3">
        <v>991280</v>
      </c>
      <c r="B2693" s="7">
        <v>41849.691168981481</v>
      </c>
      <c r="C2693" s="8">
        <v>41849.691168981481</v>
      </c>
      <c r="D2693" s="3" t="s">
        <v>9</v>
      </c>
      <c r="E2693" s="3" t="s">
        <v>15</v>
      </c>
      <c r="F2693" s="3" t="s">
        <v>27</v>
      </c>
      <c r="G2693" s="3" t="s">
        <v>39</v>
      </c>
      <c r="H2693" s="3">
        <v>61686</v>
      </c>
    </row>
    <row r="2694" spans="1:8" ht="15.75" customHeight="1">
      <c r="A2694" s="3">
        <v>222478</v>
      </c>
      <c r="B2694" s="7">
        <v>41786.82335648148</v>
      </c>
      <c r="C2694" s="8">
        <v>41786.82335648148</v>
      </c>
      <c r="D2694" s="3" t="s">
        <v>9</v>
      </c>
      <c r="E2694" s="3" t="s">
        <v>10</v>
      </c>
      <c r="F2694" s="3" t="s">
        <v>19</v>
      </c>
      <c r="G2694" s="3" t="s">
        <v>32</v>
      </c>
      <c r="H2694" s="3">
        <v>61681</v>
      </c>
    </row>
    <row r="2695" spans="1:8" ht="15.75" customHeight="1">
      <c r="A2695" s="3">
        <v>529892</v>
      </c>
      <c r="B2695" s="7">
        <v>41807.626631944448</v>
      </c>
      <c r="C2695" s="8">
        <v>41807.626631944448</v>
      </c>
      <c r="D2695" s="3" t="s">
        <v>9</v>
      </c>
      <c r="E2695" s="3" t="s">
        <v>10</v>
      </c>
      <c r="F2695" s="3" t="s">
        <v>34</v>
      </c>
      <c r="G2695" s="3" t="s">
        <v>28</v>
      </c>
      <c r="H2695" s="3">
        <v>61668</v>
      </c>
    </row>
    <row r="2696" spans="1:8" ht="15.75" customHeight="1">
      <c r="A2696" s="3">
        <v>618331</v>
      </c>
      <c r="B2696" s="7">
        <v>41850.763402777775</v>
      </c>
      <c r="C2696" s="8">
        <v>41850.763402777775</v>
      </c>
      <c r="D2696" s="3" t="s">
        <v>9</v>
      </c>
      <c r="E2696" s="3" t="s">
        <v>15</v>
      </c>
      <c r="F2696" s="3" t="s">
        <v>19</v>
      </c>
      <c r="G2696" s="3" t="s">
        <v>39</v>
      </c>
      <c r="H2696" s="3">
        <v>61657</v>
      </c>
    </row>
    <row r="2697" spans="1:8" ht="15.75" customHeight="1">
      <c r="A2697" s="3">
        <v>388194</v>
      </c>
      <c r="B2697" s="7">
        <v>41818.654166666667</v>
      </c>
      <c r="C2697" s="8">
        <v>41818.654166666667</v>
      </c>
      <c r="D2697" s="3" t="s">
        <v>29</v>
      </c>
      <c r="E2697" s="3" t="s">
        <v>15</v>
      </c>
      <c r="F2697" s="3" t="s">
        <v>38</v>
      </c>
      <c r="G2697" s="3" t="s">
        <v>39</v>
      </c>
      <c r="H2697" s="3">
        <v>61652</v>
      </c>
    </row>
    <row r="2698" spans="1:8" ht="15.75" customHeight="1">
      <c r="A2698" s="3">
        <v>144698</v>
      </c>
      <c r="B2698" s="7">
        <v>41871.832025462965</v>
      </c>
      <c r="C2698" s="8">
        <v>41871.832025462965</v>
      </c>
      <c r="D2698" s="3" t="s">
        <v>9</v>
      </c>
      <c r="E2698" s="3" t="s">
        <v>15</v>
      </c>
      <c r="F2698" s="3" t="s">
        <v>27</v>
      </c>
      <c r="G2698" s="3" t="s">
        <v>36</v>
      </c>
      <c r="H2698" s="3">
        <v>61647</v>
      </c>
    </row>
    <row r="2699" spans="1:8" ht="15.75" customHeight="1">
      <c r="A2699" s="3">
        <v>155708</v>
      </c>
      <c r="B2699" s="7">
        <v>41790.587905092594</v>
      </c>
      <c r="C2699" s="8">
        <v>41790.587905092594</v>
      </c>
      <c r="D2699" s="3" t="s">
        <v>9</v>
      </c>
      <c r="E2699" s="3" t="s">
        <v>15</v>
      </c>
      <c r="F2699" s="3" t="s">
        <v>27</v>
      </c>
      <c r="G2699" s="3" t="s">
        <v>28</v>
      </c>
      <c r="H2699" s="3">
        <v>61643</v>
      </c>
    </row>
    <row r="2700" spans="1:8" ht="15.75" customHeight="1">
      <c r="A2700" s="3">
        <v>953840</v>
      </c>
      <c r="B2700" s="7">
        <v>41837.447685185187</v>
      </c>
      <c r="C2700" s="8">
        <v>41837.447685185187</v>
      </c>
      <c r="D2700" s="3" t="s">
        <v>9</v>
      </c>
      <c r="E2700" s="3" t="s">
        <v>10</v>
      </c>
      <c r="F2700" s="3" t="s">
        <v>35</v>
      </c>
      <c r="G2700" s="3" t="s">
        <v>26</v>
      </c>
      <c r="H2700" s="3">
        <v>61641</v>
      </c>
    </row>
    <row r="2701" spans="1:8" ht="15.75" customHeight="1">
      <c r="A2701" s="3">
        <v>210001</v>
      </c>
      <c r="B2701" s="7">
        <v>41880.515381944446</v>
      </c>
      <c r="C2701" s="8">
        <v>41880.515381944446</v>
      </c>
      <c r="D2701" s="3" t="s">
        <v>29</v>
      </c>
      <c r="E2701" s="3" t="s">
        <v>10</v>
      </c>
      <c r="F2701" s="3" t="s">
        <v>19</v>
      </c>
      <c r="G2701" s="3" t="s">
        <v>36</v>
      </c>
      <c r="H2701" s="3">
        <v>61640</v>
      </c>
    </row>
    <row r="2702" spans="1:8" ht="15.75" customHeight="1">
      <c r="A2702" s="3">
        <v>162517</v>
      </c>
      <c r="B2702" s="7">
        <v>41809.484606481485</v>
      </c>
      <c r="C2702" s="8">
        <v>41809.484606481485</v>
      </c>
      <c r="D2702" s="3" t="s">
        <v>9</v>
      </c>
      <c r="E2702" s="3" t="s">
        <v>15</v>
      </c>
      <c r="F2702" s="3" t="s">
        <v>19</v>
      </c>
      <c r="G2702" s="3" t="s">
        <v>28</v>
      </c>
      <c r="H2702" s="3">
        <v>61601</v>
      </c>
    </row>
    <row r="2703" spans="1:8" ht="15.75" customHeight="1">
      <c r="A2703" s="3">
        <v>992524</v>
      </c>
      <c r="B2703" s="7">
        <v>41787.510150462964</v>
      </c>
      <c r="C2703" s="8">
        <v>41787.510150462964</v>
      </c>
      <c r="D2703" s="3" t="s">
        <v>9</v>
      </c>
      <c r="E2703" s="3" t="s">
        <v>10</v>
      </c>
      <c r="F2703" s="3" t="s">
        <v>34</v>
      </c>
      <c r="G2703" s="3" t="s">
        <v>28</v>
      </c>
      <c r="H2703" s="3">
        <v>61587</v>
      </c>
    </row>
    <row r="2704" spans="1:8" ht="15.75" customHeight="1">
      <c r="A2704" s="3">
        <v>118188</v>
      </c>
      <c r="B2704" s="7">
        <v>41789.398692129631</v>
      </c>
      <c r="C2704" s="8">
        <v>41789.398692129631</v>
      </c>
      <c r="D2704" s="3" t="s">
        <v>9</v>
      </c>
      <c r="E2704" s="3" t="s">
        <v>37</v>
      </c>
      <c r="F2704" s="3" t="s">
        <v>27</v>
      </c>
      <c r="G2704" s="3" t="s">
        <v>20</v>
      </c>
      <c r="H2704" s="3">
        <v>61568</v>
      </c>
    </row>
    <row r="2705" spans="1:8" ht="15.75" customHeight="1">
      <c r="A2705" s="3">
        <v>475159</v>
      </c>
      <c r="B2705" s="7">
        <v>41833.361608796295</v>
      </c>
      <c r="C2705" s="8">
        <v>41833.361608796295</v>
      </c>
      <c r="D2705" s="3" t="s">
        <v>9</v>
      </c>
      <c r="E2705" s="3" t="s">
        <v>15</v>
      </c>
      <c r="F2705" s="3" t="s">
        <v>19</v>
      </c>
      <c r="G2705" s="3" t="s">
        <v>39</v>
      </c>
      <c r="H2705" s="3">
        <v>61550</v>
      </c>
    </row>
    <row r="2706" spans="1:8" ht="15.75" customHeight="1">
      <c r="A2706" s="3">
        <v>379557</v>
      </c>
      <c r="B2706" s="7">
        <v>41766.64916666667</v>
      </c>
      <c r="C2706" s="8">
        <v>41766.64916666667</v>
      </c>
      <c r="D2706" s="3" t="s">
        <v>9</v>
      </c>
      <c r="E2706" s="3" t="s">
        <v>10</v>
      </c>
      <c r="F2706" s="3" t="s">
        <v>30</v>
      </c>
      <c r="G2706" s="3" t="s">
        <v>12</v>
      </c>
      <c r="H2706" s="3">
        <v>61532</v>
      </c>
    </row>
    <row r="2707" spans="1:8" ht="15.75" customHeight="1">
      <c r="A2707" s="3">
        <v>572422</v>
      </c>
      <c r="B2707" s="7">
        <v>41766.338587962964</v>
      </c>
      <c r="C2707" s="8">
        <v>41766.338587962964</v>
      </c>
      <c r="D2707" s="3" t="s">
        <v>29</v>
      </c>
      <c r="E2707" s="3" t="s">
        <v>15</v>
      </c>
      <c r="F2707" s="3" t="s">
        <v>34</v>
      </c>
      <c r="G2707" s="3" t="s">
        <v>16</v>
      </c>
      <c r="H2707" s="3">
        <v>61488</v>
      </c>
    </row>
    <row r="2708" spans="1:8" ht="15.75" customHeight="1">
      <c r="A2708" s="3">
        <v>126341</v>
      </c>
      <c r="B2708" s="7">
        <v>41845.737615740742</v>
      </c>
      <c r="C2708" s="8">
        <v>41845.737615740742</v>
      </c>
      <c r="D2708" s="3" t="s">
        <v>29</v>
      </c>
      <c r="E2708" s="3" t="s">
        <v>10</v>
      </c>
      <c r="F2708" s="3" t="s">
        <v>19</v>
      </c>
      <c r="G2708" s="3" t="s">
        <v>26</v>
      </c>
      <c r="H2708" s="3">
        <v>61475</v>
      </c>
    </row>
    <row r="2709" spans="1:8" ht="15.75" customHeight="1">
      <c r="A2709" s="3">
        <v>796649</v>
      </c>
      <c r="B2709" s="7">
        <v>41760.325983796298</v>
      </c>
      <c r="C2709" s="8">
        <v>41760.325983796298</v>
      </c>
      <c r="D2709" s="3" t="s">
        <v>29</v>
      </c>
      <c r="E2709" s="3" t="s">
        <v>15</v>
      </c>
      <c r="F2709" s="3" t="s">
        <v>19</v>
      </c>
      <c r="G2709" s="3" t="s">
        <v>23</v>
      </c>
      <c r="H2709" s="3">
        <v>61453</v>
      </c>
    </row>
    <row r="2710" spans="1:8" ht="15.75" customHeight="1">
      <c r="A2710" s="3">
        <v>545835</v>
      </c>
      <c r="B2710" s="7">
        <v>41821.397986111115</v>
      </c>
      <c r="C2710" s="8">
        <v>41821.397986111115</v>
      </c>
      <c r="D2710" s="3" t="s">
        <v>29</v>
      </c>
      <c r="E2710" s="3" t="s">
        <v>10</v>
      </c>
      <c r="F2710" s="3" t="s">
        <v>27</v>
      </c>
      <c r="G2710" s="3" t="s">
        <v>28</v>
      </c>
      <c r="H2710" s="3">
        <v>61437</v>
      </c>
    </row>
    <row r="2711" spans="1:8" ht="15.75" customHeight="1">
      <c r="A2711" s="3">
        <v>969924</v>
      </c>
      <c r="B2711" s="7">
        <v>41760.491539351853</v>
      </c>
      <c r="C2711" s="8">
        <v>41760.491539351853</v>
      </c>
      <c r="D2711" s="3" t="s">
        <v>29</v>
      </c>
      <c r="E2711" s="3" t="s">
        <v>15</v>
      </c>
      <c r="F2711" s="3" t="s">
        <v>35</v>
      </c>
      <c r="G2711" s="3" t="s">
        <v>31</v>
      </c>
      <c r="H2711" s="3">
        <v>61432</v>
      </c>
    </row>
    <row r="2712" spans="1:8" ht="15.75" customHeight="1">
      <c r="A2712" s="3">
        <v>635425</v>
      </c>
      <c r="B2712" s="7">
        <v>41862.397337962961</v>
      </c>
      <c r="C2712" s="8">
        <v>41862.397337962961</v>
      </c>
      <c r="D2712" s="3" t="s">
        <v>9</v>
      </c>
      <c r="E2712" s="3" t="s">
        <v>10</v>
      </c>
      <c r="F2712" s="3" t="s">
        <v>27</v>
      </c>
      <c r="G2712" s="3" t="s">
        <v>16</v>
      </c>
      <c r="H2712" s="3">
        <v>61412</v>
      </c>
    </row>
    <row r="2713" spans="1:8" ht="15.75" customHeight="1">
      <c r="A2713" s="3">
        <v>284911</v>
      </c>
      <c r="B2713" s="7">
        <v>41876.351099537038</v>
      </c>
      <c r="C2713" s="8">
        <v>41876.351099537038</v>
      </c>
      <c r="D2713" s="3" t="s">
        <v>29</v>
      </c>
      <c r="E2713" s="3" t="s">
        <v>10</v>
      </c>
      <c r="F2713" s="3" t="s">
        <v>33</v>
      </c>
      <c r="G2713" s="3" t="s">
        <v>26</v>
      </c>
      <c r="H2713" s="3">
        <v>61401</v>
      </c>
    </row>
    <row r="2714" spans="1:8" ht="15.75" customHeight="1">
      <c r="A2714" s="3">
        <v>866875</v>
      </c>
      <c r="B2714" s="7">
        <v>41873.534444444442</v>
      </c>
      <c r="C2714" s="8">
        <v>41873.534444444442</v>
      </c>
      <c r="D2714" s="3" t="s">
        <v>29</v>
      </c>
      <c r="E2714" s="3" t="s">
        <v>15</v>
      </c>
      <c r="F2714" s="3" t="s">
        <v>19</v>
      </c>
      <c r="G2714" s="3" t="s">
        <v>16</v>
      </c>
      <c r="H2714" s="3">
        <v>61401</v>
      </c>
    </row>
    <row r="2715" spans="1:8" ht="15.75" customHeight="1">
      <c r="A2715" s="3">
        <v>615453</v>
      </c>
      <c r="B2715" s="7">
        <v>41863.396956018521</v>
      </c>
      <c r="C2715" s="8">
        <v>41863.396956018521</v>
      </c>
      <c r="D2715" s="3" t="s">
        <v>29</v>
      </c>
      <c r="E2715" s="3" t="s">
        <v>10</v>
      </c>
      <c r="F2715" s="3" t="s">
        <v>11</v>
      </c>
      <c r="G2715" s="3" t="s">
        <v>16</v>
      </c>
      <c r="H2715" s="3">
        <v>61363</v>
      </c>
    </row>
    <row r="2716" spans="1:8" ht="15.75" customHeight="1">
      <c r="A2716" s="3">
        <v>659767</v>
      </c>
      <c r="B2716" s="7">
        <v>41760.483935185184</v>
      </c>
      <c r="C2716" s="8">
        <v>41760.483935185184</v>
      </c>
      <c r="D2716" s="3" t="s">
        <v>9</v>
      </c>
      <c r="E2716" s="3" t="s">
        <v>15</v>
      </c>
      <c r="F2716" s="3" t="s">
        <v>27</v>
      </c>
      <c r="G2716" s="3" t="s">
        <v>16</v>
      </c>
      <c r="H2716" s="3">
        <v>61362</v>
      </c>
    </row>
    <row r="2717" spans="1:8" ht="15.75" customHeight="1">
      <c r="A2717" s="3">
        <v>918977</v>
      </c>
      <c r="B2717" s="7">
        <v>41778.398495370369</v>
      </c>
      <c r="C2717" s="8">
        <v>41778.398495370369</v>
      </c>
      <c r="D2717" s="3" t="s">
        <v>9</v>
      </c>
      <c r="E2717" s="3" t="s">
        <v>15</v>
      </c>
      <c r="F2717" s="3" t="s">
        <v>19</v>
      </c>
      <c r="G2717" s="3" t="s">
        <v>36</v>
      </c>
      <c r="H2717" s="3">
        <v>61359</v>
      </c>
    </row>
    <row r="2718" spans="1:8" ht="15.75" customHeight="1">
      <c r="A2718" s="3">
        <v>323810</v>
      </c>
      <c r="B2718" s="7">
        <v>41814.518483796295</v>
      </c>
      <c r="C2718" s="8">
        <v>41814.518483796295</v>
      </c>
      <c r="D2718" s="3" t="s">
        <v>9</v>
      </c>
      <c r="E2718" s="3" t="s">
        <v>10</v>
      </c>
      <c r="F2718" s="3" t="s">
        <v>19</v>
      </c>
      <c r="G2718" s="3" t="s">
        <v>36</v>
      </c>
      <c r="H2718" s="3">
        <v>61337</v>
      </c>
    </row>
    <row r="2719" spans="1:8" ht="15.75" customHeight="1">
      <c r="A2719" s="3">
        <v>904792</v>
      </c>
      <c r="B2719" s="7">
        <v>41857.615173611113</v>
      </c>
      <c r="C2719" s="8">
        <v>41857.615173611113</v>
      </c>
      <c r="D2719" s="3" t="s">
        <v>9</v>
      </c>
      <c r="E2719" s="3" t="s">
        <v>15</v>
      </c>
      <c r="F2719" s="3" t="s">
        <v>34</v>
      </c>
      <c r="G2719" s="3" t="s">
        <v>28</v>
      </c>
      <c r="H2719" s="3">
        <v>61332</v>
      </c>
    </row>
    <row r="2720" spans="1:8" ht="15.75" customHeight="1">
      <c r="A2720" s="3">
        <v>646167</v>
      </c>
      <c r="B2720" s="7">
        <v>41849.262060185189</v>
      </c>
      <c r="C2720" s="8">
        <v>41849.262060185189</v>
      </c>
      <c r="D2720" s="3" t="s">
        <v>29</v>
      </c>
      <c r="E2720" s="3" t="s">
        <v>15</v>
      </c>
      <c r="F2720" s="3" t="s">
        <v>19</v>
      </c>
      <c r="G2720" s="3" t="s">
        <v>39</v>
      </c>
      <c r="H2720" s="3">
        <v>61305</v>
      </c>
    </row>
    <row r="2721" spans="1:8" ht="15.75" customHeight="1">
      <c r="A2721" s="3">
        <v>853118</v>
      </c>
      <c r="B2721" s="7">
        <v>41767.511793981481</v>
      </c>
      <c r="C2721" s="8">
        <v>41767.511793981481</v>
      </c>
      <c r="D2721" s="3" t="s">
        <v>9</v>
      </c>
      <c r="E2721" s="3" t="s">
        <v>15</v>
      </c>
      <c r="F2721" s="3" t="s">
        <v>34</v>
      </c>
      <c r="G2721" s="3" t="s">
        <v>28</v>
      </c>
      <c r="H2721" s="3">
        <v>61301</v>
      </c>
    </row>
    <row r="2722" spans="1:8" ht="15.75" customHeight="1">
      <c r="A2722" s="3">
        <v>901147</v>
      </c>
      <c r="B2722" s="7">
        <v>41815.531597222223</v>
      </c>
      <c r="C2722" s="8">
        <v>41815.531597222223</v>
      </c>
      <c r="D2722" s="3" t="s">
        <v>29</v>
      </c>
      <c r="E2722" s="3" t="s">
        <v>10</v>
      </c>
      <c r="F2722" s="3" t="s">
        <v>38</v>
      </c>
      <c r="G2722" s="3" t="s">
        <v>28</v>
      </c>
      <c r="H2722" s="3">
        <v>61290</v>
      </c>
    </row>
    <row r="2723" spans="1:8" ht="15.75" customHeight="1">
      <c r="A2723" s="3">
        <v>222227</v>
      </c>
      <c r="B2723" s="7">
        <v>41854.609780092593</v>
      </c>
      <c r="C2723" s="8">
        <v>41854.609780092593</v>
      </c>
      <c r="D2723" s="3" t="s">
        <v>29</v>
      </c>
      <c r="E2723" s="3" t="s">
        <v>15</v>
      </c>
      <c r="F2723" s="3" t="s">
        <v>40</v>
      </c>
      <c r="G2723" s="3" t="s">
        <v>39</v>
      </c>
      <c r="H2723" s="3">
        <v>61246</v>
      </c>
    </row>
    <row r="2724" spans="1:8" ht="15.75" customHeight="1">
      <c r="A2724" s="3">
        <v>693142</v>
      </c>
      <c r="B2724" s="7">
        <v>41857.397337962961</v>
      </c>
      <c r="C2724" s="8">
        <v>41857.397337962961</v>
      </c>
      <c r="D2724" s="3" t="s">
        <v>9</v>
      </c>
      <c r="E2724" s="3" t="s">
        <v>15</v>
      </c>
      <c r="F2724" s="3" t="s">
        <v>33</v>
      </c>
      <c r="G2724" s="3" t="s">
        <v>26</v>
      </c>
      <c r="H2724" s="3">
        <v>61237</v>
      </c>
    </row>
    <row r="2725" spans="1:8" ht="15.75" customHeight="1">
      <c r="A2725" s="3">
        <v>995570</v>
      </c>
      <c r="B2725" s="7">
        <v>41848.351875</v>
      </c>
      <c r="C2725" s="8">
        <v>41848.351875</v>
      </c>
      <c r="D2725" s="3" t="s">
        <v>29</v>
      </c>
      <c r="E2725" s="3" t="s">
        <v>10</v>
      </c>
      <c r="F2725" s="3" t="s">
        <v>27</v>
      </c>
      <c r="G2725" s="3" t="s">
        <v>26</v>
      </c>
      <c r="H2725" s="3">
        <v>61174</v>
      </c>
    </row>
    <row r="2726" spans="1:8" ht="15.75" customHeight="1">
      <c r="A2726" s="3">
        <v>846037</v>
      </c>
      <c r="B2726" s="7">
        <v>41781.639814814815</v>
      </c>
      <c r="C2726" s="8">
        <v>41781.639814814815</v>
      </c>
      <c r="D2726" s="3" t="s">
        <v>29</v>
      </c>
      <c r="E2726" s="3" t="s">
        <v>37</v>
      </c>
      <c r="F2726" s="3" t="s">
        <v>34</v>
      </c>
      <c r="G2726" s="3" t="s">
        <v>28</v>
      </c>
      <c r="H2726" s="3">
        <v>61147</v>
      </c>
    </row>
    <row r="2727" spans="1:8" ht="15.75" customHeight="1">
      <c r="A2727" s="3">
        <v>297961</v>
      </c>
      <c r="B2727" s="7">
        <v>41766.615497685183</v>
      </c>
      <c r="C2727" s="8">
        <v>41766.615497685183</v>
      </c>
      <c r="D2727" s="3" t="s">
        <v>9</v>
      </c>
      <c r="E2727" s="3" t="s">
        <v>10</v>
      </c>
      <c r="F2727" s="3" t="s">
        <v>34</v>
      </c>
      <c r="G2727" s="3" t="s">
        <v>23</v>
      </c>
      <c r="H2727" s="3">
        <v>61143</v>
      </c>
    </row>
    <row r="2728" spans="1:8" ht="15.75" customHeight="1">
      <c r="A2728" s="3">
        <v>734194</v>
      </c>
      <c r="B2728" s="7">
        <v>41870.620925925927</v>
      </c>
      <c r="C2728" s="8">
        <v>41870.620925925927</v>
      </c>
      <c r="D2728" s="3" t="s">
        <v>9</v>
      </c>
      <c r="E2728" s="3" t="s">
        <v>15</v>
      </c>
      <c r="F2728" s="3" t="s">
        <v>27</v>
      </c>
      <c r="G2728" s="3" t="s">
        <v>39</v>
      </c>
      <c r="H2728" s="3">
        <v>61102</v>
      </c>
    </row>
    <row r="2729" spans="1:8" ht="15.75" customHeight="1">
      <c r="A2729" s="3">
        <v>51030</v>
      </c>
      <c r="B2729" s="7">
        <v>41796.187071759261</v>
      </c>
      <c r="C2729" s="8">
        <v>41796.187071759261</v>
      </c>
      <c r="D2729" s="3" t="s">
        <v>29</v>
      </c>
      <c r="E2729" s="3" t="s">
        <v>15</v>
      </c>
      <c r="F2729" s="3" t="s">
        <v>27</v>
      </c>
      <c r="G2729" s="3" t="s">
        <v>39</v>
      </c>
      <c r="H2729" s="3">
        <v>61098</v>
      </c>
    </row>
    <row r="2730" spans="1:8" ht="15.75" customHeight="1">
      <c r="A2730" s="3">
        <v>370983</v>
      </c>
      <c r="B2730" s="7">
        <v>41855.494780092595</v>
      </c>
      <c r="C2730" s="8">
        <v>41855.494780092595</v>
      </c>
      <c r="D2730" s="3" t="s">
        <v>9</v>
      </c>
      <c r="E2730" s="3" t="s">
        <v>15</v>
      </c>
      <c r="F2730" s="3" t="s">
        <v>34</v>
      </c>
      <c r="G2730" s="3" t="s">
        <v>28</v>
      </c>
      <c r="H2730" s="3">
        <v>61087</v>
      </c>
    </row>
    <row r="2731" spans="1:8" ht="15.75" customHeight="1">
      <c r="A2731" s="3">
        <v>306948</v>
      </c>
      <c r="B2731" s="7">
        <v>41848.4841087963</v>
      </c>
      <c r="C2731" s="8">
        <v>41848.4841087963</v>
      </c>
      <c r="D2731" s="3" t="s">
        <v>9</v>
      </c>
      <c r="E2731" s="3" t="s">
        <v>10</v>
      </c>
      <c r="F2731" s="3" t="s">
        <v>27</v>
      </c>
      <c r="G2731" s="3" t="s">
        <v>16</v>
      </c>
      <c r="H2731" s="3">
        <v>60988</v>
      </c>
    </row>
    <row r="2732" spans="1:8" ht="15.75" customHeight="1">
      <c r="A2732" s="3">
        <v>831750</v>
      </c>
      <c r="B2732" s="7">
        <v>41793.351203703707</v>
      </c>
      <c r="C2732" s="8">
        <v>41793.351203703707</v>
      </c>
      <c r="D2732" s="3" t="s">
        <v>9</v>
      </c>
      <c r="E2732" s="3" t="s">
        <v>15</v>
      </c>
      <c r="F2732" s="3" t="s">
        <v>19</v>
      </c>
      <c r="G2732" s="3" t="s">
        <v>12</v>
      </c>
      <c r="H2732" s="3">
        <v>60967</v>
      </c>
    </row>
    <row r="2733" spans="1:8" ht="15.75" customHeight="1">
      <c r="A2733" s="3">
        <v>910154</v>
      </c>
      <c r="B2733" s="7">
        <v>41863.578206018516</v>
      </c>
      <c r="C2733" s="8">
        <v>41863.578206018516</v>
      </c>
      <c r="D2733" s="3" t="s">
        <v>9</v>
      </c>
      <c r="E2733" s="3" t="s">
        <v>15</v>
      </c>
      <c r="F2733" s="3" t="s">
        <v>27</v>
      </c>
      <c r="G2733" s="3" t="s">
        <v>28</v>
      </c>
      <c r="H2733" s="3">
        <v>60943</v>
      </c>
    </row>
    <row r="2734" spans="1:8" ht="15.75" customHeight="1">
      <c r="A2734" s="3">
        <v>736470</v>
      </c>
      <c r="B2734" s="7">
        <v>41824.75571759259</v>
      </c>
      <c r="C2734" s="8">
        <v>41824.75571759259</v>
      </c>
      <c r="D2734" s="3" t="s">
        <v>9</v>
      </c>
      <c r="E2734" s="3" t="s">
        <v>37</v>
      </c>
      <c r="F2734" s="3" t="s">
        <v>27</v>
      </c>
      <c r="G2734" s="3" t="s">
        <v>32</v>
      </c>
      <c r="H2734" s="3">
        <v>60928</v>
      </c>
    </row>
    <row r="2735" spans="1:8" ht="15.75" customHeight="1">
      <c r="A2735" s="3">
        <v>908749</v>
      </c>
      <c r="B2735" s="7">
        <v>41837.56759259259</v>
      </c>
      <c r="C2735" s="8">
        <v>41837.56759259259</v>
      </c>
      <c r="D2735" s="3" t="s">
        <v>29</v>
      </c>
      <c r="E2735" s="3" t="s">
        <v>15</v>
      </c>
      <c r="F2735" s="3" t="s">
        <v>34</v>
      </c>
      <c r="G2735" s="3" t="s">
        <v>28</v>
      </c>
      <c r="H2735" s="3">
        <v>60926</v>
      </c>
    </row>
    <row r="2736" spans="1:8" ht="15.75" customHeight="1">
      <c r="A2736" s="3">
        <v>458862</v>
      </c>
      <c r="B2736" s="7">
        <v>41792.441701388889</v>
      </c>
      <c r="C2736" s="8">
        <v>41792.441701388889</v>
      </c>
      <c r="D2736" s="3" t="s">
        <v>29</v>
      </c>
      <c r="E2736" s="3" t="s">
        <v>10</v>
      </c>
      <c r="F2736" s="3" t="s">
        <v>35</v>
      </c>
      <c r="G2736" s="3" t="s">
        <v>16</v>
      </c>
      <c r="H2736" s="3">
        <v>60897</v>
      </c>
    </row>
    <row r="2737" spans="1:8" ht="15.75" customHeight="1">
      <c r="A2737" s="3">
        <v>318306</v>
      </c>
      <c r="B2737" s="7">
        <v>41774.721319444441</v>
      </c>
      <c r="C2737" s="8">
        <v>41774.721319444441</v>
      </c>
      <c r="D2737" s="3" t="s">
        <v>9</v>
      </c>
      <c r="E2737" s="3" t="s">
        <v>10</v>
      </c>
      <c r="F2737" s="3" t="s">
        <v>27</v>
      </c>
      <c r="G2737" s="3" t="s">
        <v>36</v>
      </c>
      <c r="H2737" s="3">
        <v>60897</v>
      </c>
    </row>
    <row r="2738" spans="1:8" ht="15.75" customHeight="1">
      <c r="A2738" s="3">
        <v>602613</v>
      </c>
      <c r="B2738" s="7">
        <v>41762.809803240743</v>
      </c>
      <c r="C2738" s="8">
        <v>41762.809803240743</v>
      </c>
      <c r="D2738" s="3" t="s">
        <v>29</v>
      </c>
      <c r="E2738" s="3" t="s">
        <v>10</v>
      </c>
      <c r="F2738" s="3" t="s">
        <v>27</v>
      </c>
      <c r="G2738" s="3" t="s">
        <v>16</v>
      </c>
      <c r="H2738" s="3">
        <v>60876</v>
      </c>
    </row>
    <row r="2739" spans="1:8" ht="15.75" customHeight="1">
      <c r="A2739" s="3">
        <v>501414</v>
      </c>
      <c r="B2739" s="7">
        <v>41849.397928240738</v>
      </c>
      <c r="C2739" s="8">
        <v>41849.397928240738</v>
      </c>
      <c r="D2739" s="3" t="s">
        <v>9</v>
      </c>
      <c r="E2739" s="3" t="s">
        <v>10</v>
      </c>
      <c r="F2739" s="3" t="s">
        <v>19</v>
      </c>
      <c r="G2739" s="3" t="s">
        <v>26</v>
      </c>
      <c r="H2739" s="3">
        <v>60863</v>
      </c>
    </row>
    <row r="2740" spans="1:8" ht="15.75" customHeight="1">
      <c r="A2740" s="3">
        <v>188776</v>
      </c>
      <c r="B2740" s="7">
        <v>41800.296134259261</v>
      </c>
      <c r="C2740" s="8">
        <v>41800.296134259261</v>
      </c>
      <c r="D2740" s="3" t="s">
        <v>9</v>
      </c>
      <c r="E2740" s="3" t="s">
        <v>15</v>
      </c>
      <c r="F2740" s="3" t="s">
        <v>19</v>
      </c>
      <c r="G2740" s="3" t="s">
        <v>28</v>
      </c>
      <c r="H2740" s="3">
        <v>60853</v>
      </c>
    </row>
    <row r="2741" spans="1:8" ht="15.75" customHeight="1">
      <c r="A2741" s="3">
        <v>513438</v>
      </c>
      <c r="B2741" s="7">
        <v>41802.630833333336</v>
      </c>
      <c r="C2741" s="8">
        <v>41802.630833333336</v>
      </c>
      <c r="D2741" s="3" t="s">
        <v>9</v>
      </c>
      <c r="E2741" s="3" t="s">
        <v>10</v>
      </c>
      <c r="F2741" s="3" t="s">
        <v>19</v>
      </c>
      <c r="G2741" s="3" t="s">
        <v>16</v>
      </c>
      <c r="H2741" s="3">
        <v>60848</v>
      </c>
    </row>
    <row r="2742" spans="1:8" ht="15.75" customHeight="1">
      <c r="A2742" s="3">
        <v>321013</v>
      </c>
      <c r="B2742" s="7">
        <v>41782.087534722225</v>
      </c>
      <c r="C2742" s="8">
        <v>41782.087534722225</v>
      </c>
      <c r="D2742" s="3" t="s">
        <v>9</v>
      </c>
      <c r="E2742" s="3" t="s">
        <v>10</v>
      </c>
      <c r="F2742" s="3" t="s">
        <v>35</v>
      </c>
      <c r="G2742" s="3" t="s">
        <v>26</v>
      </c>
      <c r="H2742" s="3">
        <v>60821</v>
      </c>
    </row>
    <row r="2743" spans="1:8" ht="15.75" customHeight="1">
      <c r="A2743" s="3">
        <v>657708</v>
      </c>
      <c r="B2743" s="7">
        <v>41799.517002314817</v>
      </c>
      <c r="C2743" s="8">
        <v>41799.517002314817</v>
      </c>
      <c r="D2743" s="3" t="s">
        <v>9</v>
      </c>
      <c r="E2743" s="3" t="s">
        <v>15</v>
      </c>
      <c r="F2743" s="3" t="s">
        <v>34</v>
      </c>
      <c r="G2743" s="3" t="s">
        <v>23</v>
      </c>
      <c r="H2743" s="3">
        <v>60798</v>
      </c>
    </row>
    <row r="2744" spans="1:8" ht="15.75" customHeight="1">
      <c r="A2744" s="3">
        <v>405152</v>
      </c>
      <c r="B2744" s="7">
        <v>41807.688136574077</v>
      </c>
      <c r="C2744" s="8">
        <v>41807.688136574077</v>
      </c>
      <c r="D2744" s="3" t="s">
        <v>29</v>
      </c>
      <c r="E2744" s="3" t="s">
        <v>10</v>
      </c>
      <c r="F2744" s="3" t="s">
        <v>27</v>
      </c>
      <c r="G2744" s="3" t="s">
        <v>31</v>
      </c>
      <c r="H2744" s="3">
        <v>60789</v>
      </c>
    </row>
    <row r="2745" spans="1:8" ht="15.75" customHeight="1">
      <c r="A2745" s="3">
        <v>504463</v>
      </c>
      <c r="B2745" s="7">
        <v>41779.831909722219</v>
      </c>
      <c r="C2745" s="8">
        <v>41779.831909722219</v>
      </c>
      <c r="D2745" s="3" t="s">
        <v>9</v>
      </c>
      <c r="E2745" s="3" t="s">
        <v>10</v>
      </c>
      <c r="F2745" s="3" t="s">
        <v>27</v>
      </c>
      <c r="G2745" s="3" t="s">
        <v>26</v>
      </c>
      <c r="H2745" s="3">
        <v>60745</v>
      </c>
    </row>
    <row r="2746" spans="1:8" ht="15.75" customHeight="1">
      <c r="A2746" s="3">
        <v>19536</v>
      </c>
      <c r="B2746" s="7">
        <v>41772.649930555555</v>
      </c>
      <c r="C2746" s="8">
        <v>41772.649930555555</v>
      </c>
      <c r="D2746" s="3" t="s">
        <v>9</v>
      </c>
      <c r="E2746" s="3" t="s">
        <v>15</v>
      </c>
      <c r="F2746" s="3" t="s">
        <v>27</v>
      </c>
      <c r="G2746" s="3" t="s">
        <v>26</v>
      </c>
      <c r="H2746" s="3">
        <v>60688</v>
      </c>
    </row>
    <row r="2747" spans="1:8" ht="15.75" customHeight="1">
      <c r="A2747" s="3">
        <v>972184</v>
      </c>
      <c r="B2747" s="7">
        <v>41762.624803240738</v>
      </c>
      <c r="C2747" s="8">
        <v>41762.624803240738</v>
      </c>
      <c r="D2747" s="3" t="s">
        <v>9</v>
      </c>
      <c r="E2747" s="3" t="s">
        <v>15</v>
      </c>
      <c r="F2747" s="3" t="s">
        <v>19</v>
      </c>
      <c r="G2747" s="3" t="s">
        <v>31</v>
      </c>
      <c r="H2747" s="3">
        <v>60685</v>
      </c>
    </row>
    <row r="2748" spans="1:8" ht="15.75" customHeight="1">
      <c r="A2748" s="3">
        <v>160420</v>
      </c>
      <c r="B2748" s="7">
        <v>41845.68476851852</v>
      </c>
      <c r="C2748" s="8">
        <v>41845.68476851852</v>
      </c>
      <c r="D2748" s="3" t="s">
        <v>29</v>
      </c>
      <c r="E2748" s="3" t="s">
        <v>15</v>
      </c>
      <c r="F2748" s="3" t="s">
        <v>19</v>
      </c>
      <c r="G2748" s="3" t="s">
        <v>39</v>
      </c>
      <c r="H2748" s="3">
        <v>60671</v>
      </c>
    </row>
    <row r="2749" spans="1:8" ht="15.75" customHeight="1">
      <c r="A2749" s="3">
        <v>766822</v>
      </c>
      <c r="B2749" s="7">
        <v>41801.399027777778</v>
      </c>
      <c r="C2749" s="8">
        <v>41801.399027777778</v>
      </c>
      <c r="D2749" s="3" t="s">
        <v>9</v>
      </c>
      <c r="E2749" s="3" t="s">
        <v>10</v>
      </c>
      <c r="F2749" s="3" t="s">
        <v>27</v>
      </c>
      <c r="G2749" s="3" t="s">
        <v>28</v>
      </c>
      <c r="H2749" s="3">
        <v>60668</v>
      </c>
    </row>
    <row r="2750" spans="1:8" ht="15.75" customHeight="1">
      <c r="A2750" s="3">
        <v>635744</v>
      </c>
      <c r="B2750" s="7">
        <v>41793.329340277778</v>
      </c>
      <c r="C2750" s="8">
        <v>41793.329340277778</v>
      </c>
      <c r="D2750" s="3" t="s">
        <v>9</v>
      </c>
      <c r="E2750" s="3" t="s">
        <v>10</v>
      </c>
      <c r="F2750" s="3" t="s">
        <v>19</v>
      </c>
      <c r="G2750" s="3" t="s">
        <v>26</v>
      </c>
      <c r="H2750" s="3">
        <v>60660</v>
      </c>
    </row>
    <row r="2751" spans="1:8" ht="15.75" customHeight="1">
      <c r="A2751" s="3">
        <v>227116</v>
      </c>
      <c r="B2751" s="7">
        <v>41823.871759259258</v>
      </c>
      <c r="C2751" s="8">
        <v>41823.871759259258</v>
      </c>
      <c r="D2751" s="3" t="s">
        <v>9</v>
      </c>
      <c r="E2751" s="3" t="s">
        <v>15</v>
      </c>
      <c r="F2751" s="3" t="s">
        <v>27</v>
      </c>
      <c r="G2751" s="3" t="s">
        <v>28</v>
      </c>
      <c r="H2751" s="3">
        <v>60609</v>
      </c>
    </row>
    <row r="2752" spans="1:8" ht="15.75" customHeight="1">
      <c r="A2752" s="3">
        <v>20989</v>
      </c>
      <c r="B2752" s="7">
        <v>41862.397372685184</v>
      </c>
      <c r="C2752" s="8">
        <v>41862.397372685184</v>
      </c>
      <c r="D2752" s="3" t="s">
        <v>9</v>
      </c>
      <c r="E2752" s="3" t="s">
        <v>10</v>
      </c>
      <c r="F2752" s="3" t="s">
        <v>19</v>
      </c>
      <c r="G2752" s="3" t="s">
        <v>26</v>
      </c>
      <c r="H2752" s="3">
        <v>60605</v>
      </c>
    </row>
    <row r="2753" spans="1:8" ht="15.75" customHeight="1">
      <c r="A2753" s="3">
        <v>902584</v>
      </c>
      <c r="B2753" s="7">
        <v>41771.653078703705</v>
      </c>
      <c r="C2753" s="8">
        <v>41771.653078703705</v>
      </c>
      <c r="D2753" s="3" t="s">
        <v>29</v>
      </c>
      <c r="E2753" s="3" t="s">
        <v>10</v>
      </c>
      <c r="F2753" s="3" t="s">
        <v>19</v>
      </c>
      <c r="G2753" s="3" t="s">
        <v>20</v>
      </c>
      <c r="H2753" s="3">
        <v>60580</v>
      </c>
    </row>
    <row r="2754" spans="1:8" ht="15.75" customHeight="1">
      <c r="A2754" s="3">
        <v>406137</v>
      </c>
      <c r="B2754" s="7">
        <v>41808.470011574071</v>
      </c>
      <c r="C2754" s="8">
        <v>41808.470011574071</v>
      </c>
      <c r="D2754" s="3" t="s">
        <v>9</v>
      </c>
      <c r="E2754" s="3" t="s">
        <v>10</v>
      </c>
      <c r="F2754" s="3" t="s">
        <v>27</v>
      </c>
      <c r="G2754" s="3" t="s">
        <v>26</v>
      </c>
      <c r="H2754" s="3">
        <v>60566</v>
      </c>
    </row>
    <row r="2755" spans="1:8" ht="15.75" customHeight="1">
      <c r="A2755" s="3">
        <v>86378</v>
      </c>
      <c r="B2755" s="7">
        <v>41760.778749999998</v>
      </c>
      <c r="C2755" s="8">
        <v>41760.778749999998</v>
      </c>
      <c r="D2755" s="3" t="s">
        <v>29</v>
      </c>
      <c r="E2755" s="3" t="s">
        <v>10</v>
      </c>
      <c r="F2755" s="3" t="s">
        <v>35</v>
      </c>
      <c r="G2755" s="3" t="s">
        <v>28</v>
      </c>
      <c r="H2755" s="3">
        <v>60562</v>
      </c>
    </row>
    <row r="2756" spans="1:8" ht="15.75" customHeight="1">
      <c r="A2756" s="3">
        <v>609192</v>
      </c>
      <c r="B2756" s="7">
        <v>41851.726481481484</v>
      </c>
      <c r="C2756" s="8">
        <v>41851.726481481484</v>
      </c>
      <c r="D2756" s="3" t="s">
        <v>29</v>
      </c>
      <c r="E2756" s="3" t="s">
        <v>10</v>
      </c>
      <c r="F2756" s="3" t="s">
        <v>11</v>
      </c>
      <c r="G2756" s="3" t="s">
        <v>28</v>
      </c>
      <c r="H2756" s="3">
        <v>60528</v>
      </c>
    </row>
    <row r="2757" spans="1:8" ht="15.75" customHeight="1">
      <c r="A2757" s="3">
        <v>757116</v>
      </c>
      <c r="B2757" s="7">
        <v>41807.615011574075</v>
      </c>
      <c r="C2757" s="8">
        <v>41807.615011574075</v>
      </c>
      <c r="D2757" s="3" t="s">
        <v>29</v>
      </c>
      <c r="E2757" s="3" t="s">
        <v>15</v>
      </c>
      <c r="F2757" s="3" t="s">
        <v>27</v>
      </c>
      <c r="G2757" s="3" t="s">
        <v>26</v>
      </c>
      <c r="H2757" s="3">
        <v>60526</v>
      </c>
    </row>
    <row r="2758" spans="1:8" ht="15.75" customHeight="1">
      <c r="A2758" s="3">
        <v>387990</v>
      </c>
      <c r="B2758" s="7">
        <v>41855.55746527778</v>
      </c>
      <c r="C2758" s="8">
        <v>41855.55746527778</v>
      </c>
      <c r="D2758" s="3" t="s">
        <v>29</v>
      </c>
      <c r="E2758" s="3" t="s">
        <v>15</v>
      </c>
      <c r="F2758" s="3" t="s">
        <v>27</v>
      </c>
      <c r="G2758" s="3" t="s">
        <v>39</v>
      </c>
      <c r="H2758" s="3">
        <v>60514</v>
      </c>
    </row>
    <row r="2759" spans="1:8" ht="15.75" customHeight="1">
      <c r="A2759" s="3">
        <v>697675</v>
      </c>
      <c r="B2759" s="7">
        <v>41803.700983796298</v>
      </c>
      <c r="C2759" s="8">
        <v>41803.700983796298</v>
      </c>
      <c r="D2759" s="3" t="s">
        <v>29</v>
      </c>
      <c r="E2759" s="3" t="s">
        <v>15</v>
      </c>
      <c r="F2759" s="3" t="s">
        <v>19</v>
      </c>
      <c r="G2759" s="3" t="s">
        <v>36</v>
      </c>
      <c r="H2759" s="3">
        <v>60505</v>
      </c>
    </row>
    <row r="2760" spans="1:8" ht="15.75" customHeight="1">
      <c r="A2760" s="3">
        <v>887671</v>
      </c>
      <c r="B2760" s="7">
        <v>41852.34070601852</v>
      </c>
      <c r="C2760" s="8">
        <v>41852.34070601852</v>
      </c>
      <c r="D2760" s="3" t="s">
        <v>9</v>
      </c>
      <c r="E2760" s="3" t="s">
        <v>15</v>
      </c>
      <c r="F2760" s="3" t="s">
        <v>19</v>
      </c>
      <c r="G2760" s="3" t="s">
        <v>31</v>
      </c>
      <c r="H2760" s="3">
        <v>60500</v>
      </c>
    </row>
    <row r="2761" spans="1:8" ht="15.75" customHeight="1">
      <c r="A2761" s="3">
        <v>563880</v>
      </c>
      <c r="B2761" s="7">
        <v>41857.397557870368</v>
      </c>
      <c r="C2761" s="8">
        <v>41857.397557870368</v>
      </c>
      <c r="D2761" s="3" t="s">
        <v>9</v>
      </c>
      <c r="E2761" s="3" t="s">
        <v>10</v>
      </c>
      <c r="F2761" s="3" t="s">
        <v>19</v>
      </c>
      <c r="G2761" s="3" t="s">
        <v>28</v>
      </c>
      <c r="H2761" s="3">
        <v>60492</v>
      </c>
    </row>
    <row r="2762" spans="1:8" ht="15.75" customHeight="1">
      <c r="A2762" s="3">
        <v>886375</v>
      </c>
      <c r="B2762" s="7">
        <v>41866.613483796296</v>
      </c>
      <c r="C2762" s="8">
        <v>41866.613483796296</v>
      </c>
      <c r="D2762" s="3" t="s">
        <v>29</v>
      </c>
      <c r="E2762" s="3" t="s">
        <v>10</v>
      </c>
      <c r="F2762" s="3" t="s">
        <v>11</v>
      </c>
      <c r="G2762" s="3" t="s">
        <v>16</v>
      </c>
      <c r="H2762" s="3">
        <v>60485</v>
      </c>
    </row>
    <row r="2763" spans="1:8" ht="15.75" customHeight="1">
      <c r="A2763" s="3">
        <v>969719</v>
      </c>
      <c r="B2763" s="7">
        <v>41878.502997685187</v>
      </c>
      <c r="C2763" s="8">
        <v>41878.502997685187</v>
      </c>
      <c r="D2763" s="3" t="s">
        <v>9</v>
      </c>
      <c r="E2763" s="3" t="s">
        <v>15</v>
      </c>
      <c r="F2763" s="3" t="s">
        <v>40</v>
      </c>
      <c r="G2763" s="3" t="s">
        <v>20</v>
      </c>
      <c r="H2763" s="3">
        <v>60480</v>
      </c>
    </row>
    <row r="2764" spans="1:8" ht="15.75" customHeight="1">
      <c r="A2764" s="3">
        <v>469866</v>
      </c>
      <c r="B2764" s="7">
        <v>41797.032557870371</v>
      </c>
      <c r="C2764" s="8">
        <v>41797.032557870371</v>
      </c>
      <c r="D2764" s="3" t="s">
        <v>29</v>
      </c>
      <c r="E2764" s="3" t="s">
        <v>10</v>
      </c>
      <c r="F2764" s="3" t="s">
        <v>34</v>
      </c>
      <c r="G2764" s="3" t="s">
        <v>28</v>
      </c>
      <c r="H2764" s="3">
        <v>60471</v>
      </c>
    </row>
    <row r="2765" spans="1:8" ht="15.75" customHeight="1">
      <c r="A2765" s="3">
        <v>509365</v>
      </c>
      <c r="B2765" s="7">
        <v>41857.783587962964</v>
      </c>
      <c r="C2765" s="8">
        <v>41857.783587962964</v>
      </c>
      <c r="D2765" s="3" t="s">
        <v>9</v>
      </c>
      <c r="E2765" s="3" t="s">
        <v>10</v>
      </c>
      <c r="F2765" s="3" t="s">
        <v>19</v>
      </c>
      <c r="G2765" s="3" t="s">
        <v>16</v>
      </c>
      <c r="H2765" s="3">
        <v>60466</v>
      </c>
    </row>
    <row r="2766" spans="1:8" ht="15.75" customHeight="1">
      <c r="A2766" s="3">
        <v>372528</v>
      </c>
      <c r="B2766" s="7">
        <v>41791.819895833331</v>
      </c>
      <c r="C2766" s="8">
        <v>41791.819895833331</v>
      </c>
      <c r="D2766" s="3" t="s">
        <v>29</v>
      </c>
      <c r="E2766" s="3" t="s">
        <v>10</v>
      </c>
      <c r="F2766" s="3" t="s">
        <v>11</v>
      </c>
      <c r="G2766" s="3" t="s">
        <v>16</v>
      </c>
      <c r="H2766" s="3">
        <v>60464</v>
      </c>
    </row>
    <row r="2767" spans="1:8" ht="15.75" customHeight="1">
      <c r="A2767" s="3">
        <v>885993</v>
      </c>
      <c r="B2767" s="7">
        <v>41800.656539351854</v>
      </c>
      <c r="C2767" s="8">
        <v>41800.656539351854</v>
      </c>
      <c r="D2767" s="3" t="s">
        <v>9</v>
      </c>
      <c r="E2767" s="3" t="s">
        <v>10</v>
      </c>
      <c r="F2767" s="3" t="s">
        <v>19</v>
      </c>
      <c r="G2767" s="3" t="s">
        <v>28</v>
      </c>
      <c r="H2767" s="3">
        <v>60458</v>
      </c>
    </row>
    <row r="2768" spans="1:8" ht="15.75" customHeight="1">
      <c r="A2768" s="3">
        <v>340030</v>
      </c>
      <c r="B2768" s="7">
        <v>41795.490972222222</v>
      </c>
      <c r="C2768" s="8">
        <v>41795.490972222222</v>
      </c>
      <c r="D2768" s="3" t="s">
        <v>9</v>
      </c>
      <c r="E2768" s="3" t="s">
        <v>15</v>
      </c>
      <c r="F2768" s="3" t="s">
        <v>19</v>
      </c>
      <c r="G2768" s="3" t="s">
        <v>20</v>
      </c>
      <c r="H2768" s="3">
        <v>60454</v>
      </c>
    </row>
    <row r="2769" spans="1:8" ht="15.75" customHeight="1">
      <c r="A2769" s="3">
        <v>577016</v>
      </c>
      <c r="B2769" s="7">
        <v>41801.763182870367</v>
      </c>
      <c r="C2769" s="8">
        <v>41801.763182870367</v>
      </c>
      <c r="D2769" s="3" t="s">
        <v>9</v>
      </c>
      <c r="E2769" s="3" t="s">
        <v>15</v>
      </c>
      <c r="F2769" s="3" t="s">
        <v>27</v>
      </c>
      <c r="G2769" s="3" t="s">
        <v>16</v>
      </c>
      <c r="H2769" s="3">
        <v>60448</v>
      </c>
    </row>
    <row r="2770" spans="1:8" ht="15.75" customHeight="1">
      <c r="A2770" s="3">
        <v>507999</v>
      </c>
      <c r="B2770" s="7">
        <v>41828.397685185184</v>
      </c>
      <c r="C2770" s="8">
        <v>41828.397685185184</v>
      </c>
      <c r="D2770" s="3" t="s">
        <v>29</v>
      </c>
      <c r="E2770" s="3" t="s">
        <v>15</v>
      </c>
      <c r="F2770" s="3" t="s">
        <v>27</v>
      </c>
      <c r="G2770" s="3" t="s">
        <v>36</v>
      </c>
      <c r="H2770" s="3">
        <v>60443</v>
      </c>
    </row>
    <row r="2771" spans="1:8" ht="15.75" customHeight="1">
      <c r="A2771" s="3">
        <v>914589</v>
      </c>
      <c r="B2771" s="7">
        <v>41881.769363425927</v>
      </c>
      <c r="C2771" s="8">
        <v>41881.769363425927</v>
      </c>
      <c r="D2771" s="3" t="s">
        <v>29</v>
      </c>
      <c r="E2771" s="3" t="s">
        <v>15</v>
      </c>
      <c r="F2771" s="3" t="s">
        <v>19</v>
      </c>
      <c r="G2771" s="3" t="s">
        <v>39</v>
      </c>
      <c r="H2771" s="3">
        <v>60435</v>
      </c>
    </row>
    <row r="2772" spans="1:8" ht="15.75" customHeight="1">
      <c r="A2772" s="3">
        <v>752415</v>
      </c>
      <c r="B2772" s="7">
        <v>41873.397326388891</v>
      </c>
      <c r="C2772" s="8">
        <v>41873.397326388891</v>
      </c>
      <c r="D2772" s="3" t="s">
        <v>9</v>
      </c>
      <c r="E2772" s="3" t="s">
        <v>15</v>
      </c>
      <c r="F2772" s="3" t="s">
        <v>27</v>
      </c>
      <c r="G2772" s="3" t="s">
        <v>36</v>
      </c>
      <c r="H2772" s="3">
        <v>60430</v>
      </c>
    </row>
    <row r="2773" spans="1:8" ht="15.75" customHeight="1">
      <c r="A2773" s="3">
        <v>499010</v>
      </c>
      <c r="B2773" s="7">
        <v>41817.580497685187</v>
      </c>
      <c r="C2773" s="8">
        <v>41817.580497685187</v>
      </c>
      <c r="D2773" s="3" t="s">
        <v>9</v>
      </c>
      <c r="E2773" s="3" t="s">
        <v>15</v>
      </c>
      <c r="F2773" s="3" t="s">
        <v>27</v>
      </c>
      <c r="G2773" s="3" t="s">
        <v>28</v>
      </c>
      <c r="H2773" s="3">
        <v>60429</v>
      </c>
    </row>
    <row r="2774" spans="1:8" ht="15.75" customHeight="1">
      <c r="A2774" s="3">
        <v>455073</v>
      </c>
      <c r="B2774" s="7">
        <v>41768.57885416667</v>
      </c>
      <c r="C2774" s="8">
        <v>41768.57885416667</v>
      </c>
      <c r="D2774" s="3" t="s">
        <v>9</v>
      </c>
      <c r="E2774" s="3" t="s">
        <v>10</v>
      </c>
      <c r="F2774" s="3" t="s">
        <v>19</v>
      </c>
      <c r="G2774" s="3" t="s">
        <v>12</v>
      </c>
      <c r="H2774" s="3">
        <v>60370</v>
      </c>
    </row>
    <row r="2775" spans="1:8" ht="15.75" customHeight="1">
      <c r="A2775" s="3">
        <v>391299</v>
      </c>
      <c r="B2775" s="7">
        <v>41772.755277777775</v>
      </c>
      <c r="C2775" s="8">
        <v>41772.755277777775</v>
      </c>
      <c r="D2775" s="3" t="s">
        <v>9</v>
      </c>
      <c r="E2775" s="3" t="s">
        <v>15</v>
      </c>
      <c r="F2775" s="3" t="s">
        <v>30</v>
      </c>
      <c r="G2775" s="3" t="s">
        <v>28</v>
      </c>
      <c r="H2775" s="3">
        <v>60368</v>
      </c>
    </row>
    <row r="2776" spans="1:8" ht="15.75" customHeight="1">
      <c r="A2776" s="3">
        <v>620118</v>
      </c>
      <c r="B2776" s="7">
        <v>41849.438530092593</v>
      </c>
      <c r="C2776" s="8">
        <v>41849.438530092593</v>
      </c>
      <c r="D2776" s="3" t="s">
        <v>29</v>
      </c>
      <c r="E2776" s="3" t="s">
        <v>15</v>
      </c>
      <c r="F2776" s="3" t="s">
        <v>19</v>
      </c>
      <c r="G2776" s="3" t="s">
        <v>26</v>
      </c>
      <c r="H2776" s="3">
        <v>60356</v>
      </c>
    </row>
    <row r="2777" spans="1:8" ht="15.75" customHeight="1">
      <c r="A2777" s="3">
        <v>565144</v>
      </c>
      <c r="B2777" s="7">
        <v>41794.398564814815</v>
      </c>
      <c r="C2777" s="8">
        <v>41794.398564814815</v>
      </c>
      <c r="D2777" s="3" t="s">
        <v>29</v>
      </c>
      <c r="E2777" s="3" t="s">
        <v>15</v>
      </c>
      <c r="F2777" s="3" t="s">
        <v>19</v>
      </c>
      <c r="G2777" s="3" t="s">
        <v>26</v>
      </c>
      <c r="H2777" s="3">
        <v>60327</v>
      </c>
    </row>
    <row r="2778" spans="1:8" ht="15.75" customHeight="1">
      <c r="A2778" s="3">
        <v>268063</v>
      </c>
      <c r="B2778" s="7">
        <v>41850.787187499998</v>
      </c>
      <c r="C2778" s="8">
        <v>41850.787187499998</v>
      </c>
      <c r="D2778" s="3" t="s">
        <v>9</v>
      </c>
      <c r="E2778" s="3" t="s">
        <v>15</v>
      </c>
      <c r="F2778" s="3" t="s">
        <v>27</v>
      </c>
      <c r="G2778" s="3" t="s">
        <v>36</v>
      </c>
      <c r="H2778" s="3">
        <v>60313</v>
      </c>
    </row>
    <row r="2779" spans="1:8" ht="15.75" customHeight="1">
      <c r="A2779" s="3">
        <v>622677</v>
      </c>
      <c r="B2779" s="7">
        <v>41764.653738425928</v>
      </c>
      <c r="C2779" s="8">
        <v>41764.653738425928</v>
      </c>
      <c r="D2779" s="3" t="s">
        <v>29</v>
      </c>
      <c r="E2779" s="3" t="s">
        <v>15</v>
      </c>
      <c r="F2779" s="3" t="s">
        <v>35</v>
      </c>
      <c r="G2779" s="3" t="s">
        <v>28</v>
      </c>
      <c r="H2779" s="3">
        <v>60294</v>
      </c>
    </row>
    <row r="2780" spans="1:8" ht="15.75" customHeight="1">
      <c r="A2780" s="3">
        <v>873584</v>
      </c>
      <c r="B2780" s="7">
        <v>41789.311203703706</v>
      </c>
      <c r="C2780" s="8">
        <v>41789.311203703706</v>
      </c>
      <c r="D2780" s="3" t="s">
        <v>29</v>
      </c>
      <c r="E2780" s="3" t="s">
        <v>15</v>
      </c>
      <c r="F2780" s="3" t="s">
        <v>27</v>
      </c>
      <c r="G2780" s="3" t="s">
        <v>26</v>
      </c>
      <c r="H2780" s="3">
        <v>60292</v>
      </c>
    </row>
    <row r="2781" spans="1:8" ht="15.75" customHeight="1">
      <c r="A2781" s="3">
        <v>687757</v>
      </c>
      <c r="B2781" s="7">
        <v>41774.399039351854</v>
      </c>
      <c r="C2781" s="8">
        <v>41774.399039351854</v>
      </c>
      <c r="D2781" s="3" t="s">
        <v>9</v>
      </c>
      <c r="E2781" s="3" t="s">
        <v>10</v>
      </c>
      <c r="F2781" s="3" t="s">
        <v>27</v>
      </c>
      <c r="G2781" s="3" t="s">
        <v>26</v>
      </c>
      <c r="H2781" s="3">
        <v>60280</v>
      </c>
    </row>
    <row r="2782" spans="1:8" ht="15.75" customHeight="1">
      <c r="A2782" s="3">
        <v>626291</v>
      </c>
      <c r="B2782" s="7">
        <v>41830.471643518518</v>
      </c>
      <c r="C2782" s="8">
        <v>41830.471643518518</v>
      </c>
      <c r="D2782" s="3" t="s">
        <v>9</v>
      </c>
      <c r="E2782" s="3" t="s">
        <v>15</v>
      </c>
      <c r="F2782" s="3" t="s">
        <v>19</v>
      </c>
      <c r="G2782" s="3" t="s">
        <v>26</v>
      </c>
      <c r="H2782" s="3">
        <v>60274</v>
      </c>
    </row>
    <row r="2783" spans="1:8" ht="15.75" customHeight="1">
      <c r="A2783" s="3">
        <v>139046</v>
      </c>
      <c r="B2783" s="7">
        <v>41799.559432870374</v>
      </c>
      <c r="C2783" s="8">
        <v>41799.559432870374</v>
      </c>
      <c r="D2783" s="3" t="s">
        <v>29</v>
      </c>
      <c r="E2783" s="3" t="s">
        <v>15</v>
      </c>
      <c r="F2783" s="3" t="s">
        <v>34</v>
      </c>
      <c r="G2783" s="3" t="s">
        <v>28</v>
      </c>
      <c r="H2783" s="3">
        <v>60263</v>
      </c>
    </row>
    <row r="2784" spans="1:8" ht="15.75" customHeight="1">
      <c r="A2784" s="3">
        <v>280565</v>
      </c>
      <c r="B2784" s="7">
        <v>41801.443449074075</v>
      </c>
      <c r="C2784" s="8">
        <v>41801.443449074075</v>
      </c>
      <c r="D2784" s="3" t="s">
        <v>9</v>
      </c>
      <c r="E2784" s="3" t="s">
        <v>15</v>
      </c>
      <c r="F2784" s="3" t="s">
        <v>38</v>
      </c>
      <c r="G2784" s="3" t="s">
        <v>28</v>
      </c>
      <c r="H2784" s="3">
        <v>60262</v>
      </c>
    </row>
    <row r="2785" spans="1:8" ht="15.75" customHeight="1">
      <c r="A2785" s="3">
        <v>482029</v>
      </c>
      <c r="B2785" s="7">
        <v>41761.261284722219</v>
      </c>
      <c r="C2785" s="8">
        <v>41761.261284722219</v>
      </c>
      <c r="D2785" s="3" t="s">
        <v>9</v>
      </c>
      <c r="E2785" s="3" t="s">
        <v>10</v>
      </c>
      <c r="F2785" s="3" t="s">
        <v>27</v>
      </c>
      <c r="G2785" s="3" t="s">
        <v>28</v>
      </c>
      <c r="H2785" s="3">
        <v>60250</v>
      </c>
    </row>
    <row r="2786" spans="1:8" ht="15.75" customHeight="1">
      <c r="A2786" s="3">
        <v>533072</v>
      </c>
      <c r="B2786" s="7">
        <v>41878.431759259256</v>
      </c>
      <c r="C2786" s="8">
        <v>41878.431759259256</v>
      </c>
      <c r="D2786" s="3" t="s">
        <v>9</v>
      </c>
      <c r="E2786" s="3" t="s">
        <v>15</v>
      </c>
      <c r="F2786" s="3" t="s">
        <v>27</v>
      </c>
      <c r="G2786" s="3" t="s">
        <v>23</v>
      </c>
      <c r="H2786" s="3">
        <v>60231</v>
      </c>
    </row>
    <row r="2787" spans="1:8" ht="15.75" customHeight="1">
      <c r="A2787" s="3">
        <v>882084</v>
      </c>
      <c r="B2787" s="7">
        <v>41855.557685185187</v>
      </c>
      <c r="C2787" s="8">
        <v>41855.557685185187</v>
      </c>
      <c r="D2787" s="3" t="s">
        <v>29</v>
      </c>
      <c r="E2787" s="3" t="s">
        <v>15</v>
      </c>
      <c r="F2787" s="3" t="s">
        <v>27</v>
      </c>
      <c r="G2787" s="3" t="s">
        <v>28</v>
      </c>
      <c r="H2787" s="3">
        <v>60226</v>
      </c>
    </row>
    <row r="2788" spans="1:8" ht="15.75" customHeight="1">
      <c r="A2788" s="3">
        <v>143472</v>
      </c>
      <c r="B2788" s="7">
        <v>41879.313032407408</v>
      </c>
      <c r="C2788" s="8">
        <v>41879.313032407408</v>
      </c>
      <c r="D2788" s="3" t="s">
        <v>9</v>
      </c>
      <c r="E2788" s="3" t="s">
        <v>10</v>
      </c>
      <c r="F2788" s="3" t="s">
        <v>19</v>
      </c>
      <c r="G2788" s="3" t="s">
        <v>16</v>
      </c>
      <c r="H2788" s="3">
        <v>60211</v>
      </c>
    </row>
    <row r="2789" spans="1:8" ht="15.75" customHeight="1">
      <c r="A2789" s="3">
        <v>843913</v>
      </c>
      <c r="B2789" s="7">
        <v>41847.522766203707</v>
      </c>
      <c r="C2789" s="8">
        <v>41847.522766203707</v>
      </c>
      <c r="D2789" s="3" t="s">
        <v>29</v>
      </c>
      <c r="E2789" s="3" t="s">
        <v>15</v>
      </c>
      <c r="F2789" s="3" t="s">
        <v>34</v>
      </c>
      <c r="G2789" s="3" t="s">
        <v>16</v>
      </c>
      <c r="H2789" s="3">
        <v>60206</v>
      </c>
    </row>
    <row r="2790" spans="1:8" ht="15.75" customHeight="1">
      <c r="A2790" s="3">
        <v>870348</v>
      </c>
      <c r="B2790" s="7">
        <v>41829.912164351852</v>
      </c>
      <c r="C2790" s="8">
        <v>41829.912164351852</v>
      </c>
      <c r="D2790" s="3" t="s">
        <v>9</v>
      </c>
      <c r="E2790" s="3" t="s">
        <v>10</v>
      </c>
      <c r="F2790" s="3" t="s">
        <v>35</v>
      </c>
      <c r="G2790" s="3" t="s">
        <v>26</v>
      </c>
      <c r="H2790" s="3">
        <v>60185</v>
      </c>
    </row>
    <row r="2791" spans="1:8" ht="15.75" customHeight="1">
      <c r="A2791" s="3">
        <v>320349</v>
      </c>
      <c r="B2791" s="7">
        <v>41841.397870370369</v>
      </c>
      <c r="C2791" s="8">
        <v>41841.397870370369</v>
      </c>
      <c r="D2791" s="3" t="s">
        <v>29</v>
      </c>
      <c r="E2791" s="3" t="s">
        <v>10</v>
      </c>
      <c r="F2791" s="3" t="s">
        <v>27</v>
      </c>
      <c r="G2791" s="3" t="s">
        <v>26</v>
      </c>
      <c r="H2791" s="3">
        <v>60167</v>
      </c>
    </row>
    <row r="2792" spans="1:8" ht="15.75" customHeight="1">
      <c r="A2792" s="3">
        <v>88940</v>
      </c>
      <c r="B2792" s="7">
        <v>41827.458032407405</v>
      </c>
      <c r="C2792" s="8">
        <v>41827.458032407405</v>
      </c>
      <c r="D2792" s="3" t="s">
        <v>9</v>
      </c>
      <c r="E2792" s="3" t="s">
        <v>15</v>
      </c>
      <c r="F2792" s="3" t="s">
        <v>27</v>
      </c>
      <c r="G2792" s="3" t="s">
        <v>26</v>
      </c>
      <c r="H2792" s="3">
        <v>60165</v>
      </c>
    </row>
    <row r="2793" spans="1:8" ht="15.75" customHeight="1">
      <c r="A2793" s="3">
        <v>888494</v>
      </c>
      <c r="B2793" s="7">
        <v>41789.704340277778</v>
      </c>
      <c r="C2793" s="8">
        <v>41789.704340277778</v>
      </c>
      <c r="D2793" s="3" t="s">
        <v>9</v>
      </c>
      <c r="E2793" s="3" t="s">
        <v>10</v>
      </c>
      <c r="F2793" s="3" t="s">
        <v>34</v>
      </c>
      <c r="G2793" s="3" t="s">
        <v>28</v>
      </c>
      <c r="H2793" s="3">
        <v>60155</v>
      </c>
    </row>
    <row r="2794" spans="1:8" ht="15.75" customHeight="1">
      <c r="A2794" s="3">
        <v>840839</v>
      </c>
      <c r="B2794" s="7">
        <v>41864.322638888887</v>
      </c>
      <c r="C2794" s="8">
        <v>41864.322638888887</v>
      </c>
      <c r="D2794" s="3" t="s">
        <v>9</v>
      </c>
      <c r="E2794" s="3" t="s">
        <v>15</v>
      </c>
      <c r="F2794" s="3" t="s">
        <v>27</v>
      </c>
      <c r="G2794" s="3" t="s">
        <v>39</v>
      </c>
      <c r="H2794" s="3">
        <v>60136</v>
      </c>
    </row>
    <row r="2795" spans="1:8" ht="15.75" customHeight="1">
      <c r="A2795" s="3">
        <v>717149</v>
      </c>
      <c r="B2795" s="7">
        <v>41794.330659722225</v>
      </c>
      <c r="C2795" s="8">
        <v>41794.330659722225</v>
      </c>
      <c r="D2795" s="3" t="s">
        <v>29</v>
      </c>
      <c r="E2795" s="3" t="s">
        <v>15</v>
      </c>
      <c r="F2795" s="3" t="s">
        <v>27</v>
      </c>
      <c r="G2795" s="3" t="s">
        <v>20</v>
      </c>
      <c r="H2795" s="3">
        <v>60135</v>
      </c>
    </row>
    <row r="2796" spans="1:8" ht="15.75" customHeight="1">
      <c r="A2796" s="3">
        <v>877141</v>
      </c>
      <c r="B2796" s="7">
        <v>41824.295277777775</v>
      </c>
      <c r="C2796" s="8">
        <v>41824.295277777775</v>
      </c>
      <c r="D2796" s="3" t="s">
        <v>9</v>
      </c>
      <c r="E2796" s="3" t="s">
        <v>10</v>
      </c>
      <c r="F2796" s="3" t="s">
        <v>27</v>
      </c>
      <c r="G2796" s="3" t="s">
        <v>28</v>
      </c>
      <c r="H2796" s="3">
        <v>60131</v>
      </c>
    </row>
    <row r="2797" spans="1:8" ht="15.75" customHeight="1">
      <c r="A2797" s="3">
        <v>576798</v>
      </c>
      <c r="B2797" s="7">
        <v>41815.625428240739</v>
      </c>
      <c r="C2797" s="8">
        <v>41815.625428240739</v>
      </c>
      <c r="D2797" s="3" t="s">
        <v>9</v>
      </c>
      <c r="E2797" s="3" t="s">
        <v>15</v>
      </c>
      <c r="F2797" s="3" t="s">
        <v>34</v>
      </c>
      <c r="G2797" s="3" t="s">
        <v>16</v>
      </c>
      <c r="H2797" s="3">
        <v>60115</v>
      </c>
    </row>
    <row r="2798" spans="1:8" ht="15.75" customHeight="1">
      <c r="A2798" s="3">
        <v>384336</v>
      </c>
      <c r="B2798" s="7">
        <v>41863.502511574072</v>
      </c>
      <c r="C2798" s="8">
        <v>41863.502511574072</v>
      </c>
      <c r="D2798" s="3" t="s">
        <v>9</v>
      </c>
      <c r="E2798" s="3" t="s">
        <v>15</v>
      </c>
      <c r="F2798" s="3" t="s">
        <v>38</v>
      </c>
      <c r="G2798" s="3" t="s">
        <v>16</v>
      </c>
      <c r="H2798" s="3">
        <v>60096</v>
      </c>
    </row>
    <row r="2799" spans="1:8" ht="15.75" customHeight="1">
      <c r="A2799" s="3">
        <v>477958</v>
      </c>
      <c r="B2799" s="7">
        <v>41844.769456018519</v>
      </c>
      <c r="C2799" s="8">
        <v>41844.769456018519</v>
      </c>
      <c r="D2799" s="3" t="s">
        <v>29</v>
      </c>
      <c r="E2799" s="3" t="s">
        <v>15</v>
      </c>
      <c r="F2799" s="3" t="s">
        <v>34</v>
      </c>
      <c r="G2799" s="3" t="s">
        <v>36</v>
      </c>
      <c r="H2799" s="3">
        <v>60079</v>
      </c>
    </row>
    <row r="2800" spans="1:8" ht="15.75" customHeight="1">
      <c r="A2800" s="3">
        <v>378186</v>
      </c>
      <c r="B2800" s="7">
        <v>41864.378865740742</v>
      </c>
      <c r="C2800" s="8">
        <v>41864.378865740742</v>
      </c>
      <c r="D2800" s="3" t="s">
        <v>9</v>
      </c>
      <c r="E2800" s="3" t="s">
        <v>15</v>
      </c>
      <c r="F2800" s="3" t="s">
        <v>27</v>
      </c>
      <c r="G2800" s="3" t="s">
        <v>26</v>
      </c>
      <c r="H2800" s="3">
        <v>60076</v>
      </c>
    </row>
    <row r="2801" spans="1:8" ht="15.75" customHeight="1">
      <c r="A2801" s="3">
        <v>612997</v>
      </c>
      <c r="B2801" s="7">
        <v>41839.493437500001</v>
      </c>
      <c r="C2801" s="8">
        <v>41839.493437500001</v>
      </c>
      <c r="D2801" s="3" t="s">
        <v>29</v>
      </c>
      <c r="E2801" s="3" t="s">
        <v>15</v>
      </c>
      <c r="F2801" s="3" t="s">
        <v>19</v>
      </c>
      <c r="G2801" s="3" t="s">
        <v>26</v>
      </c>
      <c r="H2801" s="3">
        <v>60051</v>
      </c>
    </row>
    <row r="2802" spans="1:8" ht="15.75" customHeight="1">
      <c r="A2802" s="3">
        <v>611996</v>
      </c>
      <c r="B2802" s="7">
        <v>41852.735821759263</v>
      </c>
      <c r="C2802" s="8">
        <v>41852.735821759263</v>
      </c>
      <c r="D2802" s="3" t="s">
        <v>29</v>
      </c>
      <c r="E2802" s="3" t="s">
        <v>15</v>
      </c>
      <c r="F2802" s="3" t="s">
        <v>19</v>
      </c>
      <c r="G2802" s="3" t="s">
        <v>28</v>
      </c>
      <c r="H2802" s="3">
        <v>60038</v>
      </c>
    </row>
    <row r="2803" spans="1:8" ht="15.75" customHeight="1">
      <c r="A2803" s="3">
        <v>72748</v>
      </c>
      <c r="B2803" s="7">
        <v>41807.457106481481</v>
      </c>
      <c r="C2803" s="8">
        <v>41807.457106481481</v>
      </c>
      <c r="D2803" s="3" t="s">
        <v>9</v>
      </c>
      <c r="E2803" s="3" t="s">
        <v>15</v>
      </c>
      <c r="F2803" s="3" t="s">
        <v>27</v>
      </c>
      <c r="G2803" s="3" t="s">
        <v>20</v>
      </c>
      <c r="H2803" s="3">
        <v>60035</v>
      </c>
    </row>
    <row r="2804" spans="1:8" ht="15.75" customHeight="1">
      <c r="A2804" s="3">
        <v>164688</v>
      </c>
      <c r="B2804" s="7">
        <v>41782.674166666664</v>
      </c>
      <c r="C2804" s="8">
        <v>41782.674166666664</v>
      </c>
      <c r="D2804" s="3" t="s">
        <v>9</v>
      </c>
      <c r="E2804" s="3" t="s">
        <v>10</v>
      </c>
      <c r="F2804" s="3" t="s">
        <v>19</v>
      </c>
      <c r="G2804" s="3" t="s">
        <v>26</v>
      </c>
      <c r="H2804" s="3">
        <v>59976</v>
      </c>
    </row>
    <row r="2805" spans="1:8" ht="15.75" customHeight="1">
      <c r="A2805" s="3">
        <v>926184</v>
      </c>
      <c r="B2805" s="7">
        <v>41761.581770833334</v>
      </c>
      <c r="C2805" s="8">
        <v>41761.581770833334</v>
      </c>
      <c r="D2805" s="3" t="s">
        <v>9</v>
      </c>
      <c r="E2805" s="3" t="s">
        <v>15</v>
      </c>
      <c r="F2805" s="3" t="s">
        <v>27</v>
      </c>
      <c r="G2805" s="3" t="s">
        <v>26</v>
      </c>
      <c r="H2805" s="3">
        <v>59961</v>
      </c>
    </row>
    <row r="2806" spans="1:8" ht="15.75" customHeight="1">
      <c r="A2806" s="3">
        <v>391358</v>
      </c>
      <c r="B2806" s="7">
        <v>41801.491157407407</v>
      </c>
      <c r="C2806" s="8">
        <v>41801.491157407407</v>
      </c>
      <c r="D2806" s="3" t="s">
        <v>9</v>
      </c>
      <c r="E2806" s="3" t="s">
        <v>15</v>
      </c>
      <c r="F2806" s="3" t="s">
        <v>19</v>
      </c>
      <c r="G2806" s="3" t="s">
        <v>16</v>
      </c>
      <c r="H2806" s="3">
        <v>59948</v>
      </c>
    </row>
    <row r="2807" spans="1:8" ht="15.75" customHeight="1">
      <c r="A2807" s="3">
        <v>418227</v>
      </c>
      <c r="B2807" s="7">
        <v>41793.302002314813</v>
      </c>
      <c r="C2807" s="8">
        <v>41793.302002314813</v>
      </c>
      <c r="D2807" s="3" t="s">
        <v>9</v>
      </c>
      <c r="E2807" s="3" t="s">
        <v>10</v>
      </c>
      <c r="F2807" s="3" t="s">
        <v>34</v>
      </c>
      <c r="G2807" s="3" t="s">
        <v>26</v>
      </c>
      <c r="H2807" s="3">
        <v>59932</v>
      </c>
    </row>
    <row r="2808" spans="1:8" ht="15.75" customHeight="1">
      <c r="A2808" s="3">
        <v>78170</v>
      </c>
      <c r="B2808" s="7">
        <v>41848.292812500003</v>
      </c>
      <c r="C2808" s="8">
        <v>41848.292812500003</v>
      </c>
      <c r="D2808" s="3" t="s">
        <v>9</v>
      </c>
      <c r="E2808" s="3" t="s">
        <v>15</v>
      </c>
      <c r="F2808" s="3" t="s">
        <v>33</v>
      </c>
      <c r="G2808" s="3" t="s">
        <v>16</v>
      </c>
      <c r="H2808" s="3">
        <v>59930</v>
      </c>
    </row>
    <row r="2809" spans="1:8" ht="15.75" customHeight="1">
      <c r="A2809" s="3">
        <v>308808</v>
      </c>
      <c r="B2809" s="7">
        <v>41764.743564814817</v>
      </c>
      <c r="C2809" s="8">
        <v>41764.743564814817</v>
      </c>
      <c r="D2809" s="3" t="s">
        <v>9</v>
      </c>
      <c r="E2809" s="3" t="s">
        <v>15</v>
      </c>
      <c r="F2809" s="3" t="s">
        <v>27</v>
      </c>
      <c r="G2809" s="3" t="s">
        <v>26</v>
      </c>
      <c r="H2809" s="3">
        <v>59865</v>
      </c>
    </row>
    <row r="2810" spans="1:8" ht="15.75" customHeight="1">
      <c r="A2810" s="3">
        <v>859719</v>
      </c>
      <c r="B2810" s="7">
        <v>41794.399282407408</v>
      </c>
      <c r="C2810" s="8">
        <v>41794.399282407408</v>
      </c>
      <c r="D2810" s="3" t="s">
        <v>9</v>
      </c>
      <c r="E2810" s="3" t="s">
        <v>10</v>
      </c>
      <c r="F2810" s="3" t="s">
        <v>27</v>
      </c>
      <c r="G2810" s="3" t="s">
        <v>16</v>
      </c>
      <c r="H2810" s="3">
        <v>59854</v>
      </c>
    </row>
    <row r="2811" spans="1:8" ht="15.75" customHeight="1">
      <c r="A2811" s="3">
        <v>158853</v>
      </c>
      <c r="B2811" s="7">
        <v>41852.585219907407</v>
      </c>
      <c r="C2811" s="8">
        <v>41852.585219907407</v>
      </c>
      <c r="D2811" s="3" t="s">
        <v>9</v>
      </c>
      <c r="E2811" s="3" t="s">
        <v>15</v>
      </c>
      <c r="F2811" s="3" t="s">
        <v>19</v>
      </c>
      <c r="G2811" s="3" t="s">
        <v>16</v>
      </c>
      <c r="H2811" s="3">
        <v>59832</v>
      </c>
    </row>
    <row r="2812" spans="1:8" ht="15.75" customHeight="1">
      <c r="A2812" s="3">
        <v>647542</v>
      </c>
      <c r="B2812" s="7">
        <v>41787.492071759261</v>
      </c>
      <c r="C2812" s="8">
        <v>41787.492071759261</v>
      </c>
      <c r="D2812" s="3" t="s">
        <v>9</v>
      </c>
      <c r="E2812" s="3" t="s">
        <v>15</v>
      </c>
      <c r="F2812" s="3" t="s">
        <v>27</v>
      </c>
      <c r="G2812" s="3" t="s">
        <v>26</v>
      </c>
      <c r="H2812" s="3">
        <v>59826</v>
      </c>
    </row>
    <row r="2813" spans="1:8" ht="15.75" customHeight="1">
      <c r="A2813" s="3">
        <v>274207</v>
      </c>
      <c r="B2813" s="7">
        <v>41768.336168981485</v>
      </c>
      <c r="C2813" s="8">
        <v>41768.336168981485</v>
      </c>
      <c r="D2813" s="3" t="s">
        <v>9</v>
      </c>
      <c r="E2813" s="3" t="s">
        <v>10</v>
      </c>
      <c r="F2813" s="3" t="s">
        <v>19</v>
      </c>
      <c r="G2813" s="3" t="s">
        <v>28</v>
      </c>
      <c r="H2813" s="3">
        <v>59822</v>
      </c>
    </row>
    <row r="2814" spans="1:8" ht="15.75" customHeight="1">
      <c r="A2814" s="3">
        <v>432575</v>
      </c>
      <c r="B2814" s="7">
        <v>41773.472673611112</v>
      </c>
      <c r="C2814" s="8">
        <v>41773.472673611112</v>
      </c>
      <c r="D2814" s="3" t="s">
        <v>9</v>
      </c>
      <c r="E2814" s="3" t="s">
        <v>10</v>
      </c>
      <c r="F2814" s="3" t="s">
        <v>27</v>
      </c>
      <c r="G2814" s="3" t="s">
        <v>28</v>
      </c>
      <c r="H2814" s="3">
        <v>59797</v>
      </c>
    </row>
    <row r="2815" spans="1:8" ht="15.75" customHeight="1">
      <c r="A2815" s="3">
        <v>435785</v>
      </c>
      <c r="B2815" s="7">
        <v>41872.385636574072</v>
      </c>
      <c r="C2815" s="8">
        <v>41872.385636574072</v>
      </c>
      <c r="D2815" s="3" t="s">
        <v>29</v>
      </c>
      <c r="E2815" s="3" t="s">
        <v>15</v>
      </c>
      <c r="F2815" s="3" t="s">
        <v>27</v>
      </c>
      <c r="G2815" s="3" t="s">
        <v>28</v>
      </c>
      <c r="H2815" s="3">
        <v>59783</v>
      </c>
    </row>
    <row r="2816" spans="1:8" ht="15.75" customHeight="1">
      <c r="A2816" s="3">
        <v>705257</v>
      </c>
      <c r="B2816" s="7">
        <v>41839.722858796296</v>
      </c>
      <c r="C2816" s="8">
        <v>41839.722858796296</v>
      </c>
      <c r="D2816" s="3" t="s">
        <v>9</v>
      </c>
      <c r="E2816" s="3" t="s">
        <v>10</v>
      </c>
      <c r="F2816" s="3" t="s">
        <v>33</v>
      </c>
      <c r="G2816" s="3" t="s">
        <v>28</v>
      </c>
      <c r="H2816" s="3">
        <v>59775</v>
      </c>
    </row>
    <row r="2817" spans="1:8" ht="15.75" customHeight="1">
      <c r="A2817" s="3">
        <v>661288</v>
      </c>
      <c r="B2817" s="7">
        <v>41835.300023148149</v>
      </c>
      <c r="C2817" s="8">
        <v>41835.300023148149</v>
      </c>
      <c r="D2817" s="3" t="s">
        <v>29</v>
      </c>
      <c r="E2817" s="3" t="s">
        <v>15</v>
      </c>
      <c r="F2817" s="3" t="s">
        <v>34</v>
      </c>
      <c r="G2817" s="3" t="s">
        <v>16</v>
      </c>
      <c r="H2817" s="3">
        <v>59757</v>
      </c>
    </row>
    <row r="2818" spans="1:8" ht="15.75" customHeight="1">
      <c r="A2818" s="3">
        <v>960222</v>
      </c>
      <c r="B2818" s="7">
        <v>41881.65929398148</v>
      </c>
      <c r="C2818" s="8">
        <v>41881.65929398148</v>
      </c>
      <c r="D2818" s="3" t="s">
        <v>9</v>
      </c>
      <c r="E2818" s="3" t="s">
        <v>10</v>
      </c>
      <c r="F2818" s="3" t="s">
        <v>19</v>
      </c>
      <c r="G2818" s="3" t="s">
        <v>31</v>
      </c>
      <c r="H2818" s="3">
        <v>59752</v>
      </c>
    </row>
    <row r="2819" spans="1:8" ht="15.75" customHeight="1">
      <c r="A2819" s="3">
        <v>169443</v>
      </c>
      <c r="B2819" s="7">
        <v>41764.074444444443</v>
      </c>
      <c r="C2819" s="8">
        <v>41764.074444444443</v>
      </c>
      <c r="D2819" s="3" t="s">
        <v>9</v>
      </c>
      <c r="E2819" s="3" t="s">
        <v>10</v>
      </c>
      <c r="F2819" s="3" t="s">
        <v>38</v>
      </c>
      <c r="G2819" s="3" t="s">
        <v>28</v>
      </c>
      <c r="H2819" s="3">
        <v>59744</v>
      </c>
    </row>
    <row r="2820" spans="1:8" ht="15.75" customHeight="1">
      <c r="A2820" s="3">
        <v>549934</v>
      </c>
      <c r="B2820" s="7">
        <v>41778.554479166669</v>
      </c>
      <c r="C2820" s="8">
        <v>41778.554479166669</v>
      </c>
      <c r="D2820" s="3" t="s">
        <v>29</v>
      </c>
      <c r="E2820" s="3" t="s">
        <v>15</v>
      </c>
      <c r="F2820" s="3" t="s">
        <v>30</v>
      </c>
      <c r="G2820" s="3" t="s">
        <v>32</v>
      </c>
      <c r="H2820" s="3">
        <v>59735</v>
      </c>
    </row>
    <row r="2821" spans="1:8" ht="15.75" customHeight="1">
      <c r="A2821" s="3">
        <v>629604</v>
      </c>
      <c r="B2821" s="7">
        <v>41843.671030092592</v>
      </c>
      <c r="C2821" s="8">
        <v>41843.671030092592</v>
      </c>
      <c r="D2821" s="3" t="s">
        <v>9</v>
      </c>
      <c r="E2821" s="3" t="s">
        <v>15</v>
      </c>
      <c r="F2821" s="3" t="s">
        <v>27</v>
      </c>
      <c r="G2821" s="3" t="s">
        <v>16</v>
      </c>
      <c r="H2821" s="3">
        <v>59726</v>
      </c>
    </row>
    <row r="2822" spans="1:8" ht="15.75" customHeight="1">
      <c r="A2822" s="3">
        <v>474738</v>
      </c>
      <c r="B2822" s="7">
        <v>41821.68986111111</v>
      </c>
      <c r="C2822" s="8">
        <v>41821.68986111111</v>
      </c>
      <c r="D2822" s="3" t="s">
        <v>9</v>
      </c>
      <c r="E2822" s="3" t="s">
        <v>15</v>
      </c>
      <c r="F2822" s="3" t="s">
        <v>34</v>
      </c>
      <c r="G2822" s="3" t="s">
        <v>36</v>
      </c>
      <c r="H2822" s="3">
        <v>59726</v>
      </c>
    </row>
    <row r="2823" spans="1:8" ht="15.75" customHeight="1">
      <c r="A2823" s="3">
        <v>828175</v>
      </c>
      <c r="B2823" s="7">
        <v>41879.608171296299</v>
      </c>
      <c r="C2823" s="8">
        <v>41879.608171296299</v>
      </c>
      <c r="D2823" s="3" t="s">
        <v>9</v>
      </c>
      <c r="E2823" s="3" t="s">
        <v>10</v>
      </c>
      <c r="F2823" s="3" t="s">
        <v>35</v>
      </c>
      <c r="G2823" s="3" t="s">
        <v>26</v>
      </c>
      <c r="H2823" s="3">
        <v>59724</v>
      </c>
    </row>
    <row r="2824" spans="1:8" ht="15.75" customHeight="1">
      <c r="A2824" s="3">
        <v>390532</v>
      </c>
      <c r="B2824" s="7">
        <v>41816.62295138889</v>
      </c>
      <c r="C2824" s="8">
        <v>41816.62295138889</v>
      </c>
      <c r="D2824" s="3" t="s">
        <v>9</v>
      </c>
      <c r="E2824" s="3" t="s">
        <v>15</v>
      </c>
      <c r="F2824" s="3" t="s">
        <v>27</v>
      </c>
      <c r="G2824" s="3" t="s">
        <v>31</v>
      </c>
      <c r="H2824" s="3">
        <v>59708</v>
      </c>
    </row>
    <row r="2825" spans="1:8" ht="15.75" customHeight="1">
      <c r="A2825" s="3">
        <v>638672</v>
      </c>
      <c r="B2825" s="7">
        <v>41878.348738425928</v>
      </c>
      <c r="C2825" s="8">
        <v>41878.348738425928</v>
      </c>
      <c r="D2825" s="3" t="s">
        <v>9</v>
      </c>
      <c r="E2825" s="3" t="s">
        <v>15</v>
      </c>
      <c r="F2825" s="3" t="s">
        <v>30</v>
      </c>
      <c r="G2825" s="3" t="s">
        <v>26</v>
      </c>
      <c r="H2825" s="3">
        <v>59695</v>
      </c>
    </row>
    <row r="2826" spans="1:8" ht="15.75" customHeight="1">
      <c r="A2826" s="3">
        <v>986261</v>
      </c>
      <c r="B2826" s="7">
        <v>41795.707662037035</v>
      </c>
      <c r="C2826" s="8">
        <v>41795.707662037035</v>
      </c>
      <c r="D2826" s="3" t="s">
        <v>9</v>
      </c>
      <c r="E2826" s="3" t="s">
        <v>10</v>
      </c>
      <c r="F2826" s="3" t="s">
        <v>35</v>
      </c>
      <c r="G2826" s="3" t="s">
        <v>20</v>
      </c>
      <c r="H2826" s="3">
        <v>59673</v>
      </c>
    </row>
    <row r="2827" spans="1:8" ht="15.75" customHeight="1">
      <c r="A2827" s="3">
        <v>497423</v>
      </c>
      <c r="B2827" s="7">
        <v>41774.570439814815</v>
      </c>
      <c r="C2827" s="8">
        <v>41774.570439814815</v>
      </c>
      <c r="D2827" s="3" t="s">
        <v>9</v>
      </c>
      <c r="E2827" s="3" t="s">
        <v>10</v>
      </c>
      <c r="F2827" s="3" t="s">
        <v>19</v>
      </c>
      <c r="G2827" s="3" t="s">
        <v>28</v>
      </c>
      <c r="H2827" s="3">
        <v>59654</v>
      </c>
    </row>
    <row r="2828" spans="1:8" ht="15.75" customHeight="1">
      <c r="A2828" s="3">
        <v>928902</v>
      </c>
      <c r="B2828" s="7">
        <v>41766.685185185182</v>
      </c>
      <c r="C2828" s="8">
        <v>41766.685185185182</v>
      </c>
      <c r="D2828" s="3" t="s">
        <v>29</v>
      </c>
      <c r="E2828" s="3" t="s">
        <v>10</v>
      </c>
      <c r="F2828" s="3" t="s">
        <v>35</v>
      </c>
      <c r="G2828" s="3" t="s">
        <v>20</v>
      </c>
      <c r="H2828" s="3">
        <v>59644</v>
      </c>
    </row>
    <row r="2829" spans="1:8" ht="15.75" customHeight="1">
      <c r="A2829" s="3">
        <v>509501</v>
      </c>
      <c r="B2829" s="7">
        <v>41793.464571759258</v>
      </c>
      <c r="C2829" s="8">
        <v>41793.464571759258</v>
      </c>
      <c r="D2829" s="3" t="s">
        <v>9</v>
      </c>
      <c r="E2829" s="3" t="s">
        <v>37</v>
      </c>
      <c r="F2829" s="3" t="s">
        <v>11</v>
      </c>
      <c r="G2829" s="3" t="s">
        <v>28</v>
      </c>
      <c r="H2829" s="3">
        <v>59639</v>
      </c>
    </row>
    <row r="2830" spans="1:8" ht="15.75" customHeight="1">
      <c r="A2830" s="3">
        <v>265784</v>
      </c>
      <c r="B2830" s="7">
        <v>41787.501956018517</v>
      </c>
      <c r="C2830" s="8">
        <v>41787.501956018517</v>
      </c>
      <c r="D2830" s="3" t="s">
        <v>29</v>
      </c>
      <c r="E2830" s="3" t="s">
        <v>10</v>
      </c>
      <c r="F2830" s="3" t="s">
        <v>35</v>
      </c>
      <c r="G2830" s="3" t="s">
        <v>39</v>
      </c>
      <c r="H2830" s="3">
        <v>59628</v>
      </c>
    </row>
    <row r="2831" spans="1:8" ht="15.75" customHeight="1">
      <c r="A2831" s="3">
        <v>912261</v>
      </c>
      <c r="B2831" s="7">
        <v>41774.575462962966</v>
      </c>
      <c r="C2831" s="8">
        <v>41774.575462962966</v>
      </c>
      <c r="D2831" s="3" t="s">
        <v>29</v>
      </c>
      <c r="E2831" s="3" t="s">
        <v>15</v>
      </c>
      <c r="F2831" s="3" t="s">
        <v>34</v>
      </c>
      <c r="G2831" s="3" t="s">
        <v>39</v>
      </c>
      <c r="H2831" s="3">
        <v>59625</v>
      </c>
    </row>
    <row r="2832" spans="1:8" ht="15.75" customHeight="1">
      <c r="A2832" s="3">
        <v>924897</v>
      </c>
      <c r="B2832" s="7">
        <v>41801.577835648146</v>
      </c>
      <c r="C2832" s="8">
        <v>41801.577835648146</v>
      </c>
      <c r="D2832" s="3" t="s">
        <v>9</v>
      </c>
      <c r="E2832" s="3" t="s">
        <v>15</v>
      </c>
      <c r="F2832" s="3" t="s">
        <v>19</v>
      </c>
      <c r="G2832" s="3" t="s">
        <v>26</v>
      </c>
      <c r="H2832" s="3">
        <v>59616</v>
      </c>
    </row>
    <row r="2833" spans="1:8" ht="15.75" customHeight="1">
      <c r="A2833" s="3">
        <v>827357</v>
      </c>
      <c r="B2833" s="7">
        <v>41857.400381944448</v>
      </c>
      <c r="C2833" s="8">
        <v>41857.400381944448</v>
      </c>
      <c r="D2833" s="3" t="s">
        <v>9</v>
      </c>
      <c r="E2833" s="3" t="s">
        <v>15</v>
      </c>
      <c r="F2833" s="3" t="s">
        <v>19</v>
      </c>
      <c r="G2833" s="3" t="s">
        <v>26</v>
      </c>
      <c r="H2833" s="3">
        <v>59576</v>
      </c>
    </row>
    <row r="2834" spans="1:8" ht="15.75" customHeight="1">
      <c r="A2834" s="3">
        <v>502872</v>
      </c>
      <c r="B2834" s="7">
        <v>41857.563969907409</v>
      </c>
      <c r="C2834" s="8">
        <v>41857.563969907409</v>
      </c>
      <c r="D2834" s="3" t="s">
        <v>29</v>
      </c>
      <c r="E2834" s="3" t="s">
        <v>10</v>
      </c>
      <c r="F2834" s="3" t="s">
        <v>19</v>
      </c>
      <c r="G2834" s="3" t="s">
        <v>28</v>
      </c>
      <c r="H2834" s="3">
        <v>59539</v>
      </c>
    </row>
    <row r="2835" spans="1:8" ht="15.75" customHeight="1">
      <c r="A2835" s="3">
        <v>108388</v>
      </c>
      <c r="B2835" s="7">
        <v>41837.378020833334</v>
      </c>
      <c r="C2835" s="8">
        <v>41837.378020833334</v>
      </c>
      <c r="D2835" s="3" t="s">
        <v>29</v>
      </c>
      <c r="E2835" s="3" t="s">
        <v>10</v>
      </c>
      <c r="F2835" s="3" t="s">
        <v>19</v>
      </c>
      <c r="G2835" s="3" t="s">
        <v>28</v>
      </c>
      <c r="H2835" s="3">
        <v>59536</v>
      </c>
    </row>
    <row r="2836" spans="1:8" ht="15.75" customHeight="1">
      <c r="A2836" s="3">
        <v>303831</v>
      </c>
      <c r="B2836" s="7">
        <v>41800.759814814817</v>
      </c>
      <c r="C2836" s="8">
        <v>41800.759814814817</v>
      </c>
      <c r="D2836" s="3" t="s">
        <v>9</v>
      </c>
      <c r="E2836" s="3" t="s">
        <v>10</v>
      </c>
      <c r="F2836" s="3" t="s">
        <v>27</v>
      </c>
      <c r="G2836" s="3" t="s">
        <v>26</v>
      </c>
      <c r="H2836" s="3">
        <v>59506</v>
      </c>
    </row>
    <row r="2837" spans="1:8" ht="15.75" customHeight="1">
      <c r="A2837" s="3">
        <v>131236</v>
      </c>
      <c r="B2837" s="7">
        <v>41786.398206018515</v>
      </c>
      <c r="C2837" s="8">
        <v>41786.398206018515</v>
      </c>
      <c r="D2837" s="3" t="s">
        <v>9</v>
      </c>
      <c r="E2837" s="3" t="s">
        <v>15</v>
      </c>
      <c r="F2837" s="3" t="s">
        <v>19</v>
      </c>
      <c r="G2837" s="3" t="s">
        <v>36</v>
      </c>
      <c r="H2837" s="3">
        <v>59503</v>
      </c>
    </row>
    <row r="2838" spans="1:8" ht="15.75" customHeight="1">
      <c r="A2838" s="3">
        <v>891509</v>
      </c>
      <c r="B2838" s="7">
        <v>41801.746041666665</v>
      </c>
      <c r="C2838" s="8">
        <v>41801.746041666665</v>
      </c>
      <c r="D2838" s="3" t="s">
        <v>9</v>
      </c>
      <c r="E2838" s="3" t="s">
        <v>15</v>
      </c>
      <c r="F2838" s="3" t="s">
        <v>27</v>
      </c>
      <c r="G2838" s="3" t="s">
        <v>32</v>
      </c>
      <c r="H2838" s="3">
        <v>59501</v>
      </c>
    </row>
    <row r="2839" spans="1:8" ht="15.75" customHeight="1">
      <c r="A2839" s="3">
        <v>184939</v>
      </c>
      <c r="B2839" s="7">
        <v>41857.396724537037</v>
      </c>
      <c r="C2839" s="8">
        <v>41857.396724537037</v>
      </c>
      <c r="D2839" s="3" t="s">
        <v>9</v>
      </c>
      <c r="E2839" s="3" t="s">
        <v>15</v>
      </c>
      <c r="F2839" s="3" t="s">
        <v>34</v>
      </c>
      <c r="G2839" s="3" t="s">
        <v>26</v>
      </c>
      <c r="H2839" s="3">
        <v>59497</v>
      </c>
    </row>
    <row r="2840" spans="1:8" ht="15.75" customHeight="1">
      <c r="A2840" s="3">
        <v>842011</v>
      </c>
      <c r="B2840" s="7">
        <v>41851.733935185184</v>
      </c>
      <c r="C2840" s="8">
        <v>41851.733935185184</v>
      </c>
      <c r="D2840" s="3" t="s">
        <v>29</v>
      </c>
      <c r="E2840" s="3" t="s">
        <v>10</v>
      </c>
      <c r="F2840" s="3" t="s">
        <v>19</v>
      </c>
      <c r="G2840" s="3" t="s">
        <v>28</v>
      </c>
      <c r="H2840" s="3">
        <v>59487</v>
      </c>
    </row>
    <row r="2841" spans="1:8" ht="15.75" customHeight="1">
      <c r="A2841" s="3">
        <v>539267</v>
      </c>
      <c r="B2841" s="7">
        <v>41801.624328703707</v>
      </c>
      <c r="C2841" s="8">
        <v>41801.624328703707</v>
      </c>
      <c r="D2841" s="3" t="s">
        <v>9</v>
      </c>
      <c r="E2841" s="3" t="s">
        <v>15</v>
      </c>
      <c r="F2841" s="3" t="s">
        <v>38</v>
      </c>
      <c r="G2841" s="3" t="s">
        <v>28</v>
      </c>
      <c r="H2841" s="3">
        <v>59472</v>
      </c>
    </row>
    <row r="2842" spans="1:8" ht="15.75" customHeight="1">
      <c r="A2842" s="3">
        <v>334207</v>
      </c>
      <c r="B2842" s="7">
        <v>41824.569178240738</v>
      </c>
      <c r="C2842" s="8">
        <v>41824.569178240738</v>
      </c>
      <c r="D2842" s="3" t="s">
        <v>9</v>
      </c>
      <c r="E2842" s="3" t="s">
        <v>15</v>
      </c>
      <c r="F2842" s="3" t="s">
        <v>27</v>
      </c>
      <c r="G2842" s="3" t="s">
        <v>26</v>
      </c>
      <c r="H2842" s="3">
        <v>59450</v>
      </c>
    </row>
    <row r="2843" spans="1:8" ht="15.75" customHeight="1">
      <c r="A2843" s="3">
        <v>350319</v>
      </c>
      <c r="B2843" s="7">
        <v>41771.453831018516</v>
      </c>
      <c r="C2843" s="8">
        <v>41771.453831018516</v>
      </c>
      <c r="D2843" s="3" t="s">
        <v>29</v>
      </c>
      <c r="E2843" s="3" t="s">
        <v>15</v>
      </c>
      <c r="F2843" s="3" t="s">
        <v>27</v>
      </c>
      <c r="G2843" s="3" t="s">
        <v>36</v>
      </c>
      <c r="H2843" s="3">
        <v>59448</v>
      </c>
    </row>
    <row r="2844" spans="1:8" ht="15.75" customHeight="1">
      <c r="A2844" s="3">
        <v>138200</v>
      </c>
      <c r="B2844" s="7">
        <v>41821.685937499999</v>
      </c>
      <c r="C2844" s="8">
        <v>41821.685937499999</v>
      </c>
      <c r="D2844" s="3" t="s">
        <v>29</v>
      </c>
      <c r="E2844" s="3" t="s">
        <v>15</v>
      </c>
      <c r="F2844" s="3" t="s">
        <v>34</v>
      </c>
      <c r="G2844" s="3" t="s">
        <v>36</v>
      </c>
      <c r="H2844" s="3">
        <v>59446</v>
      </c>
    </row>
    <row r="2845" spans="1:8" ht="15.75" customHeight="1">
      <c r="A2845" s="3">
        <v>908363</v>
      </c>
      <c r="B2845" s="7">
        <v>41768.748344907406</v>
      </c>
      <c r="C2845" s="8">
        <v>41768.748344907406</v>
      </c>
      <c r="D2845" s="3" t="s">
        <v>9</v>
      </c>
      <c r="E2845" s="3" t="s">
        <v>15</v>
      </c>
      <c r="F2845" s="3" t="s">
        <v>27</v>
      </c>
      <c r="G2845" s="3" t="s">
        <v>28</v>
      </c>
      <c r="H2845" s="3">
        <v>59445</v>
      </c>
    </row>
    <row r="2846" spans="1:8" ht="15.75" customHeight="1">
      <c r="A2846" s="3">
        <v>800426</v>
      </c>
      <c r="B2846" s="7">
        <v>41786.364189814813</v>
      </c>
      <c r="C2846" s="8">
        <v>41786.364189814813</v>
      </c>
      <c r="D2846" s="3" t="s">
        <v>9</v>
      </c>
      <c r="E2846" s="3" t="s">
        <v>15</v>
      </c>
      <c r="F2846" s="3" t="s">
        <v>27</v>
      </c>
      <c r="G2846" s="3" t="s">
        <v>39</v>
      </c>
      <c r="H2846" s="3">
        <v>59438</v>
      </c>
    </row>
    <row r="2847" spans="1:8" ht="15.75" customHeight="1">
      <c r="A2847" s="3">
        <v>162279</v>
      </c>
      <c r="B2847" s="7">
        <v>41858.399108796293</v>
      </c>
      <c r="C2847" s="8">
        <v>41858.399108796293</v>
      </c>
      <c r="D2847" s="3" t="s">
        <v>9</v>
      </c>
      <c r="E2847" s="3" t="s">
        <v>15</v>
      </c>
      <c r="F2847" s="3" t="s">
        <v>19</v>
      </c>
      <c r="G2847" s="3" t="s">
        <v>26</v>
      </c>
      <c r="H2847" s="3">
        <v>59437</v>
      </c>
    </row>
    <row r="2848" spans="1:8" ht="15.75" customHeight="1">
      <c r="A2848" s="3">
        <v>708635</v>
      </c>
      <c r="B2848" s="7">
        <v>41801.62605324074</v>
      </c>
      <c r="C2848" s="8">
        <v>41801.62605324074</v>
      </c>
      <c r="D2848" s="3" t="s">
        <v>29</v>
      </c>
      <c r="E2848" s="3" t="s">
        <v>10</v>
      </c>
      <c r="F2848" s="3" t="s">
        <v>38</v>
      </c>
      <c r="G2848" s="3" t="s">
        <v>28</v>
      </c>
      <c r="H2848" s="3">
        <v>59436</v>
      </c>
    </row>
    <row r="2849" spans="1:8" ht="15.75" customHeight="1">
      <c r="A2849" s="3">
        <v>948299</v>
      </c>
      <c r="B2849" s="7">
        <v>41794.395069444443</v>
      </c>
      <c r="C2849" s="8">
        <v>41794.395069444443</v>
      </c>
      <c r="D2849" s="3" t="s">
        <v>9</v>
      </c>
      <c r="E2849" s="3" t="s">
        <v>10</v>
      </c>
      <c r="F2849" s="3" t="s">
        <v>35</v>
      </c>
      <c r="G2849" s="3" t="s">
        <v>26</v>
      </c>
      <c r="H2849" s="3">
        <v>59424</v>
      </c>
    </row>
    <row r="2850" spans="1:8" ht="15.75" customHeight="1">
      <c r="A2850" s="3">
        <v>281083</v>
      </c>
      <c r="B2850" s="7">
        <v>41869.322905092595</v>
      </c>
      <c r="C2850" s="8">
        <v>41869.322905092595</v>
      </c>
      <c r="D2850" s="3" t="s">
        <v>9</v>
      </c>
      <c r="E2850" s="3" t="s">
        <v>37</v>
      </c>
      <c r="F2850" s="3" t="s">
        <v>27</v>
      </c>
      <c r="G2850" s="3" t="s">
        <v>28</v>
      </c>
      <c r="H2850" s="3">
        <v>59395</v>
      </c>
    </row>
    <row r="2851" spans="1:8" ht="15.75" customHeight="1">
      <c r="A2851" s="3">
        <v>167150</v>
      </c>
      <c r="B2851" s="7">
        <v>41822.504525462966</v>
      </c>
      <c r="C2851" s="8">
        <v>41822.504525462966</v>
      </c>
      <c r="D2851" s="3" t="s">
        <v>9</v>
      </c>
      <c r="E2851" s="3" t="s">
        <v>10</v>
      </c>
      <c r="F2851" s="3" t="s">
        <v>38</v>
      </c>
      <c r="G2851" s="3" t="s">
        <v>28</v>
      </c>
      <c r="H2851" s="3">
        <v>59376</v>
      </c>
    </row>
    <row r="2852" spans="1:8" ht="15.75" customHeight="1">
      <c r="A2852" s="3">
        <v>47755</v>
      </c>
      <c r="B2852" s="7">
        <v>41821.733518518522</v>
      </c>
      <c r="C2852" s="8">
        <v>41821.733518518522</v>
      </c>
      <c r="D2852" s="3" t="s">
        <v>9</v>
      </c>
      <c r="E2852" s="3" t="s">
        <v>10</v>
      </c>
      <c r="F2852" s="3" t="s">
        <v>27</v>
      </c>
      <c r="G2852" s="3" t="s">
        <v>39</v>
      </c>
      <c r="H2852" s="3">
        <v>59354</v>
      </c>
    </row>
    <row r="2853" spans="1:8" ht="15.75" customHeight="1">
      <c r="A2853" s="3">
        <v>733340</v>
      </c>
      <c r="B2853" s="7">
        <v>41856.37972222222</v>
      </c>
      <c r="C2853" s="8">
        <v>41856.37972222222</v>
      </c>
      <c r="D2853" s="3" t="s">
        <v>9</v>
      </c>
      <c r="E2853" s="3" t="s">
        <v>15</v>
      </c>
      <c r="F2853" s="3" t="s">
        <v>34</v>
      </c>
      <c r="G2853" s="3" t="s">
        <v>26</v>
      </c>
      <c r="H2853" s="3">
        <v>59339</v>
      </c>
    </row>
    <row r="2854" spans="1:8" ht="15.75" customHeight="1">
      <c r="A2854" s="3">
        <v>522630</v>
      </c>
      <c r="B2854" s="7">
        <v>41858.464421296296</v>
      </c>
      <c r="C2854" s="8">
        <v>41858.464421296296</v>
      </c>
      <c r="D2854" s="3" t="s">
        <v>29</v>
      </c>
      <c r="E2854" s="3" t="s">
        <v>15</v>
      </c>
      <c r="F2854" s="3" t="s">
        <v>34</v>
      </c>
      <c r="G2854" s="3" t="s">
        <v>26</v>
      </c>
      <c r="H2854" s="3">
        <v>59321</v>
      </c>
    </row>
    <row r="2855" spans="1:8" ht="15.75" customHeight="1">
      <c r="A2855" s="3">
        <v>873039</v>
      </c>
      <c r="B2855" s="7">
        <v>41856.675833333335</v>
      </c>
      <c r="C2855" s="8">
        <v>41856.675833333335</v>
      </c>
      <c r="D2855" s="3" t="s">
        <v>9</v>
      </c>
      <c r="E2855" s="3" t="s">
        <v>15</v>
      </c>
      <c r="F2855" s="3" t="s">
        <v>27</v>
      </c>
      <c r="G2855" s="3" t="s">
        <v>16</v>
      </c>
      <c r="H2855" s="3">
        <v>59317</v>
      </c>
    </row>
    <row r="2856" spans="1:8" ht="15.75" customHeight="1">
      <c r="A2856" s="3">
        <v>502782</v>
      </c>
      <c r="B2856" s="7">
        <v>41876.568888888891</v>
      </c>
      <c r="C2856" s="8">
        <v>41876.568888888891</v>
      </c>
      <c r="D2856" s="3" t="s">
        <v>9</v>
      </c>
      <c r="E2856" s="3" t="s">
        <v>15</v>
      </c>
      <c r="F2856" s="3" t="s">
        <v>34</v>
      </c>
      <c r="G2856" s="3" t="s">
        <v>39</v>
      </c>
      <c r="H2856" s="3">
        <v>59304</v>
      </c>
    </row>
    <row r="2857" spans="1:8" ht="15.75" customHeight="1">
      <c r="A2857" s="3">
        <v>740238</v>
      </c>
      <c r="B2857" s="7">
        <v>41857.895798611113</v>
      </c>
      <c r="C2857" s="8">
        <v>41857.895798611113</v>
      </c>
      <c r="D2857" s="3" t="s">
        <v>9</v>
      </c>
      <c r="E2857" s="3" t="s">
        <v>15</v>
      </c>
      <c r="F2857" s="3" t="s">
        <v>27</v>
      </c>
      <c r="G2857" s="3" t="s">
        <v>20</v>
      </c>
      <c r="H2857" s="3">
        <v>59295</v>
      </c>
    </row>
    <row r="2858" spans="1:8" ht="15.75" customHeight="1">
      <c r="A2858" s="3">
        <v>705521</v>
      </c>
      <c r="B2858" s="7">
        <v>41826.126747685186</v>
      </c>
      <c r="C2858" s="8">
        <v>41826.126747685186</v>
      </c>
      <c r="D2858" s="3" t="s">
        <v>9</v>
      </c>
      <c r="E2858" s="3" t="s">
        <v>15</v>
      </c>
      <c r="F2858" s="3" t="s">
        <v>27</v>
      </c>
      <c r="G2858" s="3" t="s">
        <v>39</v>
      </c>
      <c r="H2858" s="3">
        <v>59275</v>
      </c>
    </row>
    <row r="2859" spans="1:8" ht="15.75" customHeight="1">
      <c r="A2859" s="3">
        <v>390654</v>
      </c>
      <c r="B2859" s="7">
        <v>41823.397627314815</v>
      </c>
      <c r="C2859" s="8">
        <v>41823.397627314815</v>
      </c>
      <c r="D2859" s="3" t="s">
        <v>9</v>
      </c>
      <c r="E2859" s="3" t="s">
        <v>15</v>
      </c>
      <c r="F2859" s="3" t="s">
        <v>34</v>
      </c>
      <c r="G2859" s="3" t="s">
        <v>28</v>
      </c>
      <c r="H2859" s="3">
        <v>59251</v>
      </c>
    </row>
    <row r="2860" spans="1:8" ht="15.75" customHeight="1">
      <c r="A2860" s="3">
        <v>779449</v>
      </c>
      <c r="B2860" s="7">
        <v>41828.779421296298</v>
      </c>
      <c r="C2860" s="8">
        <v>41828.779421296298</v>
      </c>
      <c r="D2860" s="3" t="s">
        <v>29</v>
      </c>
      <c r="E2860" s="3" t="s">
        <v>15</v>
      </c>
      <c r="F2860" s="3" t="s">
        <v>27</v>
      </c>
      <c r="G2860" s="3" t="s">
        <v>31</v>
      </c>
      <c r="H2860" s="3">
        <v>59246</v>
      </c>
    </row>
    <row r="2861" spans="1:8" ht="15.75" customHeight="1">
      <c r="A2861" s="3">
        <v>123710</v>
      </c>
      <c r="B2861" s="7">
        <v>41843.58216435185</v>
      </c>
      <c r="C2861" s="8">
        <v>41843.58216435185</v>
      </c>
      <c r="D2861" s="3" t="s">
        <v>29</v>
      </c>
      <c r="E2861" s="3" t="s">
        <v>15</v>
      </c>
      <c r="F2861" s="3" t="s">
        <v>34</v>
      </c>
      <c r="G2861" s="3" t="s">
        <v>20</v>
      </c>
      <c r="H2861" s="3">
        <v>59240</v>
      </c>
    </row>
    <row r="2862" spans="1:8" ht="15.75" customHeight="1">
      <c r="A2862" s="3">
        <v>943418</v>
      </c>
      <c r="B2862" s="7">
        <v>41786.560671296298</v>
      </c>
      <c r="C2862" s="8">
        <v>41786.560671296298</v>
      </c>
      <c r="D2862" s="3" t="s">
        <v>29</v>
      </c>
      <c r="E2862" s="3" t="s">
        <v>15</v>
      </c>
      <c r="F2862" s="3" t="s">
        <v>27</v>
      </c>
      <c r="G2862" s="3" t="s">
        <v>16</v>
      </c>
      <c r="H2862" s="3">
        <v>59234</v>
      </c>
    </row>
    <row r="2863" spans="1:8" ht="15.75" customHeight="1">
      <c r="A2863" s="3">
        <v>356992</v>
      </c>
      <c r="B2863" s="7">
        <v>41862.393159722225</v>
      </c>
      <c r="C2863" s="8">
        <v>41862.393159722225</v>
      </c>
      <c r="D2863" s="3" t="s">
        <v>9</v>
      </c>
      <c r="E2863" s="3" t="s">
        <v>15</v>
      </c>
      <c r="F2863" s="3" t="s">
        <v>19</v>
      </c>
      <c r="G2863" s="3" t="s">
        <v>26</v>
      </c>
      <c r="H2863" s="3">
        <v>59231</v>
      </c>
    </row>
    <row r="2864" spans="1:8" ht="15.75" customHeight="1">
      <c r="A2864" s="3">
        <v>897047</v>
      </c>
      <c r="B2864" s="7">
        <v>41788.828229166669</v>
      </c>
      <c r="C2864" s="8">
        <v>41788.828229166669</v>
      </c>
      <c r="D2864" s="3" t="s">
        <v>9</v>
      </c>
      <c r="E2864" s="3" t="s">
        <v>10</v>
      </c>
      <c r="F2864" s="3" t="s">
        <v>34</v>
      </c>
      <c r="G2864" s="3" t="s">
        <v>26</v>
      </c>
      <c r="H2864" s="3">
        <v>59225</v>
      </c>
    </row>
    <row r="2865" spans="1:8" ht="15.75" customHeight="1">
      <c r="A2865" s="3">
        <v>212844</v>
      </c>
      <c r="B2865" s="7">
        <v>41810.693865740737</v>
      </c>
      <c r="C2865" s="8">
        <v>41810.693865740737</v>
      </c>
      <c r="D2865" s="3" t="s">
        <v>9</v>
      </c>
      <c r="E2865" s="3" t="s">
        <v>10</v>
      </c>
      <c r="F2865" s="3" t="s">
        <v>35</v>
      </c>
      <c r="G2865" s="3" t="s">
        <v>26</v>
      </c>
      <c r="H2865" s="3">
        <v>59213</v>
      </c>
    </row>
    <row r="2866" spans="1:8" ht="15.75" customHeight="1">
      <c r="A2866" s="3">
        <v>37621</v>
      </c>
      <c r="B2866" s="7">
        <v>41852.922175925924</v>
      </c>
      <c r="C2866" s="8">
        <v>41852.922175925924</v>
      </c>
      <c r="D2866" s="3" t="s">
        <v>29</v>
      </c>
      <c r="E2866" s="3" t="s">
        <v>15</v>
      </c>
      <c r="F2866" s="3" t="s">
        <v>27</v>
      </c>
      <c r="G2866" s="3" t="s">
        <v>28</v>
      </c>
      <c r="H2866" s="3">
        <v>59191</v>
      </c>
    </row>
    <row r="2867" spans="1:8" ht="15.75" customHeight="1">
      <c r="A2867" s="3">
        <v>486691</v>
      </c>
      <c r="B2867" s="7">
        <v>41880.398506944446</v>
      </c>
      <c r="C2867" s="8">
        <v>41880.398506944446</v>
      </c>
      <c r="D2867" s="3" t="s">
        <v>29</v>
      </c>
      <c r="E2867" s="3" t="s">
        <v>10</v>
      </c>
      <c r="F2867" s="3" t="s">
        <v>19</v>
      </c>
      <c r="G2867" s="3" t="s">
        <v>26</v>
      </c>
      <c r="H2867" s="3">
        <v>59181</v>
      </c>
    </row>
    <row r="2868" spans="1:8" ht="15.75" customHeight="1">
      <c r="A2868" s="3">
        <v>231247</v>
      </c>
      <c r="B2868" s="7">
        <v>41815.75508101852</v>
      </c>
      <c r="C2868" s="8">
        <v>41815.75508101852</v>
      </c>
      <c r="D2868" s="3" t="s">
        <v>9</v>
      </c>
      <c r="E2868" s="3" t="s">
        <v>15</v>
      </c>
      <c r="F2868" s="3" t="s">
        <v>27</v>
      </c>
      <c r="G2868" s="3" t="s">
        <v>16</v>
      </c>
      <c r="H2868" s="3">
        <v>59167</v>
      </c>
    </row>
    <row r="2869" spans="1:8" ht="15.75" customHeight="1">
      <c r="A2869" s="3">
        <v>170202</v>
      </c>
      <c r="B2869" s="7">
        <v>41810.397337962961</v>
      </c>
      <c r="C2869" s="8">
        <v>41810.397337962961</v>
      </c>
      <c r="D2869" s="3" t="s">
        <v>29</v>
      </c>
      <c r="E2869" s="3" t="s">
        <v>37</v>
      </c>
      <c r="F2869" s="3" t="s">
        <v>38</v>
      </c>
      <c r="G2869" s="3" t="s">
        <v>36</v>
      </c>
      <c r="H2869" s="3">
        <v>59150</v>
      </c>
    </row>
    <row r="2870" spans="1:8" ht="15.75" customHeight="1">
      <c r="A2870" s="3">
        <v>960244</v>
      </c>
      <c r="B2870" s="7">
        <v>41846.397812499999</v>
      </c>
      <c r="C2870" s="8">
        <v>41846.397812499999</v>
      </c>
      <c r="D2870" s="3" t="s">
        <v>9</v>
      </c>
      <c r="E2870" s="3" t="s">
        <v>15</v>
      </c>
      <c r="F2870" s="3" t="s">
        <v>19</v>
      </c>
      <c r="G2870" s="3" t="s">
        <v>26</v>
      </c>
      <c r="H2870" s="3">
        <v>59122</v>
      </c>
    </row>
    <row r="2871" spans="1:8" ht="15.75" customHeight="1">
      <c r="A2871" s="3">
        <v>859427</v>
      </c>
      <c r="B2871" s="7">
        <v>41858.447581018518</v>
      </c>
      <c r="C2871" s="8">
        <v>41858.447581018518</v>
      </c>
      <c r="D2871" s="3" t="s">
        <v>29</v>
      </c>
      <c r="E2871" s="3" t="s">
        <v>15</v>
      </c>
      <c r="F2871" s="3" t="s">
        <v>19</v>
      </c>
      <c r="G2871" s="3" t="s">
        <v>26</v>
      </c>
      <c r="H2871" s="3">
        <v>59109</v>
      </c>
    </row>
    <row r="2872" spans="1:8" ht="15.75" customHeight="1">
      <c r="A2872" s="3">
        <v>432171</v>
      </c>
      <c r="B2872" s="7">
        <v>41828.691631944443</v>
      </c>
      <c r="C2872" s="8">
        <v>41828.691631944443</v>
      </c>
      <c r="D2872" s="3" t="s">
        <v>9</v>
      </c>
      <c r="E2872" s="3" t="s">
        <v>10</v>
      </c>
      <c r="F2872" s="3" t="s">
        <v>27</v>
      </c>
      <c r="G2872" s="3" t="s">
        <v>26</v>
      </c>
      <c r="H2872" s="3">
        <v>59093</v>
      </c>
    </row>
    <row r="2873" spans="1:8" ht="15.75" customHeight="1">
      <c r="A2873" s="3">
        <v>803879</v>
      </c>
      <c r="B2873" s="7">
        <v>41870.717546296299</v>
      </c>
      <c r="C2873" s="8">
        <v>41870.717546296299</v>
      </c>
      <c r="D2873" s="3" t="s">
        <v>9</v>
      </c>
      <c r="E2873" s="3" t="s">
        <v>15</v>
      </c>
      <c r="F2873" s="3" t="s">
        <v>30</v>
      </c>
      <c r="G2873" s="3" t="s">
        <v>36</v>
      </c>
      <c r="H2873" s="3">
        <v>59043</v>
      </c>
    </row>
    <row r="2874" spans="1:8" ht="15.75" customHeight="1">
      <c r="A2874" s="3">
        <v>240857</v>
      </c>
      <c r="B2874" s="7">
        <v>41794.445115740738</v>
      </c>
      <c r="C2874" s="8">
        <v>41794.445115740738</v>
      </c>
      <c r="D2874" s="3" t="s">
        <v>9</v>
      </c>
      <c r="E2874" s="3" t="s">
        <v>15</v>
      </c>
      <c r="F2874" s="3" t="s">
        <v>19</v>
      </c>
      <c r="G2874" s="3" t="s">
        <v>20</v>
      </c>
      <c r="H2874" s="3">
        <v>59017</v>
      </c>
    </row>
    <row r="2875" spans="1:8" ht="15.75" customHeight="1">
      <c r="A2875" s="3">
        <v>818752</v>
      </c>
      <c r="B2875" s="7">
        <v>41781.777974537035</v>
      </c>
      <c r="C2875" s="8">
        <v>41781.777974537035</v>
      </c>
      <c r="D2875" s="3" t="s">
        <v>9</v>
      </c>
      <c r="E2875" s="3" t="s">
        <v>10</v>
      </c>
      <c r="F2875" s="3" t="s">
        <v>27</v>
      </c>
      <c r="G2875" s="3" t="s">
        <v>16</v>
      </c>
      <c r="H2875" s="3">
        <v>59012</v>
      </c>
    </row>
    <row r="2876" spans="1:8" ht="15.75" customHeight="1">
      <c r="A2876" s="3">
        <v>201002</v>
      </c>
      <c r="B2876" s="7">
        <v>41831.111006944448</v>
      </c>
      <c r="C2876" s="8">
        <v>41831.111006944448</v>
      </c>
      <c r="D2876" s="3" t="s">
        <v>9</v>
      </c>
      <c r="E2876" s="3" t="s">
        <v>15</v>
      </c>
      <c r="F2876" s="3" t="s">
        <v>19</v>
      </c>
      <c r="G2876" s="3" t="s">
        <v>26</v>
      </c>
      <c r="H2876" s="3">
        <v>59009</v>
      </c>
    </row>
    <row r="2877" spans="1:8" ht="15.75" customHeight="1">
      <c r="A2877" s="3">
        <v>649189</v>
      </c>
      <c r="B2877" s="7">
        <v>41831.467256944445</v>
      </c>
      <c r="C2877" s="8">
        <v>41831.467256944445</v>
      </c>
      <c r="D2877" s="3" t="s">
        <v>9</v>
      </c>
      <c r="E2877" s="3" t="s">
        <v>15</v>
      </c>
      <c r="F2877" s="3" t="s">
        <v>19</v>
      </c>
      <c r="G2877" s="3" t="s">
        <v>28</v>
      </c>
      <c r="H2877" s="3">
        <v>59004</v>
      </c>
    </row>
    <row r="2878" spans="1:8" ht="15.75" customHeight="1">
      <c r="A2878" s="3">
        <v>333678</v>
      </c>
      <c r="B2878" s="7">
        <v>41792.472939814812</v>
      </c>
      <c r="C2878" s="8">
        <v>41792.472939814812</v>
      </c>
      <c r="D2878" s="3" t="s">
        <v>29</v>
      </c>
      <c r="E2878" s="3" t="s">
        <v>15</v>
      </c>
      <c r="F2878" s="3" t="s">
        <v>27</v>
      </c>
      <c r="G2878" s="3" t="s">
        <v>20</v>
      </c>
      <c r="H2878" s="3">
        <v>59001</v>
      </c>
    </row>
    <row r="2879" spans="1:8" ht="15.75" customHeight="1">
      <c r="A2879" s="3">
        <v>149176</v>
      </c>
      <c r="B2879" s="7">
        <v>41834.653692129628</v>
      </c>
      <c r="C2879" s="8">
        <v>41834.653692129628</v>
      </c>
      <c r="D2879" s="3" t="s">
        <v>9</v>
      </c>
      <c r="E2879" s="3" t="s">
        <v>10</v>
      </c>
      <c r="F2879" s="3" t="s">
        <v>34</v>
      </c>
      <c r="G2879" s="3" t="s">
        <v>28</v>
      </c>
      <c r="H2879" s="3">
        <v>58976</v>
      </c>
    </row>
    <row r="2880" spans="1:8" ht="15.75" customHeight="1">
      <c r="A2880" s="3">
        <v>481220</v>
      </c>
      <c r="B2880" s="7">
        <v>41786.457337962966</v>
      </c>
      <c r="C2880" s="8">
        <v>41786.457337962966</v>
      </c>
      <c r="D2880" s="3" t="s">
        <v>29</v>
      </c>
      <c r="E2880" s="3" t="s">
        <v>15</v>
      </c>
      <c r="F2880" s="3" t="s">
        <v>19</v>
      </c>
      <c r="G2880" s="3" t="s">
        <v>16</v>
      </c>
      <c r="H2880" s="3">
        <v>58968</v>
      </c>
    </row>
    <row r="2881" spans="1:8" ht="15.75" customHeight="1">
      <c r="A2881" s="3">
        <v>663337</v>
      </c>
      <c r="B2881" s="7">
        <v>41829.328726851854</v>
      </c>
      <c r="C2881" s="8">
        <v>41829.328726851854</v>
      </c>
      <c r="D2881" s="3" t="s">
        <v>9</v>
      </c>
      <c r="E2881" s="3" t="s">
        <v>37</v>
      </c>
      <c r="F2881" s="3" t="s">
        <v>27</v>
      </c>
      <c r="G2881" s="3" t="s">
        <v>36</v>
      </c>
      <c r="H2881" s="3">
        <v>58949</v>
      </c>
    </row>
    <row r="2882" spans="1:8" ht="15.75" customHeight="1">
      <c r="A2882" s="3">
        <v>157602</v>
      </c>
      <c r="B2882" s="7">
        <v>41827.399282407408</v>
      </c>
      <c r="C2882" s="8">
        <v>41827.399282407408</v>
      </c>
      <c r="D2882" s="3" t="s">
        <v>9</v>
      </c>
      <c r="E2882" s="3" t="s">
        <v>10</v>
      </c>
      <c r="F2882" s="3" t="s">
        <v>27</v>
      </c>
      <c r="G2882" s="3" t="s">
        <v>26</v>
      </c>
      <c r="H2882" s="3">
        <v>58930</v>
      </c>
    </row>
    <row r="2883" spans="1:8" ht="15.75" customHeight="1">
      <c r="A2883" s="3">
        <v>669778</v>
      </c>
      <c r="B2883" s="7">
        <v>41788.379953703705</v>
      </c>
      <c r="C2883" s="8">
        <v>41788.379953703705</v>
      </c>
      <c r="D2883" s="3" t="s">
        <v>9</v>
      </c>
      <c r="E2883" s="3" t="s">
        <v>10</v>
      </c>
      <c r="F2883" s="3" t="s">
        <v>30</v>
      </c>
      <c r="G2883" s="3" t="s">
        <v>26</v>
      </c>
      <c r="H2883" s="3">
        <v>58903</v>
      </c>
    </row>
    <row r="2884" spans="1:8" ht="15.75" customHeight="1">
      <c r="A2884" s="3">
        <v>683982</v>
      </c>
      <c r="B2884" s="7">
        <v>41868.326319444444</v>
      </c>
      <c r="C2884" s="8">
        <v>41868.326319444444</v>
      </c>
      <c r="D2884" s="3" t="s">
        <v>9</v>
      </c>
      <c r="E2884" s="3" t="s">
        <v>37</v>
      </c>
      <c r="F2884" s="3" t="s">
        <v>19</v>
      </c>
      <c r="G2884" s="3" t="s">
        <v>28</v>
      </c>
      <c r="H2884" s="3">
        <v>58900</v>
      </c>
    </row>
    <row r="2885" spans="1:8" ht="15.75" customHeight="1">
      <c r="A2885" s="3">
        <v>206055</v>
      </c>
      <c r="B2885" s="7">
        <v>41850.683865740742</v>
      </c>
      <c r="C2885" s="8">
        <v>41850.683865740742</v>
      </c>
      <c r="D2885" s="3" t="s">
        <v>9</v>
      </c>
      <c r="E2885" s="3" t="s">
        <v>15</v>
      </c>
      <c r="F2885" s="3" t="s">
        <v>38</v>
      </c>
      <c r="G2885" s="3" t="s">
        <v>20</v>
      </c>
      <c r="H2885" s="3">
        <v>58887</v>
      </c>
    </row>
    <row r="2886" spans="1:8" ht="15.75" customHeight="1">
      <c r="A2886" s="3">
        <v>682822</v>
      </c>
      <c r="B2886" s="7">
        <v>41842.678981481484</v>
      </c>
      <c r="C2886" s="8">
        <v>41842.678981481484</v>
      </c>
      <c r="D2886" s="3" t="s">
        <v>9</v>
      </c>
      <c r="E2886" s="3" t="s">
        <v>15</v>
      </c>
      <c r="F2886" s="3" t="s">
        <v>19</v>
      </c>
      <c r="G2886" s="3" t="s">
        <v>23</v>
      </c>
      <c r="H2886" s="3">
        <v>58886</v>
      </c>
    </row>
    <row r="2887" spans="1:8" ht="15.75" customHeight="1">
      <c r="A2887" s="3">
        <v>989586</v>
      </c>
      <c r="B2887" s="7">
        <v>41784.606550925928</v>
      </c>
      <c r="C2887" s="8">
        <v>41784.606550925928</v>
      </c>
      <c r="D2887" s="3" t="s">
        <v>9</v>
      </c>
      <c r="E2887" s="3" t="s">
        <v>10</v>
      </c>
      <c r="F2887" s="3" t="s">
        <v>11</v>
      </c>
      <c r="G2887" s="3" t="s">
        <v>16</v>
      </c>
      <c r="H2887" s="3">
        <v>58860</v>
      </c>
    </row>
    <row r="2888" spans="1:8" ht="15.75" customHeight="1">
      <c r="A2888" s="3">
        <v>867000</v>
      </c>
      <c r="B2888" s="7">
        <v>41849.739560185182</v>
      </c>
      <c r="C2888" s="8">
        <v>41849.739560185182</v>
      </c>
      <c r="D2888" s="3" t="s">
        <v>9</v>
      </c>
      <c r="E2888" s="3" t="s">
        <v>15</v>
      </c>
      <c r="F2888" s="3" t="s">
        <v>38</v>
      </c>
      <c r="G2888" s="3" t="s">
        <v>39</v>
      </c>
      <c r="H2888" s="3">
        <v>58832</v>
      </c>
    </row>
    <row r="2889" spans="1:8" ht="15.75" customHeight="1">
      <c r="A2889" s="3">
        <v>869945</v>
      </c>
      <c r="B2889" s="7">
        <v>41760.713078703702</v>
      </c>
      <c r="C2889" s="8">
        <v>41760.713078703702</v>
      </c>
      <c r="D2889" s="3" t="s">
        <v>29</v>
      </c>
      <c r="E2889" s="3" t="s">
        <v>37</v>
      </c>
      <c r="F2889" s="3" t="s">
        <v>19</v>
      </c>
      <c r="G2889" s="3" t="s">
        <v>36</v>
      </c>
      <c r="H2889" s="3">
        <v>58813</v>
      </c>
    </row>
    <row r="2890" spans="1:8" ht="15.75" customHeight="1">
      <c r="A2890" s="3">
        <v>802500</v>
      </c>
      <c r="B2890" s="7">
        <v>41872.715648148151</v>
      </c>
      <c r="C2890" s="8">
        <v>41872.715648148151</v>
      </c>
      <c r="D2890" s="3" t="s">
        <v>29</v>
      </c>
      <c r="E2890" s="3" t="s">
        <v>15</v>
      </c>
      <c r="F2890" s="3" t="s">
        <v>34</v>
      </c>
      <c r="G2890" s="3" t="s">
        <v>26</v>
      </c>
      <c r="H2890" s="3">
        <v>58806</v>
      </c>
    </row>
    <row r="2891" spans="1:8" ht="15.75" customHeight="1">
      <c r="A2891" s="3">
        <v>534293</v>
      </c>
      <c r="B2891" s="7">
        <v>41845.398576388892</v>
      </c>
      <c r="C2891" s="8">
        <v>41845.398576388892</v>
      </c>
      <c r="D2891" s="3" t="s">
        <v>9</v>
      </c>
      <c r="E2891" s="3" t="s">
        <v>10</v>
      </c>
      <c r="F2891" s="3" t="s">
        <v>38</v>
      </c>
      <c r="G2891" s="3" t="s">
        <v>39</v>
      </c>
      <c r="H2891" s="3">
        <v>58791</v>
      </c>
    </row>
    <row r="2892" spans="1:8" ht="15.75" customHeight="1">
      <c r="A2892" s="3">
        <v>340934</v>
      </c>
      <c r="B2892" s="7">
        <v>41868.348726851851</v>
      </c>
      <c r="C2892" s="8">
        <v>41868.348726851851</v>
      </c>
      <c r="D2892" s="3" t="s">
        <v>9</v>
      </c>
      <c r="E2892" s="3" t="s">
        <v>15</v>
      </c>
      <c r="F2892" s="3" t="s">
        <v>19</v>
      </c>
      <c r="G2892" s="3" t="s">
        <v>26</v>
      </c>
      <c r="H2892" s="3">
        <v>58774</v>
      </c>
    </row>
    <row r="2893" spans="1:8" ht="15.75" customHeight="1">
      <c r="A2893" s="3">
        <v>709912</v>
      </c>
      <c r="B2893" s="7">
        <v>41794.397928240738</v>
      </c>
      <c r="C2893" s="8">
        <v>41794.397928240738</v>
      </c>
      <c r="D2893" s="3" t="s">
        <v>9</v>
      </c>
      <c r="E2893" s="3" t="s">
        <v>10</v>
      </c>
      <c r="F2893" s="3" t="s">
        <v>35</v>
      </c>
      <c r="G2893" s="3" t="s">
        <v>36</v>
      </c>
      <c r="H2893" s="3">
        <v>58771</v>
      </c>
    </row>
    <row r="2894" spans="1:8" ht="15.75" customHeight="1">
      <c r="A2894" s="3">
        <v>860546</v>
      </c>
      <c r="B2894" s="7">
        <v>41793.548101851855</v>
      </c>
      <c r="C2894" s="8">
        <v>41793.548101851855</v>
      </c>
      <c r="D2894" s="3" t="s">
        <v>9</v>
      </c>
      <c r="E2894" s="3" t="s">
        <v>15</v>
      </c>
      <c r="F2894" s="3" t="s">
        <v>19</v>
      </c>
      <c r="G2894" s="3" t="s">
        <v>20</v>
      </c>
      <c r="H2894" s="3">
        <v>58768</v>
      </c>
    </row>
    <row r="2895" spans="1:8" ht="15.75" customHeight="1">
      <c r="A2895" s="3">
        <v>26091</v>
      </c>
      <c r="B2895" s="7">
        <v>41813.73877314815</v>
      </c>
      <c r="C2895" s="8">
        <v>41813.73877314815</v>
      </c>
      <c r="D2895" s="3" t="s">
        <v>29</v>
      </c>
      <c r="E2895" s="3" t="s">
        <v>15</v>
      </c>
      <c r="F2895" s="3" t="s">
        <v>34</v>
      </c>
      <c r="G2895" s="3" t="s">
        <v>32</v>
      </c>
      <c r="H2895" s="3">
        <v>58760</v>
      </c>
    </row>
    <row r="2896" spans="1:8" ht="15.75" customHeight="1">
      <c r="A2896" s="3">
        <v>475908</v>
      </c>
      <c r="B2896" s="7">
        <v>41775.737476851849</v>
      </c>
      <c r="C2896" s="8">
        <v>41775.737476851849</v>
      </c>
      <c r="D2896" s="3" t="s">
        <v>9</v>
      </c>
      <c r="E2896" s="3" t="s">
        <v>15</v>
      </c>
      <c r="F2896" s="3" t="s">
        <v>19</v>
      </c>
      <c r="G2896" s="3" t="s">
        <v>26</v>
      </c>
      <c r="H2896" s="3">
        <v>58723</v>
      </c>
    </row>
    <row r="2897" spans="1:8" ht="15.75" customHeight="1">
      <c r="A2897" s="3">
        <v>265443</v>
      </c>
      <c r="B2897" s="7">
        <v>41870.412060185183</v>
      </c>
      <c r="C2897" s="8">
        <v>41870.412060185183</v>
      </c>
      <c r="D2897" s="3" t="s">
        <v>29</v>
      </c>
      <c r="E2897" s="3" t="s">
        <v>15</v>
      </c>
      <c r="F2897" s="3" t="s">
        <v>19</v>
      </c>
      <c r="G2897" s="3" t="s">
        <v>20</v>
      </c>
      <c r="H2897" s="3">
        <v>58708</v>
      </c>
    </row>
    <row r="2898" spans="1:8" ht="15.75" customHeight="1">
      <c r="A2898" s="3">
        <v>63052</v>
      </c>
      <c r="B2898" s="7">
        <v>41836.397106481483</v>
      </c>
      <c r="C2898" s="8">
        <v>41836.397106481483</v>
      </c>
      <c r="D2898" s="3" t="s">
        <v>9</v>
      </c>
      <c r="E2898" s="3" t="s">
        <v>15</v>
      </c>
      <c r="F2898" s="3" t="s">
        <v>27</v>
      </c>
      <c r="G2898" s="3" t="s">
        <v>39</v>
      </c>
      <c r="H2898" s="3">
        <v>58707</v>
      </c>
    </row>
    <row r="2899" spans="1:8" ht="15.75" customHeight="1">
      <c r="A2899" s="3">
        <v>16491</v>
      </c>
      <c r="B2899" s="7">
        <v>41777.723032407404</v>
      </c>
      <c r="C2899" s="8">
        <v>41777.723032407404</v>
      </c>
      <c r="D2899" s="3" t="s">
        <v>9</v>
      </c>
      <c r="E2899" s="3" t="s">
        <v>15</v>
      </c>
      <c r="F2899" s="3" t="s">
        <v>19</v>
      </c>
      <c r="G2899" s="3" t="s">
        <v>26</v>
      </c>
      <c r="H2899" s="3">
        <v>58653</v>
      </c>
    </row>
    <row r="2900" spans="1:8" ht="15.75" customHeight="1">
      <c r="A2900" s="3">
        <v>352563</v>
      </c>
      <c r="B2900" s="7">
        <v>41877.374930555554</v>
      </c>
      <c r="C2900" s="8">
        <v>41877.374930555554</v>
      </c>
      <c r="D2900" s="3" t="s">
        <v>9</v>
      </c>
      <c r="E2900" s="3" t="s">
        <v>15</v>
      </c>
      <c r="F2900" s="3" t="s">
        <v>27</v>
      </c>
      <c r="G2900" s="3" t="s">
        <v>32</v>
      </c>
      <c r="H2900" s="3">
        <v>58640</v>
      </c>
    </row>
    <row r="2901" spans="1:8" ht="15.75" customHeight="1">
      <c r="A2901" s="3">
        <v>508465</v>
      </c>
      <c r="B2901" s="7">
        <v>41841.42391203704</v>
      </c>
      <c r="C2901" s="8">
        <v>41841.42391203704</v>
      </c>
      <c r="D2901" s="3" t="s">
        <v>9</v>
      </c>
      <c r="E2901" s="3" t="s">
        <v>15</v>
      </c>
      <c r="F2901" s="3" t="s">
        <v>19</v>
      </c>
      <c r="G2901" s="3" t="s">
        <v>28</v>
      </c>
      <c r="H2901" s="3">
        <v>58637</v>
      </c>
    </row>
    <row r="2902" spans="1:8" ht="15.75" customHeight="1">
      <c r="A2902" s="3">
        <v>268801</v>
      </c>
      <c r="B2902" s="7">
        <v>41783.2969212963</v>
      </c>
      <c r="C2902" s="8">
        <v>41783.2969212963</v>
      </c>
      <c r="D2902" s="3" t="s">
        <v>9</v>
      </c>
      <c r="E2902" s="3" t="s">
        <v>10</v>
      </c>
      <c r="F2902" s="3" t="s">
        <v>30</v>
      </c>
      <c r="G2902" s="3" t="s">
        <v>36</v>
      </c>
      <c r="H2902" s="3">
        <v>58605</v>
      </c>
    </row>
    <row r="2903" spans="1:8" ht="15.75" customHeight="1">
      <c r="A2903" s="3">
        <v>555677</v>
      </c>
      <c r="B2903" s="7">
        <v>41796.435810185183</v>
      </c>
      <c r="C2903" s="8">
        <v>41796.435810185183</v>
      </c>
      <c r="D2903" s="3" t="s">
        <v>29</v>
      </c>
      <c r="E2903" s="3" t="s">
        <v>10</v>
      </c>
      <c r="F2903" s="3" t="s">
        <v>27</v>
      </c>
      <c r="G2903" s="3" t="s">
        <v>26</v>
      </c>
      <c r="H2903" s="3">
        <v>58591</v>
      </c>
    </row>
    <row r="2904" spans="1:8" ht="15.75" customHeight="1">
      <c r="A2904" s="3">
        <v>426077</v>
      </c>
      <c r="B2904" s="7">
        <v>41830.740104166667</v>
      </c>
      <c r="C2904" s="8">
        <v>41830.740104166667</v>
      </c>
      <c r="D2904" s="3" t="s">
        <v>29</v>
      </c>
      <c r="E2904" s="3" t="s">
        <v>10</v>
      </c>
      <c r="F2904" s="3" t="s">
        <v>34</v>
      </c>
      <c r="G2904" s="3" t="s">
        <v>28</v>
      </c>
      <c r="H2904" s="3">
        <v>58588</v>
      </c>
    </row>
    <row r="2905" spans="1:8" ht="15.75" customHeight="1">
      <c r="A2905" s="3">
        <v>102892</v>
      </c>
      <c r="B2905" s="7">
        <v>41824.927928240744</v>
      </c>
      <c r="C2905" s="8">
        <v>41824.927928240744</v>
      </c>
      <c r="D2905" s="3" t="s">
        <v>9</v>
      </c>
      <c r="E2905" s="3" t="s">
        <v>10</v>
      </c>
      <c r="F2905" s="3" t="s">
        <v>35</v>
      </c>
      <c r="G2905" s="3" t="s">
        <v>26</v>
      </c>
      <c r="H2905" s="3">
        <v>58567</v>
      </c>
    </row>
    <row r="2906" spans="1:8" ht="15.75" customHeight="1">
      <c r="A2906" s="3">
        <v>501620</v>
      </c>
      <c r="B2906" s="7">
        <v>41786.519571759258</v>
      </c>
      <c r="C2906" s="8">
        <v>41786.519571759258</v>
      </c>
      <c r="D2906" s="3" t="s">
        <v>29</v>
      </c>
      <c r="E2906" s="3" t="s">
        <v>10</v>
      </c>
      <c r="F2906" s="3" t="s">
        <v>11</v>
      </c>
      <c r="G2906" s="3" t="s">
        <v>28</v>
      </c>
      <c r="H2906" s="3">
        <v>58559</v>
      </c>
    </row>
    <row r="2907" spans="1:8" ht="15.75" customHeight="1">
      <c r="A2907" s="3">
        <v>80057</v>
      </c>
      <c r="B2907" s="7">
        <v>41833.362187500003</v>
      </c>
      <c r="C2907" s="8">
        <v>41833.362187500003</v>
      </c>
      <c r="D2907" s="3" t="s">
        <v>29</v>
      </c>
      <c r="E2907" s="3" t="s">
        <v>10</v>
      </c>
      <c r="F2907" s="3" t="s">
        <v>19</v>
      </c>
      <c r="G2907" s="3" t="s">
        <v>39</v>
      </c>
      <c r="H2907" s="3">
        <v>58558</v>
      </c>
    </row>
    <row r="2908" spans="1:8" ht="15.75" customHeight="1">
      <c r="A2908" s="3">
        <v>954148</v>
      </c>
      <c r="B2908" s="7">
        <v>41817.592974537038</v>
      </c>
      <c r="C2908" s="8">
        <v>41817.592974537038</v>
      </c>
      <c r="D2908" s="3" t="s">
        <v>29</v>
      </c>
      <c r="E2908" s="3" t="s">
        <v>15</v>
      </c>
      <c r="F2908" s="3" t="s">
        <v>19</v>
      </c>
      <c r="G2908" s="3" t="s">
        <v>39</v>
      </c>
      <c r="H2908" s="3">
        <v>58548</v>
      </c>
    </row>
    <row r="2909" spans="1:8" ht="15.75" customHeight="1">
      <c r="A2909" s="3">
        <v>73267</v>
      </c>
      <c r="B2909" s="7">
        <v>41881.3047337963</v>
      </c>
      <c r="C2909" s="8">
        <v>41881.3047337963</v>
      </c>
      <c r="D2909" s="3" t="s">
        <v>29</v>
      </c>
      <c r="E2909" s="3" t="s">
        <v>15</v>
      </c>
      <c r="F2909" s="3" t="s">
        <v>19</v>
      </c>
      <c r="G2909" s="3" t="s">
        <v>39</v>
      </c>
      <c r="H2909" s="3">
        <v>58547</v>
      </c>
    </row>
    <row r="2910" spans="1:8" ht="15.75" customHeight="1">
      <c r="A2910" s="3">
        <v>338221</v>
      </c>
      <c r="B2910" s="7">
        <v>41813.397083333337</v>
      </c>
      <c r="C2910" s="8">
        <v>41813.397083333337</v>
      </c>
      <c r="D2910" s="3" t="s">
        <v>9</v>
      </c>
      <c r="E2910" s="3" t="s">
        <v>10</v>
      </c>
      <c r="F2910" s="3" t="s">
        <v>27</v>
      </c>
      <c r="G2910" s="3" t="s">
        <v>16</v>
      </c>
      <c r="H2910" s="3">
        <v>58527</v>
      </c>
    </row>
    <row r="2911" spans="1:8" ht="15.75" customHeight="1">
      <c r="A2911" s="3">
        <v>153483</v>
      </c>
      <c r="B2911" s="7">
        <v>41802.771331018521</v>
      </c>
      <c r="C2911" s="8">
        <v>41802.771331018521</v>
      </c>
      <c r="D2911" s="3" t="s">
        <v>9</v>
      </c>
      <c r="E2911" s="3" t="s">
        <v>10</v>
      </c>
      <c r="F2911" s="3" t="s">
        <v>35</v>
      </c>
      <c r="G2911" s="3" t="s">
        <v>26</v>
      </c>
      <c r="H2911" s="3">
        <v>58519</v>
      </c>
    </row>
    <row r="2912" spans="1:8" ht="15.75" customHeight="1">
      <c r="A2912" s="3">
        <v>438945</v>
      </c>
      <c r="B2912" s="7">
        <v>41855.556504629632</v>
      </c>
      <c r="C2912" s="8">
        <v>41855.556504629632</v>
      </c>
      <c r="D2912" s="3" t="s">
        <v>29</v>
      </c>
      <c r="E2912" s="3" t="s">
        <v>15</v>
      </c>
      <c r="F2912" s="3" t="s">
        <v>27</v>
      </c>
      <c r="G2912" s="3" t="s">
        <v>28</v>
      </c>
      <c r="H2912" s="3">
        <v>58513</v>
      </c>
    </row>
    <row r="2913" spans="1:8" ht="15.75" customHeight="1">
      <c r="A2913" s="3">
        <v>722596</v>
      </c>
      <c r="B2913" s="7">
        <v>41761.473854166667</v>
      </c>
      <c r="C2913" s="8">
        <v>41761.473854166667</v>
      </c>
      <c r="D2913" s="3" t="s">
        <v>9</v>
      </c>
      <c r="E2913" s="3" t="s">
        <v>10</v>
      </c>
      <c r="F2913" s="3" t="s">
        <v>34</v>
      </c>
      <c r="G2913" s="3" t="s">
        <v>28</v>
      </c>
      <c r="H2913" s="3">
        <v>58496</v>
      </c>
    </row>
    <row r="2914" spans="1:8" ht="15.75" customHeight="1">
      <c r="A2914" s="3">
        <v>300098</v>
      </c>
      <c r="B2914" s="7">
        <v>41845.397569444445</v>
      </c>
      <c r="C2914" s="8">
        <v>41845.397569444445</v>
      </c>
      <c r="D2914" s="3" t="s">
        <v>9</v>
      </c>
      <c r="E2914" s="3" t="s">
        <v>10</v>
      </c>
      <c r="F2914" s="3" t="s">
        <v>35</v>
      </c>
      <c r="G2914" s="3" t="s">
        <v>28</v>
      </c>
      <c r="H2914" s="3">
        <v>58484</v>
      </c>
    </row>
    <row r="2915" spans="1:8" ht="15.75" customHeight="1">
      <c r="A2915" s="3">
        <v>427364</v>
      </c>
      <c r="B2915" s="7">
        <v>41766.887071759258</v>
      </c>
      <c r="C2915" s="8">
        <v>41766.887071759258</v>
      </c>
      <c r="D2915" s="3" t="s">
        <v>9</v>
      </c>
      <c r="E2915" s="3" t="s">
        <v>15</v>
      </c>
      <c r="F2915" s="3" t="s">
        <v>33</v>
      </c>
      <c r="G2915" s="3" t="s">
        <v>26</v>
      </c>
      <c r="H2915" s="3">
        <v>58484</v>
      </c>
    </row>
    <row r="2916" spans="1:8" ht="15.75" customHeight="1">
      <c r="A2916" s="3">
        <v>66952</v>
      </c>
      <c r="B2916" s="7">
        <v>41779.711678240739</v>
      </c>
      <c r="C2916" s="8">
        <v>41779.711678240739</v>
      </c>
      <c r="D2916" s="3" t="s">
        <v>29</v>
      </c>
      <c r="E2916" s="3" t="s">
        <v>15</v>
      </c>
      <c r="F2916" s="3" t="s">
        <v>11</v>
      </c>
      <c r="G2916" s="3" t="s">
        <v>32</v>
      </c>
      <c r="H2916" s="3">
        <v>58443</v>
      </c>
    </row>
    <row r="2917" spans="1:8" ht="15.75" customHeight="1">
      <c r="A2917" s="3">
        <v>693615</v>
      </c>
      <c r="B2917" s="7">
        <v>41866.397083333337</v>
      </c>
      <c r="C2917" s="8">
        <v>41866.397083333337</v>
      </c>
      <c r="D2917" s="3" t="s">
        <v>9</v>
      </c>
      <c r="E2917" s="3" t="s">
        <v>37</v>
      </c>
      <c r="F2917" s="3" t="s">
        <v>19</v>
      </c>
      <c r="G2917" s="3" t="s">
        <v>28</v>
      </c>
      <c r="H2917" s="3">
        <v>58438</v>
      </c>
    </row>
    <row r="2918" spans="1:8" ht="15.75" customHeight="1">
      <c r="A2918" s="3">
        <v>273112</v>
      </c>
      <c r="B2918" s="7">
        <v>41873.398090277777</v>
      </c>
      <c r="C2918" s="8">
        <v>41873.398090277777</v>
      </c>
      <c r="D2918" s="3" t="s">
        <v>9</v>
      </c>
      <c r="E2918" s="3" t="s">
        <v>15</v>
      </c>
      <c r="F2918" s="3" t="s">
        <v>19</v>
      </c>
      <c r="G2918" s="3" t="s">
        <v>26</v>
      </c>
      <c r="H2918" s="3">
        <v>58438</v>
      </c>
    </row>
    <row r="2919" spans="1:8" ht="15.75" customHeight="1">
      <c r="A2919" s="3">
        <v>414688</v>
      </c>
      <c r="B2919" s="7">
        <v>41784.737858796296</v>
      </c>
      <c r="C2919" s="8">
        <v>41784.737858796296</v>
      </c>
      <c r="D2919" s="3" t="s">
        <v>29</v>
      </c>
      <c r="E2919" s="3" t="s">
        <v>15</v>
      </c>
      <c r="F2919" s="3" t="s">
        <v>19</v>
      </c>
      <c r="G2919" s="3" t="s">
        <v>26</v>
      </c>
      <c r="H2919" s="3">
        <v>58432</v>
      </c>
    </row>
    <row r="2920" spans="1:8" ht="15.75" customHeight="1">
      <c r="A2920" s="3">
        <v>727510</v>
      </c>
      <c r="B2920" s="7">
        <v>41810.318831018521</v>
      </c>
      <c r="C2920" s="8">
        <v>41810.318831018521</v>
      </c>
      <c r="D2920" s="3" t="s">
        <v>9</v>
      </c>
      <c r="E2920" s="3" t="s">
        <v>15</v>
      </c>
      <c r="F2920" s="3" t="s">
        <v>27</v>
      </c>
      <c r="G2920" s="3" t="s">
        <v>36</v>
      </c>
      <c r="H2920" s="3">
        <v>58419</v>
      </c>
    </row>
    <row r="2921" spans="1:8" ht="15.75" customHeight="1">
      <c r="A2921" s="3">
        <v>958202</v>
      </c>
      <c r="B2921" s="7">
        <v>41834.397905092592</v>
      </c>
      <c r="C2921" s="8">
        <v>41834.397905092592</v>
      </c>
      <c r="D2921" s="3" t="s">
        <v>9</v>
      </c>
      <c r="E2921" s="3" t="s">
        <v>10</v>
      </c>
      <c r="F2921" s="3" t="s">
        <v>27</v>
      </c>
      <c r="G2921" s="3" t="s">
        <v>28</v>
      </c>
      <c r="H2921" s="3">
        <v>58417</v>
      </c>
    </row>
    <row r="2922" spans="1:8" ht="15.75" customHeight="1">
      <c r="A2922" s="3">
        <v>145735</v>
      </c>
      <c r="B2922" s="7">
        <v>41792.448750000003</v>
      </c>
      <c r="C2922" s="8">
        <v>41792.448750000003</v>
      </c>
      <c r="D2922" s="3" t="s">
        <v>29</v>
      </c>
      <c r="E2922" s="3" t="s">
        <v>15</v>
      </c>
      <c r="F2922" s="3" t="s">
        <v>27</v>
      </c>
      <c r="G2922" s="3" t="s">
        <v>36</v>
      </c>
      <c r="H2922" s="3">
        <v>58410</v>
      </c>
    </row>
    <row r="2923" spans="1:8" ht="15.75" customHeight="1">
      <c r="A2923" s="3">
        <v>276411</v>
      </c>
      <c r="B2923" s="7">
        <v>41819.716550925928</v>
      </c>
      <c r="C2923" s="8">
        <v>41819.716550925928</v>
      </c>
      <c r="D2923" s="3" t="s">
        <v>9</v>
      </c>
      <c r="E2923" s="3" t="s">
        <v>15</v>
      </c>
      <c r="F2923" s="3" t="s">
        <v>34</v>
      </c>
      <c r="G2923" s="3" t="s">
        <v>28</v>
      </c>
      <c r="H2923" s="3">
        <v>58403</v>
      </c>
    </row>
    <row r="2924" spans="1:8" ht="15.75" customHeight="1">
      <c r="A2924" s="3">
        <v>81510</v>
      </c>
      <c r="B2924" s="7">
        <v>41795.620949074073</v>
      </c>
      <c r="C2924" s="8">
        <v>41795.620949074073</v>
      </c>
      <c r="D2924" s="3" t="s">
        <v>9</v>
      </c>
      <c r="E2924" s="3" t="s">
        <v>15</v>
      </c>
      <c r="F2924" s="3" t="s">
        <v>34</v>
      </c>
      <c r="G2924" s="3" t="s">
        <v>26</v>
      </c>
      <c r="H2924" s="3">
        <v>58367</v>
      </c>
    </row>
    <row r="2925" spans="1:8" ht="15.75" customHeight="1">
      <c r="A2925" s="3">
        <v>461963</v>
      </c>
      <c r="B2925" s="7">
        <v>41843.400370370371</v>
      </c>
      <c r="C2925" s="8">
        <v>41843.400370370371</v>
      </c>
      <c r="D2925" s="3" t="s">
        <v>9</v>
      </c>
      <c r="E2925" s="3" t="s">
        <v>10</v>
      </c>
      <c r="F2925" s="3" t="s">
        <v>35</v>
      </c>
      <c r="G2925" s="3" t="s">
        <v>26</v>
      </c>
      <c r="H2925" s="3">
        <v>58337</v>
      </c>
    </row>
    <row r="2926" spans="1:8" ht="15.75" customHeight="1">
      <c r="A2926" s="3">
        <v>801545</v>
      </c>
      <c r="B2926" s="7">
        <v>41848.358726851853</v>
      </c>
      <c r="C2926" s="8">
        <v>41848.358726851853</v>
      </c>
      <c r="D2926" s="3" t="s">
        <v>9</v>
      </c>
      <c r="E2926" s="3" t="s">
        <v>15</v>
      </c>
      <c r="F2926" s="3" t="s">
        <v>27</v>
      </c>
      <c r="G2926" s="3" t="s">
        <v>23</v>
      </c>
      <c r="H2926" s="3">
        <v>58330</v>
      </c>
    </row>
    <row r="2927" spans="1:8" ht="15.75" customHeight="1">
      <c r="A2927" s="3">
        <v>327634</v>
      </c>
      <c r="B2927" s="7">
        <v>41851.443645833337</v>
      </c>
      <c r="C2927" s="8">
        <v>41851.443645833337</v>
      </c>
      <c r="D2927" s="3" t="s">
        <v>29</v>
      </c>
      <c r="E2927" s="3" t="s">
        <v>10</v>
      </c>
      <c r="F2927" s="3" t="s">
        <v>34</v>
      </c>
      <c r="G2927" s="3" t="s">
        <v>23</v>
      </c>
      <c r="H2927" s="3">
        <v>58294</v>
      </c>
    </row>
    <row r="2928" spans="1:8" ht="15.75" customHeight="1">
      <c r="A2928" s="3">
        <v>493681</v>
      </c>
      <c r="B2928" s="7">
        <v>41774.517002314817</v>
      </c>
      <c r="C2928" s="8">
        <v>41774.517002314817</v>
      </c>
      <c r="D2928" s="3" t="s">
        <v>9</v>
      </c>
      <c r="E2928" s="3" t="s">
        <v>15</v>
      </c>
      <c r="F2928" s="3" t="s">
        <v>30</v>
      </c>
      <c r="G2928" s="3" t="s">
        <v>39</v>
      </c>
      <c r="H2928" s="3">
        <v>58292</v>
      </c>
    </row>
    <row r="2929" spans="1:8" ht="15.75" customHeight="1">
      <c r="A2929" s="3">
        <v>543623</v>
      </c>
      <c r="B2929" s="7">
        <v>41828.397592592592</v>
      </c>
      <c r="C2929" s="8">
        <v>41828.397592592592</v>
      </c>
      <c r="D2929" s="3" t="s">
        <v>9</v>
      </c>
      <c r="E2929" s="3" t="s">
        <v>10</v>
      </c>
      <c r="F2929" s="3" t="s">
        <v>30</v>
      </c>
      <c r="G2929" s="3" t="s">
        <v>28</v>
      </c>
      <c r="H2929" s="3">
        <v>58270</v>
      </c>
    </row>
    <row r="2930" spans="1:8" ht="15.75" customHeight="1">
      <c r="A2930" s="3">
        <v>257953</v>
      </c>
      <c r="B2930" s="7">
        <v>41858.482453703706</v>
      </c>
      <c r="C2930" s="8">
        <v>41858.482453703706</v>
      </c>
      <c r="D2930" s="3" t="s">
        <v>9</v>
      </c>
      <c r="E2930" s="3" t="s">
        <v>15</v>
      </c>
      <c r="F2930" s="3" t="s">
        <v>19</v>
      </c>
      <c r="G2930" s="3" t="s">
        <v>28</v>
      </c>
      <c r="H2930" s="3">
        <v>58254</v>
      </c>
    </row>
    <row r="2931" spans="1:8" ht="15.75" customHeight="1">
      <c r="A2931" s="3">
        <v>691136</v>
      </c>
      <c r="B2931" s="7">
        <v>41857.74800925926</v>
      </c>
      <c r="C2931" s="8">
        <v>41857.74800925926</v>
      </c>
      <c r="D2931" s="3" t="s">
        <v>9</v>
      </c>
      <c r="E2931" s="3" t="s">
        <v>15</v>
      </c>
      <c r="F2931" s="3" t="s">
        <v>33</v>
      </c>
      <c r="G2931" s="3" t="s">
        <v>16</v>
      </c>
      <c r="H2931" s="3">
        <v>58247</v>
      </c>
    </row>
    <row r="2932" spans="1:8" ht="15.75" customHeight="1">
      <c r="A2932" s="3">
        <v>891497</v>
      </c>
      <c r="B2932" s="7">
        <v>41813.758344907408</v>
      </c>
      <c r="C2932" s="8">
        <v>41813.758344907408</v>
      </c>
      <c r="D2932" s="3" t="s">
        <v>9</v>
      </c>
      <c r="E2932" s="3" t="s">
        <v>15</v>
      </c>
      <c r="F2932" s="3" t="s">
        <v>27</v>
      </c>
      <c r="G2932" s="3" t="s">
        <v>39</v>
      </c>
      <c r="H2932" s="3">
        <v>58226</v>
      </c>
    </row>
    <row r="2933" spans="1:8" ht="15.75" customHeight="1">
      <c r="A2933" s="3">
        <v>339215</v>
      </c>
      <c r="B2933" s="7">
        <v>41844.671296296299</v>
      </c>
      <c r="C2933" s="8">
        <v>41844.671296296299</v>
      </c>
      <c r="D2933" s="3" t="s">
        <v>9</v>
      </c>
      <c r="E2933" s="3" t="s">
        <v>15</v>
      </c>
      <c r="F2933" s="3" t="s">
        <v>19</v>
      </c>
      <c r="G2933" s="3" t="s">
        <v>31</v>
      </c>
      <c r="H2933" s="3">
        <v>58226</v>
      </c>
    </row>
    <row r="2934" spans="1:8" ht="15.75" customHeight="1">
      <c r="A2934" s="3">
        <v>287595</v>
      </c>
      <c r="B2934" s="7">
        <v>41788.417858796296</v>
      </c>
      <c r="C2934" s="8">
        <v>41788.417858796296</v>
      </c>
      <c r="D2934" s="3" t="s">
        <v>9</v>
      </c>
      <c r="E2934" s="3" t="s">
        <v>10</v>
      </c>
      <c r="F2934" s="3" t="s">
        <v>11</v>
      </c>
      <c r="G2934" s="3" t="s">
        <v>16</v>
      </c>
      <c r="H2934" s="3">
        <v>58224</v>
      </c>
    </row>
    <row r="2935" spans="1:8" ht="15.75" customHeight="1">
      <c r="A2935" s="3">
        <v>128481</v>
      </c>
      <c r="B2935" s="7">
        <v>41813.397800925923</v>
      </c>
      <c r="C2935" s="8">
        <v>41813.397800925923</v>
      </c>
      <c r="D2935" s="3" t="s">
        <v>9</v>
      </c>
      <c r="E2935" s="3" t="s">
        <v>15</v>
      </c>
      <c r="F2935" s="3" t="s">
        <v>33</v>
      </c>
      <c r="G2935" s="3" t="s">
        <v>39</v>
      </c>
      <c r="H2935" s="3">
        <v>58146</v>
      </c>
    </row>
    <row r="2936" spans="1:8" ht="15.75" customHeight="1">
      <c r="A2936" s="3">
        <v>99869</v>
      </c>
      <c r="B2936" s="7">
        <v>41782.580775462964</v>
      </c>
      <c r="C2936" s="8">
        <v>41782.580775462964</v>
      </c>
      <c r="D2936" s="3" t="s">
        <v>9</v>
      </c>
      <c r="E2936" s="3" t="s">
        <v>15</v>
      </c>
      <c r="F2936" s="3" t="s">
        <v>30</v>
      </c>
      <c r="G2936" s="3" t="s">
        <v>31</v>
      </c>
      <c r="H2936" s="3">
        <v>58143</v>
      </c>
    </row>
    <row r="2937" spans="1:8" ht="15.75" customHeight="1">
      <c r="A2937" s="3">
        <v>130175</v>
      </c>
      <c r="B2937" s="7">
        <v>41828.594270833331</v>
      </c>
      <c r="C2937" s="8">
        <v>41828.594270833331</v>
      </c>
      <c r="D2937" s="3" t="s">
        <v>29</v>
      </c>
      <c r="E2937" s="3" t="s">
        <v>15</v>
      </c>
      <c r="F2937" s="3" t="s">
        <v>34</v>
      </c>
      <c r="G2937" s="3" t="s">
        <v>28</v>
      </c>
      <c r="H2937" s="3">
        <v>58107</v>
      </c>
    </row>
    <row r="2938" spans="1:8" ht="15.75" customHeight="1">
      <c r="A2938" s="3">
        <v>39116</v>
      </c>
      <c r="B2938" s="7">
        <v>41814.023379629631</v>
      </c>
      <c r="C2938" s="8">
        <v>41814.023379629631</v>
      </c>
      <c r="D2938" s="3" t="s">
        <v>29</v>
      </c>
      <c r="E2938" s="3" t="s">
        <v>15</v>
      </c>
      <c r="F2938" s="3" t="s">
        <v>27</v>
      </c>
      <c r="G2938" s="3" t="s">
        <v>20</v>
      </c>
      <c r="H2938" s="3">
        <v>58099</v>
      </c>
    </row>
    <row r="2939" spans="1:8" ht="15.75" customHeight="1">
      <c r="A2939" s="3">
        <v>432491</v>
      </c>
      <c r="B2939" s="7">
        <v>41866.764780092592</v>
      </c>
      <c r="C2939" s="8">
        <v>41866.764780092592</v>
      </c>
      <c r="D2939" s="3" t="s">
        <v>9</v>
      </c>
      <c r="E2939" s="3" t="s">
        <v>10</v>
      </c>
      <c r="F2939" s="3" t="s">
        <v>27</v>
      </c>
      <c r="G2939" s="3" t="s">
        <v>26</v>
      </c>
      <c r="H2939" s="3">
        <v>58089</v>
      </c>
    </row>
    <row r="2940" spans="1:8" ht="15.75" customHeight="1">
      <c r="A2940" s="3">
        <v>858212</v>
      </c>
      <c r="B2940" s="7">
        <v>41822.724652777775</v>
      </c>
      <c r="C2940" s="8">
        <v>41822.724652777775</v>
      </c>
      <c r="D2940" s="3" t="s">
        <v>29</v>
      </c>
      <c r="E2940" s="3" t="s">
        <v>15</v>
      </c>
      <c r="F2940" s="3" t="s">
        <v>27</v>
      </c>
      <c r="G2940" s="3" t="s">
        <v>28</v>
      </c>
      <c r="H2940" s="3">
        <v>58078</v>
      </c>
    </row>
    <row r="2941" spans="1:8" ht="15.75" customHeight="1">
      <c r="A2941" s="3">
        <v>464009</v>
      </c>
      <c r="B2941" s="7">
        <v>41788.721018518518</v>
      </c>
      <c r="C2941" s="8">
        <v>41788.721018518518</v>
      </c>
      <c r="D2941" s="3" t="s">
        <v>9</v>
      </c>
      <c r="E2941" s="3" t="s">
        <v>15</v>
      </c>
      <c r="F2941" s="3" t="s">
        <v>27</v>
      </c>
      <c r="G2941" s="3" t="s">
        <v>36</v>
      </c>
      <c r="H2941" s="3">
        <v>58049</v>
      </c>
    </row>
    <row r="2942" spans="1:8" ht="15.75" customHeight="1">
      <c r="A2942" s="3">
        <v>703579</v>
      </c>
      <c r="B2942" s="7">
        <v>41780.700092592589</v>
      </c>
      <c r="C2942" s="8">
        <v>41780.700092592589</v>
      </c>
      <c r="D2942" s="3" t="s">
        <v>9</v>
      </c>
      <c r="E2942" s="3" t="s">
        <v>10</v>
      </c>
      <c r="F2942" s="3" t="s">
        <v>27</v>
      </c>
      <c r="G2942" s="3" t="s">
        <v>36</v>
      </c>
      <c r="H2942" s="3">
        <v>58046</v>
      </c>
    </row>
    <row r="2943" spans="1:8" ht="15.75" customHeight="1">
      <c r="A2943" s="3">
        <v>328190</v>
      </c>
      <c r="B2943" s="7">
        <v>41785.619421296295</v>
      </c>
      <c r="C2943" s="8">
        <v>41785.619421296295</v>
      </c>
      <c r="D2943" s="3" t="s">
        <v>29</v>
      </c>
      <c r="E2943" s="3" t="s">
        <v>15</v>
      </c>
      <c r="F2943" s="3" t="s">
        <v>38</v>
      </c>
      <c r="G2943" s="3" t="s">
        <v>32</v>
      </c>
      <c r="H2943" s="3">
        <v>58037</v>
      </c>
    </row>
    <row r="2944" spans="1:8" ht="15.75" customHeight="1">
      <c r="A2944" s="3">
        <v>993049</v>
      </c>
      <c r="B2944" s="7">
        <v>41819.702418981484</v>
      </c>
      <c r="C2944" s="8">
        <v>41819.702418981484</v>
      </c>
      <c r="D2944" s="3" t="s">
        <v>9</v>
      </c>
      <c r="E2944" s="3" t="s">
        <v>10</v>
      </c>
      <c r="F2944" s="3" t="s">
        <v>19</v>
      </c>
      <c r="G2944" s="3" t="s">
        <v>28</v>
      </c>
      <c r="H2944" s="3">
        <v>58033</v>
      </c>
    </row>
    <row r="2945" spans="1:8" ht="15.75" customHeight="1">
      <c r="A2945" s="3">
        <v>15328</v>
      </c>
      <c r="B2945" s="7">
        <v>41799.523379629631</v>
      </c>
      <c r="C2945" s="8">
        <v>41799.523379629631</v>
      </c>
      <c r="D2945" s="3" t="s">
        <v>9</v>
      </c>
      <c r="E2945" s="3" t="s">
        <v>15</v>
      </c>
      <c r="F2945" s="3" t="s">
        <v>27</v>
      </c>
      <c r="G2945" s="3" t="s">
        <v>16</v>
      </c>
      <c r="H2945" s="3">
        <v>58002</v>
      </c>
    </row>
    <row r="2946" spans="1:8" ht="15.75" customHeight="1">
      <c r="A2946" s="3">
        <v>684558</v>
      </c>
      <c r="B2946" s="7">
        <v>41838.594259259262</v>
      </c>
      <c r="C2946" s="8">
        <v>41838.594259259262</v>
      </c>
      <c r="D2946" s="3" t="s">
        <v>29</v>
      </c>
      <c r="E2946" s="3" t="s">
        <v>15</v>
      </c>
      <c r="F2946" s="3" t="s">
        <v>27</v>
      </c>
      <c r="G2946" s="3" t="s">
        <v>28</v>
      </c>
      <c r="H2946" s="3">
        <v>58001</v>
      </c>
    </row>
    <row r="2947" spans="1:8" ht="15.75" customHeight="1">
      <c r="A2947" s="3">
        <v>653469</v>
      </c>
      <c r="B2947" s="7">
        <v>41862.662766203706</v>
      </c>
      <c r="C2947" s="8">
        <v>41862.662766203706</v>
      </c>
      <c r="D2947" s="3" t="s">
        <v>9</v>
      </c>
      <c r="E2947" s="3" t="s">
        <v>10</v>
      </c>
      <c r="F2947" s="3" t="s">
        <v>33</v>
      </c>
      <c r="G2947" s="3" t="s">
        <v>31</v>
      </c>
      <c r="H2947" s="3">
        <v>57993</v>
      </c>
    </row>
    <row r="2948" spans="1:8" ht="15.75" customHeight="1">
      <c r="A2948" s="3">
        <v>339596</v>
      </c>
      <c r="B2948" s="7">
        <v>41767.575949074075</v>
      </c>
      <c r="C2948" s="8">
        <v>41767.575949074075</v>
      </c>
      <c r="D2948" s="3" t="s">
        <v>29</v>
      </c>
      <c r="E2948" s="3" t="s">
        <v>10</v>
      </c>
      <c r="F2948" s="3" t="s">
        <v>19</v>
      </c>
      <c r="G2948" s="3" t="s">
        <v>16</v>
      </c>
      <c r="H2948" s="3">
        <v>57989</v>
      </c>
    </row>
    <row r="2949" spans="1:8" ht="15.75" customHeight="1">
      <c r="A2949" s="3">
        <v>422942</v>
      </c>
      <c r="B2949" s="7">
        <v>41812.5937037037</v>
      </c>
      <c r="C2949" s="8">
        <v>41812.5937037037</v>
      </c>
      <c r="D2949" s="3" t="s">
        <v>9</v>
      </c>
      <c r="E2949" s="3" t="s">
        <v>15</v>
      </c>
      <c r="F2949" s="3" t="s">
        <v>27</v>
      </c>
      <c r="G2949" s="3" t="s">
        <v>16</v>
      </c>
      <c r="H2949" s="3">
        <v>57973</v>
      </c>
    </row>
    <row r="2950" spans="1:8" ht="15.75" customHeight="1">
      <c r="A2950" s="3">
        <v>932226</v>
      </c>
      <c r="B2950" s="7">
        <v>41820.397337962961</v>
      </c>
      <c r="C2950" s="8">
        <v>41820.397337962961</v>
      </c>
      <c r="D2950" s="3" t="s">
        <v>29</v>
      </c>
      <c r="E2950" s="3" t="s">
        <v>37</v>
      </c>
      <c r="F2950" s="3" t="s">
        <v>27</v>
      </c>
      <c r="G2950" s="3" t="s">
        <v>26</v>
      </c>
      <c r="H2950" s="3">
        <v>57969</v>
      </c>
    </row>
    <row r="2951" spans="1:8" ht="15.75" customHeight="1">
      <c r="A2951" s="3">
        <v>236840</v>
      </c>
      <c r="B2951" s="7">
        <v>41787.399976851855</v>
      </c>
      <c r="C2951" s="8">
        <v>41787.399976851855</v>
      </c>
      <c r="D2951" s="3" t="s">
        <v>9</v>
      </c>
      <c r="E2951" s="3" t="s">
        <v>15</v>
      </c>
      <c r="F2951" s="3" t="s">
        <v>34</v>
      </c>
      <c r="G2951" s="3" t="s">
        <v>28</v>
      </c>
      <c r="H2951" s="3">
        <v>57957</v>
      </c>
    </row>
    <row r="2952" spans="1:8" ht="15.75" customHeight="1">
      <c r="A2952" s="3">
        <v>394412</v>
      </c>
      <c r="B2952" s="7">
        <v>41807.397337962961</v>
      </c>
      <c r="C2952" s="8">
        <v>41807.397337962961</v>
      </c>
      <c r="D2952" s="3" t="s">
        <v>9</v>
      </c>
      <c r="E2952" s="3" t="s">
        <v>10</v>
      </c>
      <c r="F2952" s="3" t="s">
        <v>27</v>
      </c>
      <c r="G2952" s="3" t="s">
        <v>26</v>
      </c>
      <c r="H2952" s="3">
        <v>57956</v>
      </c>
    </row>
    <row r="2953" spans="1:8" ht="15.75" customHeight="1">
      <c r="A2953" s="3">
        <v>525370</v>
      </c>
      <c r="B2953" s="7">
        <v>41858.781712962962</v>
      </c>
      <c r="C2953" s="8">
        <v>41858.781712962962</v>
      </c>
      <c r="D2953" s="3" t="s">
        <v>9</v>
      </c>
      <c r="E2953" s="3" t="s">
        <v>15</v>
      </c>
      <c r="F2953" s="3" t="s">
        <v>19</v>
      </c>
      <c r="G2953" s="3" t="s">
        <v>28</v>
      </c>
      <c r="H2953" s="3">
        <v>57938</v>
      </c>
    </row>
    <row r="2954" spans="1:8" ht="15.75" customHeight="1">
      <c r="A2954" s="3">
        <v>438195</v>
      </c>
      <c r="B2954" s="7">
        <v>41842.795497685183</v>
      </c>
      <c r="C2954" s="8">
        <v>41842.795497685183</v>
      </c>
      <c r="D2954" s="3" t="s">
        <v>29</v>
      </c>
      <c r="E2954" s="3" t="s">
        <v>10</v>
      </c>
      <c r="F2954" s="3" t="s">
        <v>34</v>
      </c>
      <c r="G2954" s="3" t="s">
        <v>20</v>
      </c>
      <c r="H2954" s="3">
        <v>57891</v>
      </c>
    </row>
    <row r="2955" spans="1:8" ht="15.75" customHeight="1">
      <c r="A2955" s="3">
        <v>354179</v>
      </c>
      <c r="B2955" s="7">
        <v>41836.399756944447</v>
      </c>
      <c r="C2955" s="8">
        <v>41836.399756944447</v>
      </c>
      <c r="D2955" s="3" t="s">
        <v>9</v>
      </c>
      <c r="E2955" s="3" t="s">
        <v>15</v>
      </c>
      <c r="F2955" s="3" t="s">
        <v>30</v>
      </c>
      <c r="G2955" s="3" t="s">
        <v>23</v>
      </c>
      <c r="H2955" s="3">
        <v>57885</v>
      </c>
    </row>
    <row r="2956" spans="1:8" ht="15.75" customHeight="1">
      <c r="A2956" s="3">
        <v>874368</v>
      </c>
      <c r="B2956" s="7">
        <v>41841.65253472222</v>
      </c>
      <c r="C2956" s="8">
        <v>41841.65253472222</v>
      </c>
      <c r="D2956" s="3" t="s">
        <v>9</v>
      </c>
      <c r="E2956" s="3" t="s">
        <v>15</v>
      </c>
      <c r="F2956" s="3" t="s">
        <v>11</v>
      </c>
      <c r="G2956" s="3" t="s">
        <v>16</v>
      </c>
      <c r="H2956" s="3">
        <v>57870</v>
      </c>
    </row>
    <row r="2957" spans="1:8" ht="15.75" customHeight="1">
      <c r="A2957" s="3">
        <v>165066</v>
      </c>
      <c r="B2957" s="7">
        <v>41842.401585648149</v>
      </c>
      <c r="C2957" s="8">
        <v>41842.401585648149</v>
      </c>
      <c r="D2957" s="3" t="s">
        <v>9</v>
      </c>
      <c r="E2957" s="3" t="s">
        <v>10</v>
      </c>
      <c r="F2957" s="3" t="s">
        <v>11</v>
      </c>
      <c r="G2957" s="3" t="s">
        <v>16</v>
      </c>
      <c r="H2957" s="3">
        <v>57870</v>
      </c>
    </row>
    <row r="2958" spans="1:8" ht="15.75" customHeight="1">
      <c r="A2958" s="3">
        <v>129235</v>
      </c>
      <c r="B2958" s="7">
        <v>41786.485509259262</v>
      </c>
      <c r="C2958" s="8">
        <v>41786.485509259262</v>
      </c>
      <c r="D2958" s="3" t="s">
        <v>29</v>
      </c>
      <c r="E2958" s="3" t="s">
        <v>15</v>
      </c>
      <c r="F2958" s="3" t="s">
        <v>33</v>
      </c>
      <c r="G2958" s="3" t="s">
        <v>16</v>
      </c>
      <c r="H2958" s="3">
        <v>57847</v>
      </c>
    </row>
    <row r="2959" spans="1:8" ht="15.75" customHeight="1">
      <c r="A2959" s="3">
        <v>986541</v>
      </c>
      <c r="B2959" s="7">
        <v>41870.45480324074</v>
      </c>
      <c r="C2959" s="8">
        <v>41870.45480324074</v>
      </c>
      <c r="D2959" s="3" t="s">
        <v>9</v>
      </c>
      <c r="E2959" s="3" t="s">
        <v>15</v>
      </c>
      <c r="F2959" s="3" t="s">
        <v>27</v>
      </c>
      <c r="G2959" s="3" t="s">
        <v>39</v>
      </c>
      <c r="H2959" s="3">
        <v>57840</v>
      </c>
    </row>
    <row r="2960" spans="1:8" ht="15.75" customHeight="1">
      <c r="A2960" s="3">
        <v>568254</v>
      </c>
      <c r="B2960" s="7">
        <v>41771.445462962962</v>
      </c>
      <c r="C2960" s="8">
        <v>41771.445462962962</v>
      </c>
      <c r="D2960" s="3" t="s">
        <v>9</v>
      </c>
      <c r="E2960" s="3" t="s">
        <v>10</v>
      </c>
      <c r="F2960" s="3" t="s">
        <v>34</v>
      </c>
      <c r="G2960" s="3" t="s">
        <v>28</v>
      </c>
      <c r="H2960" s="3">
        <v>57825</v>
      </c>
    </row>
    <row r="2961" spans="1:8" ht="15.75" customHeight="1">
      <c r="A2961" s="3">
        <v>292742</v>
      </c>
      <c r="B2961" s="7">
        <v>41814.493576388886</v>
      </c>
      <c r="C2961" s="8">
        <v>41814.493576388886</v>
      </c>
      <c r="D2961" s="3" t="s">
        <v>9</v>
      </c>
      <c r="E2961" s="3" t="s">
        <v>15</v>
      </c>
      <c r="F2961" s="3" t="s">
        <v>19</v>
      </c>
      <c r="G2961" s="3" t="s">
        <v>20</v>
      </c>
      <c r="H2961" s="3">
        <v>57823</v>
      </c>
    </row>
    <row r="2962" spans="1:8" ht="15.75" customHeight="1">
      <c r="A2962" s="3">
        <v>657136</v>
      </c>
      <c r="B2962" s="7">
        <v>41787.862303240741</v>
      </c>
      <c r="C2962" s="8">
        <v>41787.862303240741</v>
      </c>
      <c r="D2962" s="3" t="s">
        <v>29</v>
      </c>
      <c r="E2962" s="3" t="s">
        <v>15</v>
      </c>
      <c r="F2962" s="3" t="s">
        <v>33</v>
      </c>
      <c r="G2962" s="3" t="s">
        <v>26</v>
      </c>
      <c r="H2962" s="3">
        <v>57809</v>
      </c>
    </row>
    <row r="2963" spans="1:8" ht="15.75" customHeight="1">
      <c r="A2963" s="3">
        <v>541978</v>
      </c>
      <c r="B2963" s="7">
        <v>41834.397233796299</v>
      </c>
      <c r="C2963" s="8">
        <v>41834.397233796299</v>
      </c>
      <c r="D2963" s="3" t="s">
        <v>9</v>
      </c>
      <c r="E2963" s="3" t="s">
        <v>10</v>
      </c>
      <c r="F2963" s="3" t="s">
        <v>27</v>
      </c>
      <c r="G2963" s="3" t="s">
        <v>28</v>
      </c>
      <c r="H2963" s="3">
        <v>57790</v>
      </c>
    </row>
    <row r="2964" spans="1:8" ht="15.75" customHeight="1">
      <c r="A2964" s="3">
        <v>488225</v>
      </c>
      <c r="B2964" s="7">
        <v>41803.686701388891</v>
      </c>
      <c r="C2964" s="8">
        <v>41803.686701388891</v>
      </c>
      <c r="D2964" s="3" t="s">
        <v>9</v>
      </c>
      <c r="E2964" s="3" t="s">
        <v>15</v>
      </c>
      <c r="F2964" s="3" t="s">
        <v>38</v>
      </c>
      <c r="G2964" s="3" t="s">
        <v>26</v>
      </c>
      <c r="H2964" s="3">
        <v>57786</v>
      </c>
    </row>
    <row r="2965" spans="1:8" ht="15.75" customHeight="1">
      <c r="A2965" s="3">
        <v>773003</v>
      </c>
      <c r="B2965" s="7">
        <v>41827.670162037037</v>
      </c>
      <c r="C2965" s="8">
        <v>41827.670162037037</v>
      </c>
      <c r="D2965" s="3" t="s">
        <v>9</v>
      </c>
      <c r="E2965" s="3" t="s">
        <v>15</v>
      </c>
      <c r="F2965" s="3" t="s">
        <v>30</v>
      </c>
      <c r="G2965" s="3" t="s">
        <v>31</v>
      </c>
      <c r="H2965" s="3">
        <v>57779</v>
      </c>
    </row>
    <row r="2966" spans="1:8" ht="15.75" customHeight="1">
      <c r="A2966" s="3">
        <v>882350</v>
      </c>
      <c r="B2966" s="7">
        <v>41771.664641203701</v>
      </c>
      <c r="C2966" s="8">
        <v>41771.664641203701</v>
      </c>
      <c r="D2966" s="3" t="s">
        <v>9</v>
      </c>
      <c r="E2966" s="3" t="s">
        <v>10</v>
      </c>
      <c r="F2966" s="3" t="s">
        <v>34</v>
      </c>
      <c r="G2966" s="3" t="s">
        <v>28</v>
      </c>
      <c r="H2966" s="3">
        <v>57773</v>
      </c>
    </row>
    <row r="2967" spans="1:8" ht="15.75" customHeight="1">
      <c r="A2967" s="3">
        <v>299015</v>
      </c>
      <c r="B2967" s="7">
        <v>41849.496562499997</v>
      </c>
      <c r="C2967" s="8">
        <v>41849.496562499997</v>
      </c>
      <c r="D2967" s="3" t="s">
        <v>9</v>
      </c>
      <c r="E2967" s="3" t="s">
        <v>15</v>
      </c>
      <c r="F2967" s="3" t="s">
        <v>19</v>
      </c>
      <c r="G2967" s="3" t="s">
        <v>20</v>
      </c>
      <c r="H2967" s="3">
        <v>57769</v>
      </c>
    </row>
    <row r="2968" spans="1:8" ht="15.75" customHeight="1">
      <c r="A2968" s="3">
        <v>214261</v>
      </c>
      <c r="B2968" s="7">
        <v>41882.06690972222</v>
      </c>
      <c r="C2968" s="8">
        <v>41882.06690972222</v>
      </c>
      <c r="D2968" s="3" t="s">
        <v>9</v>
      </c>
      <c r="E2968" s="3" t="s">
        <v>10</v>
      </c>
      <c r="F2968" s="3" t="s">
        <v>19</v>
      </c>
      <c r="G2968" s="3" t="s">
        <v>28</v>
      </c>
      <c r="H2968" s="3">
        <v>57742</v>
      </c>
    </row>
    <row r="2969" spans="1:8" ht="15.75" customHeight="1">
      <c r="A2969" s="3">
        <v>466987</v>
      </c>
      <c r="B2969" s="7">
        <v>41872.382037037038</v>
      </c>
      <c r="C2969" s="8">
        <v>41872.382037037038</v>
      </c>
      <c r="D2969" s="3" t="s">
        <v>9</v>
      </c>
      <c r="E2969" s="3" t="s">
        <v>10</v>
      </c>
      <c r="F2969" s="3" t="s">
        <v>30</v>
      </c>
      <c r="G2969" s="3" t="s">
        <v>39</v>
      </c>
      <c r="H2969" s="3">
        <v>57736</v>
      </c>
    </row>
    <row r="2970" spans="1:8" ht="15.75" customHeight="1">
      <c r="A2970" s="3">
        <v>45586</v>
      </c>
      <c r="B2970" s="7">
        <v>41830.397083333337</v>
      </c>
      <c r="C2970" s="8">
        <v>41830.397083333337</v>
      </c>
      <c r="D2970" s="3" t="s">
        <v>29</v>
      </c>
      <c r="E2970" s="3" t="s">
        <v>15</v>
      </c>
      <c r="F2970" s="3" t="s">
        <v>19</v>
      </c>
      <c r="G2970" s="3" t="s">
        <v>26</v>
      </c>
      <c r="H2970" s="3">
        <v>57732</v>
      </c>
    </row>
    <row r="2971" spans="1:8" ht="15.75" customHeight="1">
      <c r="A2971" s="3">
        <v>665151</v>
      </c>
      <c r="B2971" s="7">
        <v>41778.396979166668</v>
      </c>
      <c r="C2971" s="8">
        <v>41778.396979166668</v>
      </c>
      <c r="D2971" s="3" t="s">
        <v>9</v>
      </c>
      <c r="E2971" s="3" t="s">
        <v>15</v>
      </c>
      <c r="F2971" s="3" t="s">
        <v>19</v>
      </c>
      <c r="G2971" s="3" t="s">
        <v>36</v>
      </c>
      <c r="H2971" s="3">
        <v>57695</v>
      </c>
    </row>
    <row r="2972" spans="1:8" ht="15.75" customHeight="1">
      <c r="A2972" s="3">
        <v>977642</v>
      </c>
      <c r="B2972" s="7">
        <v>41795.520243055558</v>
      </c>
      <c r="C2972" s="8">
        <v>41795.520243055558</v>
      </c>
      <c r="D2972" s="3" t="s">
        <v>29</v>
      </c>
      <c r="E2972" s="3" t="s">
        <v>15</v>
      </c>
      <c r="F2972" s="3" t="s">
        <v>38</v>
      </c>
      <c r="G2972" s="3" t="s">
        <v>16</v>
      </c>
      <c r="H2972" s="3">
        <v>57686</v>
      </c>
    </row>
    <row r="2973" spans="1:8" ht="15.75" customHeight="1">
      <c r="A2973" s="3">
        <v>98630</v>
      </c>
      <c r="B2973" s="7">
        <v>41802.142893518518</v>
      </c>
      <c r="C2973" s="8">
        <v>41802.142893518518</v>
      </c>
      <c r="D2973" s="3" t="s">
        <v>29</v>
      </c>
      <c r="E2973" s="3" t="s">
        <v>10</v>
      </c>
      <c r="F2973" s="3" t="s">
        <v>27</v>
      </c>
      <c r="G2973" s="3" t="s">
        <v>28</v>
      </c>
      <c r="H2973" s="3">
        <v>57640</v>
      </c>
    </row>
    <row r="2974" spans="1:8" ht="15.75" customHeight="1">
      <c r="A2974" s="3">
        <v>190045</v>
      </c>
      <c r="B2974" s="7">
        <v>41777.538460648146</v>
      </c>
      <c r="C2974" s="8">
        <v>41777.538460648146</v>
      </c>
      <c r="D2974" s="3" t="s">
        <v>9</v>
      </c>
      <c r="E2974" s="3" t="s">
        <v>10</v>
      </c>
      <c r="F2974" s="3" t="s">
        <v>33</v>
      </c>
      <c r="G2974" s="3" t="s">
        <v>28</v>
      </c>
      <c r="H2974" s="3">
        <v>57636</v>
      </c>
    </row>
    <row r="2975" spans="1:8" ht="15.75" customHeight="1">
      <c r="A2975" s="3">
        <v>767744</v>
      </c>
      <c r="B2975" s="7">
        <v>41768.663969907408</v>
      </c>
      <c r="C2975" s="8">
        <v>41768.663969907408</v>
      </c>
      <c r="D2975" s="3" t="s">
        <v>9</v>
      </c>
      <c r="E2975" s="3" t="s">
        <v>15</v>
      </c>
      <c r="F2975" s="3" t="s">
        <v>19</v>
      </c>
      <c r="G2975" s="3" t="s">
        <v>26</v>
      </c>
      <c r="H2975" s="3">
        <v>57627</v>
      </c>
    </row>
    <row r="2976" spans="1:8" ht="15.75" customHeight="1">
      <c r="A2976" s="3">
        <v>138930</v>
      </c>
      <c r="B2976" s="7">
        <v>41845.588391203702</v>
      </c>
      <c r="C2976" s="8">
        <v>41845.588391203702</v>
      </c>
      <c r="D2976" s="3" t="s">
        <v>9</v>
      </c>
      <c r="E2976" s="3" t="s">
        <v>15</v>
      </c>
      <c r="F2976" s="3" t="s">
        <v>40</v>
      </c>
      <c r="G2976" s="3" t="s">
        <v>39</v>
      </c>
      <c r="H2976" s="3">
        <v>57586</v>
      </c>
    </row>
    <row r="2977" spans="1:8" ht="15.75" customHeight="1">
      <c r="A2977" s="3">
        <v>842023</v>
      </c>
      <c r="B2977" s="7">
        <v>41815.476319444446</v>
      </c>
      <c r="C2977" s="8">
        <v>41815.476319444446</v>
      </c>
      <c r="D2977" s="3" t="s">
        <v>29</v>
      </c>
      <c r="E2977" s="3" t="s">
        <v>15</v>
      </c>
      <c r="F2977" s="3" t="s">
        <v>19</v>
      </c>
      <c r="G2977" s="3" t="s">
        <v>26</v>
      </c>
      <c r="H2977" s="3">
        <v>57572</v>
      </c>
    </row>
    <row r="2978" spans="1:8" ht="15.75" customHeight="1">
      <c r="A2978" s="3">
        <v>798336</v>
      </c>
      <c r="B2978" s="7">
        <v>41830.351921296293</v>
      </c>
      <c r="C2978" s="8">
        <v>41830.351921296293</v>
      </c>
      <c r="D2978" s="3" t="s">
        <v>29</v>
      </c>
      <c r="E2978" s="3" t="s">
        <v>10</v>
      </c>
      <c r="F2978" s="3" t="s">
        <v>19</v>
      </c>
      <c r="G2978" s="3" t="s">
        <v>28</v>
      </c>
      <c r="H2978" s="3">
        <v>57566</v>
      </c>
    </row>
    <row r="2979" spans="1:8" ht="15.75" customHeight="1">
      <c r="A2979" s="3">
        <v>270932</v>
      </c>
      <c r="B2979" s="7">
        <v>41822.397488425922</v>
      </c>
      <c r="C2979" s="8">
        <v>41822.397488425922</v>
      </c>
      <c r="D2979" s="3" t="s">
        <v>29</v>
      </c>
      <c r="E2979" s="3" t="s">
        <v>15</v>
      </c>
      <c r="F2979" s="3" t="s">
        <v>19</v>
      </c>
      <c r="G2979" s="3" t="s">
        <v>26</v>
      </c>
      <c r="H2979" s="3">
        <v>57559</v>
      </c>
    </row>
    <row r="2980" spans="1:8" ht="15.75" customHeight="1">
      <c r="A2980" s="3">
        <v>81536</v>
      </c>
      <c r="B2980" s="7">
        <v>41820.650682870371</v>
      </c>
      <c r="C2980" s="8">
        <v>41820.650682870371</v>
      </c>
      <c r="D2980" s="3" t="s">
        <v>9</v>
      </c>
      <c r="E2980" s="3" t="s">
        <v>15</v>
      </c>
      <c r="F2980" s="3" t="s">
        <v>27</v>
      </c>
      <c r="G2980" s="3" t="s">
        <v>16</v>
      </c>
      <c r="H2980" s="3">
        <v>57554</v>
      </c>
    </row>
    <row r="2981" spans="1:8" ht="15.75" customHeight="1">
      <c r="A2981" s="3">
        <v>868204</v>
      </c>
      <c r="B2981" s="7">
        <v>41795.568842592591</v>
      </c>
      <c r="C2981" s="8">
        <v>41795.568842592591</v>
      </c>
      <c r="D2981" s="3" t="s">
        <v>29</v>
      </c>
      <c r="E2981" s="3" t="s">
        <v>15</v>
      </c>
      <c r="F2981" s="3" t="s">
        <v>27</v>
      </c>
      <c r="G2981" s="3" t="s">
        <v>12</v>
      </c>
      <c r="H2981" s="3">
        <v>57536</v>
      </c>
    </row>
    <row r="2982" spans="1:8" ht="15.75" customHeight="1">
      <c r="A2982" s="3">
        <v>173134</v>
      </c>
      <c r="B2982" s="7">
        <v>41827.59479166667</v>
      </c>
      <c r="C2982" s="8">
        <v>41827.59479166667</v>
      </c>
      <c r="D2982" s="3" t="s">
        <v>9</v>
      </c>
      <c r="E2982" s="3" t="s">
        <v>15</v>
      </c>
      <c r="F2982" s="3" t="s">
        <v>27</v>
      </c>
      <c r="G2982" s="3" t="s">
        <v>20</v>
      </c>
      <c r="H2982" s="3">
        <v>57532</v>
      </c>
    </row>
    <row r="2983" spans="1:8" ht="15.75" customHeight="1">
      <c r="A2983" s="3">
        <v>646824</v>
      </c>
      <c r="B2983" s="7">
        <v>41815.396562499998</v>
      </c>
      <c r="C2983" s="8">
        <v>41815.396562499998</v>
      </c>
      <c r="D2983" s="3" t="s">
        <v>9</v>
      </c>
      <c r="E2983" s="3" t="s">
        <v>15</v>
      </c>
      <c r="F2983" s="3" t="s">
        <v>19</v>
      </c>
      <c r="G2983" s="3" t="s">
        <v>26</v>
      </c>
      <c r="H2983" s="3">
        <v>57531</v>
      </c>
    </row>
    <row r="2984" spans="1:8" ht="15.75" customHeight="1">
      <c r="A2984" s="3">
        <v>497576</v>
      </c>
      <c r="B2984" s="7">
        <v>41807.53324074074</v>
      </c>
      <c r="C2984" s="8">
        <v>41807.53324074074</v>
      </c>
      <c r="D2984" s="3" t="s">
        <v>9</v>
      </c>
      <c r="E2984" s="3" t="s">
        <v>15</v>
      </c>
      <c r="F2984" s="3" t="s">
        <v>27</v>
      </c>
      <c r="G2984" s="3" t="s">
        <v>28</v>
      </c>
      <c r="H2984" s="3">
        <v>57523</v>
      </c>
    </row>
    <row r="2985" spans="1:8" ht="15.75" customHeight="1">
      <c r="A2985" s="3">
        <v>728911</v>
      </c>
      <c r="B2985" s="7">
        <v>41873.533472222225</v>
      </c>
      <c r="C2985" s="8">
        <v>41873.533472222225</v>
      </c>
      <c r="D2985" s="3" t="s">
        <v>9</v>
      </c>
      <c r="E2985" s="3" t="s">
        <v>10</v>
      </c>
      <c r="F2985" s="3" t="s">
        <v>27</v>
      </c>
      <c r="G2985" s="3" t="s">
        <v>26</v>
      </c>
      <c r="H2985" s="3">
        <v>57519</v>
      </c>
    </row>
    <row r="2986" spans="1:8" ht="15.75" customHeight="1">
      <c r="A2986" s="3">
        <v>267567</v>
      </c>
      <c r="B2986" s="7">
        <v>41822.224409722221</v>
      </c>
      <c r="C2986" s="8">
        <v>41822.224409722221</v>
      </c>
      <c r="D2986" s="3" t="s">
        <v>9</v>
      </c>
      <c r="E2986" s="3" t="s">
        <v>10</v>
      </c>
      <c r="F2986" s="3" t="s">
        <v>34</v>
      </c>
      <c r="G2986" s="3" t="s">
        <v>26</v>
      </c>
      <c r="H2986" s="3">
        <v>57519</v>
      </c>
    </row>
    <row r="2987" spans="1:8" ht="15.75" customHeight="1">
      <c r="A2987" s="3">
        <v>141436</v>
      </c>
      <c r="B2987" s="7">
        <v>41855.398506944446</v>
      </c>
      <c r="C2987" s="8">
        <v>41855.398506944446</v>
      </c>
      <c r="D2987" s="3" t="s">
        <v>9</v>
      </c>
      <c r="E2987" s="3" t="s">
        <v>10</v>
      </c>
      <c r="F2987" s="3" t="s">
        <v>34</v>
      </c>
      <c r="G2987" s="3" t="s">
        <v>28</v>
      </c>
      <c r="H2987" s="3">
        <v>57496</v>
      </c>
    </row>
    <row r="2988" spans="1:8" ht="15.75" customHeight="1">
      <c r="A2988" s="3">
        <v>236696</v>
      </c>
      <c r="B2988" s="7">
        <v>41821.588692129626</v>
      </c>
      <c r="C2988" s="8">
        <v>41821.588692129626</v>
      </c>
      <c r="D2988" s="3" t="s">
        <v>9</v>
      </c>
      <c r="E2988" s="3" t="s">
        <v>10</v>
      </c>
      <c r="F2988" s="3" t="s">
        <v>27</v>
      </c>
      <c r="G2988" s="3" t="s">
        <v>39</v>
      </c>
      <c r="H2988" s="3">
        <v>57489</v>
      </c>
    </row>
    <row r="2989" spans="1:8" ht="15.75" customHeight="1">
      <c r="A2989" s="3">
        <v>556785</v>
      </c>
      <c r="B2989" s="7">
        <v>41877.398090277777</v>
      </c>
      <c r="C2989" s="8">
        <v>41877.398090277777</v>
      </c>
      <c r="D2989" s="3" t="s">
        <v>9</v>
      </c>
      <c r="E2989" s="3" t="s">
        <v>10</v>
      </c>
      <c r="F2989" s="3" t="s">
        <v>19</v>
      </c>
      <c r="G2989" s="3" t="s">
        <v>16</v>
      </c>
      <c r="H2989" s="3">
        <v>57482</v>
      </c>
    </row>
    <row r="2990" spans="1:8" ht="15.75" customHeight="1">
      <c r="A2990" s="3">
        <v>410681</v>
      </c>
      <c r="B2990" s="7">
        <v>41874.485937500001</v>
      </c>
      <c r="C2990" s="8">
        <v>41874.485937500001</v>
      </c>
      <c r="D2990" s="3" t="s">
        <v>29</v>
      </c>
      <c r="E2990" s="3" t="s">
        <v>15</v>
      </c>
      <c r="F2990" s="3" t="s">
        <v>27</v>
      </c>
      <c r="G2990" s="3" t="s">
        <v>26</v>
      </c>
      <c r="H2990" s="3">
        <v>57476</v>
      </c>
    </row>
    <row r="2991" spans="1:8" ht="15.75" customHeight="1">
      <c r="A2991" s="3">
        <v>425172</v>
      </c>
      <c r="B2991" s="7">
        <v>41813.773136574076</v>
      </c>
      <c r="C2991" s="8">
        <v>41813.773136574076</v>
      </c>
      <c r="D2991" s="3" t="s">
        <v>9</v>
      </c>
      <c r="E2991" s="3" t="s">
        <v>37</v>
      </c>
      <c r="F2991" s="3" t="s">
        <v>34</v>
      </c>
      <c r="G2991" s="3" t="s">
        <v>28</v>
      </c>
      <c r="H2991" s="3">
        <v>57474</v>
      </c>
    </row>
    <row r="2992" spans="1:8" ht="15.75" customHeight="1">
      <c r="A2992" s="3">
        <v>569868</v>
      </c>
      <c r="B2992" s="7">
        <v>41807.401192129626</v>
      </c>
      <c r="C2992" s="8">
        <v>41807.401192129626</v>
      </c>
      <c r="D2992" s="3" t="s">
        <v>29</v>
      </c>
      <c r="E2992" s="3" t="s">
        <v>10</v>
      </c>
      <c r="F2992" s="3" t="s">
        <v>27</v>
      </c>
      <c r="G2992" s="3" t="s">
        <v>23</v>
      </c>
      <c r="H2992" s="3">
        <v>57447</v>
      </c>
    </row>
    <row r="2993" spans="1:8" ht="15.75" customHeight="1">
      <c r="A2993" s="3">
        <v>861510</v>
      </c>
      <c r="B2993" s="7">
        <v>41858.720381944448</v>
      </c>
      <c r="C2993" s="8">
        <v>41858.720381944448</v>
      </c>
      <c r="D2993" s="3" t="s">
        <v>29</v>
      </c>
      <c r="E2993" s="3" t="s">
        <v>15</v>
      </c>
      <c r="F2993" s="3" t="s">
        <v>27</v>
      </c>
      <c r="G2993" s="3" t="s">
        <v>23</v>
      </c>
      <c r="H2993" s="3">
        <v>57434</v>
      </c>
    </row>
    <row r="2994" spans="1:8" ht="15.75" customHeight="1">
      <c r="A2994" s="3">
        <v>629063</v>
      </c>
      <c r="B2994" s="7">
        <v>41871.62939814815</v>
      </c>
      <c r="C2994" s="8">
        <v>41871.62939814815</v>
      </c>
      <c r="D2994" s="3" t="s">
        <v>9</v>
      </c>
      <c r="E2994" s="3" t="s">
        <v>10</v>
      </c>
      <c r="F2994" s="3" t="s">
        <v>27</v>
      </c>
      <c r="G2994" s="3" t="s">
        <v>28</v>
      </c>
      <c r="H2994" s="3">
        <v>57428</v>
      </c>
    </row>
    <row r="2995" spans="1:8" ht="15.75" customHeight="1">
      <c r="A2995" s="3">
        <v>315193</v>
      </c>
      <c r="B2995" s="7">
        <v>41792.398599537039</v>
      </c>
      <c r="C2995" s="8">
        <v>41792.398599537039</v>
      </c>
      <c r="D2995" s="3" t="s">
        <v>29</v>
      </c>
      <c r="E2995" s="3" t="s">
        <v>10</v>
      </c>
      <c r="F2995" s="3" t="s">
        <v>27</v>
      </c>
      <c r="G2995" s="3" t="s">
        <v>16</v>
      </c>
      <c r="H2995" s="3">
        <v>57420</v>
      </c>
    </row>
    <row r="2996" spans="1:8" ht="15.75" customHeight="1">
      <c r="A2996" s="3">
        <v>110203</v>
      </c>
      <c r="B2996" s="7">
        <v>41769.346643518518</v>
      </c>
      <c r="C2996" s="8">
        <v>41769.346643518518</v>
      </c>
      <c r="D2996" s="3" t="s">
        <v>9</v>
      </c>
      <c r="E2996" s="3" t="s">
        <v>10</v>
      </c>
      <c r="F2996" s="3" t="s">
        <v>19</v>
      </c>
      <c r="G2996" s="3" t="s">
        <v>28</v>
      </c>
      <c r="H2996" s="3">
        <v>57411</v>
      </c>
    </row>
    <row r="2997" spans="1:8" ht="15.75" customHeight="1">
      <c r="A2997" s="3">
        <v>20595</v>
      </c>
      <c r="B2997" s="7">
        <v>41792.547476851854</v>
      </c>
      <c r="C2997" s="8">
        <v>41792.547476851854</v>
      </c>
      <c r="D2997" s="3" t="s">
        <v>29</v>
      </c>
      <c r="E2997" s="3" t="s">
        <v>15</v>
      </c>
      <c r="F2997" s="3" t="s">
        <v>30</v>
      </c>
      <c r="G2997" s="3" t="s">
        <v>23</v>
      </c>
      <c r="H2997" s="3">
        <v>57407</v>
      </c>
    </row>
    <row r="2998" spans="1:8" ht="15.75" customHeight="1">
      <c r="A2998" s="3">
        <v>232657</v>
      </c>
      <c r="B2998" s="7">
        <v>41774.563310185185</v>
      </c>
      <c r="C2998" s="8">
        <v>41774.563310185185</v>
      </c>
      <c r="D2998" s="3" t="s">
        <v>9</v>
      </c>
      <c r="E2998" s="3" t="s">
        <v>15</v>
      </c>
      <c r="F2998" s="3" t="s">
        <v>27</v>
      </c>
      <c r="G2998" s="3" t="s">
        <v>28</v>
      </c>
      <c r="H2998" s="3">
        <v>57400</v>
      </c>
    </row>
    <row r="2999" spans="1:8" ht="15.75" customHeight="1">
      <c r="A2999" s="3">
        <v>278514</v>
      </c>
      <c r="B2999" s="7">
        <v>41810.244629629633</v>
      </c>
      <c r="C2999" s="8">
        <v>41810.244629629633</v>
      </c>
      <c r="D2999" s="3" t="s">
        <v>9</v>
      </c>
      <c r="E2999" s="3" t="s">
        <v>15</v>
      </c>
      <c r="F2999" s="3" t="s">
        <v>34</v>
      </c>
      <c r="G2999" s="3" t="s">
        <v>39</v>
      </c>
      <c r="H2999" s="3">
        <v>57390</v>
      </c>
    </row>
    <row r="3000" spans="1:8" ht="15.75" customHeight="1">
      <c r="A3000" s="3">
        <v>656502</v>
      </c>
      <c r="B3000" s="7">
        <v>41834.397233796299</v>
      </c>
      <c r="C3000" s="8">
        <v>41834.397233796299</v>
      </c>
      <c r="D3000" s="3" t="s">
        <v>9</v>
      </c>
      <c r="E3000" s="3" t="s">
        <v>10</v>
      </c>
      <c r="F3000" s="3" t="s">
        <v>30</v>
      </c>
      <c r="G3000" s="3" t="s">
        <v>26</v>
      </c>
      <c r="H3000" s="3">
        <v>57388</v>
      </c>
    </row>
    <row r="3001" spans="1:8" ht="15.75" customHeight="1">
      <c r="A3001" s="3">
        <v>579385</v>
      </c>
      <c r="B3001" s="7">
        <v>41873.463240740741</v>
      </c>
      <c r="C3001" s="8">
        <v>41873.463240740741</v>
      </c>
      <c r="D3001" s="3" t="s">
        <v>9</v>
      </c>
      <c r="E3001" s="3" t="s">
        <v>15</v>
      </c>
      <c r="F3001" s="3" t="s">
        <v>27</v>
      </c>
      <c r="G3001" s="3" t="s">
        <v>39</v>
      </c>
      <c r="H3001" s="3">
        <v>57386</v>
      </c>
    </row>
    <row r="3002" spans="1:8" ht="15.75" customHeight="1">
      <c r="A3002" s="3">
        <v>549553</v>
      </c>
      <c r="B3002" s="7">
        <v>41769.455393518518</v>
      </c>
      <c r="C3002" s="8">
        <v>41769.455393518518</v>
      </c>
      <c r="D3002" s="3" t="s">
        <v>9</v>
      </c>
      <c r="E3002" s="3" t="s">
        <v>15</v>
      </c>
      <c r="F3002" s="3" t="s">
        <v>27</v>
      </c>
      <c r="G3002" s="3" t="s">
        <v>39</v>
      </c>
      <c r="H3002" s="3">
        <v>57385</v>
      </c>
    </row>
    <row r="3003" spans="1:8" ht="15.75" customHeight="1">
      <c r="A3003" s="3">
        <v>943300</v>
      </c>
      <c r="B3003" s="7">
        <v>41858.449467592596</v>
      </c>
      <c r="C3003" s="8">
        <v>41858.449467592596</v>
      </c>
      <c r="D3003" s="3" t="s">
        <v>9</v>
      </c>
      <c r="E3003" s="3" t="s">
        <v>10</v>
      </c>
      <c r="F3003" s="3" t="s">
        <v>11</v>
      </c>
      <c r="G3003" s="3" t="s">
        <v>26</v>
      </c>
      <c r="H3003" s="3">
        <v>57373</v>
      </c>
    </row>
    <row r="3004" spans="1:8" ht="15.75" customHeight="1">
      <c r="A3004" s="3">
        <v>754298</v>
      </c>
      <c r="B3004" s="7">
        <v>41804.452002314814</v>
      </c>
      <c r="C3004" s="8">
        <v>41804.452002314814</v>
      </c>
      <c r="D3004" s="3" t="s">
        <v>9</v>
      </c>
      <c r="E3004" s="3" t="s">
        <v>10</v>
      </c>
      <c r="F3004" s="3" t="s">
        <v>19</v>
      </c>
      <c r="G3004" s="3" t="s">
        <v>12</v>
      </c>
      <c r="H3004" s="3">
        <v>57362</v>
      </c>
    </row>
    <row r="3005" spans="1:8" ht="15.75" customHeight="1">
      <c r="A3005" s="3">
        <v>401929</v>
      </c>
      <c r="B3005" s="7">
        <v>41822.456747685188</v>
      </c>
      <c r="C3005" s="8">
        <v>41822.456747685188</v>
      </c>
      <c r="D3005" s="3" t="s">
        <v>9</v>
      </c>
      <c r="E3005" s="3" t="s">
        <v>10</v>
      </c>
      <c r="F3005" s="3" t="s">
        <v>27</v>
      </c>
      <c r="G3005" s="3" t="s">
        <v>26</v>
      </c>
      <c r="H3005" s="3">
        <v>57358</v>
      </c>
    </row>
    <row r="3006" spans="1:8" ht="15.75" customHeight="1">
      <c r="A3006" s="3">
        <v>933908</v>
      </c>
      <c r="B3006" s="7">
        <v>41836.76699074074</v>
      </c>
      <c r="C3006" s="8">
        <v>41836.76699074074</v>
      </c>
      <c r="D3006" s="3" t="s">
        <v>9</v>
      </c>
      <c r="E3006" s="3" t="s">
        <v>10</v>
      </c>
      <c r="F3006" s="3" t="s">
        <v>27</v>
      </c>
      <c r="G3006" s="3" t="s">
        <v>26</v>
      </c>
      <c r="H3006" s="3">
        <v>57346</v>
      </c>
    </row>
    <row r="3007" spans="1:8" ht="15.75" customHeight="1">
      <c r="A3007" s="3">
        <v>21822</v>
      </c>
      <c r="B3007" s="7">
        <v>41781.708680555559</v>
      </c>
      <c r="C3007" s="8">
        <v>41781.708680555559</v>
      </c>
      <c r="D3007" s="3" t="s">
        <v>9</v>
      </c>
      <c r="E3007" s="3" t="s">
        <v>10</v>
      </c>
      <c r="F3007" s="3" t="s">
        <v>19</v>
      </c>
      <c r="G3007" s="3" t="s">
        <v>16</v>
      </c>
      <c r="H3007" s="3">
        <v>57333</v>
      </c>
    </row>
    <row r="3008" spans="1:8" ht="15.75" customHeight="1">
      <c r="A3008" s="3">
        <v>597166</v>
      </c>
      <c r="B3008" s="7">
        <v>41800.340219907404</v>
      </c>
      <c r="C3008" s="8">
        <v>41800.340219907404</v>
      </c>
      <c r="D3008" s="3" t="s">
        <v>29</v>
      </c>
      <c r="E3008" s="3" t="s">
        <v>15</v>
      </c>
      <c r="F3008" s="3" t="s">
        <v>38</v>
      </c>
      <c r="G3008" s="3" t="s">
        <v>28</v>
      </c>
      <c r="H3008" s="3">
        <v>57331</v>
      </c>
    </row>
    <row r="3009" spans="1:8" ht="15.75" customHeight="1">
      <c r="A3009" s="3">
        <v>690257</v>
      </c>
      <c r="B3009" s="7">
        <v>41768.427777777775</v>
      </c>
      <c r="C3009" s="8">
        <v>41768.427777777775</v>
      </c>
      <c r="D3009" s="3" t="s">
        <v>29</v>
      </c>
      <c r="E3009" s="3" t="s">
        <v>10</v>
      </c>
      <c r="F3009" s="3" t="s">
        <v>27</v>
      </c>
      <c r="G3009" s="3" t="s">
        <v>36</v>
      </c>
      <c r="H3009" s="3">
        <v>57304</v>
      </c>
    </row>
    <row r="3010" spans="1:8" ht="15.75" customHeight="1">
      <c r="A3010" s="3">
        <v>232512</v>
      </c>
      <c r="B3010" s="7">
        <v>41810.438888888886</v>
      </c>
      <c r="C3010" s="8">
        <v>41810.438888888886</v>
      </c>
      <c r="D3010" s="3" t="s">
        <v>9</v>
      </c>
      <c r="E3010" s="3" t="s">
        <v>10</v>
      </c>
      <c r="F3010" s="3" t="s">
        <v>27</v>
      </c>
      <c r="G3010" s="3" t="s">
        <v>28</v>
      </c>
      <c r="H3010" s="3">
        <v>57295</v>
      </c>
    </row>
    <row r="3011" spans="1:8" ht="15.75" customHeight="1">
      <c r="A3011" s="3">
        <v>491692</v>
      </c>
      <c r="B3011" s="7">
        <v>41764.3981712963</v>
      </c>
      <c r="C3011" s="8">
        <v>41764.3981712963</v>
      </c>
      <c r="D3011" s="3" t="s">
        <v>29</v>
      </c>
      <c r="E3011" s="3" t="s">
        <v>10</v>
      </c>
      <c r="F3011" s="3" t="s">
        <v>19</v>
      </c>
      <c r="G3011" s="3" t="s">
        <v>26</v>
      </c>
      <c r="H3011" s="3">
        <v>57291</v>
      </c>
    </row>
    <row r="3012" spans="1:8" ht="15.75" customHeight="1">
      <c r="A3012" s="3">
        <v>337978</v>
      </c>
      <c r="B3012" s="7">
        <v>41829.338541666664</v>
      </c>
      <c r="C3012" s="8">
        <v>41829.338541666664</v>
      </c>
      <c r="D3012" s="3" t="s">
        <v>9</v>
      </c>
      <c r="E3012" s="3" t="s">
        <v>10</v>
      </c>
      <c r="F3012" s="3" t="s">
        <v>27</v>
      </c>
      <c r="G3012" s="3" t="s">
        <v>16</v>
      </c>
      <c r="H3012" s="3">
        <v>57287</v>
      </c>
    </row>
    <row r="3013" spans="1:8" ht="15.75" customHeight="1">
      <c r="A3013" s="3">
        <v>495919</v>
      </c>
      <c r="B3013" s="7">
        <v>41851.595671296294</v>
      </c>
      <c r="C3013" s="8">
        <v>41851.595671296294</v>
      </c>
      <c r="D3013" s="3" t="s">
        <v>29</v>
      </c>
      <c r="E3013" s="3" t="s">
        <v>15</v>
      </c>
      <c r="F3013" s="3" t="s">
        <v>27</v>
      </c>
      <c r="G3013" s="3" t="s">
        <v>39</v>
      </c>
      <c r="H3013" s="3">
        <v>57264</v>
      </c>
    </row>
    <row r="3014" spans="1:8" ht="15.75" customHeight="1">
      <c r="A3014" s="3">
        <v>233095</v>
      </c>
      <c r="B3014" s="7">
        <v>41786.396689814814</v>
      </c>
      <c r="C3014" s="8">
        <v>41786.396689814814</v>
      </c>
      <c r="D3014" s="3" t="s">
        <v>29</v>
      </c>
      <c r="E3014" s="3" t="s">
        <v>15</v>
      </c>
      <c r="F3014" s="3" t="s">
        <v>27</v>
      </c>
      <c r="G3014" s="3" t="s">
        <v>23</v>
      </c>
      <c r="H3014" s="3">
        <v>57238</v>
      </c>
    </row>
    <row r="3015" spans="1:8" ht="15.75" customHeight="1">
      <c r="A3015" s="3">
        <v>832700</v>
      </c>
      <c r="B3015" s="7">
        <v>41828.675543981481</v>
      </c>
      <c r="C3015" s="8">
        <v>41828.675543981481</v>
      </c>
      <c r="D3015" s="3" t="s">
        <v>29</v>
      </c>
      <c r="E3015" s="3" t="s">
        <v>10</v>
      </c>
      <c r="F3015" s="3" t="s">
        <v>27</v>
      </c>
      <c r="G3015" s="3" t="s">
        <v>28</v>
      </c>
      <c r="H3015" s="3">
        <v>57219</v>
      </c>
    </row>
    <row r="3016" spans="1:8" ht="15.75" customHeight="1">
      <c r="A3016" s="3">
        <v>394323</v>
      </c>
      <c r="B3016" s="7">
        <v>41815.747719907406</v>
      </c>
      <c r="C3016" s="8">
        <v>41815.747719907406</v>
      </c>
      <c r="D3016" s="3" t="s">
        <v>9</v>
      </c>
      <c r="E3016" s="3" t="s">
        <v>15</v>
      </c>
      <c r="F3016" s="3" t="s">
        <v>27</v>
      </c>
      <c r="G3016" s="3" t="s">
        <v>26</v>
      </c>
      <c r="H3016" s="3">
        <v>57181</v>
      </c>
    </row>
    <row r="3017" spans="1:8" ht="15.75" customHeight="1">
      <c r="A3017" s="3">
        <v>938043</v>
      </c>
      <c r="B3017" s="7">
        <v>41828.597488425927</v>
      </c>
      <c r="C3017" s="8">
        <v>41828.597488425927</v>
      </c>
      <c r="D3017" s="3" t="s">
        <v>29</v>
      </c>
      <c r="E3017" s="3" t="s">
        <v>15</v>
      </c>
      <c r="F3017" s="3" t="s">
        <v>34</v>
      </c>
      <c r="G3017" s="3" t="s">
        <v>28</v>
      </c>
      <c r="H3017" s="3">
        <v>57156</v>
      </c>
    </row>
    <row r="3018" spans="1:8" ht="15.75" customHeight="1">
      <c r="A3018" s="3">
        <v>861441</v>
      </c>
      <c r="B3018" s="7">
        <v>41837.550902777781</v>
      </c>
      <c r="C3018" s="8">
        <v>41837.550902777781</v>
      </c>
      <c r="D3018" s="3" t="s">
        <v>9</v>
      </c>
      <c r="E3018" s="3" t="s">
        <v>10</v>
      </c>
      <c r="F3018" s="3" t="s">
        <v>27</v>
      </c>
      <c r="G3018" s="3" t="s">
        <v>26</v>
      </c>
      <c r="H3018" s="3">
        <v>57146</v>
      </c>
    </row>
    <row r="3019" spans="1:8" ht="15.75" customHeight="1">
      <c r="A3019" s="3">
        <v>399763</v>
      </c>
      <c r="B3019" s="7">
        <v>41825.380740740744</v>
      </c>
      <c r="C3019" s="8">
        <v>41825.380740740744</v>
      </c>
      <c r="D3019" s="3" t="s">
        <v>9</v>
      </c>
      <c r="E3019" s="3" t="s">
        <v>37</v>
      </c>
      <c r="F3019" s="3" t="s">
        <v>19</v>
      </c>
      <c r="G3019" s="3" t="s">
        <v>28</v>
      </c>
      <c r="H3019" s="3">
        <v>57137</v>
      </c>
    </row>
    <row r="3020" spans="1:8" ht="15.75" customHeight="1">
      <c r="A3020" s="3">
        <v>486771</v>
      </c>
      <c r="B3020" s="7">
        <v>41828.618101851855</v>
      </c>
      <c r="C3020" s="8">
        <v>41828.618101851855</v>
      </c>
      <c r="D3020" s="3" t="s">
        <v>9</v>
      </c>
      <c r="E3020" s="3" t="s">
        <v>10</v>
      </c>
      <c r="F3020" s="3" t="s">
        <v>27</v>
      </c>
      <c r="G3020" s="3" t="s">
        <v>23</v>
      </c>
      <c r="H3020" s="3">
        <v>57130</v>
      </c>
    </row>
    <row r="3021" spans="1:8" ht="15.75" customHeight="1">
      <c r="A3021" s="3">
        <v>832701</v>
      </c>
      <c r="B3021" s="7">
        <v>41761.642002314817</v>
      </c>
      <c r="C3021" s="8">
        <v>41761.642002314817</v>
      </c>
      <c r="D3021" s="3" t="s">
        <v>29</v>
      </c>
      <c r="E3021" s="3" t="s">
        <v>15</v>
      </c>
      <c r="F3021" s="3" t="s">
        <v>19</v>
      </c>
      <c r="G3021" s="3" t="s">
        <v>26</v>
      </c>
      <c r="H3021" s="3">
        <v>57093</v>
      </c>
    </row>
    <row r="3022" spans="1:8" ht="15.75" customHeight="1">
      <c r="A3022" s="3">
        <v>811033</v>
      </c>
      <c r="B3022" s="7">
        <v>41802.427893518521</v>
      </c>
      <c r="C3022" s="8">
        <v>41802.427893518521</v>
      </c>
      <c r="D3022" s="3" t="s">
        <v>9</v>
      </c>
      <c r="E3022" s="3" t="s">
        <v>10</v>
      </c>
      <c r="F3022" s="3" t="s">
        <v>27</v>
      </c>
      <c r="G3022" s="3" t="s">
        <v>28</v>
      </c>
      <c r="H3022" s="3">
        <v>57085</v>
      </c>
    </row>
    <row r="3023" spans="1:8" ht="15.75" customHeight="1">
      <c r="A3023" s="3">
        <v>54648</v>
      </c>
      <c r="B3023" s="7">
        <v>41830.350335648145</v>
      </c>
      <c r="C3023" s="8">
        <v>41830.350335648145</v>
      </c>
      <c r="D3023" s="3" t="s">
        <v>29</v>
      </c>
      <c r="E3023" s="3" t="s">
        <v>15</v>
      </c>
      <c r="F3023" s="3" t="s">
        <v>19</v>
      </c>
      <c r="G3023" s="3" t="s">
        <v>28</v>
      </c>
      <c r="H3023" s="3">
        <v>57040</v>
      </c>
    </row>
    <row r="3024" spans="1:8" ht="15.75" customHeight="1">
      <c r="A3024" s="3">
        <v>980616</v>
      </c>
      <c r="B3024" s="7">
        <v>41856.437858796293</v>
      </c>
      <c r="C3024" s="8">
        <v>41856.437858796293</v>
      </c>
      <c r="D3024" s="3" t="s">
        <v>9</v>
      </c>
      <c r="E3024" s="3" t="s">
        <v>10</v>
      </c>
      <c r="F3024" s="3" t="s">
        <v>34</v>
      </c>
      <c r="G3024" s="3" t="s">
        <v>26</v>
      </c>
      <c r="H3024" s="3">
        <v>57025</v>
      </c>
    </row>
    <row r="3025" spans="1:8" ht="15.75" customHeight="1">
      <c r="A3025" s="3">
        <v>681945</v>
      </c>
      <c r="B3025" s="7">
        <v>41881.356724537036</v>
      </c>
      <c r="C3025" s="8">
        <v>41881.356724537036</v>
      </c>
      <c r="D3025" s="3" t="s">
        <v>9</v>
      </c>
      <c r="E3025" s="3" t="s">
        <v>15</v>
      </c>
      <c r="F3025" s="3" t="s">
        <v>27</v>
      </c>
      <c r="G3025" s="3" t="s">
        <v>39</v>
      </c>
      <c r="H3025" s="3">
        <v>57024</v>
      </c>
    </row>
    <row r="3026" spans="1:8" ht="15.75" customHeight="1">
      <c r="A3026" s="3">
        <v>392190</v>
      </c>
      <c r="B3026" s="7">
        <v>41859.331990740742</v>
      </c>
      <c r="C3026" s="8">
        <v>41859.331990740742</v>
      </c>
      <c r="D3026" s="3" t="s">
        <v>9</v>
      </c>
      <c r="E3026" s="3" t="s">
        <v>15</v>
      </c>
      <c r="F3026" s="3" t="s">
        <v>34</v>
      </c>
      <c r="G3026" s="3" t="s">
        <v>16</v>
      </c>
      <c r="H3026" s="3">
        <v>57008</v>
      </c>
    </row>
    <row r="3027" spans="1:8" ht="15.75" customHeight="1">
      <c r="A3027" s="3">
        <v>59076</v>
      </c>
      <c r="B3027" s="7">
        <v>41862.359409722223</v>
      </c>
      <c r="C3027" s="8">
        <v>41862.359409722223</v>
      </c>
      <c r="D3027" s="3" t="s">
        <v>29</v>
      </c>
      <c r="E3027" s="3" t="s">
        <v>10</v>
      </c>
      <c r="F3027" s="3" t="s">
        <v>19</v>
      </c>
      <c r="G3027" s="3" t="s">
        <v>16</v>
      </c>
      <c r="H3027" s="3">
        <v>57004</v>
      </c>
    </row>
    <row r="3028" spans="1:8" ht="15.75" customHeight="1">
      <c r="A3028" s="3">
        <v>228996</v>
      </c>
      <c r="B3028" s="7">
        <v>41815.770960648151</v>
      </c>
      <c r="C3028" s="8">
        <v>41815.770960648151</v>
      </c>
      <c r="D3028" s="3" t="s">
        <v>9</v>
      </c>
      <c r="E3028" s="3" t="s">
        <v>10</v>
      </c>
      <c r="F3028" s="3" t="s">
        <v>27</v>
      </c>
      <c r="G3028" s="3" t="s">
        <v>26</v>
      </c>
      <c r="H3028" s="3">
        <v>56965</v>
      </c>
    </row>
    <row r="3029" spans="1:8" ht="15.75" customHeight="1">
      <c r="A3029" s="3">
        <v>73232</v>
      </c>
      <c r="B3029" s="7">
        <v>41816.965520833335</v>
      </c>
      <c r="C3029" s="8">
        <v>41816.965520833335</v>
      </c>
      <c r="D3029" s="3" t="s">
        <v>9</v>
      </c>
      <c r="E3029" s="3" t="s">
        <v>15</v>
      </c>
      <c r="F3029" s="3" t="s">
        <v>19</v>
      </c>
      <c r="G3029" s="3" t="s">
        <v>28</v>
      </c>
      <c r="H3029" s="3">
        <v>56962</v>
      </c>
    </row>
    <row r="3030" spans="1:8" ht="15.75" customHeight="1">
      <c r="A3030" s="3">
        <v>848363</v>
      </c>
      <c r="B3030" s="7">
        <v>41807.396817129629</v>
      </c>
      <c r="C3030" s="8">
        <v>41807.396817129629</v>
      </c>
      <c r="D3030" s="3" t="s">
        <v>9</v>
      </c>
      <c r="E3030" s="3" t="s">
        <v>15</v>
      </c>
      <c r="F3030" s="3" t="s">
        <v>19</v>
      </c>
      <c r="G3030" s="3" t="s">
        <v>39</v>
      </c>
      <c r="H3030" s="3">
        <v>56960</v>
      </c>
    </row>
    <row r="3031" spans="1:8" ht="15.75" customHeight="1">
      <c r="A3031" s="3">
        <v>255026</v>
      </c>
      <c r="B3031" s="7">
        <v>41774.352662037039</v>
      </c>
      <c r="C3031" s="8">
        <v>41774.352662037039</v>
      </c>
      <c r="D3031" s="3" t="s">
        <v>29</v>
      </c>
      <c r="E3031" s="3" t="s">
        <v>15</v>
      </c>
      <c r="F3031" s="3" t="s">
        <v>34</v>
      </c>
      <c r="G3031" s="3" t="s">
        <v>28</v>
      </c>
      <c r="H3031" s="3">
        <v>56938</v>
      </c>
    </row>
    <row r="3032" spans="1:8" ht="15.75" customHeight="1">
      <c r="A3032" s="3">
        <v>407569</v>
      </c>
      <c r="B3032" s="7">
        <v>41788.728796296295</v>
      </c>
      <c r="C3032" s="8">
        <v>41788.728796296295</v>
      </c>
      <c r="D3032" s="3" t="s">
        <v>9</v>
      </c>
      <c r="E3032" s="3" t="s">
        <v>10</v>
      </c>
      <c r="F3032" s="3" t="s">
        <v>19</v>
      </c>
      <c r="G3032" s="3" t="s">
        <v>26</v>
      </c>
      <c r="H3032" s="3">
        <v>56937</v>
      </c>
    </row>
    <row r="3033" spans="1:8" ht="15.75" customHeight="1">
      <c r="A3033" s="3">
        <v>737128</v>
      </c>
      <c r="B3033" s="7">
        <v>41786.604953703703</v>
      </c>
      <c r="C3033" s="8">
        <v>41786.604953703703</v>
      </c>
      <c r="D3033" s="3" t="s">
        <v>9</v>
      </c>
      <c r="E3033" s="3" t="s">
        <v>15</v>
      </c>
      <c r="F3033" s="3" t="s">
        <v>34</v>
      </c>
      <c r="G3033" s="3" t="s">
        <v>26</v>
      </c>
      <c r="H3033" s="3">
        <v>56931</v>
      </c>
    </row>
    <row r="3034" spans="1:8" ht="15.75" customHeight="1">
      <c r="A3034" s="3">
        <v>779678</v>
      </c>
      <c r="B3034" s="7">
        <v>41788.831886574073</v>
      </c>
      <c r="C3034" s="8">
        <v>41788.831886574073</v>
      </c>
      <c r="D3034" s="3" t="s">
        <v>9</v>
      </c>
      <c r="E3034" s="3" t="s">
        <v>15</v>
      </c>
      <c r="F3034" s="3" t="s">
        <v>34</v>
      </c>
      <c r="G3034" s="3" t="s">
        <v>26</v>
      </c>
      <c r="H3034" s="3">
        <v>56913</v>
      </c>
    </row>
    <row r="3035" spans="1:8" ht="15.75" customHeight="1">
      <c r="A3035" s="3">
        <v>707930</v>
      </c>
      <c r="B3035" s="7">
        <v>41870.984074074076</v>
      </c>
      <c r="C3035" s="8">
        <v>41870.984074074076</v>
      </c>
      <c r="D3035" s="3" t="s">
        <v>9</v>
      </c>
      <c r="E3035" s="3" t="s">
        <v>15</v>
      </c>
      <c r="F3035" s="3" t="s">
        <v>40</v>
      </c>
      <c r="G3035" s="3" t="s">
        <v>16</v>
      </c>
      <c r="H3035" s="3">
        <v>56888</v>
      </c>
    </row>
    <row r="3036" spans="1:8" ht="15.75" customHeight="1">
      <c r="A3036" s="3">
        <v>738001</v>
      </c>
      <c r="B3036" s="7">
        <v>41817.170104166667</v>
      </c>
      <c r="C3036" s="8">
        <v>41817.170104166667</v>
      </c>
      <c r="D3036" s="3" t="s">
        <v>9</v>
      </c>
      <c r="E3036" s="3" t="s">
        <v>15</v>
      </c>
      <c r="F3036" s="3" t="s">
        <v>27</v>
      </c>
      <c r="G3036" s="3" t="s">
        <v>28</v>
      </c>
      <c r="H3036" s="3">
        <v>56881</v>
      </c>
    </row>
    <row r="3037" spans="1:8" ht="15.75" customHeight="1">
      <c r="A3037" s="3">
        <v>863539</v>
      </c>
      <c r="B3037" s="7">
        <v>41780.556087962963</v>
      </c>
      <c r="C3037" s="8">
        <v>41780.556087962963</v>
      </c>
      <c r="D3037" s="3" t="s">
        <v>9</v>
      </c>
      <c r="E3037" s="3" t="s">
        <v>15</v>
      </c>
      <c r="F3037" s="3" t="s">
        <v>30</v>
      </c>
      <c r="G3037" s="3" t="s">
        <v>28</v>
      </c>
      <c r="H3037" s="3">
        <v>56859</v>
      </c>
    </row>
    <row r="3038" spans="1:8" ht="15.75" customHeight="1">
      <c r="A3038" s="3">
        <v>756958</v>
      </c>
      <c r="B3038" s="7">
        <v>41862.382951388892</v>
      </c>
      <c r="C3038" s="8">
        <v>41862.382951388892</v>
      </c>
      <c r="D3038" s="3" t="s">
        <v>29</v>
      </c>
      <c r="E3038" s="3" t="s">
        <v>15</v>
      </c>
      <c r="F3038" s="3" t="s">
        <v>34</v>
      </c>
      <c r="G3038" s="3" t="s">
        <v>39</v>
      </c>
      <c r="H3038" s="3">
        <v>56856</v>
      </c>
    </row>
    <row r="3039" spans="1:8" ht="15.75" customHeight="1">
      <c r="A3039" s="3">
        <v>154197</v>
      </c>
      <c r="B3039" s="7">
        <v>41816.738900462966</v>
      </c>
      <c r="C3039" s="8">
        <v>41816.738900462966</v>
      </c>
      <c r="D3039" s="3" t="s">
        <v>9</v>
      </c>
      <c r="E3039" s="3" t="s">
        <v>10</v>
      </c>
      <c r="F3039" s="3" t="s">
        <v>11</v>
      </c>
      <c r="G3039" s="3" t="s">
        <v>39</v>
      </c>
      <c r="H3039" s="3">
        <v>56819</v>
      </c>
    </row>
    <row r="3040" spans="1:8" ht="15.75" customHeight="1">
      <c r="A3040" s="3">
        <v>816349</v>
      </c>
      <c r="B3040" s="7">
        <v>41794.404097222221</v>
      </c>
      <c r="C3040" s="8">
        <v>41794.404097222221</v>
      </c>
      <c r="D3040" s="3" t="s">
        <v>29</v>
      </c>
      <c r="E3040" s="3" t="s">
        <v>10</v>
      </c>
      <c r="F3040" s="3" t="s">
        <v>19</v>
      </c>
      <c r="G3040" s="3" t="s">
        <v>28</v>
      </c>
      <c r="H3040" s="3">
        <v>56818</v>
      </c>
    </row>
    <row r="3041" spans="1:8" ht="15.75" customHeight="1">
      <c r="A3041" s="3">
        <v>892394</v>
      </c>
      <c r="B3041" s="7">
        <v>41830.538946759261</v>
      </c>
      <c r="C3041" s="8">
        <v>41830.538946759261</v>
      </c>
      <c r="D3041" s="3" t="s">
        <v>29</v>
      </c>
      <c r="E3041" s="3" t="s">
        <v>10</v>
      </c>
      <c r="F3041" s="3" t="s">
        <v>35</v>
      </c>
      <c r="G3041" s="3" t="s">
        <v>36</v>
      </c>
      <c r="H3041" s="3">
        <v>56805</v>
      </c>
    </row>
    <row r="3042" spans="1:8" ht="15.75" customHeight="1">
      <c r="A3042" s="3">
        <v>265882</v>
      </c>
      <c r="B3042" s="7">
        <v>41830.415092592593</v>
      </c>
      <c r="C3042" s="8">
        <v>41830.415092592593</v>
      </c>
      <c r="D3042" s="3" t="s">
        <v>29</v>
      </c>
      <c r="E3042" s="3" t="s">
        <v>10</v>
      </c>
      <c r="F3042" s="3" t="s">
        <v>35</v>
      </c>
      <c r="G3042" s="3" t="s">
        <v>36</v>
      </c>
      <c r="H3042" s="3">
        <v>56785</v>
      </c>
    </row>
    <row r="3043" spans="1:8" ht="15.75" customHeight="1">
      <c r="A3043" s="3">
        <v>28537</v>
      </c>
      <c r="B3043" s="7">
        <v>41817.540729166663</v>
      </c>
      <c r="C3043" s="8">
        <v>41817.540729166663</v>
      </c>
      <c r="D3043" s="3" t="s">
        <v>9</v>
      </c>
      <c r="E3043" s="3" t="s">
        <v>15</v>
      </c>
      <c r="F3043" s="3" t="s">
        <v>19</v>
      </c>
      <c r="G3043" s="3" t="s">
        <v>28</v>
      </c>
      <c r="H3043" s="3">
        <v>56780</v>
      </c>
    </row>
    <row r="3044" spans="1:8" ht="15.75" customHeight="1">
      <c r="A3044" s="3">
        <v>202953</v>
      </c>
      <c r="B3044" s="7">
        <v>41814.891724537039</v>
      </c>
      <c r="C3044" s="8">
        <v>41814.891724537039</v>
      </c>
      <c r="D3044" s="3" t="s">
        <v>9</v>
      </c>
      <c r="E3044" s="3" t="s">
        <v>15</v>
      </c>
      <c r="F3044" s="3" t="s">
        <v>19</v>
      </c>
      <c r="G3044" s="3" t="s">
        <v>39</v>
      </c>
      <c r="H3044" s="3">
        <v>56772</v>
      </c>
    </row>
    <row r="3045" spans="1:8" ht="15.75" customHeight="1">
      <c r="A3045" s="3">
        <v>12320</v>
      </c>
      <c r="B3045" s="7">
        <v>41792.548611111109</v>
      </c>
      <c r="C3045" s="8">
        <v>41792.548611111109</v>
      </c>
      <c r="D3045" s="3" t="s">
        <v>29</v>
      </c>
      <c r="E3045" s="3" t="s">
        <v>15</v>
      </c>
      <c r="F3045" s="3" t="s">
        <v>30</v>
      </c>
      <c r="G3045" s="3" t="s">
        <v>23</v>
      </c>
      <c r="H3045" s="3">
        <v>56727</v>
      </c>
    </row>
    <row r="3046" spans="1:8" ht="15.75" customHeight="1">
      <c r="A3046" s="3">
        <v>780667</v>
      </c>
      <c r="B3046" s="7">
        <v>41882.546168981484</v>
      </c>
      <c r="C3046" s="8">
        <v>41882.546168981484</v>
      </c>
      <c r="D3046" s="3" t="s">
        <v>9</v>
      </c>
      <c r="E3046" s="3" t="s">
        <v>15</v>
      </c>
      <c r="F3046" s="3" t="s">
        <v>19</v>
      </c>
      <c r="G3046" s="3" t="s">
        <v>16</v>
      </c>
      <c r="H3046" s="3">
        <v>56727</v>
      </c>
    </row>
    <row r="3047" spans="1:8" ht="15.75" customHeight="1">
      <c r="A3047" s="3">
        <v>191009</v>
      </c>
      <c r="B3047" s="7">
        <v>41768.53398148148</v>
      </c>
      <c r="C3047" s="8">
        <v>41768.53398148148</v>
      </c>
      <c r="D3047" s="3" t="s">
        <v>9</v>
      </c>
      <c r="E3047" s="3" t="s">
        <v>10</v>
      </c>
      <c r="F3047" s="3" t="s">
        <v>19</v>
      </c>
      <c r="G3047" s="3" t="s">
        <v>16</v>
      </c>
      <c r="H3047" s="3">
        <v>56688</v>
      </c>
    </row>
    <row r="3048" spans="1:8" ht="15.75" customHeight="1">
      <c r="A3048" s="3">
        <v>541632</v>
      </c>
      <c r="B3048" s="7">
        <v>41831.397280092591</v>
      </c>
      <c r="C3048" s="8">
        <v>41831.397280092591</v>
      </c>
      <c r="D3048" s="3" t="s">
        <v>9</v>
      </c>
      <c r="E3048" s="3" t="s">
        <v>15</v>
      </c>
      <c r="F3048" s="3" t="s">
        <v>38</v>
      </c>
      <c r="G3048" s="3" t="s">
        <v>26</v>
      </c>
      <c r="H3048" s="3">
        <v>56674</v>
      </c>
    </row>
    <row r="3049" spans="1:8" ht="15.75" customHeight="1">
      <c r="A3049" s="3">
        <v>120988</v>
      </c>
      <c r="B3049" s="7">
        <v>41764.451805555553</v>
      </c>
      <c r="C3049" s="8">
        <v>41764.451805555553</v>
      </c>
      <c r="D3049" s="3" t="s">
        <v>9</v>
      </c>
      <c r="E3049" s="3" t="s">
        <v>15</v>
      </c>
      <c r="F3049" s="3" t="s">
        <v>38</v>
      </c>
      <c r="G3049" s="3" t="s">
        <v>28</v>
      </c>
      <c r="H3049" s="3">
        <v>56655</v>
      </c>
    </row>
    <row r="3050" spans="1:8" ht="15.75" customHeight="1">
      <c r="A3050" s="3">
        <v>735087</v>
      </c>
      <c r="B3050" s="7">
        <v>41767.136643518519</v>
      </c>
      <c r="C3050" s="8">
        <v>41767.136643518519</v>
      </c>
      <c r="D3050" s="3" t="s">
        <v>29</v>
      </c>
      <c r="E3050" s="3" t="s">
        <v>15</v>
      </c>
      <c r="F3050" s="3" t="s">
        <v>34</v>
      </c>
      <c r="G3050" s="3" t="s">
        <v>12</v>
      </c>
      <c r="H3050" s="3">
        <v>56650</v>
      </c>
    </row>
    <row r="3051" spans="1:8" ht="15.75" customHeight="1">
      <c r="A3051" s="3">
        <v>633554</v>
      </c>
      <c r="B3051" s="7">
        <v>41839.3903587963</v>
      </c>
      <c r="C3051" s="8">
        <v>41839.3903587963</v>
      </c>
      <c r="D3051" s="3" t="s">
        <v>9</v>
      </c>
      <c r="E3051" s="3" t="s">
        <v>15</v>
      </c>
      <c r="F3051" s="3" t="s">
        <v>33</v>
      </c>
      <c r="G3051" s="3" t="s">
        <v>20</v>
      </c>
      <c r="H3051" s="3">
        <v>56646</v>
      </c>
    </row>
    <row r="3052" spans="1:8" ht="15.75" customHeight="1">
      <c r="A3052" s="3">
        <v>860739</v>
      </c>
      <c r="B3052" s="7">
        <v>41820.306759259256</v>
      </c>
      <c r="C3052" s="8">
        <v>41820.306759259256</v>
      </c>
      <c r="D3052" s="3" t="s">
        <v>29</v>
      </c>
      <c r="E3052" s="3" t="s">
        <v>15</v>
      </c>
      <c r="F3052" s="3" t="s">
        <v>27</v>
      </c>
      <c r="G3052" s="3" t="s">
        <v>39</v>
      </c>
      <c r="H3052" s="3">
        <v>56613</v>
      </c>
    </row>
    <row r="3053" spans="1:8" ht="15.75" customHeight="1">
      <c r="A3053" s="3">
        <v>890170</v>
      </c>
      <c r="B3053" s="7">
        <v>41772.817546296297</v>
      </c>
      <c r="C3053" s="8">
        <v>41772.817546296297</v>
      </c>
      <c r="D3053" s="3" t="s">
        <v>29</v>
      </c>
      <c r="E3053" s="3" t="s">
        <v>15</v>
      </c>
      <c r="F3053" s="3" t="s">
        <v>38</v>
      </c>
      <c r="G3053" s="3" t="s">
        <v>26</v>
      </c>
      <c r="H3053" s="3">
        <v>56592</v>
      </c>
    </row>
    <row r="3054" spans="1:8" ht="15.75" customHeight="1">
      <c r="A3054" s="3">
        <v>978058</v>
      </c>
      <c r="B3054" s="7">
        <v>41767.398587962962</v>
      </c>
      <c r="C3054" s="8">
        <v>41767.398587962962</v>
      </c>
      <c r="D3054" s="3" t="s">
        <v>9</v>
      </c>
      <c r="E3054" s="3" t="s">
        <v>15</v>
      </c>
      <c r="F3054" s="3" t="s">
        <v>33</v>
      </c>
      <c r="G3054" s="3" t="s">
        <v>28</v>
      </c>
      <c r="H3054" s="3">
        <v>56575</v>
      </c>
    </row>
    <row r="3055" spans="1:8" ht="15.75" customHeight="1">
      <c r="A3055" s="3">
        <v>444005</v>
      </c>
      <c r="B3055" s="7">
        <v>41878.692685185182</v>
      </c>
      <c r="C3055" s="8">
        <v>41878.692685185182</v>
      </c>
      <c r="D3055" s="3" t="s">
        <v>9</v>
      </c>
      <c r="E3055" s="3" t="s">
        <v>10</v>
      </c>
      <c r="F3055" s="3" t="s">
        <v>19</v>
      </c>
      <c r="G3055" s="3" t="s">
        <v>16</v>
      </c>
      <c r="H3055" s="3">
        <v>56572</v>
      </c>
    </row>
    <row r="3056" spans="1:8" ht="15.75" customHeight="1">
      <c r="A3056" s="3">
        <v>383422</v>
      </c>
      <c r="B3056" s="7">
        <v>41760.486678240741</v>
      </c>
      <c r="C3056" s="8">
        <v>41760.486678240741</v>
      </c>
      <c r="D3056" s="3" t="s">
        <v>9</v>
      </c>
      <c r="E3056" s="3" t="s">
        <v>15</v>
      </c>
      <c r="F3056" s="3" t="s">
        <v>19</v>
      </c>
      <c r="G3056" s="3" t="s">
        <v>23</v>
      </c>
      <c r="H3056" s="3">
        <v>56553</v>
      </c>
    </row>
    <row r="3057" spans="1:8" ht="15.75" customHeight="1">
      <c r="A3057" s="3">
        <v>350612</v>
      </c>
      <c r="B3057" s="7">
        <v>41779.82304398148</v>
      </c>
      <c r="C3057" s="8">
        <v>41779.82304398148</v>
      </c>
      <c r="D3057" s="3" t="s">
        <v>9</v>
      </c>
      <c r="E3057" s="3" t="s">
        <v>15</v>
      </c>
      <c r="F3057" s="3" t="s">
        <v>19</v>
      </c>
      <c r="G3057" s="3" t="s">
        <v>20</v>
      </c>
      <c r="H3057" s="3">
        <v>56549</v>
      </c>
    </row>
    <row r="3058" spans="1:8" ht="15.75" customHeight="1">
      <c r="A3058" s="3">
        <v>339547</v>
      </c>
      <c r="B3058" s="7">
        <v>41862.397777777776</v>
      </c>
      <c r="C3058" s="8">
        <v>41862.397777777776</v>
      </c>
      <c r="D3058" s="3" t="s">
        <v>9</v>
      </c>
      <c r="E3058" s="3" t="s">
        <v>10</v>
      </c>
      <c r="F3058" s="3" t="s">
        <v>30</v>
      </c>
      <c r="G3058" s="3" t="s">
        <v>28</v>
      </c>
      <c r="H3058" s="3">
        <v>56545</v>
      </c>
    </row>
    <row r="3059" spans="1:8" ht="15.75" customHeight="1">
      <c r="A3059" s="3">
        <v>272182</v>
      </c>
      <c r="B3059" s="7">
        <v>41779.519930555558</v>
      </c>
      <c r="C3059" s="8">
        <v>41779.519930555558</v>
      </c>
      <c r="D3059" s="3" t="s">
        <v>9</v>
      </c>
      <c r="E3059" s="3" t="s">
        <v>10</v>
      </c>
      <c r="F3059" s="3" t="s">
        <v>19</v>
      </c>
      <c r="G3059" s="3" t="s">
        <v>36</v>
      </c>
      <c r="H3059" s="3">
        <v>56534</v>
      </c>
    </row>
    <row r="3060" spans="1:8" ht="15.75" customHeight="1">
      <c r="A3060" s="3">
        <v>244866</v>
      </c>
      <c r="B3060" s="7">
        <v>41829.596909722219</v>
      </c>
      <c r="C3060" s="8">
        <v>41829.596909722219</v>
      </c>
      <c r="D3060" s="3" t="s">
        <v>9</v>
      </c>
      <c r="E3060" s="3" t="s">
        <v>15</v>
      </c>
      <c r="F3060" s="3" t="s">
        <v>19</v>
      </c>
      <c r="G3060" s="3" t="s">
        <v>28</v>
      </c>
      <c r="H3060" s="3">
        <v>56513</v>
      </c>
    </row>
    <row r="3061" spans="1:8" ht="15.75" customHeight="1">
      <c r="A3061" s="3">
        <v>591512</v>
      </c>
      <c r="B3061" s="7">
        <v>41815.911319444444</v>
      </c>
      <c r="C3061" s="8">
        <v>41815.911319444444</v>
      </c>
      <c r="D3061" s="3" t="s">
        <v>29</v>
      </c>
      <c r="E3061" s="3" t="s">
        <v>15</v>
      </c>
      <c r="F3061" s="3" t="s">
        <v>38</v>
      </c>
      <c r="G3061" s="3" t="s">
        <v>36</v>
      </c>
      <c r="H3061" s="3">
        <v>56505</v>
      </c>
    </row>
    <row r="3062" spans="1:8" ht="15.75" customHeight="1">
      <c r="A3062" s="3">
        <v>270850</v>
      </c>
      <c r="B3062" s="7">
        <v>41804.451157407406</v>
      </c>
      <c r="C3062" s="8">
        <v>41804.451157407406</v>
      </c>
      <c r="D3062" s="3" t="s">
        <v>9</v>
      </c>
      <c r="E3062" s="3" t="s">
        <v>10</v>
      </c>
      <c r="F3062" s="3" t="s">
        <v>19</v>
      </c>
      <c r="G3062" s="3" t="s">
        <v>12</v>
      </c>
      <c r="H3062" s="3">
        <v>56501</v>
      </c>
    </row>
    <row r="3063" spans="1:8" ht="15.75" customHeight="1">
      <c r="A3063" s="3">
        <v>772644</v>
      </c>
      <c r="B3063" s="7">
        <v>41789.338530092595</v>
      </c>
      <c r="C3063" s="8">
        <v>41789.338530092595</v>
      </c>
      <c r="D3063" s="3" t="s">
        <v>29</v>
      </c>
      <c r="E3063" s="3" t="s">
        <v>15</v>
      </c>
      <c r="F3063" s="3" t="s">
        <v>19</v>
      </c>
      <c r="G3063" s="3" t="s">
        <v>32</v>
      </c>
      <c r="H3063" s="3">
        <v>56488</v>
      </c>
    </row>
    <row r="3064" spans="1:8" ht="15.75" customHeight="1">
      <c r="A3064" s="3">
        <v>372302</v>
      </c>
      <c r="B3064" s="7">
        <v>41817.709328703706</v>
      </c>
      <c r="C3064" s="8">
        <v>41817.709328703706</v>
      </c>
      <c r="D3064" s="3" t="s">
        <v>9</v>
      </c>
      <c r="E3064" s="3" t="s">
        <v>10</v>
      </c>
      <c r="F3064" s="3" t="s">
        <v>30</v>
      </c>
      <c r="G3064" s="3" t="s">
        <v>26</v>
      </c>
      <c r="H3064" s="3">
        <v>56446</v>
      </c>
    </row>
    <row r="3065" spans="1:8" ht="15.75" customHeight="1">
      <c r="A3065" s="3">
        <v>722315</v>
      </c>
      <c r="B3065" s="7">
        <v>41789.68482638889</v>
      </c>
      <c r="C3065" s="8">
        <v>41789.68482638889</v>
      </c>
      <c r="D3065" s="3" t="s">
        <v>9</v>
      </c>
      <c r="E3065" s="3" t="s">
        <v>10</v>
      </c>
      <c r="F3065" s="3" t="s">
        <v>19</v>
      </c>
      <c r="G3065" s="3" t="s">
        <v>23</v>
      </c>
      <c r="H3065" s="3">
        <v>56422</v>
      </c>
    </row>
    <row r="3066" spans="1:8" ht="15.75" customHeight="1">
      <c r="A3066" s="3">
        <v>994223</v>
      </c>
      <c r="B3066" s="7">
        <v>41806.398472222223</v>
      </c>
      <c r="C3066" s="8">
        <v>41806.398472222223</v>
      </c>
      <c r="D3066" s="3" t="s">
        <v>9</v>
      </c>
      <c r="E3066" s="3" t="s">
        <v>15</v>
      </c>
      <c r="F3066" s="3" t="s">
        <v>30</v>
      </c>
      <c r="G3066" s="3" t="s">
        <v>20</v>
      </c>
      <c r="H3066" s="3">
        <v>56407</v>
      </c>
    </row>
    <row r="3067" spans="1:8" ht="15.75" customHeight="1">
      <c r="A3067" s="3">
        <v>822263</v>
      </c>
      <c r="B3067" s="7">
        <v>41845.397719907407</v>
      </c>
      <c r="C3067" s="8">
        <v>41845.397719907407</v>
      </c>
      <c r="D3067" s="3" t="s">
        <v>9</v>
      </c>
      <c r="E3067" s="3" t="s">
        <v>15</v>
      </c>
      <c r="F3067" s="3" t="s">
        <v>19</v>
      </c>
      <c r="G3067" s="3" t="s">
        <v>28</v>
      </c>
      <c r="H3067" s="3">
        <v>56396</v>
      </c>
    </row>
    <row r="3068" spans="1:8" ht="15.75" customHeight="1">
      <c r="A3068" s="3">
        <v>555784</v>
      </c>
      <c r="B3068" s="7">
        <v>41780.660983796297</v>
      </c>
      <c r="C3068" s="8">
        <v>41780.660983796297</v>
      </c>
      <c r="D3068" s="3" t="s">
        <v>29</v>
      </c>
      <c r="E3068" s="3" t="s">
        <v>10</v>
      </c>
      <c r="F3068" s="3" t="s">
        <v>19</v>
      </c>
      <c r="G3068" s="3" t="s">
        <v>28</v>
      </c>
      <c r="H3068" s="3">
        <v>56392</v>
      </c>
    </row>
    <row r="3069" spans="1:8" ht="15.75" customHeight="1">
      <c r="A3069" s="3">
        <v>250294</v>
      </c>
      <c r="B3069" s="7">
        <v>41793.145104166666</v>
      </c>
      <c r="C3069" s="8">
        <v>41793.145104166666</v>
      </c>
      <c r="D3069" s="3" t="s">
        <v>9</v>
      </c>
      <c r="E3069" s="3" t="s">
        <v>15</v>
      </c>
      <c r="F3069" s="3" t="s">
        <v>27</v>
      </c>
      <c r="G3069" s="3" t="s">
        <v>26</v>
      </c>
      <c r="H3069" s="3">
        <v>56371</v>
      </c>
    </row>
    <row r="3070" spans="1:8" ht="15.75" customHeight="1">
      <c r="A3070" s="3">
        <v>310630</v>
      </c>
      <c r="B3070" s="7">
        <v>41872.593784722223</v>
      </c>
      <c r="C3070" s="8">
        <v>41872.593784722223</v>
      </c>
      <c r="D3070" s="3" t="s">
        <v>9</v>
      </c>
      <c r="E3070" s="3" t="s">
        <v>15</v>
      </c>
      <c r="F3070" s="3" t="s">
        <v>27</v>
      </c>
      <c r="G3070" s="3" t="s">
        <v>39</v>
      </c>
      <c r="H3070" s="3">
        <v>56355</v>
      </c>
    </row>
    <row r="3071" spans="1:8" ht="15.75" customHeight="1">
      <c r="A3071" s="3">
        <v>729174</v>
      </c>
      <c r="B3071" s="7">
        <v>41851.397615740738</v>
      </c>
      <c r="C3071" s="8">
        <v>41851.397615740738</v>
      </c>
      <c r="D3071" s="3" t="s">
        <v>9</v>
      </c>
      <c r="E3071" s="3" t="s">
        <v>15</v>
      </c>
      <c r="F3071" s="3" t="s">
        <v>27</v>
      </c>
      <c r="G3071" s="3" t="s">
        <v>28</v>
      </c>
      <c r="H3071" s="3">
        <v>56352</v>
      </c>
    </row>
    <row r="3072" spans="1:8" ht="15.75" customHeight="1">
      <c r="A3072" s="3">
        <v>286690</v>
      </c>
      <c r="B3072" s="7">
        <v>41835.739918981482</v>
      </c>
      <c r="C3072" s="8">
        <v>41835.739918981482</v>
      </c>
      <c r="D3072" s="3" t="s">
        <v>9</v>
      </c>
      <c r="E3072" s="3" t="s">
        <v>15</v>
      </c>
      <c r="F3072" s="3" t="s">
        <v>38</v>
      </c>
      <c r="G3072" s="3" t="s">
        <v>20</v>
      </c>
      <c r="H3072" s="3">
        <v>56323</v>
      </c>
    </row>
    <row r="3073" spans="1:8" ht="15.75" customHeight="1">
      <c r="A3073" s="3">
        <v>845846</v>
      </c>
      <c r="B3073" s="7">
        <v>41852.638009259259</v>
      </c>
      <c r="C3073" s="8">
        <v>41852.638009259259</v>
      </c>
      <c r="D3073" s="3" t="s">
        <v>29</v>
      </c>
      <c r="E3073" s="3" t="s">
        <v>15</v>
      </c>
      <c r="F3073" s="3" t="s">
        <v>27</v>
      </c>
      <c r="G3073" s="3" t="s">
        <v>31</v>
      </c>
      <c r="H3073" s="3">
        <v>56306</v>
      </c>
    </row>
    <row r="3074" spans="1:8" ht="15.75" customHeight="1">
      <c r="A3074" s="3">
        <v>467705</v>
      </c>
      <c r="B3074" s="7">
        <v>41823.65519675926</v>
      </c>
      <c r="C3074" s="8">
        <v>41823.65519675926</v>
      </c>
      <c r="D3074" s="3" t="s">
        <v>9</v>
      </c>
      <c r="E3074" s="3" t="s">
        <v>10</v>
      </c>
      <c r="F3074" s="3" t="s">
        <v>35</v>
      </c>
      <c r="G3074" s="3" t="s">
        <v>28</v>
      </c>
      <c r="H3074" s="3">
        <v>56274</v>
      </c>
    </row>
    <row r="3075" spans="1:8" ht="15.75" customHeight="1">
      <c r="A3075" s="3">
        <v>657117</v>
      </c>
      <c r="B3075" s="7">
        <v>41792.937962962962</v>
      </c>
      <c r="C3075" s="8">
        <v>41792.937962962962</v>
      </c>
      <c r="D3075" s="3" t="s">
        <v>29</v>
      </c>
      <c r="E3075" s="3" t="s">
        <v>15</v>
      </c>
      <c r="F3075" s="3" t="s">
        <v>27</v>
      </c>
      <c r="G3075" s="3" t="s">
        <v>12</v>
      </c>
      <c r="H3075" s="3">
        <v>56255</v>
      </c>
    </row>
    <row r="3076" spans="1:8" ht="15.75" customHeight="1">
      <c r="A3076" s="3">
        <v>910029</v>
      </c>
      <c r="B3076" s="7">
        <v>41858.724259259259</v>
      </c>
      <c r="C3076" s="8">
        <v>41858.724259259259</v>
      </c>
      <c r="D3076" s="3" t="s">
        <v>29</v>
      </c>
      <c r="E3076" s="3" t="s">
        <v>15</v>
      </c>
      <c r="F3076" s="3" t="s">
        <v>27</v>
      </c>
      <c r="G3076" s="3" t="s">
        <v>26</v>
      </c>
      <c r="H3076" s="3">
        <v>56250</v>
      </c>
    </row>
    <row r="3077" spans="1:8" ht="15.75" customHeight="1">
      <c r="A3077" s="3">
        <v>687590</v>
      </c>
      <c r="B3077" s="7">
        <v>41822.479803240742</v>
      </c>
      <c r="C3077" s="8">
        <v>41822.479803240742</v>
      </c>
      <c r="D3077" s="3" t="s">
        <v>9</v>
      </c>
      <c r="E3077" s="3" t="s">
        <v>15</v>
      </c>
      <c r="F3077" s="3" t="s">
        <v>27</v>
      </c>
      <c r="G3077" s="3" t="s">
        <v>16</v>
      </c>
      <c r="H3077" s="3">
        <v>56231</v>
      </c>
    </row>
    <row r="3078" spans="1:8" ht="15.75" customHeight="1">
      <c r="A3078" s="3">
        <v>924976</v>
      </c>
      <c r="B3078" s="7">
        <v>41760.39366898148</v>
      </c>
      <c r="C3078" s="8">
        <v>41760.39366898148</v>
      </c>
      <c r="D3078" s="3" t="s">
        <v>29</v>
      </c>
      <c r="E3078" s="3" t="s">
        <v>15</v>
      </c>
      <c r="F3078" s="3" t="s">
        <v>34</v>
      </c>
      <c r="G3078" s="3" t="s">
        <v>12</v>
      </c>
      <c r="H3078" s="3">
        <v>56229</v>
      </c>
    </row>
    <row r="3079" spans="1:8" ht="15.75" customHeight="1">
      <c r="A3079" s="3">
        <v>269327</v>
      </c>
      <c r="B3079" s="7">
        <v>41871.395416666666</v>
      </c>
      <c r="C3079" s="8">
        <v>41871.395416666666</v>
      </c>
      <c r="D3079" s="3" t="s">
        <v>9</v>
      </c>
      <c r="E3079" s="3" t="s">
        <v>15</v>
      </c>
      <c r="F3079" s="3" t="s">
        <v>27</v>
      </c>
      <c r="G3079" s="3" t="s">
        <v>36</v>
      </c>
      <c r="H3079" s="3">
        <v>56200</v>
      </c>
    </row>
    <row r="3080" spans="1:8" ht="15.75" customHeight="1">
      <c r="A3080" s="3">
        <v>455150</v>
      </c>
      <c r="B3080" s="7">
        <v>41786.751851851855</v>
      </c>
      <c r="C3080" s="8">
        <v>41786.751851851855</v>
      </c>
      <c r="D3080" s="3" t="s">
        <v>9</v>
      </c>
      <c r="E3080" s="3" t="s">
        <v>15</v>
      </c>
      <c r="F3080" s="3" t="s">
        <v>19</v>
      </c>
      <c r="G3080" s="3" t="s">
        <v>28</v>
      </c>
      <c r="H3080" s="3">
        <v>56175</v>
      </c>
    </row>
    <row r="3081" spans="1:8" ht="15.75" customHeight="1">
      <c r="A3081" s="3">
        <v>438400</v>
      </c>
      <c r="B3081" s="7">
        <v>41772.397731481484</v>
      </c>
      <c r="C3081" s="8">
        <v>41772.397731481484</v>
      </c>
      <c r="D3081" s="3" t="s">
        <v>9</v>
      </c>
      <c r="E3081" s="3" t="s">
        <v>15</v>
      </c>
      <c r="F3081" s="3" t="s">
        <v>19</v>
      </c>
      <c r="G3081" s="3" t="s">
        <v>26</v>
      </c>
      <c r="H3081" s="3">
        <v>56147</v>
      </c>
    </row>
    <row r="3082" spans="1:8" ht="15.75" customHeight="1">
      <c r="A3082" s="3">
        <v>351440</v>
      </c>
      <c r="B3082" s="7">
        <v>41767.684421296297</v>
      </c>
      <c r="C3082" s="8">
        <v>41767.684421296297</v>
      </c>
      <c r="D3082" s="3" t="s">
        <v>29</v>
      </c>
      <c r="E3082" s="3" t="s">
        <v>10</v>
      </c>
      <c r="F3082" s="3" t="s">
        <v>34</v>
      </c>
      <c r="G3082" s="3" t="s">
        <v>23</v>
      </c>
      <c r="H3082" s="3">
        <v>56131</v>
      </c>
    </row>
    <row r="3083" spans="1:8" ht="15.75" customHeight="1">
      <c r="A3083" s="3">
        <v>732435</v>
      </c>
      <c r="B3083" s="7">
        <v>41815.396921296298</v>
      </c>
      <c r="C3083" s="8">
        <v>41815.396921296298</v>
      </c>
      <c r="D3083" s="3" t="s">
        <v>9</v>
      </c>
      <c r="E3083" s="3" t="s">
        <v>15</v>
      </c>
      <c r="F3083" s="3" t="s">
        <v>38</v>
      </c>
      <c r="G3083" s="3" t="s">
        <v>26</v>
      </c>
      <c r="H3083" s="3">
        <v>56090</v>
      </c>
    </row>
    <row r="3084" spans="1:8" ht="15.75" customHeight="1">
      <c r="A3084" s="3">
        <v>690264</v>
      </c>
      <c r="B3084" s="7">
        <v>41880.398969907408</v>
      </c>
      <c r="C3084" s="8">
        <v>41880.398969907408</v>
      </c>
      <c r="D3084" s="3" t="s">
        <v>9</v>
      </c>
      <c r="E3084" s="3" t="s">
        <v>15</v>
      </c>
      <c r="F3084" s="3" t="s">
        <v>27</v>
      </c>
      <c r="G3084" s="3" t="s">
        <v>26</v>
      </c>
      <c r="H3084" s="3">
        <v>56078</v>
      </c>
    </row>
    <row r="3085" spans="1:8" ht="15.75" customHeight="1">
      <c r="A3085" s="3">
        <v>340562</v>
      </c>
      <c r="B3085" s="7">
        <v>41857.777349537035</v>
      </c>
      <c r="C3085" s="8">
        <v>41857.777349537035</v>
      </c>
      <c r="D3085" s="3" t="s">
        <v>29</v>
      </c>
      <c r="E3085" s="3" t="s">
        <v>10</v>
      </c>
      <c r="F3085" s="3" t="s">
        <v>19</v>
      </c>
      <c r="G3085" s="3" t="s">
        <v>26</v>
      </c>
      <c r="H3085" s="3">
        <v>56077</v>
      </c>
    </row>
    <row r="3086" spans="1:8" ht="15.75" customHeight="1">
      <c r="A3086" s="3">
        <v>496208</v>
      </c>
      <c r="B3086" s="7">
        <v>41867.676215277781</v>
      </c>
      <c r="C3086" s="8">
        <v>41867.676215277781</v>
      </c>
      <c r="D3086" s="3" t="s">
        <v>9</v>
      </c>
      <c r="E3086" s="3" t="s">
        <v>15</v>
      </c>
      <c r="F3086" s="3" t="s">
        <v>19</v>
      </c>
      <c r="G3086" s="3" t="s">
        <v>39</v>
      </c>
      <c r="H3086" s="3">
        <v>56076</v>
      </c>
    </row>
    <row r="3087" spans="1:8" ht="15.75" customHeight="1">
      <c r="A3087" s="3">
        <v>103368</v>
      </c>
      <c r="B3087" s="7">
        <v>41780.332719907405</v>
      </c>
      <c r="C3087" s="8">
        <v>41780.332719907405</v>
      </c>
      <c r="D3087" s="3" t="s">
        <v>9</v>
      </c>
      <c r="E3087" s="3" t="s">
        <v>10</v>
      </c>
      <c r="F3087" s="3" t="s">
        <v>19</v>
      </c>
      <c r="G3087" s="3" t="s">
        <v>26</v>
      </c>
      <c r="H3087" s="3">
        <v>56073</v>
      </c>
    </row>
    <row r="3088" spans="1:8" ht="15.75" customHeight="1">
      <c r="A3088" s="3">
        <v>64540</v>
      </c>
      <c r="B3088" s="7">
        <v>41877.786412037036</v>
      </c>
      <c r="C3088" s="8">
        <v>41877.786412037036</v>
      </c>
      <c r="D3088" s="3" t="s">
        <v>9</v>
      </c>
      <c r="E3088" s="3" t="s">
        <v>15</v>
      </c>
      <c r="F3088" s="3" t="s">
        <v>34</v>
      </c>
      <c r="G3088" s="3" t="s">
        <v>28</v>
      </c>
      <c r="H3088" s="3">
        <v>56041</v>
      </c>
    </row>
    <row r="3089" spans="1:8" ht="15.75" customHeight="1">
      <c r="A3089" s="3">
        <v>189422</v>
      </c>
      <c r="B3089" s="7">
        <v>41765.809710648151</v>
      </c>
      <c r="C3089" s="8">
        <v>41765.809710648151</v>
      </c>
      <c r="D3089" s="3" t="s">
        <v>9</v>
      </c>
      <c r="E3089" s="3" t="s">
        <v>15</v>
      </c>
      <c r="F3089" s="3" t="s">
        <v>27</v>
      </c>
      <c r="G3089" s="3" t="s">
        <v>26</v>
      </c>
      <c r="H3089" s="3">
        <v>56039</v>
      </c>
    </row>
    <row r="3090" spans="1:8" ht="15.75" customHeight="1">
      <c r="A3090" s="3">
        <v>152700</v>
      </c>
      <c r="B3090" s="7">
        <v>41767.565520833334</v>
      </c>
      <c r="C3090" s="8">
        <v>41767.565520833334</v>
      </c>
      <c r="D3090" s="3" t="s">
        <v>29</v>
      </c>
      <c r="E3090" s="3" t="s">
        <v>15</v>
      </c>
      <c r="F3090" s="3" t="s">
        <v>27</v>
      </c>
      <c r="G3090" s="3" t="s">
        <v>20</v>
      </c>
      <c r="H3090" s="3">
        <v>56014</v>
      </c>
    </row>
    <row r="3091" spans="1:8" ht="15.75" customHeight="1">
      <c r="A3091" s="3">
        <v>951578</v>
      </c>
      <c r="B3091" s="7">
        <v>41822.256481481483</v>
      </c>
      <c r="C3091" s="8">
        <v>41822.256481481483</v>
      </c>
      <c r="D3091" s="3" t="s">
        <v>9</v>
      </c>
      <c r="E3091" s="3" t="s">
        <v>10</v>
      </c>
      <c r="F3091" s="3" t="s">
        <v>33</v>
      </c>
      <c r="G3091" s="3" t="s">
        <v>26</v>
      </c>
      <c r="H3091" s="3">
        <v>56011</v>
      </c>
    </row>
    <row r="3092" spans="1:8" ht="15.75" customHeight="1">
      <c r="A3092" s="3">
        <v>585661</v>
      </c>
      <c r="B3092" s="7">
        <v>41857.740740740737</v>
      </c>
      <c r="C3092" s="8">
        <v>41857.740740740737</v>
      </c>
      <c r="D3092" s="3" t="s">
        <v>29</v>
      </c>
      <c r="E3092" s="3" t="s">
        <v>15</v>
      </c>
      <c r="F3092" s="3" t="s">
        <v>27</v>
      </c>
      <c r="G3092" s="3" t="s">
        <v>28</v>
      </c>
      <c r="H3092" s="3">
        <v>56005</v>
      </c>
    </row>
    <row r="3093" spans="1:8" ht="15.75" customHeight="1">
      <c r="A3093" s="3">
        <v>768917</v>
      </c>
      <c r="B3093" s="7">
        <v>41880.408842592595</v>
      </c>
      <c r="C3093" s="8">
        <v>41880.408842592595</v>
      </c>
      <c r="D3093" s="3" t="s">
        <v>9</v>
      </c>
      <c r="E3093" s="3" t="s">
        <v>10</v>
      </c>
      <c r="F3093" s="3" t="s">
        <v>33</v>
      </c>
      <c r="G3093" s="3" t="s">
        <v>28</v>
      </c>
      <c r="H3093" s="3">
        <v>56000</v>
      </c>
    </row>
    <row r="3094" spans="1:8" ht="15.75" customHeight="1">
      <c r="A3094" s="3">
        <v>488044</v>
      </c>
      <c r="B3094" s="7">
        <v>41795.674131944441</v>
      </c>
      <c r="C3094" s="8">
        <v>41795.674131944441</v>
      </c>
      <c r="D3094" s="3" t="s">
        <v>9</v>
      </c>
      <c r="E3094" s="3" t="s">
        <v>15</v>
      </c>
      <c r="F3094" s="3" t="s">
        <v>34</v>
      </c>
      <c r="G3094" s="3" t="s">
        <v>28</v>
      </c>
      <c r="H3094" s="3">
        <v>55980</v>
      </c>
    </row>
    <row r="3095" spans="1:8" ht="15.75" customHeight="1">
      <c r="A3095" s="3">
        <v>999367</v>
      </c>
      <c r="B3095" s="7">
        <v>41865.398518518516</v>
      </c>
      <c r="C3095" s="8">
        <v>41865.398518518516</v>
      </c>
      <c r="D3095" s="3" t="s">
        <v>9</v>
      </c>
      <c r="E3095" s="3" t="s">
        <v>15</v>
      </c>
      <c r="F3095" s="3" t="s">
        <v>27</v>
      </c>
      <c r="G3095" s="3" t="s">
        <v>36</v>
      </c>
      <c r="H3095" s="3">
        <v>55977</v>
      </c>
    </row>
    <row r="3096" spans="1:8" ht="15.75" customHeight="1">
      <c r="A3096" s="3">
        <v>693232</v>
      </c>
      <c r="B3096" s="7">
        <v>41795.778182870374</v>
      </c>
      <c r="C3096" s="8">
        <v>41795.778182870374</v>
      </c>
      <c r="D3096" s="3" t="s">
        <v>29</v>
      </c>
      <c r="E3096" s="3" t="s">
        <v>15</v>
      </c>
      <c r="F3096" s="3" t="s">
        <v>27</v>
      </c>
      <c r="G3096" s="3" t="s">
        <v>28</v>
      </c>
      <c r="H3096" s="3">
        <v>55963</v>
      </c>
    </row>
    <row r="3097" spans="1:8" ht="15.75" customHeight="1">
      <c r="A3097" s="3">
        <v>80259</v>
      </c>
      <c r="B3097" s="7">
        <v>41810.347627314812</v>
      </c>
      <c r="C3097" s="8">
        <v>41810.347627314812</v>
      </c>
      <c r="D3097" s="3" t="s">
        <v>9</v>
      </c>
      <c r="E3097" s="3" t="s">
        <v>10</v>
      </c>
      <c r="F3097" s="3" t="s">
        <v>34</v>
      </c>
      <c r="G3097" s="3" t="s">
        <v>32</v>
      </c>
      <c r="H3097" s="3">
        <v>55952</v>
      </c>
    </row>
    <row r="3098" spans="1:8" ht="15.75" customHeight="1">
      <c r="A3098" s="3">
        <v>318156</v>
      </c>
      <c r="B3098" s="7">
        <v>41858.569236111114</v>
      </c>
      <c r="C3098" s="8">
        <v>41858.569236111114</v>
      </c>
      <c r="D3098" s="3" t="s">
        <v>9</v>
      </c>
      <c r="E3098" s="3" t="s">
        <v>10</v>
      </c>
      <c r="F3098" s="3" t="s">
        <v>19</v>
      </c>
      <c r="G3098" s="3" t="s">
        <v>31</v>
      </c>
      <c r="H3098" s="3">
        <v>55936</v>
      </c>
    </row>
    <row r="3099" spans="1:8" ht="15.75" customHeight="1">
      <c r="A3099" s="3">
        <v>232317</v>
      </c>
      <c r="B3099" s="7">
        <v>41806.514131944445</v>
      </c>
      <c r="C3099" s="8">
        <v>41806.514131944445</v>
      </c>
      <c r="D3099" s="3" t="s">
        <v>9</v>
      </c>
      <c r="E3099" s="3" t="s">
        <v>10</v>
      </c>
      <c r="F3099" s="3" t="s">
        <v>40</v>
      </c>
      <c r="G3099" s="3" t="s">
        <v>26</v>
      </c>
      <c r="H3099" s="3">
        <v>55923</v>
      </c>
    </row>
    <row r="3100" spans="1:8" ht="15.75" customHeight="1">
      <c r="A3100" s="3">
        <v>958425</v>
      </c>
      <c r="B3100" s="7">
        <v>41781.385578703703</v>
      </c>
      <c r="C3100" s="8">
        <v>41781.385578703703</v>
      </c>
      <c r="D3100" s="3" t="s">
        <v>29</v>
      </c>
      <c r="E3100" s="3" t="s">
        <v>15</v>
      </c>
      <c r="F3100" s="3" t="s">
        <v>30</v>
      </c>
      <c r="G3100" s="3" t="s">
        <v>28</v>
      </c>
      <c r="H3100" s="3">
        <v>55893</v>
      </c>
    </row>
    <row r="3101" spans="1:8" ht="15.75" customHeight="1">
      <c r="A3101" s="3">
        <v>194285</v>
      </c>
      <c r="B3101" s="7">
        <v>41842.687581018516</v>
      </c>
      <c r="C3101" s="8">
        <v>41842.687581018516</v>
      </c>
      <c r="D3101" s="3" t="s">
        <v>29</v>
      </c>
      <c r="E3101" s="3" t="s">
        <v>15</v>
      </c>
      <c r="F3101" s="3" t="s">
        <v>19</v>
      </c>
      <c r="G3101" s="3" t="s">
        <v>26</v>
      </c>
      <c r="H3101" s="3">
        <v>55851</v>
      </c>
    </row>
    <row r="3102" spans="1:8" ht="15.75" customHeight="1">
      <c r="A3102" s="3">
        <v>277678</v>
      </c>
      <c r="B3102" s="7">
        <v>41830.551585648151</v>
      </c>
      <c r="C3102" s="8">
        <v>41830.551585648151</v>
      </c>
      <c r="D3102" s="3" t="s">
        <v>29</v>
      </c>
      <c r="E3102" s="3" t="s">
        <v>15</v>
      </c>
      <c r="F3102" s="3" t="s">
        <v>19</v>
      </c>
      <c r="G3102" s="3" t="s">
        <v>26</v>
      </c>
      <c r="H3102" s="3">
        <v>55842</v>
      </c>
    </row>
    <row r="3103" spans="1:8" ht="15.75" customHeight="1">
      <c r="A3103" s="3">
        <v>694601</v>
      </c>
      <c r="B3103" s="7">
        <v>41772.517314814817</v>
      </c>
      <c r="C3103" s="8">
        <v>41772.517314814817</v>
      </c>
      <c r="D3103" s="3" t="s">
        <v>9</v>
      </c>
      <c r="E3103" s="3" t="s">
        <v>10</v>
      </c>
      <c r="F3103" s="3" t="s">
        <v>19</v>
      </c>
      <c r="G3103" s="3" t="s">
        <v>39</v>
      </c>
      <c r="H3103" s="3">
        <v>55832</v>
      </c>
    </row>
    <row r="3104" spans="1:8" ht="15.75" customHeight="1">
      <c r="A3104" s="3">
        <v>974354</v>
      </c>
      <c r="B3104" s="7">
        <v>41866.629791666666</v>
      </c>
      <c r="C3104" s="8">
        <v>41866.629791666666</v>
      </c>
      <c r="D3104" s="3" t="s">
        <v>9</v>
      </c>
      <c r="E3104" s="3" t="s">
        <v>15</v>
      </c>
      <c r="F3104" s="3" t="s">
        <v>27</v>
      </c>
      <c r="G3104" s="3" t="s">
        <v>26</v>
      </c>
      <c r="H3104" s="3">
        <v>55821</v>
      </c>
    </row>
    <row r="3105" spans="1:8" ht="15.75" customHeight="1">
      <c r="A3105" s="3">
        <v>905452</v>
      </c>
      <c r="B3105" s="7">
        <v>41786.595775462964</v>
      </c>
      <c r="C3105" s="8">
        <v>41786.595775462964</v>
      </c>
      <c r="D3105" s="3" t="s">
        <v>9</v>
      </c>
      <c r="E3105" s="3" t="s">
        <v>10</v>
      </c>
      <c r="F3105" s="3" t="s">
        <v>27</v>
      </c>
      <c r="G3105" s="3" t="s">
        <v>12</v>
      </c>
      <c r="H3105" s="3">
        <v>55812</v>
      </c>
    </row>
    <row r="3106" spans="1:8" ht="15.75" customHeight="1">
      <c r="A3106" s="3">
        <v>951218</v>
      </c>
      <c r="B3106" s="7">
        <v>41838.397499999999</v>
      </c>
      <c r="C3106" s="8">
        <v>41838.397499999999</v>
      </c>
      <c r="D3106" s="3" t="s">
        <v>9</v>
      </c>
      <c r="E3106" s="3" t="s">
        <v>10</v>
      </c>
      <c r="F3106" s="3" t="s">
        <v>27</v>
      </c>
      <c r="G3106" s="3" t="s">
        <v>26</v>
      </c>
      <c r="H3106" s="3">
        <v>55809</v>
      </c>
    </row>
    <row r="3107" spans="1:8" ht="15.75" customHeight="1">
      <c r="A3107" s="3">
        <v>796234</v>
      </c>
      <c r="B3107" s="7">
        <v>41773.561689814815</v>
      </c>
      <c r="C3107" s="8">
        <v>41773.561689814815</v>
      </c>
      <c r="D3107" s="3" t="s">
        <v>29</v>
      </c>
      <c r="E3107" s="3" t="s">
        <v>15</v>
      </c>
      <c r="F3107" s="3" t="s">
        <v>19</v>
      </c>
      <c r="G3107" s="3" t="s">
        <v>23</v>
      </c>
      <c r="H3107" s="3">
        <v>55777</v>
      </c>
    </row>
    <row r="3108" spans="1:8" ht="15.75" customHeight="1">
      <c r="A3108" s="3">
        <v>556195</v>
      </c>
      <c r="B3108" s="7">
        <v>41873.633611111109</v>
      </c>
      <c r="C3108" s="8">
        <v>41873.633611111109</v>
      </c>
      <c r="D3108" s="3" t="s">
        <v>9</v>
      </c>
      <c r="E3108" s="3" t="s">
        <v>10</v>
      </c>
      <c r="F3108" s="3" t="s">
        <v>11</v>
      </c>
      <c r="G3108" s="3" t="s">
        <v>16</v>
      </c>
      <c r="H3108" s="3">
        <v>55770</v>
      </c>
    </row>
    <row r="3109" spans="1:8" ht="15.75" customHeight="1">
      <c r="A3109" s="3">
        <v>936551</v>
      </c>
      <c r="B3109" s="7">
        <v>41810.339143518519</v>
      </c>
      <c r="C3109" s="8">
        <v>41810.339143518519</v>
      </c>
      <c r="D3109" s="3" t="s">
        <v>29</v>
      </c>
      <c r="E3109" s="3" t="s">
        <v>15</v>
      </c>
      <c r="F3109" s="3" t="s">
        <v>27</v>
      </c>
      <c r="G3109" s="3" t="s">
        <v>26</v>
      </c>
      <c r="H3109" s="3">
        <v>55723</v>
      </c>
    </row>
    <row r="3110" spans="1:8" ht="15.75" customHeight="1">
      <c r="A3110" s="3">
        <v>491188</v>
      </c>
      <c r="B3110" s="7">
        <v>41847.767199074071</v>
      </c>
      <c r="C3110" s="8">
        <v>41847.767199074071</v>
      </c>
      <c r="D3110" s="3" t="s">
        <v>9</v>
      </c>
      <c r="E3110" s="3" t="s">
        <v>10</v>
      </c>
      <c r="F3110" s="3" t="s">
        <v>19</v>
      </c>
      <c r="G3110" s="3" t="s">
        <v>26</v>
      </c>
      <c r="H3110" s="3">
        <v>55718</v>
      </c>
    </row>
    <row r="3111" spans="1:8" ht="15.75" customHeight="1">
      <c r="A3111" s="3">
        <v>867620</v>
      </c>
      <c r="B3111" s="7">
        <v>41864.7890162037</v>
      </c>
      <c r="C3111" s="8">
        <v>41864.7890162037</v>
      </c>
      <c r="D3111" s="3" t="s">
        <v>29</v>
      </c>
      <c r="E3111" s="3" t="s">
        <v>10</v>
      </c>
      <c r="F3111" s="3" t="s">
        <v>30</v>
      </c>
      <c r="G3111" s="3" t="s">
        <v>16</v>
      </c>
      <c r="H3111" s="3">
        <v>55717</v>
      </c>
    </row>
    <row r="3112" spans="1:8" ht="15.75" customHeight="1">
      <c r="A3112" s="3">
        <v>959387</v>
      </c>
      <c r="B3112" s="7">
        <v>41829.397731481484</v>
      </c>
      <c r="C3112" s="8">
        <v>41829.397731481484</v>
      </c>
      <c r="D3112" s="3" t="s">
        <v>29</v>
      </c>
      <c r="E3112" s="3" t="s">
        <v>10</v>
      </c>
      <c r="F3112" s="3" t="s">
        <v>27</v>
      </c>
      <c r="G3112" s="3" t="s">
        <v>16</v>
      </c>
      <c r="H3112" s="3">
        <v>55713</v>
      </c>
    </row>
    <row r="3113" spans="1:8" ht="15.75" customHeight="1">
      <c r="A3113" s="3">
        <v>981459</v>
      </c>
      <c r="B3113" s="7">
        <v>41855.455763888887</v>
      </c>
      <c r="C3113" s="8">
        <v>41855.455763888887</v>
      </c>
      <c r="D3113" s="3" t="s">
        <v>9</v>
      </c>
      <c r="E3113" s="3" t="s">
        <v>10</v>
      </c>
      <c r="F3113" s="3" t="s">
        <v>27</v>
      </c>
      <c r="G3113" s="3" t="s">
        <v>26</v>
      </c>
      <c r="H3113" s="3">
        <v>55709</v>
      </c>
    </row>
    <row r="3114" spans="1:8" ht="15.75" customHeight="1">
      <c r="A3114" s="3">
        <v>771896</v>
      </c>
      <c r="B3114" s="7">
        <v>41876.398888888885</v>
      </c>
      <c r="C3114" s="8">
        <v>41876.398888888885</v>
      </c>
      <c r="D3114" s="3" t="s">
        <v>9</v>
      </c>
      <c r="E3114" s="3" t="s">
        <v>15</v>
      </c>
      <c r="F3114" s="3" t="s">
        <v>40</v>
      </c>
      <c r="G3114" s="3" t="s">
        <v>39</v>
      </c>
      <c r="H3114" s="3">
        <v>55699</v>
      </c>
    </row>
    <row r="3115" spans="1:8" ht="15.75" customHeight="1">
      <c r="A3115" s="3">
        <v>958601</v>
      </c>
      <c r="B3115" s="7">
        <v>41766.302708333336</v>
      </c>
      <c r="C3115" s="8">
        <v>41766.302708333336</v>
      </c>
      <c r="D3115" s="3" t="s">
        <v>29</v>
      </c>
      <c r="E3115" s="3" t="s">
        <v>10</v>
      </c>
      <c r="F3115" s="3" t="s">
        <v>35</v>
      </c>
      <c r="G3115" s="3" t="s">
        <v>28</v>
      </c>
      <c r="H3115" s="3">
        <v>55682</v>
      </c>
    </row>
    <row r="3116" spans="1:8" ht="15.75" customHeight="1">
      <c r="A3116" s="3">
        <v>331487</v>
      </c>
      <c r="B3116" s="7">
        <v>41877.632881944446</v>
      </c>
      <c r="C3116" s="8">
        <v>41877.632881944446</v>
      </c>
      <c r="D3116" s="3" t="s">
        <v>9</v>
      </c>
      <c r="E3116" s="3" t="s">
        <v>15</v>
      </c>
      <c r="F3116" s="3" t="s">
        <v>19</v>
      </c>
      <c r="G3116" s="3" t="s">
        <v>26</v>
      </c>
      <c r="H3116" s="3">
        <v>55670</v>
      </c>
    </row>
    <row r="3117" spans="1:8" ht="15.75" customHeight="1">
      <c r="A3117" s="3">
        <v>197780</v>
      </c>
      <c r="B3117" s="7">
        <v>41844.791620370372</v>
      </c>
      <c r="C3117" s="8">
        <v>41844.791620370372</v>
      </c>
      <c r="D3117" s="3" t="s">
        <v>29</v>
      </c>
      <c r="E3117" s="3" t="s">
        <v>37</v>
      </c>
      <c r="F3117" s="3" t="s">
        <v>19</v>
      </c>
      <c r="G3117" s="3" t="s">
        <v>23</v>
      </c>
      <c r="H3117" s="3">
        <v>55654</v>
      </c>
    </row>
    <row r="3118" spans="1:8" ht="15.75" customHeight="1">
      <c r="A3118" s="3">
        <v>788230</v>
      </c>
      <c r="B3118" s="7">
        <v>41848.551446759258</v>
      </c>
      <c r="C3118" s="8">
        <v>41848.551446759258</v>
      </c>
      <c r="D3118" s="3" t="s">
        <v>29</v>
      </c>
      <c r="E3118" s="3" t="s">
        <v>10</v>
      </c>
      <c r="F3118" s="3" t="s">
        <v>30</v>
      </c>
      <c r="G3118" s="3" t="s">
        <v>39</v>
      </c>
      <c r="H3118" s="3">
        <v>55649</v>
      </c>
    </row>
    <row r="3119" spans="1:8" ht="15.75" customHeight="1">
      <c r="A3119" s="3">
        <v>929955</v>
      </c>
      <c r="B3119" s="7">
        <v>41862.809930555559</v>
      </c>
      <c r="C3119" s="8">
        <v>41862.809930555559</v>
      </c>
      <c r="D3119" s="3" t="s">
        <v>29</v>
      </c>
      <c r="E3119" s="3" t="s">
        <v>15</v>
      </c>
      <c r="F3119" s="3" t="s">
        <v>19</v>
      </c>
      <c r="G3119" s="3" t="s">
        <v>26</v>
      </c>
      <c r="H3119" s="3">
        <v>55603</v>
      </c>
    </row>
    <row r="3120" spans="1:8" ht="15.75" customHeight="1">
      <c r="A3120" s="3">
        <v>477807</v>
      </c>
      <c r="B3120" s="7">
        <v>41774.807789351849</v>
      </c>
      <c r="C3120" s="8">
        <v>41774.807789351849</v>
      </c>
      <c r="D3120" s="3" t="s">
        <v>9</v>
      </c>
      <c r="E3120" s="3" t="s">
        <v>15</v>
      </c>
      <c r="F3120" s="3" t="s">
        <v>27</v>
      </c>
      <c r="G3120" s="3" t="s">
        <v>16</v>
      </c>
      <c r="H3120" s="3">
        <v>55597</v>
      </c>
    </row>
    <row r="3121" spans="1:8" ht="15.75" customHeight="1">
      <c r="A3121" s="3">
        <v>809992</v>
      </c>
      <c r="B3121" s="7">
        <v>41774.678564814814</v>
      </c>
      <c r="C3121" s="8">
        <v>41774.678564814814</v>
      </c>
      <c r="D3121" s="3" t="s">
        <v>29</v>
      </c>
      <c r="E3121" s="3" t="s">
        <v>15</v>
      </c>
      <c r="F3121" s="3" t="s">
        <v>33</v>
      </c>
      <c r="G3121" s="3" t="s">
        <v>28</v>
      </c>
      <c r="H3121" s="3">
        <v>55595</v>
      </c>
    </row>
    <row r="3122" spans="1:8" ht="15.75" customHeight="1">
      <c r="A3122" s="3">
        <v>111894</v>
      </c>
      <c r="B3122" s="7">
        <v>41871.399224537039</v>
      </c>
      <c r="C3122" s="8">
        <v>41871.399224537039</v>
      </c>
      <c r="D3122" s="3" t="s">
        <v>29</v>
      </c>
      <c r="E3122" s="3" t="s">
        <v>15</v>
      </c>
      <c r="F3122" s="3" t="s">
        <v>27</v>
      </c>
      <c r="G3122" s="3" t="s">
        <v>36</v>
      </c>
      <c r="H3122" s="3">
        <v>55566</v>
      </c>
    </row>
    <row r="3123" spans="1:8" ht="15.75" customHeight="1">
      <c r="A3123" s="3">
        <v>75020</v>
      </c>
      <c r="B3123" s="7">
        <v>41838.432592592595</v>
      </c>
      <c r="C3123" s="8">
        <v>41838.432592592595</v>
      </c>
      <c r="D3123" s="3" t="s">
        <v>9</v>
      </c>
      <c r="E3123" s="3" t="s">
        <v>15</v>
      </c>
      <c r="F3123" s="3" t="s">
        <v>19</v>
      </c>
      <c r="G3123" s="3" t="s">
        <v>28</v>
      </c>
      <c r="H3123" s="3">
        <v>55563</v>
      </c>
    </row>
    <row r="3124" spans="1:8" ht="15.75" customHeight="1">
      <c r="A3124" s="3">
        <v>498520</v>
      </c>
      <c r="B3124" s="7">
        <v>41831.547905092593</v>
      </c>
      <c r="C3124" s="8">
        <v>41831.547905092593</v>
      </c>
      <c r="D3124" s="3" t="s">
        <v>9</v>
      </c>
      <c r="E3124" s="3" t="s">
        <v>15</v>
      </c>
      <c r="F3124" s="3" t="s">
        <v>40</v>
      </c>
      <c r="G3124" s="3" t="s">
        <v>39</v>
      </c>
      <c r="H3124" s="3">
        <v>55559</v>
      </c>
    </row>
    <row r="3125" spans="1:8" ht="15.75" customHeight="1">
      <c r="A3125" s="3">
        <v>738409</v>
      </c>
      <c r="B3125" s="7">
        <v>41832.465497685182</v>
      </c>
      <c r="C3125" s="8">
        <v>41832.465497685182</v>
      </c>
      <c r="D3125" s="3" t="s">
        <v>29</v>
      </c>
      <c r="E3125" s="3" t="s">
        <v>15</v>
      </c>
      <c r="F3125" s="3" t="s">
        <v>38</v>
      </c>
      <c r="G3125" s="3" t="s">
        <v>28</v>
      </c>
      <c r="H3125" s="3">
        <v>55557</v>
      </c>
    </row>
    <row r="3126" spans="1:8" ht="15.75" customHeight="1">
      <c r="A3126" s="3">
        <v>79758</v>
      </c>
      <c r="B3126" s="7">
        <v>41789.339745370373</v>
      </c>
      <c r="C3126" s="8">
        <v>41789.339745370373</v>
      </c>
      <c r="D3126" s="3" t="s">
        <v>29</v>
      </c>
      <c r="E3126" s="3" t="s">
        <v>15</v>
      </c>
      <c r="F3126" s="3" t="s">
        <v>19</v>
      </c>
      <c r="G3126" s="3" t="s">
        <v>32</v>
      </c>
      <c r="H3126" s="3">
        <v>55553</v>
      </c>
    </row>
    <row r="3127" spans="1:8" ht="15.75" customHeight="1">
      <c r="A3127" s="3">
        <v>778435</v>
      </c>
      <c r="B3127" s="7">
        <v>41760.289421296293</v>
      </c>
      <c r="C3127" s="8">
        <v>41760.289421296293</v>
      </c>
      <c r="D3127" s="3" t="s">
        <v>9</v>
      </c>
      <c r="E3127" s="3" t="s">
        <v>10</v>
      </c>
      <c r="F3127" s="3" t="s">
        <v>27</v>
      </c>
      <c r="G3127" s="3" t="s">
        <v>26</v>
      </c>
      <c r="H3127" s="3">
        <v>55524</v>
      </c>
    </row>
    <row r="3128" spans="1:8" ht="15.75" customHeight="1">
      <c r="A3128" s="3">
        <v>218937</v>
      </c>
      <c r="B3128" s="7">
        <v>41824.317928240744</v>
      </c>
      <c r="C3128" s="8">
        <v>41824.317928240744</v>
      </c>
      <c r="D3128" s="3" t="s">
        <v>29</v>
      </c>
      <c r="E3128" s="3" t="s">
        <v>37</v>
      </c>
      <c r="F3128" s="3" t="s">
        <v>34</v>
      </c>
      <c r="G3128" s="3" t="s">
        <v>20</v>
      </c>
      <c r="H3128" s="3">
        <v>55512</v>
      </c>
    </row>
    <row r="3129" spans="1:8" ht="15.75" customHeight="1">
      <c r="A3129" s="3">
        <v>723507</v>
      </c>
      <c r="B3129" s="7">
        <v>41786.518692129626</v>
      </c>
      <c r="C3129" s="8">
        <v>41786.518692129626</v>
      </c>
      <c r="D3129" s="3" t="s">
        <v>29</v>
      </c>
      <c r="E3129" s="3" t="s">
        <v>10</v>
      </c>
      <c r="F3129" s="3" t="s">
        <v>11</v>
      </c>
      <c r="G3129" s="3" t="s">
        <v>28</v>
      </c>
      <c r="H3129" s="3">
        <v>55511</v>
      </c>
    </row>
    <row r="3130" spans="1:8" ht="15.75" customHeight="1">
      <c r="A3130" s="3">
        <v>343794</v>
      </c>
      <c r="B3130" s="7">
        <v>41869.780104166668</v>
      </c>
      <c r="C3130" s="8">
        <v>41869.780104166668</v>
      </c>
      <c r="D3130" s="3" t="s">
        <v>9</v>
      </c>
      <c r="E3130" s="3" t="s">
        <v>15</v>
      </c>
      <c r="F3130" s="3" t="s">
        <v>27</v>
      </c>
      <c r="G3130" s="3" t="s">
        <v>36</v>
      </c>
      <c r="H3130" s="3">
        <v>55509</v>
      </c>
    </row>
    <row r="3131" spans="1:8" ht="15.75" customHeight="1">
      <c r="A3131" s="3">
        <v>340482</v>
      </c>
      <c r="B3131" s="7">
        <v>41801.381689814814</v>
      </c>
      <c r="C3131" s="8">
        <v>41801.381689814814</v>
      </c>
      <c r="D3131" s="3" t="s">
        <v>9</v>
      </c>
      <c r="E3131" s="3" t="s">
        <v>10</v>
      </c>
      <c r="F3131" s="3" t="s">
        <v>19</v>
      </c>
      <c r="G3131" s="3" t="s">
        <v>26</v>
      </c>
      <c r="H3131" s="3">
        <v>55503</v>
      </c>
    </row>
    <row r="3132" spans="1:8" ht="15.75" customHeight="1">
      <c r="A3132" s="3">
        <v>25761</v>
      </c>
      <c r="B3132" s="7">
        <v>41794.662314814814</v>
      </c>
      <c r="C3132" s="8">
        <v>41794.662314814814</v>
      </c>
      <c r="D3132" s="3" t="s">
        <v>9</v>
      </c>
      <c r="E3132" s="3" t="s">
        <v>15</v>
      </c>
      <c r="F3132" s="3" t="s">
        <v>27</v>
      </c>
      <c r="G3132" s="3" t="s">
        <v>39</v>
      </c>
      <c r="H3132" s="3">
        <v>55502</v>
      </c>
    </row>
    <row r="3133" spans="1:8" ht="15.75" customHeight="1">
      <c r="A3133" s="3">
        <v>123721</v>
      </c>
      <c r="B3133" s="7">
        <v>41852.741620370369</v>
      </c>
      <c r="C3133" s="8">
        <v>41852.741620370369</v>
      </c>
      <c r="D3133" s="3" t="s">
        <v>9</v>
      </c>
      <c r="E3133" s="3" t="s">
        <v>10</v>
      </c>
      <c r="F3133" s="3" t="s">
        <v>27</v>
      </c>
      <c r="G3133" s="3" t="s">
        <v>31</v>
      </c>
      <c r="H3133" s="3">
        <v>55487</v>
      </c>
    </row>
    <row r="3134" spans="1:8" ht="15.75" customHeight="1">
      <c r="A3134" s="3">
        <v>282279</v>
      </c>
      <c r="B3134" s="7">
        <v>41878.556608796294</v>
      </c>
      <c r="C3134" s="8">
        <v>41878.556608796294</v>
      </c>
      <c r="D3134" s="3" t="s">
        <v>9</v>
      </c>
      <c r="E3134" s="3" t="s">
        <v>15</v>
      </c>
      <c r="F3134" s="3" t="s">
        <v>38</v>
      </c>
      <c r="G3134" s="3" t="s">
        <v>20</v>
      </c>
      <c r="H3134" s="3">
        <v>55483</v>
      </c>
    </row>
    <row r="3135" spans="1:8" ht="15.75" customHeight="1">
      <c r="A3135" s="3">
        <v>576340</v>
      </c>
      <c r="B3135" s="7">
        <v>41772.387662037036</v>
      </c>
      <c r="C3135" s="8">
        <v>41772.387662037036</v>
      </c>
      <c r="D3135" s="3" t="s">
        <v>9</v>
      </c>
      <c r="E3135" s="3" t="s">
        <v>10</v>
      </c>
      <c r="F3135" s="3" t="s">
        <v>27</v>
      </c>
      <c r="G3135" s="3" t="s">
        <v>16</v>
      </c>
      <c r="H3135" s="3">
        <v>55469</v>
      </c>
    </row>
    <row r="3136" spans="1:8" ht="15.75" customHeight="1">
      <c r="A3136" s="3">
        <v>906700</v>
      </c>
      <c r="B3136" s="7">
        <v>41789.782523148147</v>
      </c>
      <c r="C3136" s="8">
        <v>41789.782523148147</v>
      </c>
      <c r="D3136" s="3" t="s">
        <v>29</v>
      </c>
      <c r="E3136" s="3" t="s">
        <v>15</v>
      </c>
      <c r="F3136" s="3" t="s">
        <v>27</v>
      </c>
      <c r="G3136" s="3" t="s">
        <v>20</v>
      </c>
      <c r="H3136" s="3">
        <v>55465</v>
      </c>
    </row>
    <row r="3137" spans="1:8" ht="15.75" customHeight="1">
      <c r="A3137" s="3">
        <v>249970</v>
      </c>
      <c r="B3137" s="7">
        <v>41789.368935185186</v>
      </c>
      <c r="C3137" s="8">
        <v>41789.368935185186</v>
      </c>
      <c r="D3137" s="3" t="s">
        <v>29</v>
      </c>
      <c r="E3137" s="3" t="s">
        <v>10</v>
      </c>
      <c r="F3137" s="3" t="s">
        <v>11</v>
      </c>
      <c r="G3137" s="3" t="s">
        <v>26</v>
      </c>
      <c r="H3137" s="3">
        <v>55444</v>
      </c>
    </row>
    <row r="3138" spans="1:8" ht="15.75" customHeight="1">
      <c r="A3138" s="3">
        <v>611894</v>
      </c>
      <c r="B3138" s="7">
        <v>41882.873842592591</v>
      </c>
      <c r="C3138" s="8">
        <v>41882.873842592591</v>
      </c>
      <c r="D3138" s="3" t="s">
        <v>29</v>
      </c>
      <c r="E3138" s="3" t="s">
        <v>15</v>
      </c>
      <c r="F3138" s="3" t="s">
        <v>19</v>
      </c>
      <c r="G3138" s="3" t="s">
        <v>20</v>
      </c>
      <c r="H3138" s="3">
        <v>55415</v>
      </c>
    </row>
    <row r="3139" spans="1:8" ht="15.75" customHeight="1">
      <c r="A3139" s="3">
        <v>255214</v>
      </c>
      <c r="B3139" s="7">
        <v>41879.729699074072</v>
      </c>
      <c r="C3139" s="8">
        <v>41879.729699074072</v>
      </c>
      <c r="D3139" s="3" t="s">
        <v>29</v>
      </c>
      <c r="E3139" s="3" t="s">
        <v>15</v>
      </c>
      <c r="F3139" s="3" t="s">
        <v>40</v>
      </c>
      <c r="G3139" s="3" t="s">
        <v>28</v>
      </c>
      <c r="H3139" s="3">
        <v>55392</v>
      </c>
    </row>
    <row r="3140" spans="1:8" ht="15.75" customHeight="1">
      <c r="A3140" s="3">
        <v>729349</v>
      </c>
      <c r="B3140" s="7">
        <v>41833.733993055554</v>
      </c>
      <c r="C3140" s="8">
        <v>41833.733993055554</v>
      </c>
      <c r="D3140" s="3" t="s">
        <v>29</v>
      </c>
      <c r="E3140" s="3" t="s">
        <v>15</v>
      </c>
      <c r="F3140" s="3" t="s">
        <v>19</v>
      </c>
      <c r="G3140" s="3" t="s">
        <v>28</v>
      </c>
      <c r="H3140" s="3">
        <v>55388</v>
      </c>
    </row>
    <row r="3141" spans="1:8" ht="15.75" customHeight="1">
      <c r="A3141" s="3">
        <v>765693</v>
      </c>
      <c r="B3141" s="7">
        <v>41864.464085648149</v>
      </c>
      <c r="C3141" s="8">
        <v>41864.464085648149</v>
      </c>
      <c r="D3141" s="3" t="s">
        <v>29</v>
      </c>
      <c r="E3141" s="3" t="s">
        <v>10</v>
      </c>
      <c r="F3141" s="3" t="s">
        <v>27</v>
      </c>
      <c r="G3141" s="3" t="s">
        <v>36</v>
      </c>
      <c r="H3141" s="3">
        <v>55382</v>
      </c>
    </row>
    <row r="3142" spans="1:8" ht="15.75" customHeight="1">
      <c r="A3142" s="3">
        <v>728062</v>
      </c>
      <c r="B3142" s="7">
        <v>41874.373831018522</v>
      </c>
      <c r="C3142" s="8">
        <v>41874.373831018522</v>
      </c>
      <c r="D3142" s="3" t="s">
        <v>29</v>
      </c>
      <c r="E3142" s="3" t="s">
        <v>10</v>
      </c>
      <c r="F3142" s="3" t="s">
        <v>27</v>
      </c>
      <c r="G3142" s="3" t="s">
        <v>36</v>
      </c>
      <c r="H3142" s="3">
        <v>55369</v>
      </c>
    </row>
    <row r="3143" spans="1:8" ht="15.75" customHeight="1">
      <c r="A3143" s="3">
        <v>156531</v>
      </c>
      <c r="B3143" s="7">
        <v>41862.355509259258</v>
      </c>
      <c r="C3143" s="8">
        <v>41862.355509259258</v>
      </c>
      <c r="D3143" s="3" t="s">
        <v>9</v>
      </c>
      <c r="E3143" s="3" t="s">
        <v>15</v>
      </c>
      <c r="F3143" s="3" t="s">
        <v>27</v>
      </c>
      <c r="G3143" s="3" t="s">
        <v>28</v>
      </c>
      <c r="H3143" s="3">
        <v>55365</v>
      </c>
    </row>
    <row r="3144" spans="1:8" ht="15.75" customHeight="1">
      <c r="A3144" s="3">
        <v>401508</v>
      </c>
      <c r="B3144" s="7">
        <v>41858.33258101852</v>
      </c>
      <c r="C3144" s="8">
        <v>41858.33258101852</v>
      </c>
      <c r="D3144" s="3" t="s">
        <v>9</v>
      </c>
      <c r="E3144" s="3" t="s">
        <v>15</v>
      </c>
      <c r="F3144" s="3" t="s">
        <v>27</v>
      </c>
      <c r="G3144" s="3" t="s">
        <v>20</v>
      </c>
      <c r="H3144" s="3">
        <v>55353</v>
      </c>
    </row>
    <row r="3145" spans="1:8" ht="15.75" customHeight="1">
      <c r="A3145" s="3">
        <v>541487</v>
      </c>
      <c r="B3145" s="7">
        <v>41783.354143518518</v>
      </c>
      <c r="C3145" s="8">
        <v>41783.354143518518</v>
      </c>
      <c r="D3145" s="3" t="s">
        <v>9</v>
      </c>
      <c r="E3145" s="3" t="s">
        <v>15</v>
      </c>
      <c r="F3145" s="3" t="s">
        <v>27</v>
      </c>
      <c r="G3145" s="3" t="s">
        <v>39</v>
      </c>
      <c r="H3145" s="3">
        <v>55349</v>
      </c>
    </row>
    <row r="3146" spans="1:8" ht="15.75" customHeight="1">
      <c r="A3146" s="3">
        <v>324262</v>
      </c>
      <c r="B3146" s="7">
        <v>41801.398275462961</v>
      </c>
      <c r="C3146" s="8">
        <v>41801.398275462961</v>
      </c>
      <c r="D3146" s="3" t="s">
        <v>9</v>
      </c>
      <c r="E3146" s="3" t="s">
        <v>15</v>
      </c>
      <c r="F3146" s="3" t="s">
        <v>34</v>
      </c>
      <c r="G3146" s="3" t="s">
        <v>23</v>
      </c>
      <c r="H3146" s="3">
        <v>55341</v>
      </c>
    </row>
    <row r="3147" spans="1:8" ht="15.75" customHeight="1">
      <c r="A3147" s="3">
        <v>665097</v>
      </c>
      <c r="B3147" s="7">
        <v>41875.628344907411</v>
      </c>
      <c r="C3147" s="8">
        <v>41875.628344907411</v>
      </c>
      <c r="D3147" s="3" t="s">
        <v>9</v>
      </c>
      <c r="E3147" s="3" t="s">
        <v>15</v>
      </c>
      <c r="F3147" s="3" t="s">
        <v>27</v>
      </c>
      <c r="G3147" s="3" t="s">
        <v>28</v>
      </c>
      <c r="H3147" s="3">
        <v>55335</v>
      </c>
    </row>
    <row r="3148" spans="1:8" ht="15.75" customHeight="1">
      <c r="A3148" s="3">
        <v>227598</v>
      </c>
      <c r="B3148" s="7">
        <v>41775.308379629627</v>
      </c>
      <c r="C3148" s="8">
        <v>41775.308379629627</v>
      </c>
      <c r="D3148" s="3" t="s">
        <v>9</v>
      </c>
      <c r="E3148" s="3" t="s">
        <v>15</v>
      </c>
      <c r="F3148" s="3" t="s">
        <v>19</v>
      </c>
      <c r="G3148" s="3" t="s">
        <v>39</v>
      </c>
      <c r="H3148" s="3">
        <v>55322</v>
      </c>
    </row>
    <row r="3149" spans="1:8" ht="15.75" customHeight="1">
      <c r="A3149" s="3">
        <v>265723</v>
      </c>
      <c r="B3149" s="7">
        <v>41773.51353009259</v>
      </c>
      <c r="C3149" s="8">
        <v>41773.51353009259</v>
      </c>
      <c r="D3149" s="3" t="s">
        <v>9</v>
      </c>
      <c r="E3149" s="3" t="s">
        <v>15</v>
      </c>
      <c r="F3149" s="3" t="s">
        <v>27</v>
      </c>
      <c r="G3149" s="3" t="s">
        <v>26</v>
      </c>
      <c r="H3149" s="3">
        <v>55316</v>
      </c>
    </row>
    <row r="3150" spans="1:8" ht="15.75" customHeight="1">
      <c r="A3150" s="3">
        <v>946771</v>
      </c>
      <c r="B3150" s="7">
        <v>41874.363298611112</v>
      </c>
      <c r="C3150" s="8">
        <v>41874.363298611112</v>
      </c>
      <c r="D3150" s="3" t="s">
        <v>9</v>
      </c>
      <c r="E3150" s="3" t="s">
        <v>15</v>
      </c>
      <c r="F3150" s="3" t="s">
        <v>27</v>
      </c>
      <c r="G3150" s="3" t="s">
        <v>28</v>
      </c>
      <c r="H3150" s="3">
        <v>55305</v>
      </c>
    </row>
    <row r="3151" spans="1:8" ht="15.75" customHeight="1">
      <c r="A3151" s="3">
        <v>323196</v>
      </c>
      <c r="B3151" s="7">
        <v>41862.381099537037</v>
      </c>
      <c r="C3151" s="8">
        <v>41862.381099537037</v>
      </c>
      <c r="D3151" s="3" t="s">
        <v>9</v>
      </c>
      <c r="E3151" s="3" t="s">
        <v>10</v>
      </c>
      <c r="F3151" s="3" t="s">
        <v>27</v>
      </c>
      <c r="G3151" s="3" t="s">
        <v>26</v>
      </c>
      <c r="H3151" s="3">
        <v>55302</v>
      </c>
    </row>
    <row r="3152" spans="1:8" ht="15.75" customHeight="1">
      <c r="A3152" s="3">
        <v>980584</v>
      </c>
      <c r="B3152" s="7">
        <v>41781.398657407408</v>
      </c>
      <c r="C3152" s="8">
        <v>41781.398657407408</v>
      </c>
      <c r="D3152" s="3" t="s">
        <v>9</v>
      </c>
      <c r="E3152" s="3" t="s">
        <v>15</v>
      </c>
      <c r="F3152" s="3" t="s">
        <v>27</v>
      </c>
      <c r="G3152" s="3" t="s">
        <v>16</v>
      </c>
      <c r="H3152" s="3">
        <v>55271</v>
      </c>
    </row>
    <row r="3153" spans="1:8" ht="15.75" customHeight="1">
      <c r="A3153" s="3">
        <v>356398</v>
      </c>
      <c r="B3153" s="7">
        <v>41786.509108796294</v>
      </c>
      <c r="C3153" s="8">
        <v>41786.509108796294</v>
      </c>
      <c r="D3153" s="3" t="s">
        <v>9</v>
      </c>
      <c r="E3153" s="3" t="s">
        <v>15</v>
      </c>
      <c r="F3153" s="3" t="s">
        <v>27</v>
      </c>
      <c r="G3153" s="3" t="s">
        <v>16</v>
      </c>
      <c r="H3153" s="3">
        <v>55254</v>
      </c>
    </row>
    <row r="3154" spans="1:8" ht="15.75" customHeight="1">
      <c r="A3154" s="3">
        <v>370831</v>
      </c>
      <c r="B3154" s="7">
        <v>41854.565092592595</v>
      </c>
      <c r="C3154" s="8">
        <v>41854.565092592595</v>
      </c>
      <c r="D3154" s="3" t="s">
        <v>9</v>
      </c>
      <c r="E3154" s="3" t="s">
        <v>15</v>
      </c>
      <c r="F3154" s="3" t="s">
        <v>27</v>
      </c>
      <c r="G3154" s="3" t="s">
        <v>32</v>
      </c>
      <c r="H3154" s="3">
        <v>55248</v>
      </c>
    </row>
    <row r="3155" spans="1:8" ht="15.75" customHeight="1">
      <c r="A3155" s="3">
        <v>648085</v>
      </c>
      <c r="B3155" s="7">
        <v>41842.678622685184</v>
      </c>
      <c r="C3155" s="8">
        <v>41842.678622685184</v>
      </c>
      <c r="D3155" s="3" t="s">
        <v>9</v>
      </c>
      <c r="E3155" s="3" t="s">
        <v>15</v>
      </c>
      <c r="F3155" s="3" t="s">
        <v>19</v>
      </c>
      <c r="G3155" s="3" t="s">
        <v>23</v>
      </c>
      <c r="H3155" s="3">
        <v>55240</v>
      </c>
    </row>
    <row r="3156" spans="1:8" ht="15.75" customHeight="1">
      <c r="A3156" s="3">
        <v>570987</v>
      </c>
      <c r="B3156" s="7">
        <v>41810.046469907407</v>
      </c>
      <c r="C3156" s="8">
        <v>41810.046469907407</v>
      </c>
      <c r="D3156" s="3" t="s">
        <v>29</v>
      </c>
      <c r="E3156" s="3" t="s">
        <v>10</v>
      </c>
      <c r="F3156" s="3" t="s">
        <v>27</v>
      </c>
      <c r="G3156" s="3" t="s">
        <v>31</v>
      </c>
      <c r="H3156" s="3">
        <v>55211</v>
      </c>
    </row>
    <row r="3157" spans="1:8" ht="15.75" customHeight="1">
      <c r="A3157" s="3">
        <v>828206</v>
      </c>
      <c r="B3157" s="7">
        <v>41827.693310185183</v>
      </c>
      <c r="C3157" s="8">
        <v>41827.693310185183</v>
      </c>
      <c r="D3157" s="3" t="s">
        <v>9</v>
      </c>
      <c r="E3157" s="3" t="s">
        <v>37</v>
      </c>
      <c r="F3157" s="3" t="s">
        <v>38</v>
      </c>
      <c r="G3157" s="3" t="s">
        <v>26</v>
      </c>
      <c r="H3157" s="3">
        <v>55211</v>
      </c>
    </row>
    <row r="3158" spans="1:8" ht="15.75" customHeight="1">
      <c r="A3158" s="3">
        <v>897562</v>
      </c>
      <c r="B3158" s="7">
        <v>41831.618715277778</v>
      </c>
      <c r="C3158" s="8">
        <v>41831.618715277778</v>
      </c>
      <c r="D3158" s="3" t="s">
        <v>9</v>
      </c>
      <c r="E3158" s="3" t="s">
        <v>10</v>
      </c>
      <c r="F3158" s="3" t="s">
        <v>34</v>
      </c>
      <c r="G3158" s="3" t="s">
        <v>28</v>
      </c>
      <c r="H3158" s="3">
        <v>55201</v>
      </c>
    </row>
    <row r="3159" spans="1:8" ht="15.75" customHeight="1">
      <c r="A3159" s="3">
        <v>738617</v>
      </c>
      <c r="B3159" s="7">
        <v>41869.601030092592</v>
      </c>
      <c r="C3159" s="8">
        <v>41869.601030092592</v>
      </c>
      <c r="D3159" s="3" t="s">
        <v>29</v>
      </c>
      <c r="E3159" s="3" t="s">
        <v>15</v>
      </c>
      <c r="F3159" s="3" t="s">
        <v>34</v>
      </c>
      <c r="G3159" s="3" t="s">
        <v>39</v>
      </c>
      <c r="H3159" s="3">
        <v>55189</v>
      </c>
    </row>
    <row r="3160" spans="1:8" ht="15.75" customHeight="1">
      <c r="A3160" s="3">
        <v>213326</v>
      </c>
      <c r="B3160" s="7">
        <v>41792.397638888891</v>
      </c>
      <c r="C3160" s="8">
        <v>41792.397638888891</v>
      </c>
      <c r="D3160" s="3" t="s">
        <v>9</v>
      </c>
      <c r="E3160" s="3" t="s">
        <v>10</v>
      </c>
      <c r="F3160" s="3" t="s">
        <v>35</v>
      </c>
      <c r="G3160" s="3" t="s">
        <v>26</v>
      </c>
      <c r="H3160" s="3">
        <v>55181</v>
      </c>
    </row>
    <row r="3161" spans="1:8" ht="15.75" customHeight="1">
      <c r="A3161" s="3">
        <v>180086</v>
      </c>
      <c r="B3161" s="7">
        <v>41816.378425925926</v>
      </c>
      <c r="C3161" s="8">
        <v>41816.378425925926</v>
      </c>
      <c r="D3161" s="3" t="s">
        <v>9</v>
      </c>
      <c r="E3161" s="3" t="s">
        <v>10</v>
      </c>
      <c r="F3161" s="3" t="s">
        <v>27</v>
      </c>
      <c r="G3161" s="3" t="s">
        <v>26</v>
      </c>
      <c r="H3161" s="3">
        <v>55177</v>
      </c>
    </row>
    <row r="3162" spans="1:8" ht="15.75" customHeight="1">
      <c r="A3162" s="3">
        <v>529167</v>
      </c>
      <c r="B3162" s="7">
        <v>41765.524340277778</v>
      </c>
      <c r="C3162" s="8">
        <v>41765.524340277778</v>
      </c>
      <c r="D3162" s="3" t="s">
        <v>29</v>
      </c>
      <c r="E3162" s="3" t="s">
        <v>10</v>
      </c>
      <c r="F3162" s="3" t="s">
        <v>38</v>
      </c>
      <c r="G3162" s="3" t="s">
        <v>26</v>
      </c>
      <c r="H3162" s="3">
        <v>55175</v>
      </c>
    </row>
    <row r="3163" spans="1:8" ht="15.75" customHeight="1">
      <c r="A3163" s="3">
        <v>130541</v>
      </c>
      <c r="B3163" s="7">
        <v>41846.328796296293</v>
      </c>
      <c r="C3163" s="8">
        <v>41846.328796296293</v>
      </c>
      <c r="D3163" s="3" t="s">
        <v>9</v>
      </c>
      <c r="E3163" s="3" t="s">
        <v>15</v>
      </c>
      <c r="F3163" s="3" t="s">
        <v>27</v>
      </c>
      <c r="G3163" s="3" t="s">
        <v>36</v>
      </c>
      <c r="H3163" s="3">
        <v>55168</v>
      </c>
    </row>
    <row r="3164" spans="1:8" ht="15.75" customHeight="1">
      <c r="A3164" s="3">
        <v>366864</v>
      </c>
      <c r="B3164" s="7">
        <v>41793.865798611114</v>
      </c>
      <c r="C3164" s="8">
        <v>41793.865798611114</v>
      </c>
      <c r="D3164" s="3" t="s">
        <v>9</v>
      </c>
      <c r="E3164" s="3" t="s">
        <v>15</v>
      </c>
      <c r="F3164" s="3" t="s">
        <v>19</v>
      </c>
      <c r="G3164" s="3" t="s">
        <v>23</v>
      </c>
      <c r="H3164" s="3">
        <v>55146</v>
      </c>
    </row>
    <row r="3165" spans="1:8" ht="15.75" customHeight="1">
      <c r="A3165" s="3">
        <v>858091</v>
      </c>
      <c r="B3165" s="7">
        <v>41856.581377314818</v>
      </c>
      <c r="C3165" s="8">
        <v>41856.581377314818</v>
      </c>
      <c r="D3165" s="3" t="s">
        <v>29</v>
      </c>
      <c r="E3165" s="3" t="s">
        <v>15</v>
      </c>
      <c r="F3165" s="3" t="s">
        <v>27</v>
      </c>
      <c r="G3165" s="3" t="s">
        <v>32</v>
      </c>
      <c r="H3165" s="3">
        <v>55059</v>
      </c>
    </row>
    <row r="3166" spans="1:8" ht="15.75" customHeight="1">
      <c r="A3166" s="3">
        <v>346303</v>
      </c>
      <c r="B3166" s="7">
        <v>41851.575902777775</v>
      </c>
      <c r="C3166" s="8">
        <v>41851.575902777775</v>
      </c>
      <c r="D3166" s="3" t="s">
        <v>9</v>
      </c>
      <c r="E3166" s="3" t="s">
        <v>10</v>
      </c>
      <c r="F3166" s="3" t="s">
        <v>19</v>
      </c>
      <c r="G3166" s="3" t="s">
        <v>16</v>
      </c>
      <c r="H3166" s="3">
        <v>55056</v>
      </c>
    </row>
    <row r="3167" spans="1:8" ht="15.75" customHeight="1">
      <c r="A3167" s="3">
        <v>321436</v>
      </c>
      <c r="B3167" s="7">
        <v>41779.425995370373</v>
      </c>
      <c r="C3167" s="8">
        <v>41779.425995370373</v>
      </c>
      <c r="D3167" s="3" t="s">
        <v>9</v>
      </c>
      <c r="E3167" s="3" t="s">
        <v>15</v>
      </c>
      <c r="F3167" s="3" t="s">
        <v>27</v>
      </c>
      <c r="G3167" s="3" t="s">
        <v>26</v>
      </c>
      <c r="H3167" s="3">
        <v>54996</v>
      </c>
    </row>
    <row r="3168" spans="1:8" ht="15.75" customHeight="1">
      <c r="A3168" s="3">
        <v>980404</v>
      </c>
      <c r="B3168" s="7">
        <v>41790.576354166667</v>
      </c>
      <c r="C3168" s="8">
        <v>41790.576354166667</v>
      </c>
      <c r="D3168" s="3" t="s">
        <v>9</v>
      </c>
      <c r="E3168" s="3" t="s">
        <v>15</v>
      </c>
      <c r="F3168" s="3" t="s">
        <v>19</v>
      </c>
      <c r="G3168" s="3" t="s">
        <v>26</v>
      </c>
      <c r="H3168" s="3">
        <v>54995</v>
      </c>
    </row>
    <row r="3169" spans="1:8" ht="15.75" customHeight="1">
      <c r="A3169" s="3">
        <v>16456</v>
      </c>
      <c r="B3169" s="7">
        <v>41764.397905092592</v>
      </c>
      <c r="C3169" s="8">
        <v>41764.397905092592</v>
      </c>
      <c r="D3169" s="3" t="s">
        <v>9</v>
      </c>
      <c r="E3169" s="3" t="s">
        <v>15</v>
      </c>
      <c r="F3169" s="3" t="s">
        <v>19</v>
      </c>
      <c r="G3169" s="3" t="s">
        <v>39</v>
      </c>
      <c r="H3169" s="3">
        <v>54974</v>
      </c>
    </row>
    <row r="3170" spans="1:8" ht="15.75" customHeight="1">
      <c r="A3170" s="3">
        <v>56603</v>
      </c>
      <c r="B3170" s="7">
        <v>41828.560150462959</v>
      </c>
      <c r="C3170" s="8">
        <v>41828.560150462959</v>
      </c>
      <c r="D3170" s="3" t="s">
        <v>9</v>
      </c>
      <c r="E3170" s="3" t="s">
        <v>10</v>
      </c>
      <c r="F3170" s="3" t="s">
        <v>19</v>
      </c>
      <c r="G3170" s="3" t="s">
        <v>20</v>
      </c>
      <c r="H3170" s="3">
        <v>54973</v>
      </c>
    </row>
    <row r="3171" spans="1:8" ht="15.75" customHeight="1">
      <c r="A3171" s="3">
        <v>614421</v>
      </c>
      <c r="B3171" s="7">
        <v>41834.69295138889</v>
      </c>
      <c r="C3171" s="8">
        <v>41834.69295138889</v>
      </c>
      <c r="D3171" s="3" t="s">
        <v>29</v>
      </c>
      <c r="E3171" s="3" t="s">
        <v>10</v>
      </c>
      <c r="F3171" s="3" t="s">
        <v>35</v>
      </c>
      <c r="G3171" s="3" t="s">
        <v>26</v>
      </c>
      <c r="H3171" s="3">
        <v>54960</v>
      </c>
    </row>
    <row r="3172" spans="1:8" ht="15.75" customHeight="1">
      <c r="A3172" s="3">
        <v>394250</v>
      </c>
      <c r="B3172" s="7">
        <v>41855.557037037041</v>
      </c>
      <c r="C3172" s="8">
        <v>41855.557037037041</v>
      </c>
      <c r="D3172" s="3" t="s">
        <v>29</v>
      </c>
      <c r="E3172" s="3" t="s">
        <v>15</v>
      </c>
      <c r="F3172" s="3" t="s">
        <v>27</v>
      </c>
      <c r="G3172" s="3" t="s">
        <v>28</v>
      </c>
      <c r="H3172" s="3">
        <v>54952</v>
      </c>
    </row>
    <row r="3173" spans="1:8" ht="15.75" customHeight="1">
      <c r="A3173" s="3">
        <v>12073</v>
      </c>
      <c r="B3173" s="7">
        <v>41865.673032407409</v>
      </c>
      <c r="C3173" s="8">
        <v>41865.673032407409</v>
      </c>
      <c r="D3173" s="3" t="s">
        <v>9</v>
      </c>
      <c r="E3173" s="3" t="s">
        <v>37</v>
      </c>
      <c r="F3173" s="3" t="s">
        <v>35</v>
      </c>
      <c r="G3173" s="3" t="s">
        <v>39</v>
      </c>
      <c r="H3173" s="3">
        <v>54951</v>
      </c>
    </row>
    <row r="3174" spans="1:8" ht="15.75" customHeight="1">
      <c r="A3174" s="3">
        <v>476712</v>
      </c>
      <c r="B3174" s="7">
        <v>41871.69740740741</v>
      </c>
      <c r="C3174" s="8">
        <v>41871.69740740741</v>
      </c>
      <c r="D3174" s="3" t="s">
        <v>9</v>
      </c>
      <c r="E3174" s="3" t="s">
        <v>15</v>
      </c>
      <c r="F3174" s="3" t="s">
        <v>38</v>
      </c>
      <c r="G3174" s="3" t="s">
        <v>28</v>
      </c>
      <c r="H3174" s="3">
        <v>54937</v>
      </c>
    </row>
    <row r="3175" spans="1:8" ht="15.75" customHeight="1">
      <c r="A3175" s="3">
        <v>782875</v>
      </c>
      <c r="B3175" s="7">
        <v>41852.324918981481</v>
      </c>
      <c r="C3175" s="8">
        <v>41852.324918981481</v>
      </c>
      <c r="D3175" s="3" t="s">
        <v>9</v>
      </c>
      <c r="E3175" s="3" t="s">
        <v>10</v>
      </c>
      <c r="F3175" s="3" t="s">
        <v>35</v>
      </c>
      <c r="G3175" s="3" t="s">
        <v>36</v>
      </c>
      <c r="H3175" s="3">
        <v>54920</v>
      </c>
    </row>
    <row r="3176" spans="1:8" ht="15.75" customHeight="1">
      <c r="A3176" s="3">
        <v>341158</v>
      </c>
      <c r="B3176" s="7">
        <v>41849.399687500001</v>
      </c>
      <c r="C3176" s="8">
        <v>41849.399687500001</v>
      </c>
      <c r="D3176" s="3" t="s">
        <v>29</v>
      </c>
      <c r="E3176" s="3" t="s">
        <v>10</v>
      </c>
      <c r="F3176" s="3" t="s">
        <v>30</v>
      </c>
      <c r="G3176" s="3" t="s">
        <v>28</v>
      </c>
      <c r="H3176" s="3">
        <v>54911</v>
      </c>
    </row>
    <row r="3177" spans="1:8" ht="15.75" customHeight="1">
      <c r="A3177" s="3">
        <v>323612</v>
      </c>
      <c r="B3177" s="7">
        <v>41870.422291666669</v>
      </c>
      <c r="C3177" s="8">
        <v>41870.422291666669</v>
      </c>
      <c r="D3177" s="3" t="s">
        <v>9</v>
      </c>
      <c r="E3177" s="3" t="s">
        <v>37</v>
      </c>
      <c r="F3177" s="3" t="s">
        <v>27</v>
      </c>
      <c r="G3177" s="3" t="s">
        <v>28</v>
      </c>
      <c r="H3177" s="3">
        <v>54909</v>
      </c>
    </row>
    <row r="3178" spans="1:8" ht="15.75" customHeight="1">
      <c r="A3178" s="3">
        <v>965502</v>
      </c>
      <c r="B3178" s="7">
        <v>41836.287418981483</v>
      </c>
      <c r="C3178" s="8">
        <v>41836.287418981483</v>
      </c>
      <c r="D3178" s="3" t="s">
        <v>29</v>
      </c>
      <c r="E3178" s="3" t="s">
        <v>15</v>
      </c>
      <c r="F3178" s="3" t="s">
        <v>27</v>
      </c>
      <c r="G3178" s="3" t="s">
        <v>32</v>
      </c>
      <c r="H3178" s="3">
        <v>54903</v>
      </c>
    </row>
    <row r="3179" spans="1:8" ht="15.75" customHeight="1">
      <c r="A3179" s="3">
        <v>432788</v>
      </c>
      <c r="B3179" s="7">
        <v>41879.39770833333</v>
      </c>
      <c r="C3179" s="8">
        <v>41879.39770833333</v>
      </c>
      <c r="D3179" s="3" t="s">
        <v>29</v>
      </c>
      <c r="E3179" s="3" t="s">
        <v>15</v>
      </c>
      <c r="F3179" s="3" t="s">
        <v>27</v>
      </c>
      <c r="G3179" s="3" t="s">
        <v>28</v>
      </c>
      <c r="H3179" s="3">
        <v>54893</v>
      </c>
    </row>
    <row r="3180" spans="1:8" ht="15.75" customHeight="1">
      <c r="A3180" s="3">
        <v>220398</v>
      </c>
      <c r="B3180" s="7">
        <v>41880.27747685185</v>
      </c>
      <c r="C3180" s="8">
        <v>41880.27747685185</v>
      </c>
      <c r="D3180" s="3" t="s">
        <v>29</v>
      </c>
      <c r="E3180" s="3" t="s">
        <v>15</v>
      </c>
      <c r="F3180" s="3" t="s">
        <v>33</v>
      </c>
      <c r="G3180" s="3" t="s">
        <v>26</v>
      </c>
      <c r="H3180" s="3">
        <v>54885</v>
      </c>
    </row>
    <row r="3181" spans="1:8" ht="15.75" customHeight="1">
      <c r="A3181" s="3">
        <v>150870</v>
      </c>
      <c r="B3181" s="7">
        <v>41766.616180555553</v>
      </c>
      <c r="C3181" s="8">
        <v>41766.616180555553</v>
      </c>
      <c r="D3181" s="3" t="s">
        <v>9</v>
      </c>
      <c r="E3181" s="3" t="s">
        <v>15</v>
      </c>
      <c r="F3181" s="3" t="s">
        <v>34</v>
      </c>
      <c r="G3181" s="3" t="s">
        <v>23</v>
      </c>
      <c r="H3181" s="3">
        <v>54873</v>
      </c>
    </row>
    <row r="3182" spans="1:8" ht="15.75" customHeight="1">
      <c r="A3182" s="3">
        <v>390500</v>
      </c>
      <c r="B3182" s="7">
        <v>41783.361041666663</v>
      </c>
      <c r="C3182" s="8">
        <v>41783.361041666663</v>
      </c>
      <c r="D3182" s="3" t="s">
        <v>9</v>
      </c>
      <c r="E3182" s="3" t="s">
        <v>15</v>
      </c>
      <c r="F3182" s="3" t="s">
        <v>27</v>
      </c>
      <c r="G3182" s="3" t="s">
        <v>39</v>
      </c>
      <c r="H3182" s="3">
        <v>54871</v>
      </c>
    </row>
    <row r="3183" spans="1:8" ht="15.75" customHeight="1">
      <c r="A3183" s="3">
        <v>246137</v>
      </c>
      <c r="B3183" s="7">
        <v>41798.445810185185</v>
      </c>
      <c r="C3183" s="8">
        <v>41798.445810185185</v>
      </c>
      <c r="D3183" s="3" t="s">
        <v>9</v>
      </c>
      <c r="E3183" s="3" t="s">
        <v>15</v>
      </c>
      <c r="F3183" s="3" t="s">
        <v>33</v>
      </c>
      <c r="G3183" s="3" t="s">
        <v>23</v>
      </c>
      <c r="H3183" s="3">
        <v>54866</v>
      </c>
    </row>
    <row r="3184" spans="1:8" ht="15.75" customHeight="1">
      <c r="A3184" s="3">
        <v>989119</v>
      </c>
      <c r="B3184" s="7">
        <v>41765.711817129632</v>
      </c>
      <c r="C3184" s="8">
        <v>41765.711817129632</v>
      </c>
      <c r="D3184" s="3" t="s">
        <v>29</v>
      </c>
      <c r="E3184" s="3" t="s">
        <v>15</v>
      </c>
      <c r="F3184" s="3" t="s">
        <v>34</v>
      </c>
      <c r="G3184" s="3" t="s">
        <v>28</v>
      </c>
      <c r="H3184" s="3">
        <v>54856</v>
      </c>
    </row>
    <row r="3185" spans="1:8" ht="15.75" customHeight="1">
      <c r="A3185" s="3">
        <v>809649</v>
      </c>
      <c r="B3185" s="7">
        <v>41871.446076388886</v>
      </c>
      <c r="C3185" s="8">
        <v>41871.446076388886</v>
      </c>
      <c r="D3185" s="3" t="s">
        <v>9</v>
      </c>
      <c r="E3185" s="3" t="s">
        <v>10</v>
      </c>
      <c r="F3185" s="3" t="s">
        <v>19</v>
      </c>
      <c r="G3185" s="3" t="s">
        <v>39</v>
      </c>
      <c r="H3185" s="3">
        <v>54852</v>
      </c>
    </row>
    <row r="3186" spans="1:8" ht="15.75" customHeight="1">
      <c r="A3186" s="3">
        <v>289694</v>
      </c>
      <c r="B3186" s="7">
        <v>41870.567291666666</v>
      </c>
      <c r="C3186" s="8">
        <v>41870.567291666666</v>
      </c>
      <c r="D3186" s="3" t="s">
        <v>29</v>
      </c>
      <c r="E3186" s="3" t="s">
        <v>10</v>
      </c>
      <c r="F3186" s="3" t="s">
        <v>34</v>
      </c>
      <c r="G3186" s="3" t="s">
        <v>26</v>
      </c>
      <c r="H3186" s="3">
        <v>54824</v>
      </c>
    </row>
    <row r="3187" spans="1:8" ht="15.75" customHeight="1">
      <c r="A3187" s="3">
        <v>190037</v>
      </c>
      <c r="B3187" s="7">
        <v>41808.731979166667</v>
      </c>
      <c r="C3187" s="8">
        <v>41808.731979166667</v>
      </c>
      <c r="D3187" s="3" t="s">
        <v>9</v>
      </c>
      <c r="E3187" s="3" t="s">
        <v>10</v>
      </c>
      <c r="F3187" s="3" t="s">
        <v>27</v>
      </c>
      <c r="G3187" s="3" t="s">
        <v>16</v>
      </c>
      <c r="H3187" s="3">
        <v>54823</v>
      </c>
    </row>
    <row r="3188" spans="1:8" ht="15.75" customHeight="1">
      <c r="A3188" s="3">
        <v>613831</v>
      </c>
      <c r="B3188" s="7">
        <v>41850.827291666668</v>
      </c>
      <c r="C3188" s="8">
        <v>41850.827291666668</v>
      </c>
      <c r="D3188" s="3" t="s">
        <v>9</v>
      </c>
      <c r="E3188" s="3" t="s">
        <v>10</v>
      </c>
      <c r="F3188" s="3" t="s">
        <v>27</v>
      </c>
      <c r="G3188" s="3" t="s">
        <v>20</v>
      </c>
      <c r="H3188" s="3">
        <v>54821</v>
      </c>
    </row>
    <row r="3189" spans="1:8" ht="15.75" customHeight="1">
      <c r="A3189" s="3">
        <v>760150</v>
      </c>
      <c r="B3189" s="7">
        <v>41817.123252314814</v>
      </c>
      <c r="C3189" s="8">
        <v>41817.123252314814</v>
      </c>
      <c r="D3189" s="3" t="s">
        <v>29</v>
      </c>
      <c r="E3189" s="3" t="s">
        <v>15</v>
      </c>
      <c r="F3189" s="3" t="s">
        <v>27</v>
      </c>
      <c r="G3189" s="3" t="s">
        <v>39</v>
      </c>
      <c r="H3189" s="3">
        <v>54810</v>
      </c>
    </row>
    <row r="3190" spans="1:8" ht="15.75" customHeight="1">
      <c r="A3190" s="3">
        <v>785223</v>
      </c>
      <c r="B3190" s="7">
        <v>41824.929861111108</v>
      </c>
      <c r="C3190" s="8">
        <v>41824.929861111108</v>
      </c>
      <c r="D3190" s="3" t="s">
        <v>9</v>
      </c>
      <c r="E3190" s="3" t="s">
        <v>10</v>
      </c>
      <c r="F3190" s="3" t="s">
        <v>35</v>
      </c>
      <c r="G3190" s="3" t="s">
        <v>26</v>
      </c>
      <c r="H3190" s="3">
        <v>54785</v>
      </c>
    </row>
    <row r="3191" spans="1:8" ht="15.75" customHeight="1">
      <c r="A3191" s="3">
        <v>22679</v>
      </c>
      <c r="B3191" s="7">
        <v>41819.2421412037</v>
      </c>
      <c r="C3191" s="8">
        <v>41819.2421412037</v>
      </c>
      <c r="D3191" s="3" t="s">
        <v>9</v>
      </c>
      <c r="E3191" s="3" t="s">
        <v>15</v>
      </c>
      <c r="F3191" s="3" t="s">
        <v>19</v>
      </c>
      <c r="G3191" s="3" t="s">
        <v>28</v>
      </c>
      <c r="H3191" s="3">
        <v>54776</v>
      </c>
    </row>
    <row r="3192" spans="1:8" ht="15.75" customHeight="1">
      <c r="A3192" s="3">
        <v>838147</v>
      </c>
      <c r="B3192" s="7">
        <v>41834.547696759262</v>
      </c>
      <c r="C3192" s="8">
        <v>41834.547696759262</v>
      </c>
      <c r="D3192" s="3" t="s">
        <v>29</v>
      </c>
      <c r="E3192" s="3" t="s">
        <v>10</v>
      </c>
      <c r="F3192" s="3" t="s">
        <v>19</v>
      </c>
      <c r="G3192" s="3" t="s">
        <v>36</v>
      </c>
      <c r="H3192" s="3">
        <v>54775</v>
      </c>
    </row>
    <row r="3193" spans="1:8" ht="15.75" customHeight="1">
      <c r="A3193" s="3">
        <v>610384</v>
      </c>
      <c r="B3193" s="7">
        <v>41872.608194444445</v>
      </c>
      <c r="C3193" s="8">
        <v>41872.608194444445</v>
      </c>
      <c r="D3193" s="3" t="s">
        <v>9</v>
      </c>
      <c r="E3193" s="3" t="s">
        <v>10</v>
      </c>
      <c r="F3193" s="3" t="s">
        <v>38</v>
      </c>
      <c r="G3193" s="3" t="s">
        <v>28</v>
      </c>
      <c r="H3193" s="3">
        <v>54765</v>
      </c>
    </row>
    <row r="3194" spans="1:8" ht="15.75" customHeight="1">
      <c r="A3194" s="3">
        <v>530699</v>
      </c>
      <c r="B3194" s="7">
        <v>41810.705104166664</v>
      </c>
      <c r="C3194" s="8">
        <v>41810.705104166664</v>
      </c>
      <c r="D3194" s="3" t="s">
        <v>9</v>
      </c>
      <c r="E3194" s="3" t="s">
        <v>15</v>
      </c>
      <c r="F3194" s="3" t="s">
        <v>30</v>
      </c>
      <c r="G3194" s="3" t="s">
        <v>20</v>
      </c>
      <c r="H3194" s="3">
        <v>54763</v>
      </c>
    </row>
    <row r="3195" spans="1:8" ht="15.75" customHeight="1">
      <c r="A3195" s="3">
        <v>496821</v>
      </c>
      <c r="B3195" s="7">
        <v>41821.813935185186</v>
      </c>
      <c r="C3195" s="8">
        <v>41821.813935185186</v>
      </c>
      <c r="D3195" s="3" t="s">
        <v>29</v>
      </c>
      <c r="E3195" s="3" t="s">
        <v>15</v>
      </c>
      <c r="F3195" s="3" t="s">
        <v>27</v>
      </c>
      <c r="G3195" s="3" t="s">
        <v>26</v>
      </c>
      <c r="H3195" s="3">
        <v>54760</v>
      </c>
    </row>
    <row r="3196" spans="1:8" ht="15.75" customHeight="1">
      <c r="A3196" s="3">
        <v>115745</v>
      </c>
      <c r="B3196" s="7">
        <v>41852.694328703707</v>
      </c>
      <c r="C3196" s="8">
        <v>41852.694328703707</v>
      </c>
      <c r="D3196" s="3" t="s">
        <v>9</v>
      </c>
      <c r="E3196" s="3" t="s">
        <v>10</v>
      </c>
      <c r="F3196" s="3" t="s">
        <v>27</v>
      </c>
      <c r="G3196" s="3" t="s">
        <v>16</v>
      </c>
      <c r="H3196" s="3">
        <v>54756</v>
      </c>
    </row>
    <row r="3197" spans="1:8" ht="15.75" customHeight="1">
      <c r="A3197" s="3">
        <v>362508</v>
      </c>
      <c r="B3197" s="7">
        <v>41778.397488425922</v>
      </c>
      <c r="C3197" s="8">
        <v>41778.397488425922</v>
      </c>
      <c r="D3197" s="3" t="s">
        <v>29</v>
      </c>
      <c r="E3197" s="3" t="s">
        <v>15</v>
      </c>
      <c r="F3197" s="3" t="s">
        <v>34</v>
      </c>
      <c r="G3197" s="3" t="s">
        <v>26</v>
      </c>
      <c r="H3197" s="3">
        <v>54755</v>
      </c>
    </row>
    <row r="3198" spans="1:8" ht="15.75" customHeight="1">
      <c r="A3198" s="3">
        <v>561274</v>
      </c>
      <c r="B3198" s="7">
        <v>41841.456736111111</v>
      </c>
      <c r="C3198" s="8">
        <v>41841.456736111111</v>
      </c>
      <c r="D3198" s="3" t="s">
        <v>29</v>
      </c>
      <c r="E3198" s="3" t="s">
        <v>15</v>
      </c>
      <c r="F3198" s="3" t="s">
        <v>27</v>
      </c>
      <c r="G3198" s="3" t="s">
        <v>28</v>
      </c>
      <c r="H3198" s="3">
        <v>54729</v>
      </c>
    </row>
    <row r="3199" spans="1:8" ht="15.75" customHeight="1">
      <c r="A3199" s="3">
        <v>830024</v>
      </c>
      <c r="B3199" s="7">
        <v>41778.396874999999</v>
      </c>
      <c r="C3199" s="8">
        <v>41778.396874999999</v>
      </c>
      <c r="D3199" s="3" t="s">
        <v>9</v>
      </c>
      <c r="E3199" s="3" t="s">
        <v>15</v>
      </c>
      <c r="F3199" s="3" t="s">
        <v>34</v>
      </c>
      <c r="G3199" s="3" t="s">
        <v>26</v>
      </c>
      <c r="H3199" s="3">
        <v>54712</v>
      </c>
    </row>
    <row r="3200" spans="1:8" ht="15.75" customHeight="1">
      <c r="A3200" s="3">
        <v>574374</v>
      </c>
      <c r="B3200" s="7">
        <v>41830.662268518521</v>
      </c>
      <c r="C3200" s="8">
        <v>41830.662268518521</v>
      </c>
      <c r="D3200" s="3" t="s">
        <v>9</v>
      </c>
      <c r="E3200" s="3" t="s">
        <v>15</v>
      </c>
      <c r="F3200" s="3" t="s">
        <v>19</v>
      </c>
      <c r="G3200" s="3" t="s">
        <v>28</v>
      </c>
      <c r="H3200" s="3">
        <v>54711</v>
      </c>
    </row>
    <row r="3201" spans="1:8" ht="15.75" customHeight="1">
      <c r="A3201" s="3">
        <v>172450</v>
      </c>
      <c r="B3201" s="7">
        <v>41772.403020833335</v>
      </c>
      <c r="C3201" s="8">
        <v>41772.403020833335</v>
      </c>
      <c r="D3201" s="3" t="s">
        <v>9</v>
      </c>
      <c r="E3201" s="3" t="s">
        <v>15</v>
      </c>
      <c r="F3201" s="3" t="s">
        <v>19</v>
      </c>
      <c r="G3201" s="3" t="s">
        <v>26</v>
      </c>
      <c r="H3201" s="3">
        <v>54702</v>
      </c>
    </row>
    <row r="3202" spans="1:8" ht="15.75" customHeight="1">
      <c r="A3202" s="3">
        <v>197526</v>
      </c>
      <c r="B3202" s="7">
        <v>41856.830474537041</v>
      </c>
      <c r="C3202" s="8">
        <v>41856.830474537041</v>
      </c>
      <c r="D3202" s="3" t="s">
        <v>9</v>
      </c>
      <c r="E3202" s="3" t="s">
        <v>15</v>
      </c>
      <c r="F3202" s="3" t="s">
        <v>27</v>
      </c>
      <c r="G3202" s="3" t="s">
        <v>20</v>
      </c>
      <c r="H3202" s="3">
        <v>54695</v>
      </c>
    </row>
    <row r="3203" spans="1:8" ht="15.75" customHeight="1">
      <c r="A3203" s="3">
        <v>48374</v>
      </c>
      <c r="B3203" s="7">
        <v>41788.538344907407</v>
      </c>
      <c r="C3203" s="8">
        <v>41788.538344907407</v>
      </c>
      <c r="D3203" s="3" t="s">
        <v>9</v>
      </c>
      <c r="E3203" s="3" t="s">
        <v>15</v>
      </c>
      <c r="F3203" s="3" t="s">
        <v>19</v>
      </c>
      <c r="G3203" s="3" t="s">
        <v>39</v>
      </c>
      <c r="H3203" s="3">
        <v>54682</v>
      </c>
    </row>
    <row r="3204" spans="1:8" ht="15.75" customHeight="1">
      <c r="A3204" s="3">
        <v>228080</v>
      </c>
      <c r="B3204" s="7">
        <v>41820.54347222222</v>
      </c>
      <c r="C3204" s="8">
        <v>41820.54347222222</v>
      </c>
      <c r="D3204" s="3" t="s">
        <v>29</v>
      </c>
      <c r="E3204" s="3" t="s">
        <v>15</v>
      </c>
      <c r="F3204" s="3" t="s">
        <v>27</v>
      </c>
      <c r="G3204" s="3" t="s">
        <v>39</v>
      </c>
      <c r="H3204" s="3">
        <v>54681</v>
      </c>
    </row>
    <row r="3205" spans="1:8" ht="15.75" customHeight="1">
      <c r="A3205" s="3">
        <v>892707</v>
      </c>
      <c r="B3205" s="7">
        <v>41816.66710648148</v>
      </c>
      <c r="C3205" s="8">
        <v>41816.66710648148</v>
      </c>
      <c r="D3205" s="3" t="s">
        <v>9</v>
      </c>
      <c r="E3205" s="3" t="s">
        <v>10</v>
      </c>
      <c r="F3205" s="3" t="s">
        <v>30</v>
      </c>
      <c r="G3205" s="3" t="s">
        <v>16</v>
      </c>
      <c r="H3205" s="3">
        <v>54676</v>
      </c>
    </row>
    <row r="3206" spans="1:8" ht="15.75" customHeight="1">
      <c r="A3206" s="3">
        <v>666894</v>
      </c>
      <c r="B3206" s="7">
        <v>41803.397372685184</v>
      </c>
      <c r="C3206" s="8">
        <v>41803.397372685184</v>
      </c>
      <c r="D3206" s="3" t="s">
        <v>29</v>
      </c>
      <c r="E3206" s="3" t="s">
        <v>15</v>
      </c>
      <c r="F3206" s="3" t="s">
        <v>27</v>
      </c>
      <c r="G3206" s="3" t="s">
        <v>26</v>
      </c>
      <c r="H3206" s="3">
        <v>54655</v>
      </c>
    </row>
    <row r="3207" spans="1:8" ht="15.75" customHeight="1">
      <c r="A3207" s="3">
        <v>151108</v>
      </c>
      <c r="B3207" s="7">
        <v>41801.530381944445</v>
      </c>
      <c r="C3207" s="8">
        <v>41801.530381944445</v>
      </c>
      <c r="D3207" s="3" t="s">
        <v>9</v>
      </c>
      <c r="E3207" s="3" t="s">
        <v>10</v>
      </c>
      <c r="F3207" s="3" t="s">
        <v>27</v>
      </c>
      <c r="G3207" s="3" t="s">
        <v>26</v>
      </c>
      <c r="H3207" s="3">
        <v>54652</v>
      </c>
    </row>
    <row r="3208" spans="1:8" ht="15.75" customHeight="1">
      <c r="A3208" s="3">
        <v>296313</v>
      </c>
      <c r="B3208" s="7">
        <v>41855.437118055554</v>
      </c>
      <c r="C3208" s="8">
        <v>41855.437118055554</v>
      </c>
      <c r="D3208" s="3" t="s">
        <v>29</v>
      </c>
      <c r="E3208" s="3" t="s">
        <v>37</v>
      </c>
      <c r="F3208" s="3" t="s">
        <v>27</v>
      </c>
      <c r="G3208" s="3" t="s">
        <v>28</v>
      </c>
      <c r="H3208" s="3">
        <v>54639</v>
      </c>
    </row>
    <row r="3209" spans="1:8" ht="15.75" customHeight="1">
      <c r="A3209" s="3">
        <v>991656</v>
      </c>
      <c r="B3209" s="7">
        <v>41876.396944444445</v>
      </c>
      <c r="C3209" s="8">
        <v>41876.396944444445</v>
      </c>
      <c r="D3209" s="3" t="s">
        <v>9</v>
      </c>
      <c r="E3209" s="3" t="s">
        <v>15</v>
      </c>
      <c r="F3209" s="3" t="s">
        <v>34</v>
      </c>
      <c r="G3209" s="3" t="s">
        <v>26</v>
      </c>
      <c r="H3209" s="3">
        <v>54635</v>
      </c>
    </row>
    <row r="3210" spans="1:8" ht="15.75" customHeight="1">
      <c r="A3210" s="3">
        <v>948402</v>
      </c>
      <c r="B3210" s="7">
        <v>41781.423888888887</v>
      </c>
      <c r="C3210" s="8">
        <v>41781.423888888887</v>
      </c>
      <c r="D3210" s="3" t="s">
        <v>9</v>
      </c>
      <c r="E3210" s="3" t="s">
        <v>10</v>
      </c>
      <c r="F3210" s="3" t="s">
        <v>11</v>
      </c>
      <c r="G3210" s="3" t="s">
        <v>26</v>
      </c>
      <c r="H3210" s="3">
        <v>54631</v>
      </c>
    </row>
    <row r="3211" spans="1:8" ht="15.75" customHeight="1">
      <c r="A3211" s="3">
        <v>120522</v>
      </c>
      <c r="B3211" s="7">
        <v>41760.788645833331</v>
      </c>
      <c r="C3211" s="8">
        <v>41760.788645833331</v>
      </c>
      <c r="D3211" s="3" t="s">
        <v>9</v>
      </c>
      <c r="E3211" s="3" t="s">
        <v>10</v>
      </c>
      <c r="F3211" s="3" t="s">
        <v>27</v>
      </c>
      <c r="G3211" s="3" t="s">
        <v>26</v>
      </c>
      <c r="H3211" s="3">
        <v>54630</v>
      </c>
    </row>
    <row r="3212" spans="1:8" ht="15.75" customHeight="1">
      <c r="A3212" s="3">
        <v>725251</v>
      </c>
      <c r="B3212" s="7">
        <v>41779.239050925928</v>
      </c>
      <c r="C3212" s="8">
        <v>41779.239050925928</v>
      </c>
      <c r="D3212" s="3" t="s">
        <v>9</v>
      </c>
      <c r="E3212" s="3" t="s">
        <v>15</v>
      </c>
      <c r="F3212" s="3" t="s">
        <v>27</v>
      </c>
      <c r="G3212" s="3" t="s">
        <v>39</v>
      </c>
      <c r="H3212" s="3">
        <v>54623</v>
      </c>
    </row>
    <row r="3213" spans="1:8" ht="15.75" customHeight="1">
      <c r="A3213" s="3">
        <v>990771</v>
      </c>
      <c r="B3213" s="7">
        <v>41808.723078703704</v>
      </c>
      <c r="C3213" s="8">
        <v>41808.723078703704</v>
      </c>
      <c r="D3213" s="3" t="s">
        <v>29</v>
      </c>
      <c r="E3213" s="3" t="s">
        <v>15</v>
      </c>
      <c r="F3213" s="3" t="s">
        <v>19</v>
      </c>
      <c r="G3213" s="3" t="s">
        <v>26</v>
      </c>
      <c r="H3213" s="3">
        <v>54606</v>
      </c>
    </row>
    <row r="3214" spans="1:8" ht="15.75" customHeight="1">
      <c r="A3214" s="3">
        <v>883770</v>
      </c>
      <c r="B3214" s="7">
        <v>41768.302974537037</v>
      </c>
      <c r="C3214" s="8">
        <v>41768.302974537037</v>
      </c>
      <c r="D3214" s="3" t="s">
        <v>9</v>
      </c>
      <c r="E3214" s="3" t="s">
        <v>15</v>
      </c>
      <c r="F3214" s="3" t="s">
        <v>19</v>
      </c>
      <c r="G3214" s="3" t="s">
        <v>28</v>
      </c>
      <c r="H3214" s="3">
        <v>54585</v>
      </c>
    </row>
    <row r="3215" spans="1:8" ht="15.75" customHeight="1">
      <c r="A3215" s="3">
        <v>816748</v>
      </c>
      <c r="B3215" s="7">
        <v>41789.397870370369</v>
      </c>
      <c r="C3215" s="8">
        <v>41789.397870370369</v>
      </c>
      <c r="D3215" s="3" t="s">
        <v>9</v>
      </c>
      <c r="E3215" s="3" t="s">
        <v>15</v>
      </c>
      <c r="F3215" s="3" t="s">
        <v>33</v>
      </c>
      <c r="G3215" s="3" t="s">
        <v>36</v>
      </c>
      <c r="H3215" s="3">
        <v>54557</v>
      </c>
    </row>
    <row r="3216" spans="1:8" ht="15.75" customHeight="1">
      <c r="A3216" s="3">
        <v>310955</v>
      </c>
      <c r="B3216" s="7">
        <v>41837.700694444444</v>
      </c>
      <c r="C3216" s="8">
        <v>41837.700694444444</v>
      </c>
      <c r="D3216" s="3" t="s">
        <v>9</v>
      </c>
      <c r="E3216" s="3" t="s">
        <v>10</v>
      </c>
      <c r="F3216" s="3" t="s">
        <v>38</v>
      </c>
      <c r="G3216" s="3" t="s">
        <v>26</v>
      </c>
      <c r="H3216" s="3">
        <v>54545</v>
      </c>
    </row>
    <row r="3217" spans="1:8" ht="15.75" customHeight="1">
      <c r="A3217" s="3">
        <v>222444</v>
      </c>
      <c r="B3217" s="7">
        <v>41771.510358796295</v>
      </c>
      <c r="C3217" s="8">
        <v>41771.510358796295</v>
      </c>
      <c r="D3217" s="3" t="s">
        <v>29</v>
      </c>
      <c r="E3217" s="3" t="s">
        <v>15</v>
      </c>
      <c r="F3217" s="3" t="s">
        <v>19</v>
      </c>
      <c r="G3217" s="3" t="s">
        <v>23</v>
      </c>
      <c r="H3217" s="3">
        <v>54536</v>
      </c>
    </row>
    <row r="3218" spans="1:8" ht="15.75" customHeight="1">
      <c r="A3218" s="3">
        <v>898509</v>
      </c>
      <c r="B3218" s="7">
        <v>41778.614606481482</v>
      </c>
      <c r="C3218" s="8">
        <v>41778.614606481482</v>
      </c>
      <c r="D3218" s="3" t="s">
        <v>9</v>
      </c>
      <c r="E3218" s="3" t="s">
        <v>15</v>
      </c>
      <c r="F3218" s="3" t="s">
        <v>27</v>
      </c>
      <c r="G3218" s="3" t="s">
        <v>16</v>
      </c>
      <c r="H3218" s="3">
        <v>54528</v>
      </c>
    </row>
    <row r="3219" spans="1:8" ht="15.75" customHeight="1">
      <c r="A3219" s="3">
        <v>493551</v>
      </c>
      <c r="B3219" s="7">
        <v>41788.511828703704</v>
      </c>
      <c r="C3219" s="8">
        <v>41788.511828703704</v>
      </c>
      <c r="D3219" s="3" t="s">
        <v>9</v>
      </c>
      <c r="E3219" s="3" t="s">
        <v>15</v>
      </c>
      <c r="F3219" s="3" t="s">
        <v>27</v>
      </c>
      <c r="G3219" s="3" t="s">
        <v>36</v>
      </c>
      <c r="H3219" s="3">
        <v>54524</v>
      </c>
    </row>
    <row r="3220" spans="1:8" ht="15.75" customHeight="1">
      <c r="A3220" s="3">
        <v>288459</v>
      </c>
      <c r="B3220" s="7">
        <v>41846.479270833333</v>
      </c>
      <c r="C3220" s="8">
        <v>41846.479270833333</v>
      </c>
      <c r="D3220" s="3" t="s">
        <v>9</v>
      </c>
      <c r="E3220" s="3" t="s">
        <v>10</v>
      </c>
      <c r="F3220" s="3" t="s">
        <v>33</v>
      </c>
      <c r="G3220" s="3" t="s">
        <v>23</v>
      </c>
      <c r="H3220" s="3">
        <v>54521</v>
      </c>
    </row>
    <row r="3221" spans="1:8" ht="15.75" customHeight="1">
      <c r="A3221" s="3">
        <v>629397</v>
      </c>
      <c r="B3221" s="7">
        <v>41881.300706018519</v>
      </c>
      <c r="C3221" s="8">
        <v>41881.300706018519</v>
      </c>
      <c r="D3221" s="3" t="s">
        <v>9</v>
      </c>
      <c r="E3221" s="3" t="s">
        <v>10</v>
      </c>
      <c r="F3221" s="3" t="s">
        <v>19</v>
      </c>
      <c r="G3221" s="3" t="s">
        <v>20</v>
      </c>
      <c r="H3221" s="3">
        <v>54521</v>
      </c>
    </row>
    <row r="3222" spans="1:8" ht="15.75" customHeight="1">
      <c r="A3222" s="3">
        <v>53510</v>
      </c>
      <c r="B3222" s="7">
        <v>41782.396701388891</v>
      </c>
      <c r="C3222" s="8">
        <v>41782.396701388891</v>
      </c>
      <c r="D3222" s="3" t="s">
        <v>9</v>
      </c>
      <c r="E3222" s="3" t="s">
        <v>15</v>
      </c>
      <c r="F3222" s="3" t="s">
        <v>27</v>
      </c>
      <c r="G3222" s="3" t="s">
        <v>28</v>
      </c>
      <c r="H3222" s="3">
        <v>54503</v>
      </c>
    </row>
    <row r="3223" spans="1:8" ht="15.75" customHeight="1">
      <c r="A3223" s="3">
        <v>539304</v>
      </c>
      <c r="B3223" s="7">
        <v>41857.217986111114</v>
      </c>
      <c r="C3223" s="8">
        <v>41857.217986111114</v>
      </c>
      <c r="D3223" s="3" t="s">
        <v>9</v>
      </c>
      <c r="E3223" s="3" t="s">
        <v>10</v>
      </c>
      <c r="F3223" s="3" t="s">
        <v>30</v>
      </c>
      <c r="G3223" s="3" t="s">
        <v>20</v>
      </c>
      <c r="H3223" s="3">
        <v>54497</v>
      </c>
    </row>
    <row r="3224" spans="1:8" ht="15.75" customHeight="1">
      <c r="A3224" s="3">
        <v>138713</v>
      </c>
      <c r="B3224" s="7">
        <v>41831.662199074075</v>
      </c>
      <c r="C3224" s="8">
        <v>41831.662199074075</v>
      </c>
      <c r="D3224" s="3" t="s">
        <v>29</v>
      </c>
      <c r="E3224" s="3" t="s">
        <v>15</v>
      </c>
      <c r="F3224" s="3" t="s">
        <v>33</v>
      </c>
      <c r="G3224" s="3" t="s">
        <v>26</v>
      </c>
      <c r="H3224" s="3">
        <v>54495</v>
      </c>
    </row>
    <row r="3225" spans="1:8" ht="15.75" customHeight="1">
      <c r="A3225" s="3">
        <v>543245</v>
      </c>
      <c r="B3225" s="7">
        <v>41866.420682870368</v>
      </c>
      <c r="C3225" s="8">
        <v>41866.420682870368</v>
      </c>
      <c r="D3225" s="3" t="s">
        <v>9</v>
      </c>
      <c r="E3225" s="3" t="s">
        <v>10</v>
      </c>
      <c r="F3225" s="3" t="s">
        <v>34</v>
      </c>
      <c r="G3225" s="3" t="s">
        <v>28</v>
      </c>
      <c r="H3225" s="3">
        <v>54473</v>
      </c>
    </row>
    <row r="3226" spans="1:8" ht="15.75" customHeight="1">
      <c r="A3226" s="3">
        <v>738594</v>
      </c>
      <c r="B3226" s="7">
        <v>41789.827881944446</v>
      </c>
      <c r="C3226" s="8">
        <v>41789.827881944446</v>
      </c>
      <c r="D3226" s="3" t="s">
        <v>9</v>
      </c>
      <c r="E3226" s="3" t="s">
        <v>15</v>
      </c>
      <c r="F3226" s="3" t="s">
        <v>19</v>
      </c>
      <c r="G3226" s="3" t="s">
        <v>28</v>
      </c>
      <c r="H3226" s="3">
        <v>54437</v>
      </c>
    </row>
    <row r="3227" spans="1:8" ht="15.75" customHeight="1">
      <c r="A3227" s="3">
        <v>131653</v>
      </c>
      <c r="B3227" s="7">
        <v>41853.533368055556</v>
      </c>
      <c r="C3227" s="8">
        <v>41853.533368055556</v>
      </c>
      <c r="D3227" s="3" t="s">
        <v>29</v>
      </c>
      <c r="E3227" s="3" t="s">
        <v>10</v>
      </c>
      <c r="F3227" s="3" t="s">
        <v>11</v>
      </c>
      <c r="G3227" s="3" t="s">
        <v>39</v>
      </c>
      <c r="H3227" s="3">
        <v>54428</v>
      </c>
    </row>
    <row r="3228" spans="1:8" ht="15.75" customHeight="1">
      <c r="A3228" s="3">
        <v>50851</v>
      </c>
      <c r="B3228" s="7">
        <v>41810.432650462964</v>
      </c>
      <c r="C3228" s="8">
        <v>41810.432650462964</v>
      </c>
      <c r="D3228" s="3" t="s">
        <v>9</v>
      </c>
      <c r="E3228" s="3" t="s">
        <v>15</v>
      </c>
      <c r="F3228" s="3" t="s">
        <v>27</v>
      </c>
      <c r="G3228" s="3" t="s">
        <v>23</v>
      </c>
      <c r="H3228" s="3">
        <v>54399</v>
      </c>
    </row>
    <row r="3229" spans="1:8" ht="15.75" customHeight="1">
      <c r="A3229" s="3">
        <v>519908</v>
      </c>
      <c r="B3229" s="7">
        <v>41871.568668981483</v>
      </c>
      <c r="C3229" s="8">
        <v>41871.568668981483</v>
      </c>
      <c r="D3229" s="3" t="s">
        <v>9</v>
      </c>
      <c r="E3229" s="3" t="s">
        <v>10</v>
      </c>
      <c r="F3229" s="3" t="s">
        <v>27</v>
      </c>
      <c r="G3229" s="3" t="s">
        <v>26</v>
      </c>
      <c r="H3229" s="3">
        <v>54394</v>
      </c>
    </row>
    <row r="3230" spans="1:8" ht="15.75" customHeight="1">
      <c r="A3230" s="3">
        <v>741707</v>
      </c>
      <c r="B3230" s="7">
        <v>41807.663576388892</v>
      </c>
      <c r="C3230" s="8">
        <v>41807.663576388892</v>
      </c>
      <c r="D3230" s="3" t="s">
        <v>9</v>
      </c>
      <c r="E3230" s="3" t="s">
        <v>10</v>
      </c>
      <c r="F3230" s="3" t="s">
        <v>34</v>
      </c>
      <c r="G3230" s="3" t="s">
        <v>32</v>
      </c>
      <c r="H3230" s="3">
        <v>54390</v>
      </c>
    </row>
    <row r="3231" spans="1:8" ht="15.75" customHeight="1">
      <c r="A3231" s="3">
        <v>399721</v>
      </c>
      <c r="B3231" s="7">
        <v>41878.588865740741</v>
      </c>
      <c r="C3231" s="8">
        <v>41878.588865740741</v>
      </c>
      <c r="D3231" s="3" t="s">
        <v>9</v>
      </c>
      <c r="E3231" s="3" t="s">
        <v>15</v>
      </c>
      <c r="F3231" s="3" t="s">
        <v>19</v>
      </c>
      <c r="G3231" s="3" t="s">
        <v>26</v>
      </c>
      <c r="H3231" s="3">
        <v>54367</v>
      </c>
    </row>
    <row r="3232" spans="1:8" ht="15.75" customHeight="1">
      <c r="A3232" s="3">
        <v>934789</v>
      </c>
      <c r="B3232" s="7">
        <v>41872.396782407406</v>
      </c>
      <c r="C3232" s="8">
        <v>41872.396782407406</v>
      </c>
      <c r="D3232" s="3" t="s">
        <v>9</v>
      </c>
      <c r="E3232" s="3" t="s">
        <v>15</v>
      </c>
      <c r="F3232" s="3" t="s">
        <v>19</v>
      </c>
      <c r="G3232" s="3" t="s">
        <v>26</v>
      </c>
      <c r="H3232" s="3">
        <v>54365</v>
      </c>
    </row>
    <row r="3233" spans="1:8" ht="15.75" customHeight="1">
      <c r="A3233" s="3">
        <v>293701</v>
      </c>
      <c r="B3233" s="7">
        <v>41828.80777777778</v>
      </c>
      <c r="C3233" s="8">
        <v>41828.80777777778</v>
      </c>
      <c r="D3233" s="3" t="s">
        <v>9</v>
      </c>
      <c r="E3233" s="3" t="s">
        <v>10</v>
      </c>
      <c r="F3233" s="3" t="s">
        <v>27</v>
      </c>
      <c r="G3233" s="3" t="s">
        <v>26</v>
      </c>
      <c r="H3233" s="3">
        <v>54346</v>
      </c>
    </row>
    <row r="3234" spans="1:8" ht="15.75" customHeight="1">
      <c r="A3234" s="3">
        <v>346190</v>
      </c>
      <c r="B3234" s="7">
        <v>41848.503645833334</v>
      </c>
      <c r="C3234" s="8">
        <v>41848.503645833334</v>
      </c>
      <c r="D3234" s="3" t="s">
        <v>9</v>
      </c>
      <c r="E3234" s="3" t="s">
        <v>15</v>
      </c>
      <c r="F3234" s="3" t="s">
        <v>19</v>
      </c>
      <c r="G3234" s="3" t="s">
        <v>16</v>
      </c>
      <c r="H3234" s="3">
        <v>54330</v>
      </c>
    </row>
    <row r="3235" spans="1:8" ht="15.75" customHeight="1">
      <c r="A3235" s="3">
        <v>269624</v>
      </c>
      <c r="B3235" s="7">
        <v>41830.397881944446</v>
      </c>
      <c r="C3235" s="8">
        <v>41830.397881944446</v>
      </c>
      <c r="D3235" s="3" t="s">
        <v>9</v>
      </c>
      <c r="E3235" s="3" t="s">
        <v>15</v>
      </c>
      <c r="F3235" s="3" t="s">
        <v>27</v>
      </c>
      <c r="G3235" s="3" t="s">
        <v>36</v>
      </c>
      <c r="H3235" s="3">
        <v>54321</v>
      </c>
    </row>
    <row r="3236" spans="1:8" ht="15.75" customHeight="1">
      <c r="A3236" s="3">
        <v>544249</v>
      </c>
      <c r="B3236" s="7">
        <v>41862.331817129627</v>
      </c>
      <c r="C3236" s="8">
        <v>41862.331817129627</v>
      </c>
      <c r="D3236" s="3" t="s">
        <v>9</v>
      </c>
      <c r="E3236" s="3" t="s">
        <v>10</v>
      </c>
      <c r="F3236" s="3" t="s">
        <v>27</v>
      </c>
      <c r="G3236" s="3" t="s">
        <v>26</v>
      </c>
      <c r="H3236" s="3">
        <v>54308</v>
      </c>
    </row>
    <row r="3237" spans="1:8" ht="15.75" customHeight="1">
      <c r="A3237" s="3">
        <v>959607</v>
      </c>
      <c r="B3237" s="7">
        <v>41816.748877314814</v>
      </c>
      <c r="C3237" s="8">
        <v>41816.748877314814</v>
      </c>
      <c r="D3237" s="3" t="s">
        <v>9</v>
      </c>
      <c r="E3237" s="3" t="s">
        <v>15</v>
      </c>
      <c r="F3237" s="3" t="s">
        <v>27</v>
      </c>
      <c r="G3237" s="3" t="s">
        <v>26</v>
      </c>
      <c r="H3237" s="3">
        <v>54297</v>
      </c>
    </row>
    <row r="3238" spans="1:8" ht="15.75" customHeight="1">
      <c r="A3238" s="3">
        <v>996425</v>
      </c>
      <c r="B3238" s="7">
        <v>41836.749282407407</v>
      </c>
      <c r="C3238" s="8">
        <v>41836.749282407407</v>
      </c>
      <c r="D3238" s="3" t="s">
        <v>9</v>
      </c>
      <c r="E3238" s="3" t="s">
        <v>10</v>
      </c>
      <c r="F3238" s="3" t="s">
        <v>27</v>
      </c>
      <c r="G3238" s="3" t="s">
        <v>28</v>
      </c>
      <c r="H3238" s="3">
        <v>54295</v>
      </c>
    </row>
    <row r="3239" spans="1:8" ht="15.75" customHeight="1">
      <c r="A3239" s="3">
        <v>283658</v>
      </c>
      <c r="B3239" s="7">
        <v>41828.557847222219</v>
      </c>
      <c r="C3239" s="8">
        <v>41828.557847222219</v>
      </c>
      <c r="D3239" s="3" t="s">
        <v>29</v>
      </c>
      <c r="E3239" s="3" t="s">
        <v>10</v>
      </c>
      <c r="F3239" s="3" t="s">
        <v>35</v>
      </c>
      <c r="G3239" s="3" t="s">
        <v>39</v>
      </c>
      <c r="H3239" s="3">
        <v>54286</v>
      </c>
    </row>
    <row r="3240" spans="1:8" ht="15.75" customHeight="1">
      <c r="A3240" s="3">
        <v>314905</v>
      </c>
      <c r="B3240" s="7">
        <v>41767.572870370372</v>
      </c>
      <c r="C3240" s="8">
        <v>41767.572870370372</v>
      </c>
      <c r="D3240" s="3" t="s">
        <v>29</v>
      </c>
      <c r="E3240" s="3" t="s">
        <v>15</v>
      </c>
      <c r="F3240" s="3" t="s">
        <v>27</v>
      </c>
      <c r="G3240" s="3" t="s">
        <v>31</v>
      </c>
      <c r="H3240" s="3">
        <v>54283</v>
      </c>
    </row>
    <row r="3241" spans="1:8" ht="15.75" customHeight="1">
      <c r="A3241" s="3">
        <v>176247</v>
      </c>
      <c r="B3241" s="7">
        <v>41842.992418981485</v>
      </c>
      <c r="C3241" s="8">
        <v>41842.992418981485</v>
      </c>
      <c r="D3241" s="3" t="s">
        <v>29</v>
      </c>
      <c r="E3241" s="3" t="s">
        <v>10</v>
      </c>
      <c r="F3241" s="3" t="s">
        <v>35</v>
      </c>
      <c r="G3241" s="3" t="s">
        <v>31</v>
      </c>
      <c r="H3241" s="3">
        <v>54276</v>
      </c>
    </row>
    <row r="3242" spans="1:8" ht="15.75" customHeight="1">
      <c r="A3242" s="3">
        <v>487282</v>
      </c>
      <c r="B3242" s="7">
        <v>41796.774976851855</v>
      </c>
      <c r="C3242" s="8">
        <v>41796.774976851855</v>
      </c>
      <c r="D3242" s="3" t="s">
        <v>29</v>
      </c>
      <c r="E3242" s="3" t="s">
        <v>10</v>
      </c>
      <c r="F3242" s="3" t="s">
        <v>27</v>
      </c>
      <c r="G3242" s="3" t="s">
        <v>28</v>
      </c>
      <c r="H3242" s="3">
        <v>54274</v>
      </c>
    </row>
    <row r="3243" spans="1:8" ht="15.75" customHeight="1">
      <c r="A3243" s="3">
        <v>784361</v>
      </c>
      <c r="B3243" s="7">
        <v>41815.64502314815</v>
      </c>
      <c r="C3243" s="8">
        <v>41815.64502314815</v>
      </c>
      <c r="D3243" s="3" t="s">
        <v>9</v>
      </c>
      <c r="E3243" s="3" t="s">
        <v>10</v>
      </c>
      <c r="F3243" s="3" t="s">
        <v>11</v>
      </c>
      <c r="G3243" s="3" t="s">
        <v>39</v>
      </c>
      <c r="H3243" s="3">
        <v>54258</v>
      </c>
    </row>
    <row r="3244" spans="1:8" ht="15.75" customHeight="1">
      <c r="A3244" s="3">
        <v>686055</v>
      </c>
      <c r="B3244" s="7">
        <v>41877.510335648149</v>
      </c>
      <c r="C3244" s="8">
        <v>41877.510335648149</v>
      </c>
      <c r="D3244" s="3" t="s">
        <v>9</v>
      </c>
      <c r="E3244" s="3" t="s">
        <v>15</v>
      </c>
      <c r="F3244" s="3" t="s">
        <v>27</v>
      </c>
      <c r="G3244" s="3" t="s">
        <v>28</v>
      </c>
      <c r="H3244" s="3">
        <v>54201</v>
      </c>
    </row>
    <row r="3245" spans="1:8" ht="15.75" customHeight="1">
      <c r="A3245" s="3">
        <v>71307</v>
      </c>
      <c r="B3245" s="7">
        <v>41852.690960648149</v>
      </c>
      <c r="C3245" s="8">
        <v>41852.690960648149</v>
      </c>
      <c r="D3245" s="3" t="s">
        <v>29</v>
      </c>
      <c r="E3245" s="3" t="s">
        <v>15</v>
      </c>
      <c r="F3245" s="3" t="s">
        <v>19</v>
      </c>
      <c r="G3245" s="3" t="s">
        <v>31</v>
      </c>
      <c r="H3245" s="3">
        <v>54180</v>
      </c>
    </row>
    <row r="3246" spans="1:8" ht="15.75" customHeight="1">
      <c r="A3246" s="3">
        <v>841929</v>
      </c>
      <c r="B3246" s="7">
        <v>41813.397951388892</v>
      </c>
      <c r="C3246" s="8">
        <v>41813.397951388892</v>
      </c>
      <c r="D3246" s="3" t="s">
        <v>9</v>
      </c>
      <c r="E3246" s="3" t="s">
        <v>10</v>
      </c>
      <c r="F3246" s="3" t="s">
        <v>27</v>
      </c>
      <c r="G3246" s="3" t="s">
        <v>16</v>
      </c>
      <c r="H3246" s="3">
        <v>54176</v>
      </c>
    </row>
    <row r="3247" spans="1:8" ht="15.75" customHeight="1">
      <c r="A3247" s="3">
        <v>834168</v>
      </c>
      <c r="B3247" s="7">
        <v>41864.760601851849</v>
      </c>
      <c r="C3247" s="8">
        <v>41864.760601851849</v>
      </c>
      <c r="D3247" s="3" t="s">
        <v>29</v>
      </c>
      <c r="E3247" s="3" t="s">
        <v>15</v>
      </c>
      <c r="F3247" s="3" t="s">
        <v>27</v>
      </c>
      <c r="G3247" s="3" t="s">
        <v>23</v>
      </c>
      <c r="H3247" s="3">
        <v>54164</v>
      </c>
    </row>
    <row r="3248" spans="1:8" ht="15.75" customHeight="1">
      <c r="A3248" s="3">
        <v>591934</v>
      </c>
      <c r="B3248" s="7">
        <v>41817.388784722221</v>
      </c>
      <c r="C3248" s="8">
        <v>41817.388784722221</v>
      </c>
      <c r="D3248" s="3" t="s">
        <v>9</v>
      </c>
      <c r="E3248" s="3" t="s">
        <v>10</v>
      </c>
      <c r="F3248" s="3" t="s">
        <v>35</v>
      </c>
      <c r="G3248" s="3" t="s">
        <v>26</v>
      </c>
      <c r="H3248" s="3">
        <v>54161</v>
      </c>
    </row>
    <row r="3249" spans="1:8" ht="15.75" customHeight="1">
      <c r="A3249" s="3">
        <v>307227</v>
      </c>
      <c r="B3249" s="7">
        <v>41782.399351851855</v>
      </c>
      <c r="C3249" s="8">
        <v>41782.399351851855</v>
      </c>
      <c r="D3249" s="3" t="s">
        <v>29</v>
      </c>
      <c r="E3249" s="3" t="s">
        <v>15</v>
      </c>
      <c r="F3249" s="3" t="s">
        <v>27</v>
      </c>
      <c r="G3249" s="3" t="s">
        <v>28</v>
      </c>
      <c r="H3249" s="3">
        <v>54160</v>
      </c>
    </row>
    <row r="3250" spans="1:8" ht="15.75" customHeight="1">
      <c r="A3250" s="3">
        <v>624692</v>
      </c>
      <c r="B3250" s="7">
        <v>41793.404166666667</v>
      </c>
      <c r="C3250" s="8">
        <v>41793.404166666667</v>
      </c>
      <c r="D3250" s="3" t="s">
        <v>9</v>
      </c>
      <c r="E3250" s="3" t="s">
        <v>10</v>
      </c>
      <c r="F3250" s="3" t="s">
        <v>19</v>
      </c>
      <c r="G3250" s="3" t="s">
        <v>26</v>
      </c>
      <c r="H3250" s="3">
        <v>54152</v>
      </c>
    </row>
    <row r="3251" spans="1:8" ht="15.75" customHeight="1">
      <c r="A3251" s="3">
        <v>227866</v>
      </c>
      <c r="B3251" s="7">
        <v>41852.672789351855</v>
      </c>
      <c r="C3251" s="8">
        <v>41852.672789351855</v>
      </c>
      <c r="D3251" s="3" t="s">
        <v>9</v>
      </c>
      <c r="E3251" s="3" t="s">
        <v>10</v>
      </c>
      <c r="F3251" s="3" t="s">
        <v>34</v>
      </c>
      <c r="G3251" s="3" t="s">
        <v>16</v>
      </c>
      <c r="H3251" s="3">
        <v>54120</v>
      </c>
    </row>
    <row r="3252" spans="1:8" ht="15.75" customHeight="1">
      <c r="A3252" s="3">
        <v>14857</v>
      </c>
      <c r="B3252" s="7">
        <v>41876.351921296293</v>
      </c>
      <c r="C3252" s="8">
        <v>41876.351921296293</v>
      </c>
      <c r="D3252" s="3" t="s">
        <v>9</v>
      </c>
      <c r="E3252" s="3" t="s">
        <v>10</v>
      </c>
      <c r="F3252" s="3" t="s">
        <v>19</v>
      </c>
      <c r="G3252" s="3" t="s">
        <v>16</v>
      </c>
      <c r="H3252" s="3">
        <v>54112</v>
      </c>
    </row>
    <row r="3253" spans="1:8" ht="15.75" customHeight="1">
      <c r="A3253" s="3">
        <v>690152</v>
      </c>
      <c r="B3253" s="7">
        <v>41795.679444444446</v>
      </c>
      <c r="C3253" s="8">
        <v>41795.679444444446</v>
      </c>
      <c r="D3253" s="3" t="s">
        <v>29</v>
      </c>
      <c r="E3253" s="3" t="s">
        <v>15</v>
      </c>
      <c r="F3253" s="3" t="s">
        <v>27</v>
      </c>
      <c r="G3253" s="3" t="s">
        <v>26</v>
      </c>
      <c r="H3253" s="3">
        <v>54102</v>
      </c>
    </row>
    <row r="3254" spans="1:8" ht="15.75" customHeight="1">
      <c r="A3254" s="3">
        <v>804720</v>
      </c>
      <c r="B3254" s="7">
        <v>41812.582037037035</v>
      </c>
      <c r="C3254" s="8">
        <v>41812.582037037035</v>
      </c>
      <c r="D3254" s="3" t="s">
        <v>9</v>
      </c>
      <c r="E3254" s="3" t="s">
        <v>15</v>
      </c>
      <c r="F3254" s="3" t="s">
        <v>27</v>
      </c>
      <c r="G3254" s="3" t="s">
        <v>28</v>
      </c>
      <c r="H3254" s="3">
        <v>54083</v>
      </c>
    </row>
    <row r="3255" spans="1:8" ht="15.75" customHeight="1">
      <c r="A3255" s="3">
        <v>50753</v>
      </c>
      <c r="B3255" s="7">
        <v>41807.67895833333</v>
      </c>
      <c r="C3255" s="8">
        <v>41807.67895833333</v>
      </c>
      <c r="D3255" s="3" t="s">
        <v>9</v>
      </c>
      <c r="E3255" s="3" t="s">
        <v>15</v>
      </c>
      <c r="F3255" s="3" t="s">
        <v>27</v>
      </c>
      <c r="G3255" s="3" t="s">
        <v>23</v>
      </c>
      <c r="H3255" s="3">
        <v>54034</v>
      </c>
    </row>
    <row r="3256" spans="1:8" ht="15.75" customHeight="1">
      <c r="A3256" s="3">
        <v>305745</v>
      </c>
      <c r="B3256" s="7">
        <v>41861.377395833333</v>
      </c>
      <c r="C3256" s="8">
        <v>41861.377395833333</v>
      </c>
      <c r="D3256" s="3" t="s">
        <v>29</v>
      </c>
      <c r="E3256" s="3" t="s">
        <v>15</v>
      </c>
      <c r="F3256" s="3" t="s">
        <v>19</v>
      </c>
      <c r="G3256" s="3" t="s">
        <v>32</v>
      </c>
      <c r="H3256" s="3">
        <v>54013</v>
      </c>
    </row>
    <row r="3257" spans="1:8" ht="15.75" customHeight="1">
      <c r="A3257" s="3">
        <v>956166</v>
      </c>
      <c r="B3257" s="7">
        <v>41879.801354166666</v>
      </c>
      <c r="C3257" s="8">
        <v>41879.801354166666</v>
      </c>
      <c r="D3257" s="3" t="s">
        <v>9</v>
      </c>
      <c r="E3257" s="3" t="s">
        <v>15</v>
      </c>
      <c r="F3257" s="3" t="s">
        <v>34</v>
      </c>
      <c r="G3257" s="3" t="s">
        <v>16</v>
      </c>
      <c r="H3257" s="3">
        <v>54008</v>
      </c>
    </row>
    <row r="3258" spans="1:8" ht="15.75" customHeight="1">
      <c r="A3258" s="3">
        <v>486709</v>
      </c>
      <c r="B3258" s="7">
        <v>41862.730208333334</v>
      </c>
      <c r="C3258" s="8">
        <v>41862.730208333334</v>
      </c>
      <c r="D3258" s="3" t="s">
        <v>9</v>
      </c>
      <c r="E3258" s="3" t="s">
        <v>15</v>
      </c>
      <c r="F3258" s="3" t="s">
        <v>34</v>
      </c>
      <c r="G3258" s="3" t="s">
        <v>36</v>
      </c>
      <c r="H3258" s="3">
        <v>53991</v>
      </c>
    </row>
    <row r="3259" spans="1:8" ht="15.75" customHeight="1">
      <c r="A3259" s="3">
        <v>952538</v>
      </c>
      <c r="B3259" s="7">
        <v>41803.087060185186</v>
      </c>
      <c r="C3259" s="8">
        <v>41803.087060185186</v>
      </c>
      <c r="D3259" s="3" t="s">
        <v>9</v>
      </c>
      <c r="E3259" s="3" t="s">
        <v>10</v>
      </c>
      <c r="F3259" s="3" t="s">
        <v>19</v>
      </c>
      <c r="G3259" s="3" t="s">
        <v>39</v>
      </c>
      <c r="H3259" s="3">
        <v>53979</v>
      </c>
    </row>
    <row r="3260" spans="1:8" ht="15.75" customHeight="1">
      <c r="A3260" s="3">
        <v>107686</v>
      </c>
      <c r="B3260" s="7">
        <v>41806.397372685184</v>
      </c>
      <c r="C3260" s="8">
        <v>41806.397372685184</v>
      </c>
      <c r="D3260" s="3" t="s">
        <v>29</v>
      </c>
      <c r="E3260" s="3" t="s">
        <v>15</v>
      </c>
      <c r="F3260" s="3" t="s">
        <v>34</v>
      </c>
      <c r="G3260" s="3" t="s">
        <v>26</v>
      </c>
      <c r="H3260" s="3">
        <v>53967</v>
      </c>
    </row>
    <row r="3261" spans="1:8" ht="15.75" customHeight="1">
      <c r="A3261" s="3">
        <v>712086</v>
      </c>
      <c r="B3261" s="7">
        <v>41879.655335648145</v>
      </c>
      <c r="C3261" s="8">
        <v>41879.655335648145</v>
      </c>
      <c r="D3261" s="3" t="s">
        <v>9</v>
      </c>
      <c r="E3261" s="3" t="s">
        <v>15</v>
      </c>
      <c r="F3261" s="3" t="s">
        <v>34</v>
      </c>
      <c r="G3261" s="3" t="s">
        <v>16</v>
      </c>
      <c r="H3261" s="3">
        <v>53964</v>
      </c>
    </row>
    <row r="3262" spans="1:8" ht="15.75" customHeight="1">
      <c r="A3262" s="3">
        <v>287494</v>
      </c>
      <c r="B3262" s="7">
        <v>41767.543969907405</v>
      </c>
      <c r="C3262" s="8">
        <v>41767.543969907405</v>
      </c>
      <c r="D3262" s="3" t="s">
        <v>9</v>
      </c>
      <c r="E3262" s="3" t="s">
        <v>15</v>
      </c>
      <c r="F3262" s="3" t="s">
        <v>27</v>
      </c>
      <c r="G3262" s="3" t="s">
        <v>36</v>
      </c>
      <c r="H3262" s="3">
        <v>53935</v>
      </c>
    </row>
    <row r="3263" spans="1:8" ht="15.75" customHeight="1">
      <c r="A3263" s="3">
        <v>797154</v>
      </c>
      <c r="B3263" s="7">
        <v>41876.397164351853</v>
      </c>
      <c r="C3263" s="8">
        <v>41876.397164351853</v>
      </c>
      <c r="D3263" s="3" t="s">
        <v>9</v>
      </c>
      <c r="E3263" s="3" t="s">
        <v>15</v>
      </c>
      <c r="F3263" s="3" t="s">
        <v>19</v>
      </c>
      <c r="G3263" s="3" t="s">
        <v>26</v>
      </c>
      <c r="H3263" s="3">
        <v>53920</v>
      </c>
    </row>
    <row r="3264" spans="1:8" ht="15.75" customHeight="1">
      <c r="A3264" s="3">
        <v>372503</v>
      </c>
      <c r="B3264" s="7">
        <v>41790.923101851855</v>
      </c>
      <c r="C3264" s="8">
        <v>41790.923101851855</v>
      </c>
      <c r="D3264" s="3" t="s">
        <v>29</v>
      </c>
      <c r="E3264" s="3" t="s">
        <v>10</v>
      </c>
      <c r="F3264" s="3" t="s">
        <v>35</v>
      </c>
      <c r="G3264" s="3" t="s">
        <v>39</v>
      </c>
      <c r="H3264" s="3">
        <v>53916</v>
      </c>
    </row>
    <row r="3265" spans="1:8" ht="15.75" customHeight="1">
      <c r="A3265" s="3">
        <v>384750</v>
      </c>
      <c r="B3265" s="7">
        <v>41823.449861111112</v>
      </c>
      <c r="C3265" s="8">
        <v>41823.449861111112</v>
      </c>
      <c r="D3265" s="3" t="s">
        <v>29</v>
      </c>
      <c r="E3265" s="3" t="s">
        <v>15</v>
      </c>
      <c r="F3265" s="3" t="s">
        <v>19</v>
      </c>
      <c r="G3265" s="3" t="s">
        <v>20</v>
      </c>
      <c r="H3265" s="3">
        <v>53899</v>
      </c>
    </row>
    <row r="3266" spans="1:8" ht="15.75" customHeight="1">
      <c r="A3266" s="3">
        <v>65483</v>
      </c>
      <c r="B3266" s="7">
        <v>41761.397789351853</v>
      </c>
      <c r="C3266" s="8">
        <v>41761.397789351853</v>
      </c>
      <c r="D3266" s="3" t="s">
        <v>9</v>
      </c>
      <c r="E3266" s="3" t="s">
        <v>15</v>
      </c>
      <c r="F3266" s="3" t="s">
        <v>33</v>
      </c>
      <c r="G3266" s="3" t="s">
        <v>28</v>
      </c>
      <c r="H3266" s="3">
        <v>53883</v>
      </c>
    </row>
    <row r="3267" spans="1:8" ht="15.75" customHeight="1">
      <c r="A3267" s="3">
        <v>113826</v>
      </c>
      <c r="B3267" s="7">
        <v>41820.61546296296</v>
      </c>
      <c r="C3267" s="8">
        <v>41820.61546296296</v>
      </c>
      <c r="D3267" s="3" t="s">
        <v>9</v>
      </c>
      <c r="E3267" s="3" t="s">
        <v>15</v>
      </c>
      <c r="F3267" s="3" t="s">
        <v>34</v>
      </c>
      <c r="G3267" s="3" t="s">
        <v>39</v>
      </c>
      <c r="H3267" s="3">
        <v>53852</v>
      </c>
    </row>
    <row r="3268" spans="1:8" ht="15.75" customHeight="1">
      <c r="A3268" s="3">
        <v>140986</v>
      </c>
      <c r="B3268" s="7">
        <v>41774.418483796297</v>
      </c>
      <c r="C3268" s="8">
        <v>41774.418483796297</v>
      </c>
      <c r="D3268" s="3" t="s">
        <v>9</v>
      </c>
      <c r="E3268" s="3" t="s">
        <v>15</v>
      </c>
      <c r="F3268" s="3" t="s">
        <v>30</v>
      </c>
      <c r="G3268" s="3" t="s">
        <v>39</v>
      </c>
      <c r="H3268" s="3">
        <v>53848</v>
      </c>
    </row>
    <row r="3269" spans="1:8" ht="15.75" customHeight="1">
      <c r="A3269" s="3">
        <v>268141</v>
      </c>
      <c r="B3269" s="7">
        <v>41800.34070601852</v>
      </c>
      <c r="C3269" s="8">
        <v>41800.34070601852</v>
      </c>
      <c r="D3269" s="3" t="s">
        <v>29</v>
      </c>
      <c r="E3269" s="3" t="s">
        <v>10</v>
      </c>
      <c r="F3269" s="3" t="s">
        <v>38</v>
      </c>
      <c r="G3269" s="3" t="s">
        <v>28</v>
      </c>
      <c r="H3269" s="3">
        <v>53837</v>
      </c>
    </row>
    <row r="3270" spans="1:8" ht="15.75" customHeight="1">
      <c r="A3270" s="3">
        <v>174664</v>
      </c>
      <c r="B3270" s="7">
        <v>41871.443969907406</v>
      </c>
      <c r="C3270" s="8">
        <v>41871.443969907406</v>
      </c>
      <c r="D3270" s="3" t="s">
        <v>29</v>
      </c>
      <c r="E3270" s="3" t="s">
        <v>10</v>
      </c>
      <c r="F3270" s="3" t="s">
        <v>19</v>
      </c>
      <c r="G3270" s="3" t="s">
        <v>39</v>
      </c>
      <c r="H3270" s="3">
        <v>53820</v>
      </c>
    </row>
    <row r="3271" spans="1:8" ht="15.75" customHeight="1">
      <c r="A3271" s="3">
        <v>525625</v>
      </c>
      <c r="B3271" s="7">
        <v>41857.543379629627</v>
      </c>
      <c r="C3271" s="8">
        <v>41857.543379629627</v>
      </c>
      <c r="D3271" s="3" t="s">
        <v>29</v>
      </c>
      <c r="E3271" s="3" t="s">
        <v>15</v>
      </c>
      <c r="F3271" s="3" t="s">
        <v>19</v>
      </c>
      <c r="G3271" s="3" t="s">
        <v>39</v>
      </c>
      <c r="H3271" s="3">
        <v>53807</v>
      </c>
    </row>
    <row r="3272" spans="1:8" ht="15.75" customHeight="1">
      <c r="A3272" s="3">
        <v>22963</v>
      </c>
      <c r="B3272" s="7">
        <v>41792.939849537041</v>
      </c>
      <c r="C3272" s="8">
        <v>41792.939849537041</v>
      </c>
      <c r="D3272" s="3" t="s">
        <v>29</v>
      </c>
      <c r="E3272" s="3" t="s">
        <v>10</v>
      </c>
      <c r="F3272" s="3" t="s">
        <v>27</v>
      </c>
      <c r="G3272" s="3" t="s">
        <v>12</v>
      </c>
      <c r="H3272" s="3">
        <v>53806</v>
      </c>
    </row>
    <row r="3273" spans="1:8" ht="15.75" customHeight="1">
      <c r="A3273" s="3">
        <v>442623</v>
      </c>
      <c r="B3273" s="7">
        <v>41831.947939814818</v>
      </c>
      <c r="C3273" s="8">
        <v>41831.947939814818</v>
      </c>
      <c r="D3273" s="3" t="s">
        <v>29</v>
      </c>
      <c r="E3273" s="3" t="s">
        <v>15</v>
      </c>
      <c r="F3273" s="3" t="s">
        <v>38</v>
      </c>
      <c r="G3273" s="3" t="s">
        <v>28</v>
      </c>
      <c r="H3273" s="3">
        <v>53797</v>
      </c>
    </row>
    <row r="3274" spans="1:8" ht="15.75" customHeight="1">
      <c r="A3274" s="3">
        <v>147125</v>
      </c>
      <c r="B3274" s="7">
        <v>41819.025601851848</v>
      </c>
      <c r="C3274" s="8">
        <v>41819.025601851848</v>
      </c>
      <c r="D3274" s="3" t="s">
        <v>29</v>
      </c>
      <c r="E3274" s="3" t="s">
        <v>15</v>
      </c>
      <c r="F3274" s="3" t="s">
        <v>27</v>
      </c>
      <c r="G3274" s="3" t="s">
        <v>28</v>
      </c>
      <c r="H3274" s="3">
        <v>53789</v>
      </c>
    </row>
    <row r="3275" spans="1:8" ht="15.75" customHeight="1">
      <c r="A3275" s="3">
        <v>645912</v>
      </c>
      <c r="B3275" s="7">
        <v>41799.635289351849</v>
      </c>
      <c r="C3275" s="8">
        <v>41799.635289351849</v>
      </c>
      <c r="D3275" s="3" t="s">
        <v>9</v>
      </c>
      <c r="E3275" s="3" t="s">
        <v>10</v>
      </c>
      <c r="F3275" s="3" t="s">
        <v>19</v>
      </c>
      <c r="G3275" s="3" t="s">
        <v>26</v>
      </c>
      <c r="H3275" s="3">
        <v>53778</v>
      </c>
    </row>
    <row r="3276" spans="1:8" ht="15.75" customHeight="1">
      <c r="A3276" s="3">
        <v>51271</v>
      </c>
      <c r="B3276" s="7">
        <v>41850.709085648145</v>
      </c>
      <c r="C3276" s="8">
        <v>41850.709085648145</v>
      </c>
      <c r="D3276" s="3" t="s">
        <v>29</v>
      </c>
      <c r="E3276" s="3" t="s">
        <v>15</v>
      </c>
      <c r="F3276" s="3" t="s">
        <v>27</v>
      </c>
      <c r="G3276" s="3" t="s">
        <v>39</v>
      </c>
      <c r="H3276" s="3">
        <v>53754</v>
      </c>
    </row>
    <row r="3277" spans="1:8" ht="15.75" customHeight="1">
      <c r="A3277" s="3">
        <v>104642</v>
      </c>
      <c r="B3277" s="7">
        <v>41871.339699074073</v>
      </c>
      <c r="C3277" s="8">
        <v>41871.339699074073</v>
      </c>
      <c r="D3277" s="3" t="s">
        <v>9</v>
      </c>
      <c r="E3277" s="3" t="s">
        <v>15</v>
      </c>
      <c r="F3277" s="3" t="s">
        <v>27</v>
      </c>
      <c r="G3277" s="3" t="s">
        <v>28</v>
      </c>
      <c r="H3277" s="3">
        <v>53744</v>
      </c>
    </row>
    <row r="3278" spans="1:8" ht="15.75" customHeight="1">
      <c r="A3278" s="3">
        <v>483489</v>
      </c>
      <c r="B3278" s="7">
        <v>41806.39739583333</v>
      </c>
      <c r="C3278" s="8">
        <v>41806.39739583333</v>
      </c>
      <c r="D3278" s="3" t="s">
        <v>9</v>
      </c>
      <c r="E3278" s="3" t="s">
        <v>15</v>
      </c>
      <c r="F3278" s="3" t="s">
        <v>30</v>
      </c>
      <c r="G3278" s="3" t="s">
        <v>20</v>
      </c>
      <c r="H3278" s="3">
        <v>53738</v>
      </c>
    </row>
    <row r="3279" spans="1:8" ht="15.75" customHeight="1">
      <c r="A3279" s="3">
        <v>623017</v>
      </c>
      <c r="B3279" s="7">
        <v>41842.730104166665</v>
      </c>
      <c r="C3279" s="8">
        <v>41842.730104166665</v>
      </c>
      <c r="D3279" s="3" t="s">
        <v>9</v>
      </c>
      <c r="E3279" s="3" t="s">
        <v>15</v>
      </c>
      <c r="F3279" s="3" t="s">
        <v>34</v>
      </c>
      <c r="G3279" s="3" t="s">
        <v>26</v>
      </c>
      <c r="H3279" s="3">
        <v>53737</v>
      </c>
    </row>
    <row r="3280" spans="1:8" ht="15.75" customHeight="1">
      <c r="A3280" s="3">
        <v>653618</v>
      </c>
      <c r="B3280" s="7">
        <v>41880.453449074077</v>
      </c>
      <c r="C3280" s="8">
        <v>41880.453449074077</v>
      </c>
      <c r="D3280" s="3" t="s">
        <v>9</v>
      </c>
      <c r="E3280" s="3" t="s">
        <v>15</v>
      </c>
      <c r="F3280" s="3" t="s">
        <v>34</v>
      </c>
      <c r="G3280" s="3" t="s">
        <v>16</v>
      </c>
      <c r="H3280" s="3">
        <v>53683</v>
      </c>
    </row>
    <row r="3281" spans="1:8" ht="15.75" customHeight="1">
      <c r="A3281" s="3">
        <v>24736</v>
      </c>
      <c r="B3281" s="7">
        <v>41816.733773148146</v>
      </c>
      <c r="C3281" s="8">
        <v>41816.733773148146</v>
      </c>
      <c r="D3281" s="3" t="s">
        <v>29</v>
      </c>
      <c r="E3281" s="3" t="s">
        <v>10</v>
      </c>
      <c r="F3281" s="3" t="s">
        <v>35</v>
      </c>
      <c r="G3281" s="3" t="s">
        <v>16</v>
      </c>
      <c r="H3281" s="3">
        <v>53664</v>
      </c>
    </row>
    <row r="3282" spans="1:8" ht="15.75" customHeight="1">
      <c r="A3282" s="3">
        <v>654427</v>
      </c>
      <c r="B3282" s="7">
        <v>41802.355532407404</v>
      </c>
      <c r="C3282" s="8">
        <v>41802.355532407404</v>
      </c>
      <c r="D3282" s="3" t="s">
        <v>29</v>
      </c>
      <c r="E3282" s="3" t="s">
        <v>10</v>
      </c>
      <c r="F3282" s="3" t="s">
        <v>27</v>
      </c>
      <c r="G3282" s="3" t="s">
        <v>28</v>
      </c>
      <c r="H3282" s="3">
        <v>53660</v>
      </c>
    </row>
    <row r="3283" spans="1:8" ht="15.75" customHeight="1">
      <c r="A3283" s="3">
        <v>661045</v>
      </c>
      <c r="B3283" s="7">
        <v>41870.697430555556</v>
      </c>
      <c r="C3283" s="8">
        <v>41870.697430555556</v>
      </c>
      <c r="D3283" s="3" t="s">
        <v>9</v>
      </c>
      <c r="E3283" s="3" t="s">
        <v>15</v>
      </c>
      <c r="F3283" s="3" t="s">
        <v>19</v>
      </c>
      <c r="G3283" s="3" t="s">
        <v>26</v>
      </c>
      <c r="H3283" s="3">
        <v>53659</v>
      </c>
    </row>
    <row r="3284" spans="1:8" ht="15.75" customHeight="1">
      <c r="A3284" s="3">
        <v>205300</v>
      </c>
      <c r="B3284" s="7">
        <v>41811.373020833336</v>
      </c>
      <c r="C3284" s="8">
        <v>41811.373020833336</v>
      </c>
      <c r="D3284" s="3" t="s">
        <v>9</v>
      </c>
      <c r="E3284" s="3" t="s">
        <v>10</v>
      </c>
      <c r="F3284" s="3" t="s">
        <v>27</v>
      </c>
      <c r="G3284" s="3" t="s">
        <v>28</v>
      </c>
      <c r="H3284" s="3">
        <v>53641</v>
      </c>
    </row>
    <row r="3285" spans="1:8" ht="15.75" customHeight="1">
      <c r="A3285" s="3">
        <v>707384</v>
      </c>
      <c r="B3285" s="7">
        <v>41842.557939814818</v>
      </c>
      <c r="C3285" s="8">
        <v>41842.557939814818</v>
      </c>
      <c r="D3285" s="3" t="s">
        <v>29</v>
      </c>
      <c r="E3285" s="3" t="s">
        <v>15</v>
      </c>
      <c r="F3285" s="3" t="s">
        <v>19</v>
      </c>
      <c r="G3285" s="3" t="s">
        <v>32</v>
      </c>
      <c r="H3285" s="3">
        <v>53640</v>
      </c>
    </row>
    <row r="3286" spans="1:8" ht="15.75" customHeight="1">
      <c r="A3286" s="3">
        <v>324302</v>
      </c>
      <c r="B3286" s="7">
        <v>41857.783206018517</v>
      </c>
      <c r="C3286" s="8">
        <v>41857.783206018517</v>
      </c>
      <c r="D3286" s="3" t="s">
        <v>29</v>
      </c>
      <c r="E3286" s="3" t="s">
        <v>15</v>
      </c>
      <c r="F3286" s="3" t="s">
        <v>19</v>
      </c>
      <c r="G3286" s="3" t="s">
        <v>16</v>
      </c>
      <c r="H3286" s="3">
        <v>53622</v>
      </c>
    </row>
    <row r="3287" spans="1:8" ht="15.75" customHeight="1">
      <c r="A3287" s="3">
        <v>387477</v>
      </c>
      <c r="B3287" s="7">
        <v>41807.533634259256</v>
      </c>
      <c r="C3287" s="8">
        <v>41807.533634259256</v>
      </c>
      <c r="D3287" s="3" t="s">
        <v>9</v>
      </c>
      <c r="E3287" s="3" t="s">
        <v>10</v>
      </c>
      <c r="F3287" s="3" t="s">
        <v>27</v>
      </c>
      <c r="G3287" s="3" t="s">
        <v>28</v>
      </c>
      <c r="H3287" s="3">
        <v>53615</v>
      </c>
    </row>
    <row r="3288" spans="1:8" ht="15.75" customHeight="1">
      <c r="A3288" s="3">
        <v>307921</v>
      </c>
      <c r="B3288" s="7">
        <v>41878.560057870367</v>
      </c>
      <c r="C3288" s="8">
        <v>41878.560057870367</v>
      </c>
      <c r="D3288" s="3" t="s">
        <v>29</v>
      </c>
      <c r="E3288" s="3" t="s">
        <v>10</v>
      </c>
      <c r="F3288" s="3" t="s">
        <v>27</v>
      </c>
      <c r="G3288" s="3" t="s">
        <v>39</v>
      </c>
      <c r="H3288" s="3">
        <v>53611</v>
      </c>
    </row>
    <row r="3289" spans="1:8" ht="15.75" customHeight="1">
      <c r="A3289" s="3">
        <v>230826</v>
      </c>
      <c r="B3289" s="7">
        <v>41843.803761574076</v>
      </c>
      <c r="C3289" s="8">
        <v>41843.803761574076</v>
      </c>
      <c r="D3289" s="3" t="s">
        <v>9</v>
      </c>
      <c r="E3289" s="3" t="s">
        <v>15</v>
      </c>
      <c r="F3289" s="3" t="s">
        <v>38</v>
      </c>
      <c r="G3289" s="3" t="s">
        <v>28</v>
      </c>
      <c r="H3289" s="3">
        <v>53591</v>
      </c>
    </row>
    <row r="3290" spans="1:8" ht="15.75" customHeight="1">
      <c r="A3290" s="3">
        <v>796140</v>
      </c>
      <c r="B3290" s="7">
        <v>41844.715069444443</v>
      </c>
      <c r="C3290" s="8">
        <v>41844.715069444443</v>
      </c>
      <c r="D3290" s="3" t="s">
        <v>9</v>
      </c>
      <c r="E3290" s="3" t="s">
        <v>15</v>
      </c>
      <c r="F3290" s="3" t="s">
        <v>27</v>
      </c>
      <c r="G3290" s="3" t="s">
        <v>28</v>
      </c>
      <c r="H3290" s="3">
        <v>53587</v>
      </c>
    </row>
    <row r="3291" spans="1:8" ht="15.75" customHeight="1">
      <c r="A3291" s="3">
        <v>435399</v>
      </c>
      <c r="B3291" s="7">
        <v>41866.794571759259</v>
      </c>
      <c r="C3291" s="8">
        <v>41866.794571759259</v>
      </c>
      <c r="D3291" s="3" t="s">
        <v>29</v>
      </c>
      <c r="E3291" s="3" t="s">
        <v>15</v>
      </c>
      <c r="F3291" s="3" t="s">
        <v>27</v>
      </c>
      <c r="G3291" s="3" t="s">
        <v>20</v>
      </c>
      <c r="H3291" s="3">
        <v>53584</v>
      </c>
    </row>
    <row r="3292" spans="1:8" ht="15.75" customHeight="1">
      <c r="A3292" s="3">
        <v>486905</v>
      </c>
      <c r="B3292" s="7">
        <v>41787.864351851851</v>
      </c>
      <c r="C3292" s="8">
        <v>41787.864351851851</v>
      </c>
      <c r="D3292" s="3" t="s">
        <v>29</v>
      </c>
      <c r="E3292" s="3" t="s">
        <v>15</v>
      </c>
      <c r="F3292" s="3" t="s">
        <v>33</v>
      </c>
      <c r="G3292" s="3" t="s">
        <v>26</v>
      </c>
      <c r="H3292" s="3">
        <v>53582</v>
      </c>
    </row>
    <row r="3293" spans="1:8" ht="15.75" customHeight="1">
      <c r="A3293" s="3">
        <v>750657</v>
      </c>
      <c r="B3293" s="7">
        <v>41791.653483796297</v>
      </c>
      <c r="C3293" s="8">
        <v>41791.653483796297</v>
      </c>
      <c r="D3293" s="3" t="s">
        <v>9</v>
      </c>
      <c r="E3293" s="3" t="s">
        <v>10</v>
      </c>
      <c r="F3293" s="3" t="s">
        <v>27</v>
      </c>
      <c r="G3293" s="3" t="s">
        <v>26</v>
      </c>
      <c r="H3293" s="3">
        <v>53580</v>
      </c>
    </row>
    <row r="3294" spans="1:8" ht="15.75" customHeight="1">
      <c r="A3294" s="3">
        <v>970746</v>
      </c>
      <c r="B3294" s="7">
        <v>41878.346168981479</v>
      </c>
      <c r="C3294" s="8">
        <v>41878.346168981479</v>
      </c>
      <c r="D3294" s="3" t="s">
        <v>29</v>
      </c>
      <c r="E3294" s="3" t="s">
        <v>15</v>
      </c>
      <c r="F3294" s="3" t="s">
        <v>27</v>
      </c>
      <c r="G3294" s="3" t="s">
        <v>28</v>
      </c>
      <c r="H3294" s="3">
        <v>53579</v>
      </c>
    </row>
    <row r="3295" spans="1:8" ht="15.75" customHeight="1">
      <c r="A3295" s="3">
        <v>699359</v>
      </c>
      <c r="B3295" s="7">
        <v>41881.344027777777</v>
      </c>
      <c r="C3295" s="8">
        <v>41881.344027777777</v>
      </c>
      <c r="D3295" s="3" t="s">
        <v>29</v>
      </c>
      <c r="E3295" s="3" t="s">
        <v>15</v>
      </c>
      <c r="F3295" s="3" t="s">
        <v>34</v>
      </c>
      <c r="G3295" s="3" t="s">
        <v>28</v>
      </c>
      <c r="H3295" s="3">
        <v>53578</v>
      </c>
    </row>
    <row r="3296" spans="1:8" ht="15.75" customHeight="1">
      <c r="A3296" s="3">
        <v>331610</v>
      </c>
      <c r="B3296" s="7">
        <v>41846.59778935185</v>
      </c>
      <c r="C3296" s="8">
        <v>41846.59778935185</v>
      </c>
      <c r="D3296" s="3" t="s">
        <v>29</v>
      </c>
      <c r="E3296" s="3" t="s">
        <v>10</v>
      </c>
      <c r="F3296" s="3" t="s">
        <v>27</v>
      </c>
      <c r="G3296" s="3" t="s">
        <v>16</v>
      </c>
      <c r="H3296" s="3">
        <v>53574</v>
      </c>
    </row>
    <row r="3297" spans="1:8" ht="15.75" customHeight="1">
      <c r="A3297" s="3">
        <v>608935</v>
      </c>
      <c r="B3297" s="7">
        <v>41820.614374999997</v>
      </c>
      <c r="C3297" s="8">
        <v>41820.614374999997</v>
      </c>
      <c r="D3297" s="3" t="s">
        <v>9</v>
      </c>
      <c r="E3297" s="3" t="s">
        <v>10</v>
      </c>
      <c r="F3297" s="3" t="s">
        <v>27</v>
      </c>
      <c r="G3297" s="3" t="s">
        <v>16</v>
      </c>
      <c r="H3297" s="3">
        <v>53545</v>
      </c>
    </row>
    <row r="3298" spans="1:8" ht="15.75" customHeight="1">
      <c r="A3298" s="3">
        <v>603423</v>
      </c>
      <c r="B3298" s="7">
        <v>41795.684537037036</v>
      </c>
      <c r="C3298" s="8">
        <v>41795.684537037036</v>
      </c>
      <c r="D3298" s="3" t="s">
        <v>9</v>
      </c>
      <c r="E3298" s="3" t="s">
        <v>15</v>
      </c>
      <c r="F3298" s="3" t="s">
        <v>27</v>
      </c>
      <c r="G3298" s="3" t="s">
        <v>26</v>
      </c>
      <c r="H3298" s="3">
        <v>53506</v>
      </c>
    </row>
    <row r="3299" spans="1:8" ht="15.75" customHeight="1">
      <c r="A3299" s="3">
        <v>374158</v>
      </c>
      <c r="B3299" s="7">
        <v>41855.296736111108</v>
      </c>
      <c r="C3299" s="8">
        <v>41855.296736111108</v>
      </c>
      <c r="D3299" s="3" t="s">
        <v>29</v>
      </c>
      <c r="E3299" s="3" t="s">
        <v>10</v>
      </c>
      <c r="F3299" s="3" t="s">
        <v>27</v>
      </c>
      <c r="G3299" s="3" t="s">
        <v>28</v>
      </c>
      <c r="H3299" s="3">
        <v>53502</v>
      </c>
    </row>
    <row r="3300" spans="1:8" ht="15.75" customHeight="1">
      <c r="A3300" s="3">
        <v>612752</v>
      </c>
      <c r="B3300" s="7">
        <v>41778.502187500002</v>
      </c>
      <c r="C3300" s="8">
        <v>41778.502187500002</v>
      </c>
      <c r="D3300" s="3" t="s">
        <v>29</v>
      </c>
      <c r="E3300" s="3" t="s">
        <v>15</v>
      </c>
      <c r="F3300" s="3" t="s">
        <v>27</v>
      </c>
      <c r="G3300" s="3" t="s">
        <v>28</v>
      </c>
      <c r="H3300" s="3">
        <v>53486</v>
      </c>
    </row>
    <row r="3301" spans="1:8" ht="15.75" customHeight="1">
      <c r="A3301" s="3">
        <v>940275</v>
      </c>
      <c r="B3301" s="7">
        <v>41849.733796296299</v>
      </c>
      <c r="C3301" s="8">
        <v>41849.733796296299</v>
      </c>
      <c r="D3301" s="3" t="s">
        <v>9</v>
      </c>
      <c r="E3301" s="3" t="s">
        <v>37</v>
      </c>
      <c r="F3301" s="3" t="s">
        <v>27</v>
      </c>
      <c r="G3301" s="3" t="s">
        <v>39</v>
      </c>
      <c r="H3301" s="3">
        <v>53484</v>
      </c>
    </row>
    <row r="3302" spans="1:8" ht="15.75" customHeight="1">
      <c r="A3302" s="3">
        <v>540401</v>
      </c>
      <c r="B3302" s="7">
        <v>41870.397256944445</v>
      </c>
      <c r="C3302" s="8">
        <v>41870.397256944445</v>
      </c>
      <c r="D3302" s="3" t="s">
        <v>9</v>
      </c>
      <c r="E3302" s="3" t="s">
        <v>15</v>
      </c>
      <c r="F3302" s="3" t="s">
        <v>34</v>
      </c>
      <c r="G3302" s="3" t="s">
        <v>28</v>
      </c>
      <c r="H3302" s="3">
        <v>53483</v>
      </c>
    </row>
    <row r="3303" spans="1:8" ht="15.75" customHeight="1">
      <c r="A3303" s="3">
        <v>580633</v>
      </c>
      <c r="B3303" s="7">
        <v>41764.654374999998</v>
      </c>
      <c r="C3303" s="8">
        <v>41764.654374999998</v>
      </c>
      <c r="D3303" s="3" t="s">
        <v>29</v>
      </c>
      <c r="E3303" s="3" t="s">
        <v>15</v>
      </c>
      <c r="F3303" s="3" t="s">
        <v>35</v>
      </c>
      <c r="G3303" s="3" t="s">
        <v>28</v>
      </c>
      <c r="H3303" s="3">
        <v>53465</v>
      </c>
    </row>
    <row r="3304" spans="1:8" ht="15.75" customHeight="1">
      <c r="A3304" s="3">
        <v>220423</v>
      </c>
      <c r="B3304" s="7">
        <v>41865.702187499999</v>
      </c>
      <c r="C3304" s="8">
        <v>41865.702187499999</v>
      </c>
      <c r="D3304" s="3" t="s">
        <v>29</v>
      </c>
      <c r="E3304" s="3" t="s">
        <v>15</v>
      </c>
      <c r="F3304" s="3" t="s">
        <v>27</v>
      </c>
      <c r="G3304" s="3" t="s">
        <v>16</v>
      </c>
      <c r="H3304" s="3">
        <v>53455</v>
      </c>
    </row>
    <row r="3305" spans="1:8" ht="15.75" customHeight="1">
      <c r="A3305" s="3">
        <v>282633</v>
      </c>
      <c r="B3305" s="7">
        <v>41775.551932870374</v>
      </c>
      <c r="C3305" s="8">
        <v>41775.551932870374</v>
      </c>
      <c r="D3305" s="3" t="s">
        <v>9</v>
      </c>
      <c r="E3305" s="3" t="s">
        <v>10</v>
      </c>
      <c r="F3305" s="3" t="s">
        <v>27</v>
      </c>
      <c r="G3305" s="3" t="s">
        <v>28</v>
      </c>
      <c r="H3305" s="3">
        <v>53443</v>
      </c>
    </row>
    <row r="3306" spans="1:8" ht="15.75" customHeight="1">
      <c r="A3306" s="3">
        <v>937115</v>
      </c>
      <c r="B3306" s="7">
        <v>41877.606793981482</v>
      </c>
      <c r="C3306" s="8">
        <v>41877.606793981482</v>
      </c>
      <c r="D3306" s="3" t="s">
        <v>9</v>
      </c>
      <c r="E3306" s="3" t="s">
        <v>15</v>
      </c>
      <c r="F3306" s="3" t="s">
        <v>27</v>
      </c>
      <c r="G3306" s="3" t="s">
        <v>28</v>
      </c>
      <c r="H3306" s="3">
        <v>53427</v>
      </c>
    </row>
    <row r="3307" spans="1:8" ht="15.75" customHeight="1">
      <c r="A3307" s="3">
        <v>459107</v>
      </c>
      <c r="B3307" s="7">
        <v>41867.77511574074</v>
      </c>
      <c r="C3307" s="8">
        <v>41867.77511574074</v>
      </c>
      <c r="D3307" s="3" t="s">
        <v>9</v>
      </c>
      <c r="E3307" s="3" t="s">
        <v>10</v>
      </c>
      <c r="F3307" s="3" t="s">
        <v>19</v>
      </c>
      <c r="G3307" s="3" t="s">
        <v>36</v>
      </c>
      <c r="H3307" s="3">
        <v>53395</v>
      </c>
    </row>
    <row r="3308" spans="1:8" ht="15.75" customHeight="1">
      <c r="A3308" s="3">
        <v>12713</v>
      </c>
      <c r="B3308" s="7">
        <v>41787.602939814817</v>
      </c>
      <c r="C3308" s="8">
        <v>41787.602939814817</v>
      </c>
      <c r="D3308" s="3" t="s">
        <v>9</v>
      </c>
      <c r="E3308" s="3" t="s">
        <v>10</v>
      </c>
      <c r="F3308" s="3" t="s">
        <v>27</v>
      </c>
      <c r="G3308" s="3" t="s">
        <v>26</v>
      </c>
      <c r="H3308" s="3">
        <v>53360</v>
      </c>
    </row>
    <row r="3309" spans="1:8" ht="15.75" customHeight="1">
      <c r="A3309" s="3">
        <v>228808</v>
      </c>
      <c r="B3309" s="7">
        <v>41845.957905092589</v>
      </c>
      <c r="C3309" s="8">
        <v>41845.957905092589</v>
      </c>
      <c r="D3309" s="3" t="s">
        <v>9</v>
      </c>
      <c r="E3309" s="3" t="s">
        <v>10</v>
      </c>
      <c r="F3309" s="3" t="s">
        <v>27</v>
      </c>
      <c r="G3309" s="3" t="s">
        <v>20</v>
      </c>
      <c r="H3309" s="3">
        <v>53354</v>
      </c>
    </row>
    <row r="3310" spans="1:8" ht="15.75" customHeight="1">
      <c r="A3310" s="3">
        <v>120567</v>
      </c>
      <c r="B3310" s="7">
        <v>41837.766921296294</v>
      </c>
      <c r="C3310" s="8">
        <v>41837.766921296294</v>
      </c>
      <c r="D3310" s="3" t="s">
        <v>29</v>
      </c>
      <c r="E3310" s="3" t="s">
        <v>10</v>
      </c>
      <c r="F3310" s="3" t="s">
        <v>19</v>
      </c>
      <c r="G3310" s="3" t="s">
        <v>28</v>
      </c>
      <c r="H3310" s="3">
        <v>53350</v>
      </c>
    </row>
    <row r="3311" spans="1:8" ht="15.75" customHeight="1">
      <c r="A3311" s="3">
        <v>903767</v>
      </c>
      <c r="B3311" s="7">
        <v>41848.528101851851</v>
      </c>
      <c r="C3311" s="8">
        <v>41848.528101851851</v>
      </c>
      <c r="D3311" s="3" t="s">
        <v>9</v>
      </c>
      <c r="E3311" s="3" t="s">
        <v>15</v>
      </c>
      <c r="F3311" s="3" t="s">
        <v>27</v>
      </c>
      <c r="G3311" s="3" t="s">
        <v>26</v>
      </c>
      <c r="H3311" s="3">
        <v>53338</v>
      </c>
    </row>
    <row r="3312" spans="1:8" ht="15.75" customHeight="1">
      <c r="A3312" s="3">
        <v>100229</v>
      </c>
      <c r="B3312" s="7">
        <v>41818.327534722222</v>
      </c>
      <c r="C3312" s="8">
        <v>41818.327534722222</v>
      </c>
      <c r="D3312" s="3" t="s">
        <v>29</v>
      </c>
      <c r="E3312" s="3" t="s">
        <v>10</v>
      </c>
      <c r="F3312" s="3" t="s">
        <v>27</v>
      </c>
      <c r="G3312" s="3" t="s">
        <v>28</v>
      </c>
      <c r="H3312" s="3">
        <v>53324</v>
      </c>
    </row>
    <row r="3313" spans="1:8" ht="15.75" customHeight="1">
      <c r="A3313" s="3">
        <v>153484</v>
      </c>
      <c r="B3313" s="7">
        <v>41835.398078703707</v>
      </c>
      <c r="C3313" s="8">
        <v>41835.398078703707</v>
      </c>
      <c r="D3313" s="3" t="s">
        <v>9</v>
      </c>
      <c r="E3313" s="3" t="s">
        <v>15</v>
      </c>
      <c r="F3313" s="3" t="s">
        <v>30</v>
      </c>
      <c r="G3313" s="3" t="s">
        <v>16</v>
      </c>
      <c r="H3313" s="3">
        <v>53301</v>
      </c>
    </row>
    <row r="3314" spans="1:8" ht="15.75" customHeight="1">
      <c r="A3314" s="3">
        <v>100256</v>
      </c>
      <c r="B3314" s="7">
        <v>41834.674120370371</v>
      </c>
      <c r="C3314" s="8">
        <v>41834.674120370371</v>
      </c>
      <c r="D3314" s="3" t="s">
        <v>9</v>
      </c>
      <c r="E3314" s="3" t="s">
        <v>10</v>
      </c>
      <c r="F3314" s="3" t="s">
        <v>34</v>
      </c>
      <c r="G3314" s="3" t="s">
        <v>26</v>
      </c>
      <c r="H3314" s="3">
        <v>53297</v>
      </c>
    </row>
    <row r="3315" spans="1:8" ht="15.75" customHeight="1">
      <c r="A3315" s="3">
        <v>569483</v>
      </c>
      <c r="B3315" s="7">
        <v>41855.419652777775</v>
      </c>
      <c r="C3315" s="8">
        <v>41855.419652777775</v>
      </c>
      <c r="D3315" s="3" t="s">
        <v>29</v>
      </c>
      <c r="E3315" s="3" t="s">
        <v>15</v>
      </c>
      <c r="F3315" s="3" t="s">
        <v>19</v>
      </c>
      <c r="G3315" s="3" t="s">
        <v>26</v>
      </c>
      <c r="H3315" s="3">
        <v>53272</v>
      </c>
    </row>
    <row r="3316" spans="1:8" ht="15.75" customHeight="1">
      <c r="A3316" s="3">
        <v>605070</v>
      </c>
      <c r="B3316" s="7">
        <v>41803.841296296298</v>
      </c>
      <c r="C3316" s="8">
        <v>41803.841296296298</v>
      </c>
      <c r="D3316" s="3" t="s">
        <v>9</v>
      </c>
      <c r="E3316" s="3" t="s">
        <v>15</v>
      </c>
      <c r="F3316" s="3" t="s">
        <v>27</v>
      </c>
      <c r="G3316" s="3" t="s">
        <v>26</v>
      </c>
      <c r="H3316" s="3">
        <v>53264</v>
      </c>
    </row>
    <row r="3317" spans="1:8" ht="15.75" customHeight="1">
      <c r="A3317" s="3">
        <v>627866</v>
      </c>
      <c r="B3317" s="7">
        <v>41771.396793981483</v>
      </c>
      <c r="C3317" s="8">
        <v>41771.396793981483</v>
      </c>
      <c r="D3317" s="3" t="s">
        <v>29</v>
      </c>
      <c r="E3317" s="3" t="s">
        <v>15</v>
      </c>
      <c r="F3317" s="3" t="s">
        <v>27</v>
      </c>
      <c r="G3317" s="3" t="s">
        <v>26</v>
      </c>
      <c r="H3317" s="3">
        <v>53256</v>
      </c>
    </row>
    <row r="3318" spans="1:8" ht="15.75" customHeight="1">
      <c r="A3318" s="3">
        <v>957708</v>
      </c>
      <c r="B3318" s="7">
        <v>41856.671157407407</v>
      </c>
      <c r="C3318" s="8">
        <v>41856.671157407407</v>
      </c>
      <c r="D3318" s="3" t="s">
        <v>9</v>
      </c>
      <c r="E3318" s="3" t="s">
        <v>15</v>
      </c>
      <c r="F3318" s="3" t="s">
        <v>27</v>
      </c>
      <c r="G3318" s="3" t="s">
        <v>28</v>
      </c>
      <c r="H3318" s="3">
        <v>53249</v>
      </c>
    </row>
    <row r="3319" spans="1:8" ht="15.75" customHeight="1">
      <c r="A3319" s="3">
        <v>497220</v>
      </c>
      <c r="B3319" s="7">
        <v>41821.781770833331</v>
      </c>
      <c r="C3319" s="8">
        <v>41821.781770833331</v>
      </c>
      <c r="D3319" s="3" t="s">
        <v>9</v>
      </c>
      <c r="E3319" s="3" t="s">
        <v>15</v>
      </c>
      <c r="F3319" s="3" t="s">
        <v>27</v>
      </c>
      <c r="G3319" s="3" t="s">
        <v>31</v>
      </c>
      <c r="H3319" s="3">
        <v>53229</v>
      </c>
    </row>
    <row r="3320" spans="1:8" ht="15.75" customHeight="1">
      <c r="A3320" s="3">
        <v>900760</v>
      </c>
      <c r="B3320" s="7">
        <v>41869.670277777775</v>
      </c>
      <c r="C3320" s="8">
        <v>41869.670277777775</v>
      </c>
      <c r="D3320" s="3" t="s">
        <v>29</v>
      </c>
      <c r="E3320" s="3" t="s">
        <v>15</v>
      </c>
      <c r="F3320" s="3" t="s">
        <v>27</v>
      </c>
      <c r="G3320" s="3" t="s">
        <v>26</v>
      </c>
      <c r="H3320" s="3">
        <v>53193</v>
      </c>
    </row>
    <row r="3321" spans="1:8" ht="15.75" customHeight="1">
      <c r="A3321" s="3">
        <v>708014</v>
      </c>
      <c r="B3321" s="7">
        <v>41865.603344907409</v>
      </c>
      <c r="C3321" s="8">
        <v>41865.603344907409</v>
      </c>
      <c r="D3321" s="3" t="s">
        <v>29</v>
      </c>
      <c r="E3321" s="3" t="s">
        <v>15</v>
      </c>
      <c r="F3321" s="3" t="s">
        <v>19</v>
      </c>
      <c r="G3321" s="3" t="s">
        <v>26</v>
      </c>
      <c r="H3321" s="3">
        <v>53182</v>
      </c>
    </row>
    <row r="3322" spans="1:8" ht="15.75" customHeight="1">
      <c r="A3322" s="3">
        <v>641583</v>
      </c>
      <c r="B3322" s="7">
        <v>41817.593287037038</v>
      </c>
      <c r="C3322" s="8">
        <v>41817.593287037038</v>
      </c>
      <c r="D3322" s="3" t="s">
        <v>9</v>
      </c>
      <c r="E3322" s="3" t="s">
        <v>10</v>
      </c>
      <c r="F3322" s="3" t="s">
        <v>19</v>
      </c>
      <c r="G3322" s="3" t="s">
        <v>39</v>
      </c>
      <c r="H3322" s="3">
        <v>53155</v>
      </c>
    </row>
    <row r="3323" spans="1:8" ht="15.75" customHeight="1">
      <c r="A3323" s="3">
        <v>214058</v>
      </c>
      <c r="B3323" s="7">
        <v>41799.977847222224</v>
      </c>
      <c r="C3323" s="8">
        <v>41799.977847222224</v>
      </c>
      <c r="D3323" s="3" t="s">
        <v>29</v>
      </c>
      <c r="E3323" s="3" t="s">
        <v>15</v>
      </c>
      <c r="F3323" s="3" t="s">
        <v>19</v>
      </c>
      <c r="G3323" s="3" t="s">
        <v>26</v>
      </c>
      <c r="H3323" s="3">
        <v>53154</v>
      </c>
    </row>
    <row r="3324" spans="1:8" ht="15.75" customHeight="1">
      <c r="A3324" s="3">
        <v>646631</v>
      </c>
      <c r="B3324" s="7">
        <v>41872.4608912037</v>
      </c>
      <c r="C3324" s="8">
        <v>41872.4608912037</v>
      </c>
      <c r="D3324" s="3" t="s">
        <v>29</v>
      </c>
      <c r="E3324" s="3" t="s">
        <v>15</v>
      </c>
      <c r="F3324" s="3" t="s">
        <v>27</v>
      </c>
      <c r="G3324" s="3" t="s">
        <v>16</v>
      </c>
      <c r="H3324" s="3">
        <v>53138</v>
      </c>
    </row>
    <row r="3325" spans="1:8" ht="15.75" customHeight="1">
      <c r="A3325" s="3">
        <v>317422</v>
      </c>
      <c r="B3325" s="7">
        <v>41780.397152777776</v>
      </c>
      <c r="C3325" s="8">
        <v>41780.397152777776</v>
      </c>
      <c r="D3325" s="3" t="s">
        <v>9</v>
      </c>
      <c r="E3325" s="3" t="s">
        <v>10</v>
      </c>
      <c r="F3325" s="3" t="s">
        <v>27</v>
      </c>
      <c r="G3325" s="3" t="s">
        <v>16</v>
      </c>
      <c r="H3325" s="3">
        <v>53128</v>
      </c>
    </row>
    <row r="3326" spans="1:8" ht="15.75" customHeight="1">
      <c r="A3326" s="3">
        <v>635982</v>
      </c>
      <c r="B3326" s="7">
        <v>41762.427256944444</v>
      </c>
      <c r="C3326" s="8">
        <v>41762.427256944444</v>
      </c>
      <c r="D3326" s="3" t="s">
        <v>9</v>
      </c>
      <c r="E3326" s="3" t="s">
        <v>15</v>
      </c>
      <c r="F3326" s="3" t="s">
        <v>38</v>
      </c>
      <c r="G3326" s="3" t="s">
        <v>20</v>
      </c>
      <c r="H3326" s="3">
        <v>53111</v>
      </c>
    </row>
    <row r="3327" spans="1:8" ht="15.75" customHeight="1">
      <c r="A3327" s="3">
        <v>450326</v>
      </c>
      <c r="B3327" s="7">
        <v>41824.796851851854</v>
      </c>
      <c r="C3327" s="8">
        <v>41824.796851851854</v>
      </c>
      <c r="D3327" s="3" t="s">
        <v>29</v>
      </c>
      <c r="E3327" s="3" t="s">
        <v>10</v>
      </c>
      <c r="F3327" s="3" t="s">
        <v>27</v>
      </c>
      <c r="G3327" s="3" t="s">
        <v>28</v>
      </c>
      <c r="H3327" s="3">
        <v>53110</v>
      </c>
    </row>
    <row r="3328" spans="1:8" ht="15.75" customHeight="1">
      <c r="A3328" s="3">
        <v>351563</v>
      </c>
      <c r="B3328" s="7">
        <v>41789.42087962963</v>
      </c>
      <c r="C3328" s="8">
        <v>41789.42087962963</v>
      </c>
      <c r="D3328" s="3" t="s">
        <v>9</v>
      </c>
      <c r="E3328" s="3" t="s">
        <v>15</v>
      </c>
      <c r="F3328" s="3" t="s">
        <v>19</v>
      </c>
      <c r="G3328" s="3" t="s">
        <v>20</v>
      </c>
      <c r="H3328" s="3">
        <v>53090</v>
      </c>
    </row>
    <row r="3329" spans="1:8" ht="15.75" customHeight="1">
      <c r="A3329" s="3">
        <v>313780</v>
      </c>
      <c r="B3329" s="7">
        <v>41785.73914351852</v>
      </c>
      <c r="C3329" s="8">
        <v>41785.73914351852</v>
      </c>
      <c r="D3329" s="3" t="s">
        <v>9</v>
      </c>
      <c r="E3329" s="3" t="s">
        <v>15</v>
      </c>
      <c r="F3329" s="3" t="s">
        <v>34</v>
      </c>
      <c r="G3329" s="3" t="s">
        <v>28</v>
      </c>
      <c r="H3329" s="3">
        <v>53084</v>
      </c>
    </row>
    <row r="3330" spans="1:8" ht="15.75" customHeight="1">
      <c r="A3330" s="3">
        <v>428159</v>
      </c>
      <c r="B3330" s="7">
        <v>41853.503819444442</v>
      </c>
      <c r="C3330" s="8">
        <v>41853.503819444442</v>
      </c>
      <c r="D3330" s="3" t="s">
        <v>29</v>
      </c>
      <c r="E3330" s="3" t="s">
        <v>15</v>
      </c>
      <c r="F3330" s="3" t="s">
        <v>27</v>
      </c>
      <c r="G3330" s="3" t="s">
        <v>28</v>
      </c>
      <c r="H3330" s="3">
        <v>53038</v>
      </c>
    </row>
    <row r="3331" spans="1:8" ht="15.75" customHeight="1">
      <c r="A3331" s="3">
        <v>519485</v>
      </c>
      <c r="B3331" s="7">
        <v>41841.577245370368</v>
      </c>
      <c r="C3331" s="8">
        <v>41841.577245370368</v>
      </c>
      <c r="D3331" s="3" t="s">
        <v>9</v>
      </c>
      <c r="E3331" s="3" t="s">
        <v>15</v>
      </c>
      <c r="F3331" s="3" t="s">
        <v>19</v>
      </c>
      <c r="G3331" s="3" t="s">
        <v>26</v>
      </c>
      <c r="H3331" s="3">
        <v>53036</v>
      </c>
    </row>
    <row r="3332" spans="1:8" ht="15.75" customHeight="1">
      <c r="A3332" s="3">
        <v>828450</v>
      </c>
      <c r="B3332" s="7">
        <v>41850.039189814815</v>
      </c>
      <c r="C3332" s="8">
        <v>41850.039189814815</v>
      </c>
      <c r="D3332" s="3" t="s">
        <v>29</v>
      </c>
      <c r="E3332" s="3" t="s">
        <v>15</v>
      </c>
      <c r="F3332" s="3" t="s">
        <v>27</v>
      </c>
      <c r="G3332" s="3" t="s">
        <v>26</v>
      </c>
      <c r="H3332" s="3">
        <v>53033</v>
      </c>
    </row>
    <row r="3333" spans="1:8" ht="15.75" customHeight="1">
      <c r="A3333" s="3">
        <v>112193</v>
      </c>
      <c r="B3333" s="7">
        <v>41834.398194444446</v>
      </c>
      <c r="C3333" s="8">
        <v>41834.398194444446</v>
      </c>
      <c r="D3333" s="3" t="s">
        <v>9</v>
      </c>
      <c r="E3333" s="3" t="s">
        <v>10</v>
      </c>
      <c r="F3333" s="3" t="s">
        <v>19</v>
      </c>
      <c r="G3333" s="3" t="s">
        <v>26</v>
      </c>
      <c r="H3333" s="3">
        <v>53026</v>
      </c>
    </row>
    <row r="3334" spans="1:8" ht="15.75" customHeight="1">
      <c r="A3334" s="3">
        <v>195389</v>
      </c>
      <c r="B3334" s="7">
        <v>41859.400057870371</v>
      </c>
      <c r="C3334" s="8">
        <v>41859.400057870371</v>
      </c>
      <c r="D3334" s="3" t="s">
        <v>29</v>
      </c>
      <c r="E3334" s="3" t="s">
        <v>37</v>
      </c>
      <c r="F3334" s="3" t="s">
        <v>27</v>
      </c>
      <c r="G3334" s="3" t="s">
        <v>26</v>
      </c>
      <c r="H3334" s="3">
        <v>53014</v>
      </c>
    </row>
    <row r="3335" spans="1:8" ht="15.75" customHeight="1">
      <c r="A3335" s="3">
        <v>615122</v>
      </c>
      <c r="B3335" s="7">
        <v>41836.743622685186</v>
      </c>
      <c r="C3335" s="8">
        <v>41836.743622685186</v>
      </c>
      <c r="D3335" s="3" t="s">
        <v>9</v>
      </c>
      <c r="E3335" s="3" t="s">
        <v>15</v>
      </c>
      <c r="F3335" s="3" t="s">
        <v>27</v>
      </c>
      <c r="G3335" s="3" t="s">
        <v>16</v>
      </c>
      <c r="H3335" s="3">
        <v>53003</v>
      </c>
    </row>
    <row r="3336" spans="1:8" ht="15.75" customHeight="1">
      <c r="A3336" s="3">
        <v>637940</v>
      </c>
      <c r="B3336" s="7">
        <v>41775.695081018515</v>
      </c>
      <c r="C3336" s="8">
        <v>41775.695081018515</v>
      </c>
      <c r="D3336" s="3" t="s">
        <v>29</v>
      </c>
      <c r="E3336" s="3" t="s">
        <v>15</v>
      </c>
      <c r="F3336" s="3" t="s">
        <v>19</v>
      </c>
      <c r="G3336" s="3" t="s">
        <v>28</v>
      </c>
      <c r="H3336" s="3">
        <v>52985</v>
      </c>
    </row>
    <row r="3337" spans="1:8" ht="15.75" customHeight="1">
      <c r="A3337" s="3">
        <v>937743</v>
      </c>
      <c r="B3337" s="7">
        <v>41787.470069444447</v>
      </c>
      <c r="C3337" s="8">
        <v>41787.470069444447</v>
      </c>
      <c r="D3337" s="3" t="s">
        <v>29</v>
      </c>
      <c r="E3337" s="3" t="s">
        <v>15</v>
      </c>
      <c r="F3337" s="3" t="s">
        <v>33</v>
      </c>
      <c r="G3337" s="3" t="s">
        <v>28</v>
      </c>
      <c r="H3337" s="3">
        <v>52971</v>
      </c>
    </row>
    <row r="3338" spans="1:8" ht="15.75" customHeight="1">
      <c r="A3338" s="3">
        <v>505688</v>
      </c>
      <c r="B3338" s="7">
        <v>41836.646469907406</v>
      </c>
      <c r="C3338" s="8">
        <v>41836.646469907406</v>
      </c>
      <c r="D3338" s="3" t="s">
        <v>29</v>
      </c>
      <c r="E3338" s="3" t="s">
        <v>15</v>
      </c>
      <c r="F3338" s="3" t="s">
        <v>27</v>
      </c>
      <c r="G3338" s="3" t="s">
        <v>28</v>
      </c>
      <c r="H3338" s="3">
        <v>52969</v>
      </c>
    </row>
    <row r="3339" spans="1:8" ht="15.75" customHeight="1">
      <c r="A3339" s="3">
        <v>963386</v>
      </c>
      <c r="B3339" s="7">
        <v>41850.613368055558</v>
      </c>
      <c r="C3339" s="8">
        <v>41850.613368055558</v>
      </c>
      <c r="D3339" s="3" t="s">
        <v>9</v>
      </c>
      <c r="E3339" s="3" t="s">
        <v>10</v>
      </c>
      <c r="F3339" s="3" t="s">
        <v>11</v>
      </c>
      <c r="G3339" s="3" t="s">
        <v>26</v>
      </c>
      <c r="H3339" s="3">
        <v>52952</v>
      </c>
    </row>
    <row r="3340" spans="1:8" ht="15.75" customHeight="1">
      <c r="A3340" s="3">
        <v>920049</v>
      </c>
      <c r="B3340" s="7">
        <v>41852.59646990741</v>
      </c>
      <c r="C3340" s="8">
        <v>41852.59646990741</v>
      </c>
      <c r="D3340" s="3" t="s">
        <v>29</v>
      </c>
      <c r="E3340" s="3" t="s">
        <v>10</v>
      </c>
      <c r="F3340" s="3" t="s">
        <v>19</v>
      </c>
      <c r="G3340" s="3" t="s">
        <v>28</v>
      </c>
      <c r="H3340" s="3">
        <v>52934</v>
      </c>
    </row>
    <row r="3341" spans="1:8" ht="15.75" customHeight="1">
      <c r="A3341" s="3">
        <v>626067</v>
      </c>
      <c r="B3341" s="7">
        <v>41847.37908564815</v>
      </c>
      <c r="C3341" s="8">
        <v>41847.37908564815</v>
      </c>
      <c r="D3341" s="3" t="s">
        <v>9</v>
      </c>
      <c r="E3341" s="3" t="s">
        <v>15</v>
      </c>
      <c r="F3341" s="3" t="s">
        <v>38</v>
      </c>
      <c r="G3341" s="3" t="s">
        <v>39</v>
      </c>
      <c r="H3341" s="3">
        <v>52925</v>
      </c>
    </row>
    <row r="3342" spans="1:8" ht="15.75" customHeight="1">
      <c r="A3342" s="3">
        <v>168699</v>
      </c>
      <c r="B3342" s="7">
        <v>41845.394629629627</v>
      </c>
      <c r="C3342" s="8">
        <v>41845.394629629627</v>
      </c>
      <c r="D3342" s="3" t="s">
        <v>9</v>
      </c>
      <c r="E3342" s="3" t="s">
        <v>10</v>
      </c>
      <c r="F3342" s="3" t="s">
        <v>27</v>
      </c>
      <c r="G3342" s="3" t="s">
        <v>36</v>
      </c>
      <c r="H3342" s="3">
        <v>52923</v>
      </c>
    </row>
    <row r="3343" spans="1:8" ht="15.75" customHeight="1">
      <c r="A3343" s="3">
        <v>242902</v>
      </c>
      <c r="B3343" s="7">
        <v>41786.398310185185</v>
      </c>
      <c r="C3343" s="8">
        <v>41786.398310185185</v>
      </c>
      <c r="D3343" s="3" t="s">
        <v>29</v>
      </c>
      <c r="E3343" s="3" t="s">
        <v>15</v>
      </c>
      <c r="F3343" s="3" t="s">
        <v>27</v>
      </c>
      <c r="G3343" s="3" t="s">
        <v>26</v>
      </c>
      <c r="H3343" s="3">
        <v>52897</v>
      </c>
    </row>
    <row r="3344" spans="1:8" ht="15.75" customHeight="1">
      <c r="A3344" s="3">
        <v>404885</v>
      </c>
      <c r="B3344" s="7">
        <v>41780.451006944444</v>
      </c>
      <c r="C3344" s="8">
        <v>41780.451006944444</v>
      </c>
      <c r="D3344" s="3" t="s">
        <v>9</v>
      </c>
      <c r="E3344" s="3" t="s">
        <v>15</v>
      </c>
      <c r="F3344" s="3" t="s">
        <v>27</v>
      </c>
      <c r="G3344" s="3" t="s">
        <v>28</v>
      </c>
      <c r="H3344" s="3">
        <v>52889</v>
      </c>
    </row>
    <row r="3345" spans="1:8" ht="15.75" customHeight="1">
      <c r="A3345" s="3">
        <v>425591</v>
      </c>
      <c r="B3345" s="7">
        <v>41778.398043981484</v>
      </c>
      <c r="C3345" s="8">
        <v>41778.398043981484</v>
      </c>
      <c r="D3345" s="3" t="s">
        <v>29</v>
      </c>
      <c r="E3345" s="3" t="s">
        <v>15</v>
      </c>
      <c r="F3345" s="3" t="s">
        <v>19</v>
      </c>
      <c r="G3345" s="3" t="s">
        <v>36</v>
      </c>
      <c r="H3345" s="3">
        <v>52882</v>
      </c>
    </row>
    <row r="3346" spans="1:8" ht="15.75" customHeight="1">
      <c r="A3346" s="3">
        <v>274323</v>
      </c>
      <c r="B3346" s="7">
        <v>41858.701898148145</v>
      </c>
      <c r="C3346" s="8">
        <v>41858.701898148145</v>
      </c>
      <c r="D3346" s="3" t="s">
        <v>9</v>
      </c>
      <c r="E3346" s="3" t="s">
        <v>10</v>
      </c>
      <c r="F3346" s="3" t="s">
        <v>19</v>
      </c>
      <c r="G3346" s="3" t="s">
        <v>39</v>
      </c>
      <c r="H3346" s="3">
        <v>52881</v>
      </c>
    </row>
    <row r="3347" spans="1:8" ht="15.75" customHeight="1">
      <c r="A3347" s="3">
        <v>508595</v>
      </c>
      <c r="B3347" s="7">
        <v>41837.404722222222</v>
      </c>
      <c r="C3347" s="8">
        <v>41837.404722222222</v>
      </c>
      <c r="D3347" s="3" t="s">
        <v>29</v>
      </c>
      <c r="E3347" s="3" t="s">
        <v>10</v>
      </c>
      <c r="F3347" s="3" t="s">
        <v>27</v>
      </c>
      <c r="G3347" s="3" t="s">
        <v>28</v>
      </c>
      <c r="H3347" s="3">
        <v>52875</v>
      </c>
    </row>
    <row r="3348" spans="1:8" ht="15.75" customHeight="1">
      <c r="A3348" s="3">
        <v>827610</v>
      </c>
      <c r="B3348" s="7">
        <v>41857.351030092592</v>
      </c>
      <c r="C3348" s="8">
        <v>41857.351030092592</v>
      </c>
      <c r="D3348" s="3" t="s">
        <v>29</v>
      </c>
      <c r="E3348" s="3" t="s">
        <v>15</v>
      </c>
      <c r="F3348" s="3" t="s">
        <v>27</v>
      </c>
      <c r="G3348" s="3" t="s">
        <v>16</v>
      </c>
      <c r="H3348" s="3">
        <v>52857</v>
      </c>
    </row>
    <row r="3349" spans="1:8" ht="15.75" customHeight="1">
      <c r="A3349" s="3">
        <v>63476</v>
      </c>
      <c r="B3349" s="7">
        <v>41855.540405092594</v>
      </c>
      <c r="C3349" s="8">
        <v>41855.540405092594</v>
      </c>
      <c r="D3349" s="3" t="s">
        <v>29</v>
      </c>
      <c r="E3349" s="3" t="s">
        <v>15</v>
      </c>
      <c r="F3349" s="3" t="s">
        <v>27</v>
      </c>
      <c r="G3349" s="3" t="s">
        <v>20</v>
      </c>
      <c r="H3349" s="3">
        <v>52833</v>
      </c>
    </row>
    <row r="3350" spans="1:8" ht="15.75" customHeight="1">
      <c r="A3350" s="3">
        <v>207769</v>
      </c>
      <c r="B3350" s="7">
        <v>41806.600243055553</v>
      </c>
      <c r="C3350" s="8">
        <v>41806.600243055553</v>
      </c>
      <c r="D3350" s="3" t="s">
        <v>29</v>
      </c>
      <c r="E3350" s="3" t="s">
        <v>15</v>
      </c>
      <c r="F3350" s="3" t="s">
        <v>34</v>
      </c>
      <c r="G3350" s="3" t="s">
        <v>28</v>
      </c>
      <c r="H3350" s="3">
        <v>52828</v>
      </c>
    </row>
    <row r="3351" spans="1:8" ht="15.75" customHeight="1">
      <c r="A3351" s="3">
        <v>654726</v>
      </c>
      <c r="B3351" s="7">
        <v>41822.464965277781</v>
      </c>
      <c r="C3351" s="8">
        <v>41822.464965277781</v>
      </c>
      <c r="D3351" s="3" t="s">
        <v>9</v>
      </c>
      <c r="E3351" s="3" t="s">
        <v>37</v>
      </c>
      <c r="F3351" s="3" t="s">
        <v>33</v>
      </c>
      <c r="G3351" s="3" t="s">
        <v>26</v>
      </c>
      <c r="H3351" s="3">
        <v>52826</v>
      </c>
    </row>
    <row r="3352" spans="1:8" ht="15.75" customHeight="1">
      <c r="A3352" s="3">
        <v>301382</v>
      </c>
      <c r="B3352" s="7">
        <v>41764.397662037038</v>
      </c>
      <c r="C3352" s="8">
        <v>41764.397662037038</v>
      </c>
      <c r="D3352" s="3" t="s">
        <v>9</v>
      </c>
      <c r="E3352" s="3" t="s">
        <v>10</v>
      </c>
      <c r="F3352" s="3" t="s">
        <v>27</v>
      </c>
      <c r="G3352" s="3" t="s">
        <v>16</v>
      </c>
      <c r="H3352" s="3">
        <v>52816</v>
      </c>
    </row>
    <row r="3353" spans="1:8" ht="15.75" customHeight="1">
      <c r="A3353" s="3">
        <v>275640</v>
      </c>
      <c r="B3353" s="7">
        <v>41865.420555555553</v>
      </c>
      <c r="C3353" s="8">
        <v>41865.420555555553</v>
      </c>
      <c r="D3353" s="3" t="s">
        <v>9</v>
      </c>
      <c r="E3353" s="3" t="s">
        <v>37</v>
      </c>
      <c r="F3353" s="3" t="s">
        <v>19</v>
      </c>
      <c r="G3353" s="3" t="s">
        <v>20</v>
      </c>
      <c r="H3353" s="3">
        <v>52802</v>
      </c>
    </row>
    <row r="3354" spans="1:8" ht="15.75" customHeight="1">
      <c r="A3354" s="3">
        <v>754910</v>
      </c>
      <c r="B3354" s="7">
        <v>41831.363402777781</v>
      </c>
      <c r="C3354" s="8">
        <v>41831.363402777781</v>
      </c>
      <c r="D3354" s="3" t="s">
        <v>9</v>
      </c>
      <c r="E3354" s="3" t="s">
        <v>15</v>
      </c>
      <c r="F3354" s="3" t="s">
        <v>33</v>
      </c>
      <c r="G3354" s="3" t="s">
        <v>20</v>
      </c>
      <c r="H3354" s="3">
        <v>52785</v>
      </c>
    </row>
    <row r="3355" spans="1:8" ht="15.75" customHeight="1">
      <c r="A3355" s="3">
        <v>83215</v>
      </c>
      <c r="B3355" s="7">
        <v>41863.781238425923</v>
      </c>
      <c r="C3355" s="8">
        <v>41863.781238425923</v>
      </c>
      <c r="D3355" s="3" t="s">
        <v>9</v>
      </c>
      <c r="E3355" s="3" t="s">
        <v>10</v>
      </c>
      <c r="F3355" s="3" t="s">
        <v>19</v>
      </c>
      <c r="G3355" s="3" t="s">
        <v>36</v>
      </c>
      <c r="H3355" s="3">
        <v>52783</v>
      </c>
    </row>
    <row r="3356" spans="1:8" ht="15.75" customHeight="1">
      <c r="A3356" s="3">
        <v>67200</v>
      </c>
      <c r="B3356" s="7">
        <v>41843.507754629631</v>
      </c>
      <c r="C3356" s="8">
        <v>41843.507754629631</v>
      </c>
      <c r="D3356" s="3" t="s">
        <v>9</v>
      </c>
      <c r="E3356" s="3" t="s">
        <v>15</v>
      </c>
      <c r="F3356" s="3" t="s">
        <v>34</v>
      </c>
      <c r="G3356" s="3" t="s">
        <v>26</v>
      </c>
      <c r="H3356" s="3">
        <v>52778</v>
      </c>
    </row>
    <row r="3357" spans="1:8" ht="15.75" customHeight="1">
      <c r="A3357" s="3">
        <v>26533</v>
      </c>
      <c r="B3357" s="7">
        <v>41842.778368055559</v>
      </c>
      <c r="C3357" s="8">
        <v>41842.778368055559</v>
      </c>
      <c r="D3357" s="3" t="s">
        <v>29</v>
      </c>
      <c r="E3357" s="3" t="s">
        <v>10</v>
      </c>
      <c r="F3357" s="3" t="s">
        <v>35</v>
      </c>
      <c r="G3357" s="3" t="s">
        <v>28</v>
      </c>
      <c r="H3357" s="3">
        <v>52761</v>
      </c>
    </row>
    <row r="3358" spans="1:8" ht="15.75" customHeight="1">
      <c r="A3358" s="3">
        <v>100074</v>
      </c>
      <c r="B3358" s="7">
        <v>41848.396851851852</v>
      </c>
      <c r="C3358" s="8">
        <v>41848.396851851852</v>
      </c>
      <c r="D3358" s="3" t="s">
        <v>9</v>
      </c>
      <c r="E3358" s="3" t="s">
        <v>15</v>
      </c>
      <c r="F3358" s="3" t="s">
        <v>19</v>
      </c>
      <c r="G3358" s="3" t="s">
        <v>20</v>
      </c>
      <c r="H3358" s="3">
        <v>52735</v>
      </c>
    </row>
    <row r="3359" spans="1:8" ht="15.75" customHeight="1">
      <c r="A3359" s="3">
        <v>244718</v>
      </c>
      <c r="B3359" s="7">
        <v>41839.758506944447</v>
      </c>
      <c r="C3359" s="8">
        <v>41839.758506944447</v>
      </c>
      <c r="D3359" s="3" t="s">
        <v>9</v>
      </c>
      <c r="E3359" s="3" t="s">
        <v>15</v>
      </c>
      <c r="F3359" s="3" t="s">
        <v>19</v>
      </c>
      <c r="G3359" s="3" t="s">
        <v>31</v>
      </c>
      <c r="H3359" s="3">
        <v>52730</v>
      </c>
    </row>
    <row r="3360" spans="1:8" ht="15.75" customHeight="1">
      <c r="A3360" s="3">
        <v>253992</v>
      </c>
      <c r="B3360" s="7">
        <v>41858.687951388885</v>
      </c>
      <c r="C3360" s="8">
        <v>41858.687951388885</v>
      </c>
      <c r="D3360" s="3" t="s">
        <v>29</v>
      </c>
      <c r="E3360" s="3" t="s">
        <v>15</v>
      </c>
      <c r="F3360" s="3" t="s">
        <v>27</v>
      </c>
      <c r="G3360" s="3" t="s">
        <v>32</v>
      </c>
      <c r="H3360" s="3">
        <v>52685</v>
      </c>
    </row>
    <row r="3361" spans="1:8" ht="15.75" customHeight="1">
      <c r="A3361" s="3">
        <v>902753</v>
      </c>
      <c r="B3361" s="7">
        <v>41831.643321759257</v>
      </c>
      <c r="C3361" s="8">
        <v>41831.643321759257</v>
      </c>
      <c r="D3361" s="3" t="s">
        <v>9</v>
      </c>
      <c r="E3361" s="3" t="s">
        <v>15</v>
      </c>
      <c r="F3361" s="3" t="s">
        <v>38</v>
      </c>
      <c r="G3361" s="3" t="s">
        <v>26</v>
      </c>
      <c r="H3361" s="3">
        <v>52681</v>
      </c>
    </row>
    <row r="3362" spans="1:8" ht="15.75" customHeight="1">
      <c r="A3362" s="3">
        <v>628609</v>
      </c>
      <c r="B3362" s="7">
        <v>41772.945914351854</v>
      </c>
      <c r="C3362" s="8">
        <v>41772.945914351854</v>
      </c>
      <c r="D3362" s="3" t="s">
        <v>29</v>
      </c>
      <c r="E3362" s="3" t="s">
        <v>10</v>
      </c>
      <c r="F3362" s="3" t="s">
        <v>30</v>
      </c>
      <c r="G3362" s="3" t="s">
        <v>36</v>
      </c>
      <c r="H3362" s="3">
        <v>52656</v>
      </c>
    </row>
    <row r="3363" spans="1:8" ht="15.75" customHeight="1">
      <c r="A3363" s="3">
        <v>357906</v>
      </c>
      <c r="B3363" s="7">
        <v>41762.712013888886</v>
      </c>
      <c r="C3363" s="8">
        <v>41762.712013888886</v>
      </c>
      <c r="D3363" s="3" t="s">
        <v>29</v>
      </c>
      <c r="E3363" s="3" t="s">
        <v>10</v>
      </c>
      <c r="F3363" s="3" t="s">
        <v>19</v>
      </c>
      <c r="G3363" s="3" t="s">
        <v>26</v>
      </c>
      <c r="H3363" s="3">
        <v>52654</v>
      </c>
    </row>
    <row r="3364" spans="1:8" ht="15.75" customHeight="1">
      <c r="A3364" s="3">
        <v>98831</v>
      </c>
      <c r="B3364" s="7">
        <v>41774.662638888891</v>
      </c>
      <c r="C3364" s="8">
        <v>41774.662638888891</v>
      </c>
      <c r="D3364" s="3" t="s">
        <v>9</v>
      </c>
      <c r="E3364" s="3" t="s">
        <v>10</v>
      </c>
      <c r="F3364" s="3" t="s">
        <v>27</v>
      </c>
      <c r="G3364" s="3" t="s">
        <v>28</v>
      </c>
      <c r="H3364" s="3">
        <v>52653</v>
      </c>
    </row>
    <row r="3365" spans="1:8" ht="15.75" customHeight="1">
      <c r="A3365" s="3">
        <v>839005</v>
      </c>
      <c r="B3365" s="7">
        <v>41773.47861111111</v>
      </c>
      <c r="C3365" s="8">
        <v>41773.47861111111</v>
      </c>
      <c r="D3365" s="3" t="s">
        <v>9</v>
      </c>
      <c r="E3365" s="3" t="s">
        <v>37</v>
      </c>
      <c r="F3365" s="3" t="s">
        <v>19</v>
      </c>
      <c r="G3365" s="3" t="s">
        <v>39</v>
      </c>
      <c r="H3365" s="3">
        <v>52645</v>
      </c>
    </row>
    <row r="3366" spans="1:8" ht="15.75" customHeight="1">
      <c r="A3366" s="3">
        <v>771111</v>
      </c>
      <c r="B3366" s="7">
        <v>41822.399641203701</v>
      </c>
      <c r="C3366" s="8">
        <v>41822.399641203701</v>
      </c>
      <c r="D3366" s="3" t="s">
        <v>29</v>
      </c>
      <c r="E3366" s="3" t="s">
        <v>10</v>
      </c>
      <c r="F3366" s="3" t="s">
        <v>19</v>
      </c>
      <c r="G3366" s="3" t="s">
        <v>36</v>
      </c>
      <c r="H3366" s="3">
        <v>52640</v>
      </c>
    </row>
    <row r="3367" spans="1:8" ht="15.75" customHeight="1">
      <c r="A3367" s="3">
        <v>209299</v>
      </c>
      <c r="B3367" s="7">
        <v>41797.381631944445</v>
      </c>
      <c r="C3367" s="8">
        <v>41797.381631944445</v>
      </c>
      <c r="D3367" s="3" t="s">
        <v>9</v>
      </c>
      <c r="E3367" s="3" t="s">
        <v>15</v>
      </c>
      <c r="F3367" s="3" t="s">
        <v>27</v>
      </c>
      <c r="G3367" s="3" t="s">
        <v>28</v>
      </c>
      <c r="H3367" s="3">
        <v>52606</v>
      </c>
    </row>
    <row r="3368" spans="1:8" ht="15.75" customHeight="1">
      <c r="A3368" s="3">
        <v>140135</v>
      </c>
      <c r="B3368" s="7">
        <v>41804.478425925925</v>
      </c>
      <c r="C3368" s="8">
        <v>41804.478425925925</v>
      </c>
      <c r="D3368" s="3" t="s">
        <v>29</v>
      </c>
      <c r="E3368" s="3" t="s">
        <v>15</v>
      </c>
      <c r="F3368" s="3" t="s">
        <v>34</v>
      </c>
      <c r="G3368" s="3" t="s">
        <v>23</v>
      </c>
      <c r="H3368" s="3">
        <v>52605</v>
      </c>
    </row>
    <row r="3369" spans="1:8" ht="15.75" customHeight="1">
      <c r="A3369" s="3">
        <v>475749</v>
      </c>
      <c r="B3369" s="7">
        <v>41867.647280092591</v>
      </c>
      <c r="C3369" s="8">
        <v>41867.647280092591</v>
      </c>
      <c r="D3369" s="3" t="s">
        <v>9</v>
      </c>
      <c r="E3369" s="3" t="s">
        <v>15</v>
      </c>
      <c r="F3369" s="3" t="s">
        <v>19</v>
      </c>
      <c r="G3369" s="3" t="s">
        <v>39</v>
      </c>
      <c r="H3369" s="3">
        <v>52556</v>
      </c>
    </row>
    <row r="3370" spans="1:8" ht="15.75" customHeight="1">
      <c r="A3370" s="3">
        <v>985008</v>
      </c>
      <c r="B3370" s="7">
        <v>41760.403993055559</v>
      </c>
      <c r="C3370" s="8">
        <v>41760.403993055559</v>
      </c>
      <c r="D3370" s="3" t="s">
        <v>29</v>
      </c>
      <c r="E3370" s="3" t="s">
        <v>15</v>
      </c>
      <c r="F3370" s="3" t="s">
        <v>19</v>
      </c>
      <c r="G3370" s="3" t="s">
        <v>36</v>
      </c>
      <c r="H3370" s="3">
        <v>52554</v>
      </c>
    </row>
    <row r="3371" spans="1:8" ht="15.75" customHeight="1">
      <c r="A3371" s="3">
        <v>113715</v>
      </c>
      <c r="B3371" s="7">
        <v>41870.377789351849</v>
      </c>
      <c r="C3371" s="8">
        <v>41870.377789351849</v>
      </c>
      <c r="D3371" s="3" t="s">
        <v>9</v>
      </c>
      <c r="E3371" s="3" t="s">
        <v>10</v>
      </c>
      <c r="F3371" s="3" t="s">
        <v>40</v>
      </c>
      <c r="G3371" s="3" t="s">
        <v>28</v>
      </c>
      <c r="H3371" s="3">
        <v>52538</v>
      </c>
    </row>
    <row r="3372" spans="1:8" ht="15.75" customHeight="1">
      <c r="A3372" s="3">
        <v>508655</v>
      </c>
      <c r="B3372" s="7">
        <v>41811.912534722222</v>
      </c>
      <c r="C3372" s="8">
        <v>41811.912534722222</v>
      </c>
      <c r="D3372" s="3" t="s">
        <v>9</v>
      </c>
      <c r="E3372" s="3" t="s">
        <v>10</v>
      </c>
      <c r="F3372" s="3" t="s">
        <v>19</v>
      </c>
      <c r="G3372" s="3" t="s">
        <v>31</v>
      </c>
      <c r="H3372" s="3">
        <v>52526</v>
      </c>
    </row>
    <row r="3373" spans="1:8" ht="15.75" customHeight="1">
      <c r="A3373" s="3">
        <v>516009</v>
      </c>
      <c r="B3373" s="7">
        <v>41761.738194444442</v>
      </c>
      <c r="C3373" s="8">
        <v>41761.738194444442</v>
      </c>
      <c r="D3373" s="3" t="s">
        <v>29</v>
      </c>
      <c r="E3373" s="3" t="s">
        <v>10</v>
      </c>
      <c r="F3373" s="3" t="s">
        <v>27</v>
      </c>
      <c r="G3373" s="3" t="s">
        <v>28</v>
      </c>
      <c r="H3373" s="3">
        <v>52475</v>
      </c>
    </row>
    <row r="3374" spans="1:8" ht="15.75" customHeight="1">
      <c r="A3374" s="3">
        <v>498991</v>
      </c>
      <c r="B3374" s="7">
        <v>41773.577314814815</v>
      </c>
      <c r="C3374" s="8">
        <v>41773.577314814815</v>
      </c>
      <c r="D3374" s="3" t="s">
        <v>9</v>
      </c>
      <c r="E3374" s="3" t="s">
        <v>10</v>
      </c>
      <c r="F3374" s="3" t="s">
        <v>27</v>
      </c>
      <c r="G3374" s="3" t="s">
        <v>28</v>
      </c>
      <c r="H3374" s="3">
        <v>52474</v>
      </c>
    </row>
    <row r="3375" spans="1:8" ht="15.75" customHeight="1">
      <c r="A3375" s="3">
        <v>639461</v>
      </c>
      <c r="B3375" s="7">
        <v>41768.396898148145</v>
      </c>
      <c r="C3375" s="8">
        <v>41768.396898148145</v>
      </c>
      <c r="D3375" s="3" t="s">
        <v>29</v>
      </c>
      <c r="E3375" s="3" t="s">
        <v>15</v>
      </c>
      <c r="F3375" s="3" t="s">
        <v>27</v>
      </c>
      <c r="G3375" s="3" t="s">
        <v>36</v>
      </c>
      <c r="H3375" s="3">
        <v>52473</v>
      </c>
    </row>
    <row r="3376" spans="1:8" ht="15.75" customHeight="1">
      <c r="A3376" s="3">
        <v>899385</v>
      </c>
      <c r="B3376" s="7">
        <v>41785.431666666664</v>
      </c>
      <c r="C3376" s="8">
        <v>41785.431666666664</v>
      </c>
      <c r="D3376" s="3" t="s">
        <v>29</v>
      </c>
      <c r="E3376" s="3" t="s">
        <v>10</v>
      </c>
      <c r="F3376" s="3" t="s">
        <v>34</v>
      </c>
      <c r="G3376" s="3" t="s">
        <v>23</v>
      </c>
      <c r="H3376" s="3">
        <v>52454</v>
      </c>
    </row>
    <row r="3377" spans="1:8" ht="15.75" customHeight="1">
      <c r="A3377" s="3">
        <v>462656</v>
      </c>
      <c r="B3377" s="7">
        <v>41844.388761574075</v>
      </c>
      <c r="C3377" s="8">
        <v>41844.388761574075</v>
      </c>
      <c r="D3377" s="3" t="s">
        <v>9</v>
      </c>
      <c r="E3377" s="3" t="s">
        <v>37</v>
      </c>
      <c r="F3377" s="3" t="s">
        <v>27</v>
      </c>
      <c r="G3377" s="3" t="s">
        <v>39</v>
      </c>
      <c r="H3377" s="3">
        <v>52411</v>
      </c>
    </row>
    <row r="3378" spans="1:8" ht="15.75" customHeight="1">
      <c r="A3378" s="3">
        <v>139528</v>
      </c>
      <c r="B3378" s="7">
        <v>41859.397870370369</v>
      </c>
      <c r="C3378" s="8">
        <v>41859.397870370369</v>
      </c>
      <c r="D3378" s="3" t="s">
        <v>29</v>
      </c>
      <c r="E3378" s="3" t="s">
        <v>10</v>
      </c>
      <c r="F3378" s="3" t="s">
        <v>27</v>
      </c>
      <c r="G3378" s="3" t="s">
        <v>26</v>
      </c>
      <c r="H3378" s="3">
        <v>52402</v>
      </c>
    </row>
    <row r="3379" spans="1:8" ht="15.75" customHeight="1">
      <c r="A3379" s="3">
        <v>910136</v>
      </c>
      <c r="B3379" s="7">
        <v>41879.770451388889</v>
      </c>
      <c r="C3379" s="8">
        <v>41879.770451388889</v>
      </c>
      <c r="D3379" s="3" t="s">
        <v>9</v>
      </c>
      <c r="E3379" s="3" t="s">
        <v>10</v>
      </c>
      <c r="F3379" s="3" t="s">
        <v>19</v>
      </c>
      <c r="G3379" s="3" t="s">
        <v>39</v>
      </c>
      <c r="H3379" s="3">
        <v>52402</v>
      </c>
    </row>
    <row r="3380" spans="1:8" ht="15.75" customHeight="1">
      <c r="A3380" s="3">
        <v>330494</v>
      </c>
      <c r="B3380" s="7">
        <v>41821.532476851855</v>
      </c>
      <c r="C3380" s="8">
        <v>41821.532476851855</v>
      </c>
      <c r="D3380" s="3" t="s">
        <v>29</v>
      </c>
      <c r="E3380" s="3" t="s">
        <v>15</v>
      </c>
      <c r="F3380" s="3" t="s">
        <v>27</v>
      </c>
      <c r="G3380" s="3" t="s">
        <v>28</v>
      </c>
      <c r="H3380" s="3">
        <v>52362</v>
      </c>
    </row>
    <row r="3381" spans="1:8" ht="15.75" customHeight="1">
      <c r="A3381" s="3">
        <v>43618</v>
      </c>
      <c r="B3381" s="7">
        <v>41876.397210648145</v>
      </c>
      <c r="C3381" s="8">
        <v>41876.397210648145</v>
      </c>
      <c r="D3381" s="3" t="s">
        <v>29</v>
      </c>
      <c r="E3381" s="3" t="s">
        <v>10</v>
      </c>
      <c r="F3381" s="3" t="s">
        <v>19</v>
      </c>
      <c r="G3381" s="3" t="s">
        <v>28</v>
      </c>
      <c r="H3381" s="3">
        <v>52349</v>
      </c>
    </row>
    <row r="3382" spans="1:8" ht="15.75" customHeight="1">
      <c r="A3382" s="3">
        <v>529856</v>
      </c>
      <c r="B3382" s="7">
        <v>41810.632557870369</v>
      </c>
      <c r="C3382" s="8">
        <v>41810.632557870369</v>
      </c>
      <c r="D3382" s="3" t="s">
        <v>9</v>
      </c>
      <c r="E3382" s="3" t="s">
        <v>15</v>
      </c>
      <c r="F3382" s="3" t="s">
        <v>19</v>
      </c>
      <c r="G3382" s="3" t="s">
        <v>39</v>
      </c>
      <c r="H3382" s="3">
        <v>52346</v>
      </c>
    </row>
    <row r="3383" spans="1:8" ht="15.75" customHeight="1">
      <c r="A3383" s="3">
        <v>24006</v>
      </c>
      <c r="B3383" s="7">
        <v>41808.349085648151</v>
      </c>
      <c r="C3383" s="8">
        <v>41808.349085648151</v>
      </c>
      <c r="D3383" s="3" t="s">
        <v>9</v>
      </c>
      <c r="E3383" s="3" t="s">
        <v>15</v>
      </c>
      <c r="F3383" s="3" t="s">
        <v>19</v>
      </c>
      <c r="G3383" s="3" t="s">
        <v>20</v>
      </c>
      <c r="H3383" s="3">
        <v>52336</v>
      </c>
    </row>
    <row r="3384" spans="1:8" ht="15.75" customHeight="1">
      <c r="A3384" s="3">
        <v>411974</v>
      </c>
      <c r="B3384" s="7">
        <v>41761.470983796295</v>
      </c>
      <c r="C3384" s="8">
        <v>41761.470983796295</v>
      </c>
      <c r="D3384" s="3" t="s">
        <v>9</v>
      </c>
      <c r="E3384" s="3" t="s">
        <v>10</v>
      </c>
      <c r="F3384" s="3" t="s">
        <v>34</v>
      </c>
      <c r="G3384" s="3" t="s">
        <v>28</v>
      </c>
      <c r="H3384" s="3">
        <v>52331</v>
      </c>
    </row>
    <row r="3385" spans="1:8" ht="15.75" customHeight="1">
      <c r="A3385" s="3">
        <v>245279</v>
      </c>
      <c r="B3385" s="7">
        <v>41869.728159722225</v>
      </c>
      <c r="C3385" s="8">
        <v>41869.728159722225</v>
      </c>
      <c r="D3385" s="3" t="s">
        <v>9</v>
      </c>
      <c r="E3385" s="3" t="s">
        <v>10</v>
      </c>
      <c r="F3385" s="3" t="s">
        <v>35</v>
      </c>
      <c r="G3385" s="3" t="s">
        <v>28</v>
      </c>
      <c r="H3385" s="3">
        <v>52322</v>
      </c>
    </row>
    <row r="3386" spans="1:8" ht="15.75" customHeight="1">
      <c r="A3386" s="3">
        <v>282540</v>
      </c>
      <c r="B3386" s="7">
        <v>41869.782002314816</v>
      </c>
      <c r="C3386" s="8">
        <v>41869.782002314816</v>
      </c>
      <c r="D3386" s="3" t="s">
        <v>9</v>
      </c>
      <c r="E3386" s="3" t="s">
        <v>10</v>
      </c>
      <c r="F3386" s="3" t="s">
        <v>19</v>
      </c>
      <c r="G3386" s="3" t="s">
        <v>28</v>
      </c>
      <c r="H3386" s="3">
        <v>52319</v>
      </c>
    </row>
    <row r="3387" spans="1:8" ht="15.75" customHeight="1">
      <c r="A3387" s="3">
        <v>538330</v>
      </c>
      <c r="B3387" s="7">
        <v>41859.397615740738</v>
      </c>
      <c r="C3387" s="8">
        <v>41859.397615740738</v>
      </c>
      <c r="D3387" s="3" t="s">
        <v>9</v>
      </c>
      <c r="E3387" s="3" t="s">
        <v>10</v>
      </c>
      <c r="F3387" s="3" t="s">
        <v>27</v>
      </c>
      <c r="G3387" s="3" t="s">
        <v>16</v>
      </c>
      <c r="H3387" s="3">
        <v>52310</v>
      </c>
    </row>
    <row r="3388" spans="1:8" ht="15.75" customHeight="1">
      <c r="A3388" s="3">
        <v>116456</v>
      </c>
      <c r="B3388" s="7">
        <v>41764.6559375</v>
      </c>
      <c r="C3388" s="8">
        <v>41764.6559375</v>
      </c>
      <c r="D3388" s="3" t="s">
        <v>9</v>
      </c>
      <c r="E3388" s="3" t="s">
        <v>10</v>
      </c>
      <c r="F3388" s="3" t="s">
        <v>35</v>
      </c>
      <c r="G3388" s="3" t="s">
        <v>28</v>
      </c>
      <c r="H3388" s="3">
        <v>52285</v>
      </c>
    </row>
    <row r="3389" spans="1:8" ht="15.75" customHeight="1">
      <c r="A3389" s="3">
        <v>340249</v>
      </c>
      <c r="B3389" s="7">
        <v>41838.584421296298</v>
      </c>
      <c r="C3389" s="8">
        <v>41838.584421296298</v>
      </c>
      <c r="D3389" s="3" t="s">
        <v>9</v>
      </c>
      <c r="E3389" s="3" t="s">
        <v>15</v>
      </c>
      <c r="F3389" s="3" t="s">
        <v>27</v>
      </c>
      <c r="G3389" s="3" t="s">
        <v>36</v>
      </c>
      <c r="H3389" s="3">
        <v>52281</v>
      </c>
    </row>
    <row r="3390" spans="1:8" ht="15.75" customHeight="1">
      <c r="A3390" s="3">
        <v>977471</v>
      </c>
      <c r="B3390" s="7">
        <v>41837.504074074073</v>
      </c>
      <c r="C3390" s="8">
        <v>41837.504074074073</v>
      </c>
      <c r="D3390" s="3" t="s">
        <v>9</v>
      </c>
      <c r="E3390" s="3" t="s">
        <v>15</v>
      </c>
      <c r="F3390" s="3" t="s">
        <v>19</v>
      </c>
      <c r="G3390" s="3" t="s">
        <v>16</v>
      </c>
      <c r="H3390" s="3">
        <v>52280</v>
      </c>
    </row>
    <row r="3391" spans="1:8" ht="15.75" customHeight="1">
      <c r="A3391" s="3">
        <v>238407</v>
      </c>
      <c r="B3391" s="7">
        <v>41830.370868055557</v>
      </c>
      <c r="C3391" s="8">
        <v>41830.370868055557</v>
      </c>
      <c r="D3391" s="3" t="s">
        <v>9</v>
      </c>
      <c r="E3391" s="3" t="s">
        <v>10</v>
      </c>
      <c r="F3391" s="3" t="s">
        <v>27</v>
      </c>
      <c r="G3391" s="3" t="s">
        <v>36</v>
      </c>
      <c r="H3391" s="3">
        <v>52278</v>
      </c>
    </row>
    <row r="3392" spans="1:8" ht="15.75" customHeight="1">
      <c r="A3392" s="3">
        <v>311741</v>
      </c>
      <c r="B3392" s="7">
        <v>41792.466041666667</v>
      </c>
      <c r="C3392" s="8">
        <v>41792.466041666667</v>
      </c>
      <c r="D3392" s="3" t="s">
        <v>9</v>
      </c>
      <c r="E3392" s="3" t="s">
        <v>15</v>
      </c>
      <c r="F3392" s="3" t="s">
        <v>19</v>
      </c>
      <c r="G3392" s="3" t="s">
        <v>28</v>
      </c>
      <c r="H3392" s="3">
        <v>52261</v>
      </c>
    </row>
    <row r="3393" spans="1:8" ht="15.75" customHeight="1">
      <c r="A3393" s="3">
        <v>574193</v>
      </c>
      <c r="B3393" s="7">
        <v>41765.398032407407</v>
      </c>
      <c r="C3393" s="8">
        <v>41765.398032407407</v>
      </c>
      <c r="D3393" s="3" t="s">
        <v>29</v>
      </c>
      <c r="E3393" s="3" t="s">
        <v>10</v>
      </c>
      <c r="F3393" s="3" t="s">
        <v>27</v>
      </c>
      <c r="G3393" s="3" t="s">
        <v>26</v>
      </c>
      <c r="H3393" s="3">
        <v>52260</v>
      </c>
    </row>
    <row r="3394" spans="1:8" ht="15.75" customHeight="1">
      <c r="A3394" s="3">
        <v>135319</v>
      </c>
      <c r="B3394" s="7">
        <v>41880.365243055552</v>
      </c>
      <c r="C3394" s="8">
        <v>41880.365243055552</v>
      </c>
      <c r="D3394" s="3" t="s">
        <v>9</v>
      </c>
      <c r="E3394" s="3" t="s">
        <v>10</v>
      </c>
      <c r="F3394" s="3" t="s">
        <v>27</v>
      </c>
      <c r="G3394" s="3" t="s">
        <v>36</v>
      </c>
      <c r="H3394" s="3">
        <v>52257</v>
      </c>
    </row>
    <row r="3395" spans="1:8" ht="15.75" customHeight="1">
      <c r="A3395" s="3">
        <v>41532</v>
      </c>
      <c r="B3395" s="7">
        <v>41817.456921296296</v>
      </c>
      <c r="C3395" s="8">
        <v>41817.456921296296</v>
      </c>
      <c r="D3395" s="3" t="s">
        <v>29</v>
      </c>
      <c r="E3395" s="3" t="s">
        <v>37</v>
      </c>
      <c r="F3395" s="3" t="s">
        <v>34</v>
      </c>
      <c r="G3395" s="3" t="s">
        <v>20</v>
      </c>
      <c r="H3395" s="3">
        <v>52214</v>
      </c>
    </row>
    <row r="3396" spans="1:8" ht="15.75" customHeight="1">
      <c r="A3396" s="3">
        <v>661058</v>
      </c>
      <c r="B3396" s="7">
        <v>41813.644317129627</v>
      </c>
      <c r="C3396" s="8">
        <v>41813.644317129627</v>
      </c>
      <c r="D3396" s="3" t="s">
        <v>29</v>
      </c>
      <c r="E3396" s="3" t="s">
        <v>15</v>
      </c>
      <c r="F3396" s="3" t="s">
        <v>19</v>
      </c>
      <c r="G3396" s="3" t="s">
        <v>16</v>
      </c>
      <c r="H3396" s="3">
        <v>52213</v>
      </c>
    </row>
    <row r="3397" spans="1:8" ht="15.75" customHeight="1">
      <c r="A3397" s="3">
        <v>907113</v>
      </c>
      <c r="B3397" s="7">
        <v>41821.292083333334</v>
      </c>
      <c r="C3397" s="8">
        <v>41821.292083333334</v>
      </c>
      <c r="D3397" s="3" t="s">
        <v>29</v>
      </c>
      <c r="E3397" s="3" t="s">
        <v>10</v>
      </c>
      <c r="F3397" s="3" t="s">
        <v>11</v>
      </c>
      <c r="G3397" s="3" t="s">
        <v>39</v>
      </c>
      <c r="H3397" s="3">
        <v>52210</v>
      </c>
    </row>
    <row r="3398" spans="1:8" ht="15.75" customHeight="1">
      <c r="A3398" s="3">
        <v>576187</v>
      </c>
      <c r="B3398" s="7">
        <v>41858.372060185182</v>
      </c>
      <c r="C3398" s="8">
        <v>41858.372060185182</v>
      </c>
      <c r="D3398" s="3" t="s">
        <v>9</v>
      </c>
      <c r="E3398" s="3" t="s">
        <v>15</v>
      </c>
      <c r="F3398" s="3" t="s">
        <v>40</v>
      </c>
      <c r="G3398" s="3" t="s">
        <v>16</v>
      </c>
      <c r="H3398" s="3">
        <v>52210</v>
      </c>
    </row>
    <row r="3399" spans="1:8" ht="15.75" customHeight="1">
      <c r="A3399" s="3">
        <v>531409</v>
      </c>
      <c r="B3399" s="7">
        <v>41799.373599537037</v>
      </c>
      <c r="C3399" s="8">
        <v>41799.373599537037</v>
      </c>
      <c r="D3399" s="3" t="s">
        <v>29</v>
      </c>
      <c r="E3399" s="3" t="s">
        <v>15</v>
      </c>
      <c r="F3399" s="3" t="s">
        <v>27</v>
      </c>
      <c r="G3399" s="3" t="s">
        <v>26</v>
      </c>
      <c r="H3399" s="3">
        <v>52201</v>
      </c>
    </row>
    <row r="3400" spans="1:8" ht="15.75" customHeight="1">
      <c r="A3400" s="3">
        <v>445539</v>
      </c>
      <c r="B3400" s="7">
        <v>41803.604768518519</v>
      </c>
      <c r="C3400" s="8">
        <v>41803.604768518519</v>
      </c>
      <c r="D3400" s="3" t="s">
        <v>9</v>
      </c>
      <c r="E3400" s="3" t="s">
        <v>15</v>
      </c>
      <c r="F3400" s="3" t="s">
        <v>27</v>
      </c>
      <c r="G3400" s="3" t="s">
        <v>16</v>
      </c>
      <c r="H3400" s="3">
        <v>52199</v>
      </c>
    </row>
    <row r="3401" spans="1:8" ht="15.75" customHeight="1">
      <c r="A3401" s="3">
        <v>363289</v>
      </c>
      <c r="B3401" s="7">
        <v>41867.711006944446</v>
      </c>
      <c r="C3401" s="8">
        <v>41867.711006944446</v>
      </c>
      <c r="D3401" s="3" t="s">
        <v>9</v>
      </c>
      <c r="E3401" s="3" t="s">
        <v>15</v>
      </c>
      <c r="F3401" s="3" t="s">
        <v>33</v>
      </c>
      <c r="G3401" s="3" t="s">
        <v>28</v>
      </c>
      <c r="H3401" s="3">
        <v>52192</v>
      </c>
    </row>
    <row r="3402" spans="1:8" ht="15.75" customHeight="1">
      <c r="A3402" s="3">
        <v>707322</v>
      </c>
      <c r="B3402" s="7">
        <v>41867.40420138889</v>
      </c>
      <c r="C3402" s="8">
        <v>41867.40420138889</v>
      </c>
      <c r="D3402" s="3" t="s">
        <v>9</v>
      </c>
      <c r="E3402" s="3" t="s">
        <v>10</v>
      </c>
      <c r="F3402" s="3" t="s">
        <v>27</v>
      </c>
      <c r="G3402" s="3" t="s">
        <v>28</v>
      </c>
      <c r="H3402" s="3">
        <v>52191</v>
      </c>
    </row>
    <row r="3403" spans="1:8" ht="15.75" customHeight="1">
      <c r="A3403" s="3">
        <v>99934</v>
      </c>
      <c r="B3403" s="7">
        <v>41785.399004629631</v>
      </c>
      <c r="C3403" s="8">
        <v>41785.399004629631</v>
      </c>
      <c r="D3403" s="3" t="s">
        <v>9</v>
      </c>
      <c r="E3403" s="3" t="s">
        <v>10</v>
      </c>
      <c r="F3403" s="3" t="s">
        <v>19</v>
      </c>
      <c r="G3403" s="3" t="s">
        <v>26</v>
      </c>
      <c r="H3403" s="3">
        <v>52182</v>
      </c>
    </row>
    <row r="3404" spans="1:8" ht="15.75" customHeight="1">
      <c r="A3404" s="3">
        <v>202821</v>
      </c>
      <c r="B3404" s="7">
        <v>41760.667928240742</v>
      </c>
      <c r="C3404" s="8">
        <v>41760.667928240742</v>
      </c>
      <c r="D3404" s="3" t="s">
        <v>9</v>
      </c>
      <c r="E3404" s="3" t="s">
        <v>15</v>
      </c>
      <c r="F3404" s="3" t="s">
        <v>27</v>
      </c>
      <c r="G3404" s="3" t="s">
        <v>36</v>
      </c>
      <c r="H3404" s="3">
        <v>52176</v>
      </c>
    </row>
    <row r="3405" spans="1:8" ht="15.75" customHeight="1">
      <c r="A3405" s="3">
        <v>432941</v>
      </c>
      <c r="B3405" s="7">
        <v>41775.39916666667</v>
      </c>
      <c r="C3405" s="8">
        <v>41775.39916666667</v>
      </c>
      <c r="D3405" s="3" t="s">
        <v>9</v>
      </c>
      <c r="E3405" s="3" t="s">
        <v>15</v>
      </c>
      <c r="F3405" s="3" t="s">
        <v>19</v>
      </c>
      <c r="G3405" s="3" t="s">
        <v>26</v>
      </c>
      <c r="H3405" s="3">
        <v>52165</v>
      </c>
    </row>
    <row r="3406" spans="1:8" ht="15.75" customHeight="1">
      <c r="A3406" s="3">
        <v>752453</v>
      </c>
      <c r="B3406" s="7">
        <v>41847.465555555558</v>
      </c>
      <c r="C3406" s="8">
        <v>41847.465555555558</v>
      </c>
      <c r="D3406" s="3" t="s">
        <v>9</v>
      </c>
      <c r="E3406" s="3" t="s">
        <v>10</v>
      </c>
      <c r="F3406" s="3" t="s">
        <v>35</v>
      </c>
      <c r="G3406" s="3" t="s">
        <v>39</v>
      </c>
      <c r="H3406" s="3">
        <v>52153</v>
      </c>
    </row>
    <row r="3407" spans="1:8" ht="15.75" customHeight="1">
      <c r="A3407" s="3">
        <v>735436</v>
      </c>
      <c r="B3407" s="7">
        <v>41837.770138888889</v>
      </c>
      <c r="C3407" s="8">
        <v>41837.770138888889</v>
      </c>
      <c r="D3407" s="3" t="s">
        <v>9</v>
      </c>
      <c r="E3407" s="3" t="s">
        <v>10</v>
      </c>
      <c r="F3407" s="3" t="s">
        <v>19</v>
      </c>
      <c r="G3407" s="3" t="s">
        <v>36</v>
      </c>
      <c r="H3407" s="3">
        <v>52130</v>
      </c>
    </row>
    <row r="3408" spans="1:8" ht="15.75" customHeight="1">
      <c r="A3408" s="3">
        <v>933638</v>
      </c>
      <c r="B3408" s="7">
        <v>41880.543692129628</v>
      </c>
      <c r="C3408" s="8">
        <v>41880.543692129628</v>
      </c>
      <c r="D3408" s="3" t="s">
        <v>29</v>
      </c>
      <c r="E3408" s="3" t="s">
        <v>15</v>
      </c>
      <c r="F3408" s="3" t="s">
        <v>27</v>
      </c>
      <c r="G3408" s="3" t="s">
        <v>32</v>
      </c>
      <c r="H3408" s="3">
        <v>52117</v>
      </c>
    </row>
    <row r="3409" spans="1:8" ht="15.75" customHeight="1">
      <c r="A3409" s="3">
        <v>448896</v>
      </c>
      <c r="B3409" s="7">
        <v>41859.432986111111</v>
      </c>
      <c r="C3409" s="8">
        <v>41859.432986111111</v>
      </c>
      <c r="D3409" s="3" t="s">
        <v>29</v>
      </c>
      <c r="E3409" s="3" t="s">
        <v>10</v>
      </c>
      <c r="F3409" s="3" t="s">
        <v>27</v>
      </c>
      <c r="G3409" s="3" t="s">
        <v>28</v>
      </c>
      <c r="H3409" s="3">
        <v>52084</v>
      </c>
    </row>
    <row r="3410" spans="1:8" ht="15.75" customHeight="1">
      <c r="A3410" s="3">
        <v>506061</v>
      </c>
      <c r="B3410" s="7">
        <v>41794.901967592596</v>
      </c>
      <c r="C3410" s="8">
        <v>41794.901967592596</v>
      </c>
      <c r="D3410" s="3" t="s">
        <v>29</v>
      </c>
      <c r="E3410" s="3" t="s">
        <v>15</v>
      </c>
      <c r="F3410" s="3" t="s">
        <v>27</v>
      </c>
      <c r="G3410" s="3" t="s">
        <v>28</v>
      </c>
      <c r="H3410" s="3">
        <v>52054</v>
      </c>
    </row>
    <row r="3411" spans="1:8" ht="15.75" customHeight="1">
      <c r="A3411" s="3">
        <v>386379</v>
      </c>
      <c r="B3411" s="7">
        <v>41873.554571759261</v>
      </c>
      <c r="C3411" s="8">
        <v>41873.554571759261</v>
      </c>
      <c r="D3411" s="3" t="s">
        <v>9</v>
      </c>
      <c r="E3411" s="3" t="s">
        <v>15</v>
      </c>
      <c r="F3411" s="3" t="s">
        <v>19</v>
      </c>
      <c r="G3411" s="3" t="s">
        <v>28</v>
      </c>
      <c r="H3411" s="3">
        <v>52044</v>
      </c>
    </row>
    <row r="3412" spans="1:8" ht="15.75" customHeight="1">
      <c r="A3412" s="3">
        <v>941551</v>
      </c>
      <c r="B3412" s="7">
        <v>41870.109270833331</v>
      </c>
      <c r="C3412" s="8">
        <v>41870.109270833331</v>
      </c>
      <c r="D3412" s="3" t="s">
        <v>9</v>
      </c>
      <c r="E3412" s="3" t="s">
        <v>15</v>
      </c>
      <c r="F3412" s="3" t="s">
        <v>19</v>
      </c>
      <c r="G3412" s="3" t="s">
        <v>16</v>
      </c>
      <c r="H3412" s="3">
        <v>52037</v>
      </c>
    </row>
    <row r="3413" spans="1:8" ht="15.75" customHeight="1">
      <c r="A3413" s="3">
        <v>347974</v>
      </c>
      <c r="B3413" s="7">
        <v>41858.571782407409</v>
      </c>
      <c r="C3413" s="8">
        <v>41858.571782407409</v>
      </c>
      <c r="D3413" s="3" t="s">
        <v>9</v>
      </c>
      <c r="E3413" s="3" t="s">
        <v>15</v>
      </c>
      <c r="F3413" s="3" t="s">
        <v>19</v>
      </c>
      <c r="G3413" s="3" t="s">
        <v>31</v>
      </c>
      <c r="H3413" s="3">
        <v>51996</v>
      </c>
    </row>
    <row r="3414" spans="1:8" ht="15.75" customHeight="1">
      <c r="A3414" s="3">
        <v>272792</v>
      </c>
      <c r="B3414" s="7">
        <v>41874.404756944445</v>
      </c>
      <c r="C3414" s="8">
        <v>41874.404756944445</v>
      </c>
      <c r="D3414" s="3" t="s">
        <v>9</v>
      </c>
      <c r="E3414" s="3" t="s">
        <v>10</v>
      </c>
      <c r="F3414" s="3" t="s">
        <v>19</v>
      </c>
      <c r="G3414" s="3" t="s">
        <v>28</v>
      </c>
      <c r="H3414" s="3">
        <v>51993</v>
      </c>
    </row>
    <row r="3415" spans="1:8" ht="15.75" customHeight="1">
      <c r="A3415" s="3">
        <v>380463</v>
      </c>
      <c r="B3415" s="7">
        <v>41823.467592592591</v>
      </c>
      <c r="C3415" s="8">
        <v>41823.467592592591</v>
      </c>
      <c r="D3415" s="3" t="s">
        <v>9</v>
      </c>
      <c r="E3415" s="3" t="s">
        <v>10</v>
      </c>
      <c r="F3415" s="3" t="s">
        <v>38</v>
      </c>
      <c r="G3415" s="3" t="s">
        <v>28</v>
      </c>
      <c r="H3415" s="3">
        <v>51982</v>
      </c>
    </row>
    <row r="3416" spans="1:8" ht="15.75" customHeight="1">
      <c r="A3416" s="3">
        <v>175095</v>
      </c>
      <c r="B3416" s="7">
        <v>41801.968946759262</v>
      </c>
      <c r="C3416" s="8">
        <v>41801.968946759262</v>
      </c>
      <c r="D3416" s="3" t="s">
        <v>9</v>
      </c>
      <c r="E3416" s="3" t="s">
        <v>15</v>
      </c>
      <c r="F3416" s="3" t="s">
        <v>38</v>
      </c>
      <c r="G3416" s="3" t="s">
        <v>28</v>
      </c>
      <c r="H3416" s="3">
        <v>51976</v>
      </c>
    </row>
    <row r="3417" spans="1:8" ht="15.75" customHeight="1">
      <c r="A3417" s="3">
        <v>850187</v>
      </c>
      <c r="B3417" s="7">
        <v>41824.574965277781</v>
      </c>
      <c r="C3417" s="8">
        <v>41824.574965277781</v>
      </c>
      <c r="D3417" s="3" t="s">
        <v>9</v>
      </c>
      <c r="E3417" s="3" t="s">
        <v>10</v>
      </c>
      <c r="F3417" s="3" t="s">
        <v>27</v>
      </c>
      <c r="G3417" s="3" t="s">
        <v>26</v>
      </c>
      <c r="H3417" s="3">
        <v>51950</v>
      </c>
    </row>
    <row r="3418" spans="1:8" ht="15.75" customHeight="1">
      <c r="A3418" s="3">
        <v>623474</v>
      </c>
      <c r="B3418" s="7">
        <v>41799.564664351848</v>
      </c>
      <c r="C3418" s="8">
        <v>41799.564664351848</v>
      </c>
      <c r="D3418" s="3" t="s">
        <v>9</v>
      </c>
      <c r="E3418" s="3" t="s">
        <v>10</v>
      </c>
      <c r="F3418" s="3" t="s">
        <v>27</v>
      </c>
      <c r="G3418" s="3" t="s">
        <v>36</v>
      </c>
      <c r="H3418" s="3">
        <v>51930</v>
      </c>
    </row>
    <row r="3419" spans="1:8" ht="15.75" customHeight="1">
      <c r="A3419" s="3">
        <v>991691</v>
      </c>
      <c r="B3419" s="7">
        <v>41803.435393518521</v>
      </c>
      <c r="C3419" s="8">
        <v>41803.435393518521</v>
      </c>
      <c r="D3419" s="3" t="s">
        <v>9</v>
      </c>
      <c r="E3419" s="3" t="s">
        <v>10</v>
      </c>
      <c r="F3419" s="3" t="s">
        <v>11</v>
      </c>
      <c r="G3419" s="3" t="s">
        <v>23</v>
      </c>
      <c r="H3419" s="3">
        <v>51925</v>
      </c>
    </row>
    <row r="3420" spans="1:8" ht="15.75" customHeight="1">
      <c r="A3420" s="3">
        <v>874702</v>
      </c>
      <c r="B3420" s="7">
        <v>41834.757881944446</v>
      </c>
      <c r="C3420" s="8">
        <v>41834.757881944446</v>
      </c>
      <c r="D3420" s="3" t="s">
        <v>9</v>
      </c>
      <c r="E3420" s="3" t="s">
        <v>15</v>
      </c>
      <c r="F3420" s="3" t="s">
        <v>27</v>
      </c>
      <c r="G3420" s="3" t="s">
        <v>36</v>
      </c>
      <c r="H3420" s="3">
        <v>51911</v>
      </c>
    </row>
    <row r="3421" spans="1:8" ht="15.75" customHeight="1">
      <c r="A3421" s="3">
        <v>232998</v>
      </c>
      <c r="B3421" s="7">
        <v>41838.467986111114</v>
      </c>
      <c r="C3421" s="8">
        <v>41838.467986111114</v>
      </c>
      <c r="D3421" s="3" t="s">
        <v>29</v>
      </c>
      <c r="E3421" s="3" t="s">
        <v>15</v>
      </c>
      <c r="F3421" s="3" t="s">
        <v>33</v>
      </c>
      <c r="G3421" s="3" t="s">
        <v>32</v>
      </c>
      <c r="H3421" s="3">
        <v>51895</v>
      </c>
    </row>
    <row r="3422" spans="1:8" ht="15.75" customHeight="1">
      <c r="A3422" s="3">
        <v>401311</v>
      </c>
      <c r="B3422" s="7">
        <v>41779.399861111109</v>
      </c>
      <c r="C3422" s="8">
        <v>41779.399861111109</v>
      </c>
      <c r="D3422" s="3" t="s">
        <v>29</v>
      </c>
      <c r="E3422" s="3" t="s">
        <v>10</v>
      </c>
      <c r="F3422" s="3" t="s">
        <v>19</v>
      </c>
      <c r="G3422" s="3" t="s">
        <v>26</v>
      </c>
      <c r="H3422" s="3">
        <v>51894</v>
      </c>
    </row>
    <row r="3423" spans="1:8" ht="15.75" customHeight="1">
      <c r="A3423" s="3">
        <v>461784</v>
      </c>
      <c r="B3423" s="7">
        <v>41835.637037037035</v>
      </c>
      <c r="C3423" s="8">
        <v>41835.637037037035</v>
      </c>
      <c r="D3423" s="3" t="s">
        <v>9</v>
      </c>
      <c r="E3423" s="3" t="s">
        <v>15</v>
      </c>
      <c r="F3423" s="3" t="s">
        <v>27</v>
      </c>
      <c r="G3423" s="3" t="s">
        <v>28</v>
      </c>
      <c r="H3423" s="3">
        <v>51887</v>
      </c>
    </row>
    <row r="3424" spans="1:8" ht="15.75" customHeight="1">
      <c r="A3424" s="3">
        <v>434492</v>
      </c>
      <c r="B3424" s="7">
        <v>41797.48951388889</v>
      </c>
      <c r="C3424" s="8">
        <v>41797.48951388889</v>
      </c>
      <c r="D3424" s="3" t="s">
        <v>29</v>
      </c>
      <c r="E3424" s="3" t="s">
        <v>10</v>
      </c>
      <c r="F3424" s="3" t="s">
        <v>27</v>
      </c>
      <c r="G3424" s="3" t="s">
        <v>28</v>
      </c>
      <c r="H3424" s="3">
        <v>51865</v>
      </c>
    </row>
    <row r="3425" spans="1:8" ht="15.75" customHeight="1">
      <c r="A3425" s="3">
        <v>676220</v>
      </c>
      <c r="B3425" s="7">
        <v>41880.621053240742</v>
      </c>
      <c r="C3425" s="8">
        <v>41880.621053240742</v>
      </c>
      <c r="D3425" s="3" t="s">
        <v>29</v>
      </c>
      <c r="E3425" s="3" t="s">
        <v>10</v>
      </c>
      <c r="F3425" s="3" t="s">
        <v>19</v>
      </c>
      <c r="G3425" s="3" t="s">
        <v>36</v>
      </c>
      <c r="H3425" s="3">
        <v>51856</v>
      </c>
    </row>
    <row r="3426" spans="1:8" ht="15.75" customHeight="1">
      <c r="A3426" s="3">
        <v>868653</v>
      </c>
      <c r="B3426" s="7">
        <v>41869.396666666667</v>
      </c>
      <c r="C3426" s="8">
        <v>41869.396666666667</v>
      </c>
      <c r="D3426" s="3" t="s">
        <v>9</v>
      </c>
      <c r="E3426" s="3" t="s">
        <v>15</v>
      </c>
      <c r="F3426" s="3" t="s">
        <v>19</v>
      </c>
      <c r="G3426" s="3" t="s">
        <v>28</v>
      </c>
      <c r="H3426" s="3">
        <v>51839</v>
      </c>
    </row>
    <row r="3427" spans="1:8" ht="15.75" customHeight="1">
      <c r="A3427" s="3">
        <v>786696</v>
      </c>
      <c r="B3427" s="7">
        <v>41824.338530092595</v>
      </c>
      <c r="C3427" s="8">
        <v>41824.338530092595</v>
      </c>
      <c r="D3427" s="3" t="s">
        <v>29</v>
      </c>
      <c r="E3427" s="3" t="s">
        <v>37</v>
      </c>
      <c r="F3427" s="3" t="s">
        <v>27</v>
      </c>
      <c r="G3427" s="3" t="s">
        <v>39</v>
      </c>
      <c r="H3427" s="3">
        <v>51820</v>
      </c>
    </row>
    <row r="3428" spans="1:8" ht="15.75" customHeight="1">
      <c r="A3428" s="3">
        <v>723677</v>
      </c>
      <c r="B3428" s="7">
        <v>41844.791238425925</v>
      </c>
      <c r="C3428" s="8">
        <v>41844.791238425925</v>
      </c>
      <c r="D3428" s="3" t="s">
        <v>29</v>
      </c>
      <c r="E3428" s="3" t="s">
        <v>15</v>
      </c>
      <c r="F3428" s="3" t="s">
        <v>19</v>
      </c>
      <c r="G3428" s="3" t="s">
        <v>23</v>
      </c>
      <c r="H3428" s="3">
        <v>51789</v>
      </c>
    </row>
    <row r="3429" spans="1:8" ht="15.75" customHeight="1">
      <c r="A3429" s="3">
        <v>910150</v>
      </c>
      <c r="B3429" s="7">
        <v>41817.577604166669</v>
      </c>
      <c r="C3429" s="8">
        <v>41817.577604166669</v>
      </c>
      <c r="D3429" s="3" t="s">
        <v>29</v>
      </c>
      <c r="E3429" s="3" t="s">
        <v>15</v>
      </c>
      <c r="F3429" s="3" t="s">
        <v>27</v>
      </c>
      <c r="G3429" s="3" t="s">
        <v>28</v>
      </c>
      <c r="H3429" s="3">
        <v>51779</v>
      </c>
    </row>
    <row r="3430" spans="1:8" ht="15.75" customHeight="1">
      <c r="A3430" s="3">
        <v>190290</v>
      </c>
      <c r="B3430" s="7">
        <v>41791.414386574077</v>
      </c>
      <c r="C3430" s="8">
        <v>41791.414386574077</v>
      </c>
      <c r="D3430" s="3" t="s">
        <v>9</v>
      </c>
      <c r="E3430" s="3" t="s">
        <v>15</v>
      </c>
      <c r="F3430" s="3" t="s">
        <v>27</v>
      </c>
      <c r="G3430" s="3" t="s">
        <v>26</v>
      </c>
      <c r="H3430" s="3">
        <v>51741</v>
      </c>
    </row>
    <row r="3431" spans="1:8" ht="15.75" customHeight="1">
      <c r="A3431" s="3">
        <v>293229</v>
      </c>
      <c r="B3431" s="7">
        <v>41773.574976851851</v>
      </c>
      <c r="C3431" s="8">
        <v>41773.574976851851</v>
      </c>
      <c r="D3431" s="3" t="s">
        <v>9</v>
      </c>
      <c r="E3431" s="3" t="s">
        <v>15</v>
      </c>
      <c r="F3431" s="3" t="s">
        <v>27</v>
      </c>
      <c r="G3431" s="3" t="s">
        <v>28</v>
      </c>
      <c r="H3431" s="3">
        <v>51730</v>
      </c>
    </row>
    <row r="3432" spans="1:8" ht="15.75" customHeight="1">
      <c r="A3432" s="3">
        <v>61594</v>
      </c>
      <c r="B3432" s="7">
        <v>41851.665555555555</v>
      </c>
      <c r="C3432" s="8">
        <v>41851.665555555555</v>
      </c>
      <c r="D3432" s="3" t="s">
        <v>9</v>
      </c>
      <c r="E3432" s="3" t="s">
        <v>15</v>
      </c>
      <c r="F3432" s="3" t="s">
        <v>19</v>
      </c>
      <c r="G3432" s="3" t="s">
        <v>26</v>
      </c>
      <c r="H3432" s="3">
        <v>51729</v>
      </c>
    </row>
    <row r="3433" spans="1:8" ht="15.75" customHeight="1">
      <c r="A3433" s="3">
        <v>323856</v>
      </c>
      <c r="B3433" s="7">
        <v>41774.078136574077</v>
      </c>
      <c r="C3433" s="8">
        <v>41774.078136574077</v>
      </c>
      <c r="D3433" s="3" t="s">
        <v>29</v>
      </c>
      <c r="E3433" s="3" t="s">
        <v>10</v>
      </c>
      <c r="F3433" s="3" t="s">
        <v>27</v>
      </c>
      <c r="G3433" s="3" t="s">
        <v>26</v>
      </c>
      <c r="H3433" s="3">
        <v>51700</v>
      </c>
    </row>
    <row r="3434" spans="1:8" ht="15.75" customHeight="1">
      <c r="A3434" s="3">
        <v>98591</v>
      </c>
      <c r="B3434" s="7">
        <v>41795.751226851855</v>
      </c>
      <c r="C3434" s="8">
        <v>41795.751226851855</v>
      </c>
      <c r="D3434" s="3" t="s">
        <v>9</v>
      </c>
      <c r="E3434" s="3" t="s">
        <v>15</v>
      </c>
      <c r="F3434" s="3" t="s">
        <v>27</v>
      </c>
      <c r="G3434" s="3" t="s">
        <v>31</v>
      </c>
      <c r="H3434" s="3">
        <v>51692</v>
      </c>
    </row>
    <row r="3435" spans="1:8" ht="15.75" customHeight="1">
      <c r="A3435" s="3">
        <v>813262</v>
      </c>
      <c r="B3435" s="7">
        <v>41859.519872685189</v>
      </c>
      <c r="C3435" s="8">
        <v>41859.519872685189</v>
      </c>
      <c r="D3435" s="3" t="s">
        <v>9</v>
      </c>
      <c r="E3435" s="3" t="s">
        <v>10</v>
      </c>
      <c r="F3435" s="3" t="s">
        <v>19</v>
      </c>
      <c r="G3435" s="3" t="s">
        <v>16</v>
      </c>
      <c r="H3435" s="3">
        <v>51672</v>
      </c>
    </row>
    <row r="3436" spans="1:8" ht="15.75" customHeight="1">
      <c r="A3436" s="3">
        <v>333889</v>
      </c>
      <c r="B3436" s="7">
        <v>41864.450624999998</v>
      </c>
      <c r="C3436" s="8">
        <v>41864.450624999998</v>
      </c>
      <c r="D3436" s="3" t="s">
        <v>9</v>
      </c>
      <c r="E3436" s="3" t="s">
        <v>15</v>
      </c>
      <c r="F3436" s="3" t="s">
        <v>34</v>
      </c>
      <c r="G3436" s="3" t="s">
        <v>28</v>
      </c>
      <c r="H3436" s="3">
        <v>51667</v>
      </c>
    </row>
    <row r="3437" spans="1:8" ht="15.75" customHeight="1">
      <c r="A3437" s="3">
        <v>620938</v>
      </c>
      <c r="B3437" s="7">
        <v>41858.558611111112</v>
      </c>
      <c r="C3437" s="8">
        <v>41858.558611111112</v>
      </c>
      <c r="D3437" s="3" t="s">
        <v>29</v>
      </c>
      <c r="E3437" s="3" t="s">
        <v>15</v>
      </c>
      <c r="F3437" s="3" t="s">
        <v>30</v>
      </c>
      <c r="G3437" s="3" t="s">
        <v>32</v>
      </c>
      <c r="H3437" s="3">
        <v>51666</v>
      </c>
    </row>
    <row r="3438" spans="1:8" ht="15.75" customHeight="1">
      <c r="A3438" s="3">
        <v>360451</v>
      </c>
      <c r="B3438" s="7">
        <v>41785.719722222224</v>
      </c>
      <c r="C3438" s="8">
        <v>41785.719722222224</v>
      </c>
      <c r="D3438" s="3" t="s">
        <v>9</v>
      </c>
      <c r="E3438" s="3" t="s">
        <v>15</v>
      </c>
      <c r="F3438" s="3" t="s">
        <v>19</v>
      </c>
      <c r="G3438" s="3" t="s">
        <v>23</v>
      </c>
      <c r="H3438" s="3">
        <v>51654</v>
      </c>
    </row>
    <row r="3439" spans="1:8" ht="15.75" customHeight="1">
      <c r="A3439" s="3">
        <v>37073</v>
      </c>
      <c r="B3439" s="7">
        <v>41764.817650462966</v>
      </c>
      <c r="C3439" s="8">
        <v>41764.817650462966</v>
      </c>
      <c r="D3439" s="3" t="s">
        <v>9</v>
      </c>
      <c r="E3439" s="3" t="s">
        <v>10</v>
      </c>
      <c r="F3439" s="3" t="s">
        <v>38</v>
      </c>
      <c r="G3439" s="3" t="s">
        <v>16</v>
      </c>
      <c r="H3439" s="3">
        <v>51645</v>
      </c>
    </row>
    <row r="3440" spans="1:8" ht="15.75" customHeight="1">
      <c r="A3440" s="3">
        <v>650516</v>
      </c>
      <c r="B3440" s="7">
        <v>41836.397870370369</v>
      </c>
      <c r="C3440" s="8">
        <v>41836.397870370369</v>
      </c>
      <c r="D3440" s="3" t="s">
        <v>9</v>
      </c>
      <c r="E3440" s="3" t="s">
        <v>15</v>
      </c>
      <c r="F3440" s="3" t="s">
        <v>40</v>
      </c>
      <c r="G3440" s="3" t="s">
        <v>23</v>
      </c>
      <c r="H3440" s="3">
        <v>51638</v>
      </c>
    </row>
    <row r="3441" spans="1:8" ht="15.75" customHeight="1">
      <c r="A3441" s="3">
        <v>176038</v>
      </c>
      <c r="B3441" s="7">
        <v>41830.39702546296</v>
      </c>
      <c r="C3441" s="8">
        <v>41830.39702546296</v>
      </c>
      <c r="D3441" s="3" t="s">
        <v>9</v>
      </c>
      <c r="E3441" s="3" t="s">
        <v>10</v>
      </c>
      <c r="F3441" s="3" t="s">
        <v>30</v>
      </c>
      <c r="G3441" s="3" t="s">
        <v>16</v>
      </c>
      <c r="H3441" s="3">
        <v>51636</v>
      </c>
    </row>
    <row r="3442" spans="1:8" ht="15.75" customHeight="1">
      <c r="A3442" s="3">
        <v>631605</v>
      </c>
      <c r="B3442" s="7">
        <v>41772.396979166668</v>
      </c>
      <c r="C3442" s="8">
        <v>41772.396979166668</v>
      </c>
      <c r="D3442" s="3" t="s">
        <v>29</v>
      </c>
      <c r="E3442" s="3" t="s">
        <v>15</v>
      </c>
      <c r="F3442" s="3" t="s">
        <v>33</v>
      </c>
      <c r="G3442" s="3" t="s">
        <v>23</v>
      </c>
      <c r="H3442" s="3">
        <v>51619</v>
      </c>
    </row>
    <row r="3443" spans="1:8" ht="15.75" customHeight="1">
      <c r="A3443" s="3">
        <v>188110</v>
      </c>
      <c r="B3443" s="7">
        <v>41874.827939814815</v>
      </c>
      <c r="C3443" s="8">
        <v>41874.827939814815</v>
      </c>
      <c r="D3443" s="3" t="s">
        <v>9</v>
      </c>
      <c r="E3443" s="3" t="s">
        <v>15</v>
      </c>
      <c r="F3443" s="3" t="s">
        <v>38</v>
      </c>
      <c r="G3443" s="3" t="s">
        <v>26</v>
      </c>
      <c r="H3443" s="3">
        <v>51603</v>
      </c>
    </row>
    <row r="3444" spans="1:8" ht="15.75" customHeight="1">
      <c r="A3444" s="3">
        <v>22030</v>
      </c>
      <c r="B3444" s="7">
        <v>41857.607835648145</v>
      </c>
      <c r="C3444" s="8">
        <v>41857.607835648145</v>
      </c>
      <c r="D3444" s="3" t="s">
        <v>29</v>
      </c>
      <c r="E3444" s="3" t="s">
        <v>15</v>
      </c>
      <c r="F3444" s="3" t="s">
        <v>27</v>
      </c>
      <c r="G3444" s="3" t="s">
        <v>32</v>
      </c>
      <c r="H3444" s="3">
        <v>51589</v>
      </c>
    </row>
    <row r="3445" spans="1:8" ht="15.75" customHeight="1">
      <c r="A3445" s="3">
        <v>596580</v>
      </c>
      <c r="B3445" s="7">
        <v>41862.496412037035</v>
      </c>
      <c r="C3445" s="8">
        <v>41862.496412037035</v>
      </c>
      <c r="D3445" s="3" t="s">
        <v>9</v>
      </c>
      <c r="E3445" s="3" t="s">
        <v>15</v>
      </c>
      <c r="F3445" s="3" t="s">
        <v>27</v>
      </c>
      <c r="G3445" s="3" t="s">
        <v>31</v>
      </c>
      <c r="H3445" s="3">
        <v>51586</v>
      </c>
    </row>
    <row r="3446" spans="1:8" ht="15.75" customHeight="1">
      <c r="A3446" s="3">
        <v>686184</v>
      </c>
      <c r="B3446" s="7">
        <v>41857.707858796297</v>
      </c>
      <c r="C3446" s="8">
        <v>41857.707858796297</v>
      </c>
      <c r="D3446" s="3" t="s">
        <v>9</v>
      </c>
      <c r="E3446" s="3" t="s">
        <v>15</v>
      </c>
      <c r="F3446" s="3" t="s">
        <v>27</v>
      </c>
      <c r="G3446" s="3" t="s">
        <v>26</v>
      </c>
      <c r="H3446" s="3">
        <v>51585</v>
      </c>
    </row>
    <row r="3447" spans="1:8" ht="15.75" customHeight="1">
      <c r="A3447" s="3">
        <v>528415</v>
      </c>
      <c r="B3447" s="7">
        <v>41793.456724537034</v>
      </c>
      <c r="C3447" s="8">
        <v>41793.456724537034</v>
      </c>
      <c r="D3447" s="3" t="s">
        <v>9</v>
      </c>
      <c r="E3447" s="3" t="s">
        <v>15</v>
      </c>
      <c r="F3447" s="3" t="s">
        <v>19</v>
      </c>
      <c r="G3447" s="3" t="s">
        <v>28</v>
      </c>
      <c r="H3447" s="3">
        <v>51584</v>
      </c>
    </row>
    <row r="3448" spans="1:8" ht="15.75" customHeight="1">
      <c r="A3448" s="3">
        <v>90917</v>
      </c>
      <c r="B3448" s="7">
        <v>41841.397349537037</v>
      </c>
      <c r="C3448" s="8">
        <v>41841.397349537037</v>
      </c>
      <c r="D3448" s="3" t="s">
        <v>29</v>
      </c>
      <c r="E3448" s="3" t="s">
        <v>10</v>
      </c>
      <c r="F3448" s="3" t="s">
        <v>19</v>
      </c>
      <c r="G3448" s="3" t="s">
        <v>16</v>
      </c>
      <c r="H3448" s="3">
        <v>51580</v>
      </c>
    </row>
    <row r="3449" spans="1:8" ht="15.75" customHeight="1">
      <c r="A3449" s="3">
        <v>88234</v>
      </c>
      <c r="B3449" s="7">
        <v>41838.600243055553</v>
      </c>
      <c r="C3449" s="8">
        <v>41838.600243055553</v>
      </c>
      <c r="D3449" s="3" t="s">
        <v>29</v>
      </c>
      <c r="E3449" s="3" t="s">
        <v>15</v>
      </c>
      <c r="F3449" s="3" t="s">
        <v>33</v>
      </c>
      <c r="G3449" s="3" t="s">
        <v>16</v>
      </c>
      <c r="H3449" s="3">
        <v>51578</v>
      </c>
    </row>
    <row r="3450" spans="1:8" ht="15.75" customHeight="1">
      <c r="A3450" s="3">
        <v>743668</v>
      </c>
      <c r="B3450" s="7">
        <v>41802.14466435185</v>
      </c>
      <c r="C3450" s="8">
        <v>41802.14466435185</v>
      </c>
      <c r="D3450" s="3" t="s">
        <v>9</v>
      </c>
      <c r="E3450" s="3" t="s">
        <v>10</v>
      </c>
      <c r="F3450" s="3" t="s">
        <v>27</v>
      </c>
      <c r="G3450" s="3" t="s">
        <v>28</v>
      </c>
      <c r="H3450" s="3">
        <v>51576</v>
      </c>
    </row>
    <row r="3451" spans="1:8" ht="15.75" customHeight="1">
      <c r="A3451" s="3">
        <v>716859</v>
      </c>
      <c r="B3451" s="7">
        <v>41873.670254629629</v>
      </c>
      <c r="C3451" s="8">
        <v>41873.670254629629</v>
      </c>
      <c r="D3451" s="3" t="s">
        <v>9</v>
      </c>
      <c r="E3451" s="3" t="s">
        <v>10</v>
      </c>
      <c r="F3451" s="3" t="s">
        <v>35</v>
      </c>
      <c r="G3451" s="3" t="s">
        <v>39</v>
      </c>
      <c r="H3451" s="3">
        <v>51564</v>
      </c>
    </row>
    <row r="3452" spans="1:8" ht="15.75" customHeight="1">
      <c r="A3452" s="3">
        <v>646392</v>
      </c>
      <c r="B3452" s="7">
        <v>41786.411793981482</v>
      </c>
      <c r="C3452" s="8">
        <v>41786.411793981482</v>
      </c>
      <c r="D3452" s="3" t="s">
        <v>9</v>
      </c>
      <c r="E3452" s="3" t="s">
        <v>37</v>
      </c>
      <c r="F3452" s="3" t="s">
        <v>19</v>
      </c>
      <c r="G3452" s="3" t="s">
        <v>23</v>
      </c>
      <c r="H3452" s="3">
        <v>51564</v>
      </c>
    </row>
    <row r="3453" spans="1:8" ht="15.75" customHeight="1">
      <c r="A3453" s="3">
        <v>199439</v>
      </c>
      <c r="B3453" s="7">
        <v>41760.397094907406</v>
      </c>
      <c r="C3453" s="8">
        <v>41760.397094907406</v>
      </c>
      <c r="D3453" s="3" t="s">
        <v>9</v>
      </c>
      <c r="E3453" s="3" t="s">
        <v>15</v>
      </c>
      <c r="F3453" s="3" t="s">
        <v>19</v>
      </c>
      <c r="G3453" s="3" t="s">
        <v>28</v>
      </c>
      <c r="H3453" s="3">
        <v>51553</v>
      </c>
    </row>
    <row r="3454" spans="1:8" ht="15.75" customHeight="1">
      <c r="A3454" s="3">
        <v>308705</v>
      </c>
      <c r="B3454" s="7">
        <v>41879.398923611108</v>
      </c>
      <c r="C3454" s="8">
        <v>41879.398923611108</v>
      </c>
      <c r="D3454" s="3" t="s">
        <v>9</v>
      </c>
      <c r="E3454" s="3" t="s">
        <v>10</v>
      </c>
      <c r="F3454" s="3" t="s">
        <v>34</v>
      </c>
      <c r="G3454" s="3" t="s">
        <v>28</v>
      </c>
      <c r="H3454" s="3">
        <v>51542</v>
      </c>
    </row>
    <row r="3455" spans="1:8" ht="15.75" customHeight="1">
      <c r="A3455" s="3">
        <v>105267</v>
      </c>
      <c r="B3455" s="7">
        <v>41766.760439814818</v>
      </c>
      <c r="C3455" s="8">
        <v>41766.760439814818</v>
      </c>
      <c r="D3455" s="3" t="s">
        <v>29</v>
      </c>
      <c r="E3455" s="3" t="s">
        <v>10</v>
      </c>
      <c r="F3455" s="3" t="s">
        <v>19</v>
      </c>
      <c r="G3455" s="3" t="s">
        <v>26</v>
      </c>
      <c r="H3455" s="3">
        <v>51514</v>
      </c>
    </row>
    <row r="3456" spans="1:8" ht="15.75" customHeight="1">
      <c r="A3456" s="3">
        <v>908354</v>
      </c>
      <c r="B3456" s="7">
        <v>41829.456030092595</v>
      </c>
      <c r="C3456" s="8">
        <v>41829.456030092595</v>
      </c>
      <c r="D3456" s="3" t="s">
        <v>9</v>
      </c>
      <c r="E3456" s="3" t="s">
        <v>15</v>
      </c>
      <c r="F3456" s="3" t="s">
        <v>27</v>
      </c>
      <c r="G3456" s="3" t="s">
        <v>16</v>
      </c>
      <c r="H3456" s="3">
        <v>51508</v>
      </c>
    </row>
    <row r="3457" spans="1:8" ht="15.75" customHeight="1">
      <c r="A3457" s="3">
        <v>53873</v>
      </c>
      <c r="B3457" s="7">
        <v>41790.576631944445</v>
      </c>
      <c r="C3457" s="8">
        <v>41790.576631944445</v>
      </c>
      <c r="D3457" s="3" t="s">
        <v>9</v>
      </c>
      <c r="E3457" s="3" t="s">
        <v>15</v>
      </c>
      <c r="F3457" s="3" t="s">
        <v>19</v>
      </c>
      <c r="G3457" s="3" t="s">
        <v>26</v>
      </c>
      <c r="H3457" s="3">
        <v>51505</v>
      </c>
    </row>
    <row r="3458" spans="1:8" ht="15.75" customHeight="1">
      <c r="A3458" s="3">
        <v>619035</v>
      </c>
      <c r="B3458" s="7">
        <v>41835.657118055555</v>
      </c>
      <c r="C3458" s="8">
        <v>41835.657118055555</v>
      </c>
      <c r="D3458" s="3" t="s">
        <v>9</v>
      </c>
      <c r="E3458" s="3" t="s">
        <v>37</v>
      </c>
      <c r="F3458" s="3" t="s">
        <v>35</v>
      </c>
      <c r="G3458" s="3" t="s">
        <v>39</v>
      </c>
      <c r="H3458" s="3">
        <v>51497</v>
      </c>
    </row>
    <row r="3459" spans="1:8" ht="15.75" customHeight="1">
      <c r="A3459" s="3">
        <v>822019</v>
      </c>
      <c r="B3459" s="7">
        <v>41865.451782407406</v>
      </c>
      <c r="C3459" s="8">
        <v>41865.451782407406</v>
      </c>
      <c r="D3459" s="3" t="s">
        <v>9</v>
      </c>
      <c r="E3459" s="3" t="s">
        <v>10</v>
      </c>
      <c r="F3459" s="3" t="s">
        <v>34</v>
      </c>
      <c r="G3459" s="3" t="s">
        <v>16</v>
      </c>
      <c r="H3459" s="3">
        <v>51490</v>
      </c>
    </row>
    <row r="3460" spans="1:8" ht="15.75" customHeight="1">
      <c r="A3460" s="3">
        <v>605701</v>
      </c>
      <c r="B3460" s="7">
        <v>41768.335856481484</v>
      </c>
      <c r="C3460" s="8">
        <v>41768.335856481484</v>
      </c>
      <c r="D3460" s="3" t="s">
        <v>9</v>
      </c>
      <c r="E3460" s="3" t="s">
        <v>10</v>
      </c>
      <c r="F3460" s="3" t="s">
        <v>19</v>
      </c>
      <c r="G3460" s="3" t="s">
        <v>28</v>
      </c>
      <c r="H3460" s="3">
        <v>51486</v>
      </c>
    </row>
    <row r="3461" spans="1:8" ht="15.75" customHeight="1">
      <c r="A3461" s="3">
        <v>423766</v>
      </c>
      <c r="B3461" s="7">
        <v>41850.508217592593</v>
      </c>
      <c r="C3461" s="8">
        <v>41850.508217592593</v>
      </c>
      <c r="D3461" s="3" t="s">
        <v>9</v>
      </c>
      <c r="E3461" s="3" t="s">
        <v>10</v>
      </c>
      <c r="F3461" s="3" t="s">
        <v>40</v>
      </c>
      <c r="G3461" s="3" t="s">
        <v>28</v>
      </c>
      <c r="H3461" s="3">
        <v>51476</v>
      </c>
    </row>
    <row r="3462" spans="1:8" ht="15.75" customHeight="1">
      <c r="A3462" s="3">
        <v>605996</v>
      </c>
      <c r="B3462" s="7">
        <v>41789.741932870369</v>
      </c>
      <c r="C3462" s="8">
        <v>41789.741932870369</v>
      </c>
      <c r="D3462" s="3" t="s">
        <v>29</v>
      </c>
      <c r="E3462" s="3" t="s">
        <v>10</v>
      </c>
      <c r="F3462" s="3" t="s">
        <v>11</v>
      </c>
      <c r="G3462" s="3" t="s">
        <v>28</v>
      </c>
      <c r="H3462" s="3">
        <v>51428</v>
      </c>
    </row>
    <row r="3463" spans="1:8" ht="15.75" customHeight="1">
      <c r="A3463" s="3">
        <v>18213</v>
      </c>
      <c r="B3463" s="7">
        <v>41836.680949074071</v>
      </c>
      <c r="C3463" s="8">
        <v>41836.680949074071</v>
      </c>
      <c r="D3463" s="3" t="s">
        <v>9</v>
      </c>
      <c r="E3463" s="3" t="s">
        <v>10</v>
      </c>
      <c r="F3463" s="3" t="s">
        <v>35</v>
      </c>
      <c r="G3463" s="3" t="s">
        <v>26</v>
      </c>
      <c r="H3463" s="3">
        <v>51426</v>
      </c>
    </row>
    <row r="3464" spans="1:8" ht="15.75" customHeight="1">
      <c r="A3464" s="3">
        <v>891404</v>
      </c>
      <c r="B3464" s="7">
        <v>41780.752268518518</v>
      </c>
      <c r="C3464" s="8">
        <v>41780.752268518518</v>
      </c>
      <c r="D3464" s="3" t="s">
        <v>29</v>
      </c>
      <c r="E3464" s="3" t="s">
        <v>15</v>
      </c>
      <c r="F3464" s="3" t="s">
        <v>19</v>
      </c>
      <c r="G3464" s="3" t="s">
        <v>12</v>
      </c>
      <c r="H3464" s="3">
        <v>51426</v>
      </c>
    </row>
    <row r="3465" spans="1:8" ht="15.75" customHeight="1">
      <c r="A3465" s="3">
        <v>327416</v>
      </c>
      <c r="B3465" s="7">
        <v>41870.559849537036</v>
      </c>
      <c r="C3465" s="8">
        <v>41870.559849537036</v>
      </c>
      <c r="D3465" s="3" t="s">
        <v>29</v>
      </c>
      <c r="E3465" s="3" t="s">
        <v>15</v>
      </c>
      <c r="F3465" s="3" t="s">
        <v>27</v>
      </c>
      <c r="G3465" s="3" t="s">
        <v>28</v>
      </c>
      <c r="H3465" s="3">
        <v>51412</v>
      </c>
    </row>
    <row r="3466" spans="1:8" ht="15.75" customHeight="1">
      <c r="A3466" s="3">
        <v>401045</v>
      </c>
      <c r="B3466" s="7">
        <v>41879.557349537034</v>
      </c>
      <c r="C3466" s="8">
        <v>41879.557349537034</v>
      </c>
      <c r="D3466" s="3" t="s">
        <v>29</v>
      </c>
      <c r="E3466" s="3" t="s">
        <v>15</v>
      </c>
      <c r="F3466" s="3" t="s">
        <v>30</v>
      </c>
      <c r="G3466" s="3" t="s">
        <v>39</v>
      </c>
      <c r="H3466" s="3">
        <v>51401</v>
      </c>
    </row>
    <row r="3467" spans="1:8" ht="15.75" customHeight="1">
      <c r="A3467" s="3">
        <v>802663</v>
      </c>
      <c r="B3467" s="7">
        <v>41843.644814814812</v>
      </c>
      <c r="C3467" s="8">
        <v>41843.644814814812</v>
      </c>
      <c r="D3467" s="3" t="s">
        <v>9</v>
      </c>
      <c r="E3467" s="3" t="s">
        <v>10</v>
      </c>
      <c r="F3467" s="3" t="s">
        <v>27</v>
      </c>
      <c r="G3467" s="3" t="s">
        <v>16</v>
      </c>
      <c r="H3467" s="3">
        <v>51388</v>
      </c>
    </row>
    <row r="3468" spans="1:8" ht="15.75" customHeight="1">
      <c r="A3468" s="3">
        <v>704096</v>
      </c>
      <c r="B3468" s="7">
        <v>41842.398900462962</v>
      </c>
      <c r="C3468" s="8">
        <v>41842.398900462962</v>
      </c>
      <c r="D3468" s="3" t="s">
        <v>9</v>
      </c>
      <c r="E3468" s="3" t="s">
        <v>15</v>
      </c>
      <c r="F3468" s="3" t="s">
        <v>38</v>
      </c>
      <c r="G3468" s="3" t="s">
        <v>36</v>
      </c>
      <c r="H3468" s="3">
        <v>51383</v>
      </c>
    </row>
    <row r="3469" spans="1:8" ht="15.75" customHeight="1">
      <c r="A3469" s="3">
        <v>798324</v>
      </c>
      <c r="B3469" s="7">
        <v>41779.539236111108</v>
      </c>
      <c r="C3469" s="8">
        <v>41779.539236111108</v>
      </c>
      <c r="D3469" s="3" t="s">
        <v>9</v>
      </c>
      <c r="E3469" s="3" t="s">
        <v>10</v>
      </c>
      <c r="F3469" s="3" t="s">
        <v>27</v>
      </c>
      <c r="G3469" s="3" t="s">
        <v>28</v>
      </c>
      <c r="H3469" s="3">
        <v>51293</v>
      </c>
    </row>
    <row r="3470" spans="1:8" ht="15.75" customHeight="1">
      <c r="A3470" s="3">
        <v>295044</v>
      </c>
      <c r="B3470" s="7">
        <v>41842.993784722225</v>
      </c>
      <c r="C3470" s="8">
        <v>41842.993784722225</v>
      </c>
      <c r="D3470" s="3" t="s">
        <v>9</v>
      </c>
      <c r="E3470" s="3" t="s">
        <v>10</v>
      </c>
      <c r="F3470" s="3" t="s">
        <v>35</v>
      </c>
      <c r="G3470" s="3" t="s">
        <v>31</v>
      </c>
      <c r="H3470" s="3">
        <v>51283</v>
      </c>
    </row>
    <row r="3471" spans="1:8" ht="15.75" customHeight="1">
      <c r="A3471" s="3">
        <v>358726</v>
      </c>
      <c r="B3471" s="7">
        <v>41878.123668981483</v>
      </c>
      <c r="C3471" s="8">
        <v>41878.123668981483</v>
      </c>
      <c r="D3471" s="3" t="s">
        <v>29</v>
      </c>
      <c r="E3471" s="3" t="s">
        <v>15</v>
      </c>
      <c r="F3471" s="3" t="s">
        <v>27</v>
      </c>
      <c r="G3471" s="3" t="s">
        <v>23</v>
      </c>
      <c r="H3471" s="3">
        <v>51282</v>
      </c>
    </row>
    <row r="3472" spans="1:8" ht="15.75" customHeight="1">
      <c r="A3472" s="3">
        <v>238863</v>
      </c>
      <c r="B3472" s="7">
        <v>41862.735960648148</v>
      </c>
      <c r="C3472" s="8">
        <v>41862.735960648148</v>
      </c>
      <c r="D3472" s="3" t="s">
        <v>9</v>
      </c>
      <c r="E3472" s="3" t="s">
        <v>15</v>
      </c>
      <c r="F3472" s="3" t="s">
        <v>27</v>
      </c>
      <c r="G3472" s="3" t="s">
        <v>20</v>
      </c>
      <c r="H3472" s="3">
        <v>51276</v>
      </c>
    </row>
    <row r="3473" spans="1:8" ht="15.75" customHeight="1">
      <c r="A3473" s="3">
        <v>949056</v>
      </c>
      <c r="B3473" s="7">
        <v>41836.534155092595</v>
      </c>
      <c r="C3473" s="8">
        <v>41836.534155092595</v>
      </c>
      <c r="D3473" s="3" t="s">
        <v>9</v>
      </c>
      <c r="E3473" s="3" t="s">
        <v>37</v>
      </c>
      <c r="F3473" s="3" t="s">
        <v>35</v>
      </c>
      <c r="G3473" s="3" t="s">
        <v>26</v>
      </c>
      <c r="H3473" s="3">
        <v>51269</v>
      </c>
    </row>
    <row r="3474" spans="1:8" ht="15.75" customHeight="1">
      <c r="A3474" s="3">
        <v>978040</v>
      </c>
      <c r="B3474" s="7">
        <v>41824.466932870368</v>
      </c>
      <c r="C3474" s="8">
        <v>41824.466932870368</v>
      </c>
      <c r="D3474" s="3" t="s">
        <v>9</v>
      </c>
      <c r="E3474" s="3" t="s">
        <v>15</v>
      </c>
      <c r="F3474" s="3" t="s">
        <v>27</v>
      </c>
      <c r="G3474" s="3" t="s">
        <v>26</v>
      </c>
      <c r="H3474" s="3">
        <v>51268</v>
      </c>
    </row>
    <row r="3475" spans="1:8" ht="15.75" customHeight="1">
      <c r="A3475" s="3">
        <v>223062</v>
      </c>
      <c r="B3475" s="7">
        <v>41865.452094907407</v>
      </c>
      <c r="C3475" s="8">
        <v>41865.452094907407</v>
      </c>
      <c r="D3475" s="3" t="s">
        <v>29</v>
      </c>
      <c r="E3475" s="3" t="s">
        <v>15</v>
      </c>
      <c r="F3475" s="3" t="s">
        <v>34</v>
      </c>
      <c r="G3475" s="3" t="s">
        <v>16</v>
      </c>
      <c r="H3475" s="3">
        <v>51267</v>
      </c>
    </row>
    <row r="3476" spans="1:8" ht="15.75" customHeight="1">
      <c r="A3476" s="3">
        <v>662128</v>
      </c>
      <c r="B3476" s="7">
        <v>41795.59070601852</v>
      </c>
      <c r="C3476" s="8">
        <v>41795.59070601852</v>
      </c>
      <c r="D3476" s="3" t="s">
        <v>9</v>
      </c>
      <c r="E3476" s="3" t="s">
        <v>10</v>
      </c>
      <c r="F3476" s="3" t="s">
        <v>27</v>
      </c>
      <c r="G3476" s="3" t="s">
        <v>16</v>
      </c>
      <c r="H3476" s="3">
        <v>51254</v>
      </c>
    </row>
    <row r="3477" spans="1:8" ht="15.75" customHeight="1">
      <c r="A3477" s="3">
        <v>949520</v>
      </c>
      <c r="B3477" s="7">
        <v>41795.778541666667</v>
      </c>
      <c r="C3477" s="8">
        <v>41795.778541666667</v>
      </c>
      <c r="D3477" s="3" t="s">
        <v>9</v>
      </c>
      <c r="E3477" s="3" t="s">
        <v>15</v>
      </c>
      <c r="F3477" s="3" t="s">
        <v>27</v>
      </c>
      <c r="G3477" s="3" t="s">
        <v>28</v>
      </c>
      <c r="H3477" s="3">
        <v>51250</v>
      </c>
    </row>
    <row r="3478" spans="1:8" ht="15.75" customHeight="1">
      <c r="A3478" s="3">
        <v>285094</v>
      </c>
      <c r="B3478" s="7">
        <v>41796.760300925926</v>
      </c>
      <c r="C3478" s="8">
        <v>41796.760300925926</v>
      </c>
      <c r="D3478" s="3" t="s">
        <v>9</v>
      </c>
      <c r="E3478" s="3" t="s">
        <v>15</v>
      </c>
      <c r="F3478" s="3" t="s">
        <v>27</v>
      </c>
      <c r="G3478" s="3" t="s">
        <v>28</v>
      </c>
      <c r="H3478" s="3">
        <v>51237</v>
      </c>
    </row>
    <row r="3479" spans="1:8" ht="15.75" customHeight="1">
      <c r="A3479" s="3">
        <v>643354</v>
      </c>
      <c r="B3479" s="7">
        <v>41799.788101851853</v>
      </c>
      <c r="C3479" s="8">
        <v>41799.788101851853</v>
      </c>
      <c r="D3479" s="3" t="s">
        <v>29</v>
      </c>
      <c r="E3479" s="3" t="s">
        <v>15</v>
      </c>
      <c r="F3479" s="3" t="s">
        <v>19</v>
      </c>
      <c r="G3479" s="3" t="s">
        <v>23</v>
      </c>
      <c r="H3479" s="3">
        <v>51235</v>
      </c>
    </row>
    <row r="3480" spans="1:8" ht="15.75" customHeight="1">
      <c r="A3480" s="3">
        <v>955256</v>
      </c>
      <c r="B3480" s="7">
        <v>41817.704340277778</v>
      </c>
      <c r="C3480" s="8">
        <v>41817.704340277778</v>
      </c>
      <c r="D3480" s="3" t="s">
        <v>9</v>
      </c>
      <c r="E3480" s="3" t="s">
        <v>15</v>
      </c>
      <c r="F3480" s="3" t="s">
        <v>33</v>
      </c>
      <c r="G3480" s="3" t="s">
        <v>16</v>
      </c>
      <c r="H3480" s="3">
        <v>51209</v>
      </c>
    </row>
    <row r="3481" spans="1:8" ht="15.75" customHeight="1">
      <c r="A3481" s="3">
        <v>590682</v>
      </c>
      <c r="B3481" s="7">
        <v>41773.397627314815</v>
      </c>
      <c r="C3481" s="8">
        <v>41773.397627314815</v>
      </c>
      <c r="D3481" s="3" t="s">
        <v>9</v>
      </c>
      <c r="E3481" s="3" t="s">
        <v>15</v>
      </c>
      <c r="F3481" s="3" t="s">
        <v>27</v>
      </c>
      <c r="G3481" s="3" t="s">
        <v>16</v>
      </c>
      <c r="H3481" s="3">
        <v>51131</v>
      </c>
    </row>
    <row r="3482" spans="1:8" ht="15.75" customHeight="1">
      <c r="A3482" s="3">
        <v>772058</v>
      </c>
      <c r="B3482" s="7">
        <v>41842.346435185187</v>
      </c>
      <c r="C3482" s="8">
        <v>41842.346435185187</v>
      </c>
      <c r="D3482" s="3" t="s">
        <v>29</v>
      </c>
      <c r="E3482" s="3" t="s">
        <v>10</v>
      </c>
      <c r="F3482" s="3" t="s">
        <v>27</v>
      </c>
      <c r="G3482" s="3" t="s">
        <v>28</v>
      </c>
      <c r="H3482" s="3">
        <v>51121</v>
      </c>
    </row>
    <row r="3483" spans="1:8" ht="15.75" customHeight="1">
      <c r="A3483" s="3">
        <v>436683</v>
      </c>
      <c r="B3483" s="7">
        <v>41860.431921296295</v>
      </c>
      <c r="C3483" s="8">
        <v>41860.431921296295</v>
      </c>
      <c r="D3483" s="3" t="s">
        <v>9</v>
      </c>
      <c r="E3483" s="3" t="s">
        <v>15</v>
      </c>
      <c r="F3483" s="3" t="s">
        <v>34</v>
      </c>
      <c r="G3483" s="3" t="s">
        <v>16</v>
      </c>
      <c r="H3483" s="3">
        <v>51093</v>
      </c>
    </row>
    <row r="3484" spans="1:8" ht="15.75" customHeight="1">
      <c r="A3484" s="3">
        <v>340541</v>
      </c>
      <c r="B3484" s="7">
        <v>41806.397060185183</v>
      </c>
      <c r="C3484" s="8">
        <v>41806.397060185183</v>
      </c>
      <c r="D3484" s="3" t="s">
        <v>29</v>
      </c>
      <c r="E3484" s="3" t="s">
        <v>15</v>
      </c>
      <c r="F3484" s="3" t="s">
        <v>27</v>
      </c>
      <c r="G3484" s="3" t="s">
        <v>26</v>
      </c>
      <c r="H3484" s="3">
        <v>51089</v>
      </c>
    </row>
    <row r="3485" spans="1:8" ht="15.75" customHeight="1">
      <c r="A3485" s="3">
        <v>778041</v>
      </c>
      <c r="B3485" s="7">
        <v>41873.657638888886</v>
      </c>
      <c r="C3485" s="8">
        <v>41873.657638888886</v>
      </c>
      <c r="D3485" s="3" t="s">
        <v>9</v>
      </c>
      <c r="E3485" s="3" t="s">
        <v>10</v>
      </c>
      <c r="F3485" s="3" t="s">
        <v>19</v>
      </c>
      <c r="G3485" s="3" t="s">
        <v>26</v>
      </c>
      <c r="H3485" s="3">
        <v>51085</v>
      </c>
    </row>
    <row r="3486" spans="1:8" ht="15.75" customHeight="1">
      <c r="A3486" s="3">
        <v>257346</v>
      </c>
      <c r="B3486" s="7">
        <v>41823.778240740743</v>
      </c>
      <c r="C3486" s="8">
        <v>41823.778240740743</v>
      </c>
      <c r="D3486" s="3" t="s">
        <v>29</v>
      </c>
      <c r="E3486" s="3" t="s">
        <v>15</v>
      </c>
      <c r="F3486" s="3" t="s">
        <v>27</v>
      </c>
      <c r="G3486" s="3" t="s">
        <v>26</v>
      </c>
      <c r="H3486" s="3">
        <v>51074</v>
      </c>
    </row>
    <row r="3487" spans="1:8" ht="15.75" customHeight="1">
      <c r="A3487" s="3">
        <v>439149</v>
      </c>
      <c r="B3487" s="7">
        <v>41834.766423611109</v>
      </c>
      <c r="C3487" s="8">
        <v>41834.766423611109</v>
      </c>
      <c r="D3487" s="3" t="s">
        <v>29</v>
      </c>
      <c r="E3487" s="3" t="s">
        <v>10</v>
      </c>
      <c r="F3487" s="3" t="s">
        <v>27</v>
      </c>
      <c r="G3487" s="3" t="s">
        <v>26</v>
      </c>
      <c r="H3487" s="3">
        <v>50995</v>
      </c>
    </row>
    <row r="3488" spans="1:8" ht="15.75" customHeight="1">
      <c r="A3488" s="3">
        <v>585171</v>
      </c>
      <c r="B3488" s="7">
        <v>41877.396921296298</v>
      </c>
      <c r="C3488" s="8">
        <v>41877.396921296298</v>
      </c>
      <c r="D3488" s="3" t="s">
        <v>9</v>
      </c>
      <c r="E3488" s="3" t="s">
        <v>15</v>
      </c>
      <c r="F3488" s="3" t="s">
        <v>19</v>
      </c>
      <c r="G3488" s="3" t="s">
        <v>16</v>
      </c>
      <c r="H3488" s="3">
        <v>50987</v>
      </c>
    </row>
    <row r="3489" spans="1:8" ht="15.75" customHeight="1">
      <c r="A3489" s="3">
        <v>680388</v>
      </c>
      <c r="B3489" s="7">
        <v>41829.347800925927</v>
      </c>
      <c r="C3489" s="8">
        <v>41829.347800925927</v>
      </c>
      <c r="D3489" s="3" t="s">
        <v>9</v>
      </c>
      <c r="E3489" s="3" t="s">
        <v>15</v>
      </c>
      <c r="F3489" s="3" t="s">
        <v>27</v>
      </c>
      <c r="G3489" s="3" t="s">
        <v>39</v>
      </c>
      <c r="H3489" s="3">
        <v>50984</v>
      </c>
    </row>
    <row r="3490" spans="1:8" ht="15.75" customHeight="1">
      <c r="A3490" s="3">
        <v>408311</v>
      </c>
      <c r="B3490" s="7">
        <v>41806.401261574072</v>
      </c>
      <c r="C3490" s="8">
        <v>41806.401261574072</v>
      </c>
      <c r="D3490" s="3" t="s">
        <v>9</v>
      </c>
      <c r="E3490" s="3" t="s">
        <v>15</v>
      </c>
      <c r="F3490" s="3" t="s">
        <v>30</v>
      </c>
      <c r="G3490" s="3" t="s">
        <v>28</v>
      </c>
      <c r="H3490" s="3">
        <v>50973</v>
      </c>
    </row>
    <row r="3491" spans="1:8" ht="15.75" customHeight="1">
      <c r="A3491" s="3">
        <v>999850</v>
      </c>
      <c r="B3491" s="7">
        <v>41881.307060185187</v>
      </c>
      <c r="C3491" s="8">
        <v>41881.307060185187</v>
      </c>
      <c r="D3491" s="3" t="s">
        <v>9</v>
      </c>
      <c r="E3491" s="3" t="s">
        <v>15</v>
      </c>
      <c r="F3491" s="3" t="s">
        <v>19</v>
      </c>
      <c r="G3491" s="3" t="s">
        <v>39</v>
      </c>
      <c r="H3491" s="3">
        <v>50962</v>
      </c>
    </row>
    <row r="3492" spans="1:8" ht="15.75" customHeight="1">
      <c r="A3492" s="3">
        <v>500314</v>
      </c>
      <c r="B3492" s="7">
        <v>41862.937777777777</v>
      </c>
      <c r="C3492" s="8">
        <v>41862.937777777777</v>
      </c>
      <c r="D3492" s="3" t="s">
        <v>29</v>
      </c>
      <c r="E3492" s="3" t="s">
        <v>15</v>
      </c>
      <c r="F3492" s="3" t="s">
        <v>38</v>
      </c>
      <c r="G3492" s="3" t="s">
        <v>39</v>
      </c>
      <c r="H3492" s="3">
        <v>50952</v>
      </c>
    </row>
    <row r="3493" spans="1:8" ht="15.75" customHeight="1">
      <c r="A3493" s="3">
        <v>583928</v>
      </c>
      <c r="B3493" s="7">
        <v>41808.530532407407</v>
      </c>
      <c r="C3493" s="8">
        <v>41808.530532407407</v>
      </c>
      <c r="D3493" s="3" t="s">
        <v>9</v>
      </c>
      <c r="E3493" s="3" t="s">
        <v>15</v>
      </c>
      <c r="F3493" s="3" t="s">
        <v>19</v>
      </c>
      <c r="G3493" s="3" t="s">
        <v>28</v>
      </c>
      <c r="H3493" s="3">
        <v>50946</v>
      </c>
    </row>
    <row r="3494" spans="1:8" ht="15.75" customHeight="1">
      <c r="A3494" s="3">
        <v>67339</v>
      </c>
      <c r="B3494" s="7">
        <v>41822.389606481483</v>
      </c>
      <c r="C3494" s="8">
        <v>41822.389606481483</v>
      </c>
      <c r="D3494" s="3" t="s">
        <v>9</v>
      </c>
      <c r="E3494" s="3" t="s">
        <v>10</v>
      </c>
      <c r="F3494" s="3" t="s">
        <v>27</v>
      </c>
      <c r="G3494" s="3" t="s">
        <v>28</v>
      </c>
      <c r="H3494" s="3">
        <v>50925</v>
      </c>
    </row>
    <row r="3495" spans="1:8" ht="15.75" customHeight="1">
      <c r="A3495" s="3">
        <v>856292</v>
      </c>
      <c r="B3495" s="7">
        <v>41771.80128472222</v>
      </c>
      <c r="C3495" s="8">
        <v>41771.80128472222</v>
      </c>
      <c r="D3495" s="3" t="s">
        <v>9</v>
      </c>
      <c r="E3495" s="3" t="s">
        <v>15</v>
      </c>
      <c r="F3495" s="3" t="s">
        <v>30</v>
      </c>
      <c r="G3495" s="3" t="s">
        <v>20</v>
      </c>
      <c r="H3495" s="3">
        <v>50920</v>
      </c>
    </row>
    <row r="3496" spans="1:8" ht="15.75" customHeight="1">
      <c r="A3496" s="3">
        <v>237104</v>
      </c>
      <c r="B3496" s="7">
        <v>41848.620983796296</v>
      </c>
      <c r="C3496" s="8">
        <v>41848.620983796296</v>
      </c>
      <c r="D3496" s="3" t="s">
        <v>9</v>
      </c>
      <c r="E3496" s="3" t="s">
        <v>15</v>
      </c>
      <c r="F3496" s="3" t="s">
        <v>27</v>
      </c>
      <c r="G3496" s="3" t="s">
        <v>28</v>
      </c>
      <c r="H3496" s="3">
        <v>50918</v>
      </c>
    </row>
    <row r="3497" spans="1:8" ht="15.75" customHeight="1">
      <c r="A3497" s="3">
        <v>248344</v>
      </c>
      <c r="B3497" s="7">
        <v>41787.861805555556</v>
      </c>
      <c r="C3497" s="8">
        <v>41787.861805555556</v>
      </c>
      <c r="D3497" s="3" t="s">
        <v>29</v>
      </c>
      <c r="E3497" s="3" t="s">
        <v>10</v>
      </c>
      <c r="F3497" s="3" t="s">
        <v>33</v>
      </c>
      <c r="G3497" s="3" t="s">
        <v>26</v>
      </c>
      <c r="H3497" s="3">
        <v>50915</v>
      </c>
    </row>
    <row r="3498" spans="1:8" ht="15.75" customHeight="1">
      <c r="A3498" s="3">
        <v>661425</v>
      </c>
      <c r="B3498" s="7">
        <v>41767.517962962964</v>
      </c>
      <c r="C3498" s="8">
        <v>41767.517962962964</v>
      </c>
      <c r="D3498" s="3" t="s">
        <v>29</v>
      </c>
      <c r="E3498" s="3" t="s">
        <v>15</v>
      </c>
      <c r="F3498" s="3" t="s">
        <v>19</v>
      </c>
      <c r="G3498" s="3" t="s">
        <v>36</v>
      </c>
      <c r="H3498" s="3">
        <v>50904</v>
      </c>
    </row>
    <row r="3499" spans="1:8" ht="15.75" customHeight="1">
      <c r="A3499" s="3">
        <v>96144</v>
      </c>
      <c r="B3499" s="7">
        <v>41820.396909722222</v>
      </c>
      <c r="C3499" s="8">
        <v>41820.396909722222</v>
      </c>
      <c r="D3499" s="3" t="s">
        <v>9</v>
      </c>
      <c r="E3499" s="3" t="s">
        <v>15</v>
      </c>
      <c r="F3499" s="3" t="s">
        <v>27</v>
      </c>
      <c r="G3499" s="3" t="s">
        <v>26</v>
      </c>
      <c r="H3499" s="3">
        <v>50903</v>
      </c>
    </row>
    <row r="3500" spans="1:8" ht="15.75" customHeight="1">
      <c r="A3500" s="3">
        <v>501497</v>
      </c>
      <c r="B3500" s="7">
        <v>41789.3984837963</v>
      </c>
      <c r="C3500" s="8">
        <v>41789.3984837963</v>
      </c>
      <c r="D3500" s="3" t="s">
        <v>9</v>
      </c>
      <c r="E3500" s="3" t="s">
        <v>15</v>
      </c>
      <c r="F3500" s="3" t="s">
        <v>27</v>
      </c>
      <c r="G3500" s="3" t="s">
        <v>20</v>
      </c>
      <c r="H3500" s="3">
        <v>50875</v>
      </c>
    </row>
    <row r="3501" spans="1:8" ht="15.75" customHeight="1">
      <c r="A3501" s="3">
        <v>763727</v>
      </c>
      <c r="B3501" s="7">
        <v>41867.395613425928</v>
      </c>
      <c r="C3501" s="8">
        <v>41867.395613425928</v>
      </c>
      <c r="D3501" s="3" t="s">
        <v>9</v>
      </c>
      <c r="E3501" s="3" t="s">
        <v>15</v>
      </c>
      <c r="F3501" s="3" t="s">
        <v>19</v>
      </c>
      <c r="G3501" s="3" t="s">
        <v>28</v>
      </c>
      <c r="H3501" s="3">
        <v>50854</v>
      </c>
    </row>
    <row r="3502" spans="1:8" ht="15.75" customHeight="1">
      <c r="A3502" s="3">
        <v>268788</v>
      </c>
      <c r="B3502" s="7">
        <v>41824.929560185185</v>
      </c>
      <c r="C3502" s="8">
        <v>41824.929560185185</v>
      </c>
      <c r="D3502" s="3" t="s">
        <v>9</v>
      </c>
      <c r="E3502" s="3" t="s">
        <v>10</v>
      </c>
      <c r="F3502" s="3" t="s">
        <v>35</v>
      </c>
      <c r="G3502" s="3" t="s">
        <v>26</v>
      </c>
      <c r="H3502" s="3">
        <v>50833</v>
      </c>
    </row>
    <row r="3503" spans="1:8" ht="15.75" customHeight="1">
      <c r="A3503" s="3">
        <v>897963</v>
      </c>
      <c r="B3503" s="7">
        <v>41850.666307870371</v>
      </c>
      <c r="C3503" s="8">
        <v>41850.666307870371</v>
      </c>
      <c r="D3503" s="3" t="s">
        <v>9</v>
      </c>
      <c r="E3503" s="3" t="s">
        <v>15</v>
      </c>
      <c r="F3503" s="3" t="s">
        <v>27</v>
      </c>
      <c r="G3503" s="3" t="s">
        <v>26</v>
      </c>
      <c r="H3503" s="3">
        <v>50825</v>
      </c>
    </row>
    <row r="3504" spans="1:8" ht="15.75" customHeight="1">
      <c r="A3504" s="3">
        <v>117720</v>
      </c>
      <c r="B3504" s="7">
        <v>41870.762777777774</v>
      </c>
      <c r="C3504" s="8">
        <v>41870.762777777774</v>
      </c>
      <c r="D3504" s="3" t="s">
        <v>9</v>
      </c>
      <c r="E3504" s="3" t="s">
        <v>15</v>
      </c>
      <c r="F3504" s="3" t="s">
        <v>38</v>
      </c>
      <c r="G3504" s="3" t="s">
        <v>26</v>
      </c>
      <c r="H3504" s="3">
        <v>50784</v>
      </c>
    </row>
    <row r="3505" spans="1:8" ht="15.75" customHeight="1">
      <c r="A3505" s="3">
        <v>977479</v>
      </c>
      <c r="B3505" s="7">
        <v>41867.387129629627</v>
      </c>
      <c r="C3505" s="8">
        <v>41867.387129629627</v>
      </c>
      <c r="D3505" s="3" t="s">
        <v>29</v>
      </c>
      <c r="E3505" s="3" t="s">
        <v>10</v>
      </c>
      <c r="F3505" s="3" t="s">
        <v>27</v>
      </c>
      <c r="G3505" s="3" t="s">
        <v>28</v>
      </c>
      <c r="H3505" s="3">
        <v>50769</v>
      </c>
    </row>
    <row r="3506" spans="1:8" ht="15.75" customHeight="1">
      <c r="A3506" s="3">
        <v>227744</v>
      </c>
      <c r="B3506" s="7">
        <v>41834.40011574074</v>
      </c>
      <c r="C3506" s="8">
        <v>41834.40011574074</v>
      </c>
      <c r="D3506" s="3" t="s">
        <v>9</v>
      </c>
      <c r="E3506" s="3" t="s">
        <v>15</v>
      </c>
      <c r="F3506" s="3" t="s">
        <v>27</v>
      </c>
      <c r="G3506" s="3" t="s">
        <v>16</v>
      </c>
      <c r="H3506" s="3">
        <v>50726</v>
      </c>
    </row>
    <row r="3507" spans="1:8" ht="15.75" customHeight="1">
      <c r="A3507" s="3">
        <v>491865</v>
      </c>
      <c r="B3507" s="7">
        <v>41863.397141203706</v>
      </c>
      <c r="C3507" s="8">
        <v>41863.397141203706</v>
      </c>
      <c r="D3507" s="3" t="s">
        <v>9</v>
      </c>
      <c r="E3507" s="3" t="s">
        <v>10</v>
      </c>
      <c r="F3507" s="3" t="s">
        <v>38</v>
      </c>
      <c r="G3507" s="3" t="s">
        <v>28</v>
      </c>
      <c r="H3507" s="3">
        <v>50726</v>
      </c>
    </row>
    <row r="3508" spans="1:8" ht="15.75" customHeight="1">
      <c r="A3508" s="3">
        <v>890287</v>
      </c>
      <c r="B3508" s="7">
        <v>41821.941388888888</v>
      </c>
      <c r="C3508" s="8">
        <v>41821.941388888888</v>
      </c>
      <c r="D3508" s="3" t="s">
        <v>9</v>
      </c>
      <c r="E3508" s="3" t="s">
        <v>15</v>
      </c>
      <c r="F3508" s="3" t="s">
        <v>27</v>
      </c>
      <c r="G3508" s="3" t="s">
        <v>16</v>
      </c>
      <c r="H3508" s="3">
        <v>50719</v>
      </c>
    </row>
    <row r="3509" spans="1:8" ht="15.75" customHeight="1">
      <c r="A3509" s="3">
        <v>316467</v>
      </c>
      <c r="B3509" s="7">
        <v>41880.364641203705</v>
      </c>
      <c r="C3509" s="8">
        <v>41880.364641203705</v>
      </c>
      <c r="D3509" s="3" t="s">
        <v>9</v>
      </c>
      <c r="E3509" s="3" t="s">
        <v>15</v>
      </c>
      <c r="F3509" s="3" t="s">
        <v>27</v>
      </c>
      <c r="G3509" s="3" t="s">
        <v>36</v>
      </c>
      <c r="H3509" s="3">
        <v>50714</v>
      </c>
    </row>
    <row r="3510" spans="1:8" ht="15.75" customHeight="1">
      <c r="A3510" s="3">
        <v>509371</v>
      </c>
      <c r="B3510" s="7">
        <v>41859.618576388886</v>
      </c>
      <c r="C3510" s="8">
        <v>41859.618576388886</v>
      </c>
      <c r="D3510" s="3" t="s">
        <v>9</v>
      </c>
      <c r="E3510" s="3" t="s">
        <v>15</v>
      </c>
      <c r="F3510" s="3" t="s">
        <v>19</v>
      </c>
      <c r="G3510" s="3" t="s">
        <v>39</v>
      </c>
      <c r="H3510" s="3">
        <v>50696</v>
      </c>
    </row>
    <row r="3511" spans="1:8" ht="15.75" customHeight="1">
      <c r="A3511" s="3">
        <v>251395</v>
      </c>
      <c r="B3511" s="7">
        <v>41871.641875000001</v>
      </c>
      <c r="C3511" s="8">
        <v>41871.641875000001</v>
      </c>
      <c r="D3511" s="3" t="s">
        <v>9</v>
      </c>
      <c r="E3511" s="3" t="s">
        <v>15</v>
      </c>
      <c r="F3511" s="3" t="s">
        <v>34</v>
      </c>
      <c r="G3511" s="3" t="s">
        <v>39</v>
      </c>
      <c r="H3511" s="3">
        <v>50685</v>
      </c>
    </row>
    <row r="3512" spans="1:8" ht="15.75" customHeight="1">
      <c r="A3512" s="3">
        <v>207123</v>
      </c>
      <c r="B3512" s="7">
        <v>41844.591851851852</v>
      </c>
      <c r="C3512" s="8">
        <v>41844.591851851852</v>
      </c>
      <c r="D3512" s="3" t="s">
        <v>9</v>
      </c>
      <c r="E3512" s="3" t="s">
        <v>10</v>
      </c>
      <c r="F3512" s="3" t="s">
        <v>30</v>
      </c>
      <c r="G3512" s="3" t="s">
        <v>36</v>
      </c>
      <c r="H3512" s="3">
        <v>50682</v>
      </c>
    </row>
    <row r="3513" spans="1:8" ht="15.75" customHeight="1">
      <c r="A3513" s="3">
        <v>467789</v>
      </c>
      <c r="B3513" s="7">
        <v>41815.398055555554</v>
      </c>
      <c r="C3513" s="8">
        <v>41815.398055555554</v>
      </c>
      <c r="D3513" s="3" t="s">
        <v>9</v>
      </c>
      <c r="E3513" s="3" t="s">
        <v>37</v>
      </c>
      <c r="F3513" s="3" t="s">
        <v>27</v>
      </c>
      <c r="G3513" s="3" t="s">
        <v>39</v>
      </c>
      <c r="H3513" s="3">
        <v>50670</v>
      </c>
    </row>
    <row r="3514" spans="1:8" ht="15.75" customHeight="1">
      <c r="A3514" s="3">
        <v>665658</v>
      </c>
      <c r="B3514" s="7">
        <v>41830.79550925926</v>
      </c>
      <c r="C3514" s="8">
        <v>41830.79550925926</v>
      </c>
      <c r="D3514" s="3" t="s">
        <v>9</v>
      </c>
      <c r="E3514" s="3" t="s">
        <v>10</v>
      </c>
      <c r="F3514" s="3" t="s">
        <v>34</v>
      </c>
      <c r="G3514" s="3" t="s">
        <v>28</v>
      </c>
      <c r="H3514" s="3">
        <v>50639</v>
      </c>
    </row>
    <row r="3515" spans="1:8" ht="15.75" customHeight="1">
      <c r="A3515" s="3">
        <v>774683</v>
      </c>
      <c r="B3515" s="7">
        <v>41879.396655092591</v>
      </c>
      <c r="C3515" s="8">
        <v>41879.396655092591</v>
      </c>
      <c r="D3515" s="3" t="s">
        <v>9</v>
      </c>
      <c r="E3515" s="3" t="s">
        <v>10</v>
      </c>
      <c r="F3515" s="3" t="s">
        <v>35</v>
      </c>
      <c r="G3515" s="3" t="s">
        <v>26</v>
      </c>
      <c r="H3515" s="3">
        <v>50604</v>
      </c>
    </row>
    <row r="3516" spans="1:8" ht="15.75" customHeight="1">
      <c r="A3516" s="3">
        <v>108534</v>
      </c>
      <c r="B3516" s="7">
        <v>41799.821377314816</v>
      </c>
      <c r="C3516" s="8">
        <v>41799.821377314816</v>
      </c>
      <c r="D3516" s="3" t="s">
        <v>9</v>
      </c>
      <c r="E3516" s="3" t="s">
        <v>15</v>
      </c>
      <c r="F3516" s="3" t="s">
        <v>27</v>
      </c>
      <c r="G3516" s="3" t="s">
        <v>28</v>
      </c>
      <c r="H3516" s="3">
        <v>50604</v>
      </c>
    </row>
    <row r="3517" spans="1:8" ht="15.75" customHeight="1">
      <c r="A3517" s="3">
        <v>859958</v>
      </c>
      <c r="B3517" s="7">
        <v>41850.660034722219</v>
      </c>
      <c r="C3517" s="8">
        <v>41850.660034722219</v>
      </c>
      <c r="D3517" s="3" t="s">
        <v>9</v>
      </c>
      <c r="E3517" s="3" t="s">
        <v>10</v>
      </c>
      <c r="F3517" s="3" t="s">
        <v>35</v>
      </c>
      <c r="G3517" s="3" t="s">
        <v>26</v>
      </c>
      <c r="H3517" s="3">
        <v>50597</v>
      </c>
    </row>
    <row r="3518" spans="1:8" ht="15.75" customHeight="1">
      <c r="A3518" s="3">
        <v>839745</v>
      </c>
      <c r="B3518" s="7">
        <v>41770.746793981481</v>
      </c>
      <c r="C3518" s="8">
        <v>41770.746793981481</v>
      </c>
      <c r="D3518" s="3" t="s">
        <v>29</v>
      </c>
      <c r="E3518" s="3" t="s">
        <v>15</v>
      </c>
      <c r="F3518" s="3" t="s">
        <v>19</v>
      </c>
      <c r="G3518" s="3" t="s">
        <v>28</v>
      </c>
      <c r="H3518" s="3">
        <v>50595</v>
      </c>
    </row>
    <row r="3519" spans="1:8" ht="15.75" customHeight="1">
      <c r="A3519" s="3">
        <v>136603</v>
      </c>
      <c r="B3519" s="7">
        <v>41841.579247685186</v>
      </c>
      <c r="C3519" s="8">
        <v>41841.579247685186</v>
      </c>
      <c r="D3519" s="3" t="s">
        <v>9</v>
      </c>
      <c r="E3519" s="3" t="s">
        <v>15</v>
      </c>
      <c r="F3519" s="3" t="s">
        <v>19</v>
      </c>
      <c r="G3519" s="3" t="s">
        <v>26</v>
      </c>
      <c r="H3519" s="3">
        <v>50536</v>
      </c>
    </row>
    <row r="3520" spans="1:8" ht="15.75" customHeight="1">
      <c r="A3520" s="3">
        <v>78171</v>
      </c>
      <c r="B3520" s="7">
        <v>41817.741886574076</v>
      </c>
      <c r="C3520" s="8">
        <v>41817.741886574076</v>
      </c>
      <c r="D3520" s="3" t="s">
        <v>9</v>
      </c>
      <c r="E3520" s="3" t="s">
        <v>15</v>
      </c>
      <c r="F3520" s="3" t="s">
        <v>27</v>
      </c>
      <c r="G3520" s="3" t="s">
        <v>28</v>
      </c>
      <c r="H3520" s="3">
        <v>50528</v>
      </c>
    </row>
    <row r="3521" spans="1:8" ht="15.75" customHeight="1">
      <c r="A3521" s="3">
        <v>337880</v>
      </c>
      <c r="B3521" s="7">
        <v>41780.168865740743</v>
      </c>
      <c r="C3521" s="8">
        <v>41780.168865740743</v>
      </c>
      <c r="D3521" s="3" t="s">
        <v>9</v>
      </c>
      <c r="E3521" s="3" t="s">
        <v>15</v>
      </c>
      <c r="F3521" s="3" t="s">
        <v>27</v>
      </c>
      <c r="G3521" s="3" t="s">
        <v>28</v>
      </c>
      <c r="H3521" s="3">
        <v>50520</v>
      </c>
    </row>
    <row r="3522" spans="1:8" ht="15.75" customHeight="1">
      <c r="A3522" s="3">
        <v>837861</v>
      </c>
      <c r="B3522" s="7">
        <v>41789.586585648147</v>
      </c>
      <c r="C3522" s="8">
        <v>41789.586585648147</v>
      </c>
      <c r="D3522" s="3" t="s">
        <v>9</v>
      </c>
      <c r="E3522" s="3" t="s">
        <v>15</v>
      </c>
      <c r="F3522" s="3" t="s">
        <v>27</v>
      </c>
      <c r="G3522" s="3" t="s">
        <v>36</v>
      </c>
      <c r="H3522" s="3">
        <v>50500</v>
      </c>
    </row>
    <row r="3523" spans="1:8" ht="15.75" customHeight="1">
      <c r="A3523" s="3">
        <v>513247</v>
      </c>
      <c r="B3523" s="7">
        <v>41800.600069444445</v>
      </c>
      <c r="C3523" s="8">
        <v>41800.600069444445</v>
      </c>
      <c r="D3523" s="3" t="s">
        <v>9</v>
      </c>
      <c r="E3523" s="3" t="s">
        <v>15</v>
      </c>
      <c r="F3523" s="3" t="s">
        <v>27</v>
      </c>
      <c r="G3523" s="3" t="s">
        <v>31</v>
      </c>
      <c r="H3523" s="3">
        <v>50500</v>
      </c>
    </row>
    <row r="3524" spans="1:8" ht="15.75" customHeight="1">
      <c r="A3524" s="3">
        <v>149895</v>
      </c>
      <c r="B3524" s="7">
        <v>41850.464375000003</v>
      </c>
      <c r="C3524" s="8">
        <v>41850.464375000003</v>
      </c>
      <c r="D3524" s="3" t="s">
        <v>9</v>
      </c>
      <c r="E3524" s="3" t="s">
        <v>15</v>
      </c>
      <c r="F3524" s="3" t="s">
        <v>27</v>
      </c>
      <c r="G3524" s="3" t="s">
        <v>26</v>
      </c>
      <c r="H3524" s="3">
        <v>50495</v>
      </c>
    </row>
    <row r="3525" spans="1:8" ht="15.75" customHeight="1">
      <c r="A3525" s="3">
        <v>310550</v>
      </c>
      <c r="B3525" s="7">
        <v>41820.397268518522</v>
      </c>
      <c r="C3525" s="8">
        <v>41820.397268518522</v>
      </c>
      <c r="D3525" s="3" t="s">
        <v>9</v>
      </c>
      <c r="E3525" s="3" t="s">
        <v>15</v>
      </c>
      <c r="F3525" s="3" t="s">
        <v>19</v>
      </c>
      <c r="G3525" s="3" t="s">
        <v>20</v>
      </c>
      <c r="H3525" s="3">
        <v>50468</v>
      </c>
    </row>
    <row r="3526" spans="1:8" ht="15.75" customHeight="1">
      <c r="A3526" s="3">
        <v>895918</v>
      </c>
      <c r="B3526" s="7">
        <v>41794.393472222226</v>
      </c>
      <c r="C3526" s="8">
        <v>41794.393472222226</v>
      </c>
      <c r="D3526" s="3" t="s">
        <v>29</v>
      </c>
      <c r="E3526" s="3" t="s">
        <v>10</v>
      </c>
      <c r="F3526" s="3" t="s">
        <v>35</v>
      </c>
      <c r="G3526" s="3" t="s">
        <v>26</v>
      </c>
      <c r="H3526" s="3">
        <v>50464</v>
      </c>
    </row>
    <row r="3527" spans="1:8" ht="15.75" customHeight="1">
      <c r="A3527" s="3">
        <v>760568</v>
      </c>
      <c r="B3527" s="7">
        <v>41779.242071759261</v>
      </c>
      <c r="C3527" s="8">
        <v>41779.242071759261</v>
      </c>
      <c r="D3527" s="3" t="s">
        <v>9</v>
      </c>
      <c r="E3527" s="3" t="s">
        <v>15</v>
      </c>
      <c r="F3527" s="3" t="s">
        <v>27</v>
      </c>
      <c r="G3527" s="3" t="s">
        <v>39</v>
      </c>
      <c r="H3527" s="3">
        <v>50461</v>
      </c>
    </row>
    <row r="3528" spans="1:8" ht="15.75" customHeight="1">
      <c r="A3528" s="3">
        <v>287111</v>
      </c>
      <c r="B3528" s="7">
        <v>41815.737384259257</v>
      </c>
      <c r="C3528" s="8">
        <v>41815.737384259257</v>
      </c>
      <c r="D3528" s="3" t="s">
        <v>29</v>
      </c>
      <c r="E3528" s="3" t="s">
        <v>10</v>
      </c>
      <c r="F3528" s="3" t="s">
        <v>19</v>
      </c>
      <c r="G3528" s="3" t="s">
        <v>26</v>
      </c>
      <c r="H3528" s="3">
        <v>50460</v>
      </c>
    </row>
    <row r="3529" spans="1:8" ht="15.75" customHeight="1">
      <c r="A3529" s="3">
        <v>298130</v>
      </c>
      <c r="B3529" s="7">
        <v>41872.397789351853</v>
      </c>
      <c r="C3529" s="8">
        <v>41872.397789351853</v>
      </c>
      <c r="D3529" s="3" t="s">
        <v>9</v>
      </c>
      <c r="E3529" s="3" t="s">
        <v>10</v>
      </c>
      <c r="F3529" s="3" t="s">
        <v>19</v>
      </c>
      <c r="G3529" s="3" t="s">
        <v>16</v>
      </c>
      <c r="H3529" s="3">
        <v>50457</v>
      </c>
    </row>
    <row r="3530" spans="1:8" ht="15.75" customHeight="1">
      <c r="A3530" s="3">
        <v>326359</v>
      </c>
      <c r="B3530" s="7">
        <v>41850.395104166666</v>
      </c>
      <c r="C3530" s="8">
        <v>41850.395104166666</v>
      </c>
      <c r="D3530" s="3" t="s">
        <v>9</v>
      </c>
      <c r="E3530" s="3" t="s">
        <v>15</v>
      </c>
      <c r="F3530" s="3" t="s">
        <v>27</v>
      </c>
      <c r="G3530" s="3" t="s">
        <v>28</v>
      </c>
      <c r="H3530" s="3">
        <v>50435</v>
      </c>
    </row>
    <row r="3531" spans="1:8" ht="15.75" customHeight="1">
      <c r="A3531" s="3">
        <v>479749</v>
      </c>
      <c r="B3531" s="7">
        <v>41858.57130787037</v>
      </c>
      <c r="C3531" s="8">
        <v>41858.57130787037</v>
      </c>
      <c r="D3531" s="3" t="s">
        <v>9</v>
      </c>
      <c r="E3531" s="3" t="s">
        <v>15</v>
      </c>
      <c r="F3531" s="3" t="s">
        <v>19</v>
      </c>
      <c r="G3531" s="3" t="s">
        <v>31</v>
      </c>
      <c r="H3531" s="3">
        <v>50403</v>
      </c>
    </row>
    <row r="3532" spans="1:8" ht="15.75" customHeight="1">
      <c r="A3532" s="3">
        <v>876797</v>
      </c>
      <c r="B3532" s="7">
        <v>41780.329062500001</v>
      </c>
      <c r="C3532" s="8">
        <v>41780.329062500001</v>
      </c>
      <c r="D3532" s="3" t="s">
        <v>9</v>
      </c>
      <c r="E3532" s="3" t="s">
        <v>15</v>
      </c>
      <c r="F3532" s="3" t="s">
        <v>27</v>
      </c>
      <c r="G3532" s="3" t="s">
        <v>16</v>
      </c>
      <c r="H3532" s="3">
        <v>50390</v>
      </c>
    </row>
    <row r="3533" spans="1:8" ht="15.75" customHeight="1">
      <c r="A3533" s="3">
        <v>249552</v>
      </c>
      <c r="B3533" s="7">
        <v>41849.518576388888</v>
      </c>
      <c r="C3533" s="8">
        <v>41849.518576388888</v>
      </c>
      <c r="D3533" s="3" t="s">
        <v>29</v>
      </c>
      <c r="E3533" s="3" t="s">
        <v>15</v>
      </c>
      <c r="F3533" s="3" t="s">
        <v>27</v>
      </c>
      <c r="G3533" s="3" t="s">
        <v>26</v>
      </c>
      <c r="H3533" s="3">
        <v>50384</v>
      </c>
    </row>
    <row r="3534" spans="1:8" ht="15.75" customHeight="1">
      <c r="A3534" s="3">
        <v>770165</v>
      </c>
      <c r="B3534" s="7">
        <v>41762.809178240743</v>
      </c>
      <c r="C3534" s="8">
        <v>41762.809178240743</v>
      </c>
      <c r="D3534" s="3" t="s">
        <v>9</v>
      </c>
      <c r="E3534" s="3" t="s">
        <v>10</v>
      </c>
      <c r="F3534" s="3" t="s">
        <v>27</v>
      </c>
      <c r="G3534" s="3" t="s">
        <v>16</v>
      </c>
      <c r="H3534" s="3">
        <v>50356</v>
      </c>
    </row>
    <row r="3535" spans="1:8" ht="15.75" customHeight="1">
      <c r="A3535" s="3">
        <v>868416</v>
      </c>
      <c r="B3535" s="7">
        <v>41867.508738425924</v>
      </c>
      <c r="C3535" s="8">
        <v>41867.508738425924</v>
      </c>
      <c r="D3535" s="3" t="s">
        <v>29</v>
      </c>
      <c r="E3535" s="3" t="s">
        <v>15</v>
      </c>
      <c r="F3535" s="3" t="s">
        <v>19</v>
      </c>
      <c r="G3535" s="3" t="s">
        <v>26</v>
      </c>
      <c r="H3535" s="3">
        <v>50352</v>
      </c>
    </row>
    <row r="3536" spans="1:8" ht="15.75" customHeight="1">
      <c r="A3536" s="3">
        <v>791372</v>
      </c>
      <c r="B3536" s="7">
        <v>41760.95449074074</v>
      </c>
      <c r="C3536" s="8">
        <v>41760.95449074074</v>
      </c>
      <c r="D3536" s="3" t="s">
        <v>29</v>
      </c>
      <c r="E3536" s="3" t="s">
        <v>15</v>
      </c>
      <c r="F3536" s="3" t="s">
        <v>27</v>
      </c>
      <c r="G3536" s="3" t="s">
        <v>31</v>
      </c>
      <c r="H3536" s="3">
        <v>50351</v>
      </c>
    </row>
    <row r="3537" spans="1:8" ht="15.75" customHeight="1">
      <c r="A3537" s="3">
        <v>327352</v>
      </c>
      <c r="B3537" s="7">
        <v>41772.398993055554</v>
      </c>
      <c r="C3537" s="8">
        <v>41772.398993055554</v>
      </c>
      <c r="D3537" s="3" t="s">
        <v>29</v>
      </c>
      <c r="E3537" s="3" t="s">
        <v>15</v>
      </c>
      <c r="F3537" s="3" t="s">
        <v>19</v>
      </c>
      <c r="G3537" s="3" t="s">
        <v>32</v>
      </c>
      <c r="H3537" s="3">
        <v>50349</v>
      </c>
    </row>
    <row r="3538" spans="1:8" ht="15.75" customHeight="1">
      <c r="A3538" s="3">
        <v>797924</v>
      </c>
      <c r="B3538" s="7">
        <v>41795.397407407407</v>
      </c>
      <c r="C3538" s="8">
        <v>41795.397407407407</v>
      </c>
      <c r="D3538" s="3" t="s">
        <v>9</v>
      </c>
      <c r="E3538" s="3" t="s">
        <v>15</v>
      </c>
      <c r="F3538" s="3" t="s">
        <v>27</v>
      </c>
      <c r="G3538" s="3" t="s">
        <v>39</v>
      </c>
      <c r="H3538" s="3">
        <v>50347</v>
      </c>
    </row>
    <row r="3539" spans="1:8" ht="15.75" customHeight="1">
      <c r="A3539" s="3">
        <v>677237</v>
      </c>
      <c r="B3539" s="7">
        <v>41828.400879629633</v>
      </c>
      <c r="C3539" s="8">
        <v>41828.400879629633</v>
      </c>
      <c r="D3539" s="3" t="s">
        <v>29</v>
      </c>
      <c r="E3539" s="3" t="s">
        <v>10</v>
      </c>
      <c r="F3539" s="3" t="s">
        <v>19</v>
      </c>
      <c r="G3539" s="3" t="s">
        <v>28</v>
      </c>
      <c r="H3539" s="3">
        <v>50346</v>
      </c>
    </row>
    <row r="3540" spans="1:8" ht="15.75" customHeight="1">
      <c r="A3540" s="3">
        <v>230535</v>
      </c>
      <c r="B3540" s="7">
        <v>41873.670601851853</v>
      </c>
      <c r="C3540" s="8">
        <v>41873.670601851853</v>
      </c>
      <c r="D3540" s="3" t="s">
        <v>9</v>
      </c>
      <c r="E3540" s="3" t="s">
        <v>10</v>
      </c>
      <c r="F3540" s="3" t="s">
        <v>35</v>
      </c>
      <c r="G3540" s="3" t="s">
        <v>39</v>
      </c>
      <c r="H3540" s="3">
        <v>50302</v>
      </c>
    </row>
    <row r="3541" spans="1:8" ht="15.75" customHeight="1">
      <c r="A3541" s="3">
        <v>310590</v>
      </c>
      <c r="B3541" s="7">
        <v>41772.468993055554</v>
      </c>
      <c r="C3541" s="8">
        <v>41772.468993055554</v>
      </c>
      <c r="D3541" s="3" t="s">
        <v>29</v>
      </c>
      <c r="E3541" s="3" t="s">
        <v>37</v>
      </c>
      <c r="F3541" s="3" t="s">
        <v>27</v>
      </c>
      <c r="G3541" s="3" t="s">
        <v>36</v>
      </c>
      <c r="H3541" s="3">
        <v>50296</v>
      </c>
    </row>
    <row r="3542" spans="1:8" ht="15.75" customHeight="1">
      <c r="A3542" s="3">
        <v>455375</v>
      </c>
      <c r="B3542" s="7">
        <v>41878.898657407408</v>
      </c>
      <c r="C3542" s="8">
        <v>41878.898657407408</v>
      </c>
      <c r="D3542" s="3" t="s">
        <v>9</v>
      </c>
      <c r="E3542" s="3" t="s">
        <v>15</v>
      </c>
      <c r="F3542" s="3" t="s">
        <v>38</v>
      </c>
      <c r="G3542" s="3" t="s">
        <v>16</v>
      </c>
      <c r="H3542" s="3">
        <v>50290</v>
      </c>
    </row>
    <row r="3543" spans="1:8" ht="15.75" customHeight="1">
      <c r="A3543" s="3">
        <v>282766</v>
      </c>
      <c r="B3543" s="7">
        <v>41879.701678240737</v>
      </c>
      <c r="C3543" s="8">
        <v>41879.701678240737</v>
      </c>
      <c r="D3543" s="3" t="s">
        <v>9</v>
      </c>
      <c r="E3543" s="3" t="s">
        <v>15</v>
      </c>
      <c r="F3543" s="3" t="s">
        <v>19</v>
      </c>
      <c r="G3543" s="3" t="s">
        <v>39</v>
      </c>
      <c r="H3543" s="3">
        <v>50287</v>
      </c>
    </row>
    <row r="3544" spans="1:8" ht="15.75" customHeight="1">
      <c r="A3544" s="3">
        <v>276088</v>
      </c>
      <c r="B3544" s="7">
        <v>41879.015486111108</v>
      </c>
      <c r="C3544" s="8">
        <v>41879.015486111108</v>
      </c>
      <c r="D3544" s="3" t="s">
        <v>29</v>
      </c>
      <c r="E3544" s="3" t="s">
        <v>15</v>
      </c>
      <c r="F3544" s="3" t="s">
        <v>27</v>
      </c>
      <c r="G3544" s="3" t="s">
        <v>32</v>
      </c>
      <c r="H3544" s="3">
        <v>50282</v>
      </c>
    </row>
    <row r="3545" spans="1:8" ht="15.75" customHeight="1">
      <c r="A3545" s="3">
        <v>194975</v>
      </c>
      <c r="B3545" s="7">
        <v>41773.397835648146</v>
      </c>
      <c r="C3545" s="8">
        <v>41773.397835648146</v>
      </c>
      <c r="D3545" s="3" t="s">
        <v>9</v>
      </c>
      <c r="E3545" s="3" t="s">
        <v>10</v>
      </c>
      <c r="F3545" s="3" t="s">
        <v>19</v>
      </c>
      <c r="G3545" s="3" t="s">
        <v>36</v>
      </c>
      <c r="H3545" s="3">
        <v>50280</v>
      </c>
    </row>
    <row r="3546" spans="1:8" ht="15.75" customHeight="1">
      <c r="A3546" s="3">
        <v>910522</v>
      </c>
      <c r="B3546" s="7">
        <v>41796.385358796295</v>
      </c>
      <c r="C3546" s="8">
        <v>41796.385358796295</v>
      </c>
      <c r="D3546" s="3" t="s">
        <v>9</v>
      </c>
      <c r="E3546" s="3" t="s">
        <v>15</v>
      </c>
      <c r="F3546" s="3" t="s">
        <v>19</v>
      </c>
      <c r="G3546" s="3" t="s">
        <v>23</v>
      </c>
      <c r="H3546" s="3">
        <v>50264</v>
      </c>
    </row>
    <row r="3547" spans="1:8" ht="15.75" customHeight="1">
      <c r="A3547" s="3">
        <v>695887</v>
      </c>
      <c r="B3547" s="7">
        <v>41835.397291666668</v>
      </c>
      <c r="C3547" s="8">
        <v>41835.397291666668</v>
      </c>
      <c r="D3547" s="3" t="s">
        <v>29</v>
      </c>
      <c r="E3547" s="3" t="s">
        <v>15</v>
      </c>
      <c r="F3547" s="3" t="s">
        <v>27</v>
      </c>
      <c r="G3547" s="3" t="s">
        <v>26</v>
      </c>
      <c r="H3547" s="3">
        <v>50191</v>
      </c>
    </row>
    <row r="3548" spans="1:8" ht="15.75" customHeight="1">
      <c r="A3548" s="3">
        <v>209645</v>
      </c>
      <c r="B3548" s="7">
        <v>41846.523969907408</v>
      </c>
      <c r="C3548" s="8">
        <v>41846.523969907408</v>
      </c>
      <c r="D3548" s="3" t="s">
        <v>9</v>
      </c>
      <c r="E3548" s="3" t="s">
        <v>15</v>
      </c>
      <c r="F3548" s="3" t="s">
        <v>27</v>
      </c>
      <c r="G3548" s="3" t="s">
        <v>39</v>
      </c>
      <c r="H3548" s="3">
        <v>50191</v>
      </c>
    </row>
    <row r="3549" spans="1:8" ht="15.75" customHeight="1">
      <c r="A3549" s="3">
        <v>482083</v>
      </c>
      <c r="B3549" s="7">
        <v>41879.43304398148</v>
      </c>
      <c r="C3549" s="8">
        <v>41879.43304398148</v>
      </c>
      <c r="D3549" s="3" t="s">
        <v>9</v>
      </c>
      <c r="E3549" s="3" t="s">
        <v>10</v>
      </c>
      <c r="F3549" s="3" t="s">
        <v>30</v>
      </c>
      <c r="G3549" s="3" t="s">
        <v>26</v>
      </c>
      <c r="H3549" s="3">
        <v>50187</v>
      </c>
    </row>
    <row r="3550" spans="1:8" ht="15.75" customHeight="1">
      <c r="A3550" s="3">
        <v>16116</v>
      </c>
      <c r="B3550" s="7">
        <v>41810.401284722226</v>
      </c>
      <c r="C3550" s="8">
        <v>41810.401284722226</v>
      </c>
      <c r="D3550" s="3" t="s">
        <v>9</v>
      </c>
      <c r="E3550" s="3" t="s">
        <v>10</v>
      </c>
      <c r="F3550" s="3" t="s">
        <v>27</v>
      </c>
      <c r="G3550" s="3" t="s">
        <v>26</v>
      </c>
      <c r="H3550" s="3">
        <v>50144</v>
      </c>
    </row>
    <row r="3551" spans="1:8" ht="15.75" customHeight="1">
      <c r="A3551" s="3">
        <v>549528</v>
      </c>
      <c r="B3551" s="7">
        <v>41773.336655092593</v>
      </c>
      <c r="C3551" s="8">
        <v>41773.336655092593</v>
      </c>
      <c r="D3551" s="3" t="s">
        <v>9</v>
      </c>
      <c r="E3551" s="3" t="s">
        <v>15</v>
      </c>
      <c r="F3551" s="3" t="s">
        <v>19</v>
      </c>
      <c r="G3551" s="3" t="s">
        <v>16</v>
      </c>
      <c r="H3551" s="3">
        <v>50136</v>
      </c>
    </row>
    <row r="3552" spans="1:8" ht="15.75" customHeight="1">
      <c r="A3552" s="3">
        <v>480514</v>
      </c>
      <c r="B3552" s="7">
        <v>41767.800821759258</v>
      </c>
      <c r="C3552" s="8">
        <v>41767.800821759258</v>
      </c>
      <c r="D3552" s="3" t="s">
        <v>29</v>
      </c>
      <c r="E3552" s="3" t="s">
        <v>10</v>
      </c>
      <c r="F3552" s="3" t="s">
        <v>27</v>
      </c>
      <c r="G3552" s="3" t="s">
        <v>31</v>
      </c>
      <c r="H3552" s="3">
        <v>50125</v>
      </c>
    </row>
    <row r="3553" spans="1:8" ht="15.75" customHeight="1">
      <c r="A3553" s="3">
        <v>817653</v>
      </c>
      <c r="B3553" s="7">
        <v>41765.633622685185</v>
      </c>
      <c r="C3553" s="8">
        <v>41765.633622685185</v>
      </c>
      <c r="D3553" s="3" t="s">
        <v>29</v>
      </c>
      <c r="E3553" s="3" t="s">
        <v>15</v>
      </c>
      <c r="F3553" s="3" t="s">
        <v>19</v>
      </c>
      <c r="G3553" s="3" t="s">
        <v>36</v>
      </c>
      <c r="H3553" s="3">
        <v>50062</v>
      </c>
    </row>
    <row r="3554" spans="1:8" ht="15.75" customHeight="1">
      <c r="A3554" s="3">
        <v>693918</v>
      </c>
      <c r="B3554" s="7">
        <v>41814.723796296297</v>
      </c>
      <c r="C3554" s="8">
        <v>41814.723796296297</v>
      </c>
      <c r="D3554" s="3" t="s">
        <v>9</v>
      </c>
      <c r="E3554" s="3" t="s">
        <v>15</v>
      </c>
      <c r="F3554" s="3" t="s">
        <v>33</v>
      </c>
      <c r="G3554" s="3" t="s">
        <v>26</v>
      </c>
      <c r="H3554" s="3">
        <v>50039</v>
      </c>
    </row>
    <row r="3555" spans="1:8" ht="15.75" customHeight="1">
      <c r="A3555" s="3">
        <v>582449</v>
      </c>
      <c r="B3555" s="7">
        <v>41794.306817129633</v>
      </c>
      <c r="C3555" s="8">
        <v>41794.306817129633</v>
      </c>
      <c r="D3555" s="3" t="s">
        <v>29</v>
      </c>
      <c r="E3555" s="3" t="s">
        <v>15</v>
      </c>
      <c r="F3555" s="3" t="s">
        <v>27</v>
      </c>
      <c r="G3555" s="3" t="s">
        <v>23</v>
      </c>
      <c r="H3555" s="3">
        <v>50000</v>
      </c>
    </row>
    <row r="3556" spans="1:8" ht="15.75" customHeight="1">
      <c r="A3556" s="3">
        <v>411113</v>
      </c>
      <c r="B3556" s="7">
        <v>41820.729097222225</v>
      </c>
      <c r="C3556" s="8">
        <v>41820.729097222225</v>
      </c>
      <c r="D3556" s="3" t="s">
        <v>9</v>
      </c>
      <c r="E3556" s="3" t="s">
        <v>15</v>
      </c>
      <c r="F3556" s="3" t="s">
        <v>27</v>
      </c>
      <c r="G3556" s="3" t="s">
        <v>36</v>
      </c>
      <c r="H3556" s="3">
        <v>49984</v>
      </c>
    </row>
    <row r="3557" spans="1:8" ht="15.75" customHeight="1">
      <c r="A3557" s="3">
        <v>21036</v>
      </c>
      <c r="B3557" s="7">
        <v>41762.496030092596</v>
      </c>
      <c r="C3557" s="8">
        <v>41762.496030092596</v>
      </c>
      <c r="D3557" s="3" t="s">
        <v>29</v>
      </c>
      <c r="E3557" s="3" t="s">
        <v>15</v>
      </c>
      <c r="F3557" s="3" t="s">
        <v>19</v>
      </c>
      <c r="G3557" s="3" t="s">
        <v>26</v>
      </c>
      <c r="H3557" s="3">
        <v>49980</v>
      </c>
    </row>
    <row r="3558" spans="1:8" ht="15.75" customHeight="1">
      <c r="A3558" s="3">
        <v>437442</v>
      </c>
      <c r="B3558" s="7">
        <v>41844.380532407406</v>
      </c>
      <c r="C3558" s="8">
        <v>41844.380532407406</v>
      </c>
      <c r="D3558" s="3" t="s">
        <v>29</v>
      </c>
      <c r="E3558" s="3" t="s">
        <v>15</v>
      </c>
      <c r="F3558" s="3" t="s">
        <v>27</v>
      </c>
      <c r="G3558" s="3" t="s">
        <v>36</v>
      </c>
      <c r="H3558" s="3">
        <v>49942</v>
      </c>
    </row>
    <row r="3559" spans="1:8" ht="15.75" customHeight="1">
      <c r="A3559" s="3">
        <v>756858</v>
      </c>
      <c r="B3559" s="7">
        <v>41863.398287037038</v>
      </c>
      <c r="C3559" s="8">
        <v>41863.398287037038</v>
      </c>
      <c r="D3559" s="3" t="s">
        <v>9</v>
      </c>
      <c r="E3559" s="3" t="s">
        <v>10</v>
      </c>
      <c r="F3559" s="3" t="s">
        <v>27</v>
      </c>
      <c r="G3559" s="3" t="s">
        <v>36</v>
      </c>
      <c r="H3559" s="3">
        <v>49903</v>
      </c>
    </row>
    <row r="3560" spans="1:8" ht="15.75" customHeight="1">
      <c r="A3560" s="3">
        <v>379272</v>
      </c>
      <c r="B3560" s="7">
        <v>41865.400879629633</v>
      </c>
      <c r="C3560" s="8">
        <v>41865.400879629633</v>
      </c>
      <c r="D3560" s="3" t="s">
        <v>9</v>
      </c>
      <c r="E3560" s="3" t="s">
        <v>15</v>
      </c>
      <c r="F3560" s="3" t="s">
        <v>27</v>
      </c>
      <c r="G3560" s="3" t="s">
        <v>36</v>
      </c>
      <c r="H3560" s="3">
        <v>49897</v>
      </c>
    </row>
    <row r="3561" spans="1:8" ht="15.75" customHeight="1">
      <c r="A3561" s="3">
        <v>916251</v>
      </c>
      <c r="B3561" s="7">
        <v>41769.347048611111</v>
      </c>
      <c r="C3561" s="8">
        <v>41769.347048611111</v>
      </c>
      <c r="D3561" s="3" t="s">
        <v>9</v>
      </c>
      <c r="E3561" s="3" t="s">
        <v>15</v>
      </c>
      <c r="F3561" s="3" t="s">
        <v>19</v>
      </c>
      <c r="G3561" s="3" t="s">
        <v>28</v>
      </c>
      <c r="H3561" s="3">
        <v>49891</v>
      </c>
    </row>
    <row r="3562" spans="1:8" ht="15.75" customHeight="1">
      <c r="A3562" s="3">
        <v>132622</v>
      </c>
      <c r="B3562" s="7">
        <v>41785.371921296297</v>
      </c>
      <c r="C3562" s="8">
        <v>41785.371921296297</v>
      </c>
      <c r="D3562" s="3" t="s">
        <v>9</v>
      </c>
      <c r="E3562" s="3" t="s">
        <v>15</v>
      </c>
      <c r="F3562" s="3" t="s">
        <v>27</v>
      </c>
      <c r="G3562" s="3" t="s">
        <v>28</v>
      </c>
      <c r="H3562" s="3">
        <v>49880</v>
      </c>
    </row>
    <row r="3563" spans="1:8" ht="15.75" customHeight="1">
      <c r="A3563" s="3">
        <v>133581</v>
      </c>
      <c r="B3563" s="7">
        <v>41835.678761574076</v>
      </c>
      <c r="C3563" s="8">
        <v>41835.678761574076</v>
      </c>
      <c r="D3563" s="3" t="s">
        <v>9</v>
      </c>
      <c r="E3563" s="3" t="s">
        <v>37</v>
      </c>
      <c r="F3563" s="3" t="s">
        <v>27</v>
      </c>
      <c r="G3563" s="3" t="s">
        <v>28</v>
      </c>
      <c r="H3563" s="3">
        <v>49877</v>
      </c>
    </row>
    <row r="3564" spans="1:8" ht="15.75" customHeight="1">
      <c r="A3564" s="3">
        <v>994181</v>
      </c>
      <c r="B3564" s="7">
        <v>41871.398553240739</v>
      </c>
      <c r="C3564" s="8">
        <v>41871.398553240739</v>
      </c>
      <c r="D3564" s="3" t="s">
        <v>9</v>
      </c>
      <c r="E3564" s="3" t="s">
        <v>10</v>
      </c>
      <c r="F3564" s="3" t="s">
        <v>38</v>
      </c>
      <c r="G3564" s="3" t="s">
        <v>28</v>
      </c>
      <c r="H3564" s="3">
        <v>49869</v>
      </c>
    </row>
    <row r="3565" spans="1:8" ht="15.75" customHeight="1">
      <c r="A3565" s="3">
        <v>605511</v>
      </c>
      <c r="B3565" s="7">
        <v>41786.370104166665</v>
      </c>
      <c r="C3565" s="8">
        <v>41786.370104166665</v>
      </c>
      <c r="D3565" s="3" t="s">
        <v>9</v>
      </c>
      <c r="E3565" s="3" t="s">
        <v>15</v>
      </c>
      <c r="F3565" s="3" t="s">
        <v>27</v>
      </c>
      <c r="G3565" s="3" t="s">
        <v>36</v>
      </c>
      <c r="H3565" s="3">
        <v>49865</v>
      </c>
    </row>
    <row r="3566" spans="1:8" ht="15.75" customHeight="1">
      <c r="A3566" s="3">
        <v>118864</v>
      </c>
      <c r="B3566" s="7">
        <v>41850.355046296296</v>
      </c>
      <c r="C3566" s="8">
        <v>41850.355046296296</v>
      </c>
      <c r="D3566" s="3" t="s">
        <v>9</v>
      </c>
      <c r="E3566" s="3" t="s">
        <v>10</v>
      </c>
      <c r="F3566" s="3" t="s">
        <v>38</v>
      </c>
      <c r="G3566" s="3" t="s">
        <v>28</v>
      </c>
      <c r="H3566" s="3">
        <v>49845</v>
      </c>
    </row>
    <row r="3567" spans="1:8" ht="15.75" customHeight="1">
      <c r="A3567" s="3">
        <v>908115</v>
      </c>
      <c r="B3567" s="7">
        <v>41761.449317129627</v>
      </c>
      <c r="C3567" s="8">
        <v>41761.449317129627</v>
      </c>
      <c r="D3567" s="3" t="s">
        <v>9</v>
      </c>
      <c r="E3567" s="3" t="s">
        <v>10</v>
      </c>
      <c r="F3567" s="3" t="s">
        <v>27</v>
      </c>
      <c r="G3567" s="3" t="s">
        <v>28</v>
      </c>
      <c r="H3567" s="3">
        <v>49829</v>
      </c>
    </row>
    <row r="3568" spans="1:8" ht="15.75" customHeight="1">
      <c r="A3568" s="3">
        <v>651481</v>
      </c>
      <c r="B3568" s="7">
        <v>41782.482187499998</v>
      </c>
      <c r="C3568" s="8">
        <v>41782.482187499998</v>
      </c>
      <c r="D3568" s="3" t="s">
        <v>9</v>
      </c>
      <c r="E3568" s="3" t="s">
        <v>15</v>
      </c>
      <c r="F3568" s="3" t="s">
        <v>27</v>
      </c>
      <c r="G3568" s="3" t="s">
        <v>28</v>
      </c>
      <c r="H3568" s="3">
        <v>49827</v>
      </c>
    </row>
    <row r="3569" spans="1:8" ht="15.75" customHeight="1">
      <c r="A3569" s="3">
        <v>222628</v>
      </c>
      <c r="B3569" s="7">
        <v>41856.478125000001</v>
      </c>
      <c r="C3569" s="8">
        <v>41856.478125000001</v>
      </c>
      <c r="D3569" s="3" t="s">
        <v>9</v>
      </c>
      <c r="E3569" s="3" t="s">
        <v>15</v>
      </c>
      <c r="F3569" s="3" t="s">
        <v>19</v>
      </c>
      <c r="G3569" s="3" t="s">
        <v>26</v>
      </c>
      <c r="H3569" s="3">
        <v>49818</v>
      </c>
    </row>
    <row r="3570" spans="1:8" ht="15.75" customHeight="1">
      <c r="A3570" s="3">
        <v>766484</v>
      </c>
      <c r="B3570" s="7">
        <v>41816.397615740738</v>
      </c>
      <c r="C3570" s="8">
        <v>41816.397615740738</v>
      </c>
      <c r="D3570" s="3" t="s">
        <v>9</v>
      </c>
      <c r="E3570" s="3" t="s">
        <v>15</v>
      </c>
      <c r="F3570" s="3" t="s">
        <v>27</v>
      </c>
      <c r="G3570" s="3" t="s">
        <v>31</v>
      </c>
      <c r="H3570" s="3">
        <v>49813</v>
      </c>
    </row>
    <row r="3571" spans="1:8" ht="15.75" customHeight="1">
      <c r="A3571" s="3">
        <v>167998</v>
      </c>
      <c r="B3571" s="7">
        <v>41786.721018518518</v>
      </c>
      <c r="C3571" s="8">
        <v>41786.721018518518</v>
      </c>
      <c r="D3571" s="3" t="s">
        <v>9</v>
      </c>
      <c r="E3571" s="3" t="s">
        <v>10</v>
      </c>
      <c r="F3571" s="3" t="s">
        <v>27</v>
      </c>
      <c r="G3571" s="3" t="s">
        <v>16</v>
      </c>
      <c r="H3571" s="3">
        <v>49768</v>
      </c>
    </row>
    <row r="3572" spans="1:8" ht="15.75" customHeight="1">
      <c r="A3572" s="3">
        <v>794344</v>
      </c>
      <c r="B3572" s="7">
        <v>41878.398981481485</v>
      </c>
      <c r="C3572" s="8">
        <v>41878.398981481485</v>
      </c>
      <c r="D3572" s="3" t="s">
        <v>9</v>
      </c>
      <c r="E3572" s="3" t="s">
        <v>10</v>
      </c>
      <c r="F3572" s="3" t="s">
        <v>27</v>
      </c>
      <c r="G3572" s="3" t="s">
        <v>36</v>
      </c>
      <c r="H3572" s="3">
        <v>49745</v>
      </c>
    </row>
    <row r="3573" spans="1:8" ht="15.75" customHeight="1">
      <c r="A3573" s="3">
        <v>777717</v>
      </c>
      <c r="B3573" s="7">
        <v>41773.817106481481</v>
      </c>
      <c r="C3573" s="8">
        <v>41773.817106481481</v>
      </c>
      <c r="D3573" s="3" t="s">
        <v>29</v>
      </c>
      <c r="E3573" s="3" t="s">
        <v>15</v>
      </c>
      <c r="F3573" s="3" t="s">
        <v>27</v>
      </c>
      <c r="G3573" s="3" t="s">
        <v>26</v>
      </c>
      <c r="H3573" s="3">
        <v>49735</v>
      </c>
    </row>
    <row r="3574" spans="1:8" ht="15.75" customHeight="1">
      <c r="A3574" s="3">
        <v>979283</v>
      </c>
      <c r="B3574" s="7">
        <v>41862.397268518522</v>
      </c>
      <c r="C3574" s="8">
        <v>41862.397268518522</v>
      </c>
      <c r="D3574" s="3" t="s">
        <v>9</v>
      </c>
      <c r="E3574" s="3" t="s">
        <v>15</v>
      </c>
      <c r="F3574" s="3" t="s">
        <v>30</v>
      </c>
      <c r="G3574" s="3" t="s">
        <v>28</v>
      </c>
      <c r="H3574" s="3">
        <v>49733</v>
      </c>
    </row>
    <row r="3575" spans="1:8" ht="15.75" customHeight="1">
      <c r="A3575" s="3">
        <v>571596</v>
      </c>
      <c r="B3575" s="7">
        <v>41814.397060185183</v>
      </c>
      <c r="C3575" s="8">
        <v>41814.397060185183</v>
      </c>
      <c r="D3575" s="3" t="s">
        <v>9</v>
      </c>
      <c r="E3575" s="3" t="s">
        <v>15</v>
      </c>
      <c r="F3575" s="3" t="s">
        <v>40</v>
      </c>
      <c r="G3575" s="3" t="s">
        <v>26</v>
      </c>
      <c r="H3575" s="3">
        <v>49717</v>
      </c>
    </row>
    <row r="3576" spans="1:8" ht="15.75" customHeight="1">
      <c r="A3576" s="3">
        <v>443538</v>
      </c>
      <c r="B3576" s="7">
        <v>41813.596678240741</v>
      </c>
      <c r="C3576" s="8">
        <v>41813.596678240741</v>
      </c>
      <c r="D3576" s="3" t="s">
        <v>9</v>
      </c>
      <c r="E3576" s="3" t="s">
        <v>15</v>
      </c>
      <c r="F3576" s="3" t="s">
        <v>34</v>
      </c>
      <c r="G3576" s="3" t="s">
        <v>28</v>
      </c>
      <c r="H3576" s="3">
        <v>49717</v>
      </c>
    </row>
    <row r="3577" spans="1:8" ht="15.75" customHeight="1">
      <c r="A3577" s="3">
        <v>855985</v>
      </c>
      <c r="B3577" s="7">
        <v>41867.648888888885</v>
      </c>
      <c r="C3577" s="8">
        <v>41867.648888888885</v>
      </c>
      <c r="D3577" s="3" t="s">
        <v>9</v>
      </c>
      <c r="E3577" s="3" t="s">
        <v>10</v>
      </c>
      <c r="F3577" s="3" t="s">
        <v>19</v>
      </c>
      <c r="G3577" s="3" t="s">
        <v>39</v>
      </c>
      <c r="H3577" s="3">
        <v>49673</v>
      </c>
    </row>
    <row r="3578" spans="1:8" ht="15.75" customHeight="1">
      <c r="A3578" s="3">
        <v>976906</v>
      </c>
      <c r="B3578" s="7">
        <v>41785.745995370373</v>
      </c>
      <c r="C3578" s="8">
        <v>41785.745995370373</v>
      </c>
      <c r="D3578" s="3" t="s">
        <v>9</v>
      </c>
      <c r="E3578" s="3" t="s">
        <v>10</v>
      </c>
      <c r="F3578" s="3" t="s">
        <v>19</v>
      </c>
      <c r="G3578" s="3" t="s">
        <v>32</v>
      </c>
      <c r="H3578" s="3">
        <v>49667</v>
      </c>
    </row>
    <row r="3579" spans="1:8" ht="15.75" customHeight="1">
      <c r="A3579" s="3">
        <v>14362</v>
      </c>
      <c r="B3579" s="7">
        <v>41857.896261574075</v>
      </c>
      <c r="C3579" s="8">
        <v>41857.896261574075</v>
      </c>
      <c r="D3579" s="3" t="s">
        <v>29</v>
      </c>
      <c r="E3579" s="3" t="s">
        <v>15</v>
      </c>
      <c r="F3579" s="3" t="s">
        <v>27</v>
      </c>
      <c r="G3579" s="3" t="s">
        <v>20</v>
      </c>
      <c r="H3579" s="3">
        <v>49659</v>
      </c>
    </row>
    <row r="3580" spans="1:8" ht="15.75" customHeight="1">
      <c r="A3580" s="3">
        <v>231855</v>
      </c>
      <c r="B3580" s="7">
        <v>41785.645740740743</v>
      </c>
      <c r="C3580" s="8">
        <v>41785.645740740743</v>
      </c>
      <c r="D3580" s="3" t="s">
        <v>9</v>
      </c>
      <c r="E3580" s="3" t="s">
        <v>15</v>
      </c>
      <c r="F3580" s="3" t="s">
        <v>27</v>
      </c>
      <c r="G3580" s="3" t="s">
        <v>28</v>
      </c>
      <c r="H3580" s="3">
        <v>49658</v>
      </c>
    </row>
    <row r="3581" spans="1:8" ht="15.75" customHeight="1">
      <c r="A3581" s="3">
        <v>189641</v>
      </c>
      <c r="B3581" s="7">
        <v>41845.957060185188</v>
      </c>
      <c r="C3581" s="8">
        <v>41845.957060185188</v>
      </c>
      <c r="D3581" s="3" t="s">
        <v>9</v>
      </c>
      <c r="E3581" s="3" t="s">
        <v>10</v>
      </c>
      <c r="F3581" s="3" t="s">
        <v>27</v>
      </c>
      <c r="G3581" s="3" t="s">
        <v>20</v>
      </c>
      <c r="H3581" s="3">
        <v>49636</v>
      </c>
    </row>
    <row r="3582" spans="1:8" ht="15.75" customHeight="1">
      <c r="A3582" s="3">
        <v>466709</v>
      </c>
      <c r="B3582" s="7">
        <v>41778.557060185187</v>
      </c>
      <c r="C3582" s="8">
        <v>41778.557060185187</v>
      </c>
      <c r="D3582" s="3" t="s">
        <v>9</v>
      </c>
      <c r="E3582" s="3" t="s">
        <v>10</v>
      </c>
      <c r="F3582" s="3" t="s">
        <v>30</v>
      </c>
      <c r="G3582" s="3" t="s">
        <v>16</v>
      </c>
      <c r="H3582" s="3">
        <v>49631</v>
      </c>
    </row>
    <row r="3583" spans="1:8" ht="15.75" customHeight="1">
      <c r="A3583" s="3">
        <v>152139</v>
      </c>
      <c r="B3583" s="7">
        <v>41802.362824074073</v>
      </c>
      <c r="C3583" s="8">
        <v>41802.362824074073</v>
      </c>
      <c r="D3583" s="3" t="s">
        <v>9</v>
      </c>
      <c r="E3583" s="3" t="s">
        <v>10</v>
      </c>
      <c r="F3583" s="3" t="s">
        <v>38</v>
      </c>
      <c r="G3583" s="3" t="s">
        <v>28</v>
      </c>
      <c r="H3583" s="3">
        <v>49625</v>
      </c>
    </row>
    <row r="3584" spans="1:8" ht="15.75" customHeight="1">
      <c r="A3584" s="3">
        <v>276379</v>
      </c>
      <c r="B3584" s="7">
        <v>41834.839282407411</v>
      </c>
      <c r="C3584" s="8">
        <v>41834.839282407411</v>
      </c>
      <c r="D3584" s="3" t="s">
        <v>29</v>
      </c>
      <c r="E3584" s="3" t="s">
        <v>15</v>
      </c>
      <c r="F3584" s="3" t="s">
        <v>19</v>
      </c>
      <c r="G3584" s="3" t="s">
        <v>32</v>
      </c>
      <c r="H3584" s="3">
        <v>49625</v>
      </c>
    </row>
    <row r="3585" spans="1:8" ht="15.75" customHeight="1">
      <c r="A3585" s="3">
        <v>198865</v>
      </c>
      <c r="B3585" s="7">
        <v>41809.398726851854</v>
      </c>
      <c r="C3585" s="8">
        <v>41809.398726851854</v>
      </c>
      <c r="D3585" s="3" t="s">
        <v>9</v>
      </c>
      <c r="E3585" s="3" t="s">
        <v>10</v>
      </c>
      <c r="F3585" s="3" t="s">
        <v>27</v>
      </c>
      <c r="G3585" s="3" t="s">
        <v>26</v>
      </c>
      <c r="H3585" s="3">
        <v>49604</v>
      </c>
    </row>
    <row r="3586" spans="1:8" ht="15.75" customHeight="1">
      <c r="A3586" s="3">
        <v>830520</v>
      </c>
      <c r="B3586" s="7">
        <v>41778.100543981483</v>
      </c>
      <c r="C3586" s="8">
        <v>41778.100543981483</v>
      </c>
      <c r="D3586" s="3" t="s">
        <v>9</v>
      </c>
      <c r="E3586" s="3" t="s">
        <v>15</v>
      </c>
      <c r="F3586" s="3" t="s">
        <v>19</v>
      </c>
      <c r="G3586" s="3" t="s">
        <v>39</v>
      </c>
      <c r="H3586" s="3">
        <v>49591</v>
      </c>
    </row>
    <row r="3587" spans="1:8" ht="15.75" customHeight="1">
      <c r="A3587" s="3">
        <v>381758</v>
      </c>
      <c r="B3587" s="7">
        <v>41806.396747685183</v>
      </c>
      <c r="C3587" s="8">
        <v>41806.396747685183</v>
      </c>
      <c r="D3587" s="3" t="s">
        <v>9</v>
      </c>
      <c r="E3587" s="3" t="s">
        <v>15</v>
      </c>
      <c r="F3587" s="3" t="s">
        <v>38</v>
      </c>
      <c r="G3587" s="3" t="s">
        <v>26</v>
      </c>
      <c r="H3587" s="3">
        <v>49581</v>
      </c>
    </row>
    <row r="3588" spans="1:8" ht="15.75" customHeight="1">
      <c r="A3588" s="3">
        <v>503813</v>
      </c>
      <c r="B3588" s="7">
        <v>41856.483067129629</v>
      </c>
      <c r="C3588" s="8">
        <v>41856.483067129629</v>
      </c>
      <c r="D3588" s="3" t="s">
        <v>9</v>
      </c>
      <c r="E3588" s="3" t="s">
        <v>10</v>
      </c>
      <c r="F3588" s="3" t="s">
        <v>19</v>
      </c>
      <c r="G3588" s="3" t="s">
        <v>26</v>
      </c>
      <c r="H3588" s="3">
        <v>49576</v>
      </c>
    </row>
    <row r="3589" spans="1:8" ht="15.75" customHeight="1">
      <c r="A3589" s="3">
        <v>987755</v>
      </c>
      <c r="B3589" s="7">
        <v>41838.769293981481</v>
      </c>
      <c r="C3589" s="8">
        <v>41838.769293981481</v>
      </c>
      <c r="D3589" s="3" t="s">
        <v>9</v>
      </c>
      <c r="E3589" s="3" t="s">
        <v>15</v>
      </c>
      <c r="F3589" s="3" t="s">
        <v>19</v>
      </c>
      <c r="G3589" s="3" t="s">
        <v>26</v>
      </c>
      <c r="H3589" s="3">
        <v>49559</v>
      </c>
    </row>
    <row r="3590" spans="1:8" ht="15.75" customHeight="1">
      <c r="A3590" s="3">
        <v>589354</v>
      </c>
      <c r="B3590" s="7">
        <v>41829.820381944446</v>
      </c>
      <c r="C3590" s="8">
        <v>41829.820381944446</v>
      </c>
      <c r="D3590" s="3" t="s">
        <v>9</v>
      </c>
      <c r="E3590" s="3" t="s">
        <v>15</v>
      </c>
      <c r="F3590" s="3" t="s">
        <v>19</v>
      </c>
      <c r="G3590" s="3" t="s">
        <v>23</v>
      </c>
      <c r="H3590" s="3">
        <v>49544</v>
      </c>
    </row>
    <row r="3591" spans="1:8" ht="15.75" customHeight="1">
      <c r="A3591" s="3">
        <v>457071</v>
      </c>
      <c r="B3591" s="7">
        <v>41798.75445601852</v>
      </c>
      <c r="C3591" s="8">
        <v>41798.75445601852</v>
      </c>
      <c r="D3591" s="3" t="s">
        <v>9</v>
      </c>
      <c r="E3591" s="3" t="s">
        <v>37</v>
      </c>
      <c r="F3591" s="3" t="s">
        <v>19</v>
      </c>
      <c r="G3591" s="3" t="s">
        <v>26</v>
      </c>
      <c r="H3591" s="3">
        <v>49520</v>
      </c>
    </row>
    <row r="3592" spans="1:8" ht="15.75" customHeight="1">
      <c r="A3592" s="3">
        <v>434547</v>
      </c>
      <c r="B3592" s="7">
        <v>41761.549432870372</v>
      </c>
      <c r="C3592" s="8">
        <v>41761.549432870372</v>
      </c>
      <c r="D3592" s="3" t="s">
        <v>29</v>
      </c>
      <c r="E3592" s="3" t="s">
        <v>10</v>
      </c>
      <c r="F3592" s="3" t="s">
        <v>19</v>
      </c>
      <c r="G3592" s="3" t="s">
        <v>12</v>
      </c>
      <c r="H3592" s="3">
        <v>49515</v>
      </c>
    </row>
    <row r="3593" spans="1:8" ht="15.75" customHeight="1">
      <c r="A3593" s="3">
        <v>800904</v>
      </c>
      <c r="B3593" s="7">
        <v>41877.51158564815</v>
      </c>
      <c r="C3593" s="8">
        <v>41877.51158564815</v>
      </c>
      <c r="D3593" s="3" t="s">
        <v>9</v>
      </c>
      <c r="E3593" s="3" t="s">
        <v>37</v>
      </c>
      <c r="F3593" s="3" t="s">
        <v>27</v>
      </c>
      <c r="G3593" s="3" t="s">
        <v>36</v>
      </c>
      <c r="H3593" s="3">
        <v>49509</v>
      </c>
    </row>
    <row r="3594" spans="1:8" ht="15.75" customHeight="1">
      <c r="A3594" s="3">
        <v>333113</v>
      </c>
      <c r="B3594" s="7">
        <v>41772.591261574074</v>
      </c>
      <c r="C3594" s="8">
        <v>41772.591261574074</v>
      </c>
      <c r="D3594" s="3" t="s">
        <v>9</v>
      </c>
      <c r="E3594" s="3" t="s">
        <v>10</v>
      </c>
      <c r="F3594" s="3" t="s">
        <v>30</v>
      </c>
      <c r="G3594" s="3" t="s">
        <v>28</v>
      </c>
      <c r="H3594" s="3">
        <v>49498</v>
      </c>
    </row>
    <row r="3595" spans="1:8" ht="15.75" customHeight="1">
      <c r="A3595" s="3">
        <v>63459</v>
      </c>
      <c r="B3595" s="7">
        <v>41788.397303240738</v>
      </c>
      <c r="C3595" s="8">
        <v>41788.397303240738</v>
      </c>
      <c r="D3595" s="3" t="s">
        <v>9</v>
      </c>
      <c r="E3595" s="3" t="s">
        <v>10</v>
      </c>
      <c r="F3595" s="3" t="s">
        <v>35</v>
      </c>
      <c r="G3595" s="3" t="s">
        <v>28</v>
      </c>
      <c r="H3595" s="3">
        <v>49485</v>
      </c>
    </row>
    <row r="3596" spans="1:8" ht="15.75" customHeight="1">
      <c r="A3596" s="3">
        <v>787857</v>
      </c>
      <c r="B3596" s="7">
        <v>41857.396631944444</v>
      </c>
      <c r="C3596" s="8">
        <v>41857.396631944444</v>
      </c>
      <c r="D3596" s="3" t="s">
        <v>9</v>
      </c>
      <c r="E3596" s="3" t="s">
        <v>15</v>
      </c>
      <c r="F3596" s="3" t="s">
        <v>34</v>
      </c>
      <c r="G3596" s="3" t="s">
        <v>39</v>
      </c>
      <c r="H3596" s="3">
        <v>49482</v>
      </c>
    </row>
    <row r="3597" spans="1:8" ht="15.75" customHeight="1">
      <c r="A3597" s="3">
        <v>739532</v>
      </c>
      <c r="B3597" s="7">
        <v>41821.444444444445</v>
      </c>
      <c r="C3597" s="8">
        <v>41821.444444444445</v>
      </c>
      <c r="D3597" s="3" t="s">
        <v>9</v>
      </c>
      <c r="E3597" s="3" t="s">
        <v>15</v>
      </c>
      <c r="F3597" s="3" t="s">
        <v>27</v>
      </c>
      <c r="G3597" s="3" t="s">
        <v>20</v>
      </c>
      <c r="H3597" s="3">
        <v>49458</v>
      </c>
    </row>
    <row r="3598" spans="1:8" ht="15.75" customHeight="1">
      <c r="A3598" s="3">
        <v>310084</v>
      </c>
      <c r="B3598" s="7">
        <v>41801.401423611111</v>
      </c>
      <c r="C3598" s="8">
        <v>41801.401423611111</v>
      </c>
      <c r="D3598" s="3" t="s">
        <v>9</v>
      </c>
      <c r="E3598" s="3" t="s">
        <v>10</v>
      </c>
      <c r="F3598" s="3" t="s">
        <v>19</v>
      </c>
      <c r="G3598" s="3" t="s">
        <v>28</v>
      </c>
      <c r="H3598" s="3">
        <v>49441</v>
      </c>
    </row>
    <row r="3599" spans="1:8" ht="15.75" customHeight="1">
      <c r="A3599" s="3">
        <v>58959</v>
      </c>
      <c r="B3599" s="7">
        <v>41879.698217592595</v>
      </c>
      <c r="C3599" s="8">
        <v>41879.698217592595</v>
      </c>
      <c r="D3599" s="3" t="s">
        <v>9</v>
      </c>
      <c r="E3599" s="3" t="s">
        <v>10</v>
      </c>
      <c r="F3599" s="3" t="s">
        <v>19</v>
      </c>
      <c r="G3599" s="3" t="s">
        <v>32</v>
      </c>
      <c r="H3599" s="3">
        <v>49434</v>
      </c>
    </row>
    <row r="3600" spans="1:8" ht="15.75" customHeight="1">
      <c r="A3600" s="3">
        <v>223105</v>
      </c>
      <c r="B3600" s="7">
        <v>41859.938645833332</v>
      </c>
      <c r="C3600" s="8">
        <v>41859.938645833332</v>
      </c>
      <c r="D3600" s="3" t="s">
        <v>29</v>
      </c>
      <c r="E3600" s="3" t="s">
        <v>10</v>
      </c>
      <c r="F3600" s="3" t="s">
        <v>34</v>
      </c>
      <c r="G3600" s="3" t="s">
        <v>26</v>
      </c>
      <c r="H3600" s="3">
        <v>49412</v>
      </c>
    </row>
    <row r="3601" spans="1:8" ht="15.75" customHeight="1">
      <c r="A3601" s="3">
        <v>781537</v>
      </c>
      <c r="B3601" s="7">
        <v>41802.540821759256</v>
      </c>
      <c r="C3601" s="8">
        <v>41802.540821759256</v>
      </c>
      <c r="D3601" s="3" t="s">
        <v>29</v>
      </c>
      <c r="E3601" s="3" t="s">
        <v>15</v>
      </c>
      <c r="F3601" s="3" t="s">
        <v>19</v>
      </c>
      <c r="G3601" s="3" t="s">
        <v>26</v>
      </c>
      <c r="H3601" s="3">
        <v>49388</v>
      </c>
    </row>
    <row r="3602" spans="1:8" ht="15.75" customHeight="1">
      <c r="A3602" s="3">
        <v>554122</v>
      </c>
      <c r="B3602" s="7">
        <v>41869.398402777777</v>
      </c>
      <c r="C3602" s="8">
        <v>41869.398402777777</v>
      </c>
      <c r="D3602" s="3" t="s">
        <v>9</v>
      </c>
      <c r="E3602" s="3" t="s">
        <v>10</v>
      </c>
      <c r="F3602" s="3" t="s">
        <v>34</v>
      </c>
      <c r="G3602" s="3" t="s">
        <v>26</v>
      </c>
      <c r="H3602" s="3">
        <v>49368</v>
      </c>
    </row>
    <row r="3603" spans="1:8" ht="15.75" customHeight="1">
      <c r="A3603" s="3">
        <v>121433</v>
      </c>
      <c r="B3603" s="7">
        <v>41844.670729166668</v>
      </c>
      <c r="C3603" s="8">
        <v>41844.670729166668</v>
      </c>
      <c r="D3603" s="3" t="s">
        <v>9</v>
      </c>
      <c r="E3603" s="3" t="s">
        <v>15</v>
      </c>
      <c r="F3603" s="3" t="s">
        <v>19</v>
      </c>
      <c r="G3603" s="3" t="s">
        <v>31</v>
      </c>
      <c r="H3603" s="3">
        <v>49365</v>
      </c>
    </row>
    <row r="3604" spans="1:8" ht="15.75" customHeight="1">
      <c r="A3604" s="3">
        <v>544139</v>
      </c>
      <c r="B3604" s="7">
        <v>41856.777696759258</v>
      </c>
      <c r="C3604" s="8">
        <v>41856.777696759258</v>
      </c>
      <c r="D3604" s="3" t="s">
        <v>9</v>
      </c>
      <c r="E3604" s="3" t="s">
        <v>15</v>
      </c>
      <c r="F3604" s="3" t="s">
        <v>19</v>
      </c>
      <c r="G3604" s="3" t="s">
        <v>32</v>
      </c>
      <c r="H3604" s="3">
        <v>49339</v>
      </c>
    </row>
    <row r="3605" spans="1:8" ht="15.75" customHeight="1">
      <c r="A3605" s="3">
        <v>48952</v>
      </c>
      <c r="B3605" s="7">
        <v>41792.573599537034</v>
      </c>
      <c r="C3605" s="8">
        <v>41792.573599537034</v>
      </c>
      <c r="D3605" s="3" t="s">
        <v>9</v>
      </c>
      <c r="E3605" s="3" t="s">
        <v>37</v>
      </c>
      <c r="F3605" s="3" t="s">
        <v>19</v>
      </c>
      <c r="G3605" s="3" t="s">
        <v>26</v>
      </c>
      <c r="H3605" s="3">
        <v>49285</v>
      </c>
    </row>
    <row r="3606" spans="1:8" ht="15.75" customHeight="1">
      <c r="A3606" s="3">
        <v>493131</v>
      </c>
      <c r="B3606" s="7">
        <v>41879.730937499997</v>
      </c>
      <c r="C3606" s="8">
        <v>41879.730937499997</v>
      </c>
      <c r="D3606" s="3" t="s">
        <v>9</v>
      </c>
      <c r="E3606" s="3" t="s">
        <v>15</v>
      </c>
      <c r="F3606" s="3" t="s">
        <v>19</v>
      </c>
      <c r="G3606" s="3" t="s">
        <v>26</v>
      </c>
      <c r="H3606" s="3">
        <v>49282</v>
      </c>
    </row>
    <row r="3607" spans="1:8" ht="15.75" customHeight="1">
      <c r="A3607" s="3">
        <v>324831</v>
      </c>
      <c r="B3607" s="7">
        <v>41835.400567129633</v>
      </c>
      <c r="C3607" s="8">
        <v>41835.400567129633</v>
      </c>
      <c r="D3607" s="3" t="s">
        <v>29</v>
      </c>
      <c r="E3607" s="3" t="s">
        <v>10</v>
      </c>
      <c r="F3607" s="3" t="s">
        <v>30</v>
      </c>
      <c r="G3607" s="3" t="s">
        <v>16</v>
      </c>
      <c r="H3607" s="3">
        <v>49274</v>
      </c>
    </row>
    <row r="3608" spans="1:8" ht="15.75" customHeight="1">
      <c r="A3608" s="3">
        <v>808301</v>
      </c>
      <c r="B3608" s="7">
        <v>41783.342060185183</v>
      </c>
      <c r="C3608" s="8">
        <v>41783.342060185183</v>
      </c>
      <c r="D3608" s="3" t="s">
        <v>9</v>
      </c>
      <c r="E3608" s="3" t="s">
        <v>15</v>
      </c>
      <c r="F3608" s="3" t="s">
        <v>19</v>
      </c>
      <c r="G3608" s="3" t="s">
        <v>36</v>
      </c>
      <c r="H3608" s="3">
        <v>49255</v>
      </c>
    </row>
    <row r="3609" spans="1:8" ht="15.75" customHeight="1">
      <c r="A3609" s="3">
        <v>410407</v>
      </c>
      <c r="B3609" s="7">
        <v>41817.480416666665</v>
      </c>
      <c r="C3609" s="8">
        <v>41817.480416666665</v>
      </c>
      <c r="D3609" s="3" t="s">
        <v>29</v>
      </c>
      <c r="E3609" s="3" t="s">
        <v>15</v>
      </c>
      <c r="F3609" s="3" t="s">
        <v>19</v>
      </c>
      <c r="G3609" s="3" t="s">
        <v>26</v>
      </c>
      <c r="H3609" s="3">
        <v>49247</v>
      </c>
    </row>
    <row r="3610" spans="1:8" ht="15.75" customHeight="1">
      <c r="A3610" s="3">
        <v>843215</v>
      </c>
      <c r="B3610" s="7">
        <v>41816.502476851849</v>
      </c>
      <c r="C3610" s="8">
        <v>41816.502476851849</v>
      </c>
      <c r="D3610" s="3" t="s">
        <v>9</v>
      </c>
      <c r="E3610" s="3" t="s">
        <v>10</v>
      </c>
      <c r="F3610" s="3" t="s">
        <v>11</v>
      </c>
      <c r="G3610" s="3" t="s">
        <v>23</v>
      </c>
      <c r="H3610" s="3">
        <v>49233</v>
      </c>
    </row>
    <row r="3611" spans="1:8" ht="15.75" customHeight="1">
      <c r="A3611" s="3">
        <v>509555</v>
      </c>
      <c r="B3611" s="7">
        <v>41834.397604166668</v>
      </c>
      <c r="C3611" s="8">
        <v>41834.397604166668</v>
      </c>
      <c r="D3611" s="3" t="s">
        <v>29</v>
      </c>
      <c r="E3611" s="3" t="s">
        <v>10</v>
      </c>
      <c r="F3611" s="3" t="s">
        <v>27</v>
      </c>
      <c r="G3611" s="3" t="s">
        <v>16</v>
      </c>
      <c r="H3611" s="3">
        <v>49225</v>
      </c>
    </row>
    <row r="3612" spans="1:8" ht="15.75" customHeight="1">
      <c r="A3612" s="3">
        <v>252596</v>
      </c>
      <c r="B3612" s="7">
        <v>41797.60900462963</v>
      </c>
      <c r="C3612" s="8">
        <v>41797.60900462963</v>
      </c>
      <c r="D3612" s="3" t="s">
        <v>9</v>
      </c>
      <c r="E3612" s="3" t="s">
        <v>15</v>
      </c>
      <c r="F3612" s="3" t="s">
        <v>38</v>
      </c>
      <c r="G3612" s="3" t="s">
        <v>28</v>
      </c>
      <c r="H3612" s="3">
        <v>49221</v>
      </c>
    </row>
    <row r="3613" spans="1:8" ht="15.75" customHeight="1">
      <c r="A3613" s="3">
        <v>597345</v>
      </c>
      <c r="B3613" s="7">
        <v>41822.34679398148</v>
      </c>
      <c r="C3613" s="8">
        <v>41822.34679398148</v>
      </c>
      <c r="D3613" s="3" t="s">
        <v>9</v>
      </c>
      <c r="E3613" s="3" t="s">
        <v>15</v>
      </c>
      <c r="F3613" s="3" t="s">
        <v>19</v>
      </c>
      <c r="G3613" s="3" t="s">
        <v>23</v>
      </c>
      <c r="H3613" s="3">
        <v>49159</v>
      </c>
    </row>
    <row r="3614" spans="1:8" ht="15.75" customHeight="1">
      <c r="A3614" s="3">
        <v>846549</v>
      </c>
      <c r="B3614" s="7">
        <v>41836.707453703704</v>
      </c>
      <c r="C3614" s="8">
        <v>41836.707453703704</v>
      </c>
      <c r="D3614" s="3" t="s">
        <v>29</v>
      </c>
      <c r="E3614" s="3" t="s">
        <v>10</v>
      </c>
      <c r="F3614" s="3" t="s">
        <v>19</v>
      </c>
      <c r="G3614" s="3" t="s">
        <v>26</v>
      </c>
      <c r="H3614" s="3">
        <v>49155</v>
      </c>
    </row>
    <row r="3615" spans="1:8" ht="15.75" customHeight="1">
      <c r="A3615" s="3">
        <v>218458</v>
      </c>
      <c r="B3615" s="7">
        <v>41856.473692129628</v>
      </c>
      <c r="C3615" s="8">
        <v>41856.473692129628</v>
      </c>
      <c r="D3615" s="3" t="s">
        <v>9</v>
      </c>
      <c r="E3615" s="3" t="s">
        <v>15</v>
      </c>
      <c r="F3615" s="3" t="s">
        <v>34</v>
      </c>
      <c r="G3615" s="3" t="s">
        <v>28</v>
      </c>
      <c r="H3615" s="3">
        <v>49148</v>
      </c>
    </row>
    <row r="3616" spans="1:8" ht="15.75" customHeight="1">
      <c r="A3616" s="3">
        <v>760667</v>
      </c>
      <c r="B3616" s="7">
        <v>41824.500983796293</v>
      </c>
      <c r="C3616" s="8">
        <v>41824.500983796293</v>
      </c>
      <c r="D3616" s="3" t="s">
        <v>9</v>
      </c>
      <c r="E3616" s="3" t="s">
        <v>10</v>
      </c>
      <c r="F3616" s="3" t="s">
        <v>19</v>
      </c>
      <c r="G3616" s="3" t="s">
        <v>28</v>
      </c>
      <c r="H3616" s="3">
        <v>49134</v>
      </c>
    </row>
    <row r="3617" spans="1:8" ht="15.75" customHeight="1">
      <c r="A3617" s="3">
        <v>240865</v>
      </c>
      <c r="B3617" s="7">
        <v>41837.757905092592</v>
      </c>
      <c r="C3617" s="8">
        <v>41837.757905092592</v>
      </c>
      <c r="D3617" s="3" t="s">
        <v>9</v>
      </c>
      <c r="E3617" s="3" t="s">
        <v>15</v>
      </c>
      <c r="F3617" s="3" t="s">
        <v>27</v>
      </c>
      <c r="G3617" s="3" t="s">
        <v>20</v>
      </c>
      <c r="H3617" s="3">
        <v>49086</v>
      </c>
    </row>
    <row r="3618" spans="1:8" ht="15.75" customHeight="1">
      <c r="A3618" s="3">
        <v>889329</v>
      </c>
      <c r="B3618" s="7">
        <v>41775.704594907409</v>
      </c>
      <c r="C3618" s="8">
        <v>41775.704594907409</v>
      </c>
      <c r="D3618" s="3" t="s">
        <v>9</v>
      </c>
      <c r="E3618" s="3" t="s">
        <v>15</v>
      </c>
      <c r="F3618" s="3" t="s">
        <v>19</v>
      </c>
      <c r="G3618" s="3" t="s">
        <v>26</v>
      </c>
      <c r="H3618" s="3">
        <v>49061</v>
      </c>
    </row>
    <row r="3619" spans="1:8" ht="15.75" customHeight="1">
      <c r="A3619" s="3">
        <v>273366</v>
      </c>
      <c r="B3619" s="7">
        <v>41843.342824074076</v>
      </c>
      <c r="C3619" s="8">
        <v>41843.342824074076</v>
      </c>
      <c r="D3619" s="3" t="s">
        <v>9</v>
      </c>
      <c r="E3619" s="3" t="s">
        <v>15</v>
      </c>
      <c r="F3619" s="3" t="s">
        <v>30</v>
      </c>
      <c r="G3619" s="3" t="s">
        <v>20</v>
      </c>
      <c r="H3619" s="3">
        <v>49049</v>
      </c>
    </row>
    <row r="3620" spans="1:8" ht="15.75" customHeight="1">
      <c r="A3620" s="3">
        <v>166730</v>
      </c>
      <c r="B3620" s="7">
        <v>41805.586747685185</v>
      </c>
      <c r="C3620" s="8">
        <v>41805.586747685185</v>
      </c>
      <c r="D3620" s="3" t="s">
        <v>9</v>
      </c>
      <c r="E3620" s="3" t="s">
        <v>10</v>
      </c>
      <c r="F3620" s="3" t="s">
        <v>19</v>
      </c>
      <c r="G3620" s="3" t="s">
        <v>28</v>
      </c>
      <c r="H3620" s="3">
        <v>49047</v>
      </c>
    </row>
    <row r="3621" spans="1:8" ht="15.75" customHeight="1">
      <c r="A3621" s="3">
        <v>681119</v>
      </c>
      <c r="B3621" s="7">
        <v>41806.397129629629</v>
      </c>
      <c r="C3621" s="8">
        <v>41806.397129629629</v>
      </c>
      <c r="D3621" s="3" t="s">
        <v>29</v>
      </c>
      <c r="E3621" s="3" t="s">
        <v>10</v>
      </c>
      <c r="F3621" s="3" t="s">
        <v>19</v>
      </c>
      <c r="G3621" s="3" t="s">
        <v>16</v>
      </c>
      <c r="H3621" s="3">
        <v>49010</v>
      </c>
    </row>
    <row r="3622" spans="1:8" ht="15.75" customHeight="1">
      <c r="A3622" s="3">
        <v>923276</v>
      </c>
      <c r="B3622" s="7">
        <v>41819.111620370371</v>
      </c>
      <c r="C3622" s="8">
        <v>41819.111620370371</v>
      </c>
      <c r="D3622" s="3" t="s">
        <v>29</v>
      </c>
      <c r="E3622" s="3" t="s">
        <v>15</v>
      </c>
      <c r="F3622" s="3" t="s">
        <v>27</v>
      </c>
      <c r="G3622" s="3" t="s">
        <v>28</v>
      </c>
      <c r="H3622" s="3">
        <v>49006</v>
      </c>
    </row>
    <row r="3623" spans="1:8" ht="15.75" customHeight="1">
      <c r="A3623" s="3">
        <v>713246</v>
      </c>
      <c r="B3623" s="7">
        <v>41815.382326388892</v>
      </c>
      <c r="C3623" s="8">
        <v>41815.382326388892</v>
      </c>
      <c r="D3623" s="3" t="s">
        <v>29</v>
      </c>
      <c r="E3623" s="3" t="s">
        <v>15</v>
      </c>
      <c r="F3623" s="3" t="s">
        <v>40</v>
      </c>
      <c r="G3623" s="3" t="s">
        <v>39</v>
      </c>
      <c r="H3623" s="3">
        <v>48995</v>
      </c>
    </row>
    <row r="3624" spans="1:8" ht="15.75" customHeight="1">
      <c r="A3624" s="3">
        <v>49745</v>
      </c>
      <c r="B3624" s="7">
        <v>41806.397013888891</v>
      </c>
      <c r="C3624" s="8">
        <v>41806.397013888891</v>
      </c>
      <c r="D3624" s="3" t="s">
        <v>29</v>
      </c>
      <c r="E3624" s="3" t="s">
        <v>15</v>
      </c>
      <c r="F3624" s="3" t="s">
        <v>34</v>
      </c>
      <c r="G3624" s="3" t="s">
        <v>26</v>
      </c>
      <c r="H3624" s="3">
        <v>48963</v>
      </c>
    </row>
    <row r="3625" spans="1:8" ht="15.75" customHeight="1">
      <c r="A3625" s="3">
        <v>688882</v>
      </c>
      <c r="B3625" s="7">
        <v>41787.445428240739</v>
      </c>
      <c r="C3625" s="8">
        <v>41787.445428240739</v>
      </c>
      <c r="D3625" s="3" t="s">
        <v>9</v>
      </c>
      <c r="E3625" s="3" t="s">
        <v>15</v>
      </c>
      <c r="F3625" s="3" t="s">
        <v>34</v>
      </c>
      <c r="G3625" s="3" t="s">
        <v>16</v>
      </c>
      <c r="H3625" s="3">
        <v>48959</v>
      </c>
    </row>
    <row r="3626" spans="1:8" ht="15.75" customHeight="1">
      <c r="A3626" s="3">
        <v>721691</v>
      </c>
      <c r="B3626" s="7">
        <v>41785.072071759256</v>
      </c>
      <c r="C3626" s="8">
        <v>41785.072071759256</v>
      </c>
      <c r="D3626" s="3" t="s">
        <v>29</v>
      </c>
      <c r="E3626" s="3" t="s">
        <v>10</v>
      </c>
      <c r="F3626" s="3" t="s">
        <v>35</v>
      </c>
      <c r="G3626" s="3" t="s">
        <v>23</v>
      </c>
      <c r="H3626" s="3">
        <v>48957</v>
      </c>
    </row>
    <row r="3627" spans="1:8" ht="15.75" customHeight="1">
      <c r="A3627" s="3">
        <v>472996</v>
      </c>
      <c r="B3627" s="7">
        <v>41793.768877314818</v>
      </c>
      <c r="C3627" s="8">
        <v>41793.768877314818</v>
      </c>
      <c r="D3627" s="3" t="s">
        <v>9</v>
      </c>
      <c r="E3627" s="3" t="s">
        <v>15</v>
      </c>
      <c r="F3627" s="3" t="s">
        <v>19</v>
      </c>
      <c r="G3627" s="3" t="s">
        <v>28</v>
      </c>
      <c r="H3627" s="3">
        <v>48927</v>
      </c>
    </row>
    <row r="3628" spans="1:8" ht="15.75" customHeight="1">
      <c r="A3628" s="3">
        <v>842559</v>
      </c>
      <c r="B3628" s="7">
        <v>41810.777928240743</v>
      </c>
      <c r="C3628" s="8">
        <v>41810.777928240743</v>
      </c>
      <c r="D3628" s="3" t="s">
        <v>9</v>
      </c>
      <c r="E3628" s="3" t="s">
        <v>10</v>
      </c>
      <c r="F3628" s="3" t="s">
        <v>27</v>
      </c>
      <c r="G3628" s="3" t="s">
        <v>26</v>
      </c>
      <c r="H3628" s="3">
        <v>48922</v>
      </c>
    </row>
    <row r="3629" spans="1:8" ht="15.75" customHeight="1">
      <c r="A3629" s="3">
        <v>404793</v>
      </c>
      <c r="B3629" s="7">
        <v>41779.887997685182</v>
      </c>
      <c r="C3629" s="8">
        <v>41779.887997685182</v>
      </c>
      <c r="D3629" s="3" t="s">
        <v>9</v>
      </c>
      <c r="E3629" s="3" t="s">
        <v>15</v>
      </c>
      <c r="F3629" s="3" t="s">
        <v>34</v>
      </c>
      <c r="G3629" s="3" t="s">
        <v>23</v>
      </c>
      <c r="H3629" s="3">
        <v>48910</v>
      </c>
    </row>
    <row r="3630" spans="1:8" ht="15.75" customHeight="1">
      <c r="A3630" s="3">
        <v>947494</v>
      </c>
      <c r="B3630" s="7">
        <v>41770.560891203706</v>
      </c>
      <c r="C3630" s="8">
        <v>41770.560891203706</v>
      </c>
      <c r="D3630" s="3" t="s">
        <v>9</v>
      </c>
      <c r="E3630" s="3" t="s">
        <v>10</v>
      </c>
      <c r="F3630" s="3" t="s">
        <v>19</v>
      </c>
      <c r="G3630" s="3" t="s">
        <v>26</v>
      </c>
      <c r="H3630" s="3">
        <v>48889</v>
      </c>
    </row>
    <row r="3631" spans="1:8" ht="15.75" customHeight="1">
      <c r="A3631" s="3">
        <v>709650</v>
      </c>
      <c r="B3631" s="7">
        <v>41776.614733796298</v>
      </c>
      <c r="C3631" s="8">
        <v>41776.614733796298</v>
      </c>
      <c r="D3631" s="3" t="s">
        <v>29</v>
      </c>
      <c r="E3631" s="3" t="s">
        <v>10</v>
      </c>
      <c r="F3631" s="3" t="s">
        <v>19</v>
      </c>
      <c r="G3631" s="3" t="s">
        <v>32</v>
      </c>
      <c r="H3631" s="3">
        <v>48861</v>
      </c>
    </row>
    <row r="3632" spans="1:8" ht="15.75" customHeight="1">
      <c r="A3632" s="3">
        <v>284761</v>
      </c>
      <c r="B3632" s="7">
        <v>41850.614571759259</v>
      </c>
      <c r="C3632" s="8">
        <v>41850.614571759259</v>
      </c>
      <c r="D3632" s="3" t="s">
        <v>9</v>
      </c>
      <c r="E3632" s="3" t="s">
        <v>15</v>
      </c>
      <c r="F3632" s="3" t="s">
        <v>34</v>
      </c>
      <c r="G3632" s="3" t="s">
        <v>26</v>
      </c>
      <c r="H3632" s="3">
        <v>48851</v>
      </c>
    </row>
    <row r="3633" spans="1:8" ht="15.75" customHeight="1">
      <c r="A3633" s="3">
        <v>754754</v>
      </c>
      <c r="B3633" s="7">
        <v>41824.166817129626</v>
      </c>
      <c r="C3633" s="8">
        <v>41824.166817129626</v>
      </c>
      <c r="D3633" s="3" t="s">
        <v>9</v>
      </c>
      <c r="E3633" s="3" t="s">
        <v>15</v>
      </c>
      <c r="F3633" s="3" t="s">
        <v>34</v>
      </c>
      <c r="G3633" s="3" t="s">
        <v>28</v>
      </c>
      <c r="H3633" s="3">
        <v>48838</v>
      </c>
    </row>
    <row r="3634" spans="1:8" ht="15.75" customHeight="1">
      <c r="A3634" s="3">
        <v>501301</v>
      </c>
      <c r="B3634" s="7">
        <v>41799.39707175926</v>
      </c>
      <c r="C3634" s="8">
        <v>41799.39707175926</v>
      </c>
      <c r="D3634" s="3" t="s">
        <v>9</v>
      </c>
      <c r="E3634" s="3" t="s">
        <v>15</v>
      </c>
      <c r="F3634" s="3" t="s">
        <v>19</v>
      </c>
      <c r="G3634" s="3" t="s">
        <v>28</v>
      </c>
      <c r="H3634" s="3">
        <v>48826</v>
      </c>
    </row>
    <row r="3635" spans="1:8" ht="15.75" customHeight="1">
      <c r="A3635" s="3">
        <v>55775</v>
      </c>
      <c r="B3635" s="7">
        <v>41768.397777777776</v>
      </c>
      <c r="C3635" s="8">
        <v>41768.397777777776</v>
      </c>
      <c r="D3635" s="3" t="s">
        <v>9</v>
      </c>
      <c r="E3635" s="3" t="s">
        <v>15</v>
      </c>
      <c r="F3635" s="3" t="s">
        <v>27</v>
      </c>
      <c r="G3635" s="3" t="s">
        <v>28</v>
      </c>
      <c r="H3635" s="3">
        <v>48825</v>
      </c>
    </row>
    <row r="3636" spans="1:8" ht="15.75" customHeight="1">
      <c r="A3636" s="3">
        <v>492781</v>
      </c>
      <c r="B3636" s="7">
        <v>41814.544340277775</v>
      </c>
      <c r="C3636" s="8">
        <v>41814.544340277775</v>
      </c>
      <c r="D3636" s="3" t="s">
        <v>9</v>
      </c>
      <c r="E3636" s="3" t="s">
        <v>10</v>
      </c>
      <c r="F3636" s="3" t="s">
        <v>34</v>
      </c>
      <c r="G3636" s="3" t="s">
        <v>28</v>
      </c>
      <c r="H3636" s="3">
        <v>48821</v>
      </c>
    </row>
    <row r="3637" spans="1:8" ht="15.75" customHeight="1">
      <c r="A3637" s="3">
        <v>162372</v>
      </c>
      <c r="B3637" s="7">
        <v>41775.400219907409</v>
      </c>
      <c r="C3637" s="8">
        <v>41775.400219907409</v>
      </c>
      <c r="D3637" s="3" t="s">
        <v>29</v>
      </c>
      <c r="E3637" s="3" t="s">
        <v>10</v>
      </c>
      <c r="F3637" s="3" t="s">
        <v>38</v>
      </c>
      <c r="G3637" s="3" t="s">
        <v>16</v>
      </c>
      <c r="H3637" s="3">
        <v>48811</v>
      </c>
    </row>
    <row r="3638" spans="1:8" ht="15.75" customHeight="1">
      <c r="A3638" s="3">
        <v>94365</v>
      </c>
      <c r="B3638" s="7">
        <v>41818.687557870369</v>
      </c>
      <c r="C3638" s="8">
        <v>41818.687557870369</v>
      </c>
      <c r="D3638" s="3" t="s">
        <v>29</v>
      </c>
      <c r="E3638" s="3" t="s">
        <v>15</v>
      </c>
      <c r="F3638" s="3" t="s">
        <v>27</v>
      </c>
      <c r="G3638" s="3" t="s">
        <v>23</v>
      </c>
      <c r="H3638" s="3">
        <v>48728</v>
      </c>
    </row>
    <row r="3639" spans="1:8" ht="15.75" customHeight="1">
      <c r="A3639" s="3">
        <v>922353</v>
      </c>
      <c r="B3639" s="7">
        <v>41765.232824074075</v>
      </c>
      <c r="C3639" s="8">
        <v>41765.232824074075</v>
      </c>
      <c r="D3639" s="3" t="s">
        <v>9</v>
      </c>
      <c r="E3639" s="3" t="s">
        <v>15</v>
      </c>
      <c r="F3639" s="3" t="s">
        <v>19</v>
      </c>
      <c r="G3639" s="3" t="s">
        <v>20</v>
      </c>
      <c r="H3639" s="3">
        <v>48728</v>
      </c>
    </row>
    <row r="3640" spans="1:8" ht="15.75" customHeight="1">
      <c r="A3640" s="3">
        <v>232988</v>
      </c>
      <c r="B3640" s="7">
        <v>41802.397453703707</v>
      </c>
      <c r="C3640" s="8">
        <v>41802.397453703707</v>
      </c>
      <c r="D3640" s="3" t="s">
        <v>9</v>
      </c>
      <c r="E3640" s="3" t="s">
        <v>15</v>
      </c>
      <c r="F3640" s="3" t="s">
        <v>27</v>
      </c>
      <c r="G3640" s="3" t="s">
        <v>26</v>
      </c>
      <c r="H3640" s="3">
        <v>48721</v>
      </c>
    </row>
    <row r="3641" spans="1:8" ht="15.75" customHeight="1">
      <c r="A3641" s="3">
        <v>970063</v>
      </c>
      <c r="B3641" s="7">
        <v>41844.380520833336</v>
      </c>
      <c r="C3641" s="8">
        <v>41844.380520833336</v>
      </c>
      <c r="D3641" s="3" t="s">
        <v>9</v>
      </c>
      <c r="E3641" s="3" t="s">
        <v>10</v>
      </c>
      <c r="F3641" s="3" t="s">
        <v>34</v>
      </c>
      <c r="G3641" s="3" t="s">
        <v>26</v>
      </c>
      <c r="H3641" s="3">
        <v>48720</v>
      </c>
    </row>
    <row r="3642" spans="1:8" ht="15.75" customHeight="1">
      <c r="A3642" s="3">
        <v>942753</v>
      </c>
      <c r="B3642" s="7">
        <v>41850.826689814814</v>
      </c>
      <c r="C3642" s="8">
        <v>41850.826689814814</v>
      </c>
      <c r="D3642" s="3" t="s">
        <v>9</v>
      </c>
      <c r="E3642" s="3" t="s">
        <v>10</v>
      </c>
      <c r="F3642" s="3" t="s">
        <v>27</v>
      </c>
      <c r="G3642" s="3" t="s">
        <v>20</v>
      </c>
      <c r="H3642" s="3">
        <v>48718</v>
      </c>
    </row>
    <row r="3643" spans="1:8" ht="15.75" customHeight="1">
      <c r="A3643" s="3">
        <v>127559</v>
      </c>
      <c r="B3643" s="7">
        <v>41806.397268518522</v>
      </c>
      <c r="C3643" s="8">
        <v>41806.397268518522</v>
      </c>
      <c r="D3643" s="3" t="s">
        <v>9</v>
      </c>
      <c r="E3643" s="3" t="s">
        <v>15</v>
      </c>
      <c r="F3643" s="3" t="s">
        <v>34</v>
      </c>
      <c r="G3643" s="3" t="s">
        <v>26</v>
      </c>
      <c r="H3643" s="3">
        <v>48675</v>
      </c>
    </row>
    <row r="3644" spans="1:8" ht="15.75" customHeight="1">
      <c r="A3644" s="3">
        <v>53906</v>
      </c>
      <c r="B3644" s="7">
        <v>41852.632175925923</v>
      </c>
      <c r="C3644" s="8">
        <v>41852.632175925923</v>
      </c>
      <c r="D3644" s="3" t="s">
        <v>9</v>
      </c>
      <c r="E3644" s="3" t="s">
        <v>37</v>
      </c>
      <c r="F3644" s="3" t="s">
        <v>30</v>
      </c>
      <c r="G3644" s="3" t="s">
        <v>28</v>
      </c>
      <c r="H3644" s="3">
        <v>48625</v>
      </c>
    </row>
    <row r="3645" spans="1:8" ht="15.75" customHeight="1">
      <c r="A3645" s="3">
        <v>22943</v>
      </c>
      <c r="B3645" s="7">
        <v>41806.397685185184</v>
      </c>
      <c r="C3645" s="8">
        <v>41806.397685185184</v>
      </c>
      <c r="D3645" s="3" t="s">
        <v>9</v>
      </c>
      <c r="E3645" s="3" t="s">
        <v>10</v>
      </c>
      <c r="F3645" s="3" t="s">
        <v>30</v>
      </c>
      <c r="G3645" s="3" t="s">
        <v>20</v>
      </c>
      <c r="H3645" s="3">
        <v>48569</v>
      </c>
    </row>
    <row r="3646" spans="1:8" ht="15.75" customHeight="1">
      <c r="A3646" s="3">
        <v>611822</v>
      </c>
      <c r="B3646" s="7">
        <v>41842.537870370368</v>
      </c>
      <c r="C3646" s="8">
        <v>41842.537870370368</v>
      </c>
      <c r="D3646" s="3" t="s">
        <v>9</v>
      </c>
      <c r="E3646" s="3" t="s">
        <v>10</v>
      </c>
      <c r="F3646" s="3" t="s">
        <v>27</v>
      </c>
      <c r="G3646" s="3" t="s">
        <v>16</v>
      </c>
      <c r="H3646" s="3">
        <v>48568</v>
      </c>
    </row>
    <row r="3647" spans="1:8" ht="15.75" customHeight="1">
      <c r="A3647" s="3">
        <v>362618</v>
      </c>
      <c r="B3647" s="7">
        <v>41789.759282407409</v>
      </c>
      <c r="C3647" s="8">
        <v>41789.759282407409</v>
      </c>
      <c r="D3647" s="3" t="s">
        <v>9</v>
      </c>
      <c r="E3647" s="3" t="s">
        <v>10</v>
      </c>
      <c r="F3647" s="3" t="s">
        <v>27</v>
      </c>
      <c r="G3647" s="3" t="s">
        <v>26</v>
      </c>
      <c r="H3647" s="3">
        <v>48558</v>
      </c>
    </row>
    <row r="3648" spans="1:8" ht="15.75" customHeight="1">
      <c r="A3648" s="3">
        <v>503722</v>
      </c>
      <c r="B3648" s="7">
        <v>41807.616620370369</v>
      </c>
      <c r="C3648" s="8">
        <v>41807.616620370369</v>
      </c>
      <c r="D3648" s="3" t="s">
        <v>29</v>
      </c>
      <c r="E3648" s="3" t="s">
        <v>15</v>
      </c>
      <c r="F3648" s="3" t="s">
        <v>27</v>
      </c>
      <c r="G3648" s="3" t="s">
        <v>26</v>
      </c>
      <c r="H3648" s="3">
        <v>48534</v>
      </c>
    </row>
    <row r="3649" spans="1:8" ht="15.75" customHeight="1">
      <c r="A3649" s="3">
        <v>440851</v>
      </c>
      <c r="B3649" s="7">
        <v>41826.232928240737</v>
      </c>
      <c r="C3649" s="8">
        <v>41826.232928240737</v>
      </c>
      <c r="D3649" s="3" t="s">
        <v>29</v>
      </c>
      <c r="E3649" s="3" t="s">
        <v>15</v>
      </c>
      <c r="F3649" s="3" t="s">
        <v>27</v>
      </c>
      <c r="G3649" s="3" t="s">
        <v>16</v>
      </c>
      <c r="H3649" s="3">
        <v>48518</v>
      </c>
    </row>
    <row r="3650" spans="1:8" ht="15.75" customHeight="1">
      <c r="A3650" s="3">
        <v>774617</v>
      </c>
      <c r="B3650" s="7">
        <v>41878.123865740738</v>
      </c>
      <c r="C3650" s="8">
        <v>41878.123865740738</v>
      </c>
      <c r="D3650" s="3" t="s">
        <v>29</v>
      </c>
      <c r="E3650" s="3" t="s">
        <v>15</v>
      </c>
      <c r="F3650" s="3" t="s">
        <v>27</v>
      </c>
      <c r="G3650" s="3" t="s">
        <v>23</v>
      </c>
      <c r="H3650" s="3">
        <v>48512</v>
      </c>
    </row>
    <row r="3651" spans="1:8" ht="15.75" customHeight="1">
      <c r="A3651" s="3">
        <v>185447</v>
      </c>
      <c r="B3651" s="7">
        <v>41795.72142361111</v>
      </c>
      <c r="C3651" s="8">
        <v>41795.72142361111</v>
      </c>
      <c r="D3651" s="3" t="s">
        <v>9</v>
      </c>
      <c r="E3651" s="3" t="s">
        <v>10</v>
      </c>
      <c r="F3651" s="3" t="s">
        <v>30</v>
      </c>
      <c r="G3651" s="3" t="s">
        <v>16</v>
      </c>
      <c r="H3651" s="3">
        <v>48502</v>
      </c>
    </row>
    <row r="3652" spans="1:8" ht="15.75" customHeight="1">
      <c r="A3652" s="3">
        <v>206017</v>
      </c>
      <c r="B3652" s="7">
        <v>41781.437627314815</v>
      </c>
      <c r="C3652" s="8">
        <v>41781.437627314815</v>
      </c>
      <c r="D3652" s="3" t="s">
        <v>29</v>
      </c>
      <c r="E3652" s="3" t="s">
        <v>15</v>
      </c>
      <c r="F3652" s="3" t="s">
        <v>19</v>
      </c>
      <c r="G3652" s="3" t="s">
        <v>12</v>
      </c>
      <c r="H3652" s="3">
        <v>48490</v>
      </c>
    </row>
    <row r="3653" spans="1:8" ht="15.75" customHeight="1">
      <c r="A3653" s="3">
        <v>598901</v>
      </c>
      <c r="B3653" s="7">
        <v>41760.399143518516</v>
      </c>
      <c r="C3653" s="8">
        <v>41760.399143518516</v>
      </c>
      <c r="D3653" s="3" t="s">
        <v>9</v>
      </c>
      <c r="E3653" s="3" t="s">
        <v>10</v>
      </c>
      <c r="F3653" s="3" t="s">
        <v>35</v>
      </c>
      <c r="G3653" s="3" t="s">
        <v>26</v>
      </c>
      <c r="H3653" s="3">
        <v>48485</v>
      </c>
    </row>
    <row r="3654" spans="1:8" ht="15.75" customHeight="1">
      <c r="A3654" s="3">
        <v>399087</v>
      </c>
      <c r="B3654" s="7">
        <v>41856.396898148145</v>
      </c>
      <c r="C3654" s="8">
        <v>41856.396898148145</v>
      </c>
      <c r="D3654" s="3" t="s">
        <v>9</v>
      </c>
      <c r="E3654" s="3" t="s">
        <v>15</v>
      </c>
      <c r="F3654" s="3" t="s">
        <v>34</v>
      </c>
      <c r="G3654" s="3" t="s">
        <v>26</v>
      </c>
      <c r="H3654" s="3">
        <v>48485</v>
      </c>
    </row>
    <row r="3655" spans="1:8" ht="15.75" customHeight="1">
      <c r="A3655" s="3">
        <v>48491</v>
      </c>
      <c r="B3655" s="7">
        <v>41838.823981481481</v>
      </c>
      <c r="C3655" s="8">
        <v>41838.823981481481</v>
      </c>
      <c r="D3655" s="3" t="s">
        <v>9</v>
      </c>
      <c r="E3655" s="3" t="s">
        <v>15</v>
      </c>
      <c r="F3655" s="3" t="s">
        <v>19</v>
      </c>
      <c r="G3655" s="3" t="s">
        <v>20</v>
      </c>
      <c r="H3655" s="3">
        <v>48478</v>
      </c>
    </row>
    <row r="3656" spans="1:8" ht="15.75" customHeight="1">
      <c r="A3656" s="3">
        <v>488691</v>
      </c>
      <c r="B3656" s="7">
        <v>41824.003206018519</v>
      </c>
      <c r="C3656" s="8">
        <v>41824.003206018519</v>
      </c>
      <c r="D3656" s="3" t="s">
        <v>29</v>
      </c>
      <c r="E3656" s="3" t="s">
        <v>10</v>
      </c>
      <c r="F3656" s="3" t="s">
        <v>33</v>
      </c>
      <c r="G3656" s="3" t="s">
        <v>26</v>
      </c>
      <c r="H3656" s="3">
        <v>48477</v>
      </c>
    </row>
    <row r="3657" spans="1:8" ht="15.75" customHeight="1">
      <c r="A3657" s="3">
        <v>763925</v>
      </c>
      <c r="B3657" s="7">
        <v>41852.584641203706</v>
      </c>
      <c r="C3657" s="8">
        <v>41852.584641203706</v>
      </c>
      <c r="D3657" s="3" t="s">
        <v>9</v>
      </c>
      <c r="E3657" s="3" t="s">
        <v>15</v>
      </c>
      <c r="F3657" s="3" t="s">
        <v>19</v>
      </c>
      <c r="G3657" s="3" t="s">
        <v>16</v>
      </c>
      <c r="H3657" s="3">
        <v>48477</v>
      </c>
    </row>
    <row r="3658" spans="1:8" ht="15.75" customHeight="1">
      <c r="A3658" s="3">
        <v>200800</v>
      </c>
      <c r="B3658" s="7">
        <v>41816.78564814815</v>
      </c>
      <c r="C3658" s="8">
        <v>41816.78564814815</v>
      </c>
      <c r="D3658" s="3" t="s">
        <v>9</v>
      </c>
      <c r="E3658" s="3" t="s">
        <v>15</v>
      </c>
      <c r="F3658" s="3" t="s">
        <v>30</v>
      </c>
      <c r="G3658" s="3" t="s">
        <v>26</v>
      </c>
      <c r="H3658" s="3">
        <v>48457</v>
      </c>
    </row>
    <row r="3659" spans="1:8" ht="15.75" customHeight="1">
      <c r="A3659" s="3">
        <v>395075</v>
      </c>
      <c r="B3659" s="7">
        <v>41859.397743055553</v>
      </c>
      <c r="C3659" s="8">
        <v>41859.397743055553</v>
      </c>
      <c r="D3659" s="3" t="s">
        <v>29</v>
      </c>
      <c r="E3659" s="3" t="s">
        <v>15</v>
      </c>
      <c r="F3659" s="3" t="s">
        <v>19</v>
      </c>
      <c r="G3659" s="3" t="s">
        <v>39</v>
      </c>
      <c r="H3659" s="3">
        <v>48454</v>
      </c>
    </row>
    <row r="3660" spans="1:8" ht="15.75" customHeight="1">
      <c r="A3660" s="3">
        <v>223234</v>
      </c>
      <c r="B3660" s="7">
        <v>41786.389918981484</v>
      </c>
      <c r="C3660" s="8">
        <v>41786.389918981484</v>
      </c>
      <c r="D3660" s="3" t="s">
        <v>9</v>
      </c>
      <c r="E3660" s="3" t="s">
        <v>37</v>
      </c>
      <c r="F3660" s="3" t="s">
        <v>19</v>
      </c>
      <c r="G3660" s="3" t="s">
        <v>28</v>
      </c>
      <c r="H3660" s="3">
        <v>48445</v>
      </c>
    </row>
    <row r="3661" spans="1:8" ht="15.75" customHeight="1">
      <c r="A3661" s="3">
        <v>680787</v>
      </c>
      <c r="B3661" s="7">
        <v>41870.438310185185</v>
      </c>
      <c r="C3661" s="8">
        <v>41870.438310185185</v>
      </c>
      <c r="D3661" s="3" t="s">
        <v>9</v>
      </c>
      <c r="E3661" s="3" t="s">
        <v>10</v>
      </c>
      <c r="F3661" s="3" t="s">
        <v>19</v>
      </c>
      <c r="G3661" s="3" t="s">
        <v>26</v>
      </c>
      <c r="H3661" s="3">
        <v>48439</v>
      </c>
    </row>
    <row r="3662" spans="1:8" ht="15.75" customHeight="1">
      <c r="A3662" s="3">
        <v>836201</v>
      </c>
      <c r="B3662" s="7">
        <v>41794.397303240738</v>
      </c>
      <c r="C3662" s="8">
        <v>41794.397303240738</v>
      </c>
      <c r="D3662" s="3" t="s">
        <v>9</v>
      </c>
      <c r="E3662" s="3" t="s">
        <v>10</v>
      </c>
      <c r="F3662" s="3" t="s">
        <v>19</v>
      </c>
      <c r="G3662" s="3" t="s">
        <v>26</v>
      </c>
      <c r="H3662" s="3">
        <v>48402</v>
      </c>
    </row>
    <row r="3663" spans="1:8" ht="15.75" customHeight="1">
      <c r="A3663" s="3">
        <v>942186</v>
      </c>
      <c r="B3663" s="7">
        <v>41838.529328703706</v>
      </c>
      <c r="C3663" s="8">
        <v>41838.529328703706</v>
      </c>
      <c r="D3663" s="3" t="s">
        <v>9</v>
      </c>
      <c r="E3663" s="3" t="s">
        <v>10</v>
      </c>
      <c r="F3663" s="3" t="s">
        <v>27</v>
      </c>
      <c r="G3663" s="3" t="s">
        <v>16</v>
      </c>
      <c r="H3663" s="3">
        <v>48373</v>
      </c>
    </row>
    <row r="3664" spans="1:8" ht="15.75" customHeight="1">
      <c r="A3664" s="3">
        <v>95056</v>
      </c>
      <c r="B3664" s="7">
        <v>41869.404374999998</v>
      </c>
      <c r="C3664" s="8">
        <v>41869.404374999998</v>
      </c>
      <c r="D3664" s="3" t="s">
        <v>29</v>
      </c>
      <c r="E3664" s="3" t="s">
        <v>15</v>
      </c>
      <c r="F3664" s="3" t="s">
        <v>33</v>
      </c>
      <c r="G3664" s="3" t="s">
        <v>26</v>
      </c>
      <c r="H3664" s="3">
        <v>48369</v>
      </c>
    </row>
    <row r="3665" spans="1:8" ht="15.75" customHeight="1">
      <c r="A3665" s="3">
        <v>920568</v>
      </c>
      <c r="B3665" s="7">
        <v>41789.736817129633</v>
      </c>
      <c r="C3665" s="8">
        <v>41789.736817129633</v>
      </c>
      <c r="D3665" s="3" t="s">
        <v>9</v>
      </c>
      <c r="E3665" s="3" t="s">
        <v>15</v>
      </c>
      <c r="F3665" s="3" t="s">
        <v>27</v>
      </c>
      <c r="G3665" s="3" t="s">
        <v>28</v>
      </c>
      <c r="H3665" s="3">
        <v>48346</v>
      </c>
    </row>
    <row r="3666" spans="1:8" ht="15.75" customHeight="1">
      <c r="A3666" s="3">
        <v>219336</v>
      </c>
      <c r="B3666" s="7">
        <v>41862.397326388891</v>
      </c>
      <c r="C3666" s="8">
        <v>41862.397326388891</v>
      </c>
      <c r="D3666" s="3" t="s">
        <v>29</v>
      </c>
      <c r="E3666" s="3" t="s">
        <v>15</v>
      </c>
      <c r="F3666" s="3" t="s">
        <v>19</v>
      </c>
      <c r="G3666" s="3" t="s">
        <v>16</v>
      </c>
      <c r="H3666" s="3">
        <v>48343</v>
      </c>
    </row>
    <row r="3667" spans="1:8" ht="15.75" customHeight="1">
      <c r="A3667" s="3">
        <v>991784</v>
      </c>
      <c r="B3667" s="7">
        <v>41827.595925925925</v>
      </c>
      <c r="C3667" s="8">
        <v>41827.595925925925</v>
      </c>
      <c r="D3667" s="3" t="s">
        <v>29</v>
      </c>
      <c r="E3667" s="3" t="s">
        <v>15</v>
      </c>
      <c r="F3667" s="3" t="s">
        <v>27</v>
      </c>
      <c r="G3667" s="3" t="s">
        <v>39</v>
      </c>
      <c r="H3667" s="3">
        <v>48322</v>
      </c>
    </row>
    <row r="3668" spans="1:8" ht="15.75" customHeight="1">
      <c r="A3668" s="3">
        <v>114306</v>
      </c>
      <c r="B3668" s="7">
        <v>41866.397303240738</v>
      </c>
      <c r="C3668" s="8">
        <v>41866.397303240738</v>
      </c>
      <c r="D3668" s="3" t="s">
        <v>9</v>
      </c>
      <c r="E3668" s="3" t="s">
        <v>15</v>
      </c>
      <c r="F3668" s="3" t="s">
        <v>27</v>
      </c>
      <c r="G3668" s="3" t="s">
        <v>36</v>
      </c>
      <c r="H3668" s="3">
        <v>48320</v>
      </c>
    </row>
    <row r="3669" spans="1:8" ht="15.75" customHeight="1">
      <c r="A3669" s="3">
        <v>516967</v>
      </c>
      <c r="B3669" s="7">
        <v>41786.762175925927</v>
      </c>
      <c r="C3669" s="8">
        <v>41786.762175925927</v>
      </c>
      <c r="D3669" s="3" t="s">
        <v>9</v>
      </c>
      <c r="E3669" s="3" t="s">
        <v>37</v>
      </c>
      <c r="F3669" s="3" t="s">
        <v>35</v>
      </c>
      <c r="G3669" s="3" t="s">
        <v>16</v>
      </c>
      <c r="H3669" s="3">
        <v>48308</v>
      </c>
    </row>
    <row r="3670" spans="1:8" ht="15.75" customHeight="1">
      <c r="A3670" s="3">
        <v>15315</v>
      </c>
      <c r="B3670" s="7">
        <v>41871.468090277776</v>
      </c>
      <c r="C3670" s="8">
        <v>41871.468090277776</v>
      </c>
      <c r="D3670" s="3" t="s">
        <v>9</v>
      </c>
      <c r="E3670" s="3" t="s">
        <v>10</v>
      </c>
      <c r="F3670" s="3" t="s">
        <v>27</v>
      </c>
      <c r="G3670" s="3" t="s">
        <v>36</v>
      </c>
      <c r="H3670" s="3">
        <v>48303</v>
      </c>
    </row>
    <row r="3671" spans="1:8" ht="15.75" customHeight="1">
      <c r="A3671" s="3">
        <v>769287</v>
      </c>
      <c r="B3671" s="7">
        <v>41824.297002314815</v>
      </c>
      <c r="C3671" s="8">
        <v>41824.297002314815</v>
      </c>
      <c r="D3671" s="3" t="s">
        <v>9</v>
      </c>
      <c r="E3671" s="3" t="s">
        <v>10</v>
      </c>
      <c r="F3671" s="3" t="s">
        <v>27</v>
      </c>
      <c r="G3671" s="3" t="s">
        <v>20</v>
      </c>
      <c r="H3671" s="3">
        <v>48223</v>
      </c>
    </row>
    <row r="3672" spans="1:8" ht="15.75" customHeight="1">
      <c r="A3672" s="3">
        <v>249754</v>
      </c>
      <c r="B3672" s="7">
        <v>41811.092106481483</v>
      </c>
      <c r="C3672" s="8">
        <v>41811.092106481483</v>
      </c>
      <c r="D3672" s="3" t="s">
        <v>29</v>
      </c>
      <c r="E3672" s="3" t="s">
        <v>15</v>
      </c>
      <c r="F3672" s="3" t="s">
        <v>34</v>
      </c>
      <c r="G3672" s="3" t="s">
        <v>20</v>
      </c>
      <c r="H3672" s="3">
        <v>48222</v>
      </c>
    </row>
    <row r="3673" spans="1:8" ht="15.75" customHeight="1">
      <c r="A3673" s="3">
        <v>204766</v>
      </c>
      <c r="B3673" s="7">
        <v>41832.542719907404</v>
      </c>
      <c r="C3673" s="8">
        <v>41832.542719907404</v>
      </c>
      <c r="D3673" s="3" t="s">
        <v>29</v>
      </c>
      <c r="E3673" s="3" t="s">
        <v>15</v>
      </c>
      <c r="F3673" s="3" t="s">
        <v>19</v>
      </c>
      <c r="G3673" s="3" t="s">
        <v>39</v>
      </c>
      <c r="H3673" s="3">
        <v>48215</v>
      </c>
    </row>
    <row r="3674" spans="1:8" ht="15.75" customHeight="1">
      <c r="A3674" s="3">
        <v>160711</v>
      </c>
      <c r="B3674" s="7">
        <v>41877.397511574076</v>
      </c>
      <c r="C3674" s="8">
        <v>41877.397511574076</v>
      </c>
      <c r="D3674" s="3" t="s">
        <v>9</v>
      </c>
      <c r="E3674" s="3" t="s">
        <v>10</v>
      </c>
      <c r="F3674" s="3" t="s">
        <v>33</v>
      </c>
      <c r="G3674" s="3" t="s">
        <v>39</v>
      </c>
      <c r="H3674" s="3">
        <v>48205</v>
      </c>
    </row>
    <row r="3675" spans="1:8" ht="15.75" customHeight="1">
      <c r="A3675" s="3">
        <v>456453</v>
      </c>
      <c r="B3675" s="7">
        <v>41822.442812499998</v>
      </c>
      <c r="C3675" s="8">
        <v>41822.442812499998</v>
      </c>
      <c r="D3675" s="3" t="s">
        <v>29</v>
      </c>
      <c r="E3675" s="3" t="s">
        <v>15</v>
      </c>
      <c r="F3675" s="3" t="s">
        <v>34</v>
      </c>
      <c r="G3675" s="3" t="s">
        <v>39</v>
      </c>
      <c r="H3675" s="3">
        <v>48195</v>
      </c>
    </row>
    <row r="3676" spans="1:8" ht="15.75" customHeight="1">
      <c r="A3676" s="3">
        <v>873768</v>
      </c>
      <c r="B3676" s="7">
        <v>41765.703796296293</v>
      </c>
      <c r="C3676" s="8">
        <v>41765.703796296293</v>
      </c>
      <c r="D3676" s="3" t="s">
        <v>9</v>
      </c>
      <c r="E3676" s="3" t="s">
        <v>10</v>
      </c>
      <c r="F3676" s="3" t="s">
        <v>27</v>
      </c>
      <c r="G3676" s="3" t="s">
        <v>20</v>
      </c>
      <c r="H3676" s="3">
        <v>48191</v>
      </c>
    </row>
    <row r="3677" spans="1:8" ht="15.75" customHeight="1">
      <c r="A3677" s="3">
        <v>592167</v>
      </c>
      <c r="B3677" s="7">
        <v>41851.823888888888</v>
      </c>
      <c r="C3677" s="8">
        <v>41851.823888888888</v>
      </c>
      <c r="D3677" s="3" t="s">
        <v>9</v>
      </c>
      <c r="E3677" s="3" t="s">
        <v>15</v>
      </c>
      <c r="F3677" s="3" t="s">
        <v>19</v>
      </c>
      <c r="G3677" s="3" t="s">
        <v>26</v>
      </c>
      <c r="H3677" s="3">
        <v>48181</v>
      </c>
    </row>
    <row r="3678" spans="1:8" ht="15.75" customHeight="1">
      <c r="A3678" s="3">
        <v>412418</v>
      </c>
      <c r="B3678" s="7">
        <v>41837.782638888886</v>
      </c>
      <c r="C3678" s="8">
        <v>41837.782638888886</v>
      </c>
      <c r="D3678" s="3" t="s">
        <v>29</v>
      </c>
      <c r="E3678" s="3" t="s">
        <v>15</v>
      </c>
      <c r="F3678" s="3" t="s">
        <v>30</v>
      </c>
      <c r="G3678" s="3" t="s">
        <v>26</v>
      </c>
      <c r="H3678" s="3">
        <v>48169</v>
      </c>
    </row>
    <row r="3679" spans="1:8" ht="15.75" customHeight="1">
      <c r="A3679" s="3">
        <v>929198</v>
      </c>
      <c r="B3679" s="7">
        <v>41859.50403935185</v>
      </c>
      <c r="C3679" s="8">
        <v>41859.50403935185</v>
      </c>
      <c r="D3679" s="3" t="s">
        <v>29</v>
      </c>
      <c r="E3679" s="3" t="s">
        <v>10</v>
      </c>
      <c r="F3679" s="3" t="s">
        <v>19</v>
      </c>
      <c r="G3679" s="3" t="s">
        <v>26</v>
      </c>
      <c r="H3679" s="3">
        <v>48153</v>
      </c>
    </row>
    <row r="3680" spans="1:8" ht="15.75" customHeight="1">
      <c r="A3680" s="3">
        <v>460608</v>
      </c>
      <c r="B3680" s="7">
        <v>41864.397141203706</v>
      </c>
      <c r="C3680" s="8">
        <v>41864.397141203706</v>
      </c>
      <c r="D3680" s="3" t="s">
        <v>9</v>
      </c>
      <c r="E3680" s="3" t="s">
        <v>10</v>
      </c>
      <c r="F3680" s="3" t="s">
        <v>19</v>
      </c>
      <c r="G3680" s="3" t="s">
        <v>26</v>
      </c>
      <c r="H3680" s="3">
        <v>48149</v>
      </c>
    </row>
    <row r="3681" spans="1:8" ht="15.75" customHeight="1">
      <c r="A3681" s="3">
        <v>718500</v>
      </c>
      <c r="B3681" s="7">
        <v>41844.360509259262</v>
      </c>
      <c r="C3681" s="8">
        <v>41844.360509259262</v>
      </c>
      <c r="D3681" s="3" t="s">
        <v>9</v>
      </c>
      <c r="E3681" s="3" t="s">
        <v>15</v>
      </c>
      <c r="F3681" s="3" t="s">
        <v>19</v>
      </c>
      <c r="G3681" s="3" t="s">
        <v>26</v>
      </c>
      <c r="H3681" s="3">
        <v>48142</v>
      </c>
    </row>
    <row r="3682" spans="1:8" ht="15.75" customHeight="1">
      <c r="A3682" s="3">
        <v>697309</v>
      </c>
      <c r="B3682" s="7">
        <v>41878.794502314813</v>
      </c>
      <c r="C3682" s="8">
        <v>41878.794502314813</v>
      </c>
      <c r="D3682" s="3" t="s">
        <v>29</v>
      </c>
      <c r="E3682" s="3" t="s">
        <v>15</v>
      </c>
      <c r="F3682" s="3" t="s">
        <v>27</v>
      </c>
      <c r="G3682" s="3" t="s">
        <v>20</v>
      </c>
      <c r="H3682" s="3">
        <v>48129</v>
      </c>
    </row>
    <row r="3683" spans="1:8" ht="15.75" customHeight="1">
      <c r="A3683" s="3">
        <v>582675</v>
      </c>
      <c r="B3683" s="7">
        <v>41821.447094907409</v>
      </c>
      <c r="C3683" s="8">
        <v>41821.447094907409</v>
      </c>
      <c r="D3683" s="3" t="s">
        <v>9</v>
      </c>
      <c r="E3683" s="3" t="s">
        <v>15</v>
      </c>
      <c r="F3683" s="3" t="s">
        <v>19</v>
      </c>
      <c r="G3683" s="3" t="s">
        <v>28</v>
      </c>
      <c r="H3683" s="3">
        <v>48114</v>
      </c>
    </row>
    <row r="3684" spans="1:8" ht="15.75" customHeight="1">
      <c r="A3684" s="3">
        <v>428887</v>
      </c>
      <c r="B3684" s="7">
        <v>41827.397106481483</v>
      </c>
      <c r="C3684" s="8">
        <v>41827.397106481483</v>
      </c>
      <c r="D3684" s="3" t="s">
        <v>9</v>
      </c>
      <c r="E3684" s="3" t="s">
        <v>37</v>
      </c>
      <c r="F3684" s="3" t="s">
        <v>11</v>
      </c>
      <c r="G3684" s="3" t="s">
        <v>39</v>
      </c>
      <c r="H3684" s="3">
        <v>48066</v>
      </c>
    </row>
    <row r="3685" spans="1:8" ht="15.75" customHeight="1">
      <c r="A3685" s="3">
        <v>959638</v>
      </c>
      <c r="B3685" s="7">
        <v>41763.405787037038</v>
      </c>
      <c r="C3685" s="8">
        <v>41763.405787037038</v>
      </c>
      <c r="D3685" s="3" t="s">
        <v>29</v>
      </c>
      <c r="E3685" s="3" t="s">
        <v>15</v>
      </c>
      <c r="F3685" s="3" t="s">
        <v>19</v>
      </c>
      <c r="G3685" s="3" t="s">
        <v>16</v>
      </c>
      <c r="H3685" s="3">
        <v>48028</v>
      </c>
    </row>
    <row r="3686" spans="1:8" ht="15.75" customHeight="1">
      <c r="A3686" s="3">
        <v>412158</v>
      </c>
      <c r="B3686" s="7">
        <v>41761.77851851852</v>
      </c>
      <c r="C3686" s="8">
        <v>41761.77851851852</v>
      </c>
      <c r="D3686" s="3" t="s">
        <v>29</v>
      </c>
      <c r="E3686" s="3" t="s">
        <v>15</v>
      </c>
      <c r="F3686" s="3" t="s">
        <v>19</v>
      </c>
      <c r="G3686" s="3" t="s">
        <v>23</v>
      </c>
      <c r="H3686" s="3">
        <v>48016</v>
      </c>
    </row>
    <row r="3687" spans="1:8" ht="15.75" customHeight="1">
      <c r="A3687" s="3">
        <v>745878</v>
      </c>
      <c r="B3687" s="7">
        <v>41840.404236111113</v>
      </c>
      <c r="C3687" s="8">
        <v>41840.404236111113</v>
      </c>
      <c r="D3687" s="3" t="s">
        <v>9</v>
      </c>
      <c r="E3687" s="3" t="s">
        <v>10</v>
      </c>
      <c r="F3687" s="3" t="s">
        <v>27</v>
      </c>
      <c r="G3687" s="3" t="s">
        <v>26</v>
      </c>
      <c r="H3687" s="3">
        <v>48013</v>
      </c>
    </row>
    <row r="3688" spans="1:8" ht="15.75" customHeight="1">
      <c r="A3688" s="3">
        <v>908214</v>
      </c>
      <c r="B3688" s="7">
        <v>41816.397465277776</v>
      </c>
      <c r="C3688" s="8">
        <v>41816.397465277776</v>
      </c>
      <c r="D3688" s="3" t="s">
        <v>9</v>
      </c>
      <c r="E3688" s="3" t="s">
        <v>10</v>
      </c>
      <c r="F3688" s="3" t="s">
        <v>33</v>
      </c>
      <c r="G3688" s="3" t="s">
        <v>28</v>
      </c>
      <c r="H3688" s="3">
        <v>48007</v>
      </c>
    </row>
    <row r="3689" spans="1:8" ht="15.75" customHeight="1">
      <c r="A3689" s="3">
        <v>351775</v>
      </c>
      <c r="B3689" s="7">
        <v>41870.457060185188</v>
      </c>
      <c r="C3689" s="8">
        <v>41870.457060185188</v>
      </c>
      <c r="D3689" s="3" t="s">
        <v>29</v>
      </c>
      <c r="E3689" s="3" t="s">
        <v>10</v>
      </c>
      <c r="F3689" s="3" t="s">
        <v>34</v>
      </c>
      <c r="G3689" s="3" t="s">
        <v>28</v>
      </c>
      <c r="H3689" s="3">
        <v>47983</v>
      </c>
    </row>
    <row r="3690" spans="1:8" ht="15.75" customHeight="1">
      <c r="A3690" s="3">
        <v>126343</v>
      </c>
      <c r="B3690" s="7">
        <v>41821.63140046296</v>
      </c>
      <c r="C3690" s="8">
        <v>41821.63140046296</v>
      </c>
      <c r="D3690" s="3" t="s">
        <v>29</v>
      </c>
      <c r="E3690" s="3" t="s">
        <v>15</v>
      </c>
      <c r="F3690" s="3" t="s">
        <v>19</v>
      </c>
      <c r="G3690" s="3" t="s">
        <v>32</v>
      </c>
      <c r="H3690" s="3">
        <v>47976</v>
      </c>
    </row>
    <row r="3691" spans="1:8" ht="15.75" customHeight="1">
      <c r="A3691" s="3">
        <v>765967</v>
      </c>
      <c r="B3691" s="7">
        <v>41808.4690625</v>
      </c>
      <c r="C3691" s="8">
        <v>41808.4690625</v>
      </c>
      <c r="D3691" s="3" t="s">
        <v>9</v>
      </c>
      <c r="E3691" s="3" t="s">
        <v>10</v>
      </c>
      <c r="F3691" s="3" t="s">
        <v>27</v>
      </c>
      <c r="G3691" s="3" t="s">
        <v>26</v>
      </c>
      <c r="H3691" s="3">
        <v>47975</v>
      </c>
    </row>
    <row r="3692" spans="1:8" ht="15.75" customHeight="1">
      <c r="A3692" s="3">
        <v>894498</v>
      </c>
      <c r="B3692" s="7">
        <v>41859.526469907411</v>
      </c>
      <c r="C3692" s="8">
        <v>41859.526469907411</v>
      </c>
      <c r="D3692" s="3" t="s">
        <v>29</v>
      </c>
      <c r="E3692" s="3" t="s">
        <v>10</v>
      </c>
      <c r="F3692" s="3" t="s">
        <v>27</v>
      </c>
      <c r="G3692" s="3" t="s">
        <v>39</v>
      </c>
      <c r="H3692" s="3">
        <v>47942</v>
      </c>
    </row>
    <row r="3693" spans="1:8" ht="15.75" customHeight="1">
      <c r="A3693" s="3">
        <v>425497</v>
      </c>
      <c r="B3693" s="7">
        <v>41815.687604166669</v>
      </c>
      <c r="C3693" s="8">
        <v>41815.687604166669</v>
      </c>
      <c r="D3693" s="3" t="s">
        <v>29</v>
      </c>
      <c r="E3693" s="3" t="s">
        <v>15</v>
      </c>
      <c r="F3693" s="3" t="s">
        <v>27</v>
      </c>
      <c r="G3693" s="3" t="s">
        <v>28</v>
      </c>
      <c r="H3693" s="3">
        <v>47941</v>
      </c>
    </row>
    <row r="3694" spans="1:8" ht="15.75" customHeight="1">
      <c r="A3694" s="3">
        <v>869836</v>
      </c>
      <c r="B3694" s="7">
        <v>41781.397326388891</v>
      </c>
      <c r="C3694" s="8">
        <v>41781.397326388891</v>
      </c>
      <c r="D3694" s="3" t="s">
        <v>9</v>
      </c>
      <c r="E3694" s="3" t="s">
        <v>15</v>
      </c>
      <c r="F3694" s="3" t="s">
        <v>27</v>
      </c>
      <c r="G3694" s="3" t="s">
        <v>16</v>
      </c>
      <c r="H3694" s="3">
        <v>47925</v>
      </c>
    </row>
    <row r="3695" spans="1:8" ht="15.75" customHeight="1">
      <c r="A3695" s="3">
        <v>621297</v>
      </c>
      <c r="B3695" s="7">
        <v>41771.3983912037</v>
      </c>
      <c r="C3695" s="8">
        <v>41771.3983912037</v>
      </c>
      <c r="D3695" s="3" t="s">
        <v>9</v>
      </c>
      <c r="E3695" s="3" t="s">
        <v>10</v>
      </c>
      <c r="F3695" s="3" t="s">
        <v>38</v>
      </c>
      <c r="G3695" s="3" t="s">
        <v>20</v>
      </c>
      <c r="H3695" s="3">
        <v>47912</v>
      </c>
    </row>
    <row r="3696" spans="1:8" ht="15.75" customHeight="1">
      <c r="A3696" s="3">
        <v>166217</v>
      </c>
      <c r="B3696" s="7">
        <v>41821.658460648148</v>
      </c>
      <c r="C3696" s="8">
        <v>41821.658460648148</v>
      </c>
      <c r="D3696" s="3" t="s">
        <v>29</v>
      </c>
      <c r="E3696" s="3" t="s">
        <v>10</v>
      </c>
      <c r="F3696" s="3" t="s">
        <v>27</v>
      </c>
      <c r="G3696" s="3" t="s">
        <v>16</v>
      </c>
      <c r="H3696" s="3">
        <v>47886</v>
      </c>
    </row>
    <row r="3697" spans="1:8" ht="15.75" customHeight="1">
      <c r="A3697" s="3">
        <v>751324</v>
      </c>
      <c r="B3697" s="7">
        <v>41813.745891203704</v>
      </c>
      <c r="C3697" s="8">
        <v>41813.745891203704</v>
      </c>
      <c r="D3697" s="3" t="s">
        <v>9</v>
      </c>
      <c r="E3697" s="3" t="s">
        <v>15</v>
      </c>
      <c r="F3697" s="3" t="s">
        <v>27</v>
      </c>
      <c r="G3697" s="3" t="s">
        <v>39</v>
      </c>
      <c r="H3697" s="3">
        <v>47884</v>
      </c>
    </row>
    <row r="3698" spans="1:8" ht="15.75" customHeight="1">
      <c r="A3698" s="3">
        <v>471695</v>
      </c>
      <c r="B3698" s="7">
        <v>41850.829236111109</v>
      </c>
      <c r="C3698" s="8">
        <v>41850.829236111109</v>
      </c>
      <c r="D3698" s="3" t="s">
        <v>9</v>
      </c>
      <c r="E3698" s="3" t="s">
        <v>10</v>
      </c>
      <c r="F3698" s="3" t="s">
        <v>27</v>
      </c>
      <c r="G3698" s="3" t="s">
        <v>20</v>
      </c>
      <c r="H3698" s="3">
        <v>47876</v>
      </c>
    </row>
    <row r="3699" spans="1:8" ht="15.75" customHeight="1">
      <c r="A3699" s="3">
        <v>137521</v>
      </c>
      <c r="B3699" s="7">
        <v>41865.775405092594</v>
      </c>
      <c r="C3699" s="8">
        <v>41865.775405092594</v>
      </c>
      <c r="D3699" s="3" t="s">
        <v>9</v>
      </c>
      <c r="E3699" s="3" t="s">
        <v>10</v>
      </c>
      <c r="F3699" s="3" t="s">
        <v>34</v>
      </c>
      <c r="G3699" s="3" t="s">
        <v>16</v>
      </c>
      <c r="H3699" s="3">
        <v>47861</v>
      </c>
    </row>
    <row r="3700" spans="1:8" ht="15.75" customHeight="1">
      <c r="A3700" s="3">
        <v>931047</v>
      </c>
      <c r="B3700" s="7">
        <v>41810.63318287037</v>
      </c>
      <c r="C3700" s="8">
        <v>41810.63318287037</v>
      </c>
      <c r="D3700" s="3" t="s">
        <v>29</v>
      </c>
      <c r="E3700" s="3" t="s">
        <v>37</v>
      </c>
      <c r="F3700" s="3" t="s">
        <v>19</v>
      </c>
      <c r="G3700" s="3" t="s">
        <v>39</v>
      </c>
      <c r="H3700" s="3">
        <v>47860</v>
      </c>
    </row>
    <row r="3701" spans="1:8" ht="15.75" customHeight="1">
      <c r="A3701" s="3">
        <v>617724</v>
      </c>
      <c r="B3701" s="7">
        <v>41836.831793981481</v>
      </c>
      <c r="C3701" s="8">
        <v>41836.831793981481</v>
      </c>
      <c r="D3701" s="3" t="s">
        <v>29</v>
      </c>
      <c r="E3701" s="3" t="s">
        <v>15</v>
      </c>
      <c r="F3701" s="3" t="s">
        <v>19</v>
      </c>
      <c r="G3701" s="3" t="s">
        <v>32</v>
      </c>
      <c r="H3701" s="3">
        <v>47856</v>
      </c>
    </row>
    <row r="3702" spans="1:8" ht="15.75" customHeight="1">
      <c r="A3702" s="3">
        <v>961113</v>
      </c>
      <c r="B3702" s="7">
        <v>41864.795138888891</v>
      </c>
      <c r="C3702" s="8">
        <v>41864.795138888891</v>
      </c>
      <c r="D3702" s="3" t="s">
        <v>9</v>
      </c>
      <c r="E3702" s="3" t="s">
        <v>15</v>
      </c>
      <c r="F3702" s="3" t="s">
        <v>19</v>
      </c>
      <c r="G3702" s="3" t="s">
        <v>16</v>
      </c>
      <c r="H3702" s="3">
        <v>47856</v>
      </c>
    </row>
    <row r="3703" spans="1:8" ht="15.75" customHeight="1">
      <c r="A3703" s="3">
        <v>789972</v>
      </c>
      <c r="B3703" s="7">
        <v>41815.860486111109</v>
      </c>
      <c r="C3703" s="8">
        <v>41815.860486111109</v>
      </c>
      <c r="D3703" s="3" t="s">
        <v>29</v>
      </c>
      <c r="E3703" s="3" t="s">
        <v>15</v>
      </c>
      <c r="F3703" s="3" t="s">
        <v>27</v>
      </c>
      <c r="G3703" s="3" t="s">
        <v>26</v>
      </c>
      <c r="H3703" s="3">
        <v>47837</v>
      </c>
    </row>
    <row r="3704" spans="1:8" ht="15.75" customHeight="1">
      <c r="A3704" s="3">
        <v>571257</v>
      </c>
      <c r="B3704" s="7">
        <v>41860.689247685186</v>
      </c>
      <c r="C3704" s="8">
        <v>41860.689247685186</v>
      </c>
      <c r="D3704" s="3" t="s">
        <v>9</v>
      </c>
      <c r="E3704" s="3" t="s">
        <v>15</v>
      </c>
      <c r="F3704" s="3" t="s">
        <v>19</v>
      </c>
      <c r="G3704" s="3" t="s">
        <v>26</v>
      </c>
      <c r="H3704" s="3">
        <v>47823</v>
      </c>
    </row>
    <row r="3705" spans="1:8" ht="15.75" customHeight="1">
      <c r="A3705" s="3">
        <v>45977</v>
      </c>
      <c r="B3705" s="7">
        <v>41802.397141203706</v>
      </c>
      <c r="C3705" s="8">
        <v>41802.397141203706</v>
      </c>
      <c r="D3705" s="3" t="s">
        <v>9</v>
      </c>
      <c r="E3705" s="3" t="s">
        <v>15</v>
      </c>
      <c r="F3705" s="3" t="s">
        <v>33</v>
      </c>
      <c r="G3705" s="3" t="s">
        <v>16</v>
      </c>
      <c r="H3705" s="3">
        <v>47813</v>
      </c>
    </row>
    <row r="3706" spans="1:8" ht="15.75" customHeight="1">
      <c r="A3706" s="3">
        <v>250044</v>
      </c>
      <c r="B3706" s="7">
        <v>41789.396956018521</v>
      </c>
      <c r="C3706" s="8">
        <v>41789.396956018521</v>
      </c>
      <c r="D3706" s="3" t="s">
        <v>29</v>
      </c>
      <c r="E3706" s="3" t="s">
        <v>15</v>
      </c>
      <c r="F3706" s="3" t="s">
        <v>27</v>
      </c>
      <c r="G3706" s="3" t="s">
        <v>32</v>
      </c>
      <c r="H3706" s="3">
        <v>47810</v>
      </c>
    </row>
    <row r="3707" spans="1:8" ht="15.75" customHeight="1">
      <c r="A3707" s="3">
        <v>580219</v>
      </c>
      <c r="B3707" s="7">
        <v>41765.476655092592</v>
      </c>
      <c r="C3707" s="8">
        <v>41765.476655092592</v>
      </c>
      <c r="D3707" s="3" t="s">
        <v>9</v>
      </c>
      <c r="E3707" s="3" t="s">
        <v>15</v>
      </c>
      <c r="F3707" s="3" t="s">
        <v>27</v>
      </c>
      <c r="G3707" s="3" t="s">
        <v>28</v>
      </c>
      <c r="H3707" s="3">
        <v>47799</v>
      </c>
    </row>
    <row r="3708" spans="1:8" ht="15.75" customHeight="1">
      <c r="A3708" s="3">
        <v>822904</v>
      </c>
      <c r="B3708" s="7">
        <v>41829.577326388891</v>
      </c>
      <c r="C3708" s="8">
        <v>41829.577326388891</v>
      </c>
      <c r="D3708" s="3" t="s">
        <v>29</v>
      </c>
      <c r="E3708" s="3" t="s">
        <v>15</v>
      </c>
      <c r="F3708" s="3" t="s">
        <v>34</v>
      </c>
      <c r="G3708" s="3" t="s">
        <v>26</v>
      </c>
      <c r="H3708" s="3">
        <v>47798</v>
      </c>
    </row>
    <row r="3709" spans="1:8" ht="15.75" customHeight="1">
      <c r="A3709" s="3">
        <v>561271</v>
      </c>
      <c r="B3709" s="7">
        <v>41880.576261574075</v>
      </c>
      <c r="C3709" s="8">
        <v>41880.576261574075</v>
      </c>
      <c r="D3709" s="3" t="s">
        <v>9</v>
      </c>
      <c r="E3709" s="3" t="s">
        <v>10</v>
      </c>
      <c r="F3709" s="3" t="s">
        <v>30</v>
      </c>
      <c r="G3709" s="3" t="s">
        <v>16</v>
      </c>
      <c r="H3709" s="3">
        <v>47784</v>
      </c>
    </row>
    <row r="3710" spans="1:8" ht="15.75" customHeight="1">
      <c r="A3710" s="3">
        <v>801518</v>
      </c>
      <c r="B3710" s="7">
        <v>41878.989733796298</v>
      </c>
      <c r="C3710" s="8">
        <v>41878.989733796298</v>
      </c>
      <c r="D3710" s="3" t="s">
        <v>9</v>
      </c>
      <c r="E3710" s="3" t="s">
        <v>15</v>
      </c>
      <c r="F3710" s="3" t="s">
        <v>19</v>
      </c>
      <c r="G3710" s="3" t="s">
        <v>26</v>
      </c>
      <c r="H3710" s="3">
        <v>47779</v>
      </c>
    </row>
    <row r="3711" spans="1:8" ht="15.75" customHeight="1">
      <c r="A3711" s="3">
        <v>892720</v>
      </c>
      <c r="B3711" s="7">
        <v>41865.419363425928</v>
      </c>
      <c r="C3711" s="8">
        <v>41865.419363425928</v>
      </c>
      <c r="D3711" s="3" t="s">
        <v>9</v>
      </c>
      <c r="E3711" s="3" t="s">
        <v>10</v>
      </c>
      <c r="F3711" s="3" t="s">
        <v>19</v>
      </c>
      <c r="G3711" s="3" t="s">
        <v>26</v>
      </c>
      <c r="H3711" s="3">
        <v>47772</v>
      </c>
    </row>
    <row r="3712" spans="1:8" ht="15.75" customHeight="1">
      <c r="A3712" s="3">
        <v>518050</v>
      </c>
      <c r="B3712" s="7">
        <v>41822.090983796297</v>
      </c>
      <c r="C3712" s="8">
        <v>41822.090983796297</v>
      </c>
      <c r="D3712" s="3" t="s">
        <v>29</v>
      </c>
      <c r="E3712" s="3" t="s">
        <v>15</v>
      </c>
      <c r="F3712" s="3" t="s">
        <v>34</v>
      </c>
      <c r="G3712" s="3" t="s">
        <v>28</v>
      </c>
      <c r="H3712" s="3">
        <v>47754</v>
      </c>
    </row>
    <row r="3713" spans="1:8" ht="15.75" customHeight="1">
      <c r="A3713" s="3">
        <v>737409</v>
      </c>
      <c r="B3713" s="7">
        <v>41769.599502314813</v>
      </c>
      <c r="C3713" s="8">
        <v>41769.599502314813</v>
      </c>
      <c r="D3713" s="3" t="s">
        <v>9</v>
      </c>
      <c r="E3713" s="3" t="s">
        <v>15</v>
      </c>
      <c r="F3713" s="3" t="s">
        <v>27</v>
      </c>
      <c r="G3713" s="3" t="s">
        <v>16</v>
      </c>
      <c r="H3713" s="3">
        <v>47739</v>
      </c>
    </row>
    <row r="3714" spans="1:8" ht="15.75" customHeight="1">
      <c r="A3714" s="3">
        <v>880787</v>
      </c>
      <c r="B3714" s="7">
        <v>41865.399062500001</v>
      </c>
      <c r="C3714" s="8">
        <v>41865.399062500001</v>
      </c>
      <c r="D3714" s="3" t="s">
        <v>9</v>
      </c>
      <c r="E3714" s="3" t="s">
        <v>15</v>
      </c>
      <c r="F3714" s="3" t="s">
        <v>19</v>
      </c>
      <c r="G3714" s="3" t="s">
        <v>26</v>
      </c>
      <c r="H3714" s="3">
        <v>47704</v>
      </c>
    </row>
    <row r="3715" spans="1:8" ht="15.75" customHeight="1">
      <c r="A3715" s="3">
        <v>507841</v>
      </c>
      <c r="B3715" s="7">
        <v>41843.397175925929</v>
      </c>
      <c r="C3715" s="8">
        <v>41843.397175925929</v>
      </c>
      <c r="D3715" s="3" t="s">
        <v>9</v>
      </c>
      <c r="E3715" s="3" t="s">
        <v>15</v>
      </c>
      <c r="F3715" s="3" t="s">
        <v>33</v>
      </c>
      <c r="G3715" s="3" t="s">
        <v>26</v>
      </c>
      <c r="H3715" s="3">
        <v>47691</v>
      </c>
    </row>
    <row r="3716" spans="1:8" ht="15.75" customHeight="1">
      <c r="A3716" s="3">
        <v>912359</v>
      </c>
      <c r="B3716" s="7">
        <v>41852.748495370368</v>
      </c>
      <c r="C3716" s="8">
        <v>41852.748495370368</v>
      </c>
      <c r="D3716" s="3" t="s">
        <v>29</v>
      </c>
      <c r="E3716" s="3" t="s">
        <v>10</v>
      </c>
      <c r="F3716" s="3" t="s">
        <v>27</v>
      </c>
      <c r="G3716" s="3" t="s">
        <v>28</v>
      </c>
      <c r="H3716" s="3">
        <v>47690</v>
      </c>
    </row>
    <row r="3717" spans="1:8" ht="15.75" customHeight="1">
      <c r="A3717" s="3">
        <v>133347</v>
      </c>
      <c r="B3717" s="7">
        <v>41792.473275462966</v>
      </c>
      <c r="C3717" s="8">
        <v>41792.473275462966</v>
      </c>
      <c r="D3717" s="3" t="s">
        <v>9</v>
      </c>
      <c r="E3717" s="3" t="s">
        <v>15</v>
      </c>
      <c r="F3717" s="3" t="s">
        <v>27</v>
      </c>
      <c r="G3717" s="3" t="s">
        <v>20</v>
      </c>
      <c r="H3717" s="3">
        <v>47686</v>
      </c>
    </row>
    <row r="3718" spans="1:8" ht="15.75" customHeight="1">
      <c r="A3718" s="3">
        <v>442094</v>
      </c>
      <c r="B3718" s="7">
        <v>41787.863009259258</v>
      </c>
      <c r="C3718" s="8">
        <v>41787.863009259258</v>
      </c>
      <c r="D3718" s="3" t="s">
        <v>9</v>
      </c>
      <c r="E3718" s="3" t="s">
        <v>15</v>
      </c>
      <c r="F3718" s="3" t="s">
        <v>33</v>
      </c>
      <c r="G3718" s="3" t="s">
        <v>26</v>
      </c>
      <c r="H3718" s="3">
        <v>47681</v>
      </c>
    </row>
    <row r="3719" spans="1:8" ht="15.75" customHeight="1">
      <c r="A3719" s="3">
        <v>402580</v>
      </c>
      <c r="B3719" s="7">
        <v>41848.399016203701</v>
      </c>
      <c r="C3719" s="8">
        <v>41848.399016203701</v>
      </c>
      <c r="D3719" s="3" t="s">
        <v>9</v>
      </c>
      <c r="E3719" s="3" t="s">
        <v>10</v>
      </c>
      <c r="F3719" s="3" t="s">
        <v>19</v>
      </c>
      <c r="G3719" s="3" t="s">
        <v>16</v>
      </c>
      <c r="H3719" s="3">
        <v>47672</v>
      </c>
    </row>
    <row r="3720" spans="1:8" ht="15.75" customHeight="1">
      <c r="A3720" s="3">
        <v>880677</v>
      </c>
      <c r="B3720" s="7">
        <v>41797.833287037036</v>
      </c>
      <c r="C3720" s="8">
        <v>41797.833287037036</v>
      </c>
      <c r="D3720" s="3" t="s">
        <v>9</v>
      </c>
      <c r="E3720" s="3" t="s">
        <v>15</v>
      </c>
      <c r="F3720" s="3" t="s">
        <v>27</v>
      </c>
      <c r="G3720" s="3" t="s">
        <v>36</v>
      </c>
      <c r="H3720" s="3">
        <v>47669</v>
      </c>
    </row>
    <row r="3721" spans="1:8" ht="15.75" customHeight="1">
      <c r="A3721" s="3">
        <v>888534</v>
      </c>
      <c r="B3721" s="7">
        <v>41882.404664351852</v>
      </c>
      <c r="C3721" s="8">
        <v>41882.404664351852</v>
      </c>
      <c r="D3721" s="3" t="s">
        <v>9</v>
      </c>
      <c r="E3721" s="3" t="s">
        <v>15</v>
      </c>
      <c r="F3721" s="3" t="s">
        <v>19</v>
      </c>
      <c r="G3721" s="3" t="s">
        <v>23</v>
      </c>
      <c r="H3721" s="3">
        <v>47650</v>
      </c>
    </row>
    <row r="3722" spans="1:8" ht="15.75" customHeight="1">
      <c r="A3722" s="3">
        <v>579155</v>
      </c>
      <c r="B3722" s="7">
        <v>41848.773310185185</v>
      </c>
      <c r="C3722" s="8">
        <v>41848.773310185185</v>
      </c>
      <c r="D3722" s="3" t="s">
        <v>29</v>
      </c>
      <c r="E3722" s="3" t="s">
        <v>15</v>
      </c>
      <c r="F3722" s="3" t="s">
        <v>27</v>
      </c>
      <c r="G3722" s="3" t="s">
        <v>16</v>
      </c>
      <c r="H3722" s="3">
        <v>47646</v>
      </c>
    </row>
    <row r="3723" spans="1:8" ht="15.75" customHeight="1">
      <c r="A3723" s="3">
        <v>160678</v>
      </c>
      <c r="B3723" s="7">
        <v>41873.500694444447</v>
      </c>
      <c r="C3723" s="8">
        <v>41873.500694444447</v>
      </c>
      <c r="D3723" s="3" t="s">
        <v>29</v>
      </c>
      <c r="E3723" s="3" t="s">
        <v>15</v>
      </c>
      <c r="F3723" s="3" t="s">
        <v>34</v>
      </c>
      <c r="G3723" s="3" t="s">
        <v>39</v>
      </c>
      <c r="H3723" s="3">
        <v>47646</v>
      </c>
    </row>
    <row r="3724" spans="1:8" ht="15.75" customHeight="1">
      <c r="A3724" s="3">
        <v>817082</v>
      </c>
      <c r="B3724" s="7">
        <v>41794.555289351854</v>
      </c>
      <c r="C3724" s="8">
        <v>41794.555289351854</v>
      </c>
      <c r="D3724" s="3" t="s">
        <v>29</v>
      </c>
      <c r="E3724" s="3" t="s">
        <v>10</v>
      </c>
      <c r="F3724" s="3" t="s">
        <v>27</v>
      </c>
      <c r="G3724" s="3" t="s">
        <v>16</v>
      </c>
      <c r="H3724" s="3">
        <v>47617</v>
      </c>
    </row>
    <row r="3725" spans="1:8" ht="15.75" customHeight="1">
      <c r="A3725" s="3">
        <v>816124</v>
      </c>
      <c r="B3725" s="7">
        <v>41841.496608796297</v>
      </c>
      <c r="C3725" s="8">
        <v>41841.496608796297</v>
      </c>
      <c r="D3725" s="3" t="s">
        <v>9</v>
      </c>
      <c r="E3725" s="3" t="s">
        <v>15</v>
      </c>
      <c r="F3725" s="3" t="s">
        <v>38</v>
      </c>
      <c r="G3725" s="3" t="s">
        <v>23</v>
      </c>
      <c r="H3725" s="3">
        <v>47611</v>
      </c>
    </row>
    <row r="3726" spans="1:8" ht="15.75" customHeight="1">
      <c r="A3726" s="3">
        <v>24128</v>
      </c>
      <c r="B3726" s="7">
        <v>41827.621157407404</v>
      </c>
      <c r="C3726" s="8">
        <v>41827.621157407404</v>
      </c>
      <c r="D3726" s="3" t="s">
        <v>9</v>
      </c>
      <c r="E3726" s="3" t="s">
        <v>10</v>
      </c>
      <c r="F3726" s="3" t="s">
        <v>38</v>
      </c>
      <c r="G3726" s="3" t="s">
        <v>39</v>
      </c>
      <c r="H3726" s="3">
        <v>47611</v>
      </c>
    </row>
    <row r="3727" spans="1:8" ht="15.75" customHeight="1">
      <c r="A3727" s="3">
        <v>26542</v>
      </c>
      <c r="B3727" s="7">
        <v>41771.663460648146</v>
      </c>
      <c r="C3727" s="8">
        <v>41771.663460648146</v>
      </c>
      <c r="D3727" s="3" t="s">
        <v>9</v>
      </c>
      <c r="E3727" s="3" t="s">
        <v>15</v>
      </c>
      <c r="F3727" s="3" t="s">
        <v>19</v>
      </c>
      <c r="G3727" s="3" t="s">
        <v>26</v>
      </c>
      <c r="H3727" s="3">
        <v>47561</v>
      </c>
    </row>
    <row r="3728" spans="1:8" ht="15.75" customHeight="1">
      <c r="A3728" s="3">
        <v>175109</v>
      </c>
      <c r="B3728" s="7">
        <v>41827.717303240737</v>
      </c>
      <c r="C3728" s="8">
        <v>41827.717303240737</v>
      </c>
      <c r="D3728" s="3" t="s">
        <v>29</v>
      </c>
      <c r="E3728" s="3" t="s">
        <v>15</v>
      </c>
      <c r="F3728" s="3" t="s">
        <v>19</v>
      </c>
      <c r="G3728" s="3" t="s">
        <v>32</v>
      </c>
      <c r="H3728" s="3">
        <v>47547</v>
      </c>
    </row>
    <row r="3729" spans="1:8" ht="15.75" customHeight="1">
      <c r="A3729" s="3">
        <v>665191</v>
      </c>
      <c r="B3729" s="7">
        <v>41775.316203703704</v>
      </c>
      <c r="C3729" s="8">
        <v>41775.316203703704</v>
      </c>
      <c r="D3729" s="3" t="s">
        <v>9</v>
      </c>
      <c r="E3729" s="3" t="s">
        <v>15</v>
      </c>
      <c r="F3729" s="3" t="s">
        <v>27</v>
      </c>
      <c r="G3729" s="3" t="s">
        <v>16</v>
      </c>
      <c r="H3729" s="3">
        <v>47531</v>
      </c>
    </row>
    <row r="3730" spans="1:8" ht="15.75" customHeight="1">
      <c r="A3730" s="3">
        <v>872898</v>
      </c>
      <c r="B3730" s="7">
        <v>41828.468078703707</v>
      </c>
      <c r="C3730" s="8">
        <v>41828.468078703707</v>
      </c>
      <c r="D3730" s="3" t="s">
        <v>9</v>
      </c>
      <c r="E3730" s="3" t="s">
        <v>10</v>
      </c>
      <c r="F3730" s="3" t="s">
        <v>35</v>
      </c>
      <c r="G3730" s="3" t="s">
        <v>26</v>
      </c>
      <c r="H3730" s="3">
        <v>47520</v>
      </c>
    </row>
    <row r="3731" spans="1:8" ht="15.75" customHeight="1">
      <c r="A3731" s="3">
        <v>132806</v>
      </c>
      <c r="B3731" s="7">
        <v>41789.761504629627</v>
      </c>
      <c r="C3731" s="8">
        <v>41789.761504629627</v>
      </c>
      <c r="D3731" s="3" t="s">
        <v>9</v>
      </c>
      <c r="E3731" s="3" t="s">
        <v>10</v>
      </c>
      <c r="F3731" s="3" t="s">
        <v>27</v>
      </c>
      <c r="G3731" s="3" t="s">
        <v>26</v>
      </c>
      <c r="H3731" s="3">
        <v>47505</v>
      </c>
    </row>
    <row r="3732" spans="1:8" ht="15.75" customHeight="1">
      <c r="A3732" s="3">
        <v>485005</v>
      </c>
      <c r="B3732" s="7">
        <v>41835.678437499999</v>
      </c>
      <c r="C3732" s="8">
        <v>41835.678437499999</v>
      </c>
      <c r="D3732" s="3" t="s">
        <v>9</v>
      </c>
      <c r="E3732" s="3" t="s">
        <v>37</v>
      </c>
      <c r="F3732" s="3" t="s">
        <v>27</v>
      </c>
      <c r="G3732" s="3" t="s">
        <v>28</v>
      </c>
      <c r="H3732" s="3">
        <v>47503</v>
      </c>
    </row>
    <row r="3733" spans="1:8" ht="15.75" customHeight="1">
      <c r="A3733" s="3">
        <v>754473</v>
      </c>
      <c r="B3733" s="7">
        <v>41786.803993055553</v>
      </c>
      <c r="C3733" s="8">
        <v>41786.803993055553</v>
      </c>
      <c r="D3733" s="3" t="s">
        <v>29</v>
      </c>
      <c r="E3733" s="3" t="s">
        <v>15</v>
      </c>
      <c r="F3733" s="3" t="s">
        <v>19</v>
      </c>
      <c r="G3733" s="3" t="s">
        <v>26</v>
      </c>
      <c r="H3733" s="3">
        <v>47499</v>
      </c>
    </row>
    <row r="3734" spans="1:8" ht="15.75" customHeight="1">
      <c r="A3734" s="3">
        <v>378816</v>
      </c>
      <c r="B3734" s="7">
        <v>41837.57130787037</v>
      </c>
      <c r="C3734" s="8">
        <v>41837.57130787037</v>
      </c>
      <c r="D3734" s="3" t="s">
        <v>9</v>
      </c>
      <c r="E3734" s="3" t="s">
        <v>15</v>
      </c>
      <c r="F3734" s="3" t="s">
        <v>27</v>
      </c>
      <c r="G3734" s="3" t="s">
        <v>20</v>
      </c>
      <c r="H3734" s="3">
        <v>47469</v>
      </c>
    </row>
    <row r="3735" spans="1:8" ht="15.75" customHeight="1">
      <c r="A3735" s="3">
        <v>492572</v>
      </c>
      <c r="B3735" s="7">
        <v>41856.273923611108</v>
      </c>
      <c r="C3735" s="8">
        <v>41856.273923611108</v>
      </c>
      <c r="D3735" s="3" t="s">
        <v>29</v>
      </c>
      <c r="E3735" s="3" t="s">
        <v>10</v>
      </c>
      <c r="F3735" s="3" t="s">
        <v>27</v>
      </c>
      <c r="G3735" s="3" t="s">
        <v>26</v>
      </c>
      <c r="H3735" s="3">
        <v>47467</v>
      </c>
    </row>
    <row r="3736" spans="1:8" ht="15.75" customHeight="1">
      <c r="A3736" s="3">
        <v>556271</v>
      </c>
      <c r="B3736" s="7">
        <v>41814.518020833333</v>
      </c>
      <c r="C3736" s="8">
        <v>41814.518020833333</v>
      </c>
      <c r="D3736" s="3" t="s">
        <v>9</v>
      </c>
      <c r="E3736" s="3" t="s">
        <v>15</v>
      </c>
      <c r="F3736" s="3" t="s">
        <v>19</v>
      </c>
      <c r="G3736" s="3" t="s">
        <v>36</v>
      </c>
      <c r="H3736" s="3">
        <v>47449</v>
      </c>
    </row>
    <row r="3737" spans="1:8" ht="15.75" customHeight="1">
      <c r="A3737" s="3">
        <v>507036</v>
      </c>
      <c r="B3737" s="7">
        <v>41865.66070601852</v>
      </c>
      <c r="C3737" s="8">
        <v>41865.66070601852</v>
      </c>
      <c r="D3737" s="3" t="s">
        <v>9</v>
      </c>
      <c r="E3737" s="3" t="s">
        <v>10</v>
      </c>
      <c r="F3737" s="3" t="s">
        <v>34</v>
      </c>
      <c r="G3737" s="3" t="s">
        <v>26</v>
      </c>
      <c r="H3737" s="3">
        <v>47444</v>
      </c>
    </row>
    <row r="3738" spans="1:8" ht="15.75" customHeight="1">
      <c r="A3738" s="3">
        <v>227831</v>
      </c>
      <c r="B3738" s="7">
        <v>41786.365555555552</v>
      </c>
      <c r="C3738" s="8">
        <v>41786.365555555552</v>
      </c>
      <c r="D3738" s="3" t="s">
        <v>9</v>
      </c>
      <c r="E3738" s="3" t="s">
        <v>10</v>
      </c>
      <c r="F3738" s="3" t="s">
        <v>27</v>
      </c>
      <c r="G3738" s="3" t="s">
        <v>39</v>
      </c>
      <c r="H3738" s="3">
        <v>47435</v>
      </c>
    </row>
    <row r="3739" spans="1:8" ht="15.75" customHeight="1">
      <c r="A3739" s="3">
        <v>682466</v>
      </c>
      <c r="B3739" s="7">
        <v>41852.400335648148</v>
      </c>
      <c r="C3739" s="8">
        <v>41852.400335648148</v>
      </c>
      <c r="D3739" s="3" t="s">
        <v>29</v>
      </c>
      <c r="E3739" s="3" t="s">
        <v>15</v>
      </c>
      <c r="F3739" s="3" t="s">
        <v>27</v>
      </c>
      <c r="G3739" s="3" t="s">
        <v>32</v>
      </c>
      <c r="H3739" s="3">
        <v>47411</v>
      </c>
    </row>
    <row r="3740" spans="1:8" ht="15.75" customHeight="1">
      <c r="A3740" s="3">
        <v>646468</v>
      </c>
      <c r="B3740" s="7">
        <v>41780.372743055559</v>
      </c>
      <c r="C3740" s="8">
        <v>41780.372743055559</v>
      </c>
      <c r="D3740" s="3" t="s">
        <v>29</v>
      </c>
      <c r="E3740" s="3" t="s">
        <v>15</v>
      </c>
      <c r="F3740" s="3" t="s">
        <v>19</v>
      </c>
      <c r="G3740" s="3" t="s">
        <v>12</v>
      </c>
      <c r="H3740" s="3">
        <v>47396</v>
      </c>
    </row>
    <row r="3741" spans="1:8" ht="15.75" customHeight="1">
      <c r="A3741" s="3">
        <v>41523</v>
      </c>
      <c r="B3741" s="7">
        <v>41778.750416666669</v>
      </c>
      <c r="C3741" s="8">
        <v>41778.750416666669</v>
      </c>
      <c r="D3741" s="3" t="s">
        <v>9</v>
      </c>
      <c r="E3741" s="3" t="s">
        <v>10</v>
      </c>
      <c r="F3741" s="3" t="s">
        <v>27</v>
      </c>
      <c r="G3741" s="3" t="s">
        <v>39</v>
      </c>
      <c r="H3741" s="3">
        <v>47394</v>
      </c>
    </row>
    <row r="3742" spans="1:8" ht="15.75" customHeight="1">
      <c r="A3742" s="3">
        <v>570607</v>
      </c>
      <c r="B3742" s="7">
        <v>41844.703900462962</v>
      </c>
      <c r="C3742" s="8">
        <v>41844.703900462962</v>
      </c>
      <c r="D3742" s="3" t="s">
        <v>9</v>
      </c>
      <c r="E3742" s="3" t="s">
        <v>15</v>
      </c>
      <c r="F3742" s="3" t="s">
        <v>38</v>
      </c>
      <c r="G3742" s="3" t="s">
        <v>16</v>
      </c>
      <c r="H3742" s="3">
        <v>47389</v>
      </c>
    </row>
    <row r="3743" spans="1:8" ht="15.75" customHeight="1">
      <c r="A3743" s="3">
        <v>682173</v>
      </c>
      <c r="B3743" s="7">
        <v>41844.541481481479</v>
      </c>
      <c r="C3743" s="8">
        <v>41844.541481481479</v>
      </c>
      <c r="D3743" s="3" t="s">
        <v>9</v>
      </c>
      <c r="E3743" s="3" t="s">
        <v>15</v>
      </c>
      <c r="F3743" s="3" t="s">
        <v>34</v>
      </c>
      <c r="G3743" s="3" t="s">
        <v>28</v>
      </c>
      <c r="H3743" s="3">
        <v>47388</v>
      </c>
    </row>
    <row r="3744" spans="1:8" ht="15.75" customHeight="1">
      <c r="A3744" s="3">
        <v>104440</v>
      </c>
      <c r="B3744" s="7">
        <v>41859.665254629632</v>
      </c>
      <c r="C3744" s="8">
        <v>41859.665254629632</v>
      </c>
      <c r="D3744" s="3" t="s">
        <v>9</v>
      </c>
      <c r="E3744" s="3" t="s">
        <v>10</v>
      </c>
      <c r="F3744" s="3" t="s">
        <v>34</v>
      </c>
      <c r="G3744" s="3" t="s">
        <v>28</v>
      </c>
      <c r="H3744" s="3">
        <v>47378</v>
      </c>
    </row>
    <row r="3745" spans="1:8" ht="15.75" customHeight="1">
      <c r="A3745" s="3">
        <v>122591</v>
      </c>
      <c r="B3745" s="7">
        <v>41872.531909722224</v>
      </c>
      <c r="C3745" s="8">
        <v>41872.531909722224</v>
      </c>
      <c r="D3745" s="3" t="s">
        <v>9</v>
      </c>
      <c r="E3745" s="3" t="s">
        <v>10</v>
      </c>
      <c r="F3745" s="3" t="s">
        <v>27</v>
      </c>
      <c r="G3745" s="3" t="s">
        <v>20</v>
      </c>
      <c r="H3745" s="3">
        <v>47377</v>
      </c>
    </row>
    <row r="3746" spans="1:8" ht="15.75" customHeight="1">
      <c r="A3746" s="3">
        <v>793738</v>
      </c>
      <c r="B3746" s="7">
        <v>41794.565011574072</v>
      </c>
      <c r="C3746" s="8">
        <v>41794.565011574072</v>
      </c>
      <c r="D3746" s="3" t="s">
        <v>9</v>
      </c>
      <c r="E3746" s="3" t="s">
        <v>10</v>
      </c>
      <c r="F3746" s="3" t="s">
        <v>19</v>
      </c>
      <c r="G3746" s="3" t="s">
        <v>36</v>
      </c>
      <c r="H3746" s="3">
        <v>47365</v>
      </c>
    </row>
    <row r="3747" spans="1:8" ht="15.75" customHeight="1">
      <c r="A3747" s="3">
        <v>558724</v>
      </c>
      <c r="B3747" s="7">
        <v>41785.734733796293</v>
      </c>
      <c r="C3747" s="8">
        <v>41785.734733796293</v>
      </c>
      <c r="D3747" s="3" t="s">
        <v>29</v>
      </c>
      <c r="E3747" s="3" t="s">
        <v>15</v>
      </c>
      <c r="F3747" s="3" t="s">
        <v>27</v>
      </c>
      <c r="G3747" s="3" t="s">
        <v>28</v>
      </c>
      <c r="H3747" s="3">
        <v>47351</v>
      </c>
    </row>
    <row r="3748" spans="1:8" ht="15.75" customHeight="1">
      <c r="A3748" s="3">
        <v>646630</v>
      </c>
      <c r="B3748" s="7">
        <v>41845.366006944445</v>
      </c>
      <c r="C3748" s="8">
        <v>41845.366006944445</v>
      </c>
      <c r="D3748" s="3" t="s">
        <v>9</v>
      </c>
      <c r="E3748" s="3" t="s">
        <v>15</v>
      </c>
      <c r="F3748" s="3" t="s">
        <v>27</v>
      </c>
      <c r="G3748" s="3" t="s">
        <v>39</v>
      </c>
      <c r="H3748" s="3">
        <v>47344</v>
      </c>
    </row>
    <row r="3749" spans="1:8" ht="15.75" customHeight="1">
      <c r="A3749" s="3">
        <v>433347</v>
      </c>
      <c r="B3749" s="7">
        <v>41766.578414351854</v>
      </c>
      <c r="C3749" s="8">
        <v>41766.578414351854</v>
      </c>
      <c r="D3749" s="3" t="s">
        <v>9</v>
      </c>
      <c r="E3749" s="3" t="s">
        <v>10</v>
      </c>
      <c r="F3749" s="3" t="s">
        <v>38</v>
      </c>
      <c r="G3749" s="3" t="s">
        <v>23</v>
      </c>
      <c r="H3749" s="3">
        <v>47344</v>
      </c>
    </row>
    <row r="3750" spans="1:8" ht="15.75" customHeight="1">
      <c r="A3750" s="3">
        <v>456060</v>
      </c>
      <c r="B3750" s="7">
        <v>41834.397164351853</v>
      </c>
      <c r="C3750" s="8">
        <v>41834.397164351853</v>
      </c>
      <c r="D3750" s="3" t="s">
        <v>29</v>
      </c>
      <c r="E3750" s="3" t="s">
        <v>15</v>
      </c>
      <c r="F3750" s="3" t="s">
        <v>19</v>
      </c>
      <c r="G3750" s="3" t="s">
        <v>16</v>
      </c>
      <c r="H3750" s="3">
        <v>47329</v>
      </c>
    </row>
    <row r="3751" spans="1:8" ht="15.75" customHeight="1">
      <c r="A3751" s="3">
        <v>357876</v>
      </c>
      <c r="B3751" s="7">
        <v>41834.396979166668</v>
      </c>
      <c r="C3751" s="8">
        <v>41834.396979166668</v>
      </c>
      <c r="D3751" s="3" t="s">
        <v>9</v>
      </c>
      <c r="E3751" s="3" t="s">
        <v>15</v>
      </c>
      <c r="F3751" s="3" t="s">
        <v>38</v>
      </c>
      <c r="G3751" s="3" t="s">
        <v>26</v>
      </c>
      <c r="H3751" s="3">
        <v>47302</v>
      </c>
    </row>
    <row r="3752" spans="1:8" ht="15.75" customHeight="1">
      <c r="A3752" s="3">
        <v>786222</v>
      </c>
      <c r="B3752" s="7">
        <v>41871.744340277779</v>
      </c>
      <c r="C3752" s="8">
        <v>41871.744340277779</v>
      </c>
      <c r="D3752" s="3" t="s">
        <v>9</v>
      </c>
      <c r="E3752" s="3" t="s">
        <v>15</v>
      </c>
      <c r="F3752" s="3" t="s">
        <v>27</v>
      </c>
      <c r="G3752" s="3" t="s">
        <v>36</v>
      </c>
      <c r="H3752" s="3">
        <v>47286</v>
      </c>
    </row>
    <row r="3753" spans="1:8" ht="15.75" customHeight="1">
      <c r="A3753" s="3">
        <v>374678</v>
      </c>
      <c r="B3753" s="7">
        <v>41779.773587962962</v>
      </c>
      <c r="C3753" s="8">
        <v>41779.773587962962</v>
      </c>
      <c r="D3753" s="3" t="s">
        <v>9</v>
      </c>
      <c r="E3753" s="3" t="s">
        <v>10</v>
      </c>
      <c r="F3753" s="3" t="s">
        <v>27</v>
      </c>
      <c r="G3753" s="3" t="s">
        <v>26</v>
      </c>
      <c r="H3753" s="3">
        <v>47278</v>
      </c>
    </row>
    <row r="3754" spans="1:8" ht="15.75" customHeight="1">
      <c r="A3754" s="3">
        <v>422877</v>
      </c>
      <c r="B3754" s="7">
        <v>41795.651666666665</v>
      </c>
      <c r="C3754" s="8">
        <v>41795.651666666665</v>
      </c>
      <c r="D3754" s="3" t="s">
        <v>29</v>
      </c>
      <c r="E3754" s="3" t="s">
        <v>15</v>
      </c>
      <c r="F3754" s="3" t="s">
        <v>38</v>
      </c>
      <c r="G3754" s="3" t="s">
        <v>39</v>
      </c>
      <c r="H3754" s="3">
        <v>47241</v>
      </c>
    </row>
    <row r="3755" spans="1:8" ht="15.75" customHeight="1">
      <c r="A3755" s="3">
        <v>189984</v>
      </c>
      <c r="B3755" s="7">
        <v>41828.651770833334</v>
      </c>
      <c r="C3755" s="8">
        <v>41828.651770833334</v>
      </c>
      <c r="D3755" s="3" t="s">
        <v>29</v>
      </c>
      <c r="E3755" s="3" t="s">
        <v>15</v>
      </c>
      <c r="F3755" s="3" t="s">
        <v>27</v>
      </c>
      <c r="G3755" s="3" t="s">
        <v>28</v>
      </c>
      <c r="H3755" s="3">
        <v>47237</v>
      </c>
    </row>
    <row r="3756" spans="1:8" ht="15.75" customHeight="1">
      <c r="A3756" s="3">
        <v>120961</v>
      </c>
      <c r="B3756" s="7">
        <v>41760.398125</v>
      </c>
      <c r="C3756" s="8">
        <v>41760.398125</v>
      </c>
      <c r="D3756" s="3" t="s">
        <v>29</v>
      </c>
      <c r="E3756" s="3" t="s">
        <v>15</v>
      </c>
      <c r="F3756" s="3" t="s">
        <v>34</v>
      </c>
      <c r="G3756" s="3" t="s">
        <v>36</v>
      </c>
      <c r="H3756" s="3">
        <v>47233</v>
      </c>
    </row>
    <row r="3757" spans="1:8" ht="15.75" customHeight="1">
      <c r="A3757" s="3">
        <v>652444</v>
      </c>
      <c r="B3757" s="7">
        <v>41864.760833333334</v>
      </c>
      <c r="C3757" s="8">
        <v>41864.760833333334</v>
      </c>
      <c r="D3757" s="3" t="s">
        <v>9</v>
      </c>
      <c r="E3757" s="3" t="s">
        <v>15</v>
      </c>
      <c r="F3757" s="3" t="s">
        <v>27</v>
      </c>
      <c r="G3757" s="3" t="s">
        <v>23</v>
      </c>
      <c r="H3757" s="3">
        <v>47232</v>
      </c>
    </row>
    <row r="3758" spans="1:8" ht="15.75" customHeight="1">
      <c r="A3758" s="3">
        <v>881688</v>
      </c>
      <c r="B3758" s="7">
        <v>41822.226724537039</v>
      </c>
      <c r="C3758" s="8">
        <v>41822.226724537039</v>
      </c>
      <c r="D3758" s="3" t="s">
        <v>9</v>
      </c>
      <c r="E3758" s="3" t="s">
        <v>15</v>
      </c>
      <c r="F3758" s="3" t="s">
        <v>34</v>
      </c>
      <c r="G3758" s="3" t="s">
        <v>26</v>
      </c>
      <c r="H3758" s="3">
        <v>47231</v>
      </c>
    </row>
    <row r="3759" spans="1:8" ht="15.75" customHeight="1">
      <c r="A3759" s="3">
        <v>623706</v>
      </c>
      <c r="B3759" s="7">
        <v>41846.412048611113</v>
      </c>
      <c r="C3759" s="8">
        <v>41846.412048611113</v>
      </c>
      <c r="D3759" s="3" t="s">
        <v>9</v>
      </c>
      <c r="E3759" s="3" t="s">
        <v>10</v>
      </c>
      <c r="F3759" s="3" t="s">
        <v>27</v>
      </c>
      <c r="G3759" s="3" t="s">
        <v>28</v>
      </c>
      <c r="H3759" s="3">
        <v>47217</v>
      </c>
    </row>
    <row r="3760" spans="1:8" ht="15.75" customHeight="1">
      <c r="A3760" s="3">
        <v>782971</v>
      </c>
      <c r="B3760" s="7">
        <v>41827.571458333332</v>
      </c>
      <c r="C3760" s="8">
        <v>41827.571458333332</v>
      </c>
      <c r="D3760" s="3" t="s">
        <v>9</v>
      </c>
      <c r="E3760" s="3" t="s">
        <v>10</v>
      </c>
      <c r="F3760" s="3" t="s">
        <v>27</v>
      </c>
      <c r="G3760" s="3" t="s">
        <v>36</v>
      </c>
      <c r="H3760" s="3">
        <v>47196</v>
      </c>
    </row>
    <row r="3761" spans="1:8" ht="15.75" customHeight="1">
      <c r="A3761" s="3">
        <v>878585</v>
      </c>
      <c r="B3761" s="7">
        <v>41880.808946759258</v>
      </c>
      <c r="C3761" s="8">
        <v>41880.808946759258</v>
      </c>
      <c r="D3761" s="3" t="s">
        <v>29</v>
      </c>
      <c r="E3761" s="3" t="s">
        <v>15</v>
      </c>
      <c r="F3761" s="3" t="s">
        <v>27</v>
      </c>
      <c r="G3761" s="3" t="s">
        <v>23</v>
      </c>
      <c r="H3761" s="3">
        <v>47192</v>
      </c>
    </row>
    <row r="3762" spans="1:8" ht="15.75" customHeight="1">
      <c r="A3762" s="3">
        <v>474075</v>
      </c>
      <c r="B3762" s="7">
        <v>41824.369814814818</v>
      </c>
      <c r="C3762" s="8">
        <v>41824.369814814818</v>
      </c>
      <c r="D3762" s="3" t="s">
        <v>9</v>
      </c>
      <c r="E3762" s="3" t="s">
        <v>10</v>
      </c>
      <c r="F3762" s="3" t="s">
        <v>35</v>
      </c>
      <c r="G3762" s="3" t="s">
        <v>26</v>
      </c>
      <c r="H3762" s="3">
        <v>47175</v>
      </c>
    </row>
    <row r="3763" spans="1:8" ht="15.75" customHeight="1">
      <c r="A3763" s="3">
        <v>452098</v>
      </c>
      <c r="B3763" s="7">
        <v>41880.454571759263</v>
      </c>
      <c r="C3763" s="8">
        <v>41880.454571759263</v>
      </c>
      <c r="D3763" s="3" t="s">
        <v>9</v>
      </c>
      <c r="E3763" s="3" t="s">
        <v>10</v>
      </c>
      <c r="F3763" s="3" t="s">
        <v>11</v>
      </c>
      <c r="G3763" s="3" t="s">
        <v>16</v>
      </c>
      <c r="H3763" s="3">
        <v>47169</v>
      </c>
    </row>
    <row r="3764" spans="1:8" ht="15.75" customHeight="1">
      <c r="A3764" s="3">
        <v>972195</v>
      </c>
      <c r="B3764" s="7">
        <v>41870.396898148145</v>
      </c>
      <c r="C3764" s="8">
        <v>41870.396898148145</v>
      </c>
      <c r="D3764" s="3" t="s">
        <v>9</v>
      </c>
      <c r="E3764" s="3" t="s">
        <v>15</v>
      </c>
      <c r="F3764" s="3" t="s">
        <v>27</v>
      </c>
      <c r="G3764" s="3" t="s">
        <v>28</v>
      </c>
      <c r="H3764" s="3">
        <v>47164</v>
      </c>
    </row>
    <row r="3765" spans="1:8" ht="15.75" customHeight="1">
      <c r="A3765" s="3">
        <v>708422</v>
      </c>
      <c r="B3765" s="7">
        <v>41775.706087962964</v>
      </c>
      <c r="C3765" s="8">
        <v>41775.706087962964</v>
      </c>
      <c r="D3765" s="3" t="s">
        <v>9</v>
      </c>
      <c r="E3765" s="3" t="s">
        <v>15</v>
      </c>
      <c r="F3765" s="3" t="s">
        <v>19</v>
      </c>
      <c r="G3765" s="3" t="s">
        <v>26</v>
      </c>
      <c r="H3765" s="3">
        <v>47131</v>
      </c>
    </row>
    <row r="3766" spans="1:8" ht="15.75" customHeight="1">
      <c r="A3766" s="3">
        <v>421057</v>
      </c>
      <c r="B3766" s="7">
        <v>41764.716446759259</v>
      </c>
      <c r="C3766" s="8">
        <v>41764.716446759259</v>
      </c>
      <c r="D3766" s="3" t="s">
        <v>9</v>
      </c>
      <c r="E3766" s="3" t="s">
        <v>10</v>
      </c>
      <c r="F3766" s="3" t="s">
        <v>19</v>
      </c>
      <c r="G3766" s="3" t="s">
        <v>26</v>
      </c>
      <c r="H3766" s="3">
        <v>47126</v>
      </c>
    </row>
    <row r="3767" spans="1:8" ht="15.75" customHeight="1">
      <c r="A3767" s="3">
        <v>106736</v>
      </c>
      <c r="B3767" s="7">
        <v>41831.447743055556</v>
      </c>
      <c r="C3767" s="8">
        <v>41831.447743055556</v>
      </c>
      <c r="D3767" s="3" t="s">
        <v>29</v>
      </c>
      <c r="E3767" s="3" t="s">
        <v>10</v>
      </c>
      <c r="F3767" s="3" t="s">
        <v>27</v>
      </c>
      <c r="G3767" s="3" t="s">
        <v>16</v>
      </c>
      <c r="H3767" s="3">
        <v>47122</v>
      </c>
    </row>
    <row r="3768" spans="1:8" ht="15.75" customHeight="1">
      <c r="A3768" s="3">
        <v>734607</v>
      </c>
      <c r="B3768" s="7">
        <v>41870.756562499999</v>
      </c>
      <c r="C3768" s="8">
        <v>41870.756562499999</v>
      </c>
      <c r="D3768" s="3" t="s">
        <v>9</v>
      </c>
      <c r="E3768" s="3" t="s">
        <v>15</v>
      </c>
      <c r="F3768" s="3" t="s">
        <v>19</v>
      </c>
      <c r="G3768" s="3" t="s">
        <v>20</v>
      </c>
      <c r="H3768" s="3">
        <v>47104</v>
      </c>
    </row>
    <row r="3769" spans="1:8" ht="15.75" customHeight="1">
      <c r="A3769" s="3">
        <v>753579</v>
      </c>
      <c r="B3769" s="7">
        <v>41780.396747685183</v>
      </c>
      <c r="C3769" s="8">
        <v>41780.396747685183</v>
      </c>
      <c r="D3769" s="3" t="s">
        <v>9</v>
      </c>
      <c r="E3769" s="3" t="s">
        <v>15</v>
      </c>
      <c r="F3769" s="3" t="s">
        <v>33</v>
      </c>
      <c r="G3769" s="3" t="s">
        <v>36</v>
      </c>
      <c r="H3769" s="3">
        <v>47099</v>
      </c>
    </row>
    <row r="3770" spans="1:8" ht="15.75" customHeight="1">
      <c r="A3770" s="3">
        <v>189498</v>
      </c>
      <c r="B3770" s="7">
        <v>41805.316574074073</v>
      </c>
      <c r="C3770" s="8">
        <v>41805.316574074073</v>
      </c>
      <c r="D3770" s="3" t="s">
        <v>9</v>
      </c>
      <c r="E3770" s="3" t="s">
        <v>15</v>
      </c>
      <c r="F3770" s="3" t="s">
        <v>27</v>
      </c>
      <c r="G3770" s="3" t="s">
        <v>26</v>
      </c>
      <c r="H3770" s="3">
        <v>47082</v>
      </c>
    </row>
    <row r="3771" spans="1:8" ht="15.75" customHeight="1">
      <c r="A3771" s="3">
        <v>71829</v>
      </c>
      <c r="B3771" s="7">
        <v>41794.041145833333</v>
      </c>
      <c r="C3771" s="8">
        <v>41794.041145833333</v>
      </c>
      <c r="D3771" s="3" t="s">
        <v>9</v>
      </c>
      <c r="E3771" s="3" t="s">
        <v>10</v>
      </c>
      <c r="F3771" s="3" t="s">
        <v>19</v>
      </c>
      <c r="G3771" s="3" t="s">
        <v>31</v>
      </c>
      <c r="H3771" s="3">
        <v>47003</v>
      </c>
    </row>
    <row r="3772" spans="1:8" ht="15.75" customHeight="1">
      <c r="A3772" s="3">
        <v>385568</v>
      </c>
      <c r="B3772" s="7">
        <v>41803.295983796299</v>
      </c>
      <c r="C3772" s="8">
        <v>41803.295983796299</v>
      </c>
      <c r="D3772" s="3" t="s">
        <v>29</v>
      </c>
      <c r="E3772" s="3" t="s">
        <v>15</v>
      </c>
      <c r="F3772" s="3" t="s">
        <v>34</v>
      </c>
      <c r="G3772" s="3" t="s">
        <v>16</v>
      </c>
      <c r="H3772" s="3">
        <v>46995</v>
      </c>
    </row>
    <row r="3773" spans="1:8" ht="15.75" customHeight="1">
      <c r="A3773" s="3">
        <v>610176</v>
      </c>
      <c r="B3773" s="7">
        <v>41766.587824074071</v>
      </c>
      <c r="C3773" s="8">
        <v>41766.587824074071</v>
      </c>
      <c r="D3773" s="3" t="s">
        <v>29</v>
      </c>
      <c r="E3773" s="3" t="s">
        <v>15</v>
      </c>
      <c r="F3773" s="3" t="s">
        <v>19</v>
      </c>
      <c r="G3773" s="3" t="s">
        <v>12</v>
      </c>
      <c r="H3773" s="3">
        <v>46980</v>
      </c>
    </row>
    <row r="3774" spans="1:8" ht="15.75" customHeight="1">
      <c r="A3774" s="3">
        <v>705468</v>
      </c>
      <c r="B3774" s="7">
        <v>41836.533946759257</v>
      </c>
      <c r="C3774" s="8">
        <v>41836.533946759257</v>
      </c>
      <c r="D3774" s="3" t="s">
        <v>9</v>
      </c>
      <c r="E3774" s="3" t="s">
        <v>10</v>
      </c>
      <c r="F3774" s="3" t="s">
        <v>35</v>
      </c>
      <c r="G3774" s="3" t="s">
        <v>26</v>
      </c>
      <c r="H3774" s="3">
        <v>46949</v>
      </c>
    </row>
    <row r="3775" spans="1:8" ht="15.75" customHeight="1">
      <c r="A3775" s="3">
        <v>918944</v>
      </c>
      <c r="B3775" s="7">
        <v>41807.823993055557</v>
      </c>
      <c r="C3775" s="8">
        <v>41807.823993055557</v>
      </c>
      <c r="D3775" s="3" t="s">
        <v>9</v>
      </c>
      <c r="E3775" s="3" t="s">
        <v>15</v>
      </c>
      <c r="F3775" s="3" t="s">
        <v>27</v>
      </c>
      <c r="G3775" s="3" t="s">
        <v>20</v>
      </c>
      <c r="H3775" s="3">
        <v>46943</v>
      </c>
    </row>
    <row r="3776" spans="1:8" ht="15.75" customHeight="1">
      <c r="A3776" s="3">
        <v>293469</v>
      </c>
      <c r="B3776" s="7">
        <v>41794.536481481482</v>
      </c>
      <c r="C3776" s="8">
        <v>41794.536481481482</v>
      </c>
      <c r="D3776" s="3" t="s">
        <v>29</v>
      </c>
      <c r="E3776" s="3" t="s">
        <v>10</v>
      </c>
      <c r="F3776" s="3" t="s">
        <v>30</v>
      </c>
      <c r="G3776" s="3" t="s">
        <v>20</v>
      </c>
      <c r="H3776" s="3">
        <v>46930</v>
      </c>
    </row>
    <row r="3777" spans="1:8" ht="15.75" customHeight="1">
      <c r="A3777" s="3">
        <v>377194</v>
      </c>
      <c r="B3777" s="7">
        <v>41869.591099537036</v>
      </c>
      <c r="C3777" s="8">
        <v>41869.591099537036</v>
      </c>
      <c r="D3777" s="3" t="s">
        <v>9</v>
      </c>
      <c r="E3777" s="3" t="s">
        <v>10</v>
      </c>
      <c r="F3777" s="3" t="s">
        <v>19</v>
      </c>
      <c r="G3777" s="3" t="s">
        <v>36</v>
      </c>
      <c r="H3777" s="3">
        <v>46908</v>
      </c>
    </row>
    <row r="3778" spans="1:8" ht="15.75" customHeight="1">
      <c r="A3778" s="3">
        <v>799844</v>
      </c>
      <c r="B3778" s="7">
        <v>41795.678657407407</v>
      </c>
      <c r="C3778" s="8">
        <v>41795.678657407407</v>
      </c>
      <c r="D3778" s="3" t="s">
        <v>9</v>
      </c>
      <c r="E3778" s="3" t="s">
        <v>15</v>
      </c>
      <c r="F3778" s="3" t="s">
        <v>34</v>
      </c>
      <c r="G3778" s="3" t="s">
        <v>28</v>
      </c>
      <c r="H3778" s="3">
        <v>46877</v>
      </c>
    </row>
    <row r="3779" spans="1:8" ht="15.75" customHeight="1">
      <c r="A3779" s="3">
        <v>389356</v>
      </c>
      <c r="B3779" s="7">
        <v>41773.707256944443</v>
      </c>
      <c r="C3779" s="8">
        <v>41773.707256944443</v>
      </c>
      <c r="D3779" s="3" t="s">
        <v>29</v>
      </c>
      <c r="E3779" s="3" t="s">
        <v>10</v>
      </c>
      <c r="F3779" s="3" t="s">
        <v>27</v>
      </c>
      <c r="G3779" s="3" t="s">
        <v>39</v>
      </c>
      <c r="H3779" s="3">
        <v>46857</v>
      </c>
    </row>
    <row r="3780" spans="1:8" ht="15.75" customHeight="1">
      <c r="A3780" s="3">
        <v>22155</v>
      </c>
      <c r="B3780" s="7">
        <v>41766.685185185182</v>
      </c>
      <c r="C3780" s="8">
        <v>41766.685185185182</v>
      </c>
      <c r="D3780" s="3" t="s">
        <v>29</v>
      </c>
      <c r="E3780" s="3" t="s">
        <v>10</v>
      </c>
      <c r="F3780" s="3" t="s">
        <v>35</v>
      </c>
      <c r="G3780" s="3" t="s">
        <v>20</v>
      </c>
      <c r="H3780" s="3">
        <v>46852</v>
      </c>
    </row>
    <row r="3781" spans="1:8" ht="15.75" customHeight="1">
      <c r="A3781" s="3">
        <v>23486</v>
      </c>
      <c r="B3781" s="7">
        <v>41829.793310185189</v>
      </c>
      <c r="C3781" s="8">
        <v>41829.793310185189</v>
      </c>
      <c r="D3781" s="3" t="s">
        <v>9</v>
      </c>
      <c r="E3781" s="3" t="s">
        <v>15</v>
      </c>
      <c r="F3781" s="3" t="s">
        <v>27</v>
      </c>
      <c r="G3781" s="3" t="s">
        <v>28</v>
      </c>
      <c r="H3781" s="3">
        <v>46842</v>
      </c>
    </row>
    <row r="3782" spans="1:8" ht="15.75" customHeight="1">
      <c r="A3782" s="3">
        <v>818110</v>
      </c>
      <c r="B3782" s="7">
        <v>41828.468842592592</v>
      </c>
      <c r="C3782" s="8">
        <v>41828.468842592592</v>
      </c>
      <c r="D3782" s="3" t="s">
        <v>9</v>
      </c>
      <c r="E3782" s="3" t="s">
        <v>10</v>
      </c>
      <c r="F3782" s="3" t="s">
        <v>35</v>
      </c>
      <c r="G3782" s="3" t="s">
        <v>26</v>
      </c>
      <c r="H3782" s="3">
        <v>46825</v>
      </c>
    </row>
    <row r="3783" spans="1:8" ht="15.75" customHeight="1">
      <c r="A3783" s="3">
        <v>752774</v>
      </c>
      <c r="B3783" s="7">
        <v>41823.321875000001</v>
      </c>
      <c r="C3783" s="8">
        <v>41823.321875000001</v>
      </c>
      <c r="D3783" s="3" t="s">
        <v>9</v>
      </c>
      <c r="E3783" s="3" t="s">
        <v>15</v>
      </c>
      <c r="F3783" s="3" t="s">
        <v>27</v>
      </c>
      <c r="G3783" s="3" t="s">
        <v>16</v>
      </c>
      <c r="H3783" s="3">
        <v>46769</v>
      </c>
    </row>
    <row r="3784" spans="1:8" ht="15.75" customHeight="1">
      <c r="A3784" s="3">
        <v>688583</v>
      </c>
      <c r="B3784" s="7">
        <v>41872.512986111113</v>
      </c>
      <c r="C3784" s="8">
        <v>41872.512986111113</v>
      </c>
      <c r="D3784" s="3" t="s">
        <v>29</v>
      </c>
      <c r="E3784" s="3" t="s">
        <v>15</v>
      </c>
      <c r="F3784" s="3" t="s">
        <v>27</v>
      </c>
      <c r="G3784" s="3" t="s">
        <v>39</v>
      </c>
      <c r="H3784" s="3">
        <v>46730</v>
      </c>
    </row>
    <row r="3785" spans="1:8" ht="15.75" customHeight="1">
      <c r="A3785" s="3">
        <v>233446</v>
      </c>
      <c r="B3785" s="7">
        <v>41765.440381944441</v>
      </c>
      <c r="C3785" s="8">
        <v>41765.440381944441</v>
      </c>
      <c r="D3785" s="3" t="s">
        <v>9</v>
      </c>
      <c r="E3785" s="3" t="s">
        <v>10</v>
      </c>
      <c r="F3785" s="3" t="s">
        <v>27</v>
      </c>
      <c r="G3785" s="3" t="s">
        <v>23</v>
      </c>
      <c r="H3785" s="3">
        <v>46708</v>
      </c>
    </row>
    <row r="3786" spans="1:8" ht="15.75" customHeight="1">
      <c r="A3786" s="3">
        <v>548288</v>
      </c>
      <c r="B3786" s="7">
        <v>41795.488020833334</v>
      </c>
      <c r="C3786" s="8">
        <v>41795.488020833334</v>
      </c>
      <c r="D3786" s="3" t="s">
        <v>9</v>
      </c>
      <c r="E3786" s="3" t="s">
        <v>15</v>
      </c>
      <c r="F3786" s="3" t="s">
        <v>34</v>
      </c>
      <c r="G3786" s="3" t="s">
        <v>26</v>
      </c>
      <c r="H3786" s="3">
        <v>46681</v>
      </c>
    </row>
    <row r="3787" spans="1:8" ht="15.75" customHeight="1">
      <c r="A3787" s="3">
        <v>404367</v>
      </c>
      <c r="B3787" s="7">
        <v>41881.643460648149</v>
      </c>
      <c r="C3787" s="8">
        <v>41881.643460648149</v>
      </c>
      <c r="D3787" s="3" t="s">
        <v>29</v>
      </c>
      <c r="E3787" s="3" t="s">
        <v>15</v>
      </c>
      <c r="F3787" s="3" t="s">
        <v>27</v>
      </c>
      <c r="G3787" s="3" t="s">
        <v>32</v>
      </c>
      <c r="H3787" s="3">
        <v>46676</v>
      </c>
    </row>
    <row r="3788" spans="1:8" ht="15.75" customHeight="1">
      <c r="A3788" s="3">
        <v>593847</v>
      </c>
      <c r="B3788" s="7">
        <v>41878.397499999999</v>
      </c>
      <c r="C3788" s="8">
        <v>41878.397499999999</v>
      </c>
      <c r="D3788" s="3" t="s">
        <v>9</v>
      </c>
      <c r="E3788" s="3" t="s">
        <v>37</v>
      </c>
      <c r="F3788" s="3" t="s">
        <v>27</v>
      </c>
      <c r="G3788" s="3" t="s">
        <v>16</v>
      </c>
      <c r="H3788" s="3">
        <v>46661</v>
      </c>
    </row>
    <row r="3789" spans="1:8" ht="15.75" customHeight="1">
      <c r="A3789" s="3">
        <v>285709</v>
      </c>
      <c r="B3789" s="7">
        <v>41873.714270833334</v>
      </c>
      <c r="C3789" s="8">
        <v>41873.714270833334</v>
      </c>
      <c r="D3789" s="3" t="s">
        <v>9</v>
      </c>
      <c r="E3789" s="3" t="s">
        <v>15</v>
      </c>
      <c r="F3789" s="3" t="s">
        <v>19</v>
      </c>
      <c r="G3789" s="3" t="s">
        <v>16</v>
      </c>
      <c r="H3789" s="3">
        <v>46653</v>
      </c>
    </row>
    <row r="3790" spans="1:8" ht="15.75" customHeight="1">
      <c r="A3790" s="3">
        <v>461695</v>
      </c>
      <c r="B3790" s="7">
        <v>41794.660405092596</v>
      </c>
      <c r="C3790" s="8">
        <v>41794.660405092596</v>
      </c>
      <c r="D3790" s="3" t="s">
        <v>29</v>
      </c>
      <c r="E3790" s="3" t="s">
        <v>15</v>
      </c>
      <c r="F3790" s="3" t="s">
        <v>27</v>
      </c>
      <c r="G3790" s="3" t="s">
        <v>39</v>
      </c>
      <c r="H3790" s="3">
        <v>46636</v>
      </c>
    </row>
    <row r="3791" spans="1:8" ht="15.75" customHeight="1">
      <c r="A3791" s="3">
        <v>586207</v>
      </c>
      <c r="B3791" s="7">
        <v>41830.185543981483</v>
      </c>
      <c r="C3791" s="8">
        <v>41830.185543981483</v>
      </c>
      <c r="D3791" s="3" t="s">
        <v>9</v>
      </c>
      <c r="E3791" s="3" t="s">
        <v>15</v>
      </c>
      <c r="F3791" s="3" t="s">
        <v>27</v>
      </c>
      <c r="G3791" s="3" t="s">
        <v>16</v>
      </c>
      <c r="H3791" s="3">
        <v>46627</v>
      </c>
    </row>
    <row r="3792" spans="1:8" ht="15.75" customHeight="1">
      <c r="A3792" s="3">
        <v>264784</v>
      </c>
      <c r="B3792" s="7">
        <v>41851.736550925925</v>
      </c>
      <c r="C3792" s="8">
        <v>41851.736550925925</v>
      </c>
      <c r="D3792" s="3" t="s">
        <v>9</v>
      </c>
      <c r="E3792" s="3" t="s">
        <v>10</v>
      </c>
      <c r="F3792" s="3" t="s">
        <v>19</v>
      </c>
      <c r="G3792" s="3" t="s">
        <v>28</v>
      </c>
      <c r="H3792" s="3">
        <v>46626</v>
      </c>
    </row>
    <row r="3793" spans="1:8" ht="15.75" customHeight="1">
      <c r="A3793" s="3">
        <v>998515</v>
      </c>
      <c r="B3793" s="7">
        <v>41789.422754629632</v>
      </c>
      <c r="C3793" s="8">
        <v>41789.422754629632</v>
      </c>
      <c r="D3793" s="3" t="s">
        <v>9</v>
      </c>
      <c r="E3793" s="3" t="s">
        <v>15</v>
      </c>
      <c r="F3793" s="3" t="s">
        <v>19</v>
      </c>
      <c r="G3793" s="3" t="s">
        <v>16</v>
      </c>
      <c r="H3793" s="3">
        <v>46623</v>
      </c>
    </row>
    <row r="3794" spans="1:8" ht="15.75" customHeight="1">
      <c r="A3794" s="3">
        <v>322337</v>
      </c>
      <c r="B3794" s="7">
        <v>41803.396932870368</v>
      </c>
      <c r="C3794" s="8">
        <v>41803.396932870368</v>
      </c>
      <c r="D3794" s="3" t="s">
        <v>9</v>
      </c>
      <c r="E3794" s="3" t="s">
        <v>15</v>
      </c>
      <c r="F3794" s="3" t="s">
        <v>27</v>
      </c>
      <c r="G3794" s="3" t="s">
        <v>36</v>
      </c>
      <c r="H3794" s="3">
        <v>46622</v>
      </c>
    </row>
    <row r="3795" spans="1:8" ht="15.75" customHeight="1">
      <c r="A3795" s="3">
        <v>830972</v>
      </c>
      <c r="B3795" s="7">
        <v>41821.513344907406</v>
      </c>
      <c r="C3795" s="8">
        <v>41821.513344907406</v>
      </c>
      <c r="D3795" s="3" t="s">
        <v>9</v>
      </c>
      <c r="E3795" s="3" t="s">
        <v>10</v>
      </c>
      <c r="F3795" s="3" t="s">
        <v>35</v>
      </c>
      <c r="G3795" s="3" t="s">
        <v>28</v>
      </c>
      <c r="H3795" s="3">
        <v>46604</v>
      </c>
    </row>
    <row r="3796" spans="1:8" ht="15.75" customHeight="1">
      <c r="A3796" s="3">
        <v>812396</v>
      </c>
      <c r="B3796" s="7">
        <v>41848.344317129631</v>
      </c>
      <c r="C3796" s="8">
        <v>41848.344317129631</v>
      </c>
      <c r="D3796" s="3" t="s">
        <v>9</v>
      </c>
      <c r="E3796" s="3" t="s">
        <v>10</v>
      </c>
      <c r="F3796" s="3" t="s">
        <v>34</v>
      </c>
      <c r="G3796" s="3" t="s">
        <v>26</v>
      </c>
      <c r="H3796" s="3">
        <v>46585</v>
      </c>
    </row>
    <row r="3797" spans="1:8" ht="15.75" customHeight="1">
      <c r="A3797" s="3">
        <v>601721</v>
      </c>
      <c r="B3797" s="7">
        <v>41843.339178240742</v>
      </c>
      <c r="C3797" s="8">
        <v>41843.339178240742</v>
      </c>
      <c r="D3797" s="3" t="s">
        <v>9</v>
      </c>
      <c r="E3797" s="3" t="s">
        <v>15</v>
      </c>
      <c r="F3797" s="3" t="s">
        <v>38</v>
      </c>
      <c r="G3797" s="3" t="s">
        <v>28</v>
      </c>
      <c r="H3797" s="3">
        <v>46576</v>
      </c>
    </row>
    <row r="3798" spans="1:8" ht="15.75" customHeight="1">
      <c r="A3798" s="3">
        <v>137196</v>
      </c>
      <c r="B3798" s="7">
        <v>41857.565057870372</v>
      </c>
      <c r="C3798" s="8">
        <v>41857.565057870372</v>
      </c>
      <c r="D3798" s="3" t="s">
        <v>9</v>
      </c>
      <c r="E3798" s="3" t="s">
        <v>15</v>
      </c>
      <c r="F3798" s="3" t="s">
        <v>19</v>
      </c>
      <c r="G3798" s="3" t="s">
        <v>28</v>
      </c>
      <c r="H3798" s="3">
        <v>46567</v>
      </c>
    </row>
    <row r="3799" spans="1:8" ht="15.75" customHeight="1">
      <c r="A3799" s="3">
        <v>268393</v>
      </c>
      <c r="B3799" s="7">
        <v>41872.571504629632</v>
      </c>
      <c r="C3799" s="8">
        <v>41872.571504629632</v>
      </c>
      <c r="D3799" s="3" t="s">
        <v>9</v>
      </c>
      <c r="E3799" s="3" t="s">
        <v>15</v>
      </c>
      <c r="F3799" s="3" t="s">
        <v>19</v>
      </c>
      <c r="G3799" s="3" t="s">
        <v>39</v>
      </c>
      <c r="H3799" s="3">
        <v>46558</v>
      </c>
    </row>
    <row r="3800" spans="1:8" ht="15.75" customHeight="1">
      <c r="A3800" s="3">
        <v>721233</v>
      </c>
      <c r="B3800" s="7">
        <v>41845.615254629629</v>
      </c>
      <c r="C3800" s="8">
        <v>41845.615254629629</v>
      </c>
      <c r="D3800" s="3" t="s">
        <v>9</v>
      </c>
      <c r="E3800" s="3" t="s">
        <v>10</v>
      </c>
      <c r="F3800" s="3" t="s">
        <v>27</v>
      </c>
      <c r="G3800" s="3" t="s">
        <v>28</v>
      </c>
      <c r="H3800" s="3">
        <v>46555</v>
      </c>
    </row>
    <row r="3801" spans="1:8" ht="15.75" customHeight="1">
      <c r="A3801" s="3">
        <v>974594</v>
      </c>
      <c r="B3801" s="7">
        <v>41808.482071759259</v>
      </c>
      <c r="C3801" s="8">
        <v>41808.482071759259</v>
      </c>
      <c r="D3801" s="3" t="s">
        <v>29</v>
      </c>
      <c r="E3801" s="3" t="s">
        <v>15</v>
      </c>
      <c r="F3801" s="3" t="s">
        <v>19</v>
      </c>
      <c r="G3801" s="3" t="s">
        <v>26</v>
      </c>
      <c r="H3801" s="3">
        <v>46548</v>
      </c>
    </row>
    <row r="3802" spans="1:8" ht="15.75" customHeight="1">
      <c r="A3802" s="3">
        <v>524309</v>
      </c>
      <c r="B3802" s="7">
        <v>41815.573460648149</v>
      </c>
      <c r="C3802" s="8">
        <v>41815.573460648149</v>
      </c>
      <c r="D3802" s="3" t="s">
        <v>9</v>
      </c>
      <c r="E3802" s="3" t="s">
        <v>10</v>
      </c>
      <c r="F3802" s="3" t="s">
        <v>35</v>
      </c>
      <c r="G3802" s="3" t="s">
        <v>26</v>
      </c>
      <c r="H3802" s="3">
        <v>46516</v>
      </c>
    </row>
    <row r="3803" spans="1:8" ht="15.75" customHeight="1">
      <c r="A3803" s="3">
        <v>987281</v>
      </c>
      <c r="B3803" s="7">
        <v>41818.470567129632</v>
      </c>
      <c r="C3803" s="8">
        <v>41818.470567129632</v>
      </c>
      <c r="D3803" s="3" t="s">
        <v>9</v>
      </c>
      <c r="E3803" s="3" t="s">
        <v>10</v>
      </c>
      <c r="F3803" s="3" t="s">
        <v>19</v>
      </c>
      <c r="G3803" s="3" t="s">
        <v>28</v>
      </c>
      <c r="H3803" s="3">
        <v>46500</v>
      </c>
    </row>
    <row r="3804" spans="1:8" ht="15.75" customHeight="1">
      <c r="A3804" s="3">
        <v>288178</v>
      </c>
      <c r="B3804" s="7">
        <v>41815.682916666665</v>
      </c>
      <c r="C3804" s="8">
        <v>41815.682916666665</v>
      </c>
      <c r="D3804" s="3" t="s">
        <v>9</v>
      </c>
      <c r="E3804" s="3" t="s">
        <v>10</v>
      </c>
      <c r="F3804" s="3" t="s">
        <v>34</v>
      </c>
      <c r="G3804" s="3" t="s">
        <v>39</v>
      </c>
      <c r="H3804" s="3">
        <v>46498</v>
      </c>
    </row>
    <row r="3805" spans="1:8" ht="15.75" customHeight="1">
      <c r="A3805" s="3">
        <v>849742</v>
      </c>
      <c r="B3805" s="7">
        <v>41828.475763888891</v>
      </c>
      <c r="C3805" s="8">
        <v>41828.475763888891</v>
      </c>
      <c r="D3805" s="3" t="s">
        <v>9</v>
      </c>
      <c r="E3805" s="3" t="s">
        <v>10</v>
      </c>
      <c r="F3805" s="3" t="s">
        <v>27</v>
      </c>
      <c r="G3805" s="3" t="s">
        <v>28</v>
      </c>
      <c r="H3805" s="3">
        <v>46492</v>
      </c>
    </row>
    <row r="3806" spans="1:8" ht="15.75" customHeight="1">
      <c r="A3806" s="3">
        <v>568466</v>
      </c>
      <c r="B3806" s="7">
        <v>41824.825520833336</v>
      </c>
      <c r="C3806" s="8">
        <v>41824.825520833336</v>
      </c>
      <c r="D3806" s="3" t="s">
        <v>9</v>
      </c>
      <c r="E3806" s="3" t="s">
        <v>10</v>
      </c>
      <c r="F3806" s="3" t="s">
        <v>30</v>
      </c>
      <c r="G3806" s="3" t="s">
        <v>28</v>
      </c>
      <c r="H3806" s="3">
        <v>46479</v>
      </c>
    </row>
    <row r="3807" spans="1:8" ht="15.75" customHeight="1">
      <c r="A3807" s="3">
        <v>785577</v>
      </c>
      <c r="B3807" s="7">
        <v>41878.397997685184</v>
      </c>
      <c r="C3807" s="8">
        <v>41878.397997685184</v>
      </c>
      <c r="D3807" s="3" t="s">
        <v>9</v>
      </c>
      <c r="E3807" s="3" t="s">
        <v>15</v>
      </c>
      <c r="F3807" s="3" t="s">
        <v>34</v>
      </c>
      <c r="G3807" s="3" t="s">
        <v>26</v>
      </c>
      <c r="H3807" s="3">
        <v>46459</v>
      </c>
    </row>
    <row r="3808" spans="1:8" ht="15.75" customHeight="1">
      <c r="A3808" s="3">
        <v>186298</v>
      </c>
      <c r="B3808" s="7">
        <v>41783.721747685187</v>
      </c>
      <c r="C3808" s="8">
        <v>41783.721747685187</v>
      </c>
      <c r="D3808" s="3" t="s">
        <v>9</v>
      </c>
      <c r="E3808" s="3" t="s">
        <v>10</v>
      </c>
      <c r="F3808" s="3" t="s">
        <v>34</v>
      </c>
      <c r="G3808" s="3" t="s">
        <v>39</v>
      </c>
      <c r="H3808" s="3">
        <v>46436</v>
      </c>
    </row>
    <row r="3809" spans="1:8" ht="15.75" customHeight="1">
      <c r="A3809" s="3">
        <v>337546</v>
      </c>
      <c r="B3809" s="7">
        <v>41848.356620370374</v>
      </c>
      <c r="C3809" s="8">
        <v>41848.356620370374</v>
      </c>
      <c r="D3809" s="3" t="s">
        <v>29</v>
      </c>
      <c r="E3809" s="3" t="s">
        <v>10</v>
      </c>
      <c r="F3809" s="3" t="s">
        <v>27</v>
      </c>
      <c r="G3809" s="3" t="s">
        <v>23</v>
      </c>
      <c r="H3809" s="3">
        <v>46403</v>
      </c>
    </row>
    <row r="3810" spans="1:8" ht="15.75" customHeight="1">
      <c r="A3810" s="3">
        <v>669918</v>
      </c>
      <c r="B3810" s="7">
        <v>41775.438842592594</v>
      </c>
      <c r="C3810" s="8">
        <v>41775.438842592594</v>
      </c>
      <c r="D3810" s="3" t="s">
        <v>29</v>
      </c>
      <c r="E3810" s="3" t="s">
        <v>10</v>
      </c>
      <c r="F3810" s="3" t="s">
        <v>19</v>
      </c>
      <c r="G3810" s="3" t="s">
        <v>26</v>
      </c>
      <c r="H3810" s="3">
        <v>46401</v>
      </c>
    </row>
    <row r="3811" spans="1:8" ht="15.75" customHeight="1">
      <c r="A3811" s="3">
        <v>501356</v>
      </c>
      <c r="B3811" s="7">
        <v>41871.259212962963</v>
      </c>
      <c r="C3811" s="8">
        <v>41871.259212962963</v>
      </c>
      <c r="D3811" s="3" t="s">
        <v>9</v>
      </c>
      <c r="E3811" s="3" t="s">
        <v>15</v>
      </c>
      <c r="F3811" s="3" t="s">
        <v>34</v>
      </c>
      <c r="G3811" s="3" t="s">
        <v>20</v>
      </c>
      <c r="H3811" s="3">
        <v>46396</v>
      </c>
    </row>
    <row r="3812" spans="1:8" ht="15.75" customHeight="1">
      <c r="A3812" s="3">
        <v>845130</v>
      </c>
      <c r="B3812" s="7">
        <v>41782.593865740739</v>
      </c>
      <c r="C3812" s="8">
        <v>41782.593865740739</v>
      </c>
      <c r="D3812" s="3" t="s">
        <v>9</v>
      </c>
      <c r="E3812" s="3" t="s">
        <v>15</v>
      </c>
      <c r="F3812" s="3" t="s">
        <v>19</v>
      </c>
      <c r="G3812" s="3" t="s">
        <v>16</v>
      </c>
      <c r="H3812" s="3">
        <v>46391</v>
      </c>
    </row>
    <row r="3813" spans="1:8" ht="15.75" customHeight="1">
      <c r="A3813" s="3">
        <v>906695</v>
      </c>
      <c r="B3813" s="7">
        <v>41867.150879629633</v>
      </c>
      <c r="C3813" s="8">
        <v>41867.150879629633</v>
      </c>
      <c r="D3813" s="3" t="s">
        <v>9</v>
      </c>
      <c r="E3813" s="3" t="s">
        <v>15</v>
      </c>
      <c r="F3813" s="3" t="s">
        <v>30</v>
      </c>
      <c r="G3813" s="3" t="s">
        <v>26</v>
      </c>
      <c r="H3813" s="3">
        <v>46388</v>
      </c>
    </row>
    <row r="3814" spans="1:8" ht="15.75" customHeight="1">
      <c r="A3814" s="3">
        <v>141105</v>
      </c>
      <c r="B3814" s="7">
        <v>41801.263645833336</v>
      </c>
      <c r="C3814" s="8">
        <v>41801.263645833336</v>
      </c>
      <c r="D3814" s="3" t="s">
        <v>9</v>
      </c>
      <c r="E3814" s="3" t="s">
        <v>15</v>
      </c>
      <c r="F3814" s="3" t="s">
        <v>19</v>
      </c>
      <c r="G3814" s="3" t="s">
        <v>31</v>
      </c>
      <c r="H3814" s="3">
        <v>46369</v>
      </c>
    </row>
    <row r="3815" spans="1:8" ht="15.75" customHeight="1">
      <c r="A3815" s="3">
        <v>803693</v>
      </c>
      <c r="B3815" s="7">
        <v>41803.296585648146</v>
      </c>
      <c r="C3815" s="8">
        <v>41803.296585648146</v>
      </c>
      <c r="D3815" s="3" t="s">
        <v>9</v>
      </c>
      <c r="E3815" s="3" t="s">
        <v>37</v>
      </c>
      <c r="F3815" s="3" t="s">
        <v>34</v>
      </c>
      <c r="G3815" s="3" t="s">
        <v>16</v>
      </c>
      <c r="H3815" s="3">
        <v>46351</v>
      </c>
    </row>
    <row r="3816" spans="1:8" ht="15.75" customHeight="1">
      <c r="A3816" s="3">
        <v>590543</v>
      </c>
      <c r="B3816" s="7">
        <v>41800.399652777778</v>
      </c>
      <c r="C3816" s="8">
        <v>41800.399652777778</v>
      </c>
      <c r="D3816" s="3" t="s">
        <v>9</v>
      </c>
      <c r="E3816" s="3" t="s">
        <v>10</v>
      </c>
      <c r="F3816" s="3" t="s">
        <v>11</v>
      </c>
      <c r="G3816" s="3" t="s">
        <v>16</v>
      </c>
      <c r="H3816" s="3">
        <v>46329</v>
      </c>
    </row>
    <row r="3817" spans="1:8" ht="15.75" customHeight="1">
      <c r="A3817" s="3">
        <v>237069</v>
      </c>
      <c r="B3817" s="7">
        <v>41867.671481481484</v>
      </c>
      <c r="C3817" s="8">
        <v>41867.671481481484</v>
      </c>
      <c r="D3817" s="3" t="s">
        <v>29</v>
      </c>
      <c r="E3817" s="3" t="s">
        <v>15</v>
      </c>
      <c r="F3817" s="3" t="s">
        <v>27</v>
      </c>
      <c r="G3817" s="3" t="s">
        <v>36</v>
      </c>
      <c r="H3817" s="3">
        <v>46329</v>
      </c>
    </row>
    <row r="3818" spans="1:8" ht="15.75" customHeight="1">
      <c r="A3818" s="3">
        <v>140614</v>
      </c>
      <c r="B3818" s="7">
        <v>41795.073125000003</v>
      </c>
      <c r="C3818" s="8">
        <v>41795.073125000003</v>
      </c>
      <c r="D3818" s="3" t="s">
        <v>29</v>
      </c>
      <c r="E3818" s="3" t="s">
        <v>15</v>
      </c>
      <c r="F3818" s="3" t="s">
        <v>27</v>
      </c>
      <c r="G3818" s="3" t="s">
        <v>36</v>
      </c>
      <c r="H3818" s="3">
        <v>46314</v>
      </c>
    </row>
    <row r="3819" spans="1:8" ht="15.75" customHeight="1">
      <c r="A3819" s="3">
        <v>635221</v>
      </c>
      <c r="B3819" s="7">
        <v>41831.582476851851</v>
      </c>
      <c r="C3819" s="8">
        <v>41831.582476851851</v>
      </c>
      <c r="D3819" s="3" t="s">
        <v>9</v>
      </c>
      <c r="E3819" s="3" t="s">
        <v>15</v>
      </c>
      <c r="F3819" s="3" t="s">
        <v>33</v>
      </c>
      <c r="G3819" s="3" t="s">
        <v>28</v>
      </c>
      <c r="H3819" s="3">
        <v>46313</v>
      </c>
    </row>
    <row r="3820" spans="1:8" ht="15.75" customHeight="1">
      <c r="A3820" s="3">
        <v>593219</v>
      </c>
      <c r="B3820" s="7">
        <v>41859.766562500001</v>
      </c>
      <c r="C3820" s="8">
        <v>41859.766562500001</v>
      </c>
      <c r="D3820" s="3" t="s">
        <v>9</v>
      </c>
      <c r="E3820" s="3" t="s">
        <v>10</v>
      </c>
      <c r="F3820" s="3" t="s">
        <v>19</v>
      </c>
      <c r="G3820" s="3" t="s">
        <v>28</v>
      </c>
      <c r="H3820" s="3">
        <v>46299</v>
      </c>
    </row>
    <row r="3821" spans="1:8" ht="15.75" customHeight="1">
      <c r="A3821" s="3">
        <v>105944</v>
      </c>
      <c r="B3821" s="7">
        <v>41873.698217592595</v>
      </c>
      <c r="C3821" s="8">
        <v>41873.698217592595</v>
      </c>
      <c r="D3821" s="3" t="s">
        <v>29</v>
      </c>
      <c r="E3821" s="3" t="s">
        <v>15</v>
      </c>
      <c r="F3821" s="3" t="s">
        <v>27</v>
      </c>
      <c r="G3821" s="3" t="s">
        <v>20</v>
      </c>
      <c r="H3821" s="3">
        <v>46298</v>
      </c>
    </row>
    <row r="3822" spans="1:8" ht="15.75" customHeight="1">
      <c r="A3822" s="3">
        <v>446111</v>
      </c>
      <c r="B3822" s="7">
        <v>41787.398356481484</v>
      </c>
      <c r="C3822" s="8">
        <v>41787.398356481484</v>
      </c>
      <c r="D3822" s="3" t="s">
        <v>9</v>
      </c>
      <c r="E3822" s="3" t="s">
        <v>15</v>
      </c>
      <c r="F3822" s="3" t="s">
        <v>27</v>
      </c>
      <c r="G3822" s="3" t="s">
        <v>28</v>
      </c>
      <c r="H3822" s="3">
        <v>46261</v>
      </c>
    </row>
    <row r="3823" spans="1:8" ht="15.75" customHeight="1">
      <c r="A3823" s="3">
        <v>957861</v>
      </c>
      <c r="B3823" s="7">
        <v>41823.445960648147</v>
      </c>
      <c r="C3823" s="8">
        <v>41823.445960648147</v>
      </c>
      <c r="D3823" s="3" t="s">
        <v>9</v>
      </c>
      <c r="E3823" s="3" t="s">
        <v>15</v>
      </c>
      <c r="F3823" s="3" t="s">
        <v>19</v>
      </c>
      <c r="G3823" s="3" t="s">
        <v>20</v>
      </c>
      <c r="H3823" s="3">
        <v>46236</v>
      </c>
    </row>
    <row r="3824" spans="1:8" ht="15.75" customHeight="1">
      <c r="A3824" s="3">
        <v>798839</v>
      </c>
      <c r="B3824" s="7">
        <v>41760.330578703702</v>
      </c>
      <c r="C3824" s="8">
        <v>41760.330578703702</v>
      </c>
      <c r="D3824" s="3" t="s">
        <v>9</v>
      </c>
      <c r="E3824" s="3" t="s">
        <v>15</v>
      </c>
      <c r="F3824" s="3" t="s">
        <v>40</v>
      </c>
      <c r="G3824" s="3" t="s">
        <v>31</v>
      </c>
      <c r="H3824" s="3">
        <v>46227</v>
      </c>
    </row>
    <row r="3825" spans="1:8" ht="15.75" customHeight="1">
      <c r="A3825" s="3">
        <v>298297</v>
      </c>
      <c r="B3825" s="7">
        <v>41829.399953703702</v>
      </c>
      <c r="C3825" s="8">
        <v>41829.399953703702</v>
      </c>
      <c r="D3825" s="3" t="s">
        <v>9</v>
      </c>
      <c r="E3825" s="3" t="s">
        <v>15</v>
      </c>
      <c r="F3825" s="3" t="s">
        <v>27</v>
      </c>
      <c r="G3825" s="3" t="s">
        <v>16</v>
      </c>
      <c r="H3825" s="3">
        <v>46222</v>
      </c>
    </row>
    <row r="3826" spans="1:8" ht="15.75" customHeight="1">
      <c r="A3826" s="3">
        <v>364501</v>
      </c>
      <c r="B3826" s="7">
        <v>41809.448263888888</v>
      </c>
      <c r="C3826" s="8">
        <v>41809.448263888888</v>
      </c>
      <c r="D3826" s="3" t="s">
        <v>29</v>
      </c>
      <c r="E3826" s="3" t="s">
        <v>10</v>
      </c>
      <c r="F3826" s="3" t="s">
        <v>38</v>
      </c>
      <c r="G3826" s="3" t="s">
        <v>43</v>
      </c>
      <c r="H3826" s="3">
        <v>46219</v>
      </c>
    </row>
    <row r="3827" spans="1:8" ht="15.75" customHeight="1">
      <c r="A3827" s="3">
        <v>339175</v>
      </c>
      <c r="B3827" s="7">
        <v>41777.295335648145</v>
      </c>
      <c r="C3827" s="8">
        <v>41777.295335648145</v>
      </c>
      <c r="D3827" s="3" t="s">
        <v>29</v>
      </c>
      <c r="E3827" s="3" t="s">
        <v>10</v>
      </c>
      <c r="F3827" s="3" t="s">
        <v>19</v>
      </c>
      <c r="G3827" s="3" t="s">
        <v>28</v>
      </c>
      <c r="H3827" s="3">
        <v>46215</v>
      </c>
    </row>
    <row r="3828" spans="1:8" ht="15.75" customHeight="1">
      <c r="A3828" s="3">
        <v>471695</v>
      </c>
      <c r="B3828" s="7">
        <v>41792.757048611114</v>
      </c>
      <c r="C3828" s="8">
        <v>41792.757048611114</v>
      </c>
      <c r="D3828" s="3" t="s">
        <v>9</v>
      </c>
      <c r="E3828" s="3" t="s">
        <v>15</v>
      </c>
      <c r="F3828" s="3" t="s">
        <v>27</v>
      </c>
      <c r="G3828" s="3" t="s">
        <v>28</v>
      </c>
      <c r="H3828" s="3">
        <v>46200</v>
      </c>
    </row>
    <row r="3829" spans="1:8" ht="15.75" customHeight="1">
      <c r="A3829" s="3">
        <v>503538</v>
      </c>
      <c r="B3829" s="7">
        <v>41782.147581018522</v>
      </c>
      <c r="C3829" s="8">
        <v>41782.147581018522</v>
      </c>
      <c r="D3829" s="3" t="s">
        <v>29</v>
      </c>
      <c r="E3829" s="3" t="s">
        <v>15</v>
      </c>
      <c r="F3829" s="3" t="s">
        <v>30</v>
      </c>
      <c r="G3829" s="3" t="s">
        <v>31</v>
      </c>
      <c r="H3829" s="3">
        <v>46193</v>
      </c>
    </row>
    <row r="3830" spans="1:8" ht="15.75" customHeight="1">
      <c r="A3830" s="3">
        <v>383200</v>
      </c>
      <c r="B3830" s="7">
        <v>41842.345694444448</v>
      </c>
      <c r="C3830" s="8">
        <v>41842.345694444448</v>
      </c>
      <c r="D3830" s="3" t="s">
        <v>29</v>
      </c>
      <c r="E3830" s="3" t="s">
        <v>37</v>
      </c>
      <c r="F3830" s="3" t="s">
        <v>27</v>
      </c>
      <c r="G3830" s="3" t="s">
        <v>28</v>
      </c>
      <c r="H3830" s="3">
        <v>46191</v>
      </c>
    </row>
    <row r="3831" spans="1:8" ht="15.75" customHeight="1">
      <c r="A3831" s="3">
        <v>949488</v>
      </c>
      <c r="B3831" s="7">
        <v>41772.410567129627</v>
      </c>
      <c r="C3831" s="8">
        <v>41772.410567129627</v>
      </c>
      <c r="D3831" s="3" t="s">
        <v>9</v>
      </c>
      <c r="E3831" s="3" t="s">
        <v>15</v>
      </c>
      <c r="F3831" s="3" t="s">
        <v>19</v>
      </c>
      <c r="G3831" s="3" t="s">
        <v>26</v>
      </c>
      <c r="H3831" s="3">
        <v>46174</v>
      </c>
    </row>
    <row r="3832" spans="1:8" ht="15.75" customHeight="1">
      <c r="A3832" s="3">
        <v>18808</v>
      </c>
      <c r="B3832" s="7">
        <v>41838.307592592595</v>
      </c>
      <c r="C3832" s="8">
        <v>41838.307592592595</v>
      </c>
      <c r="D3832" s="3" t="s">
        <v>9</v>
      </c>
      <c r="E3832" s="3" t="s">
        <v>15</v>
      </c>
      <c r="F3832" s="3" t="s">
        <v>11</v>
      </c>
      <c r="G3832" s="3" t="s">
        <v>39</v>
      </c>
      <c r="H3832" s="3">
        <v>46160</v>
      </c>
    </row>
    <row r="3833" spans="1:8" ht="15.75" customHeight="1">
      <c r="A3833" s="3">
        <v>795330</v>
      </c>
      <c r="B3833" s="7">
        <v>41805.406608796293</v>
      </c>
      <c r="C3833" s="8">
        <v>41805.406608796293</v>
      </c>
      <c r="D3833" s="3" t="s">
        <v>9</v>
      </c>
      <c r="E3833" s="3" t="s">
        <v>10</v>
      </c>
      <c r="F3833" s="3" t="s">
        <v>11</v>
      </c>
      <c r="G3833" s="3" t="s">
        <v>12</v>
      </c>
      <c r="H3833" s="3">
        <v>46134</v>
      </c>
    </row>
    <row r="3834" spans="1:8" ht="15.75" customHeight="1">
      <c r="A3834" s="3">
        <v>708992</v>
      </c>
      <c r="B3834" s="7">
        <v>41836.411643518521</v>
      </c>
      <c r="C3834" s="8">
        <v>41836.411643518521</v>
      </c>
      <c r="D3834" s="3" t="s">
        <v>9</v>
      </c>
      <c r="E3834" s="3" t="s">
        <v>10</v>
      </c>
      <c r="F3834" s="3" t="s">
        <v>27</v>
      </c>
      <c r="G3834" s="3" t="s">
        <v>26</v>
      </c>
      <c r="H3834" s="3">
        <v>46129</v>
      </c>
    </row>
    <row r="3835" spans="1:8" ht="15.75" customHeight="1">
      <c r="A3835" s="3">
        <v>322304</v>
      </c>
      <c r="B3835" s="7">
        <v>41875.629386574074</v>
      </c>
      <c r="C3835" s="8">
        <v>41875.629386574074</v>
      </c>
      <c r="D3835" s="3" t="s">
        <v>9</v>
      </c>
      <c r="E3835" s="3" t="s">
        <v>15</v>
      </c>
      <c r="F3835" s="3" t="s">
        <v>38</v>
      </c>
      <c r="G3835" s="3" t="s">
        <v>28</v>
      </c>
      <c r="H3835" s="3">
        <v>46110</v>
      </c>
    </row>
    <row r="3836" spans="1:8" ht="15.75" customHeight="1">
      <c r="A3836" s="3">
        <v>573332</v>
      </c>
      <c r="B3836" s="7">
        <v>41839.583344907405</v>
      </c>
      <c r="C3836" s="8">
        <v>41839.583344907405</v>
      </c>
      <c r="D3836" s="3" t="s">
        <v>9</v>
      </c>
      <c r="E3836" s="3" t="s">
        <v>15</v>
      </c>
      <c r="F3836" s="3" t="s">
        <v>11</v>
      </c>
      <c r="G3836" s="3" t="s">
        <v>39</v>
      </c>
      <c r="H3836" s="3">
        <v>46109</v>
      </c>
    </row>
    <row r="3837" spans="1:8" ht="15.75" customHeight="1">
      <c r="A3837" s="3">
        <v>165000</v>
      </c>
      <c r="B3837" s="7">
        <v>41806.67633101852</v>
      </c>
      <c r="C3837" s="8">
        <v>41806.67633101852</v>
      </c>
      <c r="D3837" s="3" t="s">
        <v>9</v>
      </c>
      <c r="E3837" s="3" t="s">
        <v>15</v>
      </c>
      <c r="F3837" s="3" t="s">
        <v>27</v>
      </c>
      <c r="G3837" s="3" t="s">
        <v>16</v>
      </c>
      <c r="H3837" s="3">
        <v>46109</v>
      </c>
    </row>
    <row r="3838" spans="1:8" ht="15.75" customHeight="1">
      <c r="A3838" s="3">
        <v>377801</v>
      </c>
      <c r="B3838" s="7">
        <v>41816.640069444446</v>
      </c>
      <c r="C3838" s="8">
        <v>41816.640069444446</v>
      </c>
      <c r="D3838" s="3" t="s">
        <v>9</v>
      </c>
      <c r="E3838" s="3" t="s">
        <v>10</v>
      </c>
      <c r="F3838" s="3" t="s">
        <v>19</v>
      </c>
      <c r="G3838" s="3" t="s">
        <v>28</v>
      </c>
      <c r="H3838" s="3">
        <v>46108</v>
      </c>
    </row>
    <row r="3839" spans="1:8" ht="15.75" customHeight="1">
      <c r="A3839" s="3">
        <v>559622</v>
      </c>
      <c r="B3839" s="7">
        <v>41837.397719907407</v>
      </c>
      <c r="C3839" s="8">
        <v>41837.397719907407</v>
      </c>
      <c r="D3839" s="3" t="s">
        <v>9</v>
      </c>
      <c r="E3839" s="3" t="s">
        <v>10</v>
      </c>
      <c r="F3839" s="3" t="s">
        <v>27</v>
      </c>
      <c r="G3839" s="3" t="s">
        <v>28</v>
      </c>
      <c r="H3839" s="3">
        <v>46100</v>
      </c>
    </row>
    <row r="3840" spans="1:8" ht="15.75" customHeight="1">
      <c r="A3840" s="3">
        <v>186817</v>
      </c>
      <c r="B3840" s="7">
        <v>41842.641770833332</v>
      </c>
      <c r="C3840" s="8">
        <v>41842.641770833332</v>
      </c>
      <c r="D3840" s="3" t="s">
        <v>9</v>
      </c>
      <c r="E3840" s="3" t="s">
        <v>10</v>
      </c>
      <c r="F3840" s="3" t="s">
        <v>27</v>
      </c>
      <c r="G3840" s="3" t="s">
        <v>28</v>
      </c>
      <c r="H3840" s="3">
        <v>46062</v>
      </c>
    </row>
    <row r="3841" spans="1:8" ht="15.75" customHeight="1">
      <c r="A3841" s="3">
        <v>803512</v>
      </c>
      <c r="B3841" s="7">
        <v>41882.64466435185</v>
      </c>
      <c r="C3841" s="8">
        <v>41882.64466435185</v>
      </c>
      <c r="D3841" s="3" t="s">
        <v>9</v>
      </c>
      <c r="E3841" s="3" t="s">
        <v>15</v>
      </c>
      <c r="F3841" s="3" t="s">
        <v>27</v>
      </c>
      <c r="G3841" s="3" t="s">
        <v>39</v>
      </c>
      <c r="H3841" s="3">
        <v>46056</v>
      </c>
    </row>
    <row r="3842" spans="1:8" ht="15.75" customHeight="1">
      <c r="A3842" s="3">
        <v>422303</v>
      </c>
      <c r="B3842" s="7">
        <v>41775.290127314816</v>
      </c>
      <c r="C3842" s="8">
        <v>41775.290127314816</v>
      </c>
      <c r="D3842" s="3" t="s">
        <v>29</v>
      </c>
      <c r="E3842" s="3" t="s">
        <v>15</v>
      </c>
      <c r="F3842" s="3" t="s">
        <v>27</v>
      </c>
      <c r="G3842" s="3" t="s">
        <v>36</v>
      </c>
      <c r="H3842" s="3">
        <v>46044</v>
      </c>
    </row>
    <row r="3843" spans="1:8" ht="15.75" customHeight="1">
      <c r="A3843" s="3">
        <v>689821</v>
      </c>
      <c r="B3843" s="7">
        <v>41796.514085648145</v>
      </c>
      <c r="C3843" s="8">
        <v>41796.514085648145</v>
      </c>
      <c r="D3843" s="3" t="s">
        <v>9</v>
      </c>
      <c r="E3843" s="3" t="s">
        <v>10</v>
      </c>
      <c r="F3843" s="3" t="s">
        <v>40</v>
      </c>
      <c r="G3843" s="3" t="s">
        <v>28</v>
      </c>
      <c r="H3843" s="3">
        <v>46043</v>
      </c>
    </row>
    <row r="3844" spans="1:8" ht="15.75" customHeight="1">
      <c r="A3844" s="3">
        <v>214501</v>
      </c>
      <c r="B3844" s="7">
        <v>41789.657916666663</v>
      </c>
      <c r="C3844" s="8">
        <v>41789.657916666663</v>
      </c>
      <c r="D3844" s="3" t="s">
        <v>29</v>
      </c>
      <c r="E3844" s="3" t="s">
        <v>10</v>
      </c>
      <c r="F3844" s="3" t="s">
        <v>27</v>
      </c>
      <c r="G3844" s="3" t="s">
        <v>16</v>
      </c>
      <c r="H3844" s="3">
        <v>46041</v>
      </c>
    </row>
    <row r="3845" spans="1:8" ht="15.75" customHeight="1">
      <c r="A3845" s="3">
        <v>311218</v>
      </c>
      <c r="B3845" s="7">
        <v>41793.688819444447</v>
      </c>
      <c r="C3845" s="8">
        <v>41793.688819444447</v>
      </c>
      <c r="D3845" s="3" t="s">
        <v>29</v>
      </c>
      <c r="E3845" s="3" t="s">
        <v>15</v>
      </c>
      <c r="F3845" s="3" t="s">
        <v>33</v>
      </c>
      <c r="G3845" s="3" t="s">
        <v>26</v>
      </c>
      <c r="H3845" s="3">
        <v>46028</v>
      </c>
    </row>
    <row r="3846" spans="1:8" ht="15.75" customHeight="1">
      <c r="A3846" s="3">
        <v>523093</v>
      </c>
      <c r="B3846" s="7">
        <v>41789.405057870368</v>
      </c>
      <c r="C3846" s="8">
        <v>41789.405057870368</v>
      </c>
      <c r="D3846" s="3" t="s">
        <v>9</v>
      </c>
      <c r="E3846" s="3" t="s">
        <v>15</v>
      </c>
      <c r="F3846" s="3" t="s">
        <v>27</v>
      </c>
      <c r="G3846" s="3" t="s">
        <v>39</v>
      </c>
      <c r="H3846" s="3">
        <v>45999</v>
      </c>
    </row>
    <row r="3847" spans="1:8" ht="15.75" customHeight="1">
      <c r="A3847" s="3">
        <v>271667</v>
      </c>
      <c r="B3847" s="7">
        <v>41782.695717592593</v>
      </c>
      <c r="C3847" s="8">
        <v>41782.695717592593</v>
      </c>
      <c r="D3847" s="3" t="s">
        <v>9</v>
      </c>
      <c r="E3847" s="3" t="s">
        <v>10</v>
      </c>
      <c r="F3847" s="3" t="s">
        <v>34</v>
      </c>
      <c r="G3847" s="3" t="s">
        <v>26</v>
      </c>
      <c r="H3847" s="3">
        <v>45996</v>
      </c>
    </row>
    <row r="3848" spans="1:8" ht="15.75" customHeight="1">
      <c r="A3848" s="3">
        <v>725295</v>
      </c>
      <c r="B3848" s="7">
        <v>41786.685023148151</v>
      </c>
      <c r="C3848" s="8">
        <v>41786.685023148151</v>
      </c>
      <c r="D3848" s="3" t="s">
        <v>29</v>
      </c>
      <c r="E3848" s="3" t="s">
        <v>15</v>
      </c>
      <c r="F3848" s="3" t="s">
        <v>27</v>
      </c>
      <c r="G3848" s="3" t="s">
        <v>32</v>
      </c>
      <c r="H3848" s="3">
        <v>45985</v>
      </c>
    </row>
    <row r="3849" spans="1:8" ht="15.75" customHeight="1">
      <c r="A3849" s="3">
        <v>949606</v>
      </c>
      <c r="B3849" s="7">
        <v>41848.399351851855</v>
      </c>
      <c r="C3849" s="8">
        <v>41848.399351851855</v>
      </c>
      <c r="D3849" s="3" t="s">
        <v>9</v>
      </c>
      <c r="E3849" s="3" t="s">
        <v>10</v>
      </c>
      <c r="F3849" s="3" t="s">
        <v>34</v>
      </c>
      <c r="G3849" s="3" t="s">
        <v>26</v>
      </c>
      <c r="H3849" s="3">
        <v>45966</v>
      </c>
    </row>
    <row r="3850" spans="1:8" ht="15.75" customHeight="1">
      <c r="A3850" s="3">
        <v>95273</v>
      </c>
      <c r="B3850" s="7">
        <v>41772.174212962964</v>
      </c>
      <c r="C3850" s="8">
        <v>41772.174212962964</v>
      </c>
      <c r="D3850" s="3" t="s">
        <v>9</v>
      </c>
      <c r="E3850" s="3" t="s">
        <v>37</v>
      </c>
      <c r="F3850" s="3" t="s">
        <v>27</v>
      </c>
      <c r="G3850" s="3" t="s">
        <v>26</v>
      </c>
      <c r="H3850" s="3">
        <v>45940</v>
      </c>
    </row>
    <row r="3851" spans="1:8" ht="15.75" customHeight="1">
      <c r="A3851" s="3">
        <v>176403</v>
      </c>
      <c r="B3851" s="7">
        <v>41765.774513888886</v>
      </c>
      <c r="C3851" s="8">
        <v>41765.774513888886</v>
      </c>
      <c r="D3851" s="3" t="s">
        <v>29</v>
      </c>
      <c r="E3851" s="3" t="s">
        <v>15</v>
      </c>
      <c r="F3851" s="3" t="s">
        <v>19</v>
      </c>
      <c r="G3851" s="3" t="s">
        <v>28</v>
      </c>
      <c r="H3851" s="3">
        <v>45923</v>
      </c>
    </row>
    <row r="3852" spans="1:8" ht="15.75" customHeight="1">
      <c r="A3852" s="3">
        <v>440222</v>
      </c>
      <c r="B3852" s="7">
        <v>41814.514930555553</v>
      </c>
      <c r="C3852" s="8">
        <v>41814.514930555553</v>
      </c>
      <c r="D3852" s="3" t="s">
        <v>9</v>
      </c>
      <c r="E3852" s="3" t="s">
        <v>10</v>
      </c>
      <c r="F3852" s="3" t="s">
        <v>35</v>
      </c>
      <c r="G3852" s="3" t="s">
        <v>26</v>
      </c>
      <c r="H3852" s="3">
        <v>45915</v>
      </c>
    </row>
    <row r="3853" spans="1:8" ht="15.75" customHeight="1">
      <c r="A3853" s="3">
        <v>280569</v>
      </c>
      <c r="B3853" s="7">
        <v>41761.396747685183</v>
      </c>
      <c r="C3853" s="8">
        <v>41761.396747685183</v>
      </c>
      <c r="D3853" s="3" t="s">
        <v>9</v>
      </c>
      <c r="E3853" s="3" t="s">
        <v>10</v>
      </c>
      <c r="F3853" s="3" t="s">
        <v>35</v>
      </c>
      <c r="G3853" s="3" t="s">
        <v>26</v>
      </c>
      <c r="H3853" s="3">
        <v>45914</v>
      </c>
    </row>
    <row r="3854" spans="1:8" ht="15.75" customHeight="1">
      <c r="A3854" s="3">
        <v>875078</v>
      </c>
      <c r="B3854" s="7">
        <v>41811.913402777776</v>
      </c>
      <c r="C3854" s="8">
        <v>41811.913402777776</v>
      </c>
      <c r="D3854" s="3" t="s">
        <v>29</v>
      </c>
      <c r="E3854" s="3" t="s">
        <v>10</v>
      </c>
      <c r="F3854" s="3" t="s">
        <v>19</v>
      </c>
      <c r="G3854" s="3" t="s">
        <v>31</v>
      </c>
      <c r="H3854" s="3">
        <v>45885</v>
      </c>
    </row>
    <row r="3855" spans="1:8" ht="15.75" customHeight="1">
      <c r="A3855" s="3">
        <v>87830</v>
      </c>
      <c r="B3855" s="7">
        <v>41825.75439814815</v>
      </c>
      <c r="C3855" s="8">
        <v>41825.75439814815</v>
      </c>
      <c r="D3855" s="3" t="s">
        <v>9</v>
      </c>
      <c r="E3855" s="3" t="s">
        <v>10</v>
      </c>
      <c r="F3855" s="3" t="s">
        <v>30</v>
      </c>
      <c r="G3855" s="3" t="s">
        <v>31</v>
      </c>
      <c r="H3855" s="3">
        <v>45873</v>
      </c>
    </row>
    <row r="3856" spans="1:8" ht="15.75" customHeight="1">
      <c r="A3856" s="3">
        <v>669965</v>
      </c>
      <c r="B3856" s="7">
        <v>41857.264791666668</v>
      </c>
      <c r="C3856" s="8">
        <v>41857.264791666668</v>
      </c>
      <c r="D3856" s="3" t="s">
        <v>29</v>
      </c>
      <c r="E3856" s="3" t="s">
        <v>10</v>
      </c>
      <c r="F3856" s="3" t="s">
        <v>30</v>
      </c>
      <c r="G3856" s="3" t="s">
        <v>26</v>
      </c>
      <c r="H3856" s="3">
        <v>45850</v>
      </c>
    </row>
    <row r="3857" spans="1:8" ht="15.75" customHeight="1">
      <c r="A3857" s="3">
        <v>606813</v>
      </c>
      <c r="B3857" s="7">
        <v>41817.709155092591</v>
      </c>
      <c r="C3857" s="8">
        <v>41817.709155092591</v>
      </c>
      <c r="D3857" s="3" t="s">
        <v>29</v>
      </c>
      <c r="E3857" s="3" t="s">
        <v>10</v>
      </c>
      <c r="F3857" s="3" t="s">
        <v>33</v>
      </c>
      <c r="G3857" s="3" t="s">
        <v>16</v>
      </c>
      <c r="H3857" s="3">
        <v>45843</v>
      </c>
    </row>
    <row r="3858" spans="1:8" ht="15.75" customHeight="1">
      <c r="A3858" s="3">
        <v>619520</v>
      </c>
      <c r="B3858" s="7">
        <v>41848.618611111109</v>
      </c>
      <c r="C3858" s="8">
        <v>41848.618611111109</v>
      </c>
      <c r="D3858" s="3" t="s">
        <v>9</v>
      </c>
      <c r="E3858" s="3" t="s">
        <v>15</v>
      </c>
      <c r="F3858" s="3" t="s">
        <v>27</v>
      </c>
      <c r="G3858" s="3" t="s">
        <v>28</v>
      </c>
      <c r="H3858" s="3">
        <v>45834</v>
      </c>
    </row>
    <row r="3859" spans="1:8" ht="15.75" customHeight="1">
      <c r="A3859" s="3">
        <v>441573</v>
      </c>
      <c r="B3859" s="7">
        <v>41861.501527777778</v>
      </c>
      <c r="C3859" s="8">
        <v>41861.501527777778</v>
      </c>
      <c r="D3859" s="3" t="s">
        <v>29</v>
      </c>
      <c r="E3859" s="3" t="s">
        <v>10</v>
      </c>
      <c r="F3859" s="3" t="s">
        <v>27</v>
      </c>
      <c r="G3859" s="3" t="s">
        <v>23</v>
      </c>
      <c r="H3859" s="3">
        <v>45833</v>
      </c>
    </row>
    <row r="3860" spans="1:8" ht="15.75" customHeight="1">
      <c r="A3860" s="3">
        <v>125548</v>
      </c>
      <c r="B3860" s="7">
        <v>41767.398831018516</v>
      </c>
      <c r="C3860" s="8">
        <v>41767.398831018516</v>
      </c>
      <c r="D3860" s="3" t="s">
        <v>29</v>
      </c>
      <c r="E3860" s="3" t="s">
        <v>10</v>
      </c>
      <c r="F3860" s="3" t="s">
        <v>33</v>
      </c>
      <c r="G3860" s="3" t="s">
        <v>28</v>
      </c>
      <c r="H3860" s="3">
        <v>45815</v>
      </c>
    </row>
    <row r="3861" spans="1:8" ht="15.75" customHeight="1">
      <c r="A3861" s="3">
        <v>313431</v>
      </c>
      <c r="B3861" s="7">
        <v>41764.597187500003</v>
      </c>
      <c r="C3861" s="8">
        <v>41764.597187500003</v>
      </c>
      <c r="D3861" s="3" t="s">
        <v>9</v>
      </c>
      <c r="E3861" s="3" t="s">
        <v>15</v>
      </c>
      <c r="F3861" s="3" t="s">
        <v>27</v>
      </c>
      <c r="G3861" s="3" t="s">
        <v>39</v>
      </c>
      <c r="H3861" s="3">
        <v>45800</v>
      </c>
    </row>
    <row r="3862" spans="1:8" ht="15.75" customHeight="1">
      <c r="A3862" s="3">
        <v>639990</v>
      </c>
      <c r="B3862" s="7">
        <v>41773.782916666663</v>
      </c>
      <c r="C3862" s="8">
        <v>41773.782916666663</v>
      </c>
      <c r="D3862" s="3" t="s">
        <v>9</v>
      </c>
      <c r="E3862" s="3" t="s">
        <v>10</v>
      </c>
      <c r="F3862" s="3" t="s">
        <v>19</v>
      </c>
      <c r="G3862" s="3" t="s">
        <v>28</v>
      </c>
      <c r="H3862" s="3">
        <v>45789</v>
      </c>
    </row>
    <row r="3863" spans="1:8" ht="15.75" customHeight="1">
      <c r="A3863" s="3">
        <v>563755</v>
      </c>
      <c r="B3863" s="7">
        <v>41876.599756944444</v>
      </c>
      <c r="C3863" s="8">
        <v>41876.599756944444</v>
      </c>
      <c r="D3863" s="3" t="s">
        <v>9</v>
      </c>
      <c r="E3863" s="3" t="s">
        <v>10</v>
      </c>
      <c r="F3863" s="3" t="s">
        <v>27</v>
      </c>
      <c r="G3863" s="3" t="s">
        <v>20</v>
      </c>
      <c r="H3863" s="3">
        <v>45787</v>
      </c>
    </row>
    <row r="3864" spans="1:8" ht="15.75" customHeight="1">
      <c r="A3864" s="3">
        <v>736323</v>
      </c>
      <c r="B3864" s="7">
        <v>41788.355578703704</v>
      </c>
      <c r="C3864" s="8">
        <v>41788.355578703704</v>
      </c>
      <c r="D3864" s="3" t="s">
        <v>29</v>
      </c>
      <c r="E3864" s="3" t="s">
        <v>15</v>
      </c>
      <c r="F3864" s="3" t="s">
        <v>27</v>
      </c>
      <c r="G3864" s="3" t="s">
        <v>32</v>
      </c>
      <c r="H3864" s="3">
        <v>45782</v>
      </c>
    </row>
    <row r="3865" spans="1:8" ht="15.75" customHeight="1">
      <c r="A3865" s="3">
        <v>955711</v>
      </c>
      <c r="B3865" s="7">
        <v>41829.01153935185</v>
      </c>
      <c r="C3865" s="8">
        <v>41829.01153935185</v>
      </c>
      <c r="D3865" s="3" t="s">
        <v>9</v>
      </c>
      <c r="E3865" s="3" t="s">
        <v>10</v>
      </c>
      <c r="F3865" s="3" t="s">
        <v>27</v>
      </c>
      <c r="G3865" s="3" t="s">
        <v>20</v>
      </c>
      <c r="H3865" s="3">
        <v>45758</v>
      </c>
    </row>
    <row r="3866" spans="1:8" ht="15.75" customHeight="1">
      <c r="A3866" s="3">
        <v>264004</v>
      </c>
      <c r="B3866" s="7">
        <v>41774.561979166669</v>
      </c>
      <c r="C3866" s="8">
        <v>41774.561979166669</v>
      </c>
      <c r="D3866" s="3" t="s">
        <v>9</v>
      </c>
      <c r="E3866" s="3" t="s">
        <v>15</v>
      </c>
      <c r="F3866" s="3" t="s">
        <v>19</v>
      </c>
      <c r="G3866" s="3" t="s">
        <v>26</v>
      </c>
      <c r="H3866" s="3">
        <v>45743</v>
      </c>
    </row>
    <row r="3867" spans="1:8" ht="15.75" customHeight="1">
      <c r="A3867" s="3">
        <v>472086</v>
      </c>
      <c r="B3867" s="7">
        <v>41772.404166666667</v>
      </c>
      <c r="C3867" s="8">
        <v>41772.404166666667</v>
      </c>
      <c r="D3867" s="3" t="s">
        <v>9</v>
      </c>
      <c r="E3867" s="3" t="s">
        <v>10</v>
      </c>
      <c r="F3867" s="3" t="s">
        <v>19</v>
      </c>
      <c r="G3867" s="3" t="s">
        <v>26</v>
      </c>
      <c r="H3867" s="3">
        <v>45742</v>
      </c>
    </row>
    <row r="3868" spans="1:8" ht="15.75" customHeight="1">
      <c r="A3868" s="3">
        <v>783920</v>
      </c>
      <c r="B3868" s="7">
        <v>41765.46497685185</v>
      </c>
      <c r="C3868" s="8">
        <v>41765.46497685185</v>
      </c>
      <c r="D3868" s="3" t="s">
        <v>29</v>
      </c>
      <c r="E3868" s="3" t="s">
        <v>15</v>
      </c>
      <c r="F3868" s="3" t="s">
        <v>34</v>
      </c>
      <c r="G3868" s="3" t="s">
        <v>26</v>
      </c>
      <c r="H3868" s="3">
        <v>45721</v>
      </c>
    </row>
    <row r="3869" spans="1:8" ht="15.75" customHeight="1">
      <c r="A3869" s="3">
        <v>332598</v>
      </c>
      <c r="B3869" s="7">
        <v>41817.526724537034</v>
      </c>
      <c r="C3869" s="8">
        <v>41817.526724537034</v>
      </c>
      <c r="D3869" s="3" t="s">
        <v>9</v>
      </c>
      <c r="E3869" s="3" t="s">
        <v>15</v>
      </c>
      <c r="F3869" s="3" t="s">
        <v>27</v>
      </c>
      <c r="G3869" s="3" t="s">
        <v>26</v>
      </c>
      <c r="H3869" s="3">
        <v>45687</v>
      </c>
    </row>
    <row r="3870" spans="1:8" ht="15.75" customHeight="1">
      <c r="A3870" s="3">
        <v>327346</v>
      </c>
      <c r="B3870" s="7">
        <v>41831.483124999999</v>
      </c>
      <c r="C3870" s="8">
        <v>41831.483124999999</v>
      </c>
      <c r="D3870" s="3" t="s">
        <v>9</v>
      </c>
      <c r="E3870" s="3" t="s">
        <v>10</v>
      </c>
      <c r="F3870" s="3" t="s">
        <v>27</v>
      </c>
      <c r="G3870" s="3" t="s">
        <v>28</v>
      </c>
      <c r="H3870" s="3">
        <v>45686</v>
      </c>
    </row>
    <row r="3871" spans="1:8" ht="15.75" customHeight="1">
      <c r="A3871" s="3">
        <v>605724</v>
      </c>
      <c r="B3871" s="7">
        <v>41835.361585648148</v>
      </c>
      <c r="C3871" s="8">
        <v>41835.361585648148</v>
      </c>
      <c r="D3871" s="3" t="s">
        <v>9</v>
      </c>
      <c r="E3871" s="3" t="s">
        <v>10</v>
      </c>
      <c r="F3871" s="3" t="s">
        <v>27</v>
      </c>
      <c r="G3871" s="3" t="s">
        <v>36</v>
      </c>
      <c r="H3871" s="3">
        <v>45685</v>
      </c>
    </row>
    <row r="3872" spans="1:8" ht="15.75" customHeight="1">
      <c r="A3872" s="3">
        <v>387882</v>
      </c>
      <c r="B3872" s="7">
        <v>41846.570347222223</v>
      </c>
      <c r="C3872" s="8">
        <v>41846.570347222223</v>
      </c>
      <c r="D3872" s="3" t="s">
        <v>29</v>
      </c>
      <c r="E3872" s="3" t="s">
        <v>15</v>
      </c>
      <c r="F3872" s="3" t="s">
        <v>33</v>
      </c>
      <c r="G3872" s="3" t="s">
        <v>20</v>
      </c>
      <c r="H3872" s="3">
        <v>45682</v>
      </c>
    </row>
    <row r="3873" spans="1:8" ht="15.75" customHeight="1">
      <c r="A3873" s="3">
        <v>486811</v>
      </c>
      <c r="B3873" s="7">
        <v>41842.418958333335</v>
      </c>
      <c r="C3873" s="8">
        <v>41842.418958333335</v>
      </c>
      <c r="D3873" s="3" t="s">
        <v>29</v>
      </c>
      <c r="E3873" s="3" t="s">
        <v>15</v>
      </c>
      <c r="F3873" s="3" t="s">
        <v>27</v>
      </c>
      <c r="G3873" s="3" t="s">
        <v>36</v>
      </c>
      <c r="H3873" s="3">
        <v>45682</v>
      </c>
    </row>
    <row r="3874" spans="1:8" ht="15.75" customHeight="1">
      <c r="A3874" s="3">
        <v>684308</v>
      </c>
      <c r="B3874" s="7">
        <v>41813.418425925927</v>
      </c>
      <c r="C3874" s="8">
        <v>41813.418425925927</v>
      </c>
      <c r="D3874" s="3" t="s">
        <v>9</v>
      </c>
      <c r="E3874" s="3" t="s">
        <v>37</v>
      </c>
      <c r="F3874" s="3" t="s">
        <v>27</v>
      </c>
      <c r="G3874" s="3" t="s">
        <v>39</v>
      </c>
      <c r="H3874" s="3">
        <v>45677</v>
      </c>
    </row>
    <row r="3875" spans="1:8" ht="15.75" customHeight="1">
      <c r="A3875" s="3">
        <v>542358</v>
      </c>
      <c r="B3875" s="7">
        <v>41824.737812500003</v>
      </c>
      <c r="C3875" s="8">
        <v>41824.737812500003</v>
      </c>
      <c r="D3875" s="3" t="s">
        <v>9</v>
      </c>
      <c r="E3875" s="3" t="s">
        <v>15</v>
      </c>
      <c r="F3875" s="3" t="s">
        <v>19</v>
      </c>
      <c r="G3875" s="3" t="s">
        <v>36</v>
      </c>
      <c r="H3875" s="3">
        <v>45675</v>
      </c>
    </row>
    <row r="3876" spans="1:8" ht="15.75" customHeight="1">
      <c r="A3876" s="3">
        <v>255391</v>
      </c>
      <c r="B3876" s="7">
        <v>41830.48778935185</v>
      </c>
      <c r="C3876" s="8">
        <v>41830.48778935185</v>
      </c>
      <c r="D3876" s="3" t="s">
        <v>29</v>
      </c>
      <c r="E3876" s="3" t="s">
        <v>15</v>
      </c>
      <c r="F3876" s="3" t="s">
        <v>33</v>
      </c>
      <c r="G3876" s="3" t="s">
        <v>23</v>
      </c>
      <c r="H3876" s="3">
        <v>45662</v>
      </c>
    </row>
    <row r="3877" spans="1:8" ht="15.75" customHeight="1">
      <c r="A3877" s="3">
        <v>929675</v>
      </c>
      <c r="B3877" s="7">
        <v>41881.341956018521</v>
      </c>
      <c r="C3877" s="8">
        <v>41881.341956018521</v>
      </c>
      <c r="D3877" s="3" t="s">
        <v>29</v>
      </c>
      <c r="E3877" s="3" t="s">
        <v>15</v>
      </c>
      <c r="F3877" s="3" t="s">
        <v>34</v>
      </c>
      <c r="G3877" s="3" t="s">
        <v>28</v>
      </c>
      <c r="H3877" s="3">
        <v>45625</v>
      </c>
    </row>
    <row r="3878" spans="1:8" ht="15.75" customHeight="1">
      <c r="A3878" s="3">
        <v>86558</v>
      </c>
      <c r="B3878" s="7">
        <v>41760.732453703706</v>
      </c>
      <c r="C3878" s="8">
        <v>41760.732453703706</v>
      </c>
      <c r="D3878" s="3" t="s">
        <v>9</v>
      </c>
      <c r="E3878" s="3" t="s">
        <v>15</v>
      </c>
      <c r="F3878" s="3" t="s">
        <v>27</v>
      </c>
      <c r="G3878" s="3" t="s">
        <v>36</v>
      </c>
      <c r="H3878" s="3">
        <v>45622</v>
      </c>
    </row>
    <row r="3879" spans="1:8" ht="15.75" customHeight="1">
      <c r="A3879" s="3">
        <v>102923</v>
      </c>
      <c r="B3879" s="7">
        <v>41824.569756944446</v>
      </c>
      <c r="C3879" s="8">
        <v>41824.569756944446</v>
      </c>
      <c r="D3879" s="3" t="s">
        <v>9</v>
      </c>
      <c r="E3879" s="3" t="s">
        <v>15</v>
      </c>
      <c r="F3879" s="3" t="s">
        <v>27</v>
      </c>
      <c r="G3879" s="3" t="s">
        <v>26</v>
      </c>
      <c r="H3879" s="3">
        <v>45602</v>
      </c>
    </row>
    <row r="3880" spans="1:8" ht="15.75" customHeight="1">
      <c r="A3880" s="3">
        <v>472424</v>
      </c>
      <c r="B3880" s="7">
        <v>41761.397199074076</v>
      </c>
      <c r="C3880" s="8">
        <v>41761.397199074076</v>
      </c>
      <c r="D3880" s="3" t="s">
        <v>29</v>
      </c>
      <c r="E3880" s="3" t="s">
        <v>10</v>
      </c>
      <c r="F3880" s="3" t="s">
        <v>11</v>
      </c>
      <c r="G3880" s="3" t="s">
        <v>26</v>
      </c>
      <c r="H3880" s="3">
        <v>45598</v>
      </c>
    </row>
    <row r="3881" spans="1:8" ht="15.75" customHeight="1">
      <c r="A3881" s="3">
        <v>934567</v>
      </c>
      <c r="B3881" s="7">
        <v>41782.63417824074</v>
      </c>
      <c r="C3881" s="8">
        <v>41782.63417824074</v>
      </c>
      <c r="D3881" s="3" t="s">
        <v>9</v>
      </c>
      <c r="E3881" s="3" t="s">
        <v>10</v>
      </c>
      <c r="F3881" s="3" t="s">
        <v>27</v>
      </c>
      <c r="G3881" s="3" t="s">
        <v>28</v>
      </c>
      <c r="H3881" s="3">
        <v>45598</v>
      </c>
    </row>
    <row r="3882" spans="1:8" ht="15.75" customHeight="1">
      <c r="A3882" s="3">
        <v>573316</v>
      </c>
      <c r="B3882" s="7">
        <v>41813.775000000001</v>
      </c>
      <c r="C3882" s="8">
        <v>41813.775000000001</v>
      </c>
      <c r="D3882" s="3" t="s">
        <v>9</v>
      </c>
      <c r="E3882" s="3" t="s">
        <v>10</v>
      </c>
      <c r="F3882" s="3" t="s">
        <v>34</v>
      </c>
      <c r="G3882" s="3" t="s">
        <v>28</v>
      </c>
      <c r="H3882" s="3">
        <v>45578</v>
      </c>
    </row>
    <row r="3883" spans="1:8" ht="15.75" customHeight="1">
      <c r="A3883" s="3">
        <v>521320</v>
      </c>
      <c r="B3883" s="7">
        <v>41850.632881944446</v>
      </c>
      <c r="C3883" s="8">
        <v>41850.632881944446</v>
      </c>
      <c r="D3883" s="3" t="s">
        <v>29</v>
      </c>
      <c r="E3883" s="3" t="s">
        <v>15</v>
      </c>
      <c r="F3883" s="3" t="s">
        <v>19</v>
      </c>
      <c r="G3883" s="3" t="s">
        <v>28</v>
      </c>
      <c r="H3883" s="3">
        <v>45554</v>
      </c>
    </row>
    <row r="3884" spans="1:8" ht="15.75" customHeight="1">
      <c r="A3884" s="3">
        <v>947238</v>
      </c>
      <c r="B3884" s="7">
        <v>41815.386331018519</v>
      </c>
      <c r="C3884" s="8">
        <v>41815.386331018519</v>
      </c>
      <c r="D3884" s="3" t="s">
        <v>9</v>
      </c>
      <c r="E3884" s="3" t="s">
        <v>10</v>
      </c>
      <c r="F3884" s="3" t="s">
        <v>27</v>
      </c>
      <c r="G3884" s="3" t="s">
        <v>26</v>
      </c>
      <c r="H3884" s="3">
        <v>45543</v>
      </c>
    </row>
    <row r="3885" spans="1:8" ht="15.75" customHeight="1">
      <c r="A3885" s="3">
        <v>702304</v>
      </c>
      <c r="B3885" s="7">
        <v>41771.35056712963</v>
      </c>
      <c r="C3885" s="8">
        <v>41771.35056712963</v>
      </c>
      <c r="D3885" s="3" t="s">
        <v>29</v>
      </c>
      <c r="E3885" s="3" t="s">
        <v>37</v>
      </c>
      <c r="F3885" s="3" t="s">
        <v>27</v>
      </c>
      <c r="G3885" s="3" t="s">
        <v>36</v>
      </c>
      <c r="H3885" s="3">
        <v>45539</v>
      </c>
    </row>
    <row r="3886" spans="1:8" ht="15.75" customHeight="1">
      <c r="A3886" s="3">
        <v>519412</v>
      </c>
      <c r="B3886" s="7">
        <v>41783.686620370368</v>
      </c>
      <c r="C3886" s="8">
        <v>41783.686620370368</v>
      </c>
      <c r="D3886" s="3" t="s">
        <v>29</v>
      </c>
      <c r="E3886" s="3" t="s">
        <v>10</v>
      </c>
      <c r="F3886" s="3" t="s">
        <v>11</v>
      </c>
      <c r="G3886" s="3" t="s">
        <v>28</v>
      </c>
      <c r="H3886" s="3">
        <v>45508</v>
      </c>
    </row>
    <row r="3887" spans="1:8" ht="15.75" customHeight="1">
      <c r="A3887" s="3">
        <v>797233</v>
      </c>
      <c r="B3887" s="7">
        <v>41838.7265625</v>
      </c>
      <c r="C3887" s="8">
        <v>41838.7265625</v>
      </c>
      <c r="D3887" s="3" t="s">
        <v>9</v>
      </c>
      <c r="E3887" s="3" t="s">
        <v>37</v>
      </c>
      <c r="F3887" s="3" t="s">
        <v>27</v>
      </c>
      <c r="G3887" s="3" t="s">
        <v>28</v>
      </c>
      <c r="H3887" s="3">
        <v>45473</v>
      </c>
    </row>
    <row r="3888" spans="1:8" ht="15.75" customHeight="1">
      <c r="A3888" s="3">
        <v>535309</v>
      </c>
      <c r="B3888" s="7">
        <v>41808.397291666668</v>
      </c>
      <c r="C3888" s="8">
        <v>41808.397291666668</v>
      </c>
      <c r="D3888" s="3" t="s">
        <v>9</v>
      </c>
      <c r="E3888" s="3" t="s">
        <v>15</v>
      </c>
      <c r="F3888" s="3" t="s">
        <v>34</v>
      </c>
      <c r="G3888" s="3" t="s">
        <v>26</v>
      </c>
      <c r="H3888" s="3">
        <v>45460</v>
      </c>
    </row>
    <row r="3889" spans="1:8" ht="15.75" customHeight="1">
      <c r="A3889" s="3">
        <v>531642</v>
      </c>
      <c r="B3889" s="7">
        <v>41789.397638888891</v>
      </c>
      <c r="C3889" s="8">
        <v>41789.397638888891</v>
      </c>
      <c r="D3889" s="3" t="s">
        <v>9</v>
      </c>
      <c r="E3889" s="3" t="s">
        <v>15</v>
      </c>
      <c r="F3889" s="3" t="s">
        <v>19</v>
      </c>
      <c r="G3889" s="3" t="s">
        <v>16</v>
      </c>
      <c r="H3889" s="3">
        <v>45456</v>
      </c>
    </row>
    <row r="3890" spans="1:8" ht="15.75" customHeight="1">
      <c r="A3890" s="3">
        <v>445934</v>
      </c>
      <c r="B3890" s="7">
        <v>41817.550393518519</v>
      </c>
      <c r="C3890" s="8">
        <v>41817.550393518519</v>
      </c>
      <c r="D3890" s="3" t="s">
        <v>9</v>
      </c>
      <c r="E3890" s="3" t="s">
        <v>10</v>
      </c>
      <c r="F3890" s="3" t="s">
        <v>27</v>
      </c>
      <c r="G3890" s="3" t="s">
        <v>39</v>
      </c>
      <c r="H3890" s="3">
        <v>45433</v>
      </c>
    </row>
    <row r="3891" spans="1:8" ht="15.75" customHeight="1">
      <c r="A3891" s="3">
        <v>93533</v>
      </c>
      <c r="B3891" s="7">
        <v>41844.446203703701</v>
      </c>
      <c r="C3891" s="8">
        <v>41844.446203703701</v>
      </c>
      <c r="D3891" s="3" t="s">
        <v>9</v>
      </c>
      <c r="E3891" s="3" t="s">
        <v>15</v>
      </c>
      <c r="F3891" s="3" t="s">
        <v>30</v>
      </c>
      <c r="G3891" s="3" t="s">
        <v>28</v>
      </c>
      <c r="H3891" s="3">
        <v>45429</v>
      </c>
    </row>
    <row r="3892" spans="1:8" ht="15.75" customHeight="1">
      <c r="A3892" s="3">
        <v>668373</v>
      </c>
      <c r="B3892" s="7">
        <v>41832.16165509259</v>
      </c>
      <c r="C3892" s="8">
        <v>41832.16165509259</v>
      </c>
      <c r="D3892" s="3" t="s">
        <v>9</v>
      </c>
      <c r="E3892" s="3" t="s">
        <v>15</v>
      </c>
      <c r="F3892" s="3" t="s">
        <v>33</v>
      </c>
      <c r="G3892" s="3" t="s">
        <v>23</v>
      </c>
      <c r="H3892" s="3">
        <v>45402</v>
      </c>
    </row>
    <row r="3893" spans="1:8" ht="15.75" customHeight="1">
      <c r="A3893" s="3">
        <v>89706</v>
      </c>
      <c r="B3893" s="7">
        <v>41789.397766203707</v>
      </c>
      <c r="C3893" s="8">
        <v>41789.397766203707</v>
      </c>
      <c r="D3893" s="3" t="s">
        <v>29</v>
      </c>
      <c r="E3893" s="3" t="s">
        <v>10</v>
      </c>
      <c r="F3893" s="3" t="s">
        <v>35</v>
      </c>
      <c r="G3893" s="3" t="s">
        <v>16</v>
      </c>
      <c r="H3893" s="3">
        <v>45386</v>
      </c>
    </row>
    <row r="3894" spans="1:8" ht="15.75" customHeight="1">
      <c r="A3894" s="3">
        <v>692274</v>
      </c>
      <c r="B3894" s="7">
        <v>41804.621527777781</v>
      </c>
      <c r="C3894" s="8">
        <v>41804.621527777781</v>
      </c>
      <c r="D3894" s="3" t="s">
        <v>9</v>
      </c>
      <c r="E3894" s="3" t="s">
        <v>15</v>
      </c>
      <c r="F3894" s="3" t="s">
        <v>19</v>
      </c>
      <c r="G3894" s="3" t="s">
        <v>16</v>
      </c>
      <c r="H3894" s="3">
        <v>45379</v>
      </c>
    </row>
    <row r="3895" spans="1:8" ht="15.75" customHeight="1">
      <c r="A3895" s="3">
        <v>182166</v>
      </c>
      <c r="B3895" s="7">
        <v>41866.441458333335</v>
      </c>
      <c r="C3895" s="8">
        <v>41866.441458333335</v>
      </c>
      <c r="D3895" s="3" t="s">
        <v>9</v>
      </c>
      <c r="E3895" s="3" t="s">
        <v>10</v>
      </c>
      <c r="F3895" s="3" t="s">
        <v>27</v>
      </c>
      <c r="G3895" s="3" t="s">
        <v>32</v>
      </c>
      <c r="H3895" s="3">
        <v>45378</v>
      </c>
    </row>
    <row r="3896" spans="1:8" ht="15.75" customHeight="1">
      <c r="A3896" s="3">
        <v>151162</v>
      </c>
      <c r="B3896" s="7">
        <v>41790.31212962963</v>
      </c>
      <c r="C3896" s="8">
        <v>41790.31212962963</v>
      </c>
      <c r="D3896" s="3" t="s">
        <v>9</v>
      </c>
      <c r="E3896" s="3" t="s">
        <v>10</v>
      </c>
      <c r="F3896" s="3" t="s">
        <v>19</v>
      </c>
      <c r="G3896" s="3" t="s">
        <v>28</v>
      </c>
      <c r="H3896" s="3">
        <v>45367</v>
      </c>
    </row>
    <row r="3897" spans="1:8" ht="15.75" customHeight="1">
      <c r="A3897" s="3">
        <v>220764</v>
      </c>
      <c r="B3897" s="7">
        <v>41850.537754629629</v>
      </c>
      <c r="C3897" s="8">
        <v>41850.537754629629</v>
      </c>
      <c r="D3897" s="3" t="s">
        <v>9</v>
      </c>
      <c r="E3897" s="3" t="s">
        <v>15</v>
      </c>
      <c r="F3897" s="3" t="s">
        <v>38</v>
      </c>
      <c r="G3897" s="3" t="s">
        <v>28</v>
      </c>
      <c r="H3897" s="3">
        <v>45362</v>
      </c>
    </row>
    <row r="3898" spans="1:8" ht="15.75" customHeight="1">
      <c r="A3898" s="3">
        <v>415402</v>
      </c>
      <c r="B3898" s="7">
        <v>41855.29383101852</v>
      </c>
      <c r="C3898" s="8">
        <v>41855.29383101852</v>
      </c>
      <c r="D3898" s="3" t="s">
        <v>29</v>
      </c>
      <c r="E3898" s="3" t="s">
        <v>10</v>
      </c>
      <c r="F3898" s="3" t="s">
        <v>27</v>
      </c>
      <c r="G3898" s="3" t="s">
        <v>28</v>
      </c>
      <c r="H3898" s="3">
        <v>45354</v>
      </c>
    </row>
    <row r="3899" spans="1:8" ht="15.75" customHeight="1">
      <c r="A3899" s="3">
        <v>550775</v>
      </c>
      <c r="B3899" s="7">
        <v>41835.401284722226</v>
      </c>
      <c r="C3899" s="8">
        <v>41835.401284722226</v>
      </c>
      <c r="D3899" s="3" t="s">
        <v>9</v>
      </c>
      <c r="E3899" s="3" t="s">
        <v>10</v>
      </c>
      <c r="F3899" s="3" t="s">
        <v>30</v>
      </c>
      <c r="G3899" s="3" t="s">
        <v>28</v>
      </c>
      <c r="H3899" s="3">
        <v>45342</v>
      </c>
    </row>
    <row r="3900" spans="1:8" ht="15.75" customHeight="1">
      <c r="A3900" s="3">
        <v>133517</v>
      </c>
      <c r="B3900" s="7">
        <v>41831.723344907405</v>
      </c>
      <c r="C3900" s="8">
        <v>41831.723344907405</v>
      </c>
      <c r="D3900" s="3" t="s">
        <v>9</v>
      </c>
      <c r="E3900" s="3" t="s">
        <v>10</v>
      </c>
      <c r="F3900" s="3" t="s">
        <v>27</v>
      </c>
      <c r="G3900" s="3" t="s">
        <v>26</v>
      </c>
      <c r="H3900" s="3">
        <v>45315</v>
      </c>
    </row>
    <row r="3901" spans="1:8" ht="15.75" customHeight="1">
      <c r="A3901" s="3">
        <v>649039</v>
      </c>
      <c r="B3901" s="7">
        <v>41766.450289351851</v>
      </c>
      <c r="C3901" s="8">
        <v>41766.450289351851</v>
      </c>
      <c r="D3901" s="3" t="s">
        <v>9</v>
      </c>
      <c r="E3901" s="3" t="s">
        <v>10</v>
      </c>
      <c r="F3901" s="3" t="s">
        <v>19</v>
      </c>
      <c r="G3901" s="3" t="s">
        <v>20</v>
      </c>
      <c r="H3901" s="3">
        <v>45309</v>
      </c>
    </row>
    <row r="3902" spans="1:8" ht="15.75" customHeight="1">
      <c r="A3902" s="3">
        <v>144983</v>
      </c>
      <c r="B3902" s="7">
        <v>41800.598599537036</v>
      </c>
      <c r="C3902" s="8">
        <v>41800.598599537036</v>
      </c>
      <c r="D3902" s="3" t="s">
        <v>9</v>
      </c>
      <c r="E3902" s="3" t="s">
        <v>15</v>
      </c>
      <c r="F3902" s="3" t="s">
        <v>27</v>
      </c>
      <c r="G3902" s="3" t="s">
        <v>31</v>
      </c>
      <c r="H3902" s="3">
        <v>45289</v>
      </c>
    </row>
    <row r="3903" spans="1:8" ht="15.75" customHeight="1">
      <c r="A3903" s="3">
        <v>499643</v>
      </c>
      <c r="B3903" s="7">
        <v>41765.393726851849</v>
      </c>
      <c r="C3903" s="8">
        <v>41765.393726851849</v>
      </c>
      <c r="D3903" s="3" t="s">
        <v>29</v>
      </c>
      <c r="E3903" s="3" t="s">
        <v>10</v>
      </c>
      <c r="F3903" s="3" t="s">
        <v>19</v>
      </c>
      <c r="G3903" s="3" t="s">
        <v>12</v>
      </c>
      <c r="H3903" s="3">
        <v>45288</v>
      </c>
    </row>
    <row r="3904" spans="1:8" ht="15.75" customHeight="1">
      <c r="A3904" s="3">
        <v>29574</v>
      </c>
      <c r="B3904" s="7">
        <v>41781.757060185184</v>
      </c>
      <c r="C3904" s="8">
        <v>41781.757060185184</v>
      </c>
      <c r="D3904" s="3" t="s">
        <v>29</v>
      </c>
      <c r="E3904" s="3" t="s">
        <v>10</v>
      </c>
      <c r="F3904" s="3" t="s">
        <v>34</v>
      </c>
      <c r="G3904" s="3" t="s">
        <v>39</v>
      </c>
      <c r="H3904" s="3">
        <v>45265</v>
      </c>
    </row>
    <row r="3905" spans="1:8" ht="15.75" customHeight="1">
      <c r="A3905" s="3">
        <v>942102</v>
      </c>
      <c r="B3905" s="7">
        <v>41872.738912037035</v>
      </c>
      <c r="C3905" s="8">
        <v>41872.738912037035</v>
      </c>
      <c r="D3905" s="3" t="s">
        <v>9</v>
      </c>
      <c r="E3905" s="3" t="s">
        <v>10</v>
      </c>
      <c r="F3905" s="3" t="s">
        <v>19</v>
      </c>
      <c r="G3905" s="3" t="s">
        <v>20</v>
      </c>
      <c r="H3905" s="3">
        <v>45259</v>
      </c>
    </row>
    <row r="3906" spans="1:8" ht="15.75" customHeight="1">
      <c r="A3906" s="3">
        <v>940140</v>
      </c>
      <c r="B3906" s="7">
        <v>41785.396956018521</v>
      </c>
      <c r="C3906" s="8">
        <v>41785.396956018521</v>
      </c>
      <c r="D3906" s="3" t="s">
        <v>29</v>
      </c>
      <c r="E3906" s="3" t="s">
        <v>10</v>
      </c>
      <c r="F3906" s="3" t="s">
        <v>35</v>
      </c>
      <c r="G3906" s="3" t="s">
        <v>39</v>
      </c>
      <c r="H3906" s="3">
        <v>45244</v>
      </c>
    </row>
    <row r="3907" spans="1:8" ht="15.75" customHeight="1">
      <c r="A3907" s="3">
        <v>855241</v>
      </c>
      <c r="B3907" s="7">
        <v>41771.356145833335</v>
      </c>
      <c r="C3907" s="8">
        <v>41771.356145833335</v>
      </c>
      <c r="D3907" s="3" t="s">
        <v>9</v>
      </c>
      <c r="E3907" s="3" t="s">
        <v>37</v>
      </c>
      <c r="F3907" s="3" t="s">
        <v>27</v>
      </c>
      <c r="G3907" s="3" t="s">
        <v>28</v>
      </c>
      <c r="H3907" s="3">
        <v>45191</v>
      </c>
    </row>
    <row r="3908" spans="1:8" ht="15.75" customHeight="1">
      <c r="A3908" s="3">
        <v>449619</v>
      </c>
      <c r="B3908" s="7">
        <v>41876.58902777778</v>
      </c>
      <c r="C3908" s="8">
        <v>41876.58902777778</v>
      </c>
      <c r="D3908" s="3" t="s">
        <v>9</v>
      </c>
      <c r="E3908" s="3" t="s">
        <v>10</v>
      </c>
      <c r="F3908" s="3" t="s">
        <v>19</v>
      </c>
      <c r="G3908" s="3" t="s">
        <v>26</v>
      </c>
      <c r="H3908" s="3">
        <v>45154</v>
      </c>
    </row>
    <row r="3909" spans="1:8" ht="15.75" customHeight="1">
      <c r="A3909" s="3">
        <v>584172</v>
      </c>
      <c r="B3909" s="7">
        <v>41828.594618055555</v>
      </c>
      <c r="C3909" s="8">
        <v>41828.594618055555</v>
      </c>
      <c r="D3909" s="3" t="s">
        <v>29</v>
      </c>
      <c r="E3909" s="3" t="s">
        <v>15</v>
      </c>
      <c r="F3909" s="3" t="s">
        <v>34</v>
      </c>
      <c r="G3909" s="3" t="s">
        <v>28</v>
      </c>
      <c r="H3909" s="3">
        <v>45147</v>
      </c>
    </row>
    <row r="3910" spans="1:8" ht="15.75" customHeight="1">
      <c r="A3910" s="3">
        <v>827835</v>
      </c>
      <c r="B3910" s="7">
        <v>41790.577106481483</v>
      </c>
      <c r="C3910" s="8">
        <v>41790.577106481483</v>
      </c>
      <c r="D3910" s="3" t="s">
        <v>29</v>
      </c>
      <c r="E3910" s="3" t="s">
        <v>15</v>
      </c>
      <c r="F3910" s="3" t="s">
        <v>19</v>
      </c>
      <c r="G3910" s="3" t="s">
        <v>26</v>
      </c>
      <c r="H3910" s="3">
        <v>45139</v>
      </c>
    </row>
    <row r="3911" spans="1:8" ht="15.75" customHeight="1">
      <c r="A3911" s="3">
        <v>394974</v>
      </c>
      <c r="B3911" s="7">
        <v>41879.690243055556</v>
      </c>
      <c r="C3911" s="8">
        <v>41879.690243055556</v>
      </c>
      <c r="D3911" s="3" t="s">
        <v>29</v>
      </c>
      <c r="E3911" s="3" t="s">
        <v>15</v>
      </c>
      <c r="F3911" s="3" t="s">
        <v>19</v>
      </c>
      <c r="G3911" s="3" t="s">
        <v>32</v>
      </c>
      <c r="H3911" s="3">
        <v>45109</v>
      </c>
    </row>
    <row r="3912" spans="1:8" ht="15.75" customHeight="1">
      <c r="A3912" s="3">
        <v>83479</v>
      </c>
      <c r="B3912" s="7">
        <v>41849.409016203703</v>
      </c>
      <c r="C3912" s="8">
        <v>41849.409016203703</v>
      </c>
      <c r="D3912" s="3" t="s">
        <v>29</v>
      </c>
      <c r="E3912" s="3" t="s">
        <v>15</v>
      </c>
      <c r="F3912" s="3" t="s">
        <v>34</v>
      </c>
      <c r="G3912" s="3" t="s">
        <v>32</v>
      </c>
      <c r="H3912" s="3">
        <v>45105</v>
      </c>
    </row>
    <row r="3913" spans="1:8" ht="15.75" customHeight="1">
      <c r="A3913" s="3">
        <v>365351</v>
      </c>
      <c r="B3913" s="7">
        <v>41815.773460648146</v>
      </c>
      <c r="C3913" s="8">
        <v>41815.773460648146</v>
      </c>
      <c r="D3913" s="3" t="s">
        <v>29</v>
      </c>
      <c r="E3913" s="3" t="s">
        <v>10</v>
      </c>
      <c r="F3913" s="3" t="s">
        <v>27</v>
      </c>
      <c r="G3913" s="3" t="s">
        <v>26</v>
      </c>
      <c r="H3913" s="3">
        <v>45092</v>
      </c>
    </row>
    <row r="3914" spans="1:8" ht="15.75" customHeight="1">
      <c r="A3914" s="3">
        <v>976582</v>
      </c>
      <c r="B3914" s="7">
        <v>41827.683391203704</v>
      </c>
      <c r="C3914" s="8">
        <v>41827.683391203704</v>
      </c>
      <c r="D3914" s="3" t="s">
        <v>9</v>
      </c>
      <c r="E3914" s="3" t="s">
        <v>15</v>
      </c>
      <c r="F3914" s="3" t="s">
        <v>30</v>
      </c>
      <c r="G3914" s="3" t="s">
        <v>36</v>
      </c>
      <c r="H3914" s="3">
        <v>45087</v>
      </c>
    </row>
    <row r="3915" spans="1:8" ht="15.75" customHeight="1">
      <c r="A3915" s="3">
        <v>245113</v>
      </c>
      <c r="B3915" s="7">
        <v>41795.341238425928</v>
      </c>
      <c r="C3915" s="8">
        <v>41795.341238425928</v>
      </c>
      <c r="D3915" s="3" t="s">
        <v>29</v>
      </c>
      <c r="E3915" s="3" t="s">
        <v>10</v>
      </c>
      <c r="F3915" s="3" t="s">
        <v>19</v>
      </c>
      <c r="G3915" s="3" t="s">
        <v>39</v>
      </c>
      <c r="H3915" s="3">
        <v>45078</v>
      </c>
    </row>
    <row r="3916" spans="1:8" ht="15.75" customHeight="1">
      <c r="A3916" s="3">
        <v>454176</v>
      </c>
      <c r="B3916" s="7">
        <v>41776.694386574076</v>
      </c>
      <c r="C3916" s="8">
        <v>41776.694386574076</v>
      </c>
      <c r="D3916" s="3" t="s">
        <v>29</v>
      </c>
      <c r="E3916" s="3" t="s">
        <v>10</v>
      </c>
      <c r="F3916" s="3" t="s">
        <v>27</v>
      </c>
      <c r="G3916" s="3" t="s">
        <v>36</v>
      </c>
      <c r="H3916" s="3">
        <v>45064</v>
      </c>
    </row>
    <row r="3917" spans="1:8" ht="15.75" customHeight="1">
      <c r="A3917" s="3">
        <v>111044</v>
      </c>
      <c r="B3917" s="7">
        <v>41864.399189814816</v>
      </c>
      <c r="C3917" s="8">
        <v>41864.399189814816</v>
      </c>
      <c r="D3917" s="3" t="s">
        <v>9</v>
      </c>
      <c r="E3917" s="3" t="s">
        <v>10</v>
      </c>
      <c r="F3917" s="3" t="s">
        <v>19</v>
      </c>
      <c r="G3917" s="3" t="s">
        <v>26</v>
      </c>
      <c r="H3917" s="3">
        <v>45046</v>
      </c>
    </row>
    <row r="3918" spans="1:8" ht="15.75" customHeight="1">
      <c r="A3918" s="3">
        <v>795809</v>
      </c>
      <c r="B3918" s="7">
        <v>41858.414687500001</v>
      </c>
      <c r="C3918" s="8">
        <v>41858.414687500001</v>
      </c>
      <c r="D3918" s="3" t="s">
        <v>29</v>
      </c>
      <c r="E3918" s="3" t="s">
        <v>15</v>
      </c>
      <c r="F3918" s="3" t="s">
        <v>27</v>
      </c>
      <c r="G3918" s="3" t="s">
        <v>20</v>
      </c>
      <c r="H3918" s="3">
        <v>45044</v>
      </c>
    </row>
    <row r="3919" spans="1:8" ht="15.75" customHeight="1">
      <c r="A3919" s="3">
        <v>970328</v>
      </c>
      <c r="B3919" s="7">
        <v>41857.691435185188</v>
      </c>
      <c r="C3919" s="8">
        <v>41857.691435185188</v>
      </c>
      <c r="D3919" s="3" t="s">
        <v>29</v>
      </c>
      <c r="E3919" s="3" t="s">
        <v>15</v>
      </c>
      <c r="F3919" s="3" t="s">
        <v>34</v>
      </c>
      <c r="G3919" s="3" t="s">
        <v>20</v>
      </c>
      <c r="H3919" s="3">
        <v>45042</v>
      </c>
    </row>
    <row r="3920" spans="1:8" ht="15.75" customHeight="1">
      <c r="A3920" s="3">
        <v>24876</v>
      </c>
      <c r="B3920" s="7">
        <v>41876.579062500001</v>
      </c>
      <c r="C3920" s="8">
        <v>41876.579062500001</v>
      </c>
      <c r="D3920" s="3" t="s">
        <v>29</v>
      </c>
      <c r="E3920" s="3" t="s">
        <v>10</v>
      </c>
      <c r="F3920" s="3" t="s">
        <v>30</v>
      </c>
      <c r="G3920" s="3" t="s">
        <v>23</v>
      </c>
      <c r="H3920" s="3">
        <v>45036</v>
      </c>
    </row>
    <row r="3921" spans="1:8" ht="15.75" customHeight="1">
      <c r="A3921" s="3">
        <v>876532</v>
      </c>
      <c r="B3921" s="7">
        <v>41828.650185185186</v>
      </c>
      <c r="C3921" s="8">
        <v>41828.650185185186</v>
      </c>
      <c r="D3921" s="3" t="s">
        <v>9</v>
      </c>
      <c r="E3921" s="3" t="s">
        <v>10</v>
      </c>
      <c r="F3921" s="3" t="s">
        <v>27</v>
      </c>
      <c r="G3921" s="3" t="s">
        <v>28</v>
      </c>
      <c r="H3921" s="3">
        <v>45029</v>
      </c>
    </row>
    <row r="3922" spans="1:8" ht="15.75" customHeight="1">
      <c r="A3922" s="3">
        <v>96912</v>
      </c>
      <c r="B3922" s="7">
        <v>41879.515381944446</v>
      </c>
      <c r="C3922" s="8">
        <v>41879.515381944446</v>
      </c>
      <c r="D3922" s="3" t="s">
        <v>9</v>
      </c>
      <c r="E3922" s="3" t="s">
        <v>10</v>
      </c>
      <c r="F3922" s="3" t="s">
        <v>30</v>
      </c>
      <c r="G3922" s="3" t="s">
        <v>39</v>
      </c>
      <c r="H3922" s="3">
        <v>45024</v>
      </c>
    </row>
    <row r="3923" spans="1:8" ht="15.75" customHeight="1">
      <c r="A3923" s="3">
        <v>269144</v>
      </c>
      <c r="B3923" s="7">
        <v>41780.396817129629</v>
      </c>
      <c r="C3923" s="8">
        <v>41780.396817129629</v>
      </c>
      <c r="D3923" s="3" t="s">
        <v>9</v>
      </c>
      <c r="E3923" s="3" t="s">
        <v>15</v>
      </c>
      <c r="F3923" s="3" t="s">
        <v>27</v>
      </c>
      <c r="G3923" s="3" t="s">
        <v>28</v>
      </c>
      <c r="H3923" s="3">
        <v>45006</v>
      </c>
    </row>
    <row r="3924" spans="1:8" ht="15.75" customHeight="1">
      <c r="A3924" s="3">
        <v>842644</v>
      </c>
      <c r="B3924" s="7">
        <v>41813.664675925924</v>
      </c>
      <c r="C3924" s="8">
        <v>41813.664675925924</v>
      </c>
      <c r="D3924" s="3" t="s">
        <v>29</v>
      </c>
      <c r="E3924" s="3" t="s">
        <v>15</v>
      </c>
      <c r="F3924" s="3" t="s">
        <v>30</v>
      </c>
      <c r="G3924" s="3" t="s">
        <v>16</v>
      </c>
      <c r="H3924" s="3">
        <v>45000</v>
      </c>
    </row>
    <row r="3925" spans="1:8" ht="15.75" customHeight="1">
      <c r="A3925" s="3">
        <v>627708</v>
      </c>
      <c r="B3925" s="7">
        <v>41869.813946759263</v>
      </c>
      <c r="C3925" s="8">
        <v>41869.813946759263</v>
      </c>
      <c r="D3925" s="3" t="s">
        <v>9</v>
      </c>
      <c r="E3925" s="3" t="s">
        <v>10</v>
      </c>
      <c r="F3925" s="3" t="s">
        <v>19</v>
      </c>
      <c r="G3925" s="3" t="s">
        <v>26</v>
      </c>
      <c r="H3925" s="3">
        <v>44987</v>
      </c>
    </row>
    <row r="3926" spans="1:8" ht="15.75" customHeight="1">
      <c r="A3926" s="3">
        <v>785931</v>
      </c>
      <c r="B3926" s="7">
        <v>41780.997488425928</v>
      </c>
      <c r="C3926" s="8">
        <v>41780.997488425928</v>
      </c>
      <c r="D3926" s="3" t="s">
        <v>9</v>
      </c>
      <c r="E3926" s="3" t="s">
        <v>15</v>
      </c>
      <c r="F3926" s="3" t="s">
        <v>19</v>
      </c>
      <c r="G3926" s="3" t="s">
        <v>28</v>
      </c>
      <c r="H3926" s="3">
        <v>44965</v>
      </c>
    </row>
    <row r="3927" spans="1:8" ht="15.75" customHeight="1">
      <c r="A3927" s="3">
        <v>293467</v>
      </c>
      <c r="B3927" s="7">
        <v>41881.344270833331</v>
      </c>
      <c r="C3927" s="8">
        <v>41881.344270833331</v>
      </c>
      <c r="D3927" s="3" t="s">
        <v>9</v>
      </c>
      <c r="E3927" s="3" t="s">
        <v>15</v>
      </c>
      <c r="F3927" s="3" t="s">
        <v>34</v>
      </c>
      <c r="G3927" s="3" t="s">
        <v>28</v>
      </c>
      <c r="H3927" s="3">
        <v>44957</v>
      </c>
    </row>
    <row r="3928" spans="1:8" ht="15.75" customHeight="1">
      <c r="A3928" s="3">
        <v>111830</v>
      </c>
      <c r="B3928" s="7">
        <v>41838.398726851854</v>
      </c>
      <c r="C3928" s="8">
        <v>41838.398726851854</v>
      </c>
      <c r="D3928" s="3" t="s">
        <v>9</v>
      </c>
      <c r="E3928" s="3" t="s">
        <v>10</v>
      </c>
      <c r="F3928" s="3" t="s">
        <v>19</v>
      </c>
      <c r="G3928" s="3" t="s">
        <v>26</v>
      </c>
      <c r="H3928" s="3">
        <v>44948</v>
      </c>
    </row>
    <row r="3929" spans="1:8" ht="15.75" customHeight="1">
      <c r="A3929" s="3">
        <v>480056</v>
      </c>
      <c r="B3929" s="7">
        <v>41798.594363425924</v>
      </c>
      <c r="C3929" s="8">
        <v>41798.594363425924</v>
      </c>
      <c r="D3929" s="3" t="s">
        <v>29</v>
      </c>
      <c r="E3929" s="3" t="s">
        <v>15</v>
      </c>
      <c r="F3929" s="3" t="s">
        <v>33</v>
      </c>
      <c r="G3929" s="3" t="s">
        <v>20</v>
      </c>
      <c r="H3929" s="3">
        <v>44936</v>
      </c>
    </row>
    <row r="3930" spans="1:8" ht="15.75" customHeight="1">
      <c r="A3930" s="3">
        <v>496437</v>
      </c>
      <c r="B3930" s="7">
        <v>41866.705520833333</v>
      </c>
      <c r="C3930" s="8">
        <v>41866.705520833333</v>
      </c>
      <c r="D3930" s="3" t="s">
        <v>9</v>
      </c>
      <c r="E3930" s="3" t="s">
        <v>15</v>
      </c>
      <c r="F3930" s="3" t="s">
        <v>27</v>
      </c>
      <c r="G3930" s="3" t="s">
        <v>26</v>
      </c>
      <c r="H3930" s="3">
        <v>44936</v>
      </c>
    </row>
    <row r="3931" spans="1:8" ht="15.75" customHeight="1">
      <c r="A3931" s="3">
        <v>860960</v>
      </c>
      <c r="B3931" s="7">
        <v>41765.760555555556</v>
      </c>
      <c r="C3931" s="8">
        <v>41765.760555555556</v>
      </c>
      <c r="D3931" s="3" t="s">
        <v>29</v>
      </c>
      <c r="E3931" s="3" t="s">
        <v>10</v>
      </c>
      <c r="F3931" s="3" t="s">
        <v>33</v>
      </c>
      <c r="G3931" s="3" t="s">
        <v>28</v>
      </c>
      <c r="H3931" s="3">
        <v>44931</v>
      </c>
    </row>
    <row r="3932" spans="1:8" ht="15.75" customHeight="1">
      <c r="A3932" s="3">
        <v>538886</v>
      </c>
      <c r="B3932" s="7">
        <v>41822.480879629627</v>
      </c>
      <c r="C3932" s="8">
        <v>41822.480879629627</v>
      </c>
      <c r="D3932" s="3" t="s">
        <v>9</v>
      </c>
      <c r="E3932" s="3" t="s">
        <v>10</v>
      </c>
      <c r="F3932" s="3" t="s">
        <v>27</v>
      </c>
      <c r="G3932" s="3" t="s">
        <v>16</v>
      </c>
      <c r="H3932" s="3">
        <v>44900</v>
      </c>
    </row>
    <row r="3933" spans="1:8" ht="15.75" customHeight="1">
      <c r="A3933" s="3">
        <v>861702</v>
      </c>
      <c r="B3933" s="7">
        <v>41873.672465277778</v>
      </c>
      <c r="C3933" s="8">
        <v>41873.672465277778</v>
      </c>
      <c r="D3933" s="3" t="s">
        <v>9</v>
      </c>
      <c r="E3933" s="3" t="s">
        <v>10</v>
      </c>
      <c r="F3933" s="3" t="s">
        <v>35</v>
      </c>
      <c r="G3933" s="3" t="s">
        <v>39</v>
      </c>
      <c r="H3933" s="3">
        <v>44878</v>
      </c>
    </row>
    <row r="3934" spans="1:8" ht="15.75" customHeight="1">
      <c r="A3934" s="3">
        <v>824012</v>
      </c>
      <c r="B3934" s="7">
        <v>41795.677719907406</v>
      </c>
      <c r="C3934" s="8">
        <v>41795.677719907406</v>
      </c>
      <c r="D3934" s="3" t="s">
        <v>29</v>
      </c>
      <c r="E3934" s="3" t="s">
        <v>10</v>
      </c>
      <c r="F3934" s="3" t="s">
        <v>27</v>
      </c>
      <c r="G3934" s="3" t="s">
        <v>26</v>
      </c>
      <c r="H3934" s="3">
        <v>44876</v>
      </c>
    </row>
    <row r="3935" spans="1:8" ht="15.75" customHeight="1">
      <c r="A3935" s="3">
        <v>441172</v>
      </c>
      <c r="B3935" s="7">
        <v>41809.563113425924</v>
      </c>
      <c r="C3935" s="8">
        <v>41809.563113425924</v>
      </c>
      <c r="D3935" s="3" t="s">
        <v>9</v>
      </c>
      <c r="E3935" s="3" t="s">
        <v>15</v>
      </c>
      <c r="F3935" s="3" t="s">
        <v>33</v>
      </c>
      <c r="G3935" s="3" t="s">
        <v>16</v>
      </c>
      <c r="H3935" s="3">
        <v>44873</v>
      </c>
    </row>
    <row r="3936" spans="1:8" ht="15.75" customHeight="1">
      <c r="A3936" s="3">
        <v>921683</v>
      </c>
      <c r="B3936" s="7">
        <v>41853.300833333335</v>
      </c>
      <c r="C3936" s="8">
        <v>41853.300833333335</v>
      </c>
      <c r="D3936" s="3" t="s">
        <v>29</v>
      </c>
      <c r="E3936" s="3" t="s">
        <v>10</v>
      </c>
      <c r="F3936" s="3" t="s">
        <v>33</v>
      </c>
      <c r="G3936" s="3" t="s">
        <v>28</v>
      </c>
      <c r="H3936" s="3">
        <v>44859</v>
      </c>
    </row>
    <row r="3937" spans="1:8" ht="15.75" customHeight="1">
      <c r="A3937" s="3">
        <v>763700</v>
      </c>
      <c r="B3937" s="7">
        <v>41782.60292824074</v>
      </c>
      <c r="C3937" s="8">
        <v>41782.60292824074</v>
      </c>
      <c r="D3937" s="3" t="s">
        <v>29</v>
      </c>
      <c r="E3937" s="3" t="s">
        <v>10</v>
      </c>
      <c r="F3937" s="3" t="s">
        <v>27</v>
      </c>
      <c r="G3937" s="3" t="s">
        <v>16</v>
      </c>
      <c r="H3937" s="3">
        <v>44858</v>
      </c>
    </row>
    <row r="3938" spans="1:8" ht="15.75" customHeight="1">
      <c r="A3938" s="3">
        <v>732316</v>
      </c>
      <c r="B3938" s="7">
        <v>41849.750358796293</v>
      </c>
      <c r="C3938" s="8">
        <v>41849.750358796293</v>
      </c>
      <c r="D3938" s="3" t="s">
        <v>9</v>
      </c>
      <c r="E3938" s="3" t="s">
        <v>15</v>
      </c>
      <c r="F3938" s="3" t="s">
        <v>19</v>
      </c>
      <c r="G3938" s="3" t="s">
        <v>28</v>
      </c>
      <c r="H3938" s="3">
        <v>44858</v>
      </c>
    </row>
    <row r="3939" spans="1:8" ht="15.75" customHeight="1">
      <c r="A3939" s="3">
        <v>618012</v>
      </c>
      <c r="B3939" s="7">
        <v>41781.601793981485</v>
      </c>
      <c r="C3939" s="8">
        <v>41781.601793981485</v>
      </c>
      <c r="D3939" s="3" t="s">
        <v>9</v>
      </c>
      <c r="E3939" s="3" t="s">
        <v>10</v>
      </c>
      <c r="F3939" s="3" t="s">
        <v>19</v>
      </c>
      <c r="G3939" s="3" t="s">
        <v>20</v>
      </c>
      <c r="H3939" s="3">
        <v>44819</v>
      </c>
    </row>
    <row r="3940" spans="1:8" ht="15.75" customHeight="1">
      <c r="A3940" s="3">
        <v>856295</v>
      </c>
      <c r="B3940" s="7">
        <v>41809.39702546296</v>
      </c>
      <c r="C3940" s="8">
        <v>41809.39702546296</v>
      </c>
      <c r="D3940" s="3" t="s">
        <v>29</v>
      </c>
      <c r="E3940" s="3" t="s">
        <v>15</v>
      </c>
      <c r="F3940" s="3" t="s">
        <v>27</v>
      </c>
      <c r="G3940" s="3" t="s">
        <v>26</v>
      </c>
      <c r="H3940" s="3">
        <v>44815</v>
      </c>
    </row>
    <row r="3941" spans="1:8" ht="15.75" customHeight="1">
      <c r="A3941" s="3">
        <v>264149</v>
      </c>
      <c r="B3941" s="7">
        <v>41777.956388888888</v>
      </c>
      <c r="C3941" s="8">
        <v>41777.956388888888</v>
      </c>
      <c r="D3941" s="3" t="s">
        <v>9</v>
      </c>
      <c r="E3941" s="3" t="s">
        <v>10</v>
      </c>
      <c r="F3941" s="3" t="s">
        <v>27</v>
      </c>
      <c r="G3941" s="3" t="s">
        <v>31</v>
      </c>
      <c r="H3941" s="3">
        <v>44771</v>
      </c>
    </row>
    <row r="3942" spans="1:8" ht="15.75" customHeight="1">
      <c r="A3942" s="3">
        <v>925960</v>
      </c>
      <c r="B3942" s="7">
        <v>41838.296793981484</v>
      </c>
      <c r="C3942" s="8">
        <v>41838.296793981484</v>
      </c>
      <c r="D3942" s="3" t="s">
        <v>9</v>
      </c>
      <c r="E3942" s="3" t="s">
        <v>15</v>
      </c>
      <c r="F3942" s="3" t="s">
        <v>30</v>
      </c>
      <c r="G3942" s="3" t="s">
        <v>20</v>
      </c>
      <c r="H3942" s="3">
        <v>44770</v>
      </c>
    </row>
    <row r="3943" spans="1:8" ht="15.75" customHeight="1">
      <c r="A3943" s="3">
        <v>280350</v>
      </c>
      <c r="B3943" s="7">
        <v>41788.782939814817</v>
      </c>
      <c r="C3943" s="8">
        <v>41788.782939814817</v>
      </c>
      <c r="D3943" s="3" t="s">
        <v>9</v>
      </c>
      <c r="E3943" s="3" t="s">
        <v>10</v>
      </c>
      <c r="F3943" s="3" t="s">
        <v>27</v>
      </c>
      <c r="G3943" s="3" t="s">
        <v>32</v>
      </c>
      <c r="H3943" s="3">
        <v>44767</v>
      </c>
    </row>
    <row r="3944" spans="1:8" ht="15.75" customHeight="1">
      <c r="A3944" s="3">
        <v>100015</v>
      </c>
      <c r="B3944" s="7">
        <v>41873.056134259263</v>
      </c>
      <c r="C3944" s="8">
        <v>41873.056134259263</v>
      </c>
      <c r="D3944" s="3" t="s">
        <v>9</v>
      </c>
      <c r="E3944" s="3" t="s">
        <v>15</v>
      </c>
      <c r="F3944" s="3" t="s">
        <v>19</v>
      </c>
      <c r="G3944" s="3" t="s">
        <v>28</v>
      </c>
      <c r="H3944" s="3">
        <v>44764</v>
      </c>
    </row>
    <row r="3945" spans="1:8" ht="15.75" customHeight="1">
      <c r="A3945" s="3">
        <v>573438</v>
      </c>
      <c r="B3945" s="7">
        <v>41852.510925925926</v>
      </c>
      <c r="C3945" s="8">
        <v>41852.510925925926</v>
      </c>
      <c r="D3945" s="3" t="s">
        <v>29</v>
      </c>
      <c r="E3945" s="3" t="s">
        <v>15</v>
      </c>
      <c r="F3945" s="3" t="s">
        <v>27</v>
      </c>
      <c r="G3945" s="3" t="s">
        <v>26</v>
      </c>
      <c r="H3945" s="3">
        <v>44750</v>
      </c>
    </row>
    <row r="3946" spans="1:8" ht="15.75" customHeight="1">
      <c r="A3946" s="3">
        <v>64548</v>
      </c>
      <c r="B3946" s="7">
        <v>41867.28869212963</v>
      </c>
      <c r="C3946" s="8">
        <v>41867.28869212963</v>
      </c>
      <c r="D3946" s="3" t="s">
        <v>29</v>
      </c>
      <c r="E3946" s="3" t="s">
        <v>10</v>
      </c>
      <c r="F3946" s="3" t="s">
        <v>19</v>
      </c>
      <c r="G3946" s="3" t="s">
        <v>16</v>
      </c>
      <c r="H3946" s="3">
        <v>44750</v>
      </c>
    </row>
    <row r="3947" spans="1:8" ht="15.75" customHeight="1">
      <c r="A3947" s="3">
        <v>458967</v>
      </c>
      <c r="B3947" s="7">
        <v>41874.381712962961</v>
      </c>
      <c r="C3947" s="8">
        <v>41874.381712962961</v>
      </c>
      <c r="D3947" s="3" t="s">
        <v>9</v>
      </c>
      <c r="E3947" s="3" t="s">
        <v>15</v>
      </c>
      <c r="F3947" s="3" t="s">
        <v>33</v>
      </c>
      <c r="G3947" s="3" t="s">
        <v>28</v>
      </c>
      <c r="H3947" s="3">
        <v>44749</v>
      </c>
    </row>
    <row r="3948" spans="1:8" ht="15.75" customHeight="1">
      <c r="A3948" s="3">
        <v>648961</v>
      </c>
      <c r="B3948" s="7">
        <v>41827.636041666665</v>
      </c>
      <c r="C3948" s="8">
        <v>41827.636041666665</v>
      </c>
      <c r="D3948" s="3" t="s">
        <v>29</v>
      </c>
      <c r="E3948" s="3" t="s">
        <v>15</v>
      </c>
      <c r="F3948" s="3" t="s">
        <v>27</v>
      </c>
      <c r="G3948" s="3" t="s">
        <v>32</v>
      </c>
      <c r="H3948" s="3">
        <v>44749</v>
      </c>
    </row>
    <row r="3949" spans="1:8" ht="15.75" customHeight="1">
      <c r="A3949" s="3">
        <v>901790</v>
      </c>
      <c r="B3949" s="7">
        <v>41769.735150462962</v>
      </c>
      <c r="C3949" s="8">
        <v>41769.735150462962</v>
      </c>
      <c r="D3949" s="3" t="s">
        <v>29</v>
      </c>
      <c r="E3949" s="3" t="s">
        <v>10</v>
      </c>
      <c r="F3949" s="3" t="s">
        <v>19</v>
      </c>
      <c r="G3949" s="3" t="s">
        <v>39</v>
      </c>
      <c r="H3949" s="3">
        <v>44748</v>
      </c>
    </row>
    <row r="3950" spans="1:8" ht="15.75" customHeight="1">
      <c r="A3950" s="3">
        <v>469830</v>
      </c>
      <c r="B3950" s="7">
        <v>41851.398217592592</v>
      </c>
      <c r="C3950" s="8">
        <v>41851.398217592592</v>
      </c>
      <c r="D3950" s="3" t="s">
        <v>9</v>
      </c>
      <c r="E3950" s="3" t="s">
        <v>15</v>
      </c>
      <c r="F3950" s="3" t="s">
        <v>19</v>
      </c>
      <c r="G3950" s="3" t="s">
        <v>20</v>
      </c>
      <c r="H3950" s="3">
        <v>44739</v>
      </c>
    </row>
    <row r="3951" spans="1:8" ht="15.75" customHeight="1">
      <c r="A3951" s="3">
        <v>988416</v>
      </c>
      <c r="B3951" s="7">
        <v>41878.397858796299</v>
      </c>
      <c r="C3951" s="8">
        <v>41878.397858796299</v>
      </c>
      <c r="D3951" s="3" t="s">
        <v>29</v>
      </c>
      <c r="E3951" s="3" t="s">
        <v>15</v>
      </c>
      <c r="F3951" s="3" t="s">
        <v>27</v>
      </c>
      <c r="G3951" s="3" t="s">
        <v>28</v>
      </c>
      <c r="H3951" s="3">
        <v>44730</v>
      </c>
    </row>
    <row r="3952" spans="1:8" ht="15.75" customHeight="1">
      <c r="A3952" s="3">
        <v>445431</v>
      </c>
      <c r="B3952" s="7">
        <v>41810.631863425922</v>
      </c>
      <c r="C3952" s="8">
        <v>41810.631863425922</v>
      </c>
      <c r="D3952" s="3" t="s">
        <v>29</v>
      </c>
      <c r="E3952" s="3" t="s">
        <v>15</v>
      </c>
      <c r="F3952" s="3" t="s">
        <v>19</v>
      </c>
      <c r="G3952" s="3" t="s">
        <v>39</v>
      </c>
      <c r="H3952" s="3">
        <v>44717</v>
      </c>
    </row>
    <row r="3953" spans="1:8" ht="15.75" customHeight="1">
      <c r="A3953" s="3">
        <v>908229</v>
      </c>
      <c r="B3953" s="7">
        <v>41814.782638888886</v>
      </c>
      <c r="C3953" s="8">
        <v>41814.782638888886</v>
      </c>
      <c r="D3953" s="3" t="s">
        <v>9</v>
      </c>
      <c r="E3953" s="3" t="s">
        <v>10</v>
      </c>
      <c r="F3953" s="3" t="s">
        <v>27</v>
      </c>
      <c r="G3953" s="3" t="s">
        <v>23</v>
      </c>
      <c r="H3953" s="3">
        <v>44700</v>
      </c>
    </row>
    <row r="3954" spans="1:8" ht="15.75" customHeight="1">
      <c r="A3954" s="3">
        <v>675878</v>
      </c>
      <c r="B3954" s="7">
        <v>41809.451435185183</v>
      </c>
      <c r="C3954" s="8">
        <v>41809.451435185183</v>
      </c>
      <c r="D3954" s="3" t="s">
        <v>9</v>
      </c>
      <c r="E3954" s="3" t="s">
        <v>10</v>
      </c>
      <c r="F3954" s="3" t="s">
        <v>38</v>
      </c>
      <c r="G3954" s="3" t="s">
        <v>44</v>
      </c>
      <c r="H3954" s="3">
        <v>44700</v>
      </c>
    </row>
    <row r="3955" spans="1:8" ht="15.75" customHeight="1">
      <c r="A3955" s="3">
        <v>510970</v>
      </c>
      <c r="B3955" s="7">
        <v>41806.026574074072</v>
      </c>
      <c r="C3955" s="8">
        <v>41806.026574074072</v>
      </c>
      <c r="D3955" s="3" t="s">
        <v>9</v>
      </c>
      <c r="E3955" s="3" t="s">
        <v>15</v>
      </c>
      <c r="F3955" s="3" t="s">
        <v>27</v>
      </c>
      <c r="G3955" s="3" t="s">
        <v>16</v>
      </c>
      <c r="H3955" s="3">
        <v>44686</v>
      </c>
    </row>
    <row r="3956" spans="1:8" ht="15.75" customHeight="1">
      <c r="A3956" s="3">
        <v>941666</v>
      </c>
      <c r="B3956" s="7">
        <v>41799.397569444445</v>
      </c>
      <c r="C3956" s="8">
        <v>41799.397569444445</v>
      </c>
      <c r="D3956" s="3" t="s">
        <v>9</v>
      </c>
      <c r="E3956" s="3" t="s">
        <v>15</v>
      </c>
      <c r="F3956" s="3" t="s">
        <v>27</v>
      </c>
      <c r="G3956" s="3" t="s">
        <v>31</v>
      </c>
      <c r="H3956" s="3">
        <v>44684</v>
      </c>
    </row>
    <row r="3957" spans="1:8" ht="15.75" customHeight="1">
      <c r="A3957" s="3">
        <v>176245</v>
      </c>
      <c r="B3957" s="7">
        <v>41823.74931712963</v>
      </c>
      <c r="C3957" s="8">
        <v>41823.74931712963</v>
      </c>
      <c r="D3957" s="3" t="s">
        <v>9</v>
      </c>
      <c r="E3957" s="3" t="s">
        <v>10</v>
      </c>
      <c r="F3957" s="3" t="s">
        <v>19</v>
      </c>
      <c r="G3957" s="3" t="s">
        <v>26</v>
      </c>
      <c r="H3957" s="3">
        <v>44677</v>
      </c>
    </row>
    <row r="3958" spans="1:8" ht="15.75" customHeight="1">
      <c r="A3958" s="3">
        <v>502642</v>
      </c>
      <c r="B3958" s="7">
        <v>41865.605081018519</v>
      </c>
      <c r="C3958" s="8">
        <v>41865.605081018519</v>
      </c>
      <c r="D3958" s="3" t="s">
        <v>29</v>
      </c>
      <c r="E3958" s="3" t="s">
        <v>15</v>
      </c>
      <c r="F3958" s="3" t="s">
        <v>27</v>
      </c>
      <c r="G3958" s="3" t="s">
        <v>26</v>
      </c>
      <c r="H3958" s="3">
        <v>44666</v>
      </c>
    </row>
    <row r="3959" spans="1:8" ht="15.75" customHeight="1">
      <c r="A3959" s="3">
        <v>385084</v>
      </c>
      <c r="B3959" s="7">
        <v>41845.562777777777</v>
      </c>
      <c r="C3959" s="8">
        <v>41845.562777777777</v>
      </c>
      <c r="D3959" s="3" t="s">
        <v>9</v>
      </c>
      <c r="E3959" s="3" t="s">
        <v>15</v>
      </c>
      <c r="F3959" s="3" t="s">
        <v>19</v>
      </c>
      <c r="G3959" s="3" t="s">
        <v>16</v>
      </c>
      <c r="H3959" s="3">
        <v>44649</v>
      </c>
    </row>
    <row r="3960" spans="1:8" ht="15.75" customHeight="1">
      <c r="A3960" s="3">
        <v>787319</v>
      </c>
      <c r="B3960" s="7">
        <v>41803.398715277777</v>
      </c>
      <c r="C3960" s="8">
        <v>41803.398715277777</v>
      </c>
      <c r="D3960" s="3" t="s">
        <v>29</v>
      </c>
      <c r="E3960" s="3" t="s">
        <v>15</v>
      </c>
      <c r="F3960" s="3" t="s">
        <v>33</v>
      </c>
      <c r="G3960" s="3" t="s">
        <v>31</v>
      </c>
      <c r="H3960" s="3">
        <v>44645</v>
      </c>
    </row>
    <row r="3961" spans="1:8" ht="15.75" customHeight="1">
      <c r="A3961" s="3">
        <v>962839</v>
      </c>
      <c r="B3961" s="7">
        <v>41809.396805555552</v>
      </c>
      <c r="C3961" s="8">
        <v>41809.396805555552</v>
      </c>
      <c r="D3961" s="3" t="s">
        <v>9</v>
      </c>
      <c r="E3961" s="3" t="s">
        <v>15</v>
      </c>
      <c r="F3961" s="3" t="s">
        <v>19</v>
      </c>
      <c r="G3961" s="3" t="s">
        <v>39</v>
      </c>
      <c r="H3961" s="3">
        <v>44635</v>
      </c>
    </row>
    <row r="3962" spans="1:8" ht="15.75" customHeight="1">
      <c r="A3962" s="3">
        <v>111755</v>
      </c>
      <c r="B3962" s="7">
        <v>41881.343958333331</v>
      </c>
      <c r="C3962" s="8">
        <v>41881.343958333331</v>
      </c>
      <c r="D3962" s="3" t="s">
        <v>9</v>
      </c>
      <c r="E3962" s="3" t="s">
        <v>10</v>
      </c>
      <c r="F3962" s="3" t="s">
        <v>38</v>
      </c>
      <c r="G3962" s="3" t="s">
        <v>26</v>
      </c>
      <c r="H3962" s="3">
        <v>44632</v>
      </c>
    </row>
    <row r="3963" spans="1:8" ht="15.75" customHeight="1">
      <c r="A3963" s="3">
        <v>621437</v>
      </c>
      <c r="B3963" s="7">
        <v>41846.684479166666</v>
      </c>
      <c r="C3963" s="8">
        <v>41846.684479166666</v>
      </c>
      <c r="D3963" s="3" t="s">
        <v>29</v>
      </c>
      <c r="E3963" s="3" t="s">
        <v>15</v>
      </c>
      <c r="F3963" s="3" t="s">
        <v>27</v>
      </c>
      <c r="G3963" s="3" t="s">
        <v>36</v>
      </c>
      <c r="H3963" s="3">
        <v>44621</v>
      </c>
    </row>
    <row r="3964" spans="1:8" ht="15.75" customHeight="1">
      <c r="A3964" s="3">
        <v>915603</v>
      </c>
      <c r="B3964" s="7">
        <v>41800.741875</v>
      </c>
      <c r="C3964" s="8">
        <v>41800.741875</v>
      </c>
      <c r="D3964" s="3" t="s">
        <v>29</v>
      </c>
      <c r="E3964" s="3" t="s">
        <v>15</v>
      </c>
      <c r="F3964" s="3" t="s">
        <v>27</v>
      </c>
      <c r="G3964" s="3" t="s">
        <v>20</v>
      </c>
      <c r="H3964" s="3">
        <v>44588</v>
      </c>
    </row>
    <row r="3965" spans="1:8" ht="15.75" customHeight="1">
      <c r="A3965" s="3">
        <v>603116</v>
      </c>
      <c r="B3965" s="7">
        <v>41808.408136574071</v>
      </c>
      <c r="C3965" s="8">
        <v>41808.408136574071</v>
      </c>
      <c r="D3965" s="3" t="s">
        <v>9</v>
      </c>
      <c r="E3965" s="3" t="s">
        <v>15</v>
      </c>
      <c r="F3965" s="3" t="s">
        <v>30</v>
      </c>
      <c r="G3965" s="3" t="s">
        <v>20</v>
      </c>
      <c r="H3965" s="3">
        <v>44583</v>
      </c>
    </row>
    <row r="3966" spans="1:8" ht="15.75" customHeight="1">
      <c r="A3966" s="3">
        <v>521234</v>
      </c>
      <c r="B3966" s="7">
        <v>41772.461053240739</v>
      </c>
      <c r="C3966" s="8">
        <v>41772.461053240739</v>
      </c>
      <c r="D3966" s="3" t="s">
        <v>9</v>
      </c>
      <c r="E3966" s="3" t="s">
        <v>37</v>
      </c>
      <c r="F3966" s="3" t="s">
        <v>27</v>
      </c>
      <c r="G3966" s="3" t="s">
        <v>12</v>
      </c>
      <c r="H3966" s="3">
        <v>44582</v>
      </c>
    </row>
    <row r="3967" spans="1:8" ht="15.75" customHeight="1">
      <c r="A3967" s="3">
        <v>937002</v>
      </c>
      <c r="B3967" s="7">
        <v>41814.706770833334</v>
      </c>
      <c r="C3967" s="8">
        <v>41814.706770833334</v>
      </c>
      <c r="D3967" s="3" t="s">
        <v>29</v>
      </c>
      <c r="E3967" s="3" t="s">
        <v>10</v>
      </c>
      <c r="F3967" s="3" t="s">
        <v>35</v>
      </c>
      <c r="G3967" s="3" t="s">
        <v>16</v>
      </c>
      <c r="H3967" s="3">
        <v>44569</v>
      </c>
    </row>
    <row r="3968" spans="1:8" ht="15.75" customHeight="1">
      <c r="A3968" s="3">
        <v>898531</v>
      </c>
      <c r="B3968" s="7">
        <v>41772.396898148145</v>
      </c>
      <c r="C3968" s="8">
        <v>41772.396898148145</v>
      </c>
      <c r="D3968" s="3" t="s">
        <v>9</v>
      </c>
      <c r="E3968" s="3" t="s">
        <v>15</v>
      </c>
      <c r="F3968" s="3" t="s">
        <v>19</v>
      </c>
      <c r="G3968" s="3" t="s">
        <v>28</v>
      </c>
      <c r="H3968" s="3">
        <v>44565</v>
      </c>
    </row>
    <row r="3969" spans="1:8" ht="15.75" customHeight="1">
      <c r="A3969" s="3">
        <v>546950</v>
      </c>
      <c r="B3969" s="7">
        <v>41836.409004629626</v>
      </c>
      <c r="C3969" s="8">
        <v>41836.409004629626</v>
      </c>
      <c r="D3969" s="3" t="s">
        <v>29</v>
      </c>
      <c r="E3969" s="3" t="s">
        <v>15</v>
      </c>
      <c r="F3969" s="3" t="s">
        <v>27</v>
      </c>
      <c r="G3969" s="3" t="s">
        <v>26</v>
      </c>
      <c r="H3969" s="3">
        <v>44564</v>
      </c>
    </row>
    <row r="3970" spans="1:8" ht="15.75" customHeight="1">
      <c r="A3970" s="3">
        <v>339684</v>
      </c>
      <c r="B3970" s="7">
        <v>41848.396863425929</v>
      </c>
      <c r="C3970" s="8">
        <v>41848.396863425929</v>
      </c>
      <c r="D3970" s="3" t="s">
        <v>9</v>
      </c>
      <c r="E3970" s="3" t="s">
        <v>15</v>
      </c>
      <c r="F3970" s="3" t="s">
        <v>19</v>
      </c>
      <c r="G3970" s="3" t="s">
        <v>16</v>
      </c>
      <c r="H3970" s="3">
        <v>44548</v>
      </c>
    </row>
    <row r="3971" spans="1:8" ht="15.75" customHeight="1">
      <c r="A3971" s="3">
        <v>542200</v>
      </c>
      <c r="B3971" s="7">
        <v>41835.396886574075</v>
      </c>
      <c r="C3971" s="8">
        <v>41835.396886574075</v>
      </c>
      <c r="D3971" s="3" t="s">
        <v>29</v>
      </c>
      <c r="E3971" s="3" t="s">
        <v>15</v>
      </c>
      <c r="F3971" s="3" t="s">
        <v>19</v>
      </c>
      <c r="G3971" s="3" t="s">
        <v>16</v>
      </c>
      <c r="H3971" s="3">
        <v>44540</v>
      </c>
    </row>
    <row r="3972" spans="1:8" ht="15.75" customHeight="1">
      <c r="A3972" s="3">
        <v>522338</v>
      </c>
      <c r="B3972" s="7">
        <v>41881.655960648146</v>
      </c>
      <c r="C3972" s="8">
        <v>41881.655960648146</v>
      </c>
      <c r="D3972" s="3" t="s">
        <v>9</v>
      </c>
      <c r="E3972" s="3" t="s">
        <v>10</v>
      </c>
      <c r="F3972" s="3" t="s">
        <v>19</v>
      </c>
      <c r="G3972" s="3" t="s">
        <v>28</v>
      </c>
      <c r="H3972" s="3">
        <v>44529</v>
      </c>
    </row>
    <row r="3973" spans="1:8" ht="15.75" customHeight="1">
      <c r="A3973" s="3">
        <v>576494</v>
      </c>
      <c r="B3973" s="7">
        <v>41879.770046296297</v>
      </c>
      <c r="C3973" s="8">
        <v>41879.770046296297</v>
      </c>
      <c r="D3973" s="3" t="s">
        <v>9</v>
      </c>
      <c r="E3973" s="3" t="s">
        <v>15</v>
      </c>
      <c r="F3973" s="3" t="s">
        <v>19</v>
      </c>
      <c r="G3973" s="3" t="s">
        <v>39</v>
      </c>
      <c r="H3973" s="3">
        <v>44526</v>
      </c>
    </row>
    <row r="3974" spans="1:8" ht="15.75" customHeight="1">
      <c r="A3974" s="3">
        <v>407945</v>
      </c>
      <c r="B3974" s="7">
        <v>41823.399398148147</v>
      </c>
      <c r="C3974" s="8">
        <v>41823.399398148147</v>
      </c>
      <c r="D3974" s="3" t="s">
        <v>9</v>
      </c>
      <c r="E3974" s="3" t="s">
        <v>10</v>
      </c>
      <c r="F3974" s="3" t="s">
        <v>35</v>
      </c>
      <c r="G3974" s="3" t="s">
        <v>26</v>
      </c>
      <c r="H3974" s="3">
        <v>44523</v>
      </c>
    </row>
    <row r="3975" spans="1:8" ht="15.75" customHeight="1">
      <c r="A3975" s="3">
        <v>59571</v>
      </c>
      <c r="B3975" s="7">
        <v>41803.795034722221</v>
      </c>
      <c r="C3975" s="8">
        <v>41803.795034722221</v>
      </c>
      <c r="D3975" s="3" t="s">
        <v>9</v>
      </c>
      <c r="E3975" s="3" t="s">
        <v>10</v>
      </c>
      <c r="F3975" s="3" t="s">
        <v>19</v>
      </c>
      <c r="G3975" s="3" t="s">
        <v>36</v>
      </c>
      <c r="H3975" s="3">
        <v>44515</v>
      </c>
    </row>
    <row r="3976" spans="1:8" ht="15.75" customHeight="1">
      <c r="A3976" s="3">
        <v>831516</v>
      </c>
      <c r="B3976" s="7">
        <v>41769.793969907405</v>
      </c>
      <c r="C3976" s="8">
        <v>41769.793969907405</v>
      </c>
      <c r="D3976" s="3" t="s">
        <v>9</v>
      </c>
      <c r="E3976" s="3" t="s">
        <v>10</v>
      </c>
      <c r="F3976" s="3" t="s">
        <v>27</v>
      </c>
      <c r="G3976" s="3" t="s">
        <v>32</v>
      </c>
      <c r="H3976" s="3">
        <v>44507</v>
      </c>
    </row>
    <row r="3977" spans="1:8" ht="15.75" customHeight="1">
      <c r="A3977" s="3">
        <v>258366</v>
      </c>
      <c r="B3977" s="7">
        <v>41862.397685185184</v>
      </c>
      <c r="C3977" s="8">
        <v>41862.397685185184</v>
      </c>
      <c r="D3977" s="3" t="s">
        <v>9</v>
      </c>
      <c r="E3977" s="3" t="s">
        <v>15</v>
      </c>
      <c r="F3977" s="3" t="s">
        <v>19</v>
      </c>
      <c r="G3977" s="3" t="s">
        <v>26</v>
      </c>
      <c r="H3977" s="3">
        <v>44494</v>
      </c>
    </row>
    <row r="3978" spans="1:8" ht="15.75" customHeight="1">
      <c r="A3978" s="3">
        <v>941070</v>
      </c>
      <c r="B3978" s="7">
        <v>41869.398611111108</v>
      </c>
      <c r="C3978" s="8">
        <v>41869.398611111108</v>
      </c>
      <c r="D3978" s="3" t="s">
        <v>29</v>
      </c>
      <c r="E3978" s="3" t="s">
        <v>15</v>
      </c>
      <c r="F3978" s="3" t="s">
        <v>27</v>
      </c>
      <c r="G3978" s="3" t="s">
        <v>28</v>
      </c>
      <c r="H3978" s="3">
        <v>44468</v>
      </c>
    </row>
    <row r="3979" spans="1:8" ht="15.75" customHeight="1">
      <c r="A3979" s="3">
        <v>635222</v>
      </c>
      <c r="B3979" s="7">
        <v>41807.532638888886</v>
      </c>
      <c r="C3979" s="8">
        <v>41807.532638888886</v>
      </c>
      <c r="D3979" s="3" t="s">
        <v>29</v>
      </c>
      <c r="E3979" s="3" t="s">
        <v>15</v>
      </c>
      <c r="F3979" s="3" t="s">
        <v>27</v>
      </c>
      <c r="G3979" s="3" t="s">
        <v>28</v>
      </c>
      <c r="H3979" s="3">
        <v>44465</v>
      </c>
    </row>
    <row r="3980" spans="1:8" ht="15.75" customHeight="1">
      <c r="A3980" s="3">
        <v>983167</v>
      </c>
      <c r="B3980" s="7">
        <v>41780.397106481483</v>
      </c>
      <c r="C3980" s="8">
        <v>41780.397106481483</v>
      </c>
      <c r="D3980" s="3" t="s">
        <v>29</v>
      </c>
      <c r="E3980" s="3" t="s">
        <v>37</v>
      </c>
      <c r="F3980" s="3" t="s">
        <v>27</v>
      </c>
      <c r="G3980" s="3" t="s">
        <v>23</v>
      </c>
      <c r="H3980" s="3">
        <v>44453</v>
      </c>
    </row>
    <row r="3981" spans="1:8" ht="15.75" customHeight="1">
      <c r="A3981" s="3">
        <v>960400</v>
      </c>
      <c r="B3981" s="7">
        <v>41806.313807870371</v>
      </c>
      <c r="C3981" s="8">
        <v>41806.313807870371</v>
      </c>
      <c r="D3981" s="3" t="s">
        <v>29</v>
      </c>
      <c r="E3981" s="3" t="s">
        <v>15</v>
      </c>
      <c r="F3981" s="3" t="s">
        <v>34</v>
      </c>
      <c r="G3981" s="3" t="s">
        <v>16</v>
      </c>
      <c r="H3981" s="3">
        <v>44449</v>
      </c>
    </row>
    <row r="3982" spans="1:8" ht="15.75" customHeight="1">
      <c r="A3982" s="3">
        <v>468968</v>
      </c>
      <c r="B3982" s="7">
        <v>41810.486493055556</v>
      </c>
      <c r="C3982" s="8">
        <v>41810.486493055556</v>
      </c>
      <c r="D3982" s="3" t="s">
        <v>29</v>
      </c>
      <c r="E3982" s="3" t="s">
        <v>15</v>
      </c>
      <c r="F3982" s="3" t="s">
        <v>19</v>
      </c>
      <c r="G3982" s="3" t="s">
        <v>28</v>
      </c>
      <c r="H3982" s="3">
        <v>44445</v>
      </c>
    </row>
    <row r="3983" spans="1:8" ht="15.75" customHeight="1">
      <c r="A3983" s="3">
        <v>508669</v>
      </c>
      <c r="B3983" s="7">
        <v>41858.628761574073</v>
      </c>
      <c r="C3983" s="8">
        <v>41858.628761574073</v>
      </c>
      <c r="D3983" s="3" t="s">
        <v>29</v>
      </c>
      <c r="E3983" s="3" t="s">
        <v>15</v>
      </c>
      <c r="F3983" s="3" t="s">
        <v>27</v>
      </c>
      <c r="G3983" s="3" t="s">
        <v>36</v>
      </c>
      <c r="H3983" s="3">
        <v>44421</v>
      </c>
    </row>
    <row r="3984" spans="1:8" ht="15.75" customHeight="1">
      <c r="A3984" s="3">
        <v>337257</v>
      </c>
      <c r="B3984" s="7">
        <v>41866.400879629633</v>
      </c>
      <c r="C3984" s="8">
        <v>41866.400879629633</v>
      </c>
      <c r="D3984" s="3" t="s">
        <v>29</v>
      </c>
      <c r="E3984" s="3" t="s">
        <v>10</v>
      </c>
      <c r="F3984" s="3" t="s">
        <v>27</v>
      </c>
      <c r="G3984" s="3" t="s">
        <v>26</v>
      </c>
      <c r="H3984" s="3">
        <v>44400</v>
      </c>
    </row>
    <row r="3985" spans="1:8" ht="15.75" customHeight="1">
      <c r="A3985" s="3">
        <v>169578</v>
      </c>
      <c r="B3985" s="7">
        <v>41850.769270833334</v>
      </c>
      <c r="C3985" s="8">
        <v>41850.769270833334</v>
      </c>
      <c r="D3985" s="3" t="s">
        <v>9</v>
      </c>
      <c r="E3985" s="3" t="s">
        <v>10</v>
      </c>
      <c r="F3985" s="3" t="s">
        <v>27</v>
      </c>
      <c r="G3985" s="3" t="s">
        <v>26</v>
      </c>
      <c r="H3985" s="3">
        <v>44372</v>
      </c>
    </row>
    <row r="3986" spans="1:8" ht="15.75" customHeight="1">
      <c r="A3986" s="3">
        <v>334051</v>
      </c>
      <c r="B3986" s="7">
        <v>41832.458715277775</v>
      </c>
      <c r="C3986" s="8">
        <v>41832.458715277775</v>
      </c>
      <c r="D3986" s="3" t="s">
        <v>9</v>
      </c>
      <c r="E3986" s="3" t="s">
        <v>10</v>
      </c>
      <c r="F3986" s="3" t="s">
        <v>19</v>
      </c>
      <c r="G3986" s="3" t="s">
        <v>28</v>
      </c>
      <c r="H3986" s="3">
        <v>44372</v>
      </c>
    </row>
    <row r="3987" spans="1:8" ht="15.75" customHeight="1">
      <c r="A3987" s="3">
        <v>431197</v>
      </c>
      <c r="B3987" s="7">
        <v>41838.336261574077</v>
      </c>
      <c r="C3987" s="8">
        <v>41838.336261574077</v>
      </c>
      <c r="D3987" s="3" t="s">
        <v>9</v>
      </c>
      <c r="E3987" s="3" t="s">
        <v>15</v>
      </c>
      <c r="F3987" s="3" t="s">
        <v>30</v>
      </c>
      <c r="G3987" s="3" t="s">
        <v>28</v>
      </c>
      <c r="H3987" s="3">
        <v>44362</v>
      </c>
    </row>
    <row r="3988" spans="1:8" ht="15.75" customHeight="1">
      <c r="A3988" s="3">
        <v>281797</v>
      </c>
      <c r="B3988" s="7">
        <v>41806.632418981484</v>
      </c>
      <c r="C3988" s="8">
        <v>41806.632418981484</v>
      </c>
      <c r="D3988" s="3" t="s">
        <v>9</v>
      </c>
      <c r="E3988" s="3" t="s">
        <v>37</v>
      </c>
      <c r="F3988" s="3" t="s">
        <v>11</v>
      </c>
      <c r="G3988" s="3" t="s">
        <v>39</v>
      </c>
      <c r="H3988" s="3">
        <v>44331</v>
      </c>
    </row>
    <row r="3989" spans="1:8" ht="15.75" customHeight="1">
      <c r="A3989" s="3">
        <v>863977</v>
      </c>
      <c r="B3989" s="7">
        <v>41816.739363425928</v>
      </c>
      <c r="C3989" s="8">
        <v>41816.739363425928</v>
      </c>
      <c r="D3989" s="3" t="s">
        <v>9</v>
      </c>
      <c r="E3989" s="3" t="s">
        <v>15</v>
      </c>
      <c r="F3989" s="3" t="s">
        <v>34</v>
      </c>
      <c r="G3989" s="3" t="s">
        <v>28</v>
      </c>
      <c r="H3989" s="3">
        <v>44276</v>
      </c>
    </row>
    <row r="3990" spans="1:8" ht="15.75" customHeight="1">
      <c r="A3990" s="3">
        <v>924809</v>
      </c>
      <c r="B3990" s="7">
        <v>41829.427534722221</v>
      </c>
      <c r="C3990" s="8">
        <v>41829.427534722221</v>
      </c>
      <c r="D3990" s="3" t="s">
        <v>29</v>
      </c>
      <c r="E3990" s="3" t="s">
        <v>15</v>
      </c>
      <c r="F3990" s="3" t="s">
        <v>34</v>
      </c>
      <c r="G3990" s="3" t="s">
        <v>28</v>
      </c>
      <c r="H3990" s="3">
        <v>44275</v>
      </c>
    </row>
    <row r="3991" spans="1:8" ht="15.75" customHeight="1">
      <c r="A3991" s="3">
        <v>564641</v>
      </c>
      <c r="B3991" s="7">
        <v>41796.398078703707</v>
      </c>
      <c r="C3991" s="8">
        <v>41796.398078703707</v>
      </c>
      <c r="D3991" s="3" t="s">
        <v>9</v>
      </c>
      <c r="E3991" s="3" t="s">
        <v>15</v>
      </c>
      <c r="F3991" s="3" t="s">
        <v>27</v>
      </c>
      <c r="G3991" s="3" t="s">
        <v>20</v>
      </c>
      <c r="H3991" s="3">
        <v>44269</v>
      </c>
    </row>
    <row r="3992" spans="1:8" ht="15.75" customHeight="1">
      <c r="A3992" s="3">
        <v>67257</v>
      </c>
      <c r="B3992" s="7">
        <v>41863.517442129632</v>
      </c>
      <c r="C3992" s="8">
        <v>41863.517442129632</v>
      </c>
      <c r="D3992" s="3" t="s">
        <v>9</v>
      </c>
      <c r="E3992" s="3" t="s">
        <v>15</v>
      </c>
      <c r="F3992" s="3" t="s">
        <v>27</v>
      </c>
      <c r="G3992" s="3" t="s">
        <v>26</v>
      </c>
      <c r="H3992" s="3">
        <v>44261</v>
      </c>
    </row>
    <row r="3993" spans="1:8" ht="15.75" customHeight="1">
      <c r="A3993" s="3">
        <v>110630</v>
      </c>
      <c r="B3993" s="7">
        <v>41877.572534722225</v>
      </c>
      <c r="C3993" s="8">
        <v>41877.572534722225</v>
      </c>
      <c r="D3993" s="3" t="s">
        <v>9</v>
      </c>
      <c r="E3993" s="3" t="s">
        <v>15</v>
      </c>
      <c r="F3993" s="3" t="s">
        <v>34</v>
      </c>
      <c r="G3993" s="3" t="s">
        <v>39</v>
      </c>
      <c r="H3993" s="3">
        <v>44168</v>
      </c>
    </row>
    <row r="3994" spans="1:8" ht="15.75" customHeight="1">
      <c r="A3994" s="3">
        <v>210917</v>
      </c>
      <c r="B3994" s="7">
        <v>41864.462719907409</v>
      </c>
      <c r="C3994" s="8">
        <v>41864.462719907409</v>
      </c>
      <c r="D3994" s="3" t="s">
        <v>9</v>
      </c>
      <c r="E3994" s="3" t="s">
        <v>15</v>
      </c>
      <c r="F3994" s="3" t="s">
        <v>27</v>
      </c>
      <c r="G3994" s="3" t="s">
        <v>36</v>
      </c>
      <c r="H3994" s="3">
        <v>44157</v>
      </c>
    </row>
    <row r="3995" spans="1:8" ht="15.75" customHeight="1">
      <c r="A3995" s="3">
        <v>823286</v>
      </c>
      <c r="B3995" s="7">
        <v>41838.55872685185</v>
      </c>
      <c r="C3995" s="8">
        <v>41838.55872685185</v>
      </c>
      <c r="D3995" s="3" t="s">
        <v>29</v>
      </c>
      <c r="E3995" s="3" t="s">
        <v>10</v>
      </c>
      <c r="F3995" s="3" t="s">
        <v>27</v>
      </c>
      <c r="G3995" s="3" t="s">
        <v>26</v>
      </c>
      <c r="H3995" s="3">
        <v>44155</v>
      </c>
    </row>
    <row r="3996" spans="1:8" ht="15.75" customHeight="1">
      <c r="A3996" s="3">
        <v>725326</v>
      </c>
      <c r="B3996" s="7">
        <v>41823.713495370372</v>
      </c>
      <c r="C3996" s="8">
        <v>41823.713495370372</v>
      </c>
      <c r="D3996" s="3" t="s">
        <v>9</v>
      </c>
      <c r="E3996" s="3" t="s">
        <v>15</v>
      </c>
      <c r="F3996" s="3" t="s">
        <v>27</v>
      </c>
      <c r="G3996" s="3" t="s">
        <v>16</v>
      </c>
      <c r="H3996" s="3">
        <v>44153</v>
      </c>
    </row>
    <row r="3997" spans="1:8" ht="15.75" customHeight="1">
      <c r="A3997" s="3">
        <v>551264</v>
      </c>
      <c r="B3997" s="7">
        <v>41771.397789351853</v>
      </c>
      <c r="C3997" s="8">
        <v>41771.397789351853</v>
      </c>
      <c r="D3997" s="3" t="s">
        <v>29</v>
      </c>
      <c r="E3997" s="3" t="s">
        <v>15</v>
      </c>
      <c r="F3997" s="3" t="s">
        <v>27</v>
      </c>
      <c r="G3997" s="3" t="s">
        <v>28</v>
      </c>
      <c r="H3997" s="3">
        <v>44105</v>
      </c>
    </row>
    <row r="3998" spans="1:8" ht="15.75" customHeight="1">
      <c r="A3998" s="3">
        <v>107600</v>
      </c>
      <c r="B3998" s="7">
        <v>41801.546851851854</v>
      </c>
      <c r="C3998" s="8">
        <v>41801.546851851854</v>
      </c>
      <c r="D3998" s="3" t="s">
        <v>9</v>
      </c>
      <c r="E3998" s="3" t="s">
        <v>15</v>
      </c>
      <c r="F3998" s="3" t="s">
        <v>27</v>
      </c>
      <c r="G3998" s="3" t="s">
        <v>23</v>
      </c>
      <c r="H3998" s="3">
        <v>44090</v>
      </c>
    </row>
    <row r="3999" spans="1:8" ht="15.75" customHeight="1">
      <c r="A3999" s="3">
        <v>438481</v>
      </c>
      <c r="B3999" s="7">
        <v>41880.767951388887</v>
      </c>
      <c r="C3999" s="8">
        <v>41880.767951388887</v>
      </c>
      <c r="D3999" s="3" t="s">
        <v>29</v>
      </c>
      <c r="E3999" s="3" t="s">
        <v>15</v>
      </c>
      <c r="F3999" s="3" t="s">
        <v>19</v>
      </c>
      <c r="G3999" s="3" t="s">
        <v>26</v>
      </c>
      <c r="H3999" s="3">
        <v>44087</v>
      </c>
    </row>
    <row r="4000" spans="1:8" ht="15.75" customHeight="1">
      <c r="A4000" s="3">
        <v>908405</v>
      </c>
      <c r="B4000" s="7">
        <v>41789.518287037034</v>
      </c>
      <c r="C4000" s="8">
        <v>41789.518287037034</v>
      </c>
      <c r="D4000" s="3" t="s">
        <v>29</v>
      </c>
      <c r="E4000" s="3" t="s">
        <v>15</v>
      </c>
      <c r="F4000" s="3" t="s">
        <v>27</v>
      </c>
      <c r="G4000" s="3" t="s">
        <v>28</v>
      </c>
      <c r="H4000" s="3">
        <v>44086</v>
      </c>
    </row>
    <row r="4001" spans="1:8" ht="15.75" customHeight="1">
      <c r="A4001" s="3">
        <v>221190</v>
      </c>
      <c r="B4001" s="7">
        <v>41773.380833333336</v>
      </c>
      <c r="C4001" s="8">
        <v>41773.380833333336</v>
      </c>
      <c r="D4001" s="3" t="s">
        <v>9</v>
      </c>
      <c r="E4001" s="3" t="s">
        <v>10</v>
      </c>
      <c r="F4001" s="3" t="s">
        <v>27</v>
      </c>
      <c r="G4001" s="3" t="s">
        <v>28</v>
      </c>
      <c r="H4001" s="3">
        <v>44072</v>
      </c>
    </row>
    <row r="4002" spans="1:8" ht="15.75" customHeight="1">
      <c r="A4002" s="3">
        <v>235151</v>
      </c>
      <c r="B4002" s="7">
        <v>41870.763414351852</v>
      </c>
      <c r="C4002" s="8">
        <v>41870.763414351852</v>
      </c>
      <c r="D4002" s="3" t="s">
        <v>9</v>
      </c>
      <c r="E4002" s="3" t="s">
        <v>15</v>
      </c>
      <c r="F4002" s="3" t="s">
        <v>27</v>
      </c>
      <c r="G4002" s="3" t="s">
        <v>26</v>
      </c>
      <c r="H4002" s="3">
        <v>44070</v>
      </c>
    </row>
    <row r="4003" spans="1:8" ht="15.75" customHeight="1">
      <c r="A4003" s="3">
        <v>941474</v>
      </c>
      <c r="B4003" s="7">
        <v>41872.399085648147</v>
      </c>
      <c r="C4003" s="8">
        <v>41872.399085648147</v>
      </c>
      <c r="D4003" s="3" t="s">
        <v>9</v>
      </c>
      <c r="E4003" s="3" t="s">
        <v>10</v>
      </c>
      <c r="F4003" s="3" t="s">
        <v>19</v>
      </c>
      <c r="G4003" s="3" t="s">
        <v>16</v>
      </c>
      <c r="H4003" s="3">
        <v>44038</v>
      </c>
    </row>
    <row r="4004" spans="1:8" ht="15.75" customHeight="1">
      <c r="A4004" s="3">
        <v>118276</v>
      </c>
      <c r="B4004" s="7">
        <v>41828.701898148145</v>
      </c>
      <c r="C4004" s="8">
        <v>41828.701898148145</v>
      </c>
      <c r="D4004" s="3" t="s">
        <v>29</v>
      </c>
      <c r="E4004" s="3" t="s">
        <v>10</v>
      </c>
      <c r="F4004" s="3" t="s">
        <v>34</v>
      </c>
      <c r="G4004" s="3" t="s">
        <v>26</v>
      </c>
      <c r="H4004" s="3">
        <v>44023</v>
      </c>
    </row>
    <row r="4005" spans="1:8" ht="15.75" customHeight="1">
      <c r="A4005" s="3">
        <v>619825</v>
      </c>
      <c r="B4005" s="7">
        <v>41799.998437499999</v>
      </c>
      <c r="C4005" s="8">
        <v>41799.998437499999</v>
      </c>
      <c r="D4005" s="3" t="s">
        <v>9</v>
      </c>
      <c r="E4005" s="3" t="s">
        <v>15</v>
      </c>
      <c r="F4005" s="3" t="s">
        <v>19</v>
      </c>
      <c r="G4005" s="3" t="s">
        <v>39</v>
      </c>
      <c r="H4005" s="3">
        <v>44020</v>
      </c>
    </row>
    <row r="4006" spans="1:8" ht="15.75" customHeight="1">
      <c r="A4006" s="3">
        <v>512990</v>
      </c>
      <c r="B4006" s="7">
        <v>41841.398680555554</v>
      </c>
      <c r="C4006" s="8">
        <v>41841.398680555554</v>
      </c>
      <c r="D4006" s="3" t="s">
        <v>29</v>
      </c>
      <c r="E4006" s="3" t="s">
        <v>15</v>
      </c>
      <c r="F4006" s="3" t="s">
        <v>27</v>
      </c>
      <c r="G4006" s="3" t="s">
        <v>28</v>
      </c>
      <c r="H4006" s="3">
        <v>43999</v>
      </c>
    </row>
    <row r="4007" spans="1:8" ht="15.75" customHeight="1">
      <c r="A4007" s="3">
        <v>791869</v>
      </c>
      <c r="B4007" s="7">
        <v>41787.734780092593</v>
      </c>
      <c r="C4007" s="8">
        <v>41787.734780092593</v>
      </c>
      <c r="D4007" s="3" t="s">
        <v>29</v>
      </c>
      <c r="E4007" s="3" t="s">
        <v>15</v>
      </c>
      <c r="F4007" s="3" t="s">
        <v>27</v>
      </c>
      <c r="G4007" s="3" t="s">
        <v>36</v>
      </c>
      <c r="H4007" s="3">
        <v>43998</v>
      </c>
    </row>
    <row r="4008" spans="1:8" ht="15.75" customHeight="1">
      <c r="A4008" s="3">
        <v>392048</v>
      </c>
      <c r="B4008" s="7">
        <v>41873.656990740739</v>
      </c>
      <c r="C4008" s="8">
        <v>41873.656990740739</v>
      </c>
      <c r="D4008" s="3" t="s">
        <v>9</v>
      </c>
      <c r="E4008" s="3" t="s">
        <v>10</v>
      </c>
      <c r="F4008" s="3" t="s">
        <v>19</v>
      </c>
      <c r="G4008" s="3" t="s">
        <v>26</v>
      </c>
      <c r="H4008" s="3">
        <v>43988</v>
      </c>
    </row>
    <row r="4009" spans="1:8" ht="15.75" customHeight="1">
      <c r="A4009" s="3">
        <v>451952</v>
      </c>
      <c r="B4009" s="7">
        <v>41842.372187499997</v>
      </c>
      <c r="C4009" s="8">
        <v>41842.372187499997</v>
      </c>
      <c r="D4009" s="3" t="s">
        <v>9</v>
      </c>
      <c r="E4009" s="3" t="s">
        <v>10</v>
      </c>
      <c r="F4009" s="3" t="s">
        <v>35</v>
      </c>
      <c r="G4009" s="3" t="s">
        <v>32</v>
      </c>
      <c r="H4009" s="3">
        <v>43963</v>
      </c>
    </row>
    <row r="4010" spans="1:8" ht="15.75" customHeight="1">
      <c r="A4010" s="3">
        <v>658734</v>
      </c>
      <c r="B4010" s="7">
        <v>41843.399780092594</v>
      </c>
      <c r="C4010" s="8">
        <v>41843.399780092594</v>
      </c>
      <c r="D4010" s="3" t="s">
        <v>9</v>
      </c>
      <c r="E4010" s="3" t="s">
        <v>15</v>
      </c>
      <c r="F4010" s="3" t="s">
        <v>27</v>
      </c>
      <c r="G4010" s="3" t="s">
        <v>32</v>
      </c>
      <c r="H4010" s="3">
        <v>43960</v>
      </c>
    </row>
    <row r="4011" spans="1:8" ht="15.75" customHeight="1">
      <c r="A4011" s="3">
        <v>371437</v>
      </c>
      <c r="B4011" s="7">
        <v>41861.784733796296</v>
      </c>
      <c r="C4011" s="8">
        <v>41861.784733796296</v>
      </c>
      <c r="D4011" s="3" t="s">
        <v>9</v>
      </c>
      <c r="E4011" s="3" t="s">
        <v>15</v>
      </c>
      <c r="F4011" s="3" t="s">
        <v>27</v>
      </c>
      <c r="G4011" s="3" t="s">
        <v>31</v>
      </c>
      <c r="H4011" s="3">
        <v>43958</v>
      </c>
    </row>
    <row r="4012" spans="1:8" ht="15.75" customHeight="1">
      <c r="A4012" s="3">
        <v>463211</v>
      </c>
      <c r="B4012" s="7">
        <v>41778.654872685183</v>
      </c>
      <c r="C4012" s="8">
        <v>41778.654872685183</v>
      </c>
      <c r="D4012" s="3" t="s">
        <v>9</v>
      </c>
      <c r="E4012" s="3" t="s">
        <v>15</v>
      </c>
      <c r="F4012" s="3" t="s">
        <v>27</v>
      </c>
      <c r="G4012" s="3" t="s">
        <v>26</v>
      </c>
      <c r="H4012" s="3">
        <v>43943</v>
      </c>
    </row>
    <row r="4013" spans="1:8" ht="15.75" customHeight="1">
      <c r="A4013" s="3">
        <v>489960</v>
      </c>
      <c r="B4013" s="7">
        <v>41862.734479166669</v>
      </c>
      <c r="C4013" s="8">
        <v>41862.734479166669</v>
      </c>
      <c r="D4013" s="3" t="s">
        <v>9</v>
      </c>
      <c r="E4013" s="3" t="s">
        <v>37</v>
      </c>
      <c r="F4013" s="3" t="s">
        <v>34</v>
      </c>
      <c r="G4013" s="3" t="s">
        <v>26</v>
      </c>
      <c r="H4013" s="3">
        <v>43920</v>
      </c>
    </row>
    <row r="4014" spans="1:8" ht="15.75" customHeight="1">
      <c r="A4014" s="3">
        <v>323759</v>
      </c>
      <c r="B4014" s="7">
        <v>41802.397372685184</v>
      </c>
      <c r="C4014" s="8">
        <v>41802.397372685184</v>
      </c>
      <c r="D4014" s="3" t="s">
        <v>9</v>
      </c>
      <c r="E4014" s="3" t="s">
        <v>10</v>
      </c>
      <c r="F4014" s="3" t="s">
        <v>19</v>
      </c>
      <c r="G4014" s="3" t="s">
        <v>26</v>
      </c>
      <c r="H4014" s="3">
        <v>43917</v>
      </c>
    </row>
    <row r="4015" spans="1:8" ht="15.75" customHeight="1">
      <c r="A4015" s="3">
        <v>58620</v>
      </c>
      <c r="B4015" s="7">
        <v>41842.353958333333</v>
      </c>
      <c r="C4015" s="8">
        <v>41842.353958333333</v>
      </c>
      <c r="D4015" s="3" t="s">
        <v>9</v>
      </c>
      <c r="E4015" s="3" t="s">
        <v>15</v>
      </c>
      <c r="F4015" s="3" t="s">
        <v>27</v>
      </c>
      <c r="G4015" s="3" t="s">
        <v>26</v>
      </c>
      <c r="H4015" s="3">
        <v>43912</v>
      </c>
    </row>
    <row r="4016" spans="1:8" ht="15.75" customHeight="1">
      <c r="A4016" s="3">
        <v>335474</v>
      </c>
      <c r="B4016" s="7">
        <v>41820.400902777779</v>
      </c>
      <c r="C4016" s="8">
        <v>41820.400902777779</v>
      </c>
      <c r="D4016" s="3" t="s">
        <v>29</v>
      </c>
      <c r="E4016" s="3" t="s">
        <v>15</v>
      </c>
      <c r="F4016" s="3" t="s">
        <v>19</v>
      </c>
      <c r="G4016" s="3" t="s">
        <v>20</v>
      </c>
      <c r="H4016" s="3">
        <v>43910</v>
      </c>
    </row>
    <row r="4017" spans="1:8" ht="15.75" customHeight="1">
      <c r="A4017" s="3">
        <v>623648</v>
      </c>
      <c r="B4017" s="7">
        <v>41850.69363425926</v>
      </c>
      <c r="C4017" s="8">
        <v>41850.69363425926</v>
      </c>
      <c r="D4017" s="3" t="s">
        <v>9</v>
      </c>
      <c r="E4017" s="3" t="s">
        <v>15</v>
      </c>
      <c r="F4017" s="3" t="s">
        <v>34</v>
      </c>
      <c r="G4017" s="3" t="s">
        <v>28</v>
      </c>
      <c r="H4017" s="3">
        <v>43885</v>
      </c>
    </row>
    <row r="4018" spans="1:8" ht="15.75" customHeight="1">
      <c r="A4018" s="3">
        <v>811653</v>
      </c>
      <c r="B4018" s="7">
        <v>41783.298530092594</v>
      </c>
      <c r="C4018" s="8">
        <v>41783.298530092594</v>
      </c>
      <c r="D4018" s="3" t="s">
        <v>9</v>
      </c>
      <c r="E4018" s="3" t="s">
        <v>15</v>
      </c>
      <c r="F4018" s="3" t="s">
        <v>30</v>
      </c>
      <c r="G4018" s="3" t="s">
        <v>36</v>
      </c>
      <c r="H4018" s="3">
        <v>43872</v>
      </c>
    </row>
    <row r="4019" spans="1:8" ht="15.75" customHeight="1">
      <c r="A4019" s="3">
        <v>595633</v>
      </c>
      <c r="B4019" s="7">
        <v>41863.682268518518</v>
      </c>
      <c r="C4019" s="8">
        <v>41863.682268518518</v>
      </c>
      <c r="D4019" s="3" t="s">
        <v>9</v>
      </c>
      <c r="E4019" s="3" t="s">
        <v>10</v>
      </c>
      <c r="F4019" s="3" t="s">
        <v>35</v>
      </c>
      <c r="G4019" s="3" t="s">
        <v>39</v>
      </c>
      <c r="H4019" s="3">
        <v>43830</v>
      </c>
    </row>
    <row r="4020" spans="1:8" ht="15.75" customHeight="1">
      <c r="A4020" s="3">
        <v>791624</v>
      </c>
      <c r="B4020" s="7">
        <v>41786.705995370372</v>
      </c>
      <c r="C4020" s="8">
        <v>41786.705995370372</v>
      </c>
      <c r="D4020" s="3" t="s">
        <v>9</v>
      </c>
      <c r="E4020" s="3" t="s">
        <v>10</v>
      </c>
      <c r="F4020" s="3" t="s">
        <v>30</v>
      </c>
      <c r="G4020" s="3" t="s">
        <v>16</v>
      </c>
      <c r="H4020" s="3">
        <v>43830</v>
      </c>
    </row>
    <row r="4021" spans="1:8" ht="15.75" customHeight="1">
      <c r="A4021" s="3">
        <v>622415</v>
      </c>
      <c r="B4021" s="7">
        <v>41833.895127314812</v>
      </c>
      <c r="C4021" s="8">
        <v>41833.895127314812</v>
      </c>
      <c r="D4021" s="3" t="s">
        <v>9</v>
      </c>
      <c r="E4021" s="3" t="s">
        <v>15</v>
      </c>
      <c r="F4021" s="3" t="s">
        <v>19</v>
      </c>
      <c r="G4021" s="3" t="s">
        <v>26</v>
      </c>
      <c r="H4021" s="3">
        <v>43799</v>
      </c>
    </row>
    <row r="4022" spans="1:8" ht="15.75" customHeight="1">
      <c r="A4022" s="3">
        <v>329624</v>
      </c>
      <c r="B4022" s="7">
        <v>41795.754155092596</v>
      </c>
      <c r="C4022" s="8">
        <v>41795.754155092596</v>
      </c>
      <c r="D4022" s="3" t="s">
        <v>29</v>
      </c>
      <c r="E4022" s="3" t="s">
        <v>15</v>
      </c>
      <c r="F4022" s="3" t="s">
        <v>27</v>
      </c>
      <c r="G4022" s="3" t="s">
        <v>28</v>
      </c>
      <c r="H4022" s="3">
        <v>43798</v>
      </c>
    </row>
    <row r="4023" spans="1:8" ht="15.75" customHeight="1">
      <c r="A4023" s="3">
        <v>643434</v>
      </c>
      <c r="B4023" s="7">
        <v>41809.398379629631</v>
      </c>
      <c r="C4023" s="8">
        <v>41809.398379629631</v>
      </c>
      <c r="D4023" s="3" t="s">
        <v>29</v>
      </c>
      <c r="E4023" s="3" t="s">
        <v>10</v>
      </c>
      <c r="F4023" s="3" t="s">
        <v>27</v>
      </c>
      <c r="G4023" s="3" t="s">
        <v>26</v>
      </c>
      <c r="H4023" s="3">
        <v>43792</v>
      </c>
    </row>
    <row r="4024" spans="1:8" ht="15.75" customHeight="1">
      <c r="A4024" s="3">
        <v>191806</v>
      </c>
      <c r="B4024" s="7">
        <v>41808.346724537034</v>
      </c>
      <c r="C4024" s="8">
        <v>41808.346724537034</v>
      </c>
      <c r="D4024" s="3" t="s">
        <v>29</v>
      </c>
      <c r="E4024" s="3" t="s">
        <v>15</v>
      </c>
      <c r="F4024" s="3" t="s">
        <v>19</v>
      </c>
      <c r="G4024" s="3" t="s">
        <v>20</v>
      </c>
      <c r="H4024" s="3">
        <v>43777</v>
      </c>
    </row>
    <row r="4025" spans="1:8" ht="15.75" customHeight="1">
      <c r="A4025" s="3">
        <v>27195</v>
      </c>
      <c r="B4025" s="7">
        <v>41843.397893518515</v>
      </c>
      <c r="C4025" s="8">
        <v>41843.397893518515</v>
      </c>
      <c r="D4025" s="3" t="s">
        <v>29</v>
      </c>
      <c r="E4025" s="3" t="s">
        <v>15</v>
      </c>
      <c r="F4025" s="3" t="s">
        <v>27</v>
      </c>
      <c r="G4025" s="3" t="s">
        <v>36</v>
      </c>
      <c r="H4025" s="3">
        <v>43775</v>
      </c>
    </row>
    <row r="4026" spans="1:8" ht="15.75" customHeight="1">
      <c r="A4026" s="3">
        <v>839104</v>
      </c>
      <c r="B4026" s="7">
        <v>41842.415972222225</v>
      </c>
      <c r="C4026" s="8">
        <v>41842.415972222225</v>
      </c>
      <c r="D4026" s="3" t="s">
        <v>9</v>
      </c>
      <c r="E4026" s="3" t="s">
        <v>37</v>
      </c>
      <c r="F4026" s="3" t="s">
        <v>35</v>
      </c>
      <c r="G4026" s="3" t="s">
        <v>26</v>
      </c>
      <c r="H4026" s="3">
        <v>43771</v>
      </c>
    </row>
    <row r="4027" spans="1:8" ht="15.75" customHeight="1">
      <c r="A4027" s="3">
        <v>49349</v>
      </c>
      <c r="B4027" s="7">
        <v>41844.835532407407</v>
      </c>
      <c r="C4027" s="8">
        <v>41844.835532407407</v>
      </c>
      <c r="D4027" s="3" t="s">
        <v>9</v>
      </c>
      <c r="E4027" s="3" t="s">
        <v>15</v>
      </c>
      <c r="F4027" s="3" t="s">
        <v>27</v>
      </c>
      <c r="G4027" s="3" t="s">
        <v>26</v>
      </c>
      <c r="H4027" s="3">
        <v>43768</v>
      </c>
    </row>
    <row r="4028" spans="1:8" ht="15.75" customHeight="1">
      <c r="A4028" s="3">
        <v>813940</v>
      </c>
      <c r="B4028" s="7">
        <v>41772.592407407406</v>
      </c>
      <c r="C4028" s="8">
        <v>41772.592407407406</v>
      </c>
      <c r="D4028" s="3" t="s">
        <v>9</v>
      </c>
      <c r="E4028" s="3" t="s">
        <v>15</v>
      </c>
      <c r="F4028" s="3" t="s">
        <v>30</v>
      </c>
      <c r="G4028" s="3" t="s">
        <v>28</v>
      </c>
      <c r="H4028" s="3">
        <v>43758</v>
      </c>
    </row>
    <row r="4029" spans="1:8" ht="15.75" customHeight="1">
      <c r="A4029" s="3">
        <v>542532</v>
      </c>
      <c r="B4029" s="7">
        <v>41779.41064814815</v>
      </c>
      <c r="C4029" s="8">
        <v>41779.41064814815</v>
      </c>
      <c r="D4029" s="3" t="s">
        <v>29</v>
      </c>
      <c r="E4029" s="3" t="s">
        <v>10</v>
      </c>
      <c r="F4029" s="3" t="s">
        <v>30</v>
      </c>
      <c r="G4029" s="3" t="s">
        <v>28</v>
      </c>
      <c r="H4029" s="3">
        <v>43729</v>
      </c>
    </row>
    <row r="4030" spans="1:8" ht="15.75" customHeight="1">
      <c r="A4030" s="3">
        <v>278721</v>
      </c>
      <c r="B4030" s="7">
        <v>41844.770532407405</v>
      </c>
      <c r="C4030" s="8">
        <v>41844.770532407405</v>
      </c>
      <c r="D4030" s="3" t="s">
        <v>29</v>
      </c>
      <c r="E4030" s="3" t="s">
        <v>15</v>
      </c>
      <c r="F4030" s="3" t="s">
        <v>27</v>
      </c>
      <c r="G4030" s="3" t="s">
        <v>16</v>
      </c>
      <c r="H4030" s="3">
        <v>43723</v>
      </c>
    </row>
    <row r="4031" spans="1:8" ht="15.75" customHeight="1">
      <c r="A4031" s="3">
        <v>622564</v>
      </c>
      <c r="B4031" s="7">
        <v>41786.364803240744</v>
      </c>
      <c r="C4031" s="8">
        <v>41786.364803240744</v>
      </c>
      <c r="D4031" s="3" t="s">
        <v>9</v>
      </c>
      <c r="E4031" s="3" t="s">
        <v>15</v>
      </c>
      <c r="F4031" s="3" t="s">
        <v>27</v>
      </c>
      <c r="G4031" s="3" t="s">
        <v>39</v>
      </c>
      <c r="H4031" s="3">
        <v>43722</v>
      </c>
    </row>
    <row r="4032" spans="1:8" ht="15.75" customHeight="1">
      <c r="A4032" s="3">
        <v>682442</v>
      </c>
      <c r="B4032" s="7">
        <v>41877.825462962966</v>
      </c>
      <c r="C4032" s="8">
        <v>41877.825462962966</v>
      </c>
      <c r="D4032" s="3" t="s">
        <v>29</v>
      </c>
      <c r="E4032" s="3" t="s">
        <v>15</v>
      </c>
      <c r="F4032" s="3" t="s">
        <v>19</v>
      </c>
      <c r="G4032" s="3" t="s">
        <v>16</v>
      </c>
      <c r="H4032" s="3">
        <v>43716</v>
      </c>
    </row>
    <row r="4033" spans="1:8" ht="15.75" customHeight="1">
      <c r="A4033" s="3">
        <v>925524</v>
      </c>
      <c r="B4033" s="7">
        <v>41875.630659722221</v>
      </c>
      <c r="C4033" s="8">
        <v>41875.630659722221</v>
      </c>
      <c r="D4033" s="3" t="s">
        <v>9</v>
      </c>
      <c r="E4033" s="3" t="s">
        <v>10</v>
      </c>
      <c r="F4033" s="3" t="s">
        <v>27</v>
      </c>
      <c r="G4033" s="3" t="s">
        <v>28</v>
      </c>
      <c r="H4033" s="3">
        <v>43679</v>
      </c>
    </row>
    <row r="4034" spans="1:8" ht="15.75" customHeight="1">
      <c r="A4034" s="3">
        <v>245099</v>
      </c>
      <c r="B4034" s="7">
        <v>41841.546076388891</v>
      </c>
      <c r="C4034" s="8">
        <v>41841.546076388891</v>
      </c>
      <c r="D4034" s="3" t="s">
        <v>9</v>
      </c>
      <c r="E4034" s="3" t="s">
        <v>15</v>
      </c>
      <c r="F4034" s="3" t="s">
        <v>27</v>
      </c>
      <c r="G4034" s="3" t="s">
        <v>26</v>
      </c>
      <c r="H4034" s="3">
        <v>43679</v>
      </c>
    </row>
    <row r="4035" spans="1:8" ht="15.75" customHeight="1">
      <c r="A4035" s="3">
        <v>817265</v>
      </c>
      <c r="B4035" s="7">
        <v>41841.760162037041</v>
      </c>
      <c r="C4035" s="8">
        <v>41841.760162037041</v>
      </c>
      <c r="D4035" s="3" t="s">
        <v>29</v>
      </c>
      <c r="E4035" s="3" t="s">
        <v>15</v>
      </c>
      <c r="F4035" s="3" t="s">
        <v>33</v>
      </c>
      <c r="G4035" s="3" t="s">
        <v>39</v>
      </c>
      <c r="H4035" s="3">
        <v>43678</v>
      </c>
    </row>
    <row r="4036" spans="1:8" ht="15.75" customHeight="1">
      <c r="A4036" s="3">
        <v>142690</v>
      </c>
      <c r="B4036" s="7">
        <v>41771.396979166668</v>
      </c>
      <c r="C4036" s="8">
        <v>41771.396979166668</v>
      </c>
      <c r="D4036" s="3" t="s">
        <v>29</v>
      </c>
      <c r="E4036" s="3" t="s">
        <v>37</v>
      </c>
      <c r="F4036" s="3" t="s">
        <v>34</v>
      </c>
      <c r="G4036" s="3" t="s">
        <v>20</v>
      </c>
      <c r="H4036" s="3">
        <v>43660</v>
      </c>
    </row>
    <row r="4037" spans="1:8" ht="15.75" customHeight="1">
      <c r="A4037" s="3">
        <v>75666</v>
      </c>
      <c r="B4037" s="7">
        <v>41846.36818287037</v>
      </c>
      <c r="C4037" s="8">
        <v>41846.36818287037</v>
      </c>
      <c r="D4037" s="3" t="s">
        <v>9</v>
      </c>
      <c r="E4037" s="3" t="s">
        <v>15</v>
      </c>
      <c r="F4037" s="3" t="s">
        <v>19</v>
      </c>
      <c r="G4037" s="3" t="s">
        <v>39</v>
      </c>
      <c r="H4037" s="3">
        <v>43616</v>
      </c>
    </row>
    <row r="4038" spans="1:8" ht="15.75" customHeight="1">
      <c r="A4038" s="3">
        <v>877228</v>
      </c>
      <c r="B4038" s="7">
        <v>41879.406875000001</v>
      </c>
      <c r="C4038" s="8">
        <v>41879.406875000001</v>
      </c>
      <c r="D4038" s="3" t="s">
        <v>9</v>
      </c>
      <c r="E4038" s="3" t="s">
        <v>15</v>
      </c>
      <c r="F4038" s="3" t="s">
        <v>38</v>
      </c>
      <c r="G4038" s="3" t="s">
        <v>36</v>
      </c>
      <c r="H4038" s="3">
        <v>43570</v>
      </c>
    </row>
    <row r="4039" spans="1:8" ht="15.75" customHeight="1">
      <c r="A4039" s="3">
        <v>590874</v>
      </c>
      <c r="B4039" s="7">
        <v>41830.482129629629</v>
      </c>
      <c r="C4039" s="8">
        <v>41830.482129629629</v>
      </c>
      <c r="D4039" s="3" t="s">
        <v>9</v>
      </c>
      <c r="E4039" s="3" t="s">
        <v>15</v>
      </c>
      <c r="F4039" s="3" t="s">
        <v>27</v>
      </c>
      <c r="G4039" s="3" t="s">
        <v>26</v>
      </c>
      <c r="H4039" s="3">
        <v>43554</v>
      </c>
    </row>
    <row r="4040" spans="1:8" ht="15.75" customHeight="1">
      <c r="A4040" s="3">
        <v>386548</v>
      </c>
      <c r="B4040" s="7">
        <v>41790.292453703703</v>
      </c>
      <c r="C4040" s="8">
        <v>41790.292453703703</v>
      </c>
      <c r="D4040" s="3" t="s">
        <v>9</v>
      </c>
      <c r="E4040" s="3" t="s">
        <v>15</v>
      </c>
      <c r="F4040" s="3" t="s">
        <v>27</v>
      </c>
      <c r="G4040" s="3" t="s">
        <v>26</v>
      </c>
      <c r="H4040" s="3">
        <v>43552</v>
      </c>
    </row>
    <row r="4041" spans="1:8" ht="15.75" customHeight="1">
      <c r="A4041" s="3">
        <v>582161</v>
      </c>
      <c r="B4041" s="7">
        <v>41829.458668981482</v>
      </c>
      <c r="C4041" s="8">
        <v>41829.458668981482</v>
      </c>
      <c r="D4041" s="3" t="s">
        <v>9</v>
      </c>
      <c r="E4041" s="3" t="s">
        <v>15</v>
      </c>
      <c r="F4041" s="3" t="s">
        <v>27</v>
      </c>
      <c r="G4041" s="3" t="s">
        <v>16</v>
      </c>
      <c r="H4041" s="3">
        <v>43545</v>
      </c>
    </row>
    <row r="4042" spans="1:8" ht="15.75" customHeight="1">
      <c r="A4042" s="3">
        <v>513007</v>
      </c>
      <c r="B4042" s="7">
        <v>41781.771678240744</v>
      </c>
      <c r="C4042" s="8">
        <v>41781.771678240744</v>
      </c>
      <c r="D4042" s="3" t="s">
        <v>29</v>
      </c>
      <c r="E4042" s="3" t="s">
        <v>15</v>
      </c>
      <c r="F4042" s="3" t="s">
        <v>27</v>
      </c>
      <c r="G4042" s="3" t="s">
        <v>26</v>
      </c>
      <c r="H4042" s="3">
        <v>43540</v>
      </c>
    </row>
    <row r="4043" spans="1:8" ht="15.75" customHeight="1">
      <c r="A4043" s="3">
        <v>147868</v>
      </c>
      <c r="B4043" s="7">
        <v>41793.453541666669</v>
      </c>
      <c r="C4043" s="8">
        <v>41793.453541666669</v>
      </c>
      <c r="D4043" s="3" t="s">
        <v>9</v>
      </c>
      <c r="E4043" s="3" t="s">
        <v>15</v>
      </c>
      <c r="F4043" s="3" t="s">
        <v>27</v>
      </c>
      <c r="G4043" s="3" t="s">
        <v>28</v>
      </c>
      <c r="H4043" s="3">
        <v>43528</v>
      </c>
    </row>
    <row r="4044" spans="1:8" ht="15.75" customHeight="1">
      <c r="A4044" s="3">
        <v>703211</v>
      </c>
      <c r="B4044" s="7">
        <v>41800.396990740737</v>
      </c>
      <c r="C4044" s="8">
        <v>41800.396990740737</v>
      </c>
      <c r="D4044" s="3" t="s">
        <v>9</v>
      </c>
      <c r="E4044" s="3" t="s">
        <v>15</v>
      </c>
      <c r="F4044" s="3" t="s">
        <v>38</v>
      </c>
      <c r="G4044" s="3" t="s">
        <v>39</v>
      </c>
      <c r="H4044" s="3">
        <v>43505</v>
      </c>
    </row>
    <row r="4045" spans="1:8" ht="15.75" customHeight="1">
      <c r="A4045" s="3">
        <v>427814</v>
      </c>
      <c r="B4045" s="7">
        <v>41831.71802083333</v>
      </c>
      <c r="C4045" s="8">
        <v>41831.71802083333</v>
      </c>
      <c r="D4045" s="3" t="s">
        <v>29</v>
      </c>
      <c r="E4045" s="3" t="s">
        <v>15</v>
      </c>
      <c r="F4045" s="3" t="s">
        <v>27</v>
      </c>
      <c r="G4045" s="3" t="s">
        <v>26</v>
      </c>
      <c r="H4045" s="3">
        <v>43484</v>
      </c>
    </row>
    <row r="4046" spans="1:8" ht="15.75" customHeight="1">
      <c r="A4046" s="3">
        <v>91804</v>
      </c>
      <c r="B4046" s="7">
        <v>41874.373449074075</v>
      </c>
      <c r="C4046" s="8">
        <v>41874.373449074075</v>
      </c>
      <c r="D4046" s="3" t="s">
        <v>9</v>
      </c>
      <c r="E4046" s="3" t="s">
        <v>10</v>
      </c>
      <c r="F4046" s="3" t="s">
        <v>27</v>
      </c>
      <c r="G4046" s="3" t="s">
        <v>36</v>
      </c>
      <c r="H4046" s="3">
        <v>43469</v>
      </c>
    </row>
    <row r="4047" spans="1:8" ht="15.75" customHeight="1">
      <c r="A4047" s="3">
        <v>485455</v>
      </c>
      <c r="B4047" s="7">
        <v>41789.376423611109</v>
      </c>
      <c r="C4047" s="8">
        <v>41789.376423611109</v>
      </c>
      <c r="D4047" s="3" t="s">
        <v>9</v>
      </c>
      <c r="E4047" s="3" t="s">
        <v>15</v>
      </c>
      <c r="F4047" s="3" t="s">
        <v>19</v>
      </c>
      <c r="G4047" s="3" t="s">
        <v>28</v>
      </c>
      <c r="H4047" s="3">
        <v>43460</v>
      </c>
    </row>
    <row r="4048" spans="1:8" ht="15.75" customHeight="1">
      <c r="A4048" s="3">
        <v>216398</v>
      </c>
      <c r="B4048" s="7">
        <v>41761.697106481479</v>
      </c>
      <c r="C4048" s="8">
        <v>41761.697106481479</v>
      </c>
      <c r="D4048" s="3" t="s">
        <v>9</v>
      </c>
      <c r="E4048" s="3" t="s">
        <v>15</v>
      </c>
      <c r="F4048" s="3" t="s">
        <v>34</v>
      </c>
      <c r="G4048" s="3" t="s">
        <v>28</v>
      </c>
      <c r="H4048" s="3">
        <v>43446</v>
      </c>
    </row>
    <row r="4049" spans="1:8" ht="15.75" customHeight="1">
      <c r="A4049" s="3">
        <v>177858</v>
      </c>
      <c r="B4049" s="7">
        <v>41802.744930555556</v>
      </c>
      <c r="C4049" s="8">
        <v>41802.744930555556</v>
      </c>
      <c r="D4049" s="3" t="s">
        <v>9</v>
      </c>
      <c r="E4049" s="3" t="s">
        <v>15</v>
      </c>
      <c r="F4049" s="3" t="s">
        <v>27</v>
      </c>
      <c r="G4049" s="3" t="s">
        <v>26</v>
      </c>
      <c r="H4049" s="3">
        <v>43402</v>
      </c>
    </row>
    <row r="4050" spans="1:8" ht="15.75" customHeight="1">
      <c r="A4050" s="3">
        <v>652692</v>
      </c>
      <c r="B4050" s="7">
        <v>41838.65216435185</v>
      </c>
      <c r="C4050" s="8">
        <v>41838.65216435185</v>
      </c>
      <c r="D4050" s="3" t="s">
        <v>9</v>
      </c>
      <c r="E4050" s="3" t="s">
        <v>37</v>
      </c>
      <c r="F4050" s="3" t="s">
        <v>19</v>
      </c>
      <c r="G4050" s="3" t="s">
        <v>16</v>
      </c>
      <c r="H4050" s="3">
        <v>43397</v>
      </c>
    </row>
    <row r="4051" spans="1:8" ht="15.75" customHeight="1">
      <c r="A4051" s="3">
        <v>452589</v>
      </c>
      <c r="B4051" s="7">
        <v>41835.474097222221</v>
      </c>
      <c r="C4051" s="8">
        <v>41835.474097222221</v>
      </c>
      <c r="D4051" s="3" t="s">
        <v>9</v>
      </c>
      <c r="E4051" s="3" t="s">
        <v>10</v>
      </c>
      <c r="F4051" s="3" t="s">
        <v>27</v>
      </c>
      <c r="G4051" s="3" t="s">
        <v>28</v>
      </c>
      <c r="H4051" s="3">
        <v>43379</v>
      </c>
    </row>
    <row r="4052" spans="1:8" ht="15.75" customHeight="1">
      <c r="A4052" s="3">
        <v>385530</v>
      </c>
      <c r="B4052" s="7">
        <v>41790.465462962966</v>
      </c>
      <c r="C4052" s="8">
        <v>41790.465462962966</v>
      </c>
      <c r="D4052" s="3" t="s">
        <v>9</v>
      </c>
      <c r="E4052" s="3" t="s">
        <v>15</v>
      </c>
      <c r="F4052" s="3" t="s">
        <v>19</v>
      </c>
      <c r="G4052" s="3" t="s">
        <v>36</v>
      </c>
      <c r="H4052" s="3">
        <v>43374</v>
      </c>
    </row>
    <row r="4053" spans="1:8" ht="15.75" customHeight="1">
      <c r="A4053" s="3">
        <v>457090</v>
      </c>
      <c r="B4053" s="7">
        <v>41816.40016203704</v>
      </c>
      <c r="C4053" s="8">
        <v>41816.40016203704</v>
      </c>
      <c r="D4053" s="3" t="s">
        <v>29</v>
      </c>
      <c r="E4053" s="3" t="s">
        <v>15</v>
      </c>
      <c r="F4053" s="3" t="s">
        <v>33</v>
      </c>
      <c r="G4053" s="3" t="s">
        <v>26</v>
      </c>
      <c r="H4053" s="3">
        <v>43328</v>
      </c>
    </row>
    <row r="4054" spans="1:8" ht="15.75" customHeight="1">
      <c r="A4054" s="3">
        <v>66292</v>
      </c>
      <c r="B4054" s="7">
        <v>41773.326469907406</v>
      </c>
      <c r="C4054" s="8">
        <v>41773.326469907406</v>
      </c>
      <c r="D4054" s="3" t="s">
        <v>9</v>
      </c>
      <c r="E4054" s="3" t="s">
        <v>15</v>
      </c>
      <c r="F4054" s="3" t="s">
        <v>19</v>
      </c>
      <c r="G4054" s="3" t="s">
        <v>26</v>
      </c>
      <c r="H4054" s="3">
        <v>43325</v>
      </c>
    </row>
    <row r="4055" spans="1:8" ht="15.75" customHeight="1">
      <c r="A4055" s="3">
        <v>311962</v>
      </c>
      <c r="B4055" s="7">
        <v>41761.582187499997</v>
      </c>
      <c r="C4055" s="8">
        <v>41761.582187499997</v>
      </c>
      <c r="D4055" s="3" t="s">
        <v>9</v>
      </c>
      <c r="E4055" s="3" t="s">
        <v>15</v>
      </c>
      <c r="F4055" s="3" t="s">
        <v>27</v>
      </c>
      <c r="G4055" s="3" t="s">
        <v>26</v>
      </c>
      <c r="H4055" s="3">
        <v>43323</v>
      </c>
    </row>
    <row r="4056" spans="1:8" ht="15.75" customHeight="1">
      <c r="A4056" s="3">
        <v>857754</v>
      </c>
      <c r="B4056" s="7">
        <v>41872.387118055558</v>
      </c>
      <c r="C4056" s="8">
        <v>41872.387118055558</v>
      </c>
      <c r="D4056" s="3" t="s">
        <v>29</v>
      </c>
      <c r="E4056" s="3" t="s">
        <v>15</v>
      </c>
      <c r="F4056" s="3" t="s">
        <v>27</v>
      </c>
      <c r="G4056" s="3" t="s">
        <v>28</v>
      </c>
      <c r="H4056" s="3">
        <v>43314</v>
      </c>
    </row>
    <row r="4057" spans="1:8" ht="15.75" customHeight="1">
      <c r="A4057" s="3">
        <v>342615</v>
      </c>
      <c r="B4057" s="7">
        <v>41782.33148148148</v>
      </c>
      <c r="C4057" s="8">
        <v>41782.33148148148</v>
      </c>
      <c r="D4057" s="3" t="s">
        <v>9</v>
      </c>
      <c r="E4057" s="3" t="s">
        <v>15</v>
      </c>
      <c r="F4057" s="3" t="s">
        <v>27</v>
      </c>
      <c r="G4057" s="3" t="s">
        <v>26</v>
      </c>
      <c r="H4057" s="3">
        <v>43304</v>
      </c>
    </row>
    <row r="4058" spans="1:8" ht="15.75" customHeight="1">
      <c r="A4058" s="3">
        <v>274537</v>
      </c>
      <c r="B4058" s="7">
        <v>41782.591226851851</v>
      </c>
      <c r="C4058" s="8">
        <v>41782.591226851851</v>
      </c>
      <c r="D4058" s="3" t="s">
        <v>9</v>
      </c>
      <c r="E4058" s="3" t="s">
        <v>10</v>
      </c>
      <c r="F4058" s="3" t="s">
        <v>19</v>
      </c>
      <c r="G4058" s="3" t="s">
        <v>16</v>
      </c>
      <c r="H4058" s="3">
        <v>43296</v>
      </c>
    </row>
    <row r="4059" spans="1:8" ht="15.75" customHeight="1">
      <c r="A4059" s="3">
        <v>596520</v>
      </c>
      <c r="B4059" s="7">
        <v>41878.580972222226</v>
      </c>
      <c r="C4059" s="8">
        <v>41878.580972222226</v>
      </c>
      <c r="D4059" s="3" t="s">
        <v>29</v>
      </c>
      <c r="E4059" s="3" t="s">
        <v>10</v>
      </c>
      <c r="F4059" s="3" t="s">
        <v>27</v>
      </c>
      <c r="G4059" s="3" t="s">
        <v>26</v>
      </c>
      <c r="H4059" s="3">
        <v>43284</v>
      </c>
    </row>
    <row r="4060" spans="1:8" ht="15.75" customHeight="1">
      <c r="A4060" s="3">
        <v>80607</v>
      </c>
      <c r="B4060" s="7">
        <v>41791.679826388892</v>
      </c>
      <c r="C4060" s="8">
        <v>41791.679826388892</v>
      </c>
      <c r="D4060" s="3" t="s">
        <v>9</v>
      </c>
      <c r="E4060" s="3" t="s">
        <v>15</v>
      </c>
      <c r="F4060" s="3" t="s">
        <v>33</v>
      </c>
      <c r="G4060" s="3" t="s">
        <v>28</v>
      </c>
      <c r="H4060" s="3">
        <v>43276</v>
      </c>
    </row>
    <row r="4061" spans="1:8" ht="15.75" customHeight="1">
      <c r="A4061" s="3">
        <v>606546</v>
      </c>
      <c r="B4061" s="7">
        <v>41835.396770833337</v>
      </c>
      <c r="C4061" s="8">
        <v>41835.396770833337</v>
      </c>
      <c r="D4061" s="3" t="s">
        <v>9</v>
      </c>
      <c r="E4061" s="3" t="s">
        <v>10</v>
      </c>
      <c r="F4061" s="3" t="s">
        <v>11</v>
      </c>
      <c r="G4061" s="3" t="s">
        <v>28</v>
      </c>
      <c r="H4061" s="3">
        <v>43261</v>
      </c>
    </row>
    <row r="4062" spans="1:8" ht="15.75" customHeight="1">
      <c r="A4062" s="3">
        <v>26472</v>
      </c>
      <c r="B4062" s="7">
        <v>41772.831608796296</v>
      </c>
      <c r="C4062" s="8">
        <v>41772.831608796296</v>
      </c>
      <c r="D4062" s="3" t="s">
        <v>9</v>
      </c>
      <c r="E4062" s="3" t="s">
        <v>15</v>
      </c>
      <c r="F4062" s="3" t="s">
        <v>38</v>
      </c>
      <c r="G4062" s="3" t="s">
        <v>36</v>
      </c>
      <c r="H4062" s="3">
        <v>43261</v>
      </c>
    </row>
    <row r="4063" spans="1:8" ht="15.75" customHeight="1">
      <c r="A4063" s="3">
        <v>399830</v>
      </c>
      <c r="B4063" s="7">
        <v>41830.47079861111</v>
      </c>
      <c r="C4063" s="8">
        <v>41830.47079861111</v>
      </c>
      <c r="D4063" s="3" t="s">
        <v>9</v>
      </c>
      <c r="E4063" s="3" t="s">
        <v>10</v>
      </c>
      <c r="F4063" s="3" t="s">
        <v>19</v>
      </c>
      <c r="G4063" s="3" t="s">
        <v>28</v>
      </c>
      <c r="H4063" s="3">
        <v>43250</v>
      </c>
    </row>
    <row r="4064" spans="1:8" ht="15.75" customHeight="1">
      <c r="A4064" s="3">
        <v>78328</v>
      </c>
      <c r="B4064" s="7">
        <v>41775.552604166667</v>
      </c>
      <c r="C4064" s="8">
        <v>41775.552604166667</v>
      </c>
      <c r="D4064" s="3" t="s">
        <v>9</v>
      </c>
      <c r="E4064" s="3" t="s">
        <v>10</v>
      </c>
      <c r="F4064" s="3" t="s">
        <v>27</v>
      </c>
      <c r="G4064" s="3" t="s">
        <v>28</v>
      </c>
      <c r="H4064" s="3">
        <v>43241</v>
      </c>
    </row>
    <row r="4065" spans="1:8" ht="15.75" customHeight="1">
      <c r="A4065" s="3">
        <v>609394</v>
      </c>
      <c r="B4065" s="7">
        <v>41828.461631944447</v>
      </c>
      <c r="C4065" s="8">
        <v>41828.461631944447</v>
      </c>
      <c r="D4065" s="3" t="s">
        <v>9</v>
      </c>
      <c r="E4065" s="3" t="s">
        <v>10</v>
      </c>
      <c r="F4065" s="3" t="s">
        <v>34</v>
      </c>
      <c r="G4065" s="3" t="s">
        <v>36</v>
      </c>
      <c r="H4065" s="3">
        <v>43241</v>
      </c>
    </row>
    <row r="4066" spans="1:8" ht="15.75" customHeight="1">
      <c r="A4066" s="3">
        <v>317248</v>
      </c>
      <c r="B4066" s="7">
        <v>41858.901562500003</v>
      </c>
      <c r="C4066" s="8">
        <v>41858.901562500003</v>
      </c>
      <c r="D4066" s="3" t="s">
        <v>29</v>
      </c>
      <c r="E4066" s="3" t="s">
        <v>15</v>
      </c>
      <c r="F4066" s="3" t="s">
        <v>27</v>
      </c>
      <c r="G4066" s="3" t="s">
        <v>26</v>
      </c>
      <c r="H4066" s="3">
        <v>43226</v>
      </c>
    </row>
    <row r="4067" spans="1:8" ht="15.75" customHeight="1">
      <c r="A4067" s="3">
        <v>924631</v>
      </c>
      <c r="B4067" s="7">
        <v>41842.402280092596</v>
      </c>
      <c r="C4067" s="8">
        <v>41842.402280092596</v>
      </c>
      <c r="D4067" s="3" t="s">
        <v>9</v>
      </c>
      <c r="E4067" s="3" t="s">
        <v>15</v>
      </c>
      <c r="F4067" s="3" t="s">
        <v>33</v>
      </c>
      <c r="G4067" s="3" t="s">
        <v>26</v>
      </c>
      <c r="H4067" s="3">
        <v>43214</v>
      </c>
    </row>
    <row r="4068" spans="1:8" ht="15.75" customHeight="1">
      <c r="A4068" s="3">
        <v>860046</v>
      </c>
      <c r="B4068" s="7">
        <v>41852.672060185185</v>
      </c>
      <c r="C4068" s="8">
        <v>41852.672060185185</v>
      </c>
      <c r="D4068" s="3" t="s">
        <v>9</v>
      </c>
      <c r="E4068" s="3" t="s">
        <v>15</v>
      </c>
      <c r="F4068" s="3" t="s">
        <v>34</v>
      </c>
      <c r="G4068" s="3" t="s">
        <v>16</v>
      </c>
      <c r="H4068" s="3">
        <v>43187</v>
      </c>
    </row>
    <row r="4069" spans="1:8" ht="15.75" customHeight="1">
      <c r="A4069" s="3">
        <v>809548</v>
      </c>
      <c r="B4069" s="7">
        <v>41801.738483796296</v>
      </c>
      <c r="C4069" s="8">
        <v>41801.738483796296</v>
      </c>
      <c r="D4069" s="3" t="s">
        <v>9</v>
      </c>
      <c r="E4069" s="3" t="s">
        <v>15</v>
      </c>
      <c r="F4069" s="3" t="s">
        <v>30</v>
      </c>
      <c r="G4069" s="3" t="s">
        <v>26</v>
      </c>
      <c r="H4069" s="3">
        <v>43171</v>
      </c>
    </row>
    <row r="4070" spans="1:8" ht="15.75" customHeight="1">
      <c r="A4070" s="3">
        <v>995000</v>
      </c>
      <c r="B4070" s="7">
        <v>41803.711782407408</v>
      </c>
      <c r="C4070" s="8">
        <v>41803.711782407408</v>
      </c>
      <c r="D4070" s="3" t="s">
        <v>29</v>
      </c>
      <c r="E4070" s="3" t="s">
        <v>15</v>
      </c>
      <c r="F4070" s="3" t="s">
        <v>27</v>
      </c>
      <c r="G4070" s="3" t="s">
        <v>39</v>
      </c>
      <c r="H4070" s="3">
        <v>43167</v>
      </c>
    </row>
    <row r="4071" spans="1:8" ht="15.75" customHeight="1">
      <c r="A4071" s="3">
        <v>167454</v>
      </c>
      <c r="B4071" s="7">
        <v>41787.606180555558</v>
      </c>
      <c r="C4071" s="8">
        <v>41787.606180555558</v>
      </c>
      <c r="D4071" s="3" t="s">
        <v>9</v>
      </c>
      <c r="E4071" s="3" t="s">
        <v>10</v>
      </c>
      <c r="F4071" s="3" t="s">
        <v>19</v>
      </c>
      <c r="G4071" s="3" t="s">
        <v>28</v>
      </c>
      <c r="H4071" s="3">
        <v>43164</v>
      </c>
    </row>
    <row r="4072" spans="1:8" ht="15.75" customHeight="1">
      <c r="A4072" s="3">
        <v>486166</v>
      </c>
      <c r="B4072" s="7">
        <v>41823.192164351851</v>
      </c>
      <c r="C4072" s="8">
        <v>41823.192164351851</v>
      </c>
      <c r="D4072" s="3" t="s">
        <v>9</v>
      </c>
      <c r="E4072" s="3" t="s">
        <v>15</v>
      </c>
      <c r="F4072" s="3" t="s">
        <v>27</v>
      </c>
      <c r="G4072" s="3" t="s">
        <v>26</v>
      </c>
      <c r="H4072" s="3">
        <v>43159</v>
      </c>
    </row>
    <row r="4073" spans="1:8" ht="15.75" customHeight="1">
      <c r="A4073" s="3">
        <v>854981</v>
      </c>
      <c r="B4073" s="7">
        <v>41806.397187499999</v>
      </c>
      <c r="C4073" s="8">
        <v>41806.397187499999</v>
      </c>
      <c r="D4073" s="3" t="s">
        <v>29</v>
      </c>
      <c r="E4073" s="3" t="s">
        <v>37</v>
      </c>
      <c r="F4073" s="3" t="s">
        <v>19</v>
      </c>
      <c r="G4073" s="3" t="s">
        <v>23</v>
      </c>
      <c r="H4073" s="3">
        <v>43159</v>
      </c>
    </row>
    <row r="4074" spans="1:8" ht="15.75" customHeight="1">
      <c r="A4074" s="3">
        <v>12882</v>
      </c>
      <c r="B4074" s="7">
        <v>41815.542245370372</v>
      </c>
      <c r="C4074" s="8">
        <v>41815.542245370372</v>
      </c>
      <c r="D4074" s="3" t="s">
        <v>9</v>
      </c>
      <c r="E4074" s="3" t="s">
        <v>37</v>
      </c>
      <c r="F4074" s="3" t="s">
        <v>27</v>
      </c>
      <c r="G4074" s="3" t="s">
        <v>31</v>
      </c>
      <c r="H4074" s="3">
        <v>43137</v>
      </c>
    </row>
    <row r="4075" spans="1:8" ht="15.75" customHeight="1">
      <c r="A4075" s="3">
        <v>730650</v>
      </c>
      <c r="B4075" s="7">
        <v>41828.56077546296</v>
      </c>
      <c r="C4075" s="8">
        <v>41828.56077546296</v>
      </c>
      <c r="D4075" s="3" t="s">
        <v>29</v>
      </c>
      <c r="E4075" s="3" t="s">
        <v>10</v>
      </c>
      <c r="F4075" s="3" t="s">
        <v>35</v>
      </c>
      <c r="G4075" s="3" t="s">
        <v>39</v>
      </c>
      <c r="H4075" s="3">
        <v>43130</v>
      </c>
    </row>
    <row r="4076" spans="1:8" ht="15.75" customHeight="1">
      <c r="A4076" s="3">
        <v>269204</v>
      </c>
      <c r="B4076" s="7">
        <v>41767.331817129627</v>
      </c>
      <c r="C4076" s="8">
        <v>41767.331817129627</v>
      </c>
      <c r="D4076" s="3" t="s">
        <v>9</v>
      </c>
      <c r="E4076" s="3" t="s">
        <v>37</v>
      </c>
      <c r="F4076" s="3" t="s">
        <v>38</v>
      </c>
      <c r="G4076" s="3" t="s">
        <v>39</v>
      </c>
      <c r="H4076" s="3">
        <v>43093</v>
      </c>
    </row>
    <row r="4077" spans="1:8" ht="15.75" customHeight="1">
      <c r="A4077" s="3">
        <v>992696</v>
      </c>
      <c r="B4077" s="7">
        <v>41760.397210648145</v>
      </c>
      <c r="C4077" s="8">
        <v>41760.397210648145</v>
      </c>
      <c r="D4077" s="3" t="s">
        <v>29</v>
      </c>
      <c r="E4077" s="3" t="s">
        <v>10</v>
      </c>
      <c r="F4077" s="3" t="s">
        <v>35</v>
      </c>
      <c r="G4077" s="3" t="s">
        <v>28</v>
      </c>
      <c r="H4077" s="3">
        <v>43088</v>
      </c>
    </row>
    <row r="4078" spans="1:8" ht="15.75" customHeight="1">
      <c r="A4078" s="3">
        <v>60276</v>
      </c>
      <c r="B4078" s="7">
        <v>41854.700324074074</v>
      </c>
      <c r="C4078" s="8">
        <v>41854.700324074074</v>
      </c>
      <c r="D4078" s="3" t="s">
        <v>9</v>
      </c>
      <c r="E4078" s="3" t="s">
        <v>10</v>
      </c>
      <c r="F4078" s="3" t="s">
        <v>33</v>
      </c>
      <c r="G4078" s="3" t="s">
        <v>16</v>
      </c>
      <c r="H4078" s="3">
        <v>43082</v>
      </c>
    </row>
    <row r="4079" spans="1:8" ht="15.75" customHeight="1">
      <c r="A4079" s="3">
        <v>584676</v>
      </c>
      <c r="B4079" s="7">
        <v>41831.014699074076</v>
      </c>
      <c r="C4079" s="8">
        <v>41831.014699074076</v>
      </c>
      <c r="D4079" s="3" t="s">
        <v>9</v>
      </c>
      <c r="E4079" s="3" t="s">
        <v>10</v>
      </c>
      <c r="F4079" s="3" t="s">
        <v>19</v>
      </c>
      <c r="G4079" s="3" t="s">
        <v>20</v>
      </c>
      <c r="H4079" s="3">
        <v>43076</v>
      </c>
    </row>
    <row r="4080" spans="1:8" ht="15.75" customHeight="1">
      <c r="A4080" s="3">
        <v>407331</v>
      </c>
      <c r="B4080" s="7">
        <v>41788.60297453704</v>
      </c>
      <c r="C4080" s="8">
        <v>41788.60297453704</v>
      </c>
      <c r="D4080" s="3" t="s">
        <v>9</v>
      </c>
      <c r="E4080" s="3" t="s">
        <v>10</v>
      </c>
      <c r="F4080" s="3" t="s">
        <v>19</v>
      </c>
      <c r="G4080" s="3" t="s">
        <v>26</v>
      </c>
      <c r="H4080" s="3">
        <v>43042</v>
      </c>
    </row>
    <row r="4081" spans="1:8" ht="15.75" customHeight="1">
      <c r="A4081" s="3">
        <v>782316</v>
      </c>
      <c r="B4081" s="7">
        <v>41848.350995370369</v>
      </c>
      <c r="C4081" s="8">
        <v>41848.350995370369</v>
      </c>
      <c r="D4081" s="3" t="s">
        <v>9</v>
      </c>
      <c r="E4081" s="3" t="s">
        <v>15</v>
      </c>
      <c r="F4081" s="3" t="s">
        <v>27</v>
      </c>
      <c r="G4081" s="3" t="s">
        <v>26</v>
      </c>
      <c r="H4081" s="3">
        <v>43040</v>
      </c>
    </row>
    <row r="4082" spans="1:8" ht="15.75" customHeight="1">
      <c r="A4082" s="3">
        <v>69669</v>
      </c>
      <c r="B4082" s="7">
        <v>41822.423043981478</v>
      </c>
      <c r="C4082" s="8">
        <v>41822.423043981478</v>
      </c>
      <c r="D4082" s="3" t="s">
        <v>9</v>
      </c>
      <c r="E4082" s="3" t="s">
        <v>10</v>
      </c>
      <c r="F4082" s="3" t="s">
        <v>19</v>
      </c>
      <c r="G4082" s="3" t="s">
        <v>20</v>
      </c>
      <c r="H4082" s="3">
        <v>43038</v>
      </c>
    </row>
    <row r="4083" spans="1:8" ht="15.75" customHeight="1">
      <c r="A4083" s="3">
        <v>190528</v>
      </c>
      <c r="B4083" s="7">
        <v>41800.398692129631</v>
      </c>
      <c r="C4083" s="8">
        <v>41800.398692129631</v>
      </c>
      <c r="D4083" s="3" t="s">
        <v>9</v>
      </c>
      <c r="E4083" s="3" t="s">
        <v>15</v>
      </c>
      <c r="F4083" s="3" t="s">
        <v>27</v>
      </c>
      <c r="G4083" s="3" t="s">
        <v>39</v>
      </c>
      <c r="H4083" s="3">
        <v>43024</v>
      </c>
    </row>
    <row r="4084" spans="1:8" ht="15.75" customHeight="1">
      <c r="A4084" s="3">
        <v>185279</v>
      </c>
      <c r="B4084" s="7">
        <v>41774.318101851852</v>
      </c>
      <c r="C4084" s="8">
        <v>41774.318101851852</v>
      </c>
      <c r="D4084" s="3" t="s">
        <v>9</v>
      </c>
      <c r="E4084" s="3" t="s">
        <v>37</v>
      </c>
      <c r="F4084" s="3" t="s">
        <v>27</v>
      </c>
      <c r="G4084" s="3" t="s">
        <v>28</v>
      </c>
      <c r="H4084" s="3">
        <v>43019</v>
      </c>
    </row>
    <row r="4085" spans="1:8" ht="15.75" customHeight="1">
      <c r="A4085" s="3">
        <v>347693</v>
      </c>
      <c r="B4085" s="7">
        <v>41863.398078703707</v>
      </c>
      <c r="C4085" s="8">
        <v>41863.398078703707</v>
      </c>
      <c r="D4085" s="3" t="s">
        <v>9</v>
      </c>
      <c r="E4085" s="3" t="s">
        <v>10</v>
      </c>
      <c r="F4085" s="3" t="s">
        <v>19</v>
      </c>
      <c r="G4085" s="3" t="s">
        <v>39</v>
      </c>
      <c r="H4085" s="3">
        <v>43017</v>
      </c>
    </row>
    <row r="4086" spans="1:8" ht="15.75" customHeight="1">
      <c r="A4086" s="3">
        <v>898678</v>
      </c>
      <c r="B4086" s="7">
        <v>41789.705347222225</v>
      </c>
      <c r="C4086" s="8">
        <v>41789.705347222225</v>
      </c>
      <c r="D4086" s="3" t="s">
        <v>9</v>
      </c>
      <c r="E4086" s="3" t="s">
        <v>10</v>
      </c>
      <c r="F4086" s="3" t="s">
        <v>34</v>
      </c>
      <c r="G4086" s="3" t="s">
        <v>28</v>
      </c>
      <c r="H4086" s="3">
        <v>43006</v>
      </c>
    </row>
    <row r="4087" spans="1:8" ht="15.75" customHeight="1">
      <c r="A4087" s="3">
        <v>813660</v>
      </c>
      <c r="B4087" s="7">
        <v>41873.397210648145</v>
      </c>
      <c r="C4087" s="8">
        <v>41873.397210648145</v>
      </c>
      <c r="D4087" s="3" t="s">
        <v>29</v>
      </c>
      <c r="E4087" s="3" t="s">
        <v>15</v>
      </c>
      <c r="F4087" s="3" t="s">
        <v>27</v>
      </c>
      <c r="G4087" s="3" t="s">
        <v>39</v>
      </c>
      <c r="H4087" s="3">
        <v>42998</v>
      </c>
    </row>
    <row r="4088" spans="1:8" ht="15.75" customHeight="1">
      <c r="A4088" s="3">
        <v>332698</v>
      </c>
      <c r="B4088" s="7">
        <v>41779.742418981485</v>
      </c>
      <c r="C4088" s="8">
        <v>41779.742418981485</v>
      </c>
      <c r="D4088" s="3" t="s">
        <v>9</v>
      </c>
      <c r="E4088" s="3" t="s">
        <v>15</v>
      </c>
      <c r="F4088" s="3" t="s">
        <v>33</v>
      </c>
      <c r="G4088" s="3" t="s">
        <v>32</v>
      </c>
      <c r="H4088" s="3">
        <v>42994</v>
      </c>
    </row>
    <row r="4089" spans="1:8" ht="15.75" customHeight="1">
      <c r="A4089" s="3">
        <v>67621</v>
      </c>
      <c r="B4089" s="7">
        <v>41852.619687500002</v>
      </c>
      <c r="C4089" s="8">
        <v>41852.619687500002</v>
      </c>
      <c r="D4089" s="3" t="s">
        <v>9</v>
      </c>
      <c r="E4089" s="3" t="s">
        <v>15</v>
      </c>
      <c r="F4089" s="3" t="s">
        <v>27</v>
      </c>
      <c r="G4089" s="3" t="s">
        <v>20</v>
      </c>
      <c r="H4089" s="3">
        <v>42987</v>
      </c>
    </row>
    <row r="4090" spans="1:8" ht="15.75" customHeight="1">
      <c r="A4090" s="3">
        <v>899825</v>
      </c>
      <c r="B4090" s="7">
        <v>41781.380787037036</v>
      </c>
      <c r="C4090" s="8">
        <v>41781.380787037036</v>
      </c>
      <c r="D4090" s="3" t="s">
        <v>9</v>
      </c>
      <c r="E4090" s="3" t="s">
        <v>15</v>
      </c>
      <c r="F4090" s="3" t="s">
        <v>30</v>
      </c>
      <c r="G4090" s="3" t="s">
        <v>28</v>
      </c>
      <c r="H4090" s="3">
        <v>42972</v>
      </c>
    </row>
    <row r="4091" spans="1:8" ht="15.75" customHeight="1">
      <c r="A4091" s="3">
        <v>322860</v>
      </c>
      <c r="B4091" s="7">
        <v>41816.397175925929</v>
      </c>
      <c r="C4091" s="8">
        <v>41816.397175925929</v>
      </c>
      <c r="D4091" s="3" t="s">
        <v>9</v>
      </c>
      <c r="E4091" s="3" t="s">
        <v>37</v>
      </c>
      <c r="F4091" s="3" t="s">
        <v>19</v>
      </c>
      <c r="G4091" s="3" t="s">
        <v>28</v>
      </c>
      <c r="H4091" s="3">
        <v>42972</v>
      </c>
    </row>
    <row r="4092" spans="1:8" ht="15.75" customHeight="1">
      <c r="A4092" s="3">
        <v>627715</v>
      </c>
      <c r="B4092" s="7">
        <v>41773.658020833333</v>
      </c>
      <c r="C4092" s="8">
        <v>41773.658020833333</v>
      </c>
      <c r="D4092" s="3" t="s">
        <v>29</v>
      </c>
      <c r="E4092" s="3" t="s">
        <v>15</v>
      </c>
      <c r="F4092" s="3" t="s">
        <v>27</v>
      </c>
      <c r="G4092" s="3" t="s">
        <v>20</v>
      </c>
      <c r="H4092" s="3">
        <v>42952</v>
      </c>
    </row>
    <row r="4093" spans="1:8" ht="15.75" customHeight="1">
      <c r="A4093" s="3">
        <v>127139</v>
      </c>
      <c r="B4093" s="7">
        <v>41760.654409722221</v>
      </c>
      <c r="C4093" s="8">
        <v>41760.654409722221</v>
      </c>
      <c r="D4093" s="3" t="s">
        <v>9</v>
      </c>
      <c r="E4093" s="3" t="s">
        <v>15</v>
      </c>
      <c r="F4093" s="3" t="s">
        <v>34</v>
      </c>
      <c r="G4093" s="3" t="s">
        <v>23</v>
      </c>
      <c r="H4093" s="3">
        <v>42951</v>
      </c>
    </row>
    <row r="4094" spans="1:8" ht="15.75" customHeight="1">
      <c r="A4094" s="3">
        <v>114169</v>
      </c>
      <c r="B4094" s="7">
        <v>41772.779108796298</v>
      </c>
      <c r="C4094" s="8">
        <v>41772.779108796298</v>
      </c>
      <c r="D4094" s="3" t="s">
        <v>9</v>
      </c>
      <c r="E4094" s="3" t="s">
        <v>10</v>
      </c>
      <c r="F4094" s="3" t="s">
        <v>33</v>
      </c>
      <c r="G4094" s="3" t="s">
        <v>31</v>
      </c>
      <c r="H4094" s="3">
        <v>42946</v>
      </c>
    </row>
    <row r="4095" spans="1:8" ht="15.75" customHeight="1">
      <c r="A4095" s="3">
        <v>118591</v>
      </c>
      <c r="B4095" s="7">
        <v>41850.450509259259</v>
      </c>
      <c r="C4095" s="8">
        <v>41850.450509259259</v>
      </c>
      <c r="D4095" s="3" t="s">
        <v>9</v>
      </c>
      <c r="E4095" s="3" t="s">
        <v>15</v>
      </c>
      <c r="F4095" s="3" t="s">
        <v>27</v>
      </c>
      <c r="G4095" s="3" t="s">
        <v>23</v>
      </c>
      <c r="H4095" s="3">
        <v>42927</v>
      </c>
    </row>
    <row r="4096" spans="1:8" ht="15.75" customHeight="1">
      <c r="A4096" s="3">
        <v>30555</v>
      </c>
      <c r="B4096" s="7">
        <v>41852.498391203706</v>
      </c>
      <c r="C4096" s="8">
        <v>41852.498391203706</v>
      </c>
      <c r="D4096" s="3" t="s">
        <v>9</v>
      </c>
      <c r="E4096" s="3" t="s">
        <v>10</v>
      </c>
      <c r="F4096" s="3" t="s">
        <v>27</v>
      </c>
      <c r="G4096" s="3" t="s">
        <v>26</v>
      </c>
      <c r="H4096" s="3">
        <v>42923</v>
      </c>
    </row>
    <row r="4097" spans="1:8" ht="15.75" customHeight="1">
      <c r="A4097" s="3">
        <v>737902</v>
      </c>
      <c r="B4097" s="7">
        <v>41879.398530092592</v>
      </c>
      <c r="C4097" s="8">
        <v>41879.398530092592</v>
      </c>
      <c r="D4097" s="3" t="s">
        <v>29</v>
      </c>
      <c r="E4097" s="3" t="s">
        <v>10</v>
      </c>
      <c r="F4097" s="3" t="s">
        <v>34</v>
      </c>
      <c r="G4097" s="3" t="s">
        <v>26</v>
      </c>
      <c r="H4097" s="3">
        <v>42892</v>
      </c>
    </row>
    <row r="4098" spans="1:8" ht="15.75" customHeight="1">
      <c r="A4098" s="3">
        <v>758774</v>
      </c>
      <c r="B4098" s="7">
        <v>41771.967430555553</v>
      </c>
      <c r="C4098" s="8">
        <v>41771.967430555553</v>
      </c>
      <c r="D4098" s="3" t="s">
        <v>9</v>
      </c>
      <c r="E4098" s="3" t="s">
        <v>37</v>
      </c>
      <c r="F4098" s="3" t="s">
        <v>33</v>
      </c>
      <c r="G4098" s="3" t="s">
        <v>26</v>
      </c>
      <c r="H4098" s="3">
        <v>42869</v>
      </c>
    </row>
    <row r="4099" spans="1:8" ht="15.75" customHeight="1">
      <c r="A4099" s="3">
        <v>816746</v>
      </c>
      <c r="B4099" s="7">
        <v>41760.940046296295</v>
      </c>
      <c r="C4099" s="8">
        <v>41760.940046296295</v>
      </c>
      <c r="D4099" s="3" t="s">
        <v>9</v>
      </c>
      <c r="E4099" s="3" t="s">
        <v>37</v>
      </c>
      <c r="F4099" s="3" t="s">
        <v>27</v>
      </c>
      <c r="G4099" s="3" t="s">
        <v>28</v>
      </c>
      <c r="H4099" s="3">
        <v>42846</v>
      </c>
    </row>
    <row r="4100" spans="1:8" ht="15.75" customHeight="1">
      <c r="A4100" s="3">
        <v>787156</v>
      </c>
      <c r="B4100" s="7">
        <v>41829.397175925929</v>
      </c>
      <c r="C4100" s="8">
        <v>41829.397175925929</v>
      </c>
      <c r="D4100" s="3" t="s">
        <v>29</v>
      </c>
      <c r="E4100" s="3" t="s">
        <v>15</v>
      </c>
      <c r="F4100" s="3" t="s">
        <v>27</v>
      </c>
      <c r="G4100" s="3" t="s">
        <v>26</v>
      </c>
      <c r="H4100" s="3">
        <v>42832</v>
      </c>
    </row>
    <row r="4101" spans="1:8" ht="15.75" customHeight="1">
      <c r="A4101" s="3">
        <v>850081</v>
      </c>
      <c r="B4101" s="7">
        <v>41857.78800925926</v>
      </c>
      <c r="C4101" s="8">
        <v>41857.78800925926</v>
      </c>
      <c r="D4101" s="3" t="s">
        <v>9</v>
      </c>
      <c r="E4101" s="3" t="s">
        <v>15</v>
      </c>
      <c r="F4101" s="3" t="s">
        <v>34</v>
      </c>
      <c r="G4101" s="3" t="s">
        <v>28</v>
      </c>
      <c r="H4101" s="3">
        <v>42812</v>
      </c>
    </row>
    <row r="4102" spans="1:8" ht="15.75" customHeight="1">
      <c r="A4102" s="3">
        <v>805270</v>
      </c>
      <c r="B4102" s="7">
        <v>41779.540868055556</v>
      </c>
      <c r="C4102" s="8">
        <v>41779.540868055556</v>
      </c>
      <c r="D4102" s="3" t="s">
        <v>9</v>
      </c>
      <c r="E4102" s="3" t="s">
        <v>10</v>
      </c>
      <c r="F4102" s="3" t="s">
        <v>27</v>
      </c>
      <c r="G4102" s="3" t="s">
        <v>28</v>
      </c>
      <c r="H4102" s="3">
        <v>42803</v>
      </c>
    </row>
    <row r="4103" spans="1:8" ht="15.75" customHeight="1">
      <c r="A4103" s="3">
        <v>369701</v>
      </c>
      <c r="B4103" s="7">
        <v>41872.786122685182</v>
      </c>
      <c r="C4103" s="8">
        <v>41872.786122685182</v>
      </c>
      <c r="D4103" s="3" t="s">
        <v>9</v>
      </c>
      <c r="E4103" s="3" t="s">
        <v>15</v>
      </c>
      <c r="F4103" s="3" t="s">
        <v>27</v>
      </c>
      <c r="G4103" s="3" t="s">
        <v>36</v>
      </c>
      <c r="H4103" s="3">
        <v>42790</v>
      </c>
    </row>
    <row r="4104" spans="1:8" ht="15.75" customHeight="1">
      <c r="A4104" s="3">
        <v>664109</v>
      </c>
      <c r="B4104" s="7">
        <v>41775.704212962963</v>
      </c>
      <c r="C4104" s="8">
        <v>41775.704212962963</v>
      </c>
      <c r="D4104" s="3" t="s">
        <v>9</v>
      </c>
      <c r="E4104" s="3" t="s">
        <v>15</v>
      </c>
      <c r="F4104" s="3" t="s">
        <v>27</v>
      </c>
      <c r="G4104" s="3" t="s">
        <v>12</v>
      </c>
      <c r="H4104" s="3">
        <v>42782</v>
      </c>
    </row>
    <row r="4105" spans="1:8" ht="15.75" customHeight="1">
      <c r="A4105" s="3">
        <v>431469</v>
      </c>
      <c r="B4105" s="7">
        <v>41808.995787037034</v>
      </c>
      <c r="C4105" s="8">
        <v>41808.995787037034</v>
      </c>
      <c r="D4105" s="3" t="s">
        <v>29</v>
      </c>
      <c r="E4105" s="3" t="s">
        <v>15</v>
      </c>
      <c r="F4105" s="3" t="s">
        <v>19</v>
      </c>
      <c r="G4105" s="3" t="s">
        <v>26</v>
      </c>
      <c r="H4105" s="3">
        <v>42782</v>
      </c>
    </row>
    <row r="4106" spans="1:8" ht="15.75" customHeight="1">
      <c r="A4106" s="3">
        <v>822612</v>
      </c>
      <c r="B4106" s="7">
        <v>41786.840439814812</v>
      </c>
      <c r="C4106" s="8">
        <v>41786.840439814812</v>
      </c>
      <c r="D4106" s="3" t="s">
        <v>29</v>
      </c>
      <c r="E4106" s="3" t="s">
        <v>15</v>
      </c>
      <c r="F4106" s="3" t="s">
        <v>19</v>
      </c>
      <c r="G4106" s="3" t="s">
        <v>20</v>
      </c>
      <c r="H4106" s="3">
        <v>42771</v>
      </c>
    </row>
    <row r="4107" spans="1:8" ht="15.75" customHeight="1">
      <c r="A4107" s="3">
        <v>385051</v>
      </c>
      <c r="B4107" s="7">
        <v>41838.532685185186</v>
      </c>
      <c r="C4107" s="8">
        <v>41838.532685185186</v>
      </c>
      <c r="D4107" s="3" t="s">
        <v>29</v>
      </c>
      <c r="E4107" s="3" t="s">
        <v>15</v>
      </c>
      <c r="F4107" s="3" t="s">
        <v>27</v>
      </c>
      <c r="G4107" s="3" t="s">
        <v>16</v>
      </c>
      <c r="H4107" s="3">
        <v>42741</v>
      </c>
    </row>
    <row r="4108" spans="1:8" ht="15.75" customHeight="1">
      <c r="A4108" s="3">
        <v>735227</v>
      </c>
      <c r="B4108" s="7">
        <v>41871.440567129626</v>
      </c>
      <c r="C4108" s="8">
        <v>41871.440567129626</v>
      </c>
      <c r="D4108" s="3" t="s">
        <v>29</v>
      </c>
      <c r="E4108" s="3" t="s">
        <v>10</v>
      </c>
      <c r="F4108" s="3" t="s">
        <v>19</v>
      </c>
      <c r="G4108" s="3" t="s">
        <v>39</v>
      </c>
      <c r="H4108" s="3">
        <v>42736</v>
      </c>
    </row>
    <row r="4109" spans="1:8" ht="15.75" customHeight="1">
      <c r="A4109" s="3">
        <v>115237</v>
      </c>
      <c r="B4109" s="7">
        <v>41793.625706018516</v>
      </c>
      <c r="C4109" s="8">
        <v>41793.625706018516</v>
      </c>
      <c r="D4109" s="3" t="s">
        <v>9</v>
      </c>
      <c r="E4109" s="3" t="s">
        <v>15</v>
      </c>
      <c r="F4109" s="3" t="s">
        <v>27</v>
      </c>
      <c r="G4109" s="3" t="s">
        <v>26</v>
      </c>
      <c r="H4109" s="3">
        <v>42735</v>
      </c>
    </row>
    <row r="4110" spans="1:8" ht="15.75" customHeight="1">
      <c r="A4110" s="3">
        <v>599040</v>
      </c>
      <c r="B4110" s="7">
        <v>41874.54142361111</v>
      </c>
      <c r="C4110" s="8">
        <v>41874.54142361111</v>
      </c>
      <c r="D4110" s="3" t="s">
        <v>9</v>
      </c>
      <c r="E4110" s="3" t="s">
        <v>10</v>
      </c>
      <c r="F4110" s="3" t="s">
        <v>35</v>
      </c>
      <c r="G4110" s="3" t="s">
        <v>36</v>
      </c>
      <c r="H4110" s="3">
        <v>42711</v>
      </c>
    </row>
    <row r="4111" spans="1:8" ht="15.75" customHeight="1">
      <c r="A4111" s="3">
        <v>860916</v>
      </c>
      <c r="B4111" s="7">
        <v>41857.396747685183</v>
      </c>
      <c r="C4111" s="8">
        <v>41857.396747685183</v>
      </c>
      <c r="D4111" s="3" t="s">
        <v>9</v>
      </c>
      <c r="E4111" s="3" t="s">
        <v>15</v>
      </c>
      <c r="F4111" s="3" t="s">
        <v>38</v>
      </c>
      <c r="G4111" s="3" t="s">
        <v>16</v>
      </c>
      <c r="H4111" s="3">
        <v>42657</v>
      </c>
    </row>
    <row r="4112" spans="1:8" ht="15.75" customHeight="1">
      <c r="A4112" s="3">
        <v>958561</v>
      </c>
      <c r="B4112" s="7">
        <v>41816.69939814815</v>
      </c>
      <c r="C4112" s="8">
        <v>41816.69939814815</v>
      </c>
      <c r="D4112" s="3" t="s">
        <v>9</v>
      </c>
      <c r="E4112" s="3" t="s">
        <v>15</v>
      </c>
      <c r="F4112" s="3" t="s">
        <v>27</v>
      </c>
      <c r="G4112" s="3" t="s">
        <v>36</v>
      </c>
      <c r="H4112" s="3">
        <v>42656</v>
      </c>
    </row>
    <row r="4113" spans="1:8" ht="15.75" customHeight="1">
      <c r="A4113" s="3">
        <v>899150</v>
      </c>
      <c r="B4113" s="7">
        <v>41801.579780092594</v>
      </c>
      <c r="C4113" s="8">
        <v>41801.579780092594</v>
      </c>
      <c r="D4113" s="3" t="s">
        <v>9</v>
      </c>
      <c r="E4113" s="3" t="s">
        <v>10</v>
      </c>
      <c r="F4113" s="3" t="s">
        <v>19</v>
      </c>
      <c r="G4113" s="3" t="s">
        <v>26</v>
      </c>
      <c r="H4113" s="3">
        <v>42654</v>
      </c>
    </row>
    <row r="4114" spans="1:8" ht="15.75" customHeight="1">
      <c r="A4114" s="3">
        <v>111712</v>
      </c>
      <c r="B4114" s="7">
        <v>41850.337326388886</v>
      </c>
      <c r="C4114" s="8">
        <v>41850.337326388886</v>
      </c>
      <c r="D4114" s="3" t="s">
        <v>29</v>
      </c>
      <c r="E4114" s="3" t="s">
        <v>15</v>
      </c>
      <c r="F4114" s="3" t="s">
        <v>19</v>
      </c>
      <c r="G4114" s="3" t="s">
        <v>16</v>
      </c>
      <c r="H4114" s="3">
        <v>42653</v>
      </c>
    </row>
    <row r="4115" spans="1:8" ht="15.75" customHeight="1">
      <c r="A4115" s="3">
        <v>582029</v>
      </c>
      <c r="B4115" s="7">
        <v>41837.38071759259</v>
      </c>
      <c r="C4115" s="8">
        <v>41837.38071759259</v>
      </c>
      <c r="D4115" s="3" t="s">
        <v>9</v>
      </c>
      <c r="E4115" s="3" t="s">
        <v>10</v>
      </c>
      <c r="F4115" s="3" t="s">
        <v>19</v>
      </c>
      <c r="G4115" s="3" t="s">
        <v>28</v>
      </c>
      <c r="H4115" s="3">
        <v>42635</v>
      </c>
    </row>
    <row r="4116" spans="1:8" ht="15.75" customHeight="1">
      <c r="A4116" s="3">
        <v>751383</v>
      </c>
      <c r="B4116" s="7">
        <v>41785.74019675926</v>
      </c>
      <c r="C4116" s="8">
        <v>41785.74019675926</v>
      </c>
      <c r="D4116" s="3" t="s">
        <v>9</v>
      </c>
      <c r="E4116" s="3" t="s">
        <v>15</v>
      </c>
      <c r="F4116" s="3" t="s">
        <v>34</v>
      </c>
      <c r="G4116" s="3" t="s">
        <v>28</v>
      </c>
      <c r="H4116" s="3">
        <v>42628</v>
      </c>
    </row>
    <row r="4117" spans="1:8" ht="15.75" customHeight="1">
      <c r="A4117" s="3">
        <v>650345</v>
      </c>
      <c r="B4117" s="7">
        <v>41773.540879629632</v>
      </c>
      <c r="C4117" s="8">
        <v>41773.540879629632</v>
      </c>
      <c r="D4117" s="3" t="s">
        <v>9</v>
      </c>
      <c r="E4117" s="3" t="s">
        <v>10</v>
      </c>
      <c r="F4117" s="3" t="s">
        <v>27</v>
      </c>
      <c r="G4117" s="3" t="s">
        <v>26</v>
      </c>
      <c r="H4117" s="3">
        <v>42620</v>
      </c>
    </row>
    <row r="4118" spans="1:8" ht="15.75" customHeight="1">
      <c r="A4118" s="3">
        <v>804046</v>
      </c>
      <c r="B4118" s="7">
        <v>41817.396724537037</v>
      </c>
      <c r="C4118" s="8">
        <v>41817.396724537037</v>
      </c>
      <c r="D4118" s="3" t="s">
        <v>29</v>
      </c>
      <c r="E4118" s="3" t="s">
        <v>15</v>
      </c>
      <c r="F4118" s="3" t="s">
        <v>27</v>
      </c>
      <c r="G4118" s="3" t="s">
        <v>39</v>
      </c>
      <c r="H4118" s="3">
        <v>42610</v>
      </c>
    </row>
    <row r="4119" spans="1:8" ht="15.75" customHeight="1">
      <c r="A4119" s="3">
        <v>916063</v>
      </c>
      <c r="B4119" s="7">
        <v>41851.293807870374</v>
      </c>
      <c r="C4119" s="8">
        <v>41851.293807870374</v>
      </c>
      <c r="D4119" s="3" t="s">
        <v>9</v>
      </c>
      <c r="E4119" s="3" t="s">
        <v>10</v>
      </c>
      <c r="F4119" s="3" t="s">
        <v>27</v>
      </c>
      <c r="G4119" s="3" t="s">
        <v>26</v>
      </c>
      <c r="H4119" s="3">
        <v>42610</v>
      </c>
    </row>
    <row r="4120" spans="1:8" ht="15.75" customHeight="1">
      <c r="A4120" s="3">
        <v>111974</v>
      </c>
      <c r="B4120" s="7">
        <v>41777.413055555553</v>
      </c>
      <c r="C4120" s="8">
        <v>41777.413055555553</v>
      </c>
      <c r="D4120" s="3" t="s">
        <v>9</v>
      </c>
      <c r="E4120" s="3" t="s">
        <v>10</v>
      </c>
      <c r="F4120" s="3" t="s">
        <v>27</v>
      </c>
      <c r="G4120" s="3" t="s">
        <v>26</v>
      </c>
      <c r="H4120" s="3">
        <v>42594</v>
      </c>
    </row>
    <row r="4121" spans="1:8" ht="15.75" customHeight="1">
      <c r="A4121" s="3">
        <v>58730</v>
      </c>
      <c r="B4121" s="7">
        <v>41782.580891203703</v>
      </c>
      <c r="C4121" s="8">
        <v>41782.580891203703</v>
      </c>
      <c r="D4121" s="3" t="s">
        <v>9</v>
      </c>
      <c r="E4121" s="3" t="s">
        <v>37</v>
      </c>
      <c r="F4121" s="3" t="s">
        <v>30</v>
      </c>
      <c r="G4121" s="3" t="s">
        <v>31</v>
      </c>
      <c r="H4121" s="3">
        <v>42593</v>
      </c>
    </row>
    <row r="4122" spans="1:8" ht="15.75" customHeight="1">
      <c r="A4122" s="3">
        <v>206524</v>
      </c>
      <c r="B4122" s="7">
        <v>41820.397719907407</v>
      </c>
      <c r="C4122" s="8">
        <v>41820.397719907407</v>
      </c>
      <c r="D4122" s="3" t="s">
        <v>9</v>
      </c>
      <c r="E4122" s="3" t="s">
        <v>37</v>
      </c>
      <c r="F4122" s="3" t="s">
        <v>27</v>
      </c>
      <c r="G4122" s="3" t="s">
        <v>26</v>
      </c>
      <c r="H4122" s="3">
        <v>42584</v>
      </c>
    </row>
    <row r="4123" spans="1:8" ht="15.75" customHeight="1">
      <c r="A4123" s="3">
        <v>856085</v>
      </c>
      <c r="B4123" s="7">
        <v>41816.028657407405</v>
      </c>
      <c r="C4123" s="8">
        <v>41816.028657407405</v>
      </c>
      <c r="D4123" s="3" t="s">
        <v>29</v>
      </c>
      <c r="E4123" s="3" t="s">
        <v>10</v>
      </c>
      <c r="F4123" s="3" t="s">
        <v>27</v>
      </c>
      <c r="G4123" s="3" t="s">
        <v>28</v>
      </c>
      <c r="H4123" s="3">
        <v>42555</v>
      </c>
    </row>
    <row r="4124" spans="1:8" ht="15.75" customHeight="1">
      <c r="A4124" s="3">
        <v>159727</v>
      </c>
      <c r="B4124" s="7">
        <v>41842.641087962962</v>
      </c>
      <c r="C4124" s="8">
        <v>41842.641087962962</v>
      </c>
      <c r="D4124" s="3" t="s">
        <v>9</v>
      </c>
      <c r="E4124" s="3" t="s">
        <v>10</v>
      </c>
      <c r="F4124" s="3" t="s">
        <v>27</v>
      </c>
      <c r="G4124" s="3" t="s">
        <v>28</v>
      </c>
      <c r="H4124" s="3">
        <v>42542</v>
      </c>
    </row>
    <row r="4125" spans="1:8" ht="15.75" customHeight="1">
      <c r="A4125" s="3">
        <v>632138</v>
      </c>
      <c r="B4125" s="7">
        <v>41879.397870370369</v>
      </c>
      <c r="C4125" s="8">
        <v>41879.397870370369</v>
      </c>
      <c r="D4125" s="3" t="s">
        <v>9</v>
      </c>
      <c r="E4125" s="3" t="s">
        <v>10</v>
      </c>
      <c r="F4125" s="3" t="s">
        <v>30</v>
      </c>
      <c r="G4125" s="3" t="s">
        <v>16</v>
      </c>
      <c r="H4125" s="3">
        <v>42540</v>
      </c>
    </row>
    <row r="4126" spans="1:8" ht="15.75" customHeight="1">
      <c r="A4126" s="3">
        <v>601533</v>
      </c>
      <c r="B4126" s="7">
        <v>41858.649317129632</v>
      </c>
      <c r="C4126" s="8">
        <v>41858.649317129632</v>
      </c>
      <c r="D4126" s="3" t="s">
        <v>9</v>
      </c>
      <c r="E4126" s="3" t="s">
        <v>37</v>
      </c>
      <c r="F4126" s="3" t="s">
        <v>19</v>
      </c>
      <c r="G4126" s="3" t="s">
        <v>26</v>
      </c>
      <c r="H4126" s="3">
        <v>42529</v>
      </c>
    </row>
    <row r="4127" spans="1:8" ht="15.75" customHeight="1">
      <c r="A4127" s="3">
        <v>978933</v>
      </c>
      <c r="B4127" s="7">
        <v>41772.945034722223</v>
      </c>
      <c r="C4127" s="8">
        <v>41772.945034722223</v>
      </c>
      <c r="D4127" s="3" t="s">
        <v>9</v>
      </c>
      <c r="E4127" s="3" t="s">
        <v>15</v>
      </c>
      <c r="F4127" s="3" t="s">
        <v>30</v>
      </c>
      <c r="G4127" s="3" t="s">
        <v>36</v>
      </c>
      <c r="H4127" s="3">
        <v>42513</v>
      </c>
    </row>
    <row r="4128" spans="1:8" ht="15.75" customHeight="1">
      <c r="A4128" s="3">
        <v>333076</v>
      </c>
      <c r="B4128" s="7">
        <v>41871.59611111111</v>
      </c>
      <c r="C4128" s="8">
        <v>41871.59611111111</v>
      </c>
      <c r="D4128" s="3" t="s">
        <v>9</v>
      </c>
      <c r="E4128" s="3" t="s">
        <v>15</v>
      </c>
      <c r="F4128" s="3" t="s">
        <v>19</v>
      </c>
      <c r="G4128" s="3" t="s">
        <v>26</v>
      </c>
      <c r="H4128" s="3">
        <v>42513</v>
      </c>
    </row>
    <row r="4129" spans="1:8" ht="15.75" customHeight="1">
      <c r="A4129" s="3">
        <v>787490</v>
      </c>
      <c r="B4129" s="7">
        <v>41812.622002314813</v>
      </c>
      <c r="C4129" s="8">
        <v>41812.622002314813</v>
      </c>
      <c r="D4129" s="3" t="s">
        <v>29</v>
      </c>
      <c r="E4129" s="3" t="s">
        <v>15</v>
      </c>
      <c r="F4129" s="3" t="s">
        <v>27</v>
      </c>
      <c r="G4129" s="3" t="s">
        <v>32</v>
      </c>
      <c r="H4129" s="3">
        <v>42500</v>
      </c>
    </row>
    <row r="4130" spans="1:8" ht="15.75" customHeight="1">
      <c r="A4130" s="3">
        <v>661256</v>
      </c>
      <c r="B4130" s="7">
        <v>41789.829675925925</v>
      </c>
      <c r="C4130" s="8">
        <v>41789.829675925925</v>
      </c>
      <c r="D4130" s="3" t="s">
        <v>9</v>
      </c>
      <c r="E4130" s="3" t="s">
        <v>15</v>
      </c>
      <c r="F4130" s="3" t="s">
        <v>27</v>
      </c>
      <c r="G4130" s="3" t="s">
        <v>16</v>
      </c>
      <c r="H4130" s="3">
        <v>42499</v>
      </c>
    </row>
    <row r="4131" spans="1:8" ht="15.75" customHeight="1">
      <c r="A4131" s="3">
        <v>866980</v>
      </c>
      <c r="B4131" s="7">
        <v>41792.449490740742</v>
      </c>
      <c r="C4131" s="8">
        <v>41792.449490740742</v>
      </c>
      <c r="D4131" s="3" t="s">
        <v>9</v>
      </c>
      <c r="E4131" s="3" t="s">
        <v>10</v>
      </c>
      <c r="F4131" s="3" t="s">
        <v>27</v>
      </c>
      <c r="G4131" s="3" t="s">
        <v>36</v>
      </c>
      <c r="H4131" s="3">
        <v>42496</v>
      </c>
    </row>
    <row r="4132" spans="1:8" ht="15.75" customHeight="1">
      <c r="A4132" s="3">
        <v>966330</v>
      </c>
      <c r="B4132" s="7">
        <v>41791.489652777775</v>
      </c>
      <c r="C4132" s="8">
        <v>41791.489652777775</v>
      </c>
      <c r="D4132" s="3" t="s">
        <v>9</v>
      </c>
      <c r="E4132" s="3" t="s">
        <v>15</v>
      </c>
      <c r="F4132" s="3" t="s">
        <v>27</v>
      </c>
      <c r="G4132" s="3" t="s">
        <v>39</v>
      </c>
      <c r="H4132" s="3">
        <v>42493</v>
      </c>
    </row>
    <row r="4133" spans="1:8" ht="15.75" customHeight="1">
      <c r="A4133" s="3">
        <v>160009</v>
      </c>
      <c r="B4133" s="7">
        <v>41825.381550925929</v>
      </c>
      <c r="C4133" s="8">
        <v>41825.381550925929</v>
      </c>
      <c r="D4133" s="3" t="s">
        <v>9</v>
      </c>
      <c r="E4133" s="3" t="s">
        <v>37</v>
      </c>
      <c r="F4133" s="3" t="s">
        <v>19</v>
      </c>
      <c r="G4133" s="3" t="s">
        <v>28</v>
      </c>
      <c r="H4133" s="3">
        <v>42488</v>
      </c>
    </row>
    <row r="4134" spans="1:8" ht="15.75" customHeight="1">
      <c r="A4134" s="3">
        <v>795229</v>
      </c>
      <c r="B4134" s="7">
        <v>41853.771435185183</v>
      </c>
      <c r="C4134" s="8">
        <v>41853.771435185183</v>
      </c>
      <c r="D4134" s="3" t="s">
        <v>9</v>
      </c>
      <c r="E4134" s="3" t="s">
        <v>15</v>
      </c>
      <c r="F4134" s="3" t="s">
        <v>34</v>
      </c>
      <c r="G4134" s="3" t="s">
        <v>28</v>
      </c>
      <c r="H4134" s="3">
        <v>42487</v>
      </c>
    </row>
    <row r="4135" spans="1:8" ht="15.75" customHeight="1">
      <c r="A4135" s="3">
        <v>740604</v>
      </c>
      <c r="B4135" s="7">
        <v>41829.397326388891</v>
      </c>
      <c r="C4135" s="8">
        <v>41829.397326388891</v>
      </c>
      <c r="D4135" s="3" t="s">
        <v>9</v>
      </c>
      <c r="E4135" s="3" t="s">
        <v>15</v>
      </c>
      <c r="F4135" s="3" t="s">
        <v>27</v>
      </c>
      <c r="G4135" s="3" t="s">
        <v>16</v>
      </c>
      <c r="H4135" s="3">
        <v>42459</v>
      </c>
    </row>
    <row r="4136" spans="1:8" ht="15.75" customHeight="1">
      <c r="A4136" s="3">
        <v>840739</v>
      </c>
      <c r="B4136" s="7">
        <v>41793.96875</v>
      </c>
      <c r="C4136" s="8">
        <v>41793.96875</v>
      </c>
      <c r="D4136" s="3" t="s">
        <v>29</v>
      </c>
      <c r="E4136" s="3" t="s">
        <v>10</v>
      </c>
      <c r="F4136" s="3" t="s">
        <v>38</v>
      </c>
      <c r="G4136" s="3" t="s">
        <v>32</v>
      </c>
      <c r="H4136" s="3">
        <v>42449</v>
      </c>
    </row>
    <row r="4137" spans="1:8" ht="15.75" customHeight="1">
      <c r="A4137" s="3">
        <v>549596</v>
      </c>
      <c r="B4137" s="7">
        <v>41790.420254629629</v>
      </c>
      <c r="C4137" s="8">
        <v>41790.420254629629</v>
      </c>
      <c r="D4137" s="3" t="s">
        <v>29</v>
      </c>
      <c r="E4137" s="3" t="s">
        <v>37</v>
      </c>
      <c r="F4137" s="3" t="s">
        <v>27</v>
      </c>
      <c r="G4137" s="3" t="s">
        <v>20</v>
      </c>
      <c r="H4137" s="3">
        <v>42428</v>
      </c>
    </row>
    <row r="4138" spans="1:8" ht="15.75" customHeight="1">
      <c r="A4138" s="3">
        <v>20274</v>
      </c>
      <c r="B4138" s="7">
        <v>41779.728645833333</v>
      </c>
      <c r="C4138" s="8">
        <v>41779.728645833333</v>
      </c>
      <c r="D4138" s="3" t="s">
        <v>9</v>
      </c>
      <c r="E4138" s="3" t="s">
        <v>15</v>
      </c>
      <c r="F4138" s="3" t="s">
        <v>27</v>
      </c>
      <c r="G4138" s="3" t="s">
        <v>16</v>
      </c>
      <c r="H4138" s="3">
        <v>42409</v>
      </c>
    </row>
    <row r="4139" spans="1:8" ht="15.75" customHeight="1">
      <c r="A4139" s="3">
        <v>168921</v>
      </c>
      <c r="B4139" s="7">
        <v>41877.473807870374</v>
      </c>
      <c r="C4139" s="8">
        <v>41877.473807870374</v>
      </c>
      <c r="D4139" s="3" t="s">
        <v>29</v>
      </c>
      <c r="E4139" s="3" t="s">
        <v>10</v>
      </c>
      <c r="F4139" s="3" t="s">
        <v>19</v>
      </c>
      <c r="G4139" s="3" t="s">
        <v>16</v>
      </c>
      <c r="H4139" s="3">
        <v>42405</v>
      </c>
    </row>
    <row r="4140" spans="1:8" ht="15.75" customHeight="1">
      <c r="A4140" s="3">
        <v>816300</v>
      </c>
      <c r="B4140" s="7">
        <v>41773.436736111114</v>
      </c>
      <c r="C4140" s="8">
        <v>41773.436736111114</v>
      </c>
      <c r="D4140" s="3" t="s">
        <v>29</v>
      </c>
      <c r="E4140" s="3" t="s">
        <v>10</v>
      </c>
      <c r="F4140" s="3" t="s">
        <v>19</v>
      </c>
      <c r="G4140" s="3" t="s">
        <v>20</v>
      </c>
      <c r="H4140" s="3">
        <v>42369</v>
      </c>
    </row>
    <row r="4141" spans="1:8" ht="15.75" customHeight="1">
      <c r="A4141" s="3">
        <v>67450</v>
      </c>
      <c r="B4141" s="7">
        <v>41766.301979166667</v>
      </c>
      <c r="C4141" s="8">
        <v>41766.301979166667</v>
      </c>
      <c r="D4141" s="3" t="s">
        <v>9</v>
      </c>
      <c r="E4141" s="3" t="s">
        <v>10</v>
      </c>
      <c r="F4141" s="3" t="s">
        <v>35</v>
      </c>
      <c r="G4141" s="3" t="s">
        <v>28</v>
      </c>
      <c r="H4141" s="3">
        <v>42353</v>
      </c>
    </row>
    <row r="4142" spans="1:8" ht="15.75" customHeight="1">
      <c r="A4142" s="3">
        <v>865053</v>
      </c>
      <c r="B4142" s="7">
        <v>41878.708379629628</v>
      </c>
      <c r="C4142" s="8">
        <v>41878.708379629628</v>
      </c>
      <c r="D4142" s="3" t="s">
        <v>29</v>
      </c>
      <c r="E4142" s="3" t="s">
        <v>10</v>
      </c>
      <c r="F4142" s="3" t="s">
        <v>33</v>
      </c>
      <c r="G4142" s="3" t="s">
        <v>39</v>
      </c>
      <c r="H4142" s="3">
        <v>42337</v>
      </c>
    </row>
    <row r="4143" spans="1:8" ht="15.75" customHeight="1">
      <c r="A4143" s="3">
        <v>617820</v>
      </c>
      <c r="B4143" s="7">
        <v>41778.655138888891</v>
      </c>
      <c r="C4143" s="8">
        <v>41778.655138888891</v>
      </c>
      <c r="D4143" s="3" t="s">
        <v>9</v>
      </c>
      <c r="E4143" s="3" t="s">
        <v>10</v>
      </c>
      <c r="F4143" s="3" t="s">
        <v>27</v>
      </c>
      <c r="G4143" s="3" t="s">
        <v>26</v>
      </c>
      <c r="H4143" s="3">
        <v>42322</v>
      </c>
    </row>
    <row r="4144" spans="1:8" ht="15.75" customHeight="1">
      <c r="A4144" s="3">
        <v>612651</v>
      </c>
      <c r="B4144" s="7">
        <v>41823.30773148148</v>
      </c>
      <c r="C4144" s="8">
        <v>41823.30773148148</v>
      </c>
      <c r="D4144" s="3" t="s">
        <v>29</v>
      </c>
      <c r="E4144" s="3" t="s">
        <v>15</v>
      </c>
      <c r="F4144" s="3" t="s">
        <v>19</v>
      </c>
      <c r="G4144" s="3" t="s">
        <v>23</v>
      </c>
      <c r="H4144" s="3">
        <v>42315</v>
      </c>
    </row>
    <row r="4145" spans="1:8" ht="15.75" customHeight="1">
      <c r="A4145" s="3">
        <v>26869</v>
      </c>
      <c r="B4145" s="7">
        <v>41800.657708333332</v>
      </c>
      <c r="C4145" s="8">
        <v>41800.657708333332</v>
      </c>
      <c r="D4145" s="3" t="s">
        <v>9</v>
      </c>
      <c r="E4145" s="3" t="s">
        <v>15</v>
      </c>
      <c r="F4145" s="3" t="s">
        <v>19</v>
      </c>
      <c r="G4145" s="3" t="s">
        <v>28</v>
      </c>
      <c r="H4145" s="3">
        <v>42315</v>
      </c>
    </row>
    <row r="4146" spans="1:8" ht="15.75" customHeight="1">
      <c r="A4146" s="3">
        <v>347863</v>
      </c>
      <c r="B4146" s="7">
        <v>41813.490046296298</v>
      </c>
      <c r="C4146" s="8">
        <v>41813.490046296298</v>
      </c>
      <c r="D4146" s="3" t="s">
        <v>29</v>
      </c>
      <c r="E4146" s="3" t="s">
        <v>15</v>
      </c>
      <c r="F4146" s="3" t="s">
        <v>19</v>
      </c>
      <c r="G4146" s="3" t="s">
        <v>39</v>
      </c>
      <c r="H4146" s="3">
        <v>42307</v>
      </c>
    </row>
    <row r="4147" spans="1:8" ht="15.75" customHeight="1">
      <c r="A4147" s="3">
        <v>762227</v>
      </c>
      <c r="B4147" s="7">
        <v>41771.955405092594</v>
      </c>
      <c r="C4147" s="8">
        <v>41771.955405092594</v>
      </c>
      <c r="D4147" s="3" t="s">
        <v>29</v>
      </c>
      <c r="E4147" s="3" t="s">
        <v>10</v>
      </c>
      <c r="F4147" s="3" t="s">
        <v>34</v>
      </c>
      <c r="G4147" s="3" t="s">
        <v>28</v>
      </c>
      <c r="H4147" s="3">
        <v>42288</v>
      </c>
    </row>
    <row r="4148" spans="1:8" ht="15.75" customHeight="1">
      <c r="A4148" s="3">
        <v>200462</v>
      </c>
      <c r="B4148" s="7">
        <v>41786.414803240739</v>
      </c>
      <c r="C4148" s="8">
        <v>41786.414803240739</v>
      </c>
      <c r="D4148" s="3" t="s">
        <v>9</v>
      </c>
      <c r="E4148" s="3" t="s">
        <v>15</v>
      </c>
      <c r="F4148" s="3" t="s">
        <v>27</v>
      </c>
      <c r="G4148" s="3" t="s">
        <v>36</v>
      </c>
      <c r="H4148" s="3">
        <v>42285</v>
      </c>
    </row>
    <row r="4149" spans="1:8" ht="15.75" customHeight="1">
      <c r="A4149" s="3">
        <v>900976</v>
      </c>
      <c r="B4149" s="7">
        <v>41876.596712962964</v>
      </c>
      <c r="C4149" s="8">
        <v>41876.596712962964</v>
      </c>
      <c r="D4149" s="3" t="s">
        <v>29</v>
      </c>
      <c r="E4149" s="3" t="s">
        <v>15</v>
      </c>
      <c r="F4149" s="3" t="s">
        <v>27</v>
      </c>
      <c r="G4149" s="3" t="s">
        <v>20</v>
      </c>
      <c r="H4149" s="3">
        <v>42281</v>
      </c>
    </row>
    <row r="4150" spans="1:8" ht="15.75" customHeight="1">
      <c r="A4150" s="3">
        <v>537105</v>
      </c>
      <c r="B4150" s="7">
        <v>41774.732361111113</v>
      </c>
      <c r="C4150" s="8">
        <v>41774.732361111113</v>
      </c>
      <c r="D4150" s="3" t="s">
        <v>9</v>
      </c>
      <c r="E4150" s="3" t="s">
        <v>15</v>
      </c>
      <c r="F4150" s="3" t="s">
        <v>33</v>
      </c>
      <c r="G4150" s="3" t="s">
        <v>20</v>
      </c>
      <c r="H4150" s="3">
        <v>42254</v>
      </c>
    </row>
    <row r="4151" spans="1:8" ht="15.75" customHeight="1">
      <c r="A4151" s="3">
        <v>605607</v>
      </c>
      <c r="B4151" s="7">
        <v>41817.224039351851</v>
      </c>
      <c r="C4151" s="8">
        <v>41817.224039351851</v>
      </c>
      <c r="D4151" s="3" t="s">
        <v>9</v>
      </c>
      <c r="E4151" s="3" t="s">
        <v>15</v>
      </c>
      <c r="F4151" s="3" t="s">
        <v>19</v>
      </c>
      <c r="G4151" s="3" t="s">
        <v>32</v>
      </c>
      <c r="H4151" s="3">
        <v>42248</v>
      </c>
    </row>
    <row r="4152" spans="1:8" ht="15.75" customHeight="1">
      <c r="A4152" s="3">
        <v>712512</v>
      </c>
      <c r="B4152" s="7">
        <v>41767.399131944447</v>
      </c>
      <c r="C4152" s="8">
        <v>41767.399131944447</v>
      </c>
      <c r="D4152" s="3" t="s">
        <v>9</v>
      </c>
      <c r="E4152" s="3" t="s">
        <v>15</v>
      </c>
      <c r="F4152" s="3" t="s">
        <v>27</v>
      </c>
      <c r="G4152" s="3" t="s">
        <v>26</v>
      </c>
      <c r="H4152" s="3">
        <v>42237</v>
      </c>
    </row>
    <row r="4153" spans="1:8" ht="15.75" customHeight="1">
      <c r="A4153" s="3">
        <v>763252</v>
      </c>
      <c r="B4153" s="7">
        <v>41870.397233796299</v>
      </c>
      <c r="C4153" s="8">
        <v>41870.397233796299</v>
      </c>
      <c r="D4153" s="3" t="s">
        <v>9</v>
      </c>
      <c r="E4153" s="3" t="s">
        <v>15</v>
      </c>
      <c r="F4153" s="3" t="s">
        <v>27</v>
      </c>
      <c r="G4153" s="3" t="s">
        <v>39</v>
      </c>
      <c r="H4153" s="3">
        <v>42231</v>
      </c>
    </row>
    <row r="4154" spans="1:8" ht="15.75" customHeight="1">
      <c r="A4154" s="3">
        <v>634766</v>
      </c>
      <c r="B4154" s="7">
        <v>41874.741898148146</v>
      </c>
      <c r="C4154" s="8">
        <v>41874.741898148146</v>
      </c>
      <c r="D4154" s="3" t="s">
        <v>9</v>
      </c>
      <c r="E4154" s="3" t="s">
        <v>10</v>
      </c>
      <c r="F4154" s="3" t="s">
        <v>27</v>
      </c>
      <c r="G4154" s="3" t="s">
        <v>28</v>
      </c>
      <c r="H4154" s="3">
        <v>42226</v>
      </c>
    </row>
    <row r="4155" spans="1:8" ht="15.75" customHeight="1">
      <c r="A4155" s="3">
        <v>537509</v>
      </c>
      <c r="B4155" s="7">
        <v>41829.533541666664</v>
      </c>
      <c r="C4155" s="8">
        <v>41829.533541666664</v>
      </c>
      <c r="D4155" s="3" t="s">
        <v>9</v>
      </c>
      <c r="E4155" s="3" t="s">
        <v>15</v>
      </c>
      <c r="F4155" s="3" t="s">
        <v>27</v>
      </c>
      <c r="G4155" s="3" t="s">
        <v>39</v>
      </c>
      <c r="H4155" s="3">
        <v>42224</v>
      </c>
    </row>
    <row r="4156" spans="1:8" ht="15.75" customHeight="1">
      <c r="A4156" s="3">
        <v>970152</v>
      </c>
      <c r="B4156" s="7">
        <v>41799.372881944444</v>
      </c>
      <c r="C4156" s="8">
        <v>41799.372881944444</v>
      </c>
      <c r="D4156" s="3" t="s">
        <v>29</v>
      </c>
      <c r="E4156" s="3" t="s">
        <v>15</v>
      </c>
      <c r="F4156" s="3" t="s">
        <v>27</v>
      </c>
      <c r="G4156" s="3" t="s">
        <v>26</v>
      </c>
      <c r="H4156" s="3">
        <v>42210</v>
      </c>
    </row>
    <row r="4157" spans="1:8" ht="15.75" customHeight="1">
      <c r="A4157" s="3">
        <v>591038</v>
      </c>
      <c r="B4157" s="7">
        <v>41822.501273148147</v>
      </c>
      <c r="C4157" s="8">
        <v>41822.501273148147</v>
      </c>
      <c r="D4157" s="3" t="s">
        <v>29</v>
      </c>
      <c r="E4157" s="3" t="s">
        <v>10</v>
      </c>
      <c r="F4157" s="3" t="s">
        <v>34</v>
      </c>
      <c r="G4157" s="3" t="s">
        <v>39</v>
      </c>
      <c r="H4157" s="3">
        <v>42203</v>
      </c>
    </row>
    <row r="4158" spans="1:8" ht="15.75" customHeight="1">
      <c r="A4158" s="3">
        <v>275878</v>
      </c>
      <c r="B4158" s="7">
        <v>41784.737256944441</v>
      </c>
      <c r="C4158" s="8">
        <v>41784.737256944441</v>
      </c>
      <c r="D4158" s="3" t="s">
        <v>9</v>
      </c>
      <c r="E4158" s="3" t="s">
        <v>15</v>
      </c>
      <c r="F4158" s="3" t="s">
        <v>19</v>
      </c>
      <c r="G4158" s="3" t="s">
        <v>26</v>
      </c>
      <c r="H4158" s="3">
        <v>42186</v>
      </c>
    </row>
    <row r="4159" spans="1:8" ht="15.75" customHeight="1">
      <c r="A4159" s="3">
        <v>916742</v>
      </c>
      <c r="B4159" s="7">
        <v>41833.735196759262</v>
      </c>
      <c r="C4159" s="8">
        <v>41833.735196759262</v>
      </c>
      <c r="D4159" s="3" t="s">
        <v>9</v>
      </c>
      <c r="E4159" s="3" t="s">
        <v>15</v>
      </c>
      <c r="F4159" s="3" t="s">
        <v>19</v>
      </c>
      <c r="G4159" s="3" t="s">
        <v>26</v>
      </c>
      <c r="H4159" s="3">
        <v>42174</v>
      </c>
    </row>
    <row r="4160" spans="1:8" ht="15.75" customHeight="1">
      <c r="A4160" s="3">
        <v>505801</v>
      </c>
      <c r="B4160" s="7">
        <v>41760.290312500001</v>
      </c>
      <c r="C4160" s="8">
        <v>41760.290312500001</v>
      </c>
      <c r="D4160" s="3" t="s">
        <v>9</v>
      </c>
      <c r="E4160" s="3" t="s">
        <v>10</v>
      </c>
      <c r="F4160" s="3" t="s">
        <v>27</v>
      </c>
      <c r="G4160" s="3" t="s">
        <v>36</v>
      </c>
      <c r="H4160" s="3">
        <v>42169</v>
      </c>
    </row>
    <row r="4161" spans="1:8" ht="15.75" customHeight="1">
      <c r="A4161" s="3">
        <v>167429</v>
      </c>
      <c r="B4161" s="7">
        <v>41806.39738425926</v>
      </c>
      <c r="C4161" s="8">
        <v>41806.39738425926</v>
      </c>
      <c r="D4161" s="3" t="s">
        <v>29</v>
      </c>
      <c r="E4161" s="3" t="s">
        <v>15</v>
      </c>
      <c r="F4161" s="3" t="s">
        <v>27</v>
      </c>
      <c r="G4161" s="3" t="s">
        <v>26</v>
      </c>
      <c r="H4161" s="3">
        <v>42152</v>
      </c>
    </row>
    <row r="4162" spans="1:8" ht="15.75" customHeight="1">
      <c r="A4162" s="3">
        <v>448476</v>
      </c>
      <c r="B4162" s="7">
        <v>41820.329918981479</v>
      </c>
      <c r="C4162" s="8">
        <v>41820.329918981479</v>
      </c>
      <c r="D4162" s="3" t="s">
        <v>9</v>
      </c>
      <c r="E4162" s="3" t="s">
        <v>15</v>
      </c>
      <c r="F4162" s="3" t="s">
        <v>27</v>
      </c>
      <c r="G4162" s="3" t="s">
        <v>36</v>
      </c>
      <c r="H4162" s="3">
        <v>42138</v>
      </c>
    </row>
    <row r="4163" spans="1:8" ht="15.75" customHeight="1">
      <c r="A4163" s="3">
        <v>844241</v>
      </c>
      <c r="B4163" s="7">
        <v>41873.334629629629</v>
      </c>
      <c r="C4163" s="8">
        <v>41873.334629629629</v>
      </c>
      <c r="D4163" s="3" t="s">
        <v>29</v>
      </c>
      <c r="E4163" s="3" t="s">
        <v>10</v>
      </c>
      <c r="F4163" s="3" t="s">
        <v>35</v>
      </c>
      <c r="G4163" s="3" t="s">
        <v>39</v>
      </c>
      <c r="H4163" s="3">
        <v>42115</v>
      </c>
    </row>
    <row r="4164" spans="1:8" ht="15.75" customHeight="1">
      <c r="A4164" s="3">
        <v>515022</v>
      </c>
      <c r="B4164" s="7">
        <v>41838.59511574074</v>
      </c>
      <c r="C4164" s="8">
        <v>41838.59511574074</v>
      </c>
      <c r="D4164" s="3" t="s">
        <v>9</v>
      </c>
      <c r="E4164" s="3" t="s">
        <v>15</v>
      </c>
      <c r="F4164" s="3" t="s">
        <v>19</v>
      </c>
      <c r="G4164" s="3" t="s">
        <v>39</v>
      </c>
      <c r="H4164" s="3">
        <v>42114</v>
      </c>
    </row>
    <row r="4165" spans="1:8" ht="15.75" customHeight="1">
      <c r="A4165" s="3">
        <v>906233</v>
      </c>
      <c r="B4165" s="7">
        <v>41815.38858796296</v>
      </c>
      <c r="C4165" s="8">
        <v>41815.38858796296</v>
      </c>
      <c r="D4165" s="3" t="s">
        <v>9</v>
      </c>
      <c r="E4165" s="3" t="s">
        <v>10</v>
      </c>
      <c r="F4165" s="3" t="s">
        <v>27</v>
      </c>
      <c r="G4165" s="3" t="s">
        <v>28</v>
      </c>
      <c r="H4165" s="3">
        <v>42107</v>
      </c>
    </row>
    <row r="4166" spans="1:8" ht="15.75" customHeight="1">
      <c r="A4166" s="3">
        <v>193879</v>
      </c>
      <c r="B4166" s="7">
        <v>41879.284895833334</v>
      </c>
      <c r="C4166" s="8">
        <v>41879.284895833334</v>
      </c>
      <c r="D4166" s="3" t="s">
        <v>9</v>
      </c>
      <c r="E4166" s="3" t="s">
        <v>10</v>
      </c>
      <c r="F4166" s="3" t="s">
        <v>11</v>
      </c>
      <c r="G4166" s="3" t="s">
        <v>26</v>
      </c>
      <c r="H4166" s="3">
        <v>42100</v>
      </c>
    </row>
    <row r="4167" spans="1:8" ht="15.75" customHeight="1">
      <c r="A4167" s="3">
        <v>905274</v>
      </c>
      <c r="B4167" s="7">
        <v>41796.739641203705</v>
      </c>
      <c r="C4167" s="8">
        <v>41796.739641203705</v>
      </c>
      <c r="D4167" s="3" t="s">
        <v>9</v>
      </c>
      <c r="E4167" s="3" t="s">
        <v>10</v>
      </c>
      <c r="F4167" s="3" t="s">
        <v>27</v>
      </c>
      <c r="G4167" s="3" t="s">
        <v>32</v>
      </c>
      <c r="H4167" s="3">
        <v>42100</v>
      </c>
    </row>
    <row r="4168" spans="1:8" ht="15.75" customHeight="1">
      <c r="A4168" s="3">
        <v>490699</v>
      </c>
      <c r="B4168" s="7">
        <v>41841.359189814815</v>
      </c>
      <c r="C4168" s="8">
        <v>41841.359189814815</v>
      </c>
      <c r="D4168" s="3" t="s">
        <v>9</v>
      </c>
      <c r="E4168" s="3" t="s">
        <v>10</v>
      </c>
      <c r="F4168" s="3" t="s">
        <v>19</v>
      </c>
      <c r="G4168" s="3" t="s">
        <v>31</v>
      </c>
      <c r="H4168" s="3">
        <v>42100</v>
      </c>
    </row>
    <row r="4169" spans="1:8" ht="15.75" customHeight="1">
      <c r="A4169" s="3">
        <v>720499</v>
      </c>
      <c r="B4169" s="7">
        <v>41796.397222222222</v>
      </c>
      <c r="C4169" s="8">
        <v>41796.397222222222</v>
      </c>
      <c r="D4169" s="3" t="s">
        <v>9</v>
      </c>
      <c r="E4169" s="3" t="s">
        <v>15</v>
      </c>
      <c r="F4169" s="3" t="s">
        <v>27</v>
      </c>
      <c r="G4169" s="3" t="s">
        <v>26</v>
      </c>
      <c r="H4169" s="3">
        <v>42062</v>
      </c>
    </row>
    <row r="4170" spans="1:8" ht="15.75" customHeight="1">
      <c r="A4170" s="3">
        <v>283022</v>
      </c>
      <c r="B4170" s="7">
        <v>41873.392291666663</v>
      </c>
      <c r="C4170" s="8">
        <v>41873.392291666663</v>
      </c>
      <c r="D4170" s="3" t="s">
        <v>29</v>
      </c>
      <c r="E4170" s="3" t="s">
        <v>10</v>
      </c>
      <c r="F4170" s="3" t="s">
        <v>19</v>
      </c>
      <c r="G4170" s="3" t="s">
        <v>28</v>
      </c>
      <c r="H4170" s="3">
        <v>42052</v>
      </c>
    </row>
    <row r="4171" spans="1:8" ht="15.75" customHeight="1">
      <c r="A4171" s="3">
        <v>878903</v>
      </c>
      <c r="B4171" s="7">
        <v>41789.521041666667</v>
      </c>
      <c r="C4171" s="8">
        <v>41789.521041666667</v>
      </c>
      <c r="D4171" s="3" t="s">
        <v>9</v>
      </c>
      <c r="E4171" s="3" t="s">
        <v>10</v>
      </c>
      <c r="F4171" s="3" t="s">
        <v>33</v>
      </c>
      <c r="G4171" s="3" t="s">
        <v>28</v>
      </c>
      <c r="H4171" s="3">
        <v>42010</v>
      </c>
    </row>
    <row r="4172" spans="1:8" ht="15.75" customHeight="1">
      <c r="A4172" s="3">
        <v>866300</v>
      </c>
      <c r="B4172" s="7">
        <v>41837.639062499999</v>
      </c>
      <c r="C4172" s="8">
        <v>41837.639062499999</v>
      </c>
      <c r="D4172" s="3" t="s">
        <v>29</v>
      </c>
      <c r="E4172" s="3" t="s">
        <v>15</v>
      </c>
      <c r="F4172" s="3" t="s">
        <v>33</v>
      </c>
      <c r="G4172" s="3" t="s">
        <v>16</v>
      </c>
      <c r="H4172" s="3">
        <v>42009</v>
      </c>
    </row>
    <row r="4173" spans="1:8" ht="15.75" customHeight="1">
      <c r="A4173" s="3">
        <v>23706</v>
      </c>
      <c r="B4173" s="7">
        <v>41838.652962962966</v>
      </c>
      <c r="C4173" s="8">
        <v>41838.652962962966</v>
      </c>
      <c r="D4173" s="3" t="s">
        <v>9</v>
      </c>
      <c r="E4173" s="3" t="s">
        <v>37</v>
      </c>
      <c r="F4173" s="3" t="s">
        <v>19</v>
      </c>
      <c r="G4173" s="3" t="s">
        <v>16</v>
      </c>
      <c r="H4173" s="3">
        <v>41989</v>
      </c>
    </row>
    <row r="4174" spans="1:8" ht="15.75" customHeight="1">
      <c r="A4174" s="3">
        <v>626656</v>
      </c>
      <c r="B4174" s="7">
        <v>41773.40184027778</v>
      </c>
      <c r="C4174" s="8">
        <v>41773.40184027778</v>
      </c>
      <c r="D4174" s="3" t="s">
        <v>9</v>
      </c>
      <c r="E4174" s="3" t="s">
        <v>15</v>
      </c>
      <c r="F4174" s="3" t="s">
        <v>19</v>
      </c>
      <c r="G4174" s="3" t="s">
        <v>26</v>
      </c>
      <c r="H4174" s="3">
        <v>41983</v>
      </c>
    </row>
    <row r="4175" spans="1:8" ht="15.75" customHeight="1">
      <c r="A4175" s="3">
        <v>644076</v>
      </c>
      <c r="B4175" s="7">
        <v>41830.338321759256</v>
      </c>
      <c r="C4175" s="8">
        <v>41830.338321759256</v>
      </c>
      <c r="D4175" s="3" t="s">
        <v>9</v>
      </c>
      <c r="E4175" s="3" t="s">
        <v>15</v>
      </c>
      <c r="F4175" s="3" t="s">
        <v>27</v>
      </c>
      <c r="G4175" s="3" t="s">
        <v>26</v>
      </c>
      <c r="H4175" s="3">
        <v>41975</v>
      </c>
    </row>
    <row r="4176" spans="1:8" ht="15.75" customHeight="1">
      <c r="A4176" s="3">
        <v>302597</v>
      </c>
      <c r="B4176" s="7">
        <v>41849.291041666664</v>
      </c>
      <c r="C4176" s="8">
        <v>41849.291041666664</v>
      </c>
      <c r="D4176" s="3" t="s">
        <v>9</v>
      </c>
      <c r="E4176" s="3" t="s">
        <v>15</v>
      </c>
      <c r="F4176" s="3" t="s">
        <v>19</v>
      </c>
      <c r="G4176" s="3" t="s">
        <v>39</v>
      </c>
      <c r="H4176" s="3">
        <v>41967</v>
      </c>
    </row>
    <row r="4177" spans="1:8" ht="15.75" customHeight="1">
      <c r="A4177" s="3">
        <v>29295</v>
      </c>
      <c r="B4177" s="7">
        <v>41771.359120370369</v>
      </c>
      <c r="C4177" s="8">
        <v>41771.359120370369</v>
      </c>
      <c r="D4177" s="3" t="s">
        <v>9</v>
      </c>
      <c r="E4177" s="3" t="s">
        <v>15</v>
      </c>
      <c r="F4177" s="3" t="s">
        <v>27</v>
      </c>
      <c r="G4177" s="3" t="s">
        <v>28</v>
      </c>
      <c r="H4177" s="3">
        <v>41964</v>
      </c>
    </row>
    <row r="4178" spans="1:8" ht="15.75" customHeight="1">
      <c r="A4178" s="3">
        <v>363830</v>
      </c>
      <c r="B4178" s="7">
        <v>41788.370972222219</v>
      </c>
      <c r="C4178" s="8">
        <v>41788.370972222219</v>
      </c>
      <c r="D4178" s="3" t="s">
        <v>29</v>
      </c>
      <c r="E4178" s="3" t="s">
        <v>15</v>
      </c>
      <c r="F4178" s="3" t="s">
        <v>38</v>
      </c>
      <c r="G4178" s="3" t="s">
        <v>28</v>
      </c>
      <c r="H4178" s="3">
        <v>41908</v>
      </c>
    </row>
    <row r="4179" spans="1:8" ht="15.75" customHeight="1">
      <c r="A4179" s="3">
        <v>881891</v>
      </c>
      <c r="B4179" s="7">
        <v>41774.577291666668</v>
      </c>
      <c r="C4179" s="8">
        <v>41774.577291666668</v>
      </c>
      <c r="D4179" s="3" t="s">
        <v>9</v>
      </c>
      <c r="E4179" s="3" t="s">
        <v>10</v>
      </c>
      <c r="F4179" s="3" t="s">
        <v>34</v>
      </c>
      <c r="G4179" s="3" t="s">
        <v>39</v>
      </c>
      <c r="H4179" s="3">
        <v>41895</v>
      </c>
    </row>
    <row r="4180" spans="1:8" ht="15.75" customHeight="1">
      <c r="A4180" s="3">
        <v>152421</v>
      </c>
      <c r="B4180" s="7">
        <v>41864.637372685182</v>
      </c>
      <c r="C4180" s="8">
        <v>41864.637372685182</v>
      </c>
      <c r="D4180" s="3" t="s">
        <v>9</v>
      </c>
      <c r="E4180" s="3" t="s">
        <v>10</v>
      </c>
      <c r="F4180" s="3" t="s">
        <v>19</v>
      </c>
      <c r="G4180" s="3" t="s">
        <v>16</v>
      </c>
      <c r="H4180" s="3">
        <v>41893</v>
      </c>
    </row>
    <row r="4181" spans="1:8" ht="15.75" customHeight="1">
      <c r="A4181" s="3">
        <v>695115</v>
      </c>
      <c r="B4181" s="7">
        <v>41857.616296296299</v>
      </c>
      <c r="C4181" s="8">
        <v>41857.616296296299</v>
      </c>
      <c r="D4181" s="3" t="s">
        <v>9</v>
      </c>
      <c r="E4181" s="3" t="s">
        <v>15</v>
      </c>
      <c r="F4181" s="3" t="s">
        <v>34</v>
      </c>
      <c r="G4181" s="3" t="s">
        <v>28</v>
      </c>
      <c r="H4181" s="3">
        <v>41880</v>
      </c>
    </row>
    <row r="4182" spans="1:8" ht="15.75" customHeight="1">
      <c r="A4182" s="3">
        <v>984364</v>
      </c>
      <c r="B4182" s="7">
        <v>41844.397037037037</v>
      </c>
      <c r="C4182" s="8">
        <v>41844.397037037037</v>
      </c>
      <c r="D4182" s="3" t="s">
        <v>9</v>
      </c>
      <c r="E4182" s="3" t="s">
        <v>15</v>
      </c>
      <c r="F4182" s="3" t="s">
        <v>27</v>
      </c>
      <c r="G4182" s="3" t="s">
        <v>16</v>
      </c>
      <c r="H4182" s="3">
        <v>41854</v>
      </c>
    </row>
    <row r="4183" spans="1:8" ht="15.75" customHeight="1">
      <c r="A4183" s="3">
        <v>148154</v>
      </c>
      <c r="B4183" s="7">
        <v>41878.397847222222</v>
      </c>
      <c r="C4183" s="8">
        <v>41878.397847222222</v>
      </c>
      <c r="D4183" s="3" t="s">
        <v>9</v>
      </c>
      <c r="E4183" s="3" t="s">
        <v>15</v>
      </c>
      <c r="F4183" s="3" t="s">
        <v>38</v>
      </c>
      <c r="G4183" s="3" t="s">
        <v>28</v>
      </c>
      <c r="H4183" s="3">
        <v>41843</v>
      </c>
    </row>
    <row r="4184" spans="1:8" ht="15.75" customHeight="1">
      <c r="A4184" s="3">
        <v>777513</v>
      </c>
      <c r="B4184" s="7">
        <v>41806.396979166668</v>
      </c>
      <c r="C4184" s="8">
        <v>41806.396979166668</v>
      </c>
      <c r="D4184" s="3" t="s">
        <v>29</v>
      </c>
      <c r="E4184" s="3" t="s">
        <v>15</v>
      </c>
      <c r="F4184" s="3" t="s">
        <v>34</v>
      </c>
      <c r="G4184" s="3" t="s">
        <v>26</v>
      </c>
      <c r="H4184" s="3">
        <v>41843</v>
      </c>
    </row>
    <row r="4185" spans="1:8" ht="15.75" customHeight="1">
      <c r="A4185" s="3">
        <v>324829</v>
      </c>
      <c r="B4185" s="7">
        <v>41788.337465277778</v>
      </c>
      <c r="C4185" s="8">
        <v>41788.337465277778</v>
      </c>
      <c r="D4185" s="3" t="s">
        <v>9</v>
      </c>
      <c r="E4185" s="3" t="s">
        <v>15</v>
      </c>
      <c r="F4185" s="3" t="s">
        <v>19</v>
      </c>
      <c r="G4185" s="3" t="s">
        <v>26</v>
      </c>
      <c r="H4185" s="3">
        <v>41816</v>
      </c>
    </row>
    <row r="4186" spans="1:8" ht="15.75" customHeight="1">
      <c r="A4186" s="3">
        <v>832733</v>
      </c>
      <c r="B4186" s="7">
        <v>41816.414351851854</v>
      </c>
      <c r="C4186" s="8">
        <v>41816.414351851854</v>
      </c>
      <c r="D4186" s="3" t="s">
        <v>9</v>
      </c>
      <c r="E4186" s="3" t="s">
        <v>15</v>
      </c>
      <c r="F4186" s="3" t="s">
        <v>19</v>
      </c>
      <c r="G4186" s="3" t="s">
        <v>20</v>
      </c>
      <c r="H4186" s="3">
        <v>41796</v>
      </c>
    </row>
    <row r="4187" spans="1:8" ht="15.75" customHeight="1">
      <c r="A4187" s="3">
        <v>168663</v>
      </c>
      <c r="B4187" s="7">
        <v>41782.397453703707</v>
      </c>
      <c r="C4187" s="8">
        <v>41782.397453703707</v>
      </c>
      <c r="D4187" s="3" t="s">
        <v>29</v>
      </c>
      <c r="E4187" s="3" t="s">
        <v>15</v>
      </c>
      <c r="F4187" s="3" t="s">
        <v>27</v>
      </c>
      <c r="G4187" s="3" t="s">
        <v>39</v>
      </c>
      <c r="H4187" s="3">
        <v>41794</v>
      </c>
    </row>
    <row r="4188" spans="1:8" ht="15.75" customHeight="1">
      <c r="A4188" s="3">
        <v>818899</v>
      </c>
      <c r="B4188" s="7">
        <v>41781.337893518517</v>
      </c>
      <c r="C4188" s="8">
        <v>41781.337893518517</v>
      </c>
      <c r="D4188" s="3" t="s">
        <v>29</v>
      </c>
      <c r="E4188" s="3" t="s">
        <v>15</v>
      </c>
      <c r="F4188" s="3" t="s">
        <v>19</v>
      </c>
      <c r="G4188" s="3" t="s">
        <v>28</v>
      </c>
      <c r="H4188" s="3">
        <v>41763</v>
      </c>
    </row>
    <row r="4189" spans="1:8" ht="15.75" customHeight="1">
      <c r="A4189" s="3">
        <v>516982</v>
      </c>
      <c r="B4189" s="7">
        <v>41760.399594907409</v>
      </c>
      <c r="C4189" s="8">
        <v>41760.399594907409</v>
      </c>
      <c r="D4189" s="3" t="s">
        <v>9</v>
      </c>
      <c r="E4189" s="3" t="s">
        <v>15</v>
      </c>
      <c r="F4189" s="3" t="s">
        <v>27</v>
      </c>
      <c r="G4189" s="3" t="s">
        <v>36</v>
      </c>
      <c r="H4189" s="3">
        <v>41757</v>
      </c>
    </row>
    <row r="4190" spans="1:8" ht="15.75" customHeight="1">
      <c r="A4190" s="3">
        <v>366071</v>
      </c>
      <c r="B4190" s="7">
        <v>41852.606562499997</v>
      </c>
      <c r="C4190" s="8">
        <v>41852.606562499997</v>
      </c>
      <c r="D4190" s="3" t="s">
        <v>9</v>
      </c>
      <c r="E4190" s="3" t="s">
        <v>10</v>
      </c>
      <c r="F4190" s="3" t="s">
        <v>27</v>
      </c>
      <c r="G4190" s="3" t="s">
        <v>26</v>
      </c>
      <c r="H4190" s="3">
        <v>41743</v>
      </c>
    </row>
    <row r="4191" spans="1:8" ht="15.75" customHeight="1">
      <c r="A4191" s="3">
        <v>77360</v>
      </c>
      <c r="B4191" s="7">
        <v>41857.457997685182</v>
      </c>
      <c r="C4191" s="8">
        <v>41857.457997685182</v>
      </c>
      <c r="D4191" s="3" t="s">
        <v>9</v>
      </c>
      <c r="E4191" s="3" t="s">
        <v>10</v>
      </c>
      <c r="F4191" s="3" t="s">
        <v>30</v>
      </c>
      <c r="G4191" s="3" t="s">
        <v>28</v>
      </c>
      <c r="H4191" s="3">
        <v>41743</v>
      </c>
    </row>
    <row r="4192" spans="1:8" ht="15.75" customHeight="1">
      <c r="A4192" s="3">
        <v>888298</v>
      </c>
      <c r="B4192" s="7">
        <v>41762.711631944447</v>
      </c>
      <c r="C4192" s="8">
        <v>41762.711631944447</v>
      </c>
      <c r="D4192" s="3" t="s">
        <v>29</v>
      </c>
      <c r="E4192" s="3" t="s">
        <v>10</v>
      </c>
      <c r="F4192" s="3" t="s">
        <v>19</v>
      </c>
      <c r="G4192" s="3" t="s">
        <v>26</v>
      </c>
      <c r="H4192" s="3">
        <v>41722</v>
      </c>
    </row>
    <row r="4193" spans="1:8" ht="15.75" customHeight="1">
      <c r="A4193" s="3">
        <v>316392</v>
      </c>
      <c r="B4193" s="7">
        <v>41852.693773148145</v>
      </c>
      <c r="C4193" s="8">
        <v>41852.693773148145</v>
      </c>
      <c r="D4193" s="3" t="s">
        <v>29</v>
      </c>
      <c r="E4193" s="3" t="s">
        <v>10</v>
      </c>
      <c r="F4193" s="3" t="s">
        <v>27</v>
      </c>
      <c r="G4193" s="3" t="s">
        <v>16</v>
      </c>
      <c r="H4193" s="3">
        <v>41703</v>
      </c>
    </row>
    <row r="4194" spans="1:8" ht="15.75" customHeight="1">
      <c r="A4194" s="3">
        <v>669642</v>
      </c>
      <c r="B4194" s="7">
        <v>41789.421354166669</v>
      </c>
      <c r="C4194" s="8">
        <v>41789.421354166669</v>
      </c>
      <c r="D4194" s="3" t="s">
        <v>29</v>
      </c>
      <c r="E4194" s="3" t="s">
        <v>10</v>
      </c>
      <c r="F4194" s="3" t="s">
        <v>19</v>
      </c>
      <c r="G4194" s="3" t="s">
        <v>16</v>
      </c>
      <c r="H4194" s="3">
        <v>41697</v>
      </c>
    </row>
    <row r="4195" spans="1:8" ht="15.75" customHeight="1">
      <c r="A4195" s="3">
        <v>247772</v>
      </c>
      <c r="B4195" s="7">
        <v>41829.730243055557</v>
      </c>
      <c r="C4195" s="8">
        <v>41829.730243055557</v>
      </c>
      <c r="D4195" s="3" t="s">
        <v>29</v>
      </c>
      <c r="E4195" s="3" t="s">
        <v>37</v>
      </c>
      <c r="F4195" s="3" t="s">
        <v>19</v>
      </c>
      <c r="G4195" s="3" t="s">
        <v>39</v>
      </c>
      <c r="H4195" s="3">
        <v>41676</v>
      </c>
    </row>
    <row r="4196" spans="1:8" ht="15.75" customHeight="1">
      <c r="A4196" s="3">
        <v>984018</v>
      </c>
      <c r="B4196" s="7">
        <v>41856.579560185186</v>
      </c>
      <c r="C4196" s="8">
        <v>41856.579560185186</v>
      </c>
      <c r="D4196" s="3" t="s">
        <v>9</v>
      </c>
      <c r="E4196" s="3" t="s">
        <v>15</v>
      </c>
      <c r="F4196" s="3" t="s">
        <v>27</v>
      </c>
      <c r="G4196" s="3" t="s">
        <v>32</v>
      </c>
      <c r="H4196" s="3">
        <v>41667</v>
      </c>
    </row>
    <row r="4197" spans="1:8" ht="15.75" customHeight="1">
      <c r="A4197" s="3">
        <v>976197</v>
      </c>
      <c r="B4197" s="7">
        <v>41868.575011574074</v>
      </c>
      <c r="C4197" s="8">
        <v>41868.575011574074</v>
      </c>
      <c r="D4197" s="3" t="s">
        <v>9</v>
      </c>
      <c r="E4197" s="3" t="s">
        <v>10</v>
      </c>
      <c r="F4197" s="3" t="s">
        <v>27</v>
      </c>
      <c r="G4197" s="3" t="s">
        <v>28</v>
      </c>
      <c r="H4197" s="3">
        <v>41667</v>
      </c>
    </row>
    <row r="4198" spans="1:8" ht="15.75" customHeight="1">
      <c r="A4198" s="3">
        <v>813196</v>
      </c>
      <c r="B4198" s="7">
        <v>41841.397881944446</v>
      </c>
      <c r="C4198" s="8">
        <v>41841.397881944446</v>
      </c>
      <c r="D4198" s="3" t="s">
        <v>9</v>
      </c>
      <c r="E4198" s="3" t="s">
        <v>15</v>
      </c>
      <c r="F4198" s="3" t="s">
        <v>19</v>
      </c>
      <c r="G4198" s="3" t="s">
        <v>26</v>
      </c>
      <c r="H4198" s="3">
        <v>41636</v>
      </c>
    </row>
    <row r="4199" spans="1:8" ht="15.75" customHeight="1">
      <c r="A4199" s="3">
        <v>503930</v>
      </c>
      <c r="B4199" s="7">
        <v>41858.530914351853</v>
      </c>
      <c r="C4199" s="8">
        <v>41858.530914351853</v>
      </c>
      <c r="D4199" s="3" t="s">
        <v>9</v>
      </c>
      <c r="E4199" s="3" t="s">
        <v>15</v>
      </c>
      <c r="F4199" s="3" t="s">
        <v>27</v>
      </c>
      <c r="G4199" s="3" t="s">
        <v>16</v>
      </c>
      <c r="H4199" s="3">
        <v>41599</v>
      </c>
    </row>
    <row r="4200" spans="1:8" ht="15.75" customHeight="1">
      <c r="A4200" s="3">
        <v>738670</v>
      </c>
      <c r="B4200" s="7">
        <v>41870.739027777781</v>
      </c>
      <c r="C4200" s="8">
        <v>41870.739027777781</v>
      </c>
      <c r="D4200" s="3" t="s">
        <v>9</v>
      </c>
      <c r="E4200" s="3" t="s">
        <v>10</v>
      </c>
      <c r="F4200" s="3" t="s">
        <v>27</v>
      </c>
      <c r="G4200" s="3" t="s">
        <v>26</v>
      </c>
      <c r="H4200" s="3">
        <v>41594</v>
      </c>
    </row>
    <row r="4201" spans="1:8" ht="15.75" customHeight="1">
      <c r="A4201" s="3">
        <v>638194</v>
      </c>
      <c r="B4201" s="7">
        <v>41856.397013888891</v>
      </c>
      <c r="C4201" s="8">
        <v>41856.397013888891</v>
      </c>
      <c r="D4201" s="3" t="s">
        <v>9</v>
      </c>
      <c r="E4201" s="3" t="s">
        <v>10</v>
      </c>
      <c r="F4201" s="3" t="s">
        <v>27</v>
      </c>
      <c r="G4201" s="3" t="s">
        <v>36</v>
      </c>
      <c r="H4201" s="3">
        <v>41584</v>
      </c>
    </row>
    <row r="4202" spans="1:8" ht="15.75" customHeight="1">
      <c r="A4202" s="3">
        <v>618542</v>
      </c>
      <c r="B4202" s="7">
        <v>41799.40179398148</v>
      </c>
      <c r="C4202" s="8">
        <v>41799.40179398148</v>
      </c>
      <c r="D4202" s="3" t="s">
        <v>9</v>
      </c>
      <c r="E4202" s="3" t="s">
        <v>15</v>
      </c>
      <c r="F4202" s="3" t="s">
        <v>27</v>
      </c>
      <c r="G4202" s="3" t="s">
        <v>39</v>
      </c>
      <c r="H4202" s="3">
        <v>41580</v>
      </c>
    </row>
    <row r="4203" spans="1:8" ht="15.75" customHeight="1">
      <c r="A4203" s="3">
        <v>658727</v>
      </c>
      <c r="B4203" s="7">
        <v>41772.739421296297</v>
      </c>
      <c r="C4203" s="8">
        <v>41772.739421296297</v>
      </c>
      <c r="D4203" s="3" t="s">
        <v>29</v>
      </c>
      <c r="E4203" s="3" t="s">
        <v>10</v>
      </c>
      <c r="F4203" s="3" t="s">
        <v>27</v>
      </c>
      <c r="G4203" s="3" t="s">
        <v>28</v>
      </c>
      <c r="H4203" s="3">
        <v>41577</v>
      </c>
    </row>
    <row r="4204" spans="1:8" ht="15.75" customHeight="1">
      <c r="A4204" s="3">
        <v>874467</v>
      </c>
      <c r="B4204" s="7">
        <v>41871.328715277778</v>
      </c>
      <c r="C4204" s="8">
        <v>41871.328715277778</v>
      </c>
      <c r="D4204" s="3" t="s">
        <v>9</v>
      </c>
      <c r="E4204" s="3" t="s">
        <v>10</v>
      </c>
      <c r="F4204" s="3" t="s">
        <v>30</v>
      </c>
      <c r="G4204" s="3" t="s">
        <v>20</v>
      </c>
      <c r="H4204" s="3">
        <v>41577</v>
      </c>
    </row>
    <row r="4205" spans="1:8" ht="15.75" customHeight="1">
      <c r="A4205" s="3">
        <v>268906</v>
      </c>
      <c r="B4205" s="7">
        <v>41841.553749999999</v>
      </c>
      <c r="C4205" s="8">
        <v>41841.553749999999</v>
      </c>
      <c r="D4205" s="3" t="s">
        <v>9</v>
      </c>
      <c r="E4205" s="3" t="s">
        <v>10</v>
      </c>
      <c r="F4205" s="3" t="s">
        <v>19</v>
      </c>
      <c r="G4205" s="3" t="s">
        <v>28</v>
      </c>
      <c r="H4205" s="3">
        <v>41568</v>
      </c>
    </row>
    <row r="4206" spans="1:8" ht="15.75" customHeight="1">
      <c r="A4206" s="3">
        <v>814015</v>
      </c>
      <c r="B4206" s="7">
        <v>41773.404108796298</v>
      </c>
      <c r="C4206" s="8">
        <v>41773.404108796298</v>
      </c>
      <c r="D4206" s="3" t="s">
        <v>9</v>
      </c>
      <c r="E4206" s="3" t="s">
        <v>10</v>
      </c>
      <c r="F4206" s="3" t="s">
        <v>19</v>
      </c>
      <c r="G4206" s="3" t="s">
        <v>16</v>
      </c>
      <c r="H4206" s="3">
        <v>41546</v>
      </c>
    </row>
    <row r="4207" spans="1:8" ht="15.75" customHeight="1">
      <c r="A4207" s="3">
        <v>774559</v>
      </c>
      <c r="B4207" s="7">
        <v>41842.378321759257</v>
      </c>
      <c r="C4207" s="8">
        <v>41842.378321759257</v>
      </c>
      <c r="D4207" s="3" t="s">
        <v>9</v>
      </c>
      <c r="E4207" s="3" t="s">
        <v>10</v>
      </c>
      <c r="F4207" s="3" t="s">
        <v>19</v>
      </c>
      <c r="G4207" s="3" t="s">
        <v>26</v>
      </c>
      <c r="H4207" s="3">
        <v>41540</v>
      </c>
    </row>
    <row r="4208" spans="1:8" ht="15.75" customHeight="1">
      <c r="A4208" s="3">
        <v>671729</v>
      </c>
      <c r="B4208" s="7">
        <v>41831.747303240743</v>
      </c>
      <c r="C4208" s="8">
        <v>41831.747303240743</v>
      </c>
      <c r="D4208" s="3" t="s">
        <v>9</v>
      </c>
      <c r="E4208" s="3" t="s">
        <v>15</v>
      </c>
      <c r="F4208" s="3" t="s">
        <v>27</v>
      </c>
      <c r="G4208" s="3" t="s">
        <v>36</v>
      </c>
      <c r="H4208" s="3">
        <v>41531</v>
      </c>
    </row>
    <row r="4209" spans="1:8" ht="15.75" customHeight="1">
      <c r="A4209" s="3">
        <v>664101</v>
      </c>
      <c r="B4209" s="7">
        <v>41859.398564814815</v>
      </c>
      <c r="C4209" s="8">
        <v>41859.398564814815</v>
      </c>
      <c r="D4209" s="3" t="s">
        <v>9</v>
      </c>
      <c r="E4209" s="3" t="s">
        <v>10</v>
      </c>
      <c r="F4209" s="3" t="s">
        <v>27</v>
      </c>
      <c r="G4209" s="3" t="s">
        <v>28</v>
      </c>
      <c r="H4209" s="3">
        <v>41524</v>
      </c>
    </row>
    <row r="4210" spans="1:8" ht="15.75" customHeight="1">
      <c r="A4210" s="3">
        <v>950351</v>
      </c>
      <c r="B4210" s="7">
        <v>41782.399918981479</v>
      </c>
      <c r="C4210" s="8">
        <v>41782.399918981479</v>
      </c>
      <c r="D4210" s="3" t="s">
        <v>29</v>
      </c>
      <c r="E4210" s="3" t="s">
        <v>10</v>
      </c>
      <c r="F4210" s="3" t="s">
        <v>11</v>
      </c>
      <c r="G4210" s="3" t="s">
        <v>23</v>
      </c>
      <c r="H4210" s="3">
        <v>41518</v>
      </c>
    </row>
    <row r="4211" spans="1:8" ht="15.75" customHeight="1">
      <c r="A4211" s="3">
        <v>900316</v>
      </c>
      <c r="B4211" s="7">
        <v>41866.238842592589</v>
      </c>
      <c r="C4211" s="8">
        <v>41866.238842592589</v>
      </c>
      <c r="D4211" s="3" t="s">
        <v>29</v>
      </c>
      <c r="E4211" s="3" t="s">
        <v>10</v>
      </c>
      <c r="F4211" s="3" t="s">
        <v>19</v>
      </c>
      <c r="G4211" s="3" t="s">
        <v>26</v>
      </c>
      <c r="H4211" s="3">
        <v>41513</v>
      </c>
    </row>
    <row r="4212" spans="1:8" ht="15.75" customHeight="1">
      <c r="A4212" s="3">
        <v>223060</v>
      </c>
      <c r="B4212" s="7">
        <v>41835.37939814815</v>
      </c>
      <c r="C4212" s="8">
        <v>41835.37939814815</v>
      </c>
      <c r="D4212" s="3" t="s">
        <v>9</v>
      </c>
      <c r="E4212" s="3" t="s">
        <v>15</v>
      </c>
      <c r="F4212" s="3" t="s">
        <v>19</v>
      </c>
      <c r="G4212" s="3" t="s">
        <v>16</v>
      </c>
      <c r="H4212" s="3">
        <v>41485</v>
      </c>
    </row>
    <row r="4213" spans="1:8" ht="15.75" customHeight="1">
      <c r="A4213" s="3">
        <v>201804</v>
      </c>
      <c r="B4213" s="7">
        <v>41835.384398148148</v>
      </c>
      <c r="C4213" s="8">
        <v>41835.384398148148</v>
      </c>
      <c r="D4213" s="3" t="s">
        <v>29</v>
      </c>
      <c r="E4213" s="3" t="s">
        <v>15</v>
      </c>
      <c r="F4213" s="3" t="s">
        <v>19</v>
      </c>
      <c r="G4213" s="3" t="s">
        <v>36</v>
      </c>
      <c r="H4213" s="3">
        <v>41483</v>
      </c>
    </row>
    <row r="4214" spans="1:8" ht="15.75" customHeight="1">
      <c r="A4214" s="3">
        <v>626477</v>
      </c>
      <c r="B4214" s="7">
        <v>41843.39943287037</v>
      </c>
      <c r="C4214" s="8">
        <v>41843.39943287037</v>
      </c>
      <c r="D4214" s="3" t="s">
        <v>29</v>
      </c>
      <c r="E4214" s="3" t="s">
        <v>10</v>
      </c>
      <c r="F4214" s="3" t="s">
        <v>27</v>
      </c>
      <c r="G4214" s="3" t="s">
        <v>32</v>
      </c>
      <c r="H4214" s="3">
        <v>41470</v>
      </c>
    </row>
    <row r="4215" spans="1:8" ht="15.75" customHeight="1">
      <c r="A4215" s="3">
        <v>440123</v>
      </c>
      <c r="B4215" s="7">
        <v>41787.139699074076</v>
      </c>
      <c r="C4215" s="8">
        <v>41787.139699074076</v>
      </c>
      <c r="D4215" s="3" t="s">
        <v>9</v>
      </c>
      <c r="E4215" s="3" t="s">
        <v>10</v>
      </c>
      <c r="F4215" s="3" t="s">
        <v>34</v>
      </c>
      <c r="G4215" s="3" t="s">
        <v>28</v>
      </c>
      <c r="H4215" s="3">
        <v>41469</v>
      </c>
    </row>
    <row r="4216" spans="1:8" ht="15.75" customHeight="1">
      <c r="A4216" s="3">
        <v>480230</v>
      </c>
      <c r="B4216" s="7">
        <v>41801.449756944443</v>
      </c>
      <c r="C4216" s="8">
        <v>41801.449756944443</v>
      </c>
      <c r="D4216" s="3" t="s">
        <v>9</v>
      </c>
      <c r="E4216" s="3" t="s">
        <v>15</v>
      </c>
      <c r="F4216" s="3" t="s">
        <v>27</v>
      </c>
      <c r="G4216" s="3" t="s">
        <v>26</v>
      </c>
      <c r="H4216" s="3">
        <v>41465</v>
      </c>
    </row>
    <row r="4217" spans="1:8" ht="15.75" customHeight="1">
      <c r="A4217" s="3">
        <v>592294</v>
      </c>
      <c r="B4217" s="7">
        <v>41813.524722222224</v>
      </c>
      <c r="C4217" s="8">
        <v>41813.524722222224</v>
      </c>
      <c r="D4217" s="3" t="s">
        <v>29</v>
      </c>
      <c r="E4217" s="3" t="s">
        <v>15</v>
      </c>
      <c r="F4217" s="3" t="s">
        <v>27</v>
      </c>
      <c r="G4217" s="3" t="s">
        <v>39</v>
      </c>
      <c r="H4217" s="3">
        <v>41460</v>
      </c>
    </row>
    <row r="4218" spans="1:8" ht="15.75" customHeight="1">
      <c r="A4218" s="3">
        <v>339709</v>
      </c>
      <c r="B4218" s="7">
        <v>41865.711909722224</v>
      </c>
      <c r="C4218" s="8">
        <v>41865.711909722224</v>
      </c>
      <c r="D4218" s="3" t="s">
        <v>9</v>
      </c>
      <c r="E4218" s="3" t="s">
        <v>15</v>
      </c>
      <c r="F4218" s="3" t="s">
        <v>34</v>
      </c>
      <c r="G4218" s="3" t="s">
        <v>26</v>
      </c>
      <c r="H4218" s="3">
        <v>41454</v>
      </c>
    </row>
    <row r="4219" spans="1:8" ht="15.75" customHeight="1">
      <c r="A4219" s="3">
        <v>916438</v>
      </c>
      <c r="B4219" s="7">
        <v>41815.607256944444</v>
      </c>
      <c r="C4219" s="8">
        <v>41815.607256944444</v>
      </c>
      <c r="D4219" s="3" t="s">
        <v>29</v>
      </c>
      <c r="E4219" s="3" t="s">
        <v>10</v>
      </c>
      <c r="F4219" s="3" t="s">
        <v>27</v>
      </c>
      <c r="G4219" s="3" t="s">
        <v>16</v>
      </c>
      <c r="H4219" s="3">
        <v>41453</v>
      </c>
    </row>
    <row r="4220" spans="1:8" ht="15.75" customHeight="1">
      <c r="A4220" s="3">
        <v>919761</v>
      </c>
      <c r="B4220" s="7">
        <v>41803.768020833333</v>
      </c>
      <c r="C4220" s="8">
        <v>41803.768020833333</v>
      </c>
      <c r="D4220" s="3" t="s">
        <v>29</v>
      </c>
      <c r="E4220" s="3" t="s">
        <v>15</v>
      </c>
      <c r="F4220" s="3" t="s">
        <v>27</v>
      </c>
      <c r="G4220" s="3" t="s">
        <v>28</v>
      </c>
      <c r="H4220" s="3">
        <v>41431</v>
      </c>
    </row>
    <row r="4221" spans="1:8" ht="15.75" customHeight="1">
      <c r="A4221" s="3">
        <v>116855</v>
      </c>
      <c r="B4221" s="7">
        <v>41837.787858796299</v>
      </c>
      <c r="C4221" s="8">
        <v>41837.787858796299</v>
      </c>
      <c r="D4221" s="3" t="s">
        <v>29</v>
      </c>
      <c r="E4221" s="3" t="s">
        <v>15</v>
      </c>
      <c r="F4221" s="3" t="s">
        <v>19</v>
      </c>
      <c r="G4221" s="3" t="s">
        <v>26</v>
      </c>
      <c r="H4221" s="3">
        <v>41431</v>
      </c>
    </row>
    <row r="4222" spans="1:8" ht="15.75" customHeight="1">
      <c r="A4222" s="3">
        <v>335534</v>
      </c>
      <c r="B4222" s="7">
        <v>41774.569837962961</v>
      </c>
      <c r="C4222" s="8">
        <v>41774.569837962961</v>
      </c>
      <c r="D4222" s="3" t="s">
        <v>29</v>
      </c>
      <c r="E4222" s="3" t="s">
        <v>10</v>
      </c>
      <c r="F4222" s="3" t="s">
        <v>19</v>
      </c>
      <c r="G4222" s="3" t="s">
        <v>28</v>
      </c>
      <c r="H4222" s="3">
        <v>41420</v>
      </c>
    </row>
    <row r="4223" spans="1:8" ht="15.75" customHeight="1">
      <c r="A4223" s="3">
        <v>836623</v>
      </c>
      <c r="B4223" s="7">
        <v>41848.673101851855</v>
      </c>
      <c r="C4223" s="8">
        <v>41848.673101851855</v>
      </c>
      <c r="D4223" s="3" t="s">
        <v>9</v>
      </c>
      <c r="E4223" s="3" t="s">
        <v>15</v>
      </c>
      <c r="F4223" s="3" t="s">
        <v>33</v>
      </c>
      <c r="G4223" s="3" t="s">
        <v>23</v>
      </c>
      <c r="H4223" s="3">
        <v>41415</v>
      </c>
    </row>
    <row r="4224" spans="1:8" ht="15.75" customHeight="1">
      <c r="A4224" s="3">
        <v>339628</v>
      </c>
      <c r="B4224" s="7">
        <v>41802.279918981483</v>
      </c>
      <c r="C4224" s="8">
        <v>41802.279918981483</v>
      </c>
      <c r="D4224" s="3" t="s">
        <v>9</v>
      </c>
      <c r="E4224" s="3" t="s">
        <v>15</v>
      </c>
      <c r="F4224" s="3" t="s">
        <v>19</v>
      </c>
      <c r="G4224" s="3" t="s">
        <v>28</v>
      </c>
      <c r="H4224" s="3">
        <v>41408</v>
      </c>
    </row>
    <row r="4225" spans="1:8" ht="15.75" customHeight="1">
      <c r="A4225" s="3">
        <v>551794</v>
      </c>
      <c r="B4225" s="7">
        <v>41766.591296296298</v>
      </c>
      <c r="C4225" s="8">
        <v>41766.591296296298</v>
      </c>
      <c r="D4225" s="3" t="s">
        <v>9</v>
      </c>
      <c r="E4225" s="3" t="s">
        <v>15</v>
      </c>
      <c r="F4225" s="3" t="s">
        <v>27</v>
      </c>
      <c r="G4225" s="3" t="s">
        <v>26</v>
      </c>
      <c r="H4225" s="3">
        <v>41403</v>
      </c>
    </row>
    <row r="4226" spans="1:8" ht="15.75" customHeight="1">
      <c r="A4226" s="3">
        <v>793607</v>
      </c>
      <c r="B4226" s="7">
        <v>41838.398449074077</v>
      </c>
      <c r="C4226" s="8">
        <v>41838.398449074077</v>
      </c>
      <c r="D4226" s="3" t="s">
        <v>9</v>
      </c>
      <c r="E4226" s="3" t="s">
        <v>10</v>
      </c>
      <c r="F4226" s="3" t="s">
        <v>27</v>
      </c>
      <c r="G4226" s="3" t="s">
        <v>28</v>
      </c>
      <c r="H4226" s="3">
        <v>41403</v>
      </c>
    </row>
    <row r="4227" spans="1:8" ht="15.75" customHeight="1">
      <c r="A4227" s="3">
        <v>577498</v>
      </c>
      <c r="B4227" s="7">
        <v>41763.403692129628</v>
      </c>
      <c r="C4227" s="8">
        <v>41763.403692129628</v>
      </c>
      <c r="D4227" s="3" t="s">
        <v>29</v>
      </c>
      <c r="E4227" s="3" t="s">
        <v>15</v>
      </c>
      <c r="F4227" s="3" t="s">
        <v>19</v>
      </c>
      <c r="G4227" s="3" t="s">
        <v>45</v>
      </c>
      <c r="H4227" s="3">
        <v>41402</v>
      </c>
    </row>
    <row r="4228" spans="1:8" ht="15.75" customHeight="1">
      <c r="A4228" s="3">
        <v>276510</v>
      </c>
      <c r="B4228" s="7">
        <v>41822.504814814813</v>
      </c>
      <c r="C4228" s="8">
        <v>41822.504814814813</v>
      </c>
      <c r="D4228" s="3" t="s">
        <v>9</v>
      </c>
      <c r="E4228" s="3" t="s">
        <v>15</v>
      </c>
      <c r="F4228" s="3" t="s">
        <v>38</v>
      </c>
      <c r="G4228" s="3" t="s">
        <v>28</v>
      </c>
      <c r="H4228" s="3">
        <v>41390</v>
      </c>
    </row>
    <row r="4229" spans="1:8" ht="15.75" customHeight="1">
      <c r="A4229" s="3">
        <v>418457</v>
      </c>
      <c r="B4229" s="7">
        <v>41857.543935185182</v>
      </c>
      <c r="C4229" s="8">
        <v>41857.543935185182</v>
      </c>
      <c r="D4229" s="3" t="s">
        <v>29</v>
      </c>
      <c r="E4229" s="3" t="s">
        <v>15</v>
      </c>
      <c r="F4229" s="3" t="s">
        <v>19</v>
      </c>
      <c r="G4229" s="3" t="s">
        <v>39</v>
      </c>
      <c r="H4229" s="3">
        <v>41363</v>
      </c>
    </row>
    <row r="4230" spans="1:8" ht="15.75" customHeight="1">
      <c r="A4230" s="3">
        <v>601135</v>
      </c>
      <c r="B4230" s="7">
        <v>41824.462048611109</v>
      </c>
      <c r="C4230" s="8">
        <v>41824.462048611109</v>
      </c>
      <c r="D4230" s="3" t="s">
        <v>29</v>
      </c>
      <c r="E4230" s="3" t="s">
        <v>15</v>
      </c>
      <c r="F4230" s="3" t="s">
        <v>19</v>
      </c>
      <c r="G4230" s="3" t="s">
        <v>16</v>
      </c>
      <c r="H4230" s="3">
        <v>41355</v>
      </c>
    </row>
    <row r="4231" spans="1:8" ht="15.75" customHeight="1">
      <c r="A4231" s="3">
        <v>399899</v>
      </c>
      <c r="B4231" s="7">
        <v>41794.397685185184</v>
      </c>
      <c r="C4231" s="8">
        <v>41794.397685185184</v>
      </c>
      <c r="D4231" s="3" t="s">
        <v>9</v>
      </c>
      <c r="E4231" s="3" t="s">
        <v>15</v>
      </c>
      <c r="F4231" s="3" t="s">
        <v>19</v>
      </c>
      <c r="G4231" s="3" t="s">
        <v>26</v>
      </c>
      <c r="H4231" s="3">
        <v>41353</v>
      </c>
    </row>
    <row r="4232" spans="1:8" ht="15.75" customHeight="1">
      <c r="A4232" s="3">
        <v>707189</v>
      </c>
      <c r="B4232" s="7">
        <v>41806.725775462961</v>
      </c>
      <c r="C4232" s="8">
        <v>41806.725775462961</v>
      </c>
      <c r="D4232" s="3" t="s">
        <v>9</v>
      </c>
      <c r="E4232" s="3" t="s">
        <v>15</v>
      </c>
      <c r="F4232" s="3" t="s">
        <v>27</v>
      </c>
      <c r="G4232" s="3" t="s">
        <v>26</v>
      </c>
      <c r="H4232" s="3">
        <v>41350</v>
      </c>
    </row>
    <row r="4233" spans="1:8" ht="15.75" customHeight="1">
      <c r="A4233" s="3">
        <v>622313</v>
      </c>
      <c r="B4233" s="7">
        <v>41787.294178240743</v>
      </c>
      <c r="C4233" s="8">
        <v>41787.294178240743</v>
      </c>
      <c r="D4233" s="3" t="s">
        <v>9</v>
      </c>
      <c r="E4233" s="3" t="s">
        <v>15</v>
      </c>
      <c r="F4233" s="3" t="s">
        <v>19</v>
      </c>
      <c r="G4233" s="3" t="s">
        <v>28</v>
      </c>
      <c r="H4233" s="3">
        <v>41350</v>
      </c>
    </row>
    <row r="4234" spans="1:8" ht="15.75" customHeight="1">
      <c r="A4234" s="3">
        <v>829158</v>
      </c>
      <c r="B4234" s="7">
        <v>41881.750717592593</v>
      </c>
      <c r="C4234" s="8">
        <v>41881.750717592593</v>
      </c>
      <c r="D4234" s="3" t="s">
        <v>29</v>
      </c>
      <c r="E4234" s="3" t="s">
        <v>10</v>
      </c>
      <c r="F4234" s="3" t="s">
        <v>35</v>
      </c>
      <c r="G4234" s="3" t="s">
        <v>20</v>
      </c>
      <c r="H4234" s="3">
        <v>41333</v>
      </c>
    </row>
    <row r="4235" spans="1:8" ht="15.75" customHeight="1">
      <c r="A4235" s="3">
        <v>327918</v>
      </c>
      <c r="B4235" s="7">
        <v>41828.651631944442</v>
      </c>
      <c r="C4235" s="8">
        <v>41828.651631944442</v>
      </c>
      <c r="D4235" s="3" t="s">
        <v>29</v>
      </c>
      <c r="E4235" s="3" t="s">
        <v>10</v>
      </c>
      <c r="F4235" s="3" t="s">
        <v>27</v>
      </c>
      <c r="G4235" s="3" t="s">
        <v>28</v>
      </c>
      <c r="H4235" s="3">
        <v>41310</v>
      </c>
    </row>
    <row r="4236" spans="1:8" ht="15.75" customHeight="1">
      <c r="A4236" s="3">
        <v>915524</v>
      </c>
      <c r="B4236" s="7">
        <v>41849.139606481483</v>
      </c>
      <c r="C4236" s="8">
        <v>41849.139606481483</v>
      </c>
      <c r="D4236" s="3" t="s">
        <v>9</v>
      </c>
      <c r="E4236" s="3" t="s">
        <v>15</v>
      </c>
      <c r="F4236" s="3" t="s">
        <v>19</v>
      </c>
      <c r="G4236" s="3" t="s">
        <v>20</v>
      </c>
      <c r="H4236" s="3">
        <v>41305</v>
      </c>
    </row>
    <row r="4237" spans="1:8" ht="15.75" customHeight="1">
      <c r="A4237" s="3">
        <v>450991</v>
      </c>
      <c r="B4237" s="7">
        <v>41827.381828703707</v>
      </c>
      <c r="C4237" s="8">
        <v>41827.381828703707</v>
      </c>
      <c r="D4237" s="3" t="s">
        <v>9</v>
      </c>
      <c r="E4237" s="3" t="s">
        <v>15</v>
      </c>
      <c r="F4237" s="3" t="s">
        <v>38</v>
      </c>
      <c r="G4237" s="3" t="s">
        <v>28</v>
      </c>
      <c r="H4237" s="3">
        <v>41301</v>
      </c>
    </row>
    <row r="4238" spans="1:8" ht="15.75" customHeight="1">
      <c r="A4238" s="3">
        <v>154398</v>
      </c>
      <c r="B4238" s="7">
        <v>41867.710682870369</v>
      </c>
      <c r="C4238" s="8">
        <v>41867.710682870369</v>
      </c>
      <c r="D4238" s="3" t="s">
        <v>9</v>
      </c>
      <c r="E4238" s="3" t="s">
        <v>10</v>
      </c>
      <c r="F4238" s="3" t="s">
        <v>33</v>
      </c>
      <c r="G4238" s="3" t="s">
        <v>28</v>
      </c>
      <c r="H4238" s="3">
        <v>41258</v>
      </c>
    </row>
    <row r="4239" spans="1:8" ht="15.75" customHeight="1">
      <c r="A4239" s="3">
        <v>83737</v>
      </c>
      <c r="B4239" s="7">
        <v>41871.467083333337</v>
      </c>
      <c r="C4239" s="8">
        <v>41871.467083333337</v>
      </c>
      <c r="D4239" s="3" t="s">
        <v>9</v>
      </c>
      <c r="E4239" s="3" t="s">
        <v>37</v>
      </c>
      <c r="F4239" s="3" t="s">
        <v>27</v>
      </c>
      <c r="G4239" s="3" t="s">
        <v>36</v>
      </c>
      <c r="H4239" s="3">
        <v>41256</v>
      </c>
    </row>
    <row r="4240" spans="1:8" ht="15.75" customHeight="1">
      <c r="A4240" s="3">
        <v>437124</v>
      </c>
      <c r="B4240" s="7">
        <v>41813.542812500003</v>
      </c>
      <c r="C4240" s="8">
        <v>41813.542812500003</v>
      </c>
      <c r="D4240" s="3" t="s">
        <v>9</v>
      </c>
      <c r="E4240" s="3" t="s">
        <v>15</v>
      </c>
      <c r="F4240" s="3" t="s">
        <v>27</v>
      </c>
      <c r="G4240" s="3" t="s">
        <v>26</v>
      </c>
      <c r="H4240" s="3">
        <v>41249</v>
      </c>
    </row>
    <row r="4241" spans="1:8" ht="15.75" customHeight="1">
      <c r="A4241" s="3">
        <v>134816</v>
      </c>
      <c r="B4241" s="7">
        <v>41869.590752314813</v>
      </c>
      <c r="C4241" s="8">
        <v>41869.590752314813</v>
      </c>
      <c r="D4241" s="3" t="s">
        <v>29</v>
      </c>
      <c r="E4241" s="3" t="s">
        <v>15</v>
      </c>
      <c r="F4241" s="3" t="s">
        <v>19</v>
      </c>
      <c r="G4241" s="3" t="s">
        <v>36</v>
      </c>
      <c r="H4241" s="3">
        <v>41248</v>
      </c>
    </row>
    <row r="4242" spans="1:8" ht="15.75" customHeight="1">
      <c r="A4242" s="3">
        <v>171084</v>
      </c>
      <c r="B4242" s="7">
        <v>41876.399259259262</v>
      </c>
      <c r="C4242" s="8">
        <v>41876.399259259262</v>
      </c>
      <c r="D4242" s="3" t="s">
        <v>29</v>
      </c>
      <c r="E4242" s="3" t="s">
        <v>10</v>
      </c>
      <c r="F4242" s="3" t="s">
        <v>27</v>
      </c>
      <c r="G4242" s="3" t="s">
        <v>26</v>
      </c>
      <c r="H4242" s="3">
        <v>41246</v>
      </c>
    </row>
    <row r="4243" spans="1:8" ht="15.75" customHeight="1">
      <c r="A4243" s="3">
        <v>643853</v>
      </c>
      <c r="B4243" s="7">
        <v>41775.588194444441</v>
      </c>
      <c r="C4243" s="8">
        <v>41775.588194444441</v>
      </c>
      <c r="D4243" s="3" t="s">
        <v>29</v>
      </c>
      <c r="E4243" s="3" t="s">
        <v>15</v>
      </c>
      <c r="F4243" s="3" t="s">
        <v>19</v>
      </c>
      <c r="G4243" s="3" t="s">
        <v>26</v>
      </c>
      <c r="H4243" s="3">
        <v>41234</v>
      </c>
    </row>
    <row r="4244" spans="1:8" ht="15.75" customHeight="1">
      <c r="A4244" s="3">
        <v>362955</v>
      </c>
      <c r="B4244" s="7">
        <v>41845.636192129627</v>
      </c>
      <c r="C4244" s="8">
        <v>41845.636192129627</v>
      </c>
      <c r="D4244" s="3" t="s">
        <v>29</v>
      </c>
      <c r="E4244" s="3" t="s">
        <v>37</v>
      </c>
      <c r="F4244" s="3" t="s">
        <v>19</v>
      </c>
      <c r="G4244" s="3" t="s">
        <v>28</v>
      </c>
      <c r="H4244" s="3">
        <v>41227</v>
      </c>
    </row>
    <row r="4245" spans="1:8" ht="15.75" customHeight="1">
      <c r="A4245" s="3">
        <v>21133</v>
      </c>
      <c r="B4245" s="7">
        <v>41795.513715277775</v>
      </c>
      <c r="C4245" s="8">
        <v>41795.513715277775</v>
      </c>
      <c r="D4245" s="3" t="s">
        <v>9</v>
      </c>
      <c r="E4245" s="3" t="s">
        <v>10</v>
      </c>
      <c r="F4245" s="3" t="s">
        <v>27</v>
      </c>
      <c r="G4245" s="3" t="s">
        <v>26</v>
      </c>
      <c r="H4245" s="3">
        <v>41198</v>
      </c>
    </row>
    <row r="4246" spans="1:8" ht="15.75" customHeight="1">
      <c r="A4246" s="3">
        <v>970803</v>
      </c>
      <c r="B4246" s="7">
        <v>41780.672534722224</v>
      </c>
      <c r="C4246" s="8">
        <v>41780.672534722224</v>
      </c>
      <c r="D4246" s="3" t="s">
        <v>9</v>
      </c>
      <c r="E4246" s="3" t="s">
        <v>10</v>
      </c>
      <c r="F4246" s="3" t="s">
        <v>27</v>
      </c>
      <c r="G4246" s="3" t="s">
        <v>36</v>
      </c>
      <c r="H4246" s="3">
        <v>41190</v>
      </c>
    </row>
    <row r="4247" spans="1:8" ht="15.75" customHeight="1">
      <c r="A4247" s="3">
        <v>176366</v>
      </c>
      <c r="B4247" s="7">
        <v>41829.424340277779</v>
      </c>
      <c r="C4247" s="8">
        <v>41829.424340277779</v>
      </c>
      <c r="D4247" s="3" t="s">
        <v>29</v>
      </c>
      <c r="E4247" s="3" t="s">
        <v>15</v>
      </c>
      <c r="F4247" s="3" t="s">
        <v>34</v>
      </c>
      <c r="G4247" s="3" t="s">
        <v>28</v>
      </c>
      <c r="H4247" s="3">
        <v>41179</v>
      </c>
    </row>
    <row r="4248" spans="1:8" ht="15.75" customHeight="1">
      <c r="A4248" s="3">
        <v>865820</v>
      </c>
      <c r="B4248" s="7">
        <v>41806.653148148151</v>
      </c>
      <c r="C4248" s="8">
        <v>41806.653148148151</v>
      </c>
      <c r="D4248" s="3" t="s">
        <v>9</v>
      </c>
      <c r="E4248" s="3" t="s">
        <v>15</v>
      </c>
      <c r="F4248" s="3" t="s">
        <v>27</v>
      </c>
      <c r="G4248" s="3" t="s">
        <v>16</v>
      </c>
      <c r="H4248" s="3">
        <v>41177</v>
      </c>
    </row>
    <row r="4249" spans="1:8" ht="15.75" customHeight="1">
      <c r="A4249" s="3">
        <v>126252</v>
      </c>
      <c r="B4249" s="7">
        <v>41789.636828703704</v>
      </c>
      <c r="C4249" s="8">
        <v>41789.636828703704</v>
      </c>
      <c r="D4249" s="3" t="s">
        <v>9</v>
      </c>
      <c r="E4249" s="3" t="s">
        <v>15</v>
      </c>
      <c r="F4249" s="3" t="s">
        <v>27</v>
      </c>
      <c r="G4249" s="3" t="s">
        <v>36</v>
      </c>
      <c r="H4249" s="3">
        <v>41157</v>
      </c>
    </row>
    <row r="4250" spans="1:8" ht="15.75" customHeight="1">
      <c r="A4250" s="3">
        <v>584633</v>
      </c>
      <c r="B4250" s="7">
        <v>41828.303576388891</v>
      </c>
      <c r="C4250" s="8">
        <v>41828.303576388891</v>
      </c>
      <c r="D4250" s="3" t="s">
        <v>9</v>
      </c>
      <c r="E4250" s="3" t="s">
        <v>15</v>
      </c>
      <c r="F4250" s="3" t="s">
        <v>34</v>
      </c>
      <c r="G4250" s="3" t="s">
        <v>28</v>
      </c>
      <c r="H4250" s="3">
        <v>41137</v>
      </c>
    </row>
    <row r="4251" spans="1:8" ht="15.75" customHeight="1">
      <c r="A4251" s="3">
        <v>834576</v>
      </c>
      <c r="B4251" s="7">
        <v>41863.398356481484</v>
      </c>
      <c r="C4251" s="8">
        <v>41863.398356481484</v>
      </c>
      <c r="D4251" s="3" t="s">
        <v>9</v>
      </c>
      <c r="E4251" s="3" t="s">
        <v>10</v>
      </c>
      <c r="F4251" s="3" t="s">
        <v>27</v>
      </c>
      <c r="G4251" s="3" t="s">
        <v>26</v>
      </c>
      <c r="H4251" s="3">
        <v>41123</v>
      </c>
    </row>
    <row r="4252" spans="1:8" ht="15.75" customHeight="1">
      <c r="A4252" s="3">
        <v>375609</v>
      </c>
      <c r="B4252" s="7">
        <v>41780.446250000001</v>
      </c>
      <c r="C4252" s="8">
        <v>41780.446250000001</v>
      </c>
      <c r="D4252" s="3" t="s">
        <v>29</v>
      </c>
      <c r="E4252" s="3" t="s">
        <v>10</v>
      </c>
      <c r="F4252" s="3" t="s">
        <v>27</v>
      </c>
      <c r="G4252" s="3" t="s">
        <v>28</v>
      </c>
      <c r="H4252" s="3">
        <v>41087</v>
      </c>
    </row>
    <row r="4253" spans="1:8" ht="15.75" customHeight="1">
      <c r="A4253" s="3">
        <v>106513</v>
      </c>
      <c r="B4253" s="7">
        <v>41828.388090277775</v>
      </c>
      <c r="C4253" s="8">
        <v>41828.388090277775</v>
      </c>
      <c r="D4253" s="3" t="s">
        <v>9</v>
      </c>
      <c r="E4253" s="3" t="s">
        <v>15</v>
      </c>
      <c r="F4253" s="3" t="s">
        <v>27</v>
      </c>
      <c r="G4253" s="3" t="s">
        <v>16</v>
      </c>
      <c r="H4253" s="3">
        <v>41080</v>
      </c>
    </row>
    <row r="4254" spans="1:8" ht="15.75" customHeight="1">
      <c r="A4254" s="3">
        <v>114826</v>
      </c>
      <c r="B4254" s="7">
        <v>41871.640949074077</v>
      </c>
      <c r="C4254" s="8">
        <v>41871.640949074077</v>
      </c>
      <c r="D4254" s="3" t="s">
        <v>29</v>
      </c>
      <c r="E4254" s="3" t="s">
        <v>10</v>
      </c>
      <c r="F4254" s="3" t="s">
        <v>19</v>
      </c>
      <c r="G4254" s="3" t="s">
        <v>26</v>
      </c>
      <c r="H4254" s="3">
        <v>41054</v>
      </c>
    </row>
    <row r="4255" spans="1:8" ht="15.75" customHeight="1">
      <c r="A4255" s="3">
        <v>426916</v>
      </c>
      <c r="B4255" s="7">
        <v>41878.298148148147</v>
      </c>
      <c r="C4255" s="8">
        <v>41878.298148148147</v>
      </c>
      <c r="D4255" s="3" t="s">
        <v>29</v>
      </c>
      <c r="E4255" s="3" t="s">
        <v>15</v>
      </c>
      <c r="F4255" s="3" t="s">
        <v>30</v>
      </c>
      <c r="G4255" s="3" t="s">
        <v>28</v>
      </c>
      <c r="H4255" s="3">
        <v>41022</v>
      </c>
    </row>
    <row r="4256" spans="1:8" ht="15.75" customHeight="1">
      <c r="A4256" s="3">
        <v>921759</v>
      </c>
      <c r="B4256" s="7">
        <v>41825.754641203705</v>
      </c>
      <c r="C4256" s="8">
        <v>41825.754641203705</v>
      </c>
      <c r="D4256" s="3" t="s">
        <v>29</v>
      </c>
      <c r="E4256" s="3" t="s">
        <v>15</v>
      </c>
      <c r="F4256" s="3" t="s">
        <v>30</v>
      </c>
      <c r="G4256" s="3" t="s">
        <v>31</v>
      </c>
      <c r="H4256" s="3">
        <v>41022</v>
      </c>
    </row>
    <row r="4257" spans="1:8" ht="15.75" customHeight="1">
      <c r="A4257" s="3">
        <v>651652</v>
      </c>
      <c r="B4257" s="7">
        <v>41785.748518518521</v>
      </c>
      <c r="C4257" s="8">
        <v>41785.748518518521</v>
      </c>
      <c r="D4257" s="3" t="s">
        <v>9</v>
      </c>
      <c r="E4257" s="3" t="s">
        <v>10</v>
      </c>
      <c r="F4257" s="3" t="s">
        <v>27</v>
      </c>
      <c r="G4257" s="3" t="s">
        <v>36</v>
      </c>
      <c r="H4257" s="3">
        <v>41011</v>
      </c>
    </row>
    <row r="4258" spans="1:8" ht="15.75" customHeight="1">
      <c r="A4258" s="3">
        <v>632936</v>
      </c>
      <c r="B4258" s="7">
        <v>41808.464236111111</v>
      </c>
      <c r="C4258" s="8">
        <v>41808.464236111111</v>
      </c>
      <c r="D4258" s="3" t="s">
        <v>9</v>
      </c>
      <c r="E4258" s="3" t="s">
        <v>10</v>
      </c>
      <c r="F4258" s="3" t="s">
        <v>30</v>
      </c>
      <c r="G4258" s="3" t="s">
        <v>26</v>
      </c>
      <c r="H4258" s="3">
        <v>41010</v>
      </c>
    </row>
    <row r="4259" spans="1:8" ht="15.75" customHeight="1">
      <c r="A4259" s="3">
        <v>174767</v>
      </c>
      <c r="B4259" s="7">
        <v>41856.568645833337</v>
      </c>
      <c r="C4259" s="8">
        <v>41856.568645833337</v>
      </c>
      <c r="D4259" s="3" t="s">
        <v>9</v>
      </c>
      <c r="E4259" s="3" t="s">
        <v>15</v>
      </c>
      <c r="F4259" s="3" t="s">
        <v>19</v>
      </c>
      <c r="G4259" s="3" t="s">
        <v>28</v>
      </c>
      <c r="H4259" s="3">
        <v>40992</v>
      </c>
    </row>
    <row r="4260" spans="1:8" ht="15.75" customHeight="1">
      <c r="A4260" s="3">
        <v>638114</v>
      </c>
      <c r="B4260" s="7">
        <v>41865.439143518517</v>
      </c>
      <c r="C4260" s="8">
        <v>41865.439143518517</v>
      </c>
      <c r="D4260" s="3" t="s">
        <v>9</v>
      </c>
      <c r="E4260" s="3" t="s">
        <v>15</v>
      </c>
      <c r="F4260" s="3" t="s">
        <v>27</v>
      </c>
      <c r="G4260" s="3" t="s">
        <v>26</v>
      </c>
      <c r="H4260" s="3">
        <v>40974</v>
      </c>
    </row>
    <row r="4261" spans="1:8" ht="15.75" customHeight="1">
      <c r="A4261" s="3">
        <v>93833</v>
      </c>
      <c r="B4261" s="7">
        <v>41824.753460648149</v>
      </c>
      <c r="C4261" s="8">
        <v>41824.753460648149</v>
      </c>
      <c r="D4261" s="3" t="s">
        <v>9</v>
      </c>
      <c r="E4261" s="3" t="s">
        <v>37</v>
      </c>
      <c r="F4261" s="3" t="s">
        <v>19</v>
      </c>
      <c r="G4261" s="3" t="s">
        <v>36</v>
      </c>
      <c r="H4261" s="3">
        <v>40933</v>
      </c>
    </row>
    <row r="4262" spans="1:8" ht="15.75" customHeight="1">
      <c r="A4262" s="3">
        <v>453777</v>
      </c>
      <c r="B4262" s="7">
        <v>41771.401273148149</v>
      </c>
      <c r="C4262" s="8">
        <v>41771.401273148149</v>
      </c>
      <c r="D4262" s="3" t="s">
        <v>9</v>
      </c>
      <c r="E4262" s="3" t="s">
        <v>10</v>
      </c>
      <c r="F4262" s="3" t="s">
        <v>38</v>
      </c>
      <c r="G4262" s="3" t="s">
        <v>20</v>
      </c>
      <c r="H4262" s="3">
        <v>40903</v>
      </c>
    </row>
    <row r="4263" spans="1:8" ht="15.75" customHeight="1">
      <c r="A4263" s="3">
        <v>190392</v>
      </c>
      <c r="B4263" s="7">
        <v>41812.624872685185</v>
      </c>
      <c r="C4263" s="8">
        <v>41812.624872685185</v>
      </c>
      <c r="D4263" s="3" t="s">
        <v>9</v>
      </c>
      <c r="E4263" s="3" t="s">
        <v>10</v>
      </c>
      <c r="F4263" s="3" t="s">
        <v>27</v>
      </c>
      <c r="G4263" s="3" t="s">
        <v>32</v>
      </c>
      <c r="H4263" s="3">
        <v>40902</v>
      </c>
    </row>
    <row r="4264" spans="1:8" ht="15.75" customHeight="1">
      <c r="A4264" s="3">
        <v>65925</v>
      </c>
      <c r="B4264" s="7">
        <v>41760.62327546296</v>
      </c>
      <c r="C4264" s="8">
        <v>41760.62327546296</v>
      </c>
      <c r="D4264" s="3" t="s">
        <v>9</v>
      </c>
      <c r="E4264" s="3" t="s">
        <v>10</v>
      </c>
      <c r="F4264" s="3" t="s">
        <v>34</v>
      </c>
      <c r="G4264" s="3" t="s">
        <v>16</v>
      </c>
      <c r="H4264" s="3">
        <v>40878</v>
      </c>
    </row>
    <row r="4265" spans="1:8" ht="15.75" customHeight="1">
      <c r="A4265" s="3">
        <v>311168</v>
      </c>
      <c r="B4265" s="7">
        <v>41801.422951388886</v>
      </c>
      <c r="C4265" s="8">
        <v>41801.422951388886</v>
      </c>
      <c r="D4265" s="3" t="s">
        <v>9</v>
      </c>
      <c r="E4265" s="3" t="s">
        <v>15</v>
      </c>
      <c r="F4265" s="3" t="s">
        <v>34</v>
      </c>
      <c r="G4265" s="3" t="s">
        <v>26</v>
      </c>
      <c r="H4265" s="3">
        <v>40859</v>
      </c>
    </row>
    <row r="4266" spans="1:8" ht="15.75" customHeight="1">
      <c r="A4266" s="3">
        <v>705751</v>
      </c>
      <c r="B4266" s="7">
        <v>41822.398981481485</v>
      </c>
      <c r="C4266" s="8">
        <v>41822.398981481485</v>
      </c>
      <c r="D4266" s="3" t="s">
        <v>9</v>
      </c>
      <c r="E4266" s="3" t="s">
        <v>10</v>
      </c>
      <c r="F4266" s="3" t="s">
        <v>19</v>
      </c>
      <c r="G4266" s="3" t="s">
        <v>36</v>
      </c>
      <c r="H4266" s="3">
        <v>40857</v>
      </c>
    </row>
    <row r="4267" spans="1:8" ht="15.75" customHeight="1">
      <c r="A4267" s="3">
        <v>421386</v>
      </c>
      <c r="B4267" s="7">
        <v>41797.63553240741</v>
      </c>
      <c r="C4267" s="8">
        <v>41797.63553240741</v>
      </c>
      <c r="D4267" s="3" t="s">
        <v>9</v>
      </c>
      <c r="E4267" s="3" t="s">
        <v>10</v>
      </c>
      <c r="F4267" s="3" t="s">
        <v>27</v>
      </c>
      <c r="G4267" s="3" t="s">
        <v>28</v>
      </c>
      <c r="H4267" s="3">
        <v>40852</v>
      </c>
    </row>
    <row r="4268" spans="1:8" ht="15.75" customHeight="1">
      <c r="A4268" s="3">
        <v>140769</v>
      </c>
      <c r="B4268" s="7">
        <v>41788.665578703702</v>
      </c>
      <c r="C4268" s="8">
        <v>41788.665578703702</v>
      </c>
      <c r="D4268" s="3" t="s">
        <v>9</v>
      </c>
      <c r="E4268" s="3" t="s">
        <v>15</v>
      </c>
      <c r="F4268" s="3" t="s">
        <v>19</v>
      </c>
      <c r="G4268" s="3" t="s">
        <v>26</v>
      </c>
      <c r="H4268" s="3">
        <v>40844</v>
      </c>
    </row>
    <row r="4269" spans="1:8" ht="15.75" customHeight="1">
      <c r="A4269" s="3">
        <v>563405</v>
      </c>
      <c r="B4269" s="7">
        <v>41765.561354166668</v>
      </c>
      <c r="C4269" s="8">
        <v>41765.561354166668</v>
      </c>
      <c r="D4269" s="3" t="s">
        <v>29</v>
      </c>
      <c r="E4269" s="3" t="s">
        <v>10</v>
      </c>
      <c r="F4269" s="3" t="s">
        <v>35</v>
      </c>
      <c r="G4269" s="3" t="s">
        <v>28</v>
      </c>
      <c r="H4269" s="3">
        <v>40831</v>
      </c>
    </row>
    <row r="4270" spans="1:8" ht="15.75" customHeight="1">
      <c r="A4270" s="3">
        <v>369763</v>
      </c>
      <c r="B4270" s="7">
        <v>41818.71398148148</v>
      </c>
      <c r="C4270" s="8">
        <v>41818.71398148148</v>
      </c>
      <c r="D4270" s="3" t="s">
        <v>9</v>
      </c>
      <c r="E4270" s="3" t="s">
        <v>10</v>
      </c>
      <c r="F4270" s="3" t="s">
        <v>34</v>
      </c>
      <c r="G4270" s="3" t="s">
        <v>23</v>
      </c>
      <c r="H4270" s="3">
        <v>40828</v>
      </c>
    </row>
    <row r="4271" spans="1:8" ht="15.75" customHeight="1">
      <c r="A4271" s="3">
        <v>713735</v>
      </c>
      <c r="B4271" s="7">
        <v>41792.705763888887</v>
      </c>
      <c r="C4271" s="8">
        <v>41792.705763888887</v>
      </c>
      <c r="D4271" s="3" t="s">
        <v>9</v>
      </c>
      <c r="E4271" s="3" t="s">
        <v>15</v>
      </c>
      <c r="F4271" s="3" t="s">
        <v>19</v>
      </c>
      <c r="G4271" s="3" t="s">
        <v>28</v>
      </c>
      <c r="H4271" s="3">
        <v>40822</v>
      </c>
    </row>
    <row r="4272" spans="1:8" ht="15.75" customHeight="1">
      <c r="A4272" s="3">
        <v>565058</v>
      </c>
      <c r="B4272" s="7">
        <v>41772.777314814812</v>
      </c>
      <c r="C4272" s="8">
        <v>41772.777314814812</v>
      </c>
      <c r="D4272" s="3" t="s">
        <v>9</v>
      </c>
      <c r="E4272" s="3" t="s">
        <v>10</v>
      </c>
      <c r="F4272" s="3" t="s">
        <v>19</v>
      </c>
      <c r="G4272" s="3" t="s">
        <v>16</v>
      </c>
      <c r="H4272" s="3">
        <v>40800</v>
      </c>
    </row>
    <row r="4273" spans="1:8" ht="15.75" customHeight="1">
      <c r="A4273" s="3">
        <v>197879</v>
      </c>
      <c r="B4273" s="7">
        <v>41841.397222222222</v>
      </c>
      <c r="C4273" s="8">
        <v>41841.397222222222</v>
      </c>
      <c r="D4273" s="3" t="s">
        <v>9</v>
      </c>
      <c r="E4273" s="3" t="s">
        <v>37</v>
      </c>
      <c r="F4273" s="3" t="s">
        <v>27</v>
      </c>
      <c r="G4273" s="3" t="s">
        <v>28</v>
      </c>
      <c r="H4273" s="3">
        <v>40787</v>
      </c>
    </row>
    <row r="4274" spans="1:8" ht="15.75" customHeight="1">
      <c r="A4274" s="3">
        <v>660766</v>
      </c>
      <c r="B4274" s="7">
        <v>41848.293912037036</v>
      </c>
      <c r="C4274" s="8">
        <v>41848.293912037036</v>
      </c>
      <c r="D4274" s="3" t="s">
        <v>9</v>
      </c>
      <c r="E4274" s="3" t="s">
        <v>10</v>
      </c>
      <c r="F4274" s="3" t="s">
        <v>33</v>
      </c>
      <c r="G4274" s="3" t="s">
        <v>16</v>
      </c>
      <c r="H4274" s="3">
        <v>40786</v>
      </c>
    </row>
    <row r="4275" spans="1:8" ht="15.75" customHeight="1">
      <c r="A4275" s="3">
        <v>448790</v>
      </c>
      <c r="B4275" s="7">
        <v>41800.75577546296</v>
      </c>
      <c r="C4275" s="8">
        <v>41800.75577546296</v>
      </c>
      <c r="D4275" s="3" t="s">
        <v>9</v>
      </c>
      <c r="E4275" s="3" t="s">
        <v>15</v>
      </c>
      <c r="F4275" s="3" t="s">
        <v>34</v>
      </c>
      <c r="G4275" s="3" t="s">
        <v>16</v>
      </c>
      <c r="H4275" s="3">
        <v>40784</v>
      </c>
    </row>
    <row r="4276" spans="1:8" ht="15.75" customHeight="1">
      <c r="A4276" s="3">
        <v>319905</v>
      </c>
      <c r="B4276" s="7">
        <v>41849.909050925926</v>
      </c>
      <c r="C4276" s="8">
        <v>41849.909050925926</v>
      </c>
      <c r="D4276" s="3" t="s">
        <v>29</v>
      </c>
      <c r="E4276" s="3" t="s">
        <v>15</v>
      </c>
      <c r="F4276" s="3" t="s">
        <v>30</v>
      </c>
      <c r="G4276" s="3" t="s">
        <v>26</v>
      </c>
      <c r="H4276" s="3">
        <v>40767</v>
      </c>
    </row>
    <row r="4277" spans="1:8" ht="15.75" customHeight="1">
      <c r="A4277" s="3">
        <v>753270</v>
      </c>
      <c r="B4277" s="7">
        <v>41792.54173611111</v>
      </c>
      <c r="C4277" s="8">
        <v>41792.54173611111</v>
      </c>
      <c r="D4277" s="3" t="s">
        <v>29</v>
      </c>
      <c r="E4277" s="3" t="s">
        <v>15</v>
      </c>
      <c r="F4277" s="3" t="s">
        <v>19</v>
      </c>
      <c r="G4277" s="3" t="s">
        <v>20</v>
      </c>
      <c r="H4277" s="3">
        <v>40759</v>
      </c>
    </row>
    <row r="4278" spans="1:8" ht="15.75" customHeight="1">
      <c r="A4278" s="3">
        <v>818107</v>
      </c>
      <c r="B4278" s="7">
        <v>41773.478854166664</v>
      </c>
      <c r="C4278" s="8">
        <v>41773.478854166664</v>
      </c>
      <c r="D4278" s="3" t="s">
        <v>9</v>
      </c>
      <c r="E4278" s="3" t="s">
        <v>10</v>
      </c>
      <c r="F4278" s="3" t="s">
        <v>19</v>
      </c>
      <c r="G4278" s="3" t="s">
        <v>39</v>
      </c>
      <c r="H4278" s="3">
        <v>40759</v>
      </c>
    </row>
    <row r="4279" spans="1:8" ht="15.75" customHeight="1">
      <c r="A4279" s="3">
        <v>163731</v>
      </c>
      <c r="B4279" s="7">
        <v>41778.750115740739</v>
      </c>
      <c r="C4279" s="8">
        <v>41778.750115740739</v>
      </c>
      <c r="D4279" s="3" t="s">
        <v>29</v>
      </c>
      <c r="E4279" s="3" t="s">
        <v>15</v>
      </c>
      <c r="F4279" s="3" t="s">
        <v>27</v>
      </c>
      <c r="G4279" s="3" t="s">
        <v>39</v>
      </c>
      <c r="H4279" s="3">
        <v>40750</v>
      </c>
    </row>
    <row r="4280" spans="1:8" ht="15.75" customHeight="1">
      <c r="A4280" s="3">
        <v>844190</v>
      </c>
      <c r="B4280" s="7">
        <v>41838.593541666669</v>
      </c>
      <c r="C4280" s="8">
        <v>41838.593541666669</v>
      </c>
      <c r="D4280" s="3" t="s">
        <v>9</v>
      </c>
      <c r="E4280" s="3" t="s">
        <v>15</v>
      </c>
      <c r="F4280" s="3" t="s">
        <v>27</v>
      </c>
      <c r="G4280" s="3" t="s">
        <v>28</v>
      </c>
      <c r="H4280" s="3">
        <v>40744</v>
      </c>
    </row>
    <row r="4281" spans="1:8" ht="15.75" customHeight="1">
      <c r="A4281" s="3">
        <v>218659</v>
      </c>
      <c r="B4281" s="7">
        <v>41823.812592592592</v>
      </c>
      <c r="C4281" s="8">
        <v>41823.812592592592</v>
      </c>
      <c r="D4281" s="3" t="s">
        <v>29</v>
      </c>
      <c r="E4281" s="3" t="s">
        <v>15</v>
      </c>
      <c r="F4281" s="3" t="s">
        <v>19</v>
      </c>
      <c r="G4281" s="3" t="s">
        <v>39</v>
      </c>
      <c r="H4281" s="3">
        <v>40743</v>
      </c>
    </row>
    <row r="4282" spans="1:8" ht="15.75" customHeight="1">
      <c r="A4282" s="3">
        <v>719581</v>
      </c>
      <c r="B4282" s="7">
        <v>41836.702361111114</v>
      </c>
      <c r="C4282" s="8">
        <v>41836.702361111114</v>
      </c>
      <c r="D4282" s="3" t="s">
        <v>29</v>
      </c>
      <c r="E4282" s="3" t="s">
        <v>15</v>
      </c>
      <c r="F4282" s="3" t="s">
        <v>19</v>
      </c>
      <c r="G4282" s="3" t="s">
        <v>26</v>
      </c>
      <c r="H4282" s="3">
        <v>40726</v>
      </c>
    </row>
    <row r="4283" spans="1:8" ht="15.75" customHeight="1">
      <c r="A4283" s="3">
        <v>31205</v>
      </c>
      <c r="B4283" s="7">
        <v>41852.921701388892</v>
      </c>
      <c r="C4283" s="8">
        <v>41852.921701388892</v>
      </c>
      <c r="D4283" s="3" t="s">
        <v>9</v>
      </c>
      <c r="E4283" s="3" t="s">
        <v>10</v>
      </c>
      <c r="F4283" s="3" t="s">
        <v>27</v>
      </c>
      <c r="G4283" s="3" t="s">
        <v>28</v>
      </c>
      <c r="H4283" s="3">
        <v>40719</v>
      </c>
    </row>
    <row r="4284" spans="1:8" ht="15.75" customHeight="1">
      <c r="A4284" s="3">
        <v>978034</v>
      </c>
      <c r="B4284" s="7">
        <v>41844.397199074076</v>
      </c>
      <c r="C4284" s="8">
        <v>41844.397199074076</v>
      </c>
      <c r="D4284" s="3" t="s">
        <v>29</v>
      </c>
      <c r="E4284" s="3" t="s">
        <v>10</v>
      </c>
      <c r="F4284" s="3" t="s">
        <v>27</v>
      </c>
      <c r="G4284" s="3" t="s">
        <v>28</v>
      </c>
      <c r="H4284" s="3">
        <v>40692</v>
      </c>
    </row>
    <row r="4285" spans="1:8" ht="15.75" customHeight="1">
      <c r="A4285" s="3">
        <v>253006</v>
      </c>
      <c r="B4285" s="7">
        <v>41781.352534722224</v>
      </c>
      <c r="C4285" s="8">
        <v>41781.352534722224</v>
      </c>
      <c r="D4285" s="3" t="s">
        <v>9</v>
      </c>
      <c r="E4285" s="3" t="s">
        <v>15</v>
      </c>
      <c r="F4285" s="3" t="s">
        <v>38</v>
      </c>
      <c r="G4285" s="3" t="s">
        <v>28</v>
      </c>
      <c r="H4285" s="3">
        <v>40692</v>
      </c>
    </row>
    <row r="4286" spans="1:8" ht="15.75" customHeight="1">
      <c r="A4286" s="3">
        <v>485078</v>
      </c>
      <c r="B4286" s="7">
        <v>41866.399756944447</v>
      </c>
      <c r="C4286" s="8">
        <v>41866.399756944447</v>
      </c>
      <c r="D4286" s="3" t="s">
        <v>9</v>
      </c>
      <c r="E4286" s="3" t="s">
        <v>15</v>
      </c>
      <c r="F4286" s="3" t="s">
        <v>27</v>
      </c>
      <c r="G4286" s="3" t="s">
        <v>26</v>
      </c>
      <c r="H4286" s="3">
        <v>40687</v>
      </c>
    </row>
    <row r="4287" spans="1:8" ht="15.75" customHeight="1">
      <c r="A4287" s="3">
        <v>402395</v>
      </c>
      <c r="B4287" s="7">
        <v>41880.399027777778</v>
      </c>
      <c r="C4287" s="8">
        <v>41880.399027777778</v>
      </c>
      <c r="D4287" s="3" t="s">
        <v>9</v>
      </c>
      <c r="E4287" s="3" t="s">
        <v>15</v>
      </c>
      <c r="F4287" s="3" t="s">
        <v>27</v>
      </c>
      <c r="G4287" s="3" t="s">
        <v>39</v>
      </c>
      <c r="H4287" s="3">
        <v>40686</v>
      </c>
    </row>
    <row r="4288" spans="1:8" ht="15.75" customHeight="1">
      <c r="A4288" s="3">
        <v>82374</v>
      </c>
      <c r="B4288" s="7">
        <v>41844.492303240739</v>
      </c>
      <c r="C4288" s="8">
        <v>41844.492303240739</v>
      </c>
      <c r="D4288" s="3" t="s">
        <v>9</v>
      </c>
      <c r="E4288" s="3" t="s">
        <v>15</v>
      </c>
      <c r="F4288" s="3" t="s">
        <v>30</v>
      </c>
      <c r="G4288" s="3" t="s">
        <v>28</v>
      </c>
      <c r="H4288" s="3">
        <v>40686</v>
      </c>
    </row>
    <row r="4289" spans="1:8" ht="15.75" customHeight="1">
      <c r="A4289" s="3">
        <v>154851</v>
      </c>
      <c r="B4289" s="7">
        <v>41848.327245370368</v>
      </c>
      <c r="C4289" s="8">
        <v>41848.327245370368</v>
      </c>
      <c r="D4289" s="3" t="s">
        <v>9</v>
      </c>
      <c r="E4289" s="3" t="s">
        <v>10</v>
      </c>
      <c r="F4289" s="3" t="s">
        <v>27</v>
      </c>
      <c r="G4289" s="3" t="s">
        <v>26</v>
      </c>
      <c r="H4289" s="3">
        <v>40678</v>
      </c>
    </row>
    <row r="4290" spans="1:8" ht="15.75" customHeight="1">
      <c r="A4290" s="3">
        <v>584499</v>
      </c>
      <c r="B4290" s="7">
        <v>41782.396793981483</v>
      </c>
      <c r="C4290" s="8">
        <v>41782.396793981483</v>
      </c>
      <c r="D4290" s="3" t="s">
        <v>9</v>
      </c>
      <c r="E4290" s="3" t="s">
        <v>15</v>
      </c>
      <c r="F4290" s="3" t="s">
        <v>27</v>
      </c>
      <c r="G4290" s="3" t="s">
        <v>28</v>
      </c>
      <c r="H4290" s="3">
        <v>40655</v>
      </c>
    </row>
    <row r="4291" spans="1:8" ht="15.75" customHeight="1">
      <c r="A4291" s="3">
        <v>528653</v>
      </c>
      <c r="B4291" s="7">
        <v>41856.420752314814</v>
      </c>
      <c r="C4291" s="8">
        <v>41856.420752314814</v>
      </c>
      <c r="D4291" s="3" t="s">
        <v>9</v>
      </c>
      <c r="E4291" s="3" t="s">
        <v>15</v>
      </c>
      <c r="F4291" s="3" t="s">
        <v>27</v>
      </c>
      <c r="G4291" s="3" t="s">
        <v>16</v>
      </c>
      <c r="H4291" s="3">
        <v>40647</v>
      </c>
    </row>
    <row r="4292" spans="1:8" ht="15.75" customHeight="1">
      <c r="A4292" s="3">
        <v>489004</v>
      </c>
      <c r="B4292" s="7">
        <v>41821.688009259262</v>
      </c>
      <c r="C4292" s="8">
        <v>41821.688009259262</v>
      </c>
      <c r="D4292" s="3" t="s">
        <v>9</v>
      </c>
      <c r="E4292" s="3" t="s">
        <v>10</v>
      </c>
      <c r="F4292" s="3" t="s">
        <v>34</v>
      </c>
      <c r="G4292" s="3" t="s">
        <v>36</v>
      </c>
      <c r="H4292" s="3">
        <v>40641</v>
      </c>
    </row>
    <row r="4293" spans="1:8" ht="15.75" customHeight="1">
      <c r="A4293" s="3">
        <v>971748</v>
      </c>
      <c r="B4293" s="7">
        <v>41823.726678240739</v>
      </c>
      <c r="C4293" s="8">
        <v>41823.726678240739</v>
      </c>
      <c r="D4293" s="3" t="s">
        <v>9</v>
      </c>
      <c r="E4293" s="3" t="s">
        <v>10</v>
      </c>
      <c r="F4293" s="3" t="s">
        <v>34</v>
      </c>
      <c r="G4293" s="3" t="s">
        <v>28</v>
      </c>
      <c r="H4293" s="3">
        <v>40614</v>
      </c>
    </row>
    <row r="4294" spans="1:8" ht="15.75" customHeight="1">
      <c r="A4294" s="3">
        <v>13742</v>
      </c>
      <c r="B4294" s="7">
        <v>41787.070925925924</v>
      </c>
      <c r="C4294" s="8">
        <v>41787.070925925924</v>
      </c>
      <c r="D4294" s="3" t="s">
        <v>9</v>
      </c>
      <c r="E4294" s="3" t="s">
        <v>15</v>
      </c>
      <c r="F4294" s="3" t="s">
        <v>30</v>
      </c>
      <c r="G4294" s="3" t="s">
        <v>32</v>
      </c>
      <c r="H4294" s="3">
        <v>40601</v>
      </c>
    </row>
    <row r="4295" spans="1:8" ht="15.75" customHeight="1">
      <c r="A4295" s="3">
        <v>372939</v>
      </c>
      <c r="B4295" s="7">
        <v>41811.60434027778</v>
      </c>
      <c r="C4295" s="8">
        <v>41811.60434027778</v>
      </c>
      <c r="D4295" s="3" t="s">
        <v>29</v>
      </c>
      <c r="E4295" s="3" t="s">
        <v>15</v>
      </c>
      <c r="F4295" s="3" t="s">
        <v>27</v>
      </c>
      <c r="G4295" s="3" t="s">
        <v>26</v>
      </c>
      <c r="H4295" s="3">
        <v>40581</v>
      </c>
    </row>
    <row r="4296" spans="1:8" ht="15.75" customHeight="1">
      <c r="A4296" s="3">
        <v>630342</v>
      </c>
      <c r="B4296" s="7">
        <v>41829.356793981482</v>
      </c>
      <c r="C4296" s="8">
        <v>41829.356793981482</v>
      </c>
      <c r="D4296" s="3" t="s">
        <v>29</v>
      </c>
      <c r="E4296" s="3" t="s">
        <v>10</v>
      </c>
      <c r="F4296" s="3" t="s">
        <v>19</v>
      </c>
      <c r="G4296" s="3" t="s">
        <v>28</v>
      </c>
      <c r="H4296" s="3">
        <v>40574</v>
      </c>
    </row>
    <row r="4297" spans="1:8" ht="15.75" customHeight="1">
      <c r="A4297" s="3">
        <v>221819</v>
      </c>
      <c r="B4297" s="7">
        <v>41789.431631944448</v>
      </c>
      <c r="C4297" s="8">
        <v>41789.431631944448</v>
      </c>
      <c r="D4297" s="3" t="s">
        <v>9</v>
      </c>
      <c r="E4297" s="3" t="s">
        <v>15</v>
      </c>
      <c r="F4297" s="3" t="s">
        <v>33</v>
      </c>
      <c r="G4297" s="3" t="s">
        <v>28</v>
      </c>
      <c r="H4297" s="3">
        <v>40569</v>
      </c>
    </row>
    <row r="4298" spans="1:8" ht="15.75" customHeight="1">
      <c r="A4298" s="3">
        <v>929708</v>
      </c>
      <c r="B4298" s="7">
        <v>41831.469386574077</v>
      </c>
      <c r="C4298" s="8">
        <v>41831.469386574077</v>
      </c>
      <c r="D4298" s="3" t="s">
        <v>9</v>
      </c>
      <c r="E4298" s="3" t="s">
        <v>10</v>
      </c>
      <c r="F4298" s="3" t="s">
        <v>19</v>
      </c>
      <c r="G4298" s="3" t="s">
        <v>28</v>
      </c>
      <c r="H4298" s="3">
        <v>40563</v>
      </c>
    </row>
    <row r="4299" spans="1:8" ht="15.75" customHeight="1">
      <c r="A4299" s="3">
        <v>770131</v>
      </c>
      <c r="B4299" s="7">
        <v>41828.397349537037</v>
      </c>
      <c r="C4299" s="8">
        <v>41828.397349537037</v>
      </c>
      <c r="D4299" s="3" t="s">
        <v>9</v>
      </c>
      <c r="E4299" s="3" t="s">
        <v>10</v>
      </c>
      <c r="F4299" s="3" t="s">
        <v>19</v>
      </c>
      <c r="G4299" s="3" t="s">
        <v>36</v>
      </c>
      <c r="H4299" s="3">
        <v>40540</v>
      </c>
    </row>
    <row r="4300" spans="1:8" ht="15.75" customHeight="1">
      <c r="A4300" s="3">
        <v>405282</v>
      </c>
      <c r="B4300" s="7">
        <v>41828.335868055554</v>
      </c>
      <c r="C4300" s="8">
        <v>41828.335868055554</v>
      </c>
      <c r="D4300" s="3" t="s">
        <v>9</v>
      </c>
      <c r="E4300" s="3" t="s">
        <v>10</v>
      </c>
      <c r="F4300" s="3" t="s">
        <v>11</v>
      </c>
      <c r="G4300" s="3" t="s">
        <v>16</v>
      </c>
      <c r="H4300" s="3">
        <v>40537</v>
      </c>
    </row>
    <row r="4301" spans="1:8" ht="15.75" customHeight="1">
      <c r="A4301" s="3">
        <v>79040</v>
      </c>
      <c r="B4301" s="7">
        <v>41831.818333333336</v>
      </c>
      <c r="C4301" s="8">
        <v>41831.818333333336</v>
      </c>
      <c r="D4301" s="3" t="s">
        <v>9</v>
      </c>
      <c r="E4301" s="3" t="s">
        <v>15</v>
      </c>
      <c r="F4301" s="3" t="s">
        <v>19</v>
      </c>
      <c r="G4301" s="3" t="s">
        <v>28</v>
      </c>
      <c r="H4301" s="3">
        <v>40535</v>
      </c>
    </row>
    <row r="4302" spans="1:8" ht="15.75" customHeight="1">
      <c r="A4302" s="3">
        <v>353596</v>
      </c>
      <c r="B4302" s="7">
        <v>41761.814571759256</v>
      </c>
      <c r="C4302" s="8">
        <v>41761.814571759256</v>
      </c>
      <c r="D4302" s="3" t="s">
        <v>9</v>
      </c>
      <c r="E4302" s="3" t="s">
        <v>15</v>
      </c>
      <c r="F4302" s="3" t="s">
        <v>30</v>
      </c>
      <c r="G4302" s="3" t="s">
        <v>16</v>
      </c>
      <c r="H4302" s="3">
        <v>40523</v>
      </c>
    </row>
    <row r="4303" spans="1:8" ht="15.75" customHeight="1">
      <c r="A4303" s="3">
        <v>240740</v>
      </c>
      <c r="B4303" s="7">
        <v>41838.334965277776</v>
      </c>
      <c r="C4303" s="8">
        <v>41838.334965277776</v>
      </c>
      <c r="D4303" s="3" t="s">
        <v>29</v>
      </c>
      <c r="E4303" s="3" t="s">
        <v>15</v>
      </c>
      <c r="F4303" s="3" t="s">
        <v>30</v>
      </c>
      <c r="G4303" s="3" t="s">
        <v>28</v>
      </c>
      <c r="H4303" s="3">
        <v>40520</v>
      </c>
    </row>
    <row r="4304" spans="1:8" ht="15.75" customHeight="1">
      <c r="A4304" s="3">
        <v>706625</v>
      </c>
      <c r="B4304" s="7">
        <v>41778.400289351855</v>
      </c>
      <c r="C4304" s="8">
        <v>41778.400289351855</v>
      </c>
      <c r="D4304" s="3" t="s">
        <v>29</v>
      </c>
      <c r="E4304" s="3" t="s">
        <v>10</v>
      </c>
      <c r="F4304" s="3" t="s">
        <v>19</v>
      </c>
      <c r="G4304" s="3" t="s">
        <v>20</v>
      </c>
      <c r="H4304" s="3">
        <v>40517</v>
      </c>
    </row>
    <row r="4305" spans="1:8" ht="15.75" customHeight="1">
      <c r="A4305" s="3">
        <v>661566</v>
      </c>
      <c r="B4305" s="7">
        <v>41824.655034722222</v>
      </c>
      <c r="C4305" s="8">
        <v>41824.655034722222</v>
      </c>
      <c r="D4305" s="3" t="s">
        <v>9</v>
      </c>
      <c r="E4305" s="3" t="s">
        <v>10</v>
      </c>
      <c r="F4305" s="3" t="s">
        <v>19</v>
      </c>
      <c r="G4305" s="3" t="s">
        <v>32</v>
      </c>
      <c r="H4305" s="3">
        <v>40463</v>
      </c>
    </row>
    <row r="4306" spans="1:8" ht="15.75" customHeight="1">
      <c r="A4306" s="3">
        <v>664799</v>
      </c>
      <c r="B4306" s="7">
        <v>41871.441053240742</v>
      </c>
      <c r="C4306" s="8">
        <v>41871.441053240742</v>
      </c>
      <c r="D4306" s="3" t="s">
        <v>9</v>
      </c>
      <c r="E4306" s="3" t="s">
        <v>10</v>
      </c>
      <c r="F4306" s="3" t="s">
        <v>19</v>
      </c>
      <c r="G4306" s="3" t="s">
        <v>39</v>
      </c>
      <c r="H4306" s="3">
        <v>40402</v>
      </c>
    </row>
    <row r="4307" spans="1:8" ht="15.75" customHeight="1">
      <c r="A4307" s="3">
        <v>343603</v>
      </c>
      <c r="B4307" s="7">
        <v>41784.605578703704</v>
      </c>
      <c r="C4307" s="8">
        <v>41784.605578703704</v>
      </c>
      <c r="D4307" s="3" t="s">
        <v>9</v>
      </c>
      <c r="E4307" s="3" t="s">
        <v>10</v>
      </c>
      <c r="F4307" s="3" t="s">
        <v>11</v>
      </c>
      <c r="G4307" s="3" t="s">
        <v>16</v>
      </c>
      <c r="H4307" s="3">
        <v>40400</v>
      </c>
    </row>
    <row r="4308" spans="1:8" ht="15.75" customHeight="1">
      <c r="A4308" s="3">
        <v>806094</v>
      </c>
      <c r="B4308" s="7">
        <v>41781.721400462964</v>
      </c>
      <c r="C4308" s="8">
        <v>41781.721400462964</v>
      </c>
      <c r="D4308" s="3" t="s">
        <v>29</v>
      </c>
      <c r="E4308" s="3" t="s">
        <v>15</v>
      </c>
      <c r="F4308" s="3" t="s">
        <v>27</v>
      </c>
      <c r="G4308" s="3" t="s">
        <v>16</v>
      </c>
      <c r="H4308" s="3">
        <v>40389</v>
      </c>
    </row>
    <row r="4309" spans="1:8" ht="15.75" customHeight="1">
      <c r="A4309" s="3">
        <v>433241</v>
      </c>
      <c r="B4309" s="7">
        <v>41830.666435185187</v>
      </c>
      <c r="C4309" s="8">
        <v>41830.666435185187</v>
      </c>
      <c r="D4309" s="3" t="s">
        <v>9</v>
      </c>
      <c r="E4309" s="3" t="s">
        <v>15</v>
      </c>
      <c r="F4309" s="3" t="s">
        <v>19</v>
      </c>
      <c r="G4309" s="3" t="s">
        <v>20</v>
      </c>
      <c r="H4309" s="3">
        <v>40375</v>
      </c>
    </row>
    <row r="4310" spans="1:8" ht="15.75" customHeight="1">
      <c r="A4310" s="3">
        <v>211845</v>
      </c>
      <c r="B4310" s="7">
        <v>41806.655497685184</v>
      </c>
      <c r="C4310" s="8">
        <v>41806.655497685184</v>
      </c>
      <c r="D4310" s="3" t="s">
        <v>9</v>
      </c>
      <c r="E4310" s="3" t="s">
        <v>15</v>
      </c>
      <c r="F4310" s="3" t="s">
        <v>27</v>
      </c>
      <c r="G4310" s="3" t="s">
        <v>16</v>
      </c>
      <c r="H4310" s="3">
        <v>40367</v>
      </c>
    </row>
    <row r="4311" spans="1:8" ht="15.75" customHeight="1">
      <c r="A4311" s="3">
        <v>139291</v>
      </c>
      <c r="B4311" s="7">
        <v>41844.398240740738</v>
      </c>
      <c r="C4311" s="8">
        <v>41844.398240740738</v>
      </c>
      <c r="D4311" s="3" t="s">
        <v>9</v>
      </c>
      <c r="E4311" s="3" t="s">
        <v>10</v>
      </c>
      <c r="F4311" s="3" t="s">
        <v>27</v>
      </c>
      <c r="G4311" s="3" t="s">
        <v>26</v>
      </c>
      <c r="H4311" s="3">
        <v>40358</v>
      </c>
    </row>
    <row r="4312" spans="1:8" ht="15.75" customHeight="1">
      <c r="A4312" s="3">
        <v>878147</v>
      </c>
      <c r="B4312" s="7">
        <v>41778.397835648146</v>
      </c>
      <c r="C4312" s="8">
        <v>41778.397835648146</v>
      </c>
      <c r="D4312" s="3" t="s">
        <v>9</v>
      </c>
      <c r="E4312" s="3" t="s">
        <v>15</v>
      </c>
      <c r="F4312" s="3" t="s">
        <v>38</v>
      </c>
      <c r="G4312" s="3" t="s">
        <v>39</v>
      </c>
      <c r="H4312" s="3">
        <v>40315</v>
      </c>
    </row>
    <row r="4313" spans="1:8" ht="15.75" customHeight="1">
      <c r="A4313" s="3">
        <v>925800</v>
      </c>
      <c r="B4313" s="7">
        <v>41817.421689814815</v>
      </c>
      <c r="C4313" s="8">
        <v>41817.421689814815</v>
      </c>
      <c r="D4313" s="3" t="s">
        <v>29</v>
      </c>
      <c r="E4313" s="3" t="s">
        <v>10</v>
      </c>
      <c r="F4313" s="3" t="s">
        <v>19</v>
      </c>
      <c r="G4313" s="3" t="s">
        <v>26</v>
      </c>
      <c r="H4313" s="3">
        <v>40305</v>
      </c>
    </row>
    <row r="4314" spans="1:8" ht="15.75" customHeight="1">
      <c r="A4314" s="3">
        <v>697955</v>
      </c>
      <c r="B4314" s="7">
        <v>41858.106689814813</v>
      </c>
      <c r="C4314" s="8">
        <v>41858.106689814813</v>
      </c>
      <c r="D4314" s="3" t="s">
        <v>29</v>
      </c>
      <c r="E4314" s="3" t="s">
        <v>10</v>
      </c>
      <c r="F4314" s="3" t="s">
        <v>27</v>
      </c>
      <c r="G4314" s="3" t="s">
        <v>28</v>
      </c>
      <c r="H4314" s="3">
        <v>40298</v>
      </c>
    </row>
    <row r="4315" spans="1:8" ht="15.75" customHeight="1">
      <c r="A4315" s="3">
        <v>241980</v>
      </c>
      <c r="B4315" s="7">
        <v>41866.39744212963</v>
      </c>
      <c r="C4315" s="8">
        <v>41866.39744212963</v>
      </c>
      <c r="D4315" s="3" t="s">
        <v>9</v>
      </c>
      <c r="E4315" s="3" t="s">
        <v>10</v>
      </c>
      <c r="F4315" s="3" t="s">
        <v>30</v>
      </c>
      <c r="G4315" s="3" t="s">
        <v>26</v>
      </c>
      <c r="H4315" s="3">
        <v>40276</v>
      </c>
    </row>
    <row r="4316" spans="1:8" ht="15.75" customHeight="1">
      <c r="A4316" s="3">
        <v>586559</v>
      </c>
      <c r="B4316" s="7">
        <v>41845.981979166667</v>
      </c>
      <c r="C4316" s="8">
        <v>41845.981979166667</v>
      </c>
      <c r="D4316" s="3" t="s">
        <v>9</v>
      </c>
      <c r="E4316" s="3" t="s">
        <v>10</v>
      </c>
      <c r="F4316" s="3" t="s">
        <v>27</v>
      </c>
      <c r="G4316" s="3" t="s">
        <v>26</v>
      </c>
      <c r="H4316" s="3">
        <v>40269</v>
      </c>
    </row>
    <row r="4317" spans="1:8" ht="15.75" customHeight="1">
      <c r="A4317" s="3">
        <v>314177</v>
      </c>
      <c r="B4317" s="7">
        <v>41838.811365740738</v>
      </c>
      <c r="C4317" s="8">
        <v>41838.811365740738</v>
      </c>
      <c r="D4317" s="3" t="s">
        <v>9</v>
      </c>
      <c r="E4317" s="3" t="s">
        <v>10</v>
      </c>
      <c r="F4317" s="3" t="s">
        <v>27</v>
      </c>
      <c r="G4317" s="3" t="s">
        <v>28</v>
      </c>
      <c r="H4317" s="3">
        <v>40265</v>
      </c>
    </row>
    <row r="4318" spans="1:8" ht="15.75" customHeight="1">
      <c r="A4318" s="3">
        <v>465580</v>
      </c>
      <c r="B4318" s="7">
        <v>41880.398344907408</v>
      </c>
      <c r="C4318" s="8">
        <v>41880.398344907408</v>
      </c>
      <c r="D4318" s="3" t="s">
        <v>29</v>
      </c>
      <c r="E4318" s="3" t="s">
        <v>15</v>
      </c>
      <c r="F4318" s="3" t="s">
        <v>27</v>
      </c>
      <c r="G4318" s="3" t="s">
        <v>28</v>
      </c>
      <c r="H4318" s="3">
        <v>40213</v>
      </c>
    </row>
    <row r="4319" spans="1:8" ht="15.75" customHeight="1">
      <c r="A4319" s="3">
        <v>630243</v>
      </c>
      <c r="B4319" s="7">
        <v>41866.396770833337</v>
      </c>
      <c r="C4319" s="8">
        <v>41866.396770833337</v>
      </c>
      <c r="D4319" s="3" t="s">
        <v>29</v>
      </c>
      <c r="E4319" s="3" t="s">
        <v>15</v>
      </c>
      <c r="F4319" s="3" t="s">
        <v>27</v>
      </c>
      <c r="G4319" s="3" t="s">
        <v>39</v>
      </c>
      <c r="H4319" s="3">
        <v>40213</v>
      </c>
    </row>
    <row r="4320" spans="1:8" ht="15.75" customHeight="1">
      <c r="A4320" s="3">
        <v>795117</v>
      </c>
      <c r="B4320" s="7">
        <v>41812.618761574071</v>
      </c>
      <c r="C4320" s="8">
        <v>41812.618761574071</v>
      </c>
      <c r="D4320" s="3" t="s">
        <v>9</v>
      </c>
      <c r="E4320" s="3" t="s">
        <v>15</v>
      </c>
      <c r="F4320" s="3" t="s">
        <v>34</v>
      </c>
      <c r="G4320" s="3" t="s">
        <v>23</v>
      </c>
      <c r="H4320" s="3">
        <v>40211</v>
      </c>
    </row>
    <row r="4321" spans="1:8" ht="15.75" customHeight="1">
      <c r="A4321" s="3">
        <v>894104</v>
      </c>
      <c r="B4321" s="7">
        <v>41781.485833333332</v>
      </c>
      <c r="C4321" s="8">
        <v>41781.485833333332</v>
      </c>
      <c r="D4321" s="3" t="s">
        <v>29</v>
      </c>
      <c r="E4321" s="3" t="s">
        <v>10</v>
      </c>
      <c r="F4321" s="3" t="s">
        <v>19</v>
      </c>
      <c r="G4321" s="3" t="s">
        <v>26</v>
      </c>
      <c r="H4321" s="3">
        <v>40192</v>
      </c>
    </row>
    <row r="4322" spans="1:8" ht="15.75" customHeight="1">
      <c r="A4322" s="3">
        <v>188744</v>
      </c>
      <c r="B4322" s="7">
        <v>41842.643020833333</v>
      </c>
      <c r="C4322" s="8">
        <v>41842.643020833333</v>
      </c>
      <c r="D4322" s="3" t="s">
        <v>9</v>
      </c>
      <c r="E4322" s="3" t="s">
        <v>15</v>
      </c>
      <c r="F4322" s="3" t="s">
        <v>19</v>
      </c>
      <c r="G4322" s="3" t="s">
        <v>26</v>
      </c>
      <c r="H4322" s="3">
        <v>40182</v>
      </c>
    </row>
    <row r="4323" spans="1:8" ht="15.75" customHeight="1">
      <c r="A4323" s="3">
        <v>230706</v>
      </c>
      <c r="B4323" s="7">
        <v>41872.588206018518</v>
      </c>
      <c r="C4323" s="8">
        <v>41872.588206018518</v>
      </c>
      <c r="D4323" s="3" t="s">
        <v>29</v>
      </c>
      <c r="E4323" s="3" t="s">
        <v>15</v>
      </c>
      <c r="F4323" s="3" t="s">
        <v>19</v>
      </c>
      <c r="G4323" s="3" t="s">
        <v>31</v>
      </c>
      <c r="H4323" s="3">
        <v>40171</v>
      </c>
    </row>
    <row r="4324" spans="1:8" ht="15.75" customHeight="1">
      <c r="A4324" s="3">
        <v>820494</v>
      </c>
      <c r="B4324" s="7">
        <v>41870.399085648147</v>
      </c>
      <c r="C4324" s="8">
        <v>41870.399085648147</v>
      </c>
      <c r="D4324" s="3" t="s">
        <v>9</v>
      </c>
      <c r="E4324" s="3" t="s">
        <v>15</v>
      </c>
      <c r="F4324" s="3" t="s">
        <v>19</v>
      </c>
      <c r="G4324" s="3" t="s">
        <v>28</v>
      </c>
      <c r="H4324" s="3">
        <v>40154</v>
      </c>
    </row>
    <row r="4325" spans="1:8" ht="15.75" customHeight="1">
      <c r="A4325" s="3">
        <v>614594</v>
      </c>
      <c r="B4325" s="7">
        <v>41879.729398148149</v>
      </c>
      <c r="C4325" s="8">
        <v>41879.729398148149</v>
      </c>
      <c r="D4325" s="3" t="s">
        <v>9</v>
      </c>
      <c r="E4325" s="3" t="s">
        <v>15</v>
      </c>
      <c r="F4325" s="3" t="s">
        <v>19</v>
      </c>
      <c r="G4325" s="3" t="s">
        <v>26</v>
      </c>
      <c r="H4325" s="3">
        <v>40152</v>
      </c>
    </row>
    <row r="4326" spans="1:8" ht="15.75" customHeight="1">
      <c r="A4326" s="3">
        <v>961974</v>
      </c>
      <c r="B4326" s="7">
        <v>41837.879386574074</v>
      </c>
      <c r="C4326" s="8">
        <v>41837.879386574074</v>
      </c>
      <c r="D4326" s="3" t="s">
        <v>9</v>
      </c>
      <c r="E4326" s="3" t="s">
        <v>15</v>
      </c>
      <c r="F4326" s="3" t="s">
        <v>27</v>
      </c>
      <c r="G4326" s="3" t="s">
        <v>26</v>
      </c>
      <c r="H4326" s="3">
        <v>40149</v>
      </c>
    </row>
    <row r="4327" spans="1:8" ht="15.75" customHeight="1">
      <c r="A4327" s="3">
        <v>173651</v>
      </c>
      <c r="B4327" s="7">
        <v>41848.359675925924</v>
      </c>
      <c r="C4327" s="8">
        <v>41848.359675925924</v>
      </c>
      <c r="D4327" s="3" t="s">
        <v>29</v>
      </c>
      <c r="E4327" s="3" t="s">
        <v>10</v>
      </c>
      <c r="F4327" s="3" t="s">
        <v>27</v>
      </c>
      <c r="G4327" s="3" t="s">
        <v>23</v>
      </c>
      <c r="H4327" s="3">
        <v>40124</v>
      </c>
    </row>
    <row r="4328" spans="1:8" ht="15.75" customHeight="1">
      <c r="A4328" s="3">
        <v>539962</v>
      </c>
      <c r="B4328" s="7">
        <v>41864.613344907404</v>
      </c>
      <c r="C4328" s="8">
        <v>41864.613344907404</v>
      </c>
      <c r="D4328" s="3" t="s">
        <v>29</v>
      </c>
      <c r="E4328" s="3" t="s">
        <v>10</v>
      </c>
      <c r="F4328" s="3" t="s">
        <v>11</v>
      </c>
      <c r="G4328" s="3" t="s">
        <v>16</v>
      </c>
      <c r="H4328" s="3">
        <v>40121</v>
      </c>
    </row>
    <row r="4329" spans="1:8" ht="15.75" customHeight="1">
      <c r="A4329" s="3">
        <v>452676</v>
      </c>
      <c r="B4329" s="7">
        <v>41836.39738425926</v>
      </c>
      <c r="C4329" s="8">
        <v>41836.39738425926</v>
      </c>
      <c r="D4329" s="3" t="s">
        <v>9</v>
      </c>
      <c r="E4329" s="3" t="s">
        <v>10</v>
      </c>
      <c r="F4329" s="3" t="s">
        <v>27</v>
      </c>
      <c r="G4329" s="3" t="s">
        <v>39</v>
      </c>
      <c r="H4329" s="3">
        <v>40119</v>
      </c>
    </row>
    <row r="4330" spans="1:8" ht="15.75" customHeight="1">
      <c r="A4330" s="3">
        <v>321114</v>
      </c>
      <c r="B4330" s="7">
        <v>41829.588148148148</v>
      </c>
      <c r="C4330" s="8">
        <v>41829.588148148148</v>
      </c>
      <c r="D4330" s="3" t="s">
        <v>9</v>
      </c>
      <c r="E4330" s="3" t="s">
        <v>10</v>
      </c>
      <c r="F4330" s="3" t="s">
        <v>27</v>
      </c>
      <c r="G4330" s="3" t="s">
        <v>39</v>
      </c>
      <c r="H4330" s="3">
        <v>40109</v>
      </c>
    </row>
    <row r="4331" spans="1:8" ht="15.75" customHeight="1">
      <c r="A4331" s="3">
        <v>459437</v>
      </c>
      <c r="B4331" s="7">
        <v>41808.778680555559</v>
      </c>
      <c r="C4331" s="8">
        <v>41808.778680555559</v>
      </c>
      <c r="D4331" s="3" t="s">
        <v>29</v>
      </c>
      <c r="E4331" s="3" t="s">
        <v>15</v>
      </c>
      <c r="F4331" s="3" t="s">
        <v>33</v>
      </c>
      <c r="G4331" s="3" t="s">
        <v>16</v>
      </c>
      <c r="H4331" s="3">
        <v>40088</v>
      </c>
    </row>
    <row r="4332" spans="1:8" ht="15.75" customHeight="1">
      <c r="A4332" s="3">
        <v>181724</v>
      </c>
      <c r="B4332" s="7">
        <v>41842.397106481483</v>
      </c>
      <c r="C4332" s="8">
        <v>41842.397106481483</v>
      </c>
      <c r="D4332" s="3" t="s">
        <v>9</v>
      </c>
      <c r="E4332" s="3" t="s">
        <v>15</v>
      </c>
      <c r="F4332" s="3" t="s">
        <v>38</v>
      </c>
      <c r="G4332" s="3" t="s">
        <v>28</v>
      </c>
      <c r="H4332" s="3">
        <v>40027</v>
      </c>
    </row>
    <row r="4333" spans="1:8" ht="15.75" customHeight="1">
      <c r="A4333" s="3">
        <v>975202</v>
      </c>
      <c r="B4333" s="7">
        <v>41814.693854166668</v>
      </c>
      <c r="C4333" s="8">
        <v>41814.693854166668</v>
      </c>
      <c r="D4333" s="3" t="s">
        <v>29</v>
      </c>
      <c r="E4333" s="3" t="s">
        <v>15</v>
      </c>
      <c r="F4333" s="3" t="s">
        <v>35</v>
      </c>
      <c r="G4333" s="3" t="s">
        <v>26</v>
      </c>
      <c r="H4333" s="3">
        <v>40026</v>
      </c>
    </row>
    <row r="4334" spans="1:8" ht="15.75" customHeight="1">
      <c r="A4334" s="3">
        <v>709095</v>
      </c>
      <c r="B4334" s="7">
        <v>41810.569085648145</v>
      </c>
      <c r="C4334" s="8">
        <v>41810.569085648145</v>
      </c>
      <c r="D4334" s="3" t="s">
        <v>9</v>
      </c>
      <c r="E4334" s="3" t="s">
        <v>15</v>
      </c>
      <c r="F4334" s="3" t="s">
        <v>27</v>
      </c>
      <c r="G4334" s="3" t="s">
        <v>39</v>
      </c>
      <c r="H4334" s="3">
        <v>40025</v>
      </c>
    </row>
    <row r="4335" spans="1:8" ht="15.75" customHeight="1">
      <c r="A4335" s="3">
        <v>632916</v>
      </c>
      <c r="B4335" s="7">
        <v>41822.512638888889</v>
      </c>
      <c r="C4335" s="8">
        <v>41822.512638888889</v>
      </c>
      <c r="D4335" s="3" t="s">
        <v>9</v>
      </c>
      <c r="E4335" s="3" t="s">
        <v>10</v>
      </c>
      <c r="F4335" s="3" t="s">
        <v>27</v>
      </c>
      <c r="G4335" s="3" t="s">
        <v>26</v>
      </c>
      <c r="H4335" s="3">
        <v>40018</v>
      </c>
    </row>
    <row r="4336" spans="1:8" ht="15.75" customHeight="1">
      <c r="A4336" s="3">
        <v>820391</v>
      </c>
      <c r="B4336" s="7">
        <v>41873.737280092595</v>
      </c>
      <c r="C4336" s="8">
        <v>41873.737280092595</v>
      </c>
      <c r="D4336" s="3" t="s">
        <v>9</v>
      </c>
      <c r="E4336" s="3" t="s">
        <v>37</v>
      </c>
      <c r="F4336" s="3" t="s">
        <v>19</v>
      </c>
      <c r="G4336" s="3" t="s">
        <v>32</v>
      </c>
      <c r="H4336" s="3">
        <v>40016</v>
      </c>
    </row>
    <row r="4337" spans="1:8" ht="15.75" customHeight="1">
      <c r="A4337" s="3">
        <v>49946</v>
      </c>
      <c r="B4337" s="7">
        <v>41795.605405092596</v>
      </c>
      <c r="C4337" s="8">
        <v>41795.605405092596</v>
      </c>
      <c r="D4337" s="3" t="s">
        <v>9</v>
      </c>
      <c r="E4337" s="3" t="s">
        <v>15</v>
      </c>
      <c r="F4337" s="3" t="s">
        <v>19</v>
      </c>
      <c r="G4337" s="3" t="s">
        <v>28</v>
      </c>
      <c r="H4337" s="3">
        <v>40007</v>
      </c>
    </row>
    <row r="4338" spans="1:8" ht="15.75" customHeight="1">
      <c r="A4338" s="3">
        <v>89359</v>
      </c>
      <c r="B4338" s="7">
        <v>41788.583969907406</v>
      </c>
      <c r="C4338" s="8">
        <v>41788.583969907406</v>
      </c>
      <c r="D4338" s="3" t="s">
        <v>9</v>
      </c>
      <c r="E4338" s="3" t="s">
        <v>10</v>
      </c>
      <c r="F4338" s="3" t="s">
        <v>27</v>
      </c>
      <c r="G4338" s="3" t="s">
        <v>28</v>
      </c>
      <c r="H4338" s="3">
        <v>40000</v>
      </c>
    </row>
    <row r="4339" spans="1:8" ht="15.75" customHeight="1">
      <c r="A4339" s="3">
        <v>840429</v>
      </c>
      <c r="B4339" s="7">
        <v>41880.622499999998</v>
      </c>
      <c r="C4339" s="8">
        <v>41880.622499999998</v>
      </c>
      <c r="D4339" s="3" t="s">
        <v>9</v>
      </c>
      <c r="E4339" s="3" t="s">
        <v>15</v>
      </c>
      <c r="F4339" s="3" t="s">
        <v>34</v>
      </c>
      <c r="G4339" s="3" t="s">
        <v>26</v>
      </c>
      <c r="H4339" s="3">
        <v>39987</v>
      </c>
    </row>
    <row r="4340" spans="1:8" ht="15.75" customHeight="1">
      <c r="A4340" s="3">
        <v>319148</v>
      </c>
      <c r="B4340" s="7">
        <v>41824.370729166665</v>
      </c>
      <c r="C4340" s="8">
        <v>41824.370729166665</v>
      </c>
      <c r="D4340" s="3" t="s">
        <v>29</v>
      </c>
      <c r="E4340" s="3" t="s">
        <v>10</v>
      </c>
      <c r="F4340" s="3" t="s">
        <v>35</v>
      </c>
      <c r="G4340" s="3" t="s">
        <v>26</v>
      </c>
      <c r="H4340" s="3">
        <v>39985</v>
      </c>
    </row>
    <row r="4341" spans="1:8" ht="15.75" customHeight="1">
      <c r="A4341" s="3">
        <v>671784</v>
      </c>
      <c r="B4341" s="7">
        <v>41824.436527777776</v>
      </c>
      <c r="C4341" s="8">
        <v>41824.436527777776</v>
      </c>
      <c r="D4341" s="3" t="s">
        <v>9</v>
      </c>
      <c r="E4341" s="3" t="s">
        <v>15</v>
      </c>
      <c r="F4341" s="3" t="s">
        <v>19</v>
      </c>
      <c r="G4341" s="3" t="s">
        <v>23</v>
      </c>
      <c r="H4341" s="3">
        <v>39972</v>
      </c>
    </row>
    <row r="4342" spans="1:8" ht="15.75" customHeight="1">
      <c r="A4342" s="3">
        <v>25433</v>
      </c>
      <c r="B4342" s="7">
        <v>41864.380497685182</v>
      </c>
      <c r="C4342" s="8">
        <v>41864.380497685182</v>
      </c>
      <c r="D4342" s="3" t="s">
        <v>9</v>
      </c>
      <c r="E4342" s="3" t="s">
        <v>37</v>
      </c>
      <c r="F4342" s="3" t="s">
        <v>27</v>
      </c>
      <c r="G4342" s="3" t="s">
        <v>26</v>
      </c>
      <c r="H4342" s="3">
        <v>39958</v>
      </c>
    </row>
    <row r="4343" spans="1:8" ht="15.75" customHeight="1">
      <c r="A4343" s="3">
        <v>111606</v>
      </c>
      <c r="B4343" s="7">
        <v>41844.353981481479</v>
      </c>
      <c r="C4343" s="8">
        <v>41844.353981481479</v>
      </c>
      <c r="D4343" s="3" t="s">
        <v>9</v>
      </c>
      <c r="E4343" s="3" t="s">
        <v>15</v>
      </c>
      <c r="F4343" s="3" t="s">
        <v>27</v>
      </c>
      <c r="G4343" s="3" t="s">
        <v>26</v>
      </c>
      <c r="H4343" s="3">
        <v>39951</v>
      </c>
    </row>
    <row r="4344" spans="1:8" ht="15.75" customHeight="1">
      <c r="A4344" s="3">
        <v>462458</v>
      </c>
      <c r="B4344" s="7">
        <v>41862.397476851853</v>
      </c>
      <c r="C4344" s="8">
        <v>41862.397476851853</v>
      </c>
      <c r="D4344" s="3" t="s">
        <v>29</v>
      </c>
      <c r="E4344" s="3" t="s">
        <v>10</v>
      </c>
      <c r="F4344" s="3" t="s">
        <v>30</v>
      </c>
      <c r="G4344" s="3" t="s">
        <v>39</v>
      </c>
      <c r="H4344" s="3">
        <v>39937</v>
      </c>
    </row>
    <row r="4345" spans="1:8" ht="15.75" customHeight="1">
      <c r="A4345" s="3">
        <v>734018</v>
      </c>
      <c r="B4345" s="7">
        <v>41841.761979166666</v>
      </c>
      <c r="C4345" s="8">
        <v>41841.761979166666</v>
      </c>
      <c r="D4345" s="3" t="s">
        <v>9</v>
      </c>
      <c r="E4345" s="3" t="s">
        <v>15</v>
      </c>
      <c r="F4345" s="3" t="s">
        <v>33</v>
      </c>
      <c r="G4345" s="3" t="s">
        <v>39</v>
      </c>
      <c r="H4345" s="3">
        <v>39935</v>
      </c>
    </row>
    <row r="4346" spans="1:8" ht="15.75" customHeight="1">
      <c r="A4346" s="3">
        <v>495892</v>
      </c>
      <c r="B4346" s="7">
        <v>41786.593761574077</v>
      </c>
      <c r="C4346" s="8">
        <v>41786.593761574077</v>
      </c>
      <c r="D4346" s="3" t="s">
        <v>9</v>
      </c>
      <c r="E4346" s="3" t="s">
        <v>37</v>
      </c>
      <c r="F4346" s="3" t="s">
        <v>27</v>
      </c>
      <c r="G4346" s="3" t="s">
        <v>12</v>
      </c>
      <c r="H4346" s="3">
        <v>39922</v>
      </c>
    </row>
    <row r="4347" spans="1:8" ht="15.75" customHeight="1">
      <c r="A4347" s="3">
        <v>488851</v>
      </c>
      <c r="B4347" s="7">
        <v>41834.397685185184</v>
      </c>
      <c r="C4347" s="8">
        <v>41834.397685185184</v>
      </c>
      <c r="D4347" s="3" t="s">
        <v>9</v>
      </c>
      <c r="E4347" s="3" t="s">
        <v>10</v>
      </c>
      <c r="F4347" s="3" t="s">
        <v>19</v>
      </c>
      <c r="G4347" s="3" t="s">
        <v>26</v>
      </c>
      <c r="H4347" s="3">
        <v>39909</v>
      </c>
    </row>
    <row r="4348" spans="1:8" ht="15.75" customHeight="1">
      <c r="A4348" s="3">
        <v>153345</v>
      </c>
      <c r="B4348" s="7">
        <v>41833.434166666666</v>
      </c>
      <c r="C4348" s="8">
        <v>41833.434166666666</v>
      </c>
      <c r="D4348" s="3" t="s">
        <v>9</v>
      </c>
      <c r="E4348" s="3" t="s">
        <v>15</v>
      </c>
      <c r="F4348" s="3" t="s">
        <v>34</v>
      </c>
      <c r="G4348" s="3" t="s">
        <v>26</v>
      </c>
      <c r="H4348" s="3">
        <v>39891</v>
      </c>
    </row>
    <row r="4349" spans="1:8" ht="15.75" customHeight="1">
      <c r="A4349" s="3">
        <v>751647</v>
      </c>
      <c r="B4349" s="7">
        <v>41803.695150462961</v>
      </c>
      <c r="C4349" s="8">
        <v>41803.695150462961</v>
      </c>
      <c r="D4349" s="3" t="s">
        <v>9</v>
      </c>
      <c r="E4349" s="3" t="s">
        <v>15</v>
      </c>
      <c r="F4349" s="3" t="s">
        <v>19</v>
      </c>
      <c r="G4349" s="3" t="s">
        <v>26</v>
      </c>
      <c r="H4349" s="3">
        <v>39881</v>
      </c>
    </row>
    <row r="4350" spans="1:8" ht="15.75" customHeight="1">
      <c r="A4350" s="3">
        <v>463879</v>
      </c>
      <c r="B4350" s="7">
        <v>41873.397546296299</v>
      </c>
      <c r="C4350" s="8">
        <v>41873.397546296299</v>
      </c>
      <c r="D4350" s="3" t="s">
        <v>29</v>
      </c>
      <c r="E4350" s="3" t="s">
        <v>15</v>
      </c>
      <c r="F4350" s="3" t="s">
        <v>27</v>
      </c>
      <c r="G4350" s="3" t="s">
        <v>36</v>
      </c>
      <c r="H4350" s="3">
        <v>39857</v>
      </c>
    </row>
    <row r="4351" spans="1:8" ht="15.75" customHeight="1">
      <c r="A4351" s="3">
        <v>755156</v>
      </c>
      <c r="B4351" s="7">
        <v>41824.436620370368</v>
      </c>
      <c r="C4351" s="8">
        <v>41824.436620370368</v>
      </c>
      <c r="D4351" s="3" t="s">
        <v>29</v>
      </c>
      <c r="E4351" s="3" t="s">
        <v>10</v>
      </c>
      <c r="F4351" s="3" t="s">
        <v>27</v>
      </c>
      <c r="G4351" s="3" t="s">
        <v>16</v>
      </c>
      <c r="H4351" s="3">
        <v>39818</v>
      </c>
    </row>
    <row r="4352" spans="1:8" ht="15.75" customHeight="1">
      <c r="A4352" s="3">
        <v>993467</v>
      </c>
      <c r="B4352" s="7">
        <v>41807.256018518521</v>
      </c>
      <c r="C4352" s="8">
        <v>41807.256018518521</v>
      </c>
      <c r="D4352" s="3" t="s">
        <v>9</v>
      </c>
      <c r="E4352" s="3" t="s">
        <v>15</v>
      </c>
      <c r="F4352" s="3" t="s">
        <v>19</v>
      </c>
      <c r="G4352" s="3" t="s">
        <v>26</v>
      </c>
      <c r="H4352" s="3">
        <v>39815</v>
      </c>
    </row>
    <row r="4353" spans="1:8" ht="15.75" customHeight="1">
      <c r="A4353" s="3">
        <v>735736</v>
      </c>
      <c r="B4353" s="7">
        <v>41780.698900462965</v>
      </c>
      <c r="C4353" s="8">
        <v>41780.698900462965</v>
      </c>
      <c r="D4353" s="3" t="s">
        <v>29</v>
      </c>
      <c r="E4353" s="3" t="s">
        <v>15</v>
      </c>
      <c r="F4353" s="3" t="s">
        <v>27</v>
      </c>
      <c r="G4353" s="3" t="s">
        <v>36</v>
      </c>
      <c r="H4353" s="3">
        <v>39805</v>
      </c>
    </row>
    <row r="4354" spans="1:8" ht="15.75" customHeight="1">
      <c r="A4354" s="3">
        <v>165194</v>
      </c>
      <c r="B4354" s="7">
        <v>41818.688634259262</v>
      </c>
      <c r="C4354" s="8">
        <v>41818.688634259262</v>
      </c>
      <c r="D4354" s="3" t="s">
        <v>9</v>
      </c>
      <c r="E4354" s="3" t="s">
        <v>15</v>
      </c>
      <c r="F4354" s="3" t="s">
        <v>27</v>
      </c>
      <c r="G4354" s="3" t="s">
        <v>23</v>
      </c>
      <c r="H4354" s="3">
        <v>39800</v>
      </c>
    </row>
    <row r="4355" spans="1:8" ht="15.75" customHeight="1">
      <c r="A4355" s="3">
        <v>529887</v>
      </c>
      <c r="B4355" s="7">
        <v>41830.471296296295</v>
      </c>
      <c r="C4355" s="8">
        <v>41830.471296296295</v>
      </c>
      <c r="D4355" s="3" t="s">
        <v>9</v>
      </c>
      <c r="E4355" s="3" t="s">
        <v>10</v>
      </c>
      <c r="F4355" s="3" t="s">
        <v>19</v>
      </c>
      <c r="G4355" s="3" t="s">
        <v>26</v>
      </c>
      <c r="H4355" s="3">
        <v>39772</v>
      </c>
    </row>
    <row r="4356" spans="1:8" ht="15.75" customHeight="1">
      <c r="A4356" s="3">
        <v>619881</v>
      </c>
      <c r="B4356" s="7">
        <v>41765.400023148148</v>
      </c>
      <c r="C4356" s="8">
        <v>41765.400023148148</v>
      </c>
      <c r="D4356" s="3" t="s">
        <v>9</v>
      </c>
      <c r="E4356" s="3" t="s">
        <v>15</v>
      </c>
      <c r="F4356" s="3" t="s">
        <v>27</v>
      </c>
      <c r="G4356" s="3" t="s">
        <v>26</v>
      </c>
      <c r="H4356" s="3">
        <v>39756</v>
      </c>
    </row>
    <row r="4357" spans="1:8" ht="15.75" customHeight="1">
      <c r="A4357" s="3">
        <v>486438</v>
      </c>
      <c r="B4357" s="7">
        <v>41771.356759259259</v>
      </c>
      <c r="C4357" s="8">
        <v>41771.356759259259</v>
      </c>
      <c r="D4357" s="3" t="s">
        <v>9</v>
      </c>
      <c r="E4357" s="3" t="s">
        <v>15</v>
      </c>
      <c r="F4357" s="3" t="s">
        <v>27</v>
      </c>
      <c r="G4357" s="3" t="s">
        <v>26</v>
      </c>
      <c r="H4357" s="3">
        <v>39748</v>
      </c>
    </row>
    <row r="4358" spans="1:8" ht="15.75" customHeight="1">
      <c r="A4358" s="3">
        <v>600707</v>
      </c>
      <c r="B4358" s="7">
        <v>41872.399317129632</v>
      </c>
      <c r="C4358" s="8">
        <v>41872.399317129632</v>
      </c>
      <c r="D4358" s="3" t="s">
        <v>9</v>
      </c>
      <c r="E4358" s="3" t="s">
        <v>15</v>
      </c>
      <c r="F4358" s="3" t="s">
        <v>27</v>
      </c>
      <c r="G4358" s="3" t="s">
        <v>39</v>
      </c>
      <c r="H4358" s="3">
        <v>39745</v>
      </c>
    </row>
    <row r="4359" spans="1:8" ht="15.75" customHeight="1">
      <c r="A4359" s="3">
        <v>834463</v>
      </c>
      <c r="B4359" s="7">
        <v>41832.637777777774</v>
      </c>
      <c r="C4359" s="8">
        <v>41832.637777777774</v>
      </c>
      <c r="D4359" s="3" t="s">
        <v>9</v>
      </c>
      <c r="E4359" s="3" t="s">
        <v>15</v>
      </c>
      <c r="F4359" s="3" t="s">
        <v>27</v>
      </c>
      <c r="G4359" s="3" t="s">
        <v>31</v>
      </c>
      <c r="H4359" s="3">
        <v>39744</v>
      </c>
    </row>
    <row r="4360" spans="1:8" ht="15.75" customHeight="1">
      <c r="A4360" s="3">
        <v>632747</v>
      </c>
      <c r="B4360" s="7">
        <v>41827.398009259261</v>
      </c>
      <c r="C4360" s="8">
        <v>41827.398009259261</v>
      </c>
      <c r="D4360" s="3" t="s">
        <v>9</v>
      </c>
      <c r="E4360" s="3" t="s">
        <v>10</v>
      </c>
      <c r="F4360" s="3" t="s">
        <v>34</v>
      </c>
      <c r="G4360" s="3" t="s">
        <v>16</v>
      </c>
      <c r="H4360" s="3">
        <v>39710</v>
      </c>
    </row>
    <row r="4361" spans="1:8" ht="15.75" customHeight="1">
      <c r="A4361" s="3">
        <v>594873</v>
      </c>
      <c r="B4361" s="7">
        <v>41799.558518518519</v>
      </c>
      <c r="C4361" s="8">
        <v>41799.558518518519</v>
      </c>
      <c r="D4361" s="3" t="s">
        <v>29</v>
      </c>
      <c r="E4361" s="3" t="s">
        <v>15</v>
      </c>
      <c r="F4361" s="3" t="s">
        <v>34</v>
      </c>
      <c r="G4361" s="3" t="s">
        <v>28</v>
      </c>
      <c r="H4361" s="3">
        <v>39688</v>
      </c>
    </row>
    <row r="4362" spans="1:8" ht="15.75" customHeight="1">
      <c r="A4362" s="3">
        <v>926493</v>
      </c>
      <c r="B4362" s="7">
        <v>41841.339953703704</v>
      </c>
      <c r="C4362" s="8">
        <v>41841.339953703704</v>
      </c>
      <c r="D4362" s="3" t="s">
        <v>9</v>
      </c>
      <c r="E4362" s="3" t="s">
        <v>37</v>
      </c>
      <c r="F4362" s="3" t="s">
        <v>19</v>
      </c>
      <c r="G4362" s="3" t="s">
        <v>20</v>
      </c>
      <c r="H4362" s="3">
        <v>39650</v>
      </c>
    </row>
    <row r="4363" spans="1:8" ht="15.75" customHeight="1">
      <c r="A4363" s="3">
        <v>51387</v>
      </c>
      <c r="B4363" s="7">
        <v>41880.464780092596</v>
      </c>
      <c r="C4363" s="8">
        <v>41880.464780092596</v>
      </c>
      <c r="D4363" s="3" t="s">
        <v>29</v>
      </c>
      <c r="E4363" s="3" t="s">
        <v>15</v>
      </c>
      <c r="F4363" s="3" t="s">
        <v>19</v>
      </c>
      <c r="G4363" s="3" t="s">
        <v>26</v>
      </c>
      <c r="H4363" s="3">
        <v>39630</v>
      </c>
    </row>
    <row r="4364" spans="1:8" ht="15.75" customHeight="1">
      <c r="A4364" s="3">
        <v>546778</v>
      </c>
      <c r="B4364" s="7">
        <v>41857.399108796293</v>
      </c>
      <c r="C4364" s="8">
        <v>41857.399108796293</v>
      </c>
      <c r="D4364" s="3" t="s">
        <v>9</v>
      </c>
      <c r="E4364" s="3" t="s">
        <v>10</v>
      </c>
      <c r="F4364" s="3" t="s">
        <v>27</v>
      </c>
      <c r="G4364" s="3" t="s">
        <v>28</v>
      </c>
      <c r="H4364" s="3">
        <v>39605</v>
      </c>
    </row>
    <row r="4365" spans="1:8" ht="15.75" customHeight="1">
      <c r="A4365" s="3">
        <v>262588</v>
      </c>
      <c r="B4365" s="7">
        <v>41840.267812500002</v>
      </c>
      <c r="C4365" s="8">
        <v>41840.267812500002</v>
      </c>
      <c r="D4365" s="3" t="s">
        <v>9</v>
      </c>
      <c r="E4365" s="3" t="s">
        <v>10</v>
      </c>
      <c r="F4365" s="3" t="s">
        <v>27</v>
      </c>
      <c r="G4365" s="3" t="s">
        <v>28</v>
      </c>
      <c r="H4365" s="3">
        <v>39578</v>
      </c>
    </row>
    <row r="4366" spans="1:8" ht="15.75" customHeight="1">
      <c r="A4366" s="3">
        <v>275333</v>
      </c>
      <c r="B4366" s="7">
        <v>41857.63616898148</v>
      </c>
      <c r="C4366" s="8">
        <v>41857.63616898148</v>
      </c>
      <c r="D4366" s="3" t="s">
        <v>9</v>
      </c>
      <c r="E4366" s="3" t="s">
        <v>15</v>
      </c>
      <c r="F4366" s="3" t="s">
        <v>19</v>
      </c>
      <c r="G4366" s="3" t="s">
        <v>16</v>
      </c>
      <c r="H4366" s="3">
        <v>39563</v>
      </c>
    </row>
    <row r="4367" spans="1:8" ht="15.75" customHeight="1">
      <c r="A4367" s="3">
        <v>118038</v>
      </c>
      <c r="B4367" s="7">
        <v>41844.697291666664</v>
      </c>
      <c r="C4367" s="8">
        <v>41844.697291666664</v>
      </c>
      <c r="D4367" s="3" t="s">
        <v>9</v>
      </c>
      <c r="E4367" s="3" t="s">
        <v>15</v>
      </c>
      <c r="F4367" s="3" t="s">
        <v>27</v>
      </c>
      <c r="G4367" s="3" t="s">
        <v>28</v>
      </c>
      <c r="H4367" s="3">
        <v>39556</v>
      </c>
    </row>
    <row r="4368" spans="1:8" ht="15.75" customHeight="1">
      <c r="A4368" s="3">
        <v>840847</v>
      </c>
      <c r="B4368" s="7">
        <v>41774.129131944443</v>
      </c>
      <c r="C4368" s="8">
        <v>41774.129131944443</v>
      </c>
      <c r="D4368" s="3" t="s">
        <v>9</v>
      </c>
      <c r="E4368" s="3" t="s">
        <v>15</v>
      </c>
      <c r="F4368" s="3" t="s">
        <v>19</v>
      </c>
      <c r="G4368" s="3" t="s">
        <v>16</v>
      </c>
      <c r="H4368" s="3">
        <v>39551</v>
      </c>
    </row>
    <row r="4369" spans="1:8" ht="15.75" customHeight="1">
      <c r="A4369" s="3">
        <v>352807</v>
      </c>
      <c r="B4369" s="7">
        <v>41864.393518518518</v>
      </c>
      <c r="C4369" s="8">
        <v>41864.393518518518</v>
      </c>
      <c r="D4369" s="3" t="s">
        <v>9</v>
      </c>
      <c r="E4369" s="3" t="s">
        <v>10</v>
      </c>
      <c r="F4369" s="3" t="s">
        <v>33</v>
      </c>
      <c r="G4369" s="3" t="s">
        <v>28</v>
      </c>
      <c r="H4369" s="3">
        <v>39513</v>
      </c>
    </row>
    <row r="4370" spans="1:8" ht="15.75" customHeight="1">
      <c r="A4370" s="3">
        <v>808477</v>
      </c>
      <c r="B4370" s="7">
        <v>41842.346666666665</v>
      </c>
      <c r="C4370" s="8">
        <v>41842.346666666665</v>
      </c>
      <c r="D4370" s="3" t="s">
        <v>29</v>
      </c>
      <c r="E4370" s="3" t="s">
        <v>15</v>
      </c>
      <c r="F4370" s="3" t="s">
        <v>27</v>
      </c>
      <c r="G4370" s="3" t="s">
        <v>28</v>
      </c>
      <c r="H4370" s="3">
        <v>39503</v>
      </c>
    </row>
    <row r="4371" spans="1:8" ht="15.75" customHeight="1">
      <c r="A4371" s="3">
        <v>708131</v>
      </c>
      <c r="B4371" s="7">
        <v>41800.397685185184</v>
      </c>
      <c r="C4371" s="8">
        <v>41800.397685185184</v>
      </c>
      <c r="D4371" s="3" t="s">
        <v>29</v>
      </c>
      <c r="E4371" s="3" t="s">
        <v>15</v>
      </c>
      <c r="F4371" s="3" t="s">
        <v>19</v>
      </c>
      <c r="G4371" s="3" t="s">
        <v>20</v>
      </c>
      <c r="H4371" s="3">
        <v>39503</v>
      </c>
    </row>
    <row r="4372" spans="1:8" ht="15.75" customHeight="1">
      <c r="A4372" s="3">
        <v>964704</v>
      </c>
      <c r="B4372" s="7">
        <v>41788.614282407405</v>
      </c>
      <c r="C4372" s="8">
        <v>41788.614282407405</v>
      </c>
      <c r="D4372" s="3" t="s">
        <v>9</v>
      </c>
      <c r="E4372" s="3" t="s">
        <v>10</v>
      </c>
      <c r="F4372" s="3" t="s">
        <v>35</v>
      </c>
      <c r="G4372" s="3" t="s">
        <v>28</v>
      </c>
      <c r="H4372" s="3">
        <v>39485</v>
      </c>
    </row>
    <row r="4373" spans="1:8" ht="15.75" customHeight="1">
      <c r="A4373" s="3">
        <v>12977</v>
      </c>
      <c r="B4373" s="7">
        <v>41872.693460648145</v>
      </c>
      <c r="C4373" s="8">
        <v>41872.693460648145</v>
      </c>
      <c r="D4373" s="3" t="s">
        <v>9</v>
      </c>
      <c r="E4373" s="3" t="s">
        <v>15</v>
      </c>
      <c r="F4373" s="3" t="s">
        <v>27</v>
      </c>
      <c r="G4373" s="3" t="s">
        <v>36</v>
      </c>
      <c r="H4373" s="3">
        <v>39477</v>
      </c>
    </row>
    <row r="4374" spans="1:8" ht="15.75" customHeight="1">
      <c r="A4374" s="3">
        <v>421682</v>
      </c>
      <c r="B4374" s="7">
        <v>41775.390347222223</v>
      </c>
      <c r="C4374" s="8">
        <v>41775.390347222223</v>
      </c>
      <c r="D4374" s="3" t="s">
        <v>9</v>
      </c>
      <c r="E4374" s="3" t="s">
        <v>10</v>
      </c>
      <c r="F4374" s="3" t="s">
        <v>11</v>
      </c>
      <c r="G4374" s="3" t="s">
        <v>16</v>
      </c>
      <c r="H4374" s="3">
        <v>39471</v>
      </c>
    </row>
    <row r="4375" spans="1:8" ht="15.75" customHeight="1">
      <c r="A4375" s="3">
        <v>694948</v>
      </c>
      <c r="B4375" s="7">
        <v>41852.368449074071</v>
      </c>
      <c r="C4375" s="8">
        <v>41852.368449074071</v>
      </c>
      <c r="D4375" s="3" t="s">
        <v>29</v>
      </c>
      <c r="E4375" s="3" t="s">
        <v>15</v>
      </c>
      <c r="F4375" s="3" t="s">
        <v>19</v>
      </c>
      <c r="G4375" s="3" t="s">
        <v>28</v>
      </c>
      <c r="H4375" s="3">
        <v>39452</v>
      </c>
    </row>
    <row r="4376" spans="1:8" ht="15.75" customHeight="1">
      <c r="A4376" s="3">
        <v>533509</v>
      </c>
      <c r="B4376" s="7">
        <v>41784.738657407404</v>
      </c>
      <c r="C4376" s="8">
        <v>41784.738657407404</v>
      </c>
      <c r="D4376" s="3" t="s">
        <v>29</v>
      </c>
      <c r="E4376" s="3" t="s">
        <v>15</v>
      </c>
      <c r="F4376" s="3" t="s">
        <v>19</v>
      </c>
      <c r="G4376" s="3" t="s">
        <v>26</v>
      </c>
      <c r="H4376" s="3">
        <v>39448</v>
      </c>
    </row>
    <row r="4377" spans="1:8" ht="15.75" customHeight="1">
      <c r="A4377" s="3">
        <v>978658</v>
      </c>
      <c r="B4377" s="7">
        <v>41831.519826388889</v>
      </c>
      <c r="C4377" s="8">
        <v>41831.519826388889</v>
      </c>
      <c r="D4377" s="3" t="s">
        <v>29</v>
      </c>
      <c r="E4377" s="3" t="s">
        <v>15</v>
      </c>
      <c r="F4377" s="3" t="s">
        <v>19</v>
      </c>
      <c r="G4377" s="3" t="s">
        <v>26</v>
      </c>
      <c r="H4377" s="3">
        <v>39438</v>
      </c>
    </row>
    <row r="4378" spans="1:8" ht="15.75" customHeight="1">
      <c r="A4378" s="3">
        <v>926366</v>
      </c>
      <c r="B4378" s="7">
        <v>41855.036469907405</v>
      </c>
      <c r="C4378" s="8">
        <v>41855.036469907405</v>
      </c>
      <c r="D4378" s="3" t="s">
        <v>9</v>
      </c>
      <c r="E4378" s="3" t="s">
        <v>37</v>
      </c>
      <c r="F4378" s="3" t="s">
        <v>19</v>
      </c>
      <c r="G4378" s="3" t="s">
        <v>20</v>
      </c>
      <c r="H4378" s="3">
        <v>39407</v>
      </c>
    </row>
    <row r="4379" spans="1:8" ht="15.75" customHeight="1">
      <c r="A4379" s="3">
        <v>132989</v>
      </c>
      <c r="B4379" s="7">
        <v>41872.766064814816</v>
      </c>
      <c r="C4379" s="8">
        <v>41872.766064814816</v>
      </c>
      <c r="D4379" s="3" t="s">
        <v>9</v>
      </c>
      <c r="E4379" s="3" t="s">
        <v>15</v>
      </c>
      <c r="F4379" s="3" t="s">
        <v>30</v>
      </c>
      <c r="G4379" s="3" t="s">
        <v>28</v>
      </c>
      <c r="H4379" s="3">
        <v>39402</v>
      </c>
    </row>
    <row r="4380" spans="1:8" ht="15.75" customHeight="1">
      <c r="A4380" s="3">
        <v>529405</v>
      </c>
      <c r="B4380" s="7">
        <v>41827.571909722225</v>
      </c>
      <c r="C4380" s="8">
        <v>41827.571909722225</v>
      </c>
      <c r="D4380" s="3" t="s">
        <v>29</v>
      </c>
      <c r="E4380" s="3" t="s">
        <v>15</v>
      </c>
      <c r="F4380" s="3" t="s">
        <v>34</v>
      </c>
      <c r="G4380" s="3" t="s">
        <v>26</v>
      </c>
      <c r="H4380" s="3">
        <v>39401</v>
      </c>
    </row>
    <row r="4381" spans="1:8" ht="15.75" customHeight="1">
      <c r="A4381" s="3">
        <v>669899</v>
      </c>
      <c r="B4381" s="7">
        <v>41842.39949074074</v>
      </c>
      <c r="C4381" s="8">
        <v>41842.39949074074</v>
      </c>
      <c r="D4381" s="3" t="s">
        <v>9</v>
      </c>
      <c r="E4381" s="3" t="s">
        <v>15</v>
      </c>
      <c r="F4381" s="3" t="s">
        <v>27</v>
      </c>
      <c r="G4381" s="3" t="s">
        <v>26</v>
      </c>
      <c r="H4381" s="3">
        <v>39395</v>
      </c>
    </row>
    <row r="4382" spans="1:8" ht="15.75" customHeight="1">
      <c r="A4382" s="3">
        <v>406013</v>
      </c>
      <c r="B4382" s="7">
        <v>41781.585428240738</v>
      </c>
      <c r="C4382" s="8">
        <v>41781.585428240738</v>
      </c>
      <c r="D4382" s="3" t="s">
        <v>29</v>
      </c>
      <c r="E4382" s="3" t="s">
        <v>15</v>
      </c>
      <c r="F4382" s="3" t="s">
        <v>30</v>
      </c>
      <c r="G4382" s="3" t="s">
        <v>16</v>
      </c>
      <c r="H4382" s="3">
        <v>39389</v>
      </c>
    </row>
    <row r="4383" spans="1:8" ht="15.75" customHeight="1">
      <c r="A4383" s="3">
        <v>413223</v>
      </c>
      <c r="B4383" s="7">
        <v>41783.689733796295</v>
      </c>
      <c r="C4383" s="8">
        <v>41783.689733796295</v>
      </c>
      <c r="D4383" s="3" t="s">
        <v>9</v>
      </c>
      <c r="E4383" s="3" t="s">
        <v>10</v>
      </c>
      <c r="F4383" s="3" t="s">
        <v>11</v>
      </c>
      <c r="G4383" s="3" t="s">
        <v>28</v>
      </c>
      <c r="H4383" s="3">
        <v>39376</v>
      </c>
    </row>
    <row r="4384" spans="1:8" ht="15.75" customHeight="1">
      <c r="A4384" s="3">
        <v>272244</v>
      </c>
      <c r="B4384" s="7">
        <v>41832.361261574071</v>
      </c>
      <c r="C4384" s="8">
        <v>41832.361261574071</v>
      </c>
      <c r="D4384" s="3" t="s">
        <v>9</v>
      </c>
      <c r="E4384" s="3" t="s">
        <v>10</v>
      </c>
      <c r="F4384" s="3" t="s">
        <v>19</v>
      </c>
      <c r="G4384" s="3" t="s">
        <v>28</v>
      </c>
      <c r="H4384" s="3">
        <v>39347</v>
      </c>
    </row>
    <row r="4385" spans="1:8" ht="15.75" customHeight="1">
      <c r="A4385" s="3">
        <v>497438</v>
      </c>
      <c r="B4385" s="7">
        <v>41862.397048611114</v>
      </c>
      <c r="C4385" s="8">
        <v>41862.397048611114</v>
      </c>
      <c r="D4385" s="3" t="s">
        <v>9</v>
      </c>
      <c r="E4385" s="3" t="s">
        <v>15</v>
      </c>
      <c r="F4385" s="3" t="s">
        <v>27</v>
      </c>
      <c r="G4385" s="3" t="s">
        <v>39</v>
      </c>
      <c r="H4385" s="3">
        <v>39343</v>
      </c>
    </row>
    <row r="4386" spans="1:8" ht="15.75" customHeight="1">
      <c r="A4386" s="3">
        <v>480305</v>
      </c>
      <c r="B4386" s="7">
        <v>41827.347060185188</v>
      </c>
      <c r="C4386" s="8">
        <v>41827.347060185188</v>
      </c>
      <c r="D4386" s="3" t="s">
        <v>9</v>
      </c>
      <c r="E4386" s="3" t="s">
        <v>10</v>
      </c>
      <c r="F4386" s="3" t="s">
        <v>19</v>
      </c>
      <c r="G4386" s="3" t="s">
        <v>16</v>
      </c>
      <c r="H4386" s="3">
        <v>39321</v>
      </c>
    </row>
    <row r="4387" spans="1:8" ht="15.75" customHeight="1">
      <c r="A4387" s="3">
        <v>801736</v>
      </c>
      <c r="B4387" s="7">
        <v>41848.514074074075</v>
      </c>
      <c r="C4387" s="8">
        <v>41848.514074074075</v>
      </c>
      <c r="D4387" s="3" t="s">
        <v>9</v>
      </c>
      <c r="E4387" s="3" t="s">
        <v>10</v>
      </c>
      <c r="F4387" s="3" t="s">
        <v>19</v>
      </c>
      <c r="G4387" s="3" t="s">
        <v>26</v>
      </c>
      <c r="H4387" s="3">
        <v>39306</v>
      </c>
    </row>
    <row r="4388" spans="1:8" ht="15.75" customHeight="1">
      <c r="A4388" s="3">
        <v>671874</v>
      </c>
      <c r="B4388" s="7">
        <v>41878.599583333336</v>
      </c>
      <c r="C4388" s="8">
        <v>41878.599583333336</v>
      </c>
      <c r="D4388" s="3" t="s">
        <v>9</v>
      </c>
      <c r="E4388" s="3" t="s">
        <v>10</v>
      </c>
      <c r="F4388" s="3" t="s">
        <v>19</v>
      </c>
      <c r="G4388" s="3" t="s">
        <v>36</v>
      </c>
      <c r="H4388" s="3">
        <v>39305</v>
      </c>
    </row>
    <row r="4389" spans="1:8" ht="15.75" customHeight="1">
      <c r="A4389" s="3">
        <v>706032</v>
      </c>
      <c r="B4389" s="7">
        <v>41866.639872685184</v>
      </c>
      <c r="C4389" s="8">
        <v>41866.639872685184</v>
      </c>
      <c r="D4389" s="3" t="s">
        <v>9</v>
      </c>
      <c r="E4389" s="3" t="s">
        <v>10</v>
      </c>
      <c r="F4389" s="3" t="s">
        <v>30</v>
      </c>
      <c r="G4389" s="3" t="s">
        <v>16</v>
      </c>
      <c r="H4389" s="3">
        <v>39302</v>
      </c>
    </row>
    <row r="4390" spans="1:8" ht="15.75" customHeight="1">
      <c r="A4390" s="3">
        <v>232275</v>
      </c>
      <c r="B4390" s="7">
        <v>41778.297731481478</v>
      </c>
      <c r="C4390" s="8">
        <v>41778.297731481478</v>
      </c>
      <c r="D4390" s="3" t="s">
        <v>9</v>
      </c>
      <c r="E4390" s="3" t="s">
        <v>10</v>
      </c>
      <c r="F4390" s="3" t="s">
        <v>30</v>
      </c>
      <c r="G4390" s="3" t="s">
        <v>16</v>
      </c>
      <c r="H4390" s="3">
        <v>39301</v>
      </c>
    </row>
    <row r="4391" spans="1:8" ht="15.75" customHeight="1">
      <c r="A4391" s="3">
        <v>285721</v>
      </c>
      <c r="B4391" s="7">
        <v>41829.396956018521</v>
      </c>
      <c r="C4391" s="8">
        <v>41829.396956018521</v>
      </c>
      <c r="D4391" s="3" t="s">
        <v>29</v>
      </c>
      <c r="E4391" s="3" t="s">
        <v>15</v>
      </c>
      <c r="F4391" s="3" t="s">
        <v>19</v>
      </c>
      <c r="G4391" s="3" t="s">
        <v>23</v>
      </c>
      <c r="H4391" s="3">
        <v>39299</v>
      </c>
    </row>
    <row r="4392" spans="1:8" ht="15.75" customHeight="1">
      <c r="A4392" s="3">
        <v>415631</v>
      </c>
      <c r="B4392" s="7">
        <v>41814.533402777779</v>
      </c>
      <c r="C4392" s="8">
        <v>41814.533402777779</v>
      </c>
      <c r="D4392" s="3" t="s">
        <v>29</v>
      </c>
      <c r="E4392" s="3" t="s">
        <v>15</v>
      </c>
      <c r="F4392" s="3" t="s">
        <v>40</v>
      </c>
      <c r="G4392" s="3" t="s">
        <v>39</v>
      </c>
      <c r="H4392" s="3">
        <v>39293</v>
      </c>
    </row>
    <row r="4393" spans="1:8" ht="15.75" customHeight="1">
      <c r="A4393" s="3">
        <v>307061</v>
      </c>
      <c r="B4393" s="7">
        <v>41765.389722222222</v>
      </c>
      <c r="C4393" s="8">
        <v>41765.389722222222</v>
      </c>
      <c r="D4393" s="3" t="s">
        <v>9</v>
      </c>
      <c r="E4393" s="3" t="s">
        <v>15</v>
      </c>
      <c r="F4393" s="3" t="s">
        <v>19</v>
      </c>
      <c r="G4393" s="3" t="s">
        <v>28</v>
      </c>
      <c r="H4393" s="3">
        <v>39277</v>
      </c>
    </row>
    <row r="4394" spans="1:8" ht="15.75" customHeight="1">
      <c r="A4394" s="3">
        <v>842069</v>
      </c>
      <c r="B4394" s="7">
        <v>41841.57980324074</v>
      </c>
      <c r="C4394" s="8">
        <v>41841.57980324074</v>
      </c>
      <c r="D4394" s="3" t="s">
        <v>9</v>
      </c>
      <c r="E4394" s="3" t="s">
        <v>15</v>
      </c>
      <c r="F4394" s="3" t="s">
        <v>27</v>
      </c>
      <c r="G4394" s="3" t="s">
        <v>16</v>
      </c>
      <c r="H4394" s="3">
        <v>39274</v>
      </c>
    </row>
    <row r="4395" spans="1:8" ht="15.75" customHeight="1">
      <c r="A4395" s="3">
        <v>432166</v>
      </c>
      <c r="B4395" s="7">
        <v>41810.314826388887</v>
      </c>
      <c r="C4395" s="8">
        <v>41810.314826388887</v>
      </c>
      <c r="D4395" s="3" t="s">
        <v>9</v>
      </c>
      <c r="E4395" s="3" t="s">
        <v>15</v>
      </c>
      <c r="F4395" s="3" t="s">
        <v>27</v>
      </c>
      <c r="G4395" s="3" t="s">
        <v>36</v>
      </c>
      <c r="H4395" s="3">
        <v>39270</v>
      </c>
    </row>
    <row r="4396" spans="1:8" ht="15.75" customHeight="1">
      <c r="A4396" s="3">
        <v>621635</v>
      </c>
      <c r="B4396" s="7">
        <v>41761.696689814817</v>
      </c>
      <c r="C4396" s="8">
        <v>41761.696689814817</v>
      </c>
      <c r="D4396" s="3" t="s">
        <v>29</v>
      </c>
      <c r="E4396" s="3" t="s">
        <v>10</v>
      </c>
      <c r="F4396" s="3" t="s">
        <v>34</v>
      </c>
      <c r="G4396" s="3" t="s">
        <v>28</v>
      </c>
      <c r="H4396" s="3">
        <v>39267</v>
      </c>
    </row>
    <row r="4397" spans="1:8" ht="15.75" customHeight="1">
      <c r="A4397" s="3">
        <v>695719</v>
      </c>
      <c r="B4397" s="7">
        <v>41772.650185185186</v>
      </c>
      <c r="C4397" s="8">
        <v>41772.650185185186</v>
      </c>
      <c r="D4397" s="3" t="s">
        <v>9</v>
      </c>
      <c r="E4397" s="3" t="s">
        <v>10</v>
      </c>
      <c r="F4397" s="3" t="s">
        <v>27</v>
      </c>
      <c r="G4397" s="3" t="s">
        <v>26</v>
      </c>
      <c r="H4397" s="3">
        <v>39254</v>
      </c>
    </row>
    <row r="4398" spans="1:8" ht="15.75" customHeight="1">
      <c r="A4398" s="3">
        <v>94151</v>
      </c>
      <c r="B4398" s="7">
        <v>41860.624236111114</v>
      </c>
      <c r="C4398" s="8">
        <v>41860.624236111114</v>
      </c>
      <c r="D4398" s="3" t="s">
        <v>9</v>
      </c>
      <c r="E4398" s="3" t="s">
        <v>10</v>
      </c>
      <c r="F4398" s="3" t="s">
        <v>11</v>
      </c>
      <c r="G4398" s="3" t="s">
        <v>16</v>
      </c>
      <c r="H4398" s="3">
        <v>39237</v>
      </c>
    </row>
    <row r="4399" spans="1:8" ht="15.75" customHeight="1">
      <c r="A4399" s="3">
        <v>297501</v>
      </c>
      <c r="B4399" s="7">
        <v>41821.484432870369</v>
      </c>
      <c r="C4399" s="8">
        <v>41821.484432870369</v>
      </c>
      <c r="D4399" s="3" t="s">
        <v>9</v>
      </c>
      <c r="E4399" s="3" t="s">
        <v>10</v>
      </c>
      <c r="F4399" s="3" t="s">
        <v>35</v>
      </c>
      <c r="G4399" s="3" t="s">
        <v>39</v>
      </c>
      <c r="H4399" s="3">
        <v>39211</v>
      </c>
    </row>
    <row r="4400" spans="1:8" ht="15.75" customHeight="1">
      <c r="A4400" s="3">
        <v>916272</v>
      </c>
      <c r="B4400" s="7">
        <v>41878.439479166664</v>
      </c>
      <c r="C4400" s="8">
        <v>41878.439479166664</v>
      </c>
      <c r="D4400" s="3" t="s">
        <v>29</v>
      </c>
      <c r="E4400" s="3" t="s">
        <v>15</v>
      </c>
      <c r="F4400" s="3" t="s">
        <v>27</v>
      </c>
      <c r="G4400" s="3" t="s">
        <v>36</v>
      </c>
      <c r="H4400" s="3">
        <v>39210</v>
      </c>
    </row>
    <row r="4401" spans="1:8" ht="15.75" customHeight="1">
      <c r="A4401" s="3">
        <v>327209</v>
      </c>
      <c r="B4401" s="7">
        <v>41769.454247685186</v>
      </c>
      <c r="C4401" s="8">
        <v>41769.454247685186</v>
      </c>
      <c r="D4401" s="3" t="s">
        <v>9</v>
      </c>
      <c r="E4401" s="3" t="s">
        <v>15</v>
      </c>
      <c r="F4401" s="3" t="s">
        <v>27</v>
      </c>
      <c r="G4401" s="3" t="s">
        <v>39</v>
      </c>
      <c r="H4401" s="3">
        <v>39207</v>
      </c>
    </row>
    <row r="4402" spans="1:8" ht="15.75" customHeight="1">
      <c r="A4402" s="3">
        <v>933819</v>
      </c>
      <c r="B4402" s="7">
        <v>41854.579768518517</v>
      </c>
      <c r="C4402" s="8">
        <v>41854.579768518517</v>
      </c>
      <c r="D4402" s="3" t="s">
        <v>9</v>
      </c>
      <c r="E4402" s="3" t="s">
        <v>15</v>
      </c>
      <c r="F4402" s="3" t="s">
        <v>19</v>
      </c>
      <c r="G4402" s="3" t="s">
        <v>26</v>
      </c>
      <c r="H4402" s="3">
        <v>39190</v>
      </c>
    </row>
    <row r="4403" spans="1:8" ht="15.75" customHeight="1">
      <c r="A4403" s="3">
        <v>964269</v>
      </c>
      <c r="B4403" s="7">
        <v>41823.560868055552</v>
      </c>
      <c r="C4403" s="8">
        <v>41823.560868055552</v>
      </c>
      <c r="D4403" s="3" t="s">
        <v>9</v>
      </c>
      <c r="E4403" s="3" t="s">
        <v>15</v>
      </c>
      <c r="F4403" s="3" t="s">
        <v>30</v>
      </c>
      <c r="G4403" s="3" t="s">
        <v>16</v>
      </c>
      <c r="H4403" s="3">
        <v>39177</v>
      </c>
    </row>
    <row r="4404" spans="1:8" ht="15.75" customHeight="1">
      <c r="A4404" s="3">
        <v>756018</v>
      </c>
      <c r="B4404" s="7">
        <v>41816.397465277776</v>
      </c>
      <c r="C4404" s="8">
        <v>41816.397465277776</v>
      </c>
      <c r="D4404" s="3" t="s">
        <v>9</v>
      </c>
      <c r="E4404" s="3" t="s">
        <v>15</v>
      </c>
      <c r="F4404" s="3" t="s">
        <v>27</v>
      </c>
      <c r="G4404" s="3" t="s">
        <v>28</v>
      </c>
      <c r="H4404" s="3">
        <v>39162</v>
      </c>
    </row>
    <row r="4405" spans="1:8" ht="15.75" customHeight="1">
      <c r="A4405" s="3">
        <v>899762</v>
      </c>
      <c r="B4405" s="7">
        <v>41813.487534722219</v>
      </c>
      <c r="C4405" s="8">
        <v>41813.487534722219</v>
      </c>
      <c r="D4405" s="3" t="s">
        <v>9</v>
      </c>
      <c r="E4405" s="3" t="s">
        <v>10</v>
      </c>
      <c r="F4405" s="3" t="s">
        <v>35</v>
      </c>
      <c r="G4405" s="3" t="s">
        <v>16</v>
      </c>
      <c r="H4405" s="3">
        <v>39146</v>
      </c>
    </row>
    <row r="4406" spans="1:8" ht="15.75" customHeight="1">
      <c r="A4406" s="3">
        <v>839931</v>
      </c>
      <c r="B4406" s="7">
        <v>41875.561666666668</v>
      </c>
      <c r="C4406" s="8">
        <v>41875.561666666668</v>
      </c>
      <c r="D4406" s="3" t="s">
        <v>9</v>
      </c>
      <c r="E4406" s="3" t="s">
        <v>15</v>
      </c>
      <c r="F4406" s="3" t="s">
        <v>27</v>
      </c>
      <c r="G4406" s="3" t="s">
        <v>23</v>
      </c>
      <c r="H4406" s="3">
        <v>39122</v>
      </c>
    </row>
    <row r="4407" spans="1:8" ht="15.75" customHeight="1">
      <c r="A4407" s="3">
        <v>357434</v>
      </c>
      <c r="B4407" s="7">
        <v>41844.361273148148</v>
      </c>
      <c r="C4407" s="8">
        <v>41844.361273148148</v>
      </c>
      <c r="D4407" s="3" t="s">
        <v>29</v>
      </c>
      <c r="E4407" s="3" t="s">
        <v>10</v>
      </c>
      <c r="F4407" s="3" t="s">
        <v>19</v>
      </c>
      <c r="G4407" s="3" t="s">
        <v>26</v>
      </c>
      <c r="H4407" s="3">
        <v>39113</v>
      </c>
    </row>
    <row r="4408" spans="1:8" ht="15.75" customHeight="1">
      <c r="A4408" s="3">
        <v>153994</v>
      </c>
      <c r="B4408" s="7">
        <v>41813.39984953704</v>
      </c>
      <c r="C4408" s="8">
        <v>41813.39984953704</v>
      </c>
      <c r="D4408" s="3" t="s">
        <v>9</v>
      </c>
      <c r="E4408" s="3" t="s">
        <v>10</v>
      </c>
      <c r="F4408" s="3" t="s">
        <v>27</v>
      </c>
      <c r="G4408" s="3" t="s">
        <v>23</v>
      </c>
      <c r="H4408" s="3">
        <v>39097</v>
      </c>
    </row>
    <row r="4409" spans="1:8" ht="15.75" customHeight="1">
      <c r="A4409" s="3">
        <v>820771</v>
      </c>
      <c r="B4409" s="7">
        <v>41866.397627314815</v>
      </c>
      <c r="C4409" s="8">
        <v>41866.397627314815</v>
      </c>
      <c r="D4409" s="3" t="s">
        <v>9</v>
      </c>
      <c r="E4409" s="3" t="s">
        <v>15</v>
      </c>
      <c r="F4409" s="3" t="s">
        <v>27</v>
      </c>
      <c r="G4409" s="3" t="s">
        <v>26</v>
      </c>
      <c r="H4409" s="3">
        <v>39064</v>
      </c>
    </row>
    <row r="4410" spans="1:8" ht="15.75" customHeight="1">
      <c r="A4410" s="3">
        <v>581940</v>
      </c>
      <c r="B4410" s="7">
        <v>41787.512164351851</v>
      </c>
      <c r="C4410" s="8">
        <v>41787.512164351851</v>
      </c>
      <c r="D4410" s="3" t="s">
        <v>9</v>
      </c>
      <c r="E4410" s="3" t="s">
        <v>15</v>
      </c>
      <c r="F4410" s="3" t="s">
        <v>34</v>
      </c>
      <c r="G4410" s="3" t="s">
        <v>16</v>
      </c>
      <c r="H4410" s="3">
        <v>39046</v>
      </c>
    </row>
    <row r="4411" spans="1:8" ht="15.75" customHeight="1">
      <c r="A4411" s="3">
        <v>986569</v>
      </c>
      <c r="B4411" s="7">
        <v>41870.733703703707</v>
      </c>
      <c r="C4411" s="8">
        <v>41870.733703703707</v>
      </c>
      <c r="D4411" s="3" t="s">
        <v>29</v>
      </c>
      <c r="E4411" s="3" t="s">
        <v>15</v>
      </c>
      <c r="F4411" s="3" t="s">
        <v>27</v>
      </c>
      <c r="G4411" s="3" t="s">
        <v>16</v>
      </c>
      <c r="H4411" s="3">
        <v>39045</v>
      </c>
    </row>
    <row r="4412" spans="1:8" ht="15.75" customHeight="1">
      <c r="A4412" s="3">
        <v>142086</v>
      </c>
      <c r="B4412" s="7">
        <v>41838.561643518522</v>
      </c>
      <c r="C4412" s="8">
        <v>41838.561643518522</v>
      </c>
      <c r="D4412" s="3" t="s">
        <v>9</v>
      </c>
      <c r="E4412" s="3" t="s">
        <v>15</v>
      </c>
      <c r="F4412" s="3" t="s">
        <v>34</v>
      </c>
      <c r="G4412" s="3" t="s">
        <v>28</v>
      </c>
      <c r="H4412" s="3">
        <v>39033</v>
      </c>
    </row>
    <row r="4413" spans="1:8" ht="15.75" customHeight="1">
      <c r="A4413" s="3">
        <v>291521</v>
      </c>
      <c r="B4413" s="7">
        <v>41857.563240740739</v>
      </c>
      <c r="C4413" s="8">
        <v>41857.563240740739</v>
      </c>
      <c r="D4413" s="3" t="s">
        <v>9</v>
      </c>
      <c r="E4413" s="3" t="s">
        <v>10</v>
      </c>
      <c r="F4413" s="3" t="s">
        <v>19</v>
      </c>
      <c r="G4413" s="3" t="s">
        <v>28</v>
      </c>
      <c r="H4413" s="3">
        <v>39017</v>
      </c>
    </row>
    <row r="4414" spans="1:8" ht="15.75" customHeight="1">
      <c r="A4414" s="3">
        <v>456871</v>
      </c>
      <c r="B4414" s="7">
        <v>41830.645243055558</v>
      </c>
      <c r="C4414" s="8">
        <v>41830.645243055558</v>
      </c>
      <c r="D4414" s="3" t="s">
        <v>9</v>
      </c>
      <c r="E4414" s="3" t="s">
        <v>15</v>
      </c>
      <c r="F4414" s="3" t="s">
        <v>34</v>
      </c>
      <c r="G4414" s="3" t="s">
        <v>26</v>
      </c>
      <c r="H4414" s="3">
        <v>39016</v>
      </c>
    </row>
    <row r="4415" spans="1:8" ht="15.75" customHeight="1">
      <c r="A4415" s="3">
        <v>172212</v>
      </c>
      <c r="B4415" s="7">
        <v>41841.633009259262</v>
      </c>
      <c r="C4415" s="8">
        <v>41841.633009259262</v>
      </c>
      <c r="D4415" s="3" t="s">
        <v>9</v>
      </c>
      <c r="E4415" s="3" t="s">
        <v>10</v>
      </c>
      <c r="F4415" s="3" t="s">
        <v>27</v>
      </c>
      <c r="G4415" s="3" t="s">
        <v>39</v>
      </c>
      <c r="H4415" s="3">
        <v>39002</v>
      </c>
    </row>
    <row r="4416" spans="1:8" ht="15.75" customHeight="1">
      <c r="A4416" s="3">
        <v>887973</v>
      </c>
      <c r="B4416" s="7">
        <v>41873.039074074077</v>
      </c>
      <c r="C4416" s="8">
        <v>41873.039074074077</v>
      </c>
      <c r="D4416" s="3" t="s">
        <v>9</v>
      </c>
      <c r="E4416" s="3" t="s">
        <v>10</v>
      </c>
      <c r="F4416" s="3" t="s">
        <v>19</v>
      </c>
      <c r="G4416" s="3" t="s">
        <v>20</v>
      </c>
      <c r="H4416" s="3">
        <v>38985</v>
      </c>
    </row>
    <row r="4417" spans="1:8" ht="15.75" customHeight="1">
      <c r="A4417" s="3">
        <v>509679</v>
      </c>
      <c r="B4417" s="7">
        <v>41829.695289351854</v>
      </c>
      <c r="C4417" s="8">
        <v>41829.695289351854</v>
      </c>
      <c r="D4417" s="3" t="s">
        <v>9</v>
      </c>
      <c r="E4417" s="3" t="s">
        <v>10</v>
      </c>
      <c r="F4417" s="3" t="s">
        <v>19</v>
      </c>
      <c r="G4417" s="3" t="s">
        <v>20</v>
      </c>
      <c r="H4417" s="3">
        <v>38979</v>
      </c>
    </row>
    <row r="4418" spans="1:8" ht="15.75" customHeight="1">
      <c r="A4418" s="3">
        <v>813199</v>
      </c>
      <c r="B4418" s="7">
        <v>41845.402581018519</v>
      </c>
      <c r="C4418" s="8">
        <v>41845.402581018519</v>
      </c>
      <c r="D4418" s="3" t="s">
        <v>9</v>
      </c>
      <c r="E4418" s="3" t="s">
        <v>15</v>
      </c>
      <c r="F4418" s="3" t="s">
        <v>27</v>
      </c>
      <c r="G4418" s="3" t="s">
        <v>28</v>
      </c>
      <c r="H4418" s="3">
        <v>38954</v>
      </c>
    </row>
    <row r="4419" spans="1:8" ht="15.75" customHeight="1">
      <c r="A4419" s="3">
        <v>175583</v>
      </c>
      <c r="B4419" s="7">
        <v>41778.523599537039</v>
      </c>
      <c r="C4419" s="8">
        <v>41778.523599537039</v>
      </c>
      <c r="D4419" s="3" t="s">
        <v>29</v>
      </c>
      <c r="E4419" s="3" t="s">
        <v>10</v>
      </c>
      <c r="F4419" s="3" t="s">
        <v>19</v>
      </c>
      <c r="G4419" s="3" t="s">
        <v>31</v>
      </c>
      <c r="H4419" s="3">
        <v>38954</v>
      </c>
    </row>
    <row r="4420" spans="1:8" ht="15.75" customHeight="1">
      <c r="A4420" s="3">
        <v>38914</v>
      </c>
      <c r="B4420" s="7">
        <v>41795.773414351854</v>
      </c>
      <c r="C4420" s="8">
        <v>41795.773414351854</v>
      </c>
      <c r="D4420" s="3" t="s">
        <v>9</v>
      </c>
      <c r="E4420" s="3" t="s">
        <v>10</v>
      </c>
      <c r="F4420" s="3" t="s">
        <v>35</v>
      </c>
      <c r="G4420" s="3" t="s">
        <v>20</v>
      </c>
      <c r="H4420" s="3">
        <v>38937</v>
      </c>
    </row>
    <row r="4421" spans="1:8" ht="15.75" customHeight="1">
      <c r="A4421" s="3">
        <v>38154</v>
      </c>
      <c r="B4421" s="7">
        <v>41811.143750000003</v>
      </c>
      <c r="C4421" s="8">
        <v>41811.143750000003</v>
      </c>
      <c r="D4421" s="3" t="s">
        <v>9</v>
      </c>
      <c r="E4421" s="3" t="s">
        <v>15</v>
      </c>
      <c r="F4421" s="3" t="s">
        <v>33</v>
      </c>
      <c r="G4421" s="3" t="s">
        <v>28</v>
      </c>
      <c r="H4421" s="3">
        <v>38926</v>
      </c>
    </row>
    <row r="4422" spans="1:8" ht="15.75" customHeight="1">
      <c r="A4422" s="3">
        <v>903621</v>
      </c>
      <c r="B4422" s="7">
        <v>41834.398506944446</v>
      </c>
      <c r="C4422" s="8">
        <v>41834.398506944446</v>
      </c>
      <c r="D4422" s="3" t="s">
        <v>9</v>
      </c>
      <c r="E4422" s="3" t="s">
        <v>10</v>
      </c>
      <c r="F4422" s="3" t="s">
        <v>34</v>
      </c>
      <c r="G4422" s="3" t="s">
        <v>16</v>
      </c>
      <c r="H4422" s="3">
        <v>38917</v>
      </c>
    </row>
    <row r="4423" spans="1:8" ht="15.75" customHeight="1">
      <c r="A4423" s="3">
        <v>296290</v>
      </c>
      <c r="B4423" s="7">
        <v>41838.397604166668</v>
      </c>
      <c r="C4423" s="8">
        <v>41838.397604166668</v>
      </c>
      <c r="D4423" s="3" t="s">
        <v>9</v>
      </c>
      <c r="E4423" s="3" t="s">
        <v>37</v>
      </c>
      <c r="F4423" s="3" t="s">
        <v>27</v>
      </c>
      <c r="G4423" s="3" t="s">
        <v>26</v>
      </c>
      <c r="H4423" s="3">
        <v>38912</v>
      </c>
    </row>
    <row r="4424" spans="1:8" ht="15.75" customHeight="1">
      <c r="A4424" s="3">
        <v>483616</v>
      </c>
      <c r="B4424" s="7">
        <v>41775.398275462961</v>
      </c>
      <c r="C4424" s="8">
        <v>41775.398275462961</v>
      </c>
      <c r="D4424" s="3" t="s">
        <v>9</v>
      </c>
      <c r="E4424" s="3" t="s">
        <v>15</v>
      </c>
      <c r="F4424" s="3" t="s">
        <v>27</v>
      </c>
      <c r="G4424" s="3" t="s">
        <v>26</v>
      </c>
      <c r="H4424" s="3">
        <v>38880</v>
      </c>
    </row>
    <row r="4425" spans="1:8" ht="15.75" customHeight="1">
      <c r="A4425" s="3">
        <v>703363</v>
      </c>
      <c r="B4425" s="7">
        <v>41856.828159722223</v>
      </c>
      <c r="C4425" s="8">
        <v>41856.828159722223</v>
      </c>
      <c r="D4425" s="3" t="s">
        <v>29</v>
      </c>
      <c r="E4425" s="3" t="s">
        <v>15</v>
      </c>
      <c r="F4425" s="3" t="s">
        <v>19</v>
      </c>
      <c r="G4425" s="3" t="s">
        <v>39</v>
      </c>
      <c r="H4425" s="3">
        <v>38880</v>
      </c>
    </row>
    <row r="4426" spans="1:8" ht="15.75" customHeight="1">
      <c r="A4426" s="3">
        <v>934635</v>
      </c>
      <c r="B4426" s="7">
        <v>41838.4140625</v>
      </c>
      <c r="C4426" s="8">
        <v>41838.4140625</v>
      </c>
      <c r="D4426" s="3" t="s">
        <v>9</v>
      </c>
      <c r="E4426" s="3" t="s">
        <v>15</v>
      </c>
      <c r="F4426" s="3" t="s">
        <v>27</v>
      </c>
      <c r="G4426" s="3" t="s">
        <v>28</v>
      </c>
      <c r="H4426" s="3">
        <v>38861</v>
      </c>
    </row>
    <row r="4427" spans="1:8" ht="15.75" customHeight="1">
      <c r="A4427" s="3">
        <v>867705</v>
      </c>
      <c r="B4427" s="7">
        <v>41822.589942129627</v>
      </c>
      <c r="C4427" s="8">
        <v>41822.589942129627</v>
      </c>
      <c r="D4427" s="3" t="s">
        <v>29</v>
      </c>
      <c r="E4427" s="3" t="s">
        <v>15</v>
      </c>
      <c r="F4427" s="3" t="s">
        <v>27</v>
      </c>
      <c r="G4427" s="3" t="s">
        <v>26</v>
      </c>
      <c r="H4427" s="3">
        <v>38852</v>
      </c>
    </row>
    <row r="4428" spans="1:8" ht="15.75" customHeight="1">
      <c r="A4428" s="3">
        <v>428368</v>
      </c>
      <c r="B4428" s="7">
        <v>41782.580613425926</v>
      </c>
      <c r="C4428" s="8">
        <v>41782.580613425926</v>
      </c>
      <c r="D4428" s="3" t="s">
        <v>9</v>
      </c>
      <c r="E4428" s="3" t="s">
        <v>10</v>
      </c>
      <c r="F4428" s="3" t="s">
        <v>19</v>
      </c>
      <c r="G4428" s="3" t="s">
        <v>28</v>
      </c>
      <c r="H4428" s="3">
        <v>38848</v>
      </c>
    </row>
    <row r="4429" spans="1:8" ht="15.75" customHeight="1">
      <c r="A4429" s="3">
        <v>484007</v>
      </c>
      <c r="B4429" s="7">
        <v>41780.374594907407</v>
      </c>
      <c r="C4429" s="8">
        <v>41780.374594907407</v>
      </c>
      <c r="D4429" s="3" t="s">
        <v>29</v>
      </c>
      <c r="E4429" s="3" t="s">
        <v>15</v>
      </c>
      <c r="F4429" s="3" t="s">
        <v>19</v>
      </c>
      <c r="G4429" s="3" t="s">
        <v>12</v>
      </c>
      <c r="H4429" s="3">
        <v>38842</v>
      </c>
    </row>
    <row r="4430" spans="1:8" ht="15.75" customHeight="1">
      <c r="A4430" s="3">
        <v>782465</v>
      </c>
      <c r="B4430" s="7">
        <v>41787.428715277776</v>
      </c>
      <c r="C4430" s="8">
        <v>41787.428715277776</v>
      </c>
      <c r="D4430" s="3" t="s">
        <v>9</v>
      </c>
      <c r="E4430" s="3" t="s">
        <v>10</v>
      </c>
      <c r="F4430" s="3" t="s">
        <v>27</v>
      </c>
      <c r="G4430" s="3" t="s">
        <v>28</v>
      </c>
      <c r="H4430" s="3">
        <v>38840</v>
      </c>
    </row>
    <row r="4431" spans="1:8" ht="15.75" customHeight="1">
      <c r="A4431" s="3">
        <v>873172</v>
      </c>
      <c r="B4431" s="7">
        <v>41858.807592592595</v>
      </c>
      <c r="C4431" s="8">
        <v>41858.807592592595</v>
      </c>
      <c r="D4431" s="3" t="s">
        <v>29</v>
      </c>
      <c r="E4431" s="3" t="s">
        <v>10</v>
      </c>
      <c r="F4431" s="3" t="s">
        <v>35</v>
      </c>
      <c r="G4431" s="3" t="s">
        <v>28</v>
      </c>
      <c r="H4431" s="3">
        <v>38837</v>
      </c>
    </row>
    <row r="4432" spans="1:8" ht="15.75" customHeight="1">
      <c r="A4432" s="3">
        <v>540849</v>
      </c>
      <c r="B4432" s="7">
        <v>41793.510509259257</v>
      </c>
      <c r="C4432" s="8">
        <v>41793.510509259257</v>
      </c>
      <c r="D4432" s="3" t="s">
        <v>29</v>
      </c>
      <c r="E4432" s="3" t="s">
        <v>15</v>
      </c>
      <c r="F4432" s="3" t="s">
        <v>34</v>
      </c>
      <c r="G4432" s="3" t="s">
        <v>39</v>
      </c>
      <c r="H4432" s="3">
        <v>38787</v>
      </c>
    </row>
    <row r="4433" spans="1:8" ht="15.75" customHeight="1">
      <c r="A4433" s="3">
        <v>316797</v>
      </c>
      <c r="B4433" s="7">
        <v>41810.414479166669</v>
      </c>
      <c r="C4433" s="8">
        <v>41810.414479166669</v>
      </c>
      <c r="D4433" s="3" t="s">
        <v>29</v>
      </c>
      <c r="E4433" s="3" t="s">
        <v>15</v>
      </c>
      <c r="F4433" s="3" t="s">
        <v>27</v>
      </c>
      <c r="G4433" s="3" t="s">
        <v>32</v>
      </c>
      <c r="H4433" s="3">
        <v>38779</v>
      </c>
    </row>
    <row r="4434" spans="1:8" ht="15.75" customHeight="1">
      <c r="A4434" s="3">
        <v>619369</v>
      </c>
      <c r="B4434" s="7">
        <v>41837.709270833337</v>
      </c>
      <c r="C4434" s="8">
        <v>41837.709270833337</v>
      </c>
      <c r="D4434" s="3" t="s">
        <v>9</v>
      </c>
      <c r="E4434" s="3" t="s">
        <v>10</v>
      </c>
      <c r="F4434" s="3" t="s">
        <v>35</v>
      </c>
      <c r="G4434" s="3" t="s">
        <v>39</v>
      </c>
      <c r="H4434" s="3">
        <v>38755</v>
      </c>
    </row>
    <row r="4435" spans="1:8" ht="15.75" customHeight="1">
      <c r="A4435" s="3">
        <v>702719</v>
      </c>
      <c r="B4435" s="7">
        <v>41787.512291666666</v>
      </c>
      <c r="C4435" s="8">
        <v>41787.512291666666</v>
      </c>
      <c r="D4435" s="3" t="s">
        <v>9</v>
      </c>
      <c r="E4435" s="3" t="s">
        <v>15</v>
      </c>
      <c r="F4435" s="3" t="s">
        <v>34</v>
      </c>
      <c r="G4435" s="3" t="s">
        <v>28</v>
      </c>
      <c r="H4435" s="3">
        <v>38751</v>
      </c>
    </row>
    <row r="4436" spans="1:8" ht="15.75" customHeight="1">
      <c r="A4436" s="3">
        <v>455088</v>
      </c>
      <c r="B4436" s="7">
        <v>41778.397337962961</v>
      </c>
      <c r="C4436" s="8">
        <v>41778.397337962961</v>
      </c>
      <c r="D4436" s="3" t="s">
        <v>29</v>
      </c>
      <c r="E4436" s="3" t="s">
        <v>37</v>
      </c>
      <c r="F4436" s="3" t="s">
        <v>27</v>
      </c>
      <c r="G4436" s="3" t="s">
        <v>20</v>
      </c>
      <c r="H4436" s="3">
        <v>38741</v>
      </c>
    </row>
    <row r="4437" spans="1:8" ht="15.75" customHeight="1">
      <c r="A4437" s="3">
        <v>377553</v>
      </c>
      <c r="B4437" s="7">
        <v>41815.594351851854</v>
      </c>
      <c r="C4437" s="8">
        <v>41815.594351851854</v>
      </c>
      <c r="D4437" s="3" t="s">
        <v>9</v>
      </c>
      <c r="E4437" s="3" t="s">
        <v>15</v>
      </c>
      <c r="F4437" s="3" t="s">
        <v>27</v>
      </c>
      <c r="G4437" s="3" t="s">
        <v>28</v>
      </c>
      <c r="H4437" s="3">
        <v>38724</v>
      </c>
    </row>
    <row r="4438" spans="1:8" ht="15.75" customHeight="1">
      <c r="A4438" s="3">
        <v>879614</v>
      </c>
      <c r="B4438" s="7">
        <v>41817.12427083333</v>
      </c>
      <c r="C4438" s="8">
        <v>41817.12427083333</v>
      </c>
      <c r="D4438" s="3" t="s">
        <v>29</v>
      </c>
      <c r="E4438" s="3" t="s">
        <v>10</v>
      </c>
      <c r="F4438" s="3" t="s">
        <v>27</v>
      </c>
      <c r="G4438" s="3" t="s">
        <v>39</v>
      </c>
      <c r="H4438" s="3">
        <v>38722</v>
      </c>
    </row>
    <row r="4439" spans="1:8" ht="15.75" customHeight="1">
      <c r="A4439" s="3">
        <v>634464</v>
      </c>
      <c r="B4439" s="7">
        <v>41863.516111111108</v>
      </c>
      <c r="C4439" s="8">
        <v>41863.516111111108</v>
      </c>
      <c r="D4439" s="3" t="s">
        <v>9</v>
      </c>
      <c r="E4439" s="3" t="s">
        <v>37</v>
      </c>
      <c r="F4439" s="3" t="s">
        <v>27</v>
      </c>
      <c r="G4439" s="3" t="s">
        <v>26</v>
      </c>
      <c r="H4439" s="3">
        <v>38721</v>
      </c>
    </row>
    <row r="4440" spans="1:8" ht="15.75" customHeight="1">
      <c r="A4440" s="3">
        <v>579038</v>
      </c>
      <c r="B4440" s="7">
        <v>41837.729895833334</v>
      </c>
      <c r="C4440" s="8">
        <v>41837.729895833334</v>
      </c>
      <c r="D4440" s="3" t="s">
        <v>29</v>
      </c>
      <c r="E4440" s="3" t="s">
        <v>15</v>
      </c>
      <c r="F4440" s="3" t="s">
        <v>27</v>
      </c>
      <c r="G4440" s="3" t="s">
        <v>28</v>
      </c>
      <c r="H4440" s="3">
        <v>38706</v>
      </c>
    </row>
    <row r="4441" spans="1:8" ht="15.75" customHeight="1">
      <c r="A4441" s="3">
        <v>53039</v>
      </c>
      <c r="B4441" s="7">
        <v>41812.62908564815</v>
      </c>
      <c r="C4441" s="8">
        <v>41812.62908564815</v>
      </c>
      <c r="D4441" s="3" t="s">
        <v>9</v>
      </c>
      <c r="E4441" s="3" t="s">
        <v>15</v>
      </c>
      <c r="F4441" s="3" t="s">
        <v>19</v>
      </c>
      <c r="G4441" s="3" t="s">
        <v>23</v>
      </c>
      <c r="H4441" s="3">
        <v>38704</v>
      </c>
    </row>
    <row r="4442" spans="1:8" ht="15.75" customHeight="1">
      <c r="A4442" s="3">
        <v>534643</v>
      </c>
      <c r="B4442" s="7">
        <v>41861.501006944447</v>
      </c>
      <c r="C4442" s="8">
        <v>41861.501006944447</v>
      </c>
      <c r="D4442" s="3" t="s">
        <v>29</v>
      </c>
      <c r="E4442" s="3" t="s">
        <v>37</v>
      </c>
      <c r="F4442" s="3" t="s">
        <v>27</v>
      </c>
      <c r="G4442" s="3" t="s">
        <v>23</v>
      </c>
      <c r="H4442" s="3">
        <v>38669</v>
      </c>
    </row>
    <row r="4443" spans="1:8" ht="15.75" customHeight="1">
      <c r="A4443" s="3">
        <v>534747</v>
      </c>
      <c r="B4443" s="7">
        <v>41865.669768518521</v>
      </c>
      <c r="C4443" s="8">
        <v>41865.669768518521</v>
      </c>
      <c r="D4443" s="3" t="s">
        <v>29</v>
      </c>
      <c r="E4443" s="3" t="s">
        <v>37</v>
      </c>
      <c r="F4443" s="3" t="s">
        <v>33</v>
      </c>
      <c r="G4443" s="3" t="s">
        <v>26</v>
      </c>
      <c r="H4443" s="3">
        <v>38655</v>
      </c>
    </row>
    <row r="4444" spans="1:8" ht="15.75" customHeight="1">
      <c r="A4444" s="3">
        <v>813243</v>
      </c>
      <c r="B4444" s="7">
        <v>41791.490266203706</v>
      </c>
      <c r="C4444" s="8">
        <v>41791.490266203706</v>
      </c>
      <c r="D4444" s="3" t="s">
        <v>9</v>
      </c>
      <c r="E4444" s="3" t="s">
        <v>15</v>
      </c>
      <c r="F4444" s="3" t="s">
        <v>27</v>
      </c>
      <c r="G4444" s="3" t="s">
        <v>39</v>
      </c>
      <c r="H4444" s="3">
        <v>38638</v>
      </c>
    </row>
    <row r="4445" spans="1:8" ht="15.75" customHeight="1">
      <c r="A4445" s="3">
        <v>402937</v>
      </c>
      <c r="B4445" s="7">
        <v>41815.607777777775</v>
      </c>
      <c r="C4445" s="8">
        <v>41815.607777777775</v>
      </c>
      <c r="D4445" s="3" t="s">
        <v>9</v>
      </c>
      <c r="E4445" s="3" t="s">
        <v>15</v>
      </c>
      <c r="F4445" s="3" t="s">
        <v>27</v>
      </c>
      <c r="G4445" s="3" t="s">
        <v>16</v>
      </c>
      <c r="H4445" s="3">
        <v>38604</v>
      </c>
    </row>
    <row r="4446" spans="1:8" ht="15.75" customHeight="1">
      <c r="A4446" s="3">
        <v>329299</v>
      </c>
      <c r="B4446" s="7">
        <v>41849.397546296299</v>
      </c>
      <c r="C4446" s="8">
        <v>41849.397546296299</v>
      </c>
      <c r="D4446" s="3" t="s">
        <v>9</v>
      </c>
      <c r="E4446" s="3" t="s">
        <v>15</v>
      </c>
      <c r="F4446" s="3" t="s">
        <v>19</v>
      </c>
      <c r="G4446" s="3" t="s">
        <v>16</v>
      </c>
      <c r="H4446" s="3">
        <v>38600</v>
      </c>
    </row>
    <row r="4447" spans="1:8" ht="15.75" customHeight="1">
      <c r="A4447" s="3">
        <v>677760</v>
      </c>
      <c r="B4447" s="7">
        <v>41824.750543981485</v>
      </c>
      <c r="C4447" s="8">
        <v>41824.750543981485</v>
      </c>
      <c r="D4447" s="3" t="s">
        <v>9</v>
      </c>
      <c r="E4447" s="3" t="s">
        <v>10</v>
      </c>
      <c r="F4447" s="3" t="s">
        <v>19</v>
      </c>
      <c r="G4447" s="3" t="s">
        <v>16</v>
      </c>
      <c r="H4447" s="3">
        <v>38600</v>
      </c>
    </row>
    <row r="4448" spans="1:8" ht="15.75" customHeight="1">
      <c r="A4448" s="3">
        <v>254807</v>
      </c>
      <c r="B4448" s="7">
        <v>41856.419710648152</v>
      </c>
      <c r="C4448" s="8">
        <v>41856.419710648152</v>
      </c>
      <c r="D4448" s="3" t="s">
        <v>9</v>
      </c>
      <c r="E4448" s="3" t="s">
        <v>37</v>
      </c>
      <c r="F4448" s="3" t="s">
        <v>34</v>
      </c>
      <c r="G4448" s="3" t="s">
        <v>26</v>
      </c>
      <c r="H4448" s="3">
        <v>38517</v>
      </c>
    </row>
    <row r="4449" spans="1:8" ht="15.75" customHeight="1">
      <c r="A4449" s="3">
        <v>959439</v>
      </c>
      <c r="B4449" s="7">
        <v>41806.632002314815</v>
      </c>
      <c r="C4449" s="8">
        <v>41806.632002314815</v>
      </c>
      <c r="D4449" s="3" t="s">
        <v>9</v>
      </c>
      <c r="E4449" s="3" t="s">
        <v>10</v>
      </c>
      <c r="F4449" s="3" t="s">
        <v>11</v>
      </c>
      <c r="G4449" s="3" t="s">
        <v>39</v>
      </c>
      <c r="H4449" s="3">
        <v>38516</v>
      </c>
    </row>
    <row r="4450" spans="1:8" ht="15.75" customHeight="1">
      <c r="A4450" s="3">
        <v>368462</v>
      </c>
      <c r="B4450" s="7">
        <v>41808.396828703706</v>
      </c>
      <c r="C4450" s="8">
        <v>41808.396828703706</v>
      </c>
      <c r="D4450" s="3" t="s">
        <v>9</v>
      </c>
      <c r="E4450" s="3" t="s">
        <v>15</v>
      </c>
      <c r="F4450" s="3" t="s">
        <v>19</v>
      </c>
      <c r="G4450" s="3" t="s">
        <v>36</v>
      </c>
      <c r="H4450" s="3">
        <v>38502</v>
      </c>
    </row>
    <row r="4451" spans="1:8" ht="15.75" customHeight="1">
      <c r="A4451" s="3">
        <v>607598</v>
      </c>
      <c r="B4451" s="7">
        <v>41849.438761574071</v>
      </c>
      <c r="C4451" s="8">
        <v>41849.438761574071</v>
      </c>
      <c r="D4451" s="3" t="s">
        <v>9</v>
      </c>
      <c r="E4451" s="3" t="s">
        <v>10</v>
      </c>
      <c r="F4451" s="3" t="s">
        <v>19</v>
      </c>
      <c r="G4451" s="3" t="s">
        <v>23</v>
      </c>
      <c r="H4451" s="3">
        <v>38500</v>
      </c>
    </row>
    <row r="4452" spans="1:8" ht="15.75" customHeight="1">
      <c r="A4452" s="3">
        <v>268308</v>
      </c>
      <c r="B4452" s="7">
        <v>41810.561053240737</v>
      </c>
      <c r="C4452" s="8">
        <v>41810.561053240737</v>
      </c>
      <c r="D4452" s="3" t="s">
        <v>9</v>
      </c>
      <c r="E4452" s="3" t="s">
        <v>15</v>
      </c>
      <c r="F4452" s="3" t="s">
        <v>19</v>
      </c>
      <c r="G4452" s="3" t="s">
        <v>36</v>
      </c>
      <c r="H4452" s="3">
        <v>38483</v>
      </c>
    </row>
    <row r="4453" spans="1:8" ht="15.75" customHeight="1">
      <c r="A4453" s="3">
        <v>472685</v>
      </c>
      <c r="B4453" s="7">
        <v>41857.898356481484</v>
      </c>
      <c r="C4453" s="8">
        <v>41857.898356481484</v>
      </c>
      <c r="D4453" s="3" t="s">
        <v>9</v>
      </c>
      <c r="E4453" s="3" t="s">
        <v>10</v>
      </c>
      <c r="F4453" s="3" t="s">
        <v>27</v>
      </c>
      <c r="G4453" s="3" t="s">
        <v>20</v>
      </c>
      <c r="H4453" s="3">
        <v>38479</v>
      </c>
    </row>
    <row r="4454" spans="1:8" ht="15.75" customHeight="1">
      <c r="A4454" s="3">
        <v>715088</v>
      </c>
      <c r="B4454" s="7">
        <v>41827.084328703706</v>
      </c>
      <c r="C4454" s="8">
        <v>41827.084328703706</v>
      </c>
      <c r="D4454" s="3" t="s">
        <v>9</v>
      </c>
      <c r="E4454" s="3" t="s">
        <v>10</v>
      </c>
      <c r="F4454" s="3" t="s">
        <v>35</v>
      </c>
      <c r="G4454" s="3" t="s">
        <v>20</v>
      </c>
      <c r="H4454" s="3">
        <v>38478</v>
      </c>
    </row>
    <row r="4455" spans="1:8" ht="15.75" customHeight="1">
      <c r="A4455" s="3">
        <v>47857</v>
      </c>
      <c r="B4455" s="7">
        <v>41760.955196759256</v>
      </c>
      <c r="C4455" s="8">
        <v>41760.955196759256</v>
      </c>
      <c r="D4455" s="3" t="s">
        <v>29</v>
      </c>
      <c r="E4455" s="3" t="s">
        <v>10</v>
      </c>
      <c r="F4455" s="3" t="s">
        <v>27</v>
      </c>
      <c r="G4455" s="3" t="s">
        <v>31</v>
      </c>
      <c r="H4455" s="3">
        <v>38462</v>
      </c>
    </row>
    <row r="4456" spans="1:8" ht="15.75" customHeight="1">
      <c r="A4456" s="3">
        <v>568925</v>
      </c>
      <c r="B4456" s="7">
        <v>41820.78738425926</v>
      </c>
      <c r="C4456" s="8">
        <v>41820.78738425926</v>
      </c>
      <c r="D4456" s="3" t="s">
        <v>29</v>
      </c>
      <c r="E4456" s="3" t="s">
        <v>15</v>
      </c>
      <c r="F4456" s="3" t="s">
        <v>33</v>
      </c>
      <c r="G4456" s="3" t="s">
        <v>36</v>
      </c>
      <c r="H4456" s="3">
        <v>38429</v>
      </c>
    </row>
    <row r="4457" spans="1:8" ht="15.75" customHeight="1">
      <c r="A4457" s="3">
        <v>526283</v>
      </c>
      <c r="B4457" s="7">
        <v>41831.530868055554</v>
      </c>
      <c r="C4457" s="8">
        <v>41831.530868055554</v>
      </c>
      <c r="D4457" s="3" t="s">
        <v>9</v>
      </c>
      <c r="E4457" s="3" t="s">
        <v>15</v>
      </c>
      <c r="F4457" s="3" t="s">
        <v>30</v>
      </c>
      <c r="G4457" s="3" t="s">
        <v>31</v>
      </c>
      <c r="H4457" s="3">
        <v>38413</v>
      </c>
    </row>
    <row r="4458" spans="1:8" ht="15.75" customHeight="1">
      <c r="A4458" s="3">
        <v>342211</v>
      </c>
      <c r="B4458" s="7">
        <v>41842.397199074076</v>
      </c>
      <c r="C4458" s="8">
        <v>41842.397199074076</v>
      </c>
      <c r="D4458" s="3" t="s">
        <v>9</v>
      </c>
      <c r="E4458" s="3" t="s">
        <v>15</v>
      </c>
      <c r="F4458" s="3" t="s">
        <v>38</v>
      </c>
      <c r="G4458" s="3" t="s">
        <v>28</v>
      </c>
      <c r="H4458" s="3">
        <v>38409</v>
      </c>
    </row>
    <row r="4459" spans="1:8" ht="15.75" customHeight="1">
      <c r="A4459" s="3">
        <v>913989</v>
      </c>
      <c r="B4459" s="7">
        <v>41851.307881944442</v>
      </c>
      <c r="C4459" s="8">
        <v>41851.307881944442</v>
      </c>
      <c r="D4459" s="3" t="s">
        <v>9</v>
      </c>
      <c r="E4459" s="3" t="s">
        <v>15</v>
      </c>
      <c r="F4459" s="3" t="s">
        <v>19</v>
      </c>
      <c r="G4459" s="3" t="s">
        <v>39</v>
      </c>
      <c r="H4459" s="3">
        <v>38368</v>
      </c>
    </row>
    <row r="4460" spans="1:8" ht="15.75" customHeight="1">
      <c r="A4460" s="3">
        <v>134343</v>
      </c>
      <c r="B4460" s="7">
        <v>41777.629733796297</v>
      </c>
      <c r="C4460" s="8">
        <v>41777.629733796297</v>
      </c>
      <c r="D4460" s="3" t="s">
        <v>9</v>
      </c>
      <c r="E4460" s="3" t="s">
        <v>10</v>
      </c>
      <c r="F4460" s="3" t="s">
        <v>27</v>
      </c>
      <c r="G4460" s="3" t="s">
        <v>28</v>
      </c>
      <c r="H4460" s="3">
        <v>38364</v>
      </c>
    </row>
    <row r="4461" spans="1:8" ht="15.75" customHeight="1">
      <c r="A4461" s="3">
        <v>401119</v>
      </c>
      <c r="B4461" s="7">
        <v>41780.114849537036</v>
      </c>
      <c r="C4461" s="8">
        <v>41780.114849537036</v>
      </c>
      <c r="D4461" s="3" t="s">
        <v>9</v>
      </c>
      <c r="E4461" s="3" t="s">
        <v>15</v>
      </c>
      <c r="F4461" s="3" t="s">
        <v>19</v>
      </c>
      <c r="G4461" s="3" t="s">
        <v>39</v>
      </c>
      <c r="H4461" s="3">
        <v>38315</v>
      </c>
    </row>
    <row r="4462" spans="1:8" ht="15.75" customHeight="1">
      <c r="A4462" s="3">
        <v>936259</v>
      </c>
      <c r="B4462" s="7">
        <v>41876.454270833332</v>
      </c>
      <c r="C4462" s="8">
        <v>41876.454270833332</v>
      </c>
      <c r="D4462" s="3" t="s">
        <v>29</v>
      </c>
      <c r="E4462" s="3" t="s">
        <v>10</v>
      </c>
      <c r="F4462" s="3" t="s">
        <v>27</v>
      </c>
      <c r="G4462" s="3" t="s">
        <v>26</v>
      </c>
      <c r="H4462" s="3">
        <v>38306</v>
      </c>
    </row>
    <row r="4463" spans="1:8" ht="15.75" customHeight="1">
      <c r="A4463" s="3">
        <v>142908</v>
      </c>
      <c r="B4463" s="7">
        <v>41842.454780092594</v>
      </c>
      <c r="C4463" s="8">
        <v>41842.454780092594</v>
      </c>
      <c r="D4463" s="3" t="s">
        <v>9</v>
      </c>
      <c r="E4463" s="3" t="s">
        <v>37</v>
      </c>
      <c r="F4463" s="3" t="s">
        <v>11</v>
      </c>
      <c r="G4463" s="3" t="s">
        <v>26</v>
      </c>
      <c r="H4463" s="3">
        <v>38303</v>
      </c>
    </row>
    <row r="4464" spans="1:8" ht="15.75" customHeight="1">
      <c r="A4464" s="3">
        <v>987391</v>
      </c>
      <c r="B4464" s="7">
        <v>41842.663518518515</v>
      </c>
      <c r="C4464" s="8">
        <v>41842.663518518515</v>
      </c>
      <c r="D4464" s="3" t="s">
        <v>9</v>
      </c>
      <c r="E4464" s="3" t="s">
        <v>10</v>
      </c>
      <c r="F4464" s="3" t="s">
        <v>27</v>
      </c>
      <c r="G4464" s="3" t="s">
        <v>16</v>
      </c>
      <c r="H4464" s="3">
        <v>38276</v>
      </c>
    </row>
    <row r="4465" spans="1:8" ht="15.75" customHeight="1">
      <c r="A4465" s="3">
        <v>312322</v>
      </c>
      <c r="B4465" s="7">
        <v>41850.668275462966</v>
      </c>
      <c r="C4465" s="8">
        <v>41850.668275462966</v>
      </c>
      <c r="D4465" s="3" t="s">
        <v>9</v>
      </c>
      <c r="E4465" s="3" t="s">
        <v>15</v>
      </c>
      <c r="F4465" s="3" t="s">
        <v>27</v>
      </c>
      <c r="G4465" s="3" t="s">
        <v>26</v>
      </c>
      <c r="H4465" s="3">
        <v>38268</v>
      </c>
    </row>
    <row r="4466" spans="1:8" ht="15.75" customHeight="1">
      <c r="A4466" s="3">
        <v>558779</v>
      </c>
      <c r="B4466" s="7">
        <v>41851.767326388886</v>
      </c>
      <c r="C4466" s="8">
        <v>41851.767326388886</v>
      </c>
      <c r="D4466" s="3" t="s">
        <v>9</v>
      </c>
      <c r="E4466" s="3" t="s">
        <v>15</v>
      </c>
      <c r="F4466" s="3" t="s">
        <v>19</v>
      </c>
      <c r="G4466" s="3" t="s">
        <v>26</v>
      </c>
      <c r="H4466" s="3">
        <v>38265</v>
      </c>
    </row>
    <row r="4467" spans="1:8" ht="15.75" customHeight="1">
      <c r="A4467" s="3">
        <v>403501</v>
      </c>
      <c r="B4467" s="7">
        <v>41850.660370370373</v>
      </c>
      <c r="C4467" s="8">
        <v>41850.660370370373</v>
      </c>
      <c r="D4467" s="3" t="s">
        <v>9</v>
      </c>
      <c r="E4467" s="3" t="s">
        <v>37</v>
      </c>
      <c r="F4467" s="3" t="s">
        <v>35</v>
      </c>
      <c r="G4467" s="3" t="s">
        <v>26</v>
      </c>
      <c r="H4467" s="3">
        <v>38247</v>
      </c>
    </row>
    <row r="4468" spans="1:8" ht="15.75" customHeight="1">
      <c r="A4468" s="3">
        <v>16121</v>
      </c>
      <c r="B4468" s="7">
        <v>41868.541979166665</v>
      </c>
      <c r="C4468" s="8">
        <v>41868.541979166665</v>
      </c>
      <c r="D4468" s="3" t="s">
        <v>29</v>
      </c>
      <c r="E4468" s="3" t="s">
        <v>15</v>
      </c>
      <c r="F4468" s="3" t="s">
        <v>19</v>
      </c>
      <c r="G4468" s="3" t="s">
        <v>28</v>
      </c>
      <c r="H4468" s="3">
        <v>38245</v>
      </c>
    </row>
    <row r="4469" spans="1:8" ht="15.75" customHeight="1">
      <c r="A4469" s="3">
        <v>234645</v>
      </c>
      <c r="B4469" s="7">
        <v>41769.345763888887</v>
      </c>
      <c r="C4469" s="8">
        <v>41769.345763888887</v>
      </c>
      <c r="D4469" s="3" t="s">
        <v>9</v>
      </c>
      <c r="E4469" s="3" t="s">
        <v>15</v>
      </c>
      <c r="F4469" s="3" t="s">
        <v>19</v>
      </c>
      <c r="G4469" s="3" t="s">
        <v>28</v>
      </c>
      <c r="H4469" s="3">
        <v>38225</v>
      </c>
    </row>
    <row r="4470" spans="1:8" ht="15.75" customHeight="1">
      <c r="A4470" s="3">
        <v>211136</v>
      </c>
      <c r="B4470" s="7">
        <v>41760.29210648148</v>
      </c>
      <c r="C4470" s="8">
        <v>41760.29210648148</v>
      </c>
      <c r="D4470" s="3" t="s">
        <v>9</v>
      </c>
      <c r="E4470" s="3" t="s">
        <v>10</v>
      </c>
      <c r="F4470" s="3" t="s">
        <v>27</v>
      </c>
      <c r="G4470" s="3" t="s">
        <v>36</v>
      </c>
      <c r="H4470" s="3">
        <v>38217</v>
      </c>
    </row>
    <row r="4471" spans="1:8" ht="15.75" customHeight="1">
      <c r="A4471" s="3">
        <v>38906</v>
      </c>
      <c r="B4471" s="7">
        <v>41831.720127314817</v>
      </c>
      <c r="C4471" s="8">
        <v>41831.720127314817</v>
      </c>
      <c r="D4471" s="3" t="s">
        <v>9</v>
      </c>
      <c r="E4471" s="3" t="s">
        <v>10</v>
      </c>
      <c r="F4471" s="3" t="s">
        <v>27</v>
      </c>
      <c r="G4471" s="3" t="s">
        <v>26</v>
      </c>
      <c r="H4471" s="3">
        <v>38196</v>
      </c>
    </row>
    <row r="4472" spans="1:8" ht="15.75" customHeight="1">
      <c r="A4472" s="3">
        <v>196569</v>
      </c>
      <c r="B4472" s="7">
        <v>41852.672060185185</v>
      </c>
      <c r="C4472" s="8">
        <v>41852.672060185185</v>
      </c>
      <c r="D4472" s="3" t="s">
        <v>29</v>
      </c>
      <c r="E4472" s="3" t="s">
        <v>10</v>
      </c>
      <c r="F4472" s="3" t="s">
        <v>34</v>
      </c>
      <c r="G4472" s="3" t="s">
        <v>16</v>
      </c>
      <c r="H4472" s="3">
        <v>38193</v>
      </c>
    </row>
    <row r="4473" spans="1:8" ht="15.75" customHeight="1">
      <c r="A4473" s="3">
        <v>753532</v>
      </c>
      <c r="B4473" s="7">
        <v>41837.397685185184</v>
      </c>
      <c r="C4473" s="8">
        <v>41837.397685185184</v>
      </c>
      <c r="D4473" s="3" t="s">
        <v>9</v>
      </c>
      <c r="E4473" s="3" t="s">
        <v>10</v>
      </c>
      <c r="F4473" s="3" t="s">
        <v>19</v>
      </c>
      <c r="G4473" s="3" t="s">
        <v>32</v>
      </c>
      <c r="H4473" s="3">
        <v>38192</v>
      </c>
    </row>
    <row r="4474" spans="1:8" ht="15.75" customHeight="1">
      <c r="A4474" s="3">
        <v>986280</v>
      </c>
      <c r="B4474" s="7">
        <v>41824.389907407407</v>
      </c>
      <c r="C4474" s="8">
        <v>41824.389907407407</v>
      </c>
      <c r="D4474" s="3" t="s">
        <v>9</v>
      </c>
      <c r="E4474" s="3" t="s">
        <v>15</v>
      </c>
      <c r="F4474" s="3" t="s">
        <v>19</v>
      </c>
      <c r="G4474" s="3" t="s">
        <v>28</v>
      </c>
      <c r="H4474" s="3">
        <v>38156</v>
      </c>
    </row>
    <row r="4475" spans="1:8" ht="15.75" customHeight="1">
      <c r="A4475" s="3">
        <v>230054</v>
      </c>
      <c r="B4475" s="7">
        <v>41766.40016203704</v>
      </c>
      <c r="C4475" s="8">
        <v>41766.40016203704</v>
      </c>
      <c r="D4475" s="3" t="s">
        <v>9</v>
      </c>
      <c r="E4475" s="3" t="s">
        <v>15</v>
      </c>
      <c r="F4475" s="3" t="s">
        <v>27</v>
      </c>
      <c r="G4475" s="3" t="s">
        <v>39</v>
      </c>
      <c r="H4475" s="3">
        <v>38155</v>
      </c>
    </row>
    <row r="4476" spans="1:8" ht="15.75" customHeight="1">
      <c r="A4476" s="3">
        <v>907345</v>
      </c>
      <c r="B4476" s="7">
        <v>41873.396793981483</v>
      </c>
      <c r="C4476" s="8">
        <v>41873.396793981483</v>
      </c>
      <c r="D4476" s="3" t="s">
        <v>9</v>
      </c>
      <c r="E4476" s="3" t="s">
        <v>15</v>
      </c>
      <c r="F4476" s="3" t="s">
        <v>27</v>
      </c>
      <c r="G4476" s="3" t="s">
        <v>36</v>
      </c>
      <c r="H4476" s="3">
        <v>38140</v>
      </c>
    </row>
    <row r="4477" spans="1:8" ht="15.75" customHeight="1">
      <c r="A4477" s="3">
        <v>416101</v>
      </c>
      <c r="B4477" s="7">
        <v>41832.726863425924</v>
      </c>
      <c r="C4477" s="8">
        <v>41832.726863425924</v>
      </c>
      <c r="D4477" s="3" t="s">
        <v>29</v>
      </c>
      <c r="E4477" s="3" t="s">
        <v>15</v>
      </c>
      <c r="F4477" s="3" t="s">
        <v>27</v>
      </c>
      <c r="G4477" s="3" t="s">
        <v>16</v>
      </c>
      <c r="H4477" s="3">
        <v>38130</v>
      </c>
    </row>
    <row r="4478" spans="1:8" ht="15.75" customHeight="1">
      <c r="A4478" s="3">
        <v>774673</v>
      </c>
      <c r="B4478" s="7">
        <v>41774.079224537039</v>
      </c>
      <c r="C4478" s="8">
        <v>41774.079224537039</v>
      </c>
      <c r="D4478" s="3" t="s">
        <v>29</v>
      </c>
      <c r="E4478" s="3" t="s">
        <v>15</v>
      </c>
      <c r="F4478" s="3" t="s">
        <v>27</v>
      </c>
      <c r="G4478" s="3" t="s">
        <v>26</v>
      </c>
      <c r="H4478" s="3">
        <v>38128</v>
      </c>
    </row>
    <row r="4479" spans="1:8" ht="15.75" customHeight="1">
      <c r="A4479" s="3">
        <v>233500</v>
      </c>
      <c r="B4479" s="7">
        <v>41775.551226851851</v>
      </c>
      <c r="C4479" s="8">
        <v>41775.551226851851</v>
      </c>
      <c r="D4479" s="3" t="s">
        <v>9</v>
      </c>
      <c r="E4479" s="3" t="s">
        <v>15</v>
      </c>
      <c r="F4479" s="3" t="s">
        <v>27</v>
      </c>
      <c r="G4479" s="3" t="s">
        <v>28</v>
      </c>
      <c r="H4479" s="3">
        <v>38123</v>
      </c>
    </row>
    <row r="4480" spans="1:8" ht="15.75" customHeight="1">
      <c r="A4480" s="3">
        <v>496033</v>
      </c>
      <c r="B4480" s="7">
        <v>41810.694722222222</v>
      </c>
      <c r="C4480" s="8">
        <v>41810.694722222222</v>
      </c>
      <c r="D4480" s="3" t="s">
        <v>29</v>
      </c>
      <c r="E4480" s="3" t="s">
        <v>10</v>
      </c>
      <c r="F4480" s="3" t="s">
        <v>35</v>
      </c>
      <c r="G4480" s="3" t="s">
        <v>26</v>
      </c>
      <c r="H4480" s="3">
        <v>38102</v>
      </c>
    </row>
    <row r="4481" spans="1:8" ht="15.75" customHeight="1">
      <c r="A4481" s="3">
        <v>341338</v>
      </c>
      <c r="B4481" s="7">
        <v>41815.811736111114</v>
      </c>
      <c r="C4481" s="8">
        <v>41815.811736111114</v>
      </c>
      <c r="D4481" s="3" t="s">
        <v>9</v>
      </c>
      <c r="E4481" s="3" t="s">
        <v>15</v>
      </c>
      <c r="F4481" s="3" t="s">
        <v>27</v>
      </c>
      <c r="G4481" s="3" t="s">
        <v>23</v>
      </c>
      <c r="H4481" s="3">
        <v>38098</v>
      </c>
    </row>
    <row r="4482" spans="1:8" ht="15.75" customHeight="1">
      <c r="A4482" s="3">
        <v>511315</v>
      </c>
      <c r="B4482" s="7">
        <v>41880.598935185182</v>
      </c>
      <c r="C4482" s="8">
        <v>41880.598935185182</v>
      </c>
      <c r="D4482" s="3" t="s">
        <v>9</v>
      </c>
      <c r="E4482" s="3" t="s">
        <v>10</v>
      </c>
      <c r="F4482" s="3" t="s">
        <v>30</v>
      </c>
      <c r="G4482" s="3" t="s">
        <v>36</v>
      </c>
      <c r="H4482" s="3">
        <v>38091</v>
      </c>
    </row>
    <row r="4483" spans="1:8" ht="15.75" customHeight="1">
      <c r="A4483" s="3">
        <v>341600</v>
      </c>
      <c r="B4483" s="7">
        <v>41825.571527777778</v>
      </c>
      <c r="C4483" s="8">
        <v>41825.571527777778</v>
      </c>
      <c r="D4483" s="3" t="s">
        <v>9</v>
      </c>
      <c r="E4483" s="3" t="s">
        <v>37</v>
      </c>
      <c r="F4483" s="3" t="s">
        <v>34</v>
      </c>
      <c r="G4483" s="3" t="s">
        <v>28</v>
      </c>
      <c r="H4483" s="3">
        <v>38086</v>
      </c>
    </row>
    <row r="4484" spans="1:8" ht="15.75" customHeight="1">
      <c r="A4484" s="3">
        <v>885767</v>
      </c>
      <c r="B4484" s="7">
        <v>41865.472800925927</v>
      </c>
      <c r="C4484" s="8">
        <v>41865.472800925927</v>
      </c>
      <c r="D4484" s="3" t="s">
        <v>9</v>
      </c>
      <c r="E4484" s="3" t="s">
        <v>15</v>
      </c>
      <c r="F4484" s="3" t="s">
        <v>27</v>
      </c>
      <c r="G4484" s="3" t="s">
        <v>16</v>
      </c>
      <c r="H4484" s="3">
        <v>38085</v>
      </c>
    </row>
    <row r="4485" spans="1:8" ht="15.75" customHeight="1">
      <c r="A4485" s="3">
        <v>948061</v>
      </c>
      <c r="B4485" s="7">
        <v>41778.412986111114</v>
      </c>
      <c r="C4485" s="8">
        <v>41778.412986111114</v>
      </c>
      <c r="D4485" s="3" t="s">
        <v>9</v>
      </c>
      <c r="E4485" s="3" t="s">
        <v>15</v>
      </c>
      <c r="F4485" s="3" t="s">
        <v>19</v>
      </c>
      <c r="G4485" s="3" t="s">
        <v>39</v>
      </c>
      <c r="H4485" s="3">
        <v>38076</v>
      </c>
    </row>
    <row r="4486" spans="1:8" ht="15.75" customHeight="1">
      <c r="A4486" s="3">
        <v>64301</v>
      </c>
      <c r="B4486" s="7">
        <v>41824.498865740738</v>
      </c>
      <c r="C4486" s="8">
        <v>41824.498865740738</v>
      </c>
      <c r="D4486" s="3" t="s">
        <v>9</v>
      </c>
      <c r="E4486" s="3" t="s">
        <v>15</v>
      </c>
      <c r="F4486" s="3" t="s">
        <v>19</v>
      </c>
      <c r="G4486" s="3" t="s">
        <v>28</v>
      </c>
      <c r="H4486" s="3">
        <v>38076</v>
      </c>
    </row>
    <row r="4487" spans="1:8" ht="15.75" customHeight="1">
      <c r="A4487" s="3">
        <v>203823</v>
      </c>
      <c r="B4487" s="7">
        <v>41878.893587962964</v>
      </c>
      <c r="C4487" s="8">
        <v>41878.893587962964</v>
      </c>
      <c r="D4487" s="3" t="s">
        <v>9</v>
      </c>
      <c r="E4487" s="3" t="s">
        <v>10</v>
      </c>
      <c r="F4487" s="3" t="s">
        <v>27</v>
      </c>
      <c r="G4487" s="3" t="s">
        <v>28</v>
      </c>
      <c r="H4487" s="3">
        <v>38047</v>
      </c>
    </row>
    <row r="4488" spans="1:8" ht="15.75" customHeight="1">
      <c r="A4488" s="3">
        <v>936596</v>
      </c>
      <c r="B4488" s="7">
        <v>41768.457465277781</v>
      </c>
      <c r="C4488" s="8">
        <v>41768.457465277781</v>
      </c>
      <c r="D4488" s="3" t="s">
        <v>29</v>
      </c>
      <c r="E4488" s="3" t="s">
        <v>10</v>
      </c>
      <c r="F4488" s="3" t="s">
        <v>19</v>
      </c>
      <c r="G4488" s="3" t="s">
        <v>16</v>
      </c>
      <c r="H4488" s="3">
        <v>38039</v>
      </c>
    </row>
    <row r="4489" spans="1:8" ht="15.75" customHeight="1">
      <c r="A4489" s="3">
        <v>319324</v>
      </c>
      <c r="B4489" s="7">
        <v>41807.508599537039</v>
      </c>
      <c r="C4489" s="8">
        <v>41807.508599537039</v>
      </c>
      <c r="D4489" s="3" t="s">
        <v>9</v>
      </c>
      <c r="E4489" s="3" t="s">
        <v>37</v>
      </c>
      <c r="F4489" s="3" t="s">
        <v>27</v>
      </c>
      <c r="G4489" s="3" t="s">
        <v>26</v>
      </c>
      <c r="H4489" s="3">
        <v>38036</v>
      </c>
    </row>
    <row r="4490" spans="1:8" ht="15.75" customHeight="1">
      <c r="A4490" s="3">
        <v>258186</v>
      </c>
      <c r="B4490" s="7">
        <v>41831.417083333334</v>
      </c>
      <c r="C4490" s="8">
        <v>41831.417083333334</v>
      </c>
      <c r="D4490" s="3" t="s">
        <v>9</v>
      </c>
      <c r="E4490" s="3" t="s">
        <v>10</v>
      </c>
      <c r="F4490" s="3" t="s">
        <v>27</v>
      </c>
      <c r="G4490" s="3" t="s">
        <v>26</v>
      </c>
      <c r="H4490" s="3">
        <v>38034</v>
      </c>
    </row>
    <row r="4491" spans="1:8" ht="15.75" customHeight="1">
      <c r="A4491" s="3">
        <v>825870</v>
      </c>
      <c r="B4491" s="7">
        <v>41780.397974537038</v>
      </c>
      <c r="C4491" s="8">
        <v>41780.397974537038</v>
      </c>
      <c r="D4491" s="3" t="s">
        <v>29</v>
      </c>
      <c r="E4491" s="3" t="s">
        <v>10</v>
      </c>
      <c r="F4491" s="3" t="s">
        <v>19</v>
      </c>
      <c r="G4491" s="3" t="s">
        <v>16</v>
      </c>
      <c r="H4491" s="3">
        <v>38032</v>
      </c>
    </row>
    <row r="4492" spans="1:8" ht="15.75" customHeight="1">
      <c r="A4492" s="3">
        <v>925976</v>
      </c>
      <c r="B4492" s="7">
        <v>41773.467453703706</v>
      </c>
      <c r="C4492" s="8">
        <v>41773.467453703706</v>
      </c>
      <c r="D4492" s="3" t="s">
        <v>9</v>
      </c>
      <c r="E4492" s="3" t="s">
        <v>15</v>
      </c>
      <c r="F4492" s="3" t="s">
        <v>27</v>
      </c>
      <c r="G4492" s="3" t="s">
        <v>32</v>
      </c>
      <c r="H4492" s="3">
        <v>38000</v>
      </c>
    </row>
    <row r="4493" spans="1:8" ht="15.75" customHeight="1">
      <c r="A4493" s="3">
        <v>325134</v>
      </c>
      <c r="B4493" s="7">
        <v>41807.525277777779</v>
      </c>
      <c r="C4493" s="8">
        <v>41807.525277777779</v>
      </c>
      <c r="D4493" s="3" t="s">
        <v>9</v>
      </c>
      <c r="E4493" s="3" t="s">
        <v>15</v>
      </c>
      <c r="F4493" s="3" t="s">
        <v>19</v>
      </c>
      <c r="G4493" s="3" t="s">
        <v>39</v>
      </c>
      <c r="H4493" s="3">
        <v>37983</v>
      </c>
    </row>
    <row r="4494" spans="1:8" ht="15.75" customHeight="1">
      <c r="A4494" s="3">
        <v>255595</v>
      </c>
      <c r="B4494" s="7">
        <v>41845.422129629631</v>
      </c>
      <c r="C4494" s="8">
        <v>41845.422129629631</v>
      </c>
      <c r="D4494" s="3" t="s">
        <v>29</v>
      </c>
      <c r="E4494" s="3" t="s">
        <v>15</v>
      </c>
      <c r="F4494" s="3" t="s">
        <v>19</v>
      </c>
      <c r="G4494" s="3" t="s">
        <v>36</v>
      </c>
      <c r="H4494" s="3">
        <v>37952</v>
      </c>
    </row>
    <row r="4495" spans="1:8" ht="15.75" customHeight="1">
      <c r="A4495" s="3">
        <v>896164</v>
      </c>
      <c r="B4495" s="7">
        <v>41760.723252314812</v>
      </c>
      <c r="C4495" s="8">
        <v>41760.723252314812</v>
      </c>
      <c r="D4495" s="3" t="s">
        <v>9</v>
      </c>
      <c r="E4495" s="3" t="s">
        <v>37</v>
      </c>
      <c r="F4495" s="3" t="s">
        <v>30</v>
      </c>
      <c r="G4495" s="3" t="s">
        <v>16</v>
      </c>
      <c r="H4495" s="3">
        <v>37947</v>
      </c>
    </row>
    <row r="4496" spans="1:8" ht="15.75" customHeight="1">
      <c r="A4496" s="3">
        <v>987463</v>
      </c>
      <c r="B4496" s="7">
        <v>41831.826249999998</v>
      </c>
      <c r="C4496" s="8">
        <v>41831.826249999998</v>
      </c>
      <c r="D4496" s="3" t="s">
        <v>9</v>
      </c>
      <c r="E4496" s="3" t="s">
        <v>15</v>
      </c>
      <c r="F4496" s="3" t="s">
        <v>27</v>
      </c>
      <c r="G4496" s="3" t="s">
        <v>28</v>
      </c>
      <c r="H4496" s="3">
        <v>37936</v>
      </c>
    </row>
    <row r="4497" spans="1:8" ht="15.75" customHeight="1">
      <c r="A4497" s="3">
        <v>245650</v>
      </c>
      <c r="B4497" s="7">
        <v>41851.587164351855</v>
      </c>
      <c r="C4497" s="8">
        <v>41851.587164351855</v>
      </c>
      <c r="D4497" s="3" t="s">
        <v>9</v>
      </c>
      <c r="E4497" s="3" t="s">
        <v>37</v>
      </c>
      <c r="F4497" s="3" t="s">
        <v>27</v>
      </c>
      <c r="G4497" s="3" t="s">
        <v>16</v>
      </c>
      <c r="H4497" s="3">
        <v>37930</v>
      </c>
    </row>
    <row r="4498" spans="1:8" ht="15.75" customHeight="1">
      <c r="A4498" s="3">
        <v>858811</v>
      </c>
      <c r="B4498" s="7">
        <v>41829.694305555553</v>
      </c>
      <c r="C4498" s="8">
        <v>41829.694305555553</v>
      </c>
      <c r="D4498" s="3" t="s">
        <v>29</v>
      </c>
      <c r="E4498" s="3" t="s">
        <v>15</v>
      </c>
      <c r="F4498" s="3" t="s">
        <v>19</v>
      </c>
      <c r="G4498" s="3" t="s">
        <v>20</v>
      </c>
      <c r="H4498" s="3">
        <v>37921</v>
      </c>
    </row>
    <row r="4499" spans="1:8" ht="15.75" customHeight="1">
      <c r="A4499" s="3">
        <v>541258</v>
      </c>
      <c r="B4499" s="7">
        <v>41858.68236111111</v>
      </c>
      <c r="C4499" s="8">
        <v>41858.68236111111</v>
      </c>
      <c r="D4499" s="3" t="s">
        <v>9</v>
      </c>
      <c r="E4499" s="3" t="s">
        <v>15</v>
      </c>
      <c r="F4499" s="3" t="s">
        <v>33</v>
      </c>
      <c r="G4499" s="3" t="s">
        <v>20</v>
      </c>
      <c r="H4499" s="3">
        <v>37896</v>
      </c>
    </row>
    <row r="4500" spans="1:8" ht="15.75" customHeight="1">
      <c r="A4500" s="3">
        <v>984292</v>
      </c>
      <c r="B4500" s="7">
        <v>41793.458865740744</v>
      </c>
      <c r="C4500" s="8">
        <v>41793.458865740744</v>
      </c>
      <c r="D4500" s="3" t="s">
        <v>29</v>
      </c>
      <c r="E4500" s="3" t="s">
        <v>10</v>
      </c>
      <c r="F4500" s="3" t="s">
        <v>19</v>
      </c>
      <c r="G4500" s="3" t="s">
        <v>26</v>
      </c>
      <c r="H4500" s="3">
        <v>37882</v>
      </c>
    </row>
    <row r="4501" spans="1:8" ht="15.75" customHeight="1">
      <c r="A4501" s="3">
        <v>687483</v>
      </c>
      <c r="B4501" s="7">
        <v>41800.377395833333</v>
      </c>
      <c r="C4501" s="8">
        <v>41800.377395833333</v>
      </c>
      <c r="D4501" s="3" t="s">
        <v>29</v>
      </c>
      <c r="E4501" s="3" t="s">
        <v>15</v>
      </c>
      <c r="F4501" s="3" t="s">
        <v>19</v>
      </c>
      <c r="G4501" s="3" t="s">
        <v>28</v>
      </c>
      <c r="H4501" s="3">
        <v>37863</v>
      </c>
    </row>
    <row r="4502" spans="1:8" ht="15.75" customHeight="1">
      <c r="A4502" s="3">
        <v>633958</v>
      </c>
      <c r="B4502" s="7">
        <v>41827.397881944446</v>
      </c>
      <c r="C4502" s="8">
        <v>41827.397881944446</v>
      </c>
      <c r="D4502" s="3" t="s">
        <v>29</v>
      </c>
      <c r="E4502" s="3" t="s">
        <v>15</v>
      </c>
      <c r="F4502" s="3" t="s">
        <v>38</v>
      </c>
      <c r="G4502" s="3" t="s">
        <v>16</v>
      </c>
      <c r="H4502" s="3">
        <v>37853</v>
      </c>
    </row>
    <row r="4503" spans="1:8" ht="15.75" customHeight="1">
      <c r="A4503" s="3">
        <v>717589</v>
      </c>
      <c r="B4503" s="7">
        <v>41844.39671296296</v>
      </c>
      <c r="C4503" s="8">
        <v>41844.39671296296</v>
      </c>
      <c r="D4503" s="3" t="s">
        <v>9</v>
      </c>
      <c r="E4503" s="3" t="s">
        <v>15</v>
      </c>
      <c r="F4503" s="3" t="s">
        <v>34</v>
      </c>
      <c r="G4503" s="3" t="s">
        <v>39</v>
      </c>
      <c r="H4503" s="3">
        <v>37843</v>
      </c>
    </row>
    <row r="4504" spans="1:8" ht="15.75" customHeight="1">
      <c r="A4504" s="3">
        <v>414495</v>
      </c>
      <c r="B4504" s="7">
        <v>41846.704479166663</v>
      </c>
      <c r="C4504" s="8">
        <v>41846.704479166663</v>
      </c>
      <c r="D4504" s="3" t="s">
        <v>29</v>
      </c>
      <c r="E4504" s="3" t="s">
        <v>10</v>
      </c>
      <c r="F4504" s="3" t="s">
        <v>34</v>
      </c>
      <c r="G4504" s="3" t="s">
        <v>36</v>
      </c>
      <c r="H4504" s="3">
        <v>37834</v>
      </c>
    </row>
    <row r="4505" spans="1:8" ht="15.75" customHeight="1">
      <c r="A4505" s="3">
        <v>280940</v>
      </c>
      <c r="B4505" s="7">
        <v>41858.312893518516</v>
      </c>
      <c r="C4505" s="8">
        <v>41858.312893518516</v>
      </c>
      <c r="D4505" s="3" t="s">
        <v>29</v>
      </c>
      <c r="E4505" s="3" t="s">
        <v>15</v>
      </c>
      <c r="F4505" s="3" t="s">
        <v>34</v>
      </c>
      <c r="G4505" s="3" t="s">
        <v>26</v>
      </c>
      <c r="H4505" s="3">
        <v>37833</v>
      </c>
    </row>
    <row r="4506" spans="1:8" ht="15.75" customHeight="1">
      <c r="A4506" s="3">
        <v>294269</v>
      </c>
      <c r="B4506" s="7">
        <v>41835.382615740738</v>
      </c>
      <c r="C4506" s="8">
        <v>41835.382615740738</v>
      </c>
      <c r="D4506" s="3" t="s">
        <v>9</v>
      </c>
      <c r="E4506" s="3" t="s">
        <v>15</v>
      </c>
      <c r="F4506" s="3" t="s">
        <v>19</v>
      </c>
      <c r="G4506" s="3" t="s">
        <v>36</v>
      </c>
      <c r="H4506" s="3">
        <v>37815</v>
      </c>
    </row>
    <row r="4507" spans="1:8" ht="15.75" customHeight="1">
      <c r="A4507" s="3">
        <v>629045</v>
      </c>
      <c r="B4507" s="7">
        <v>41828.311122685183</v>
      </c>
      <c r="C4507" s="8">
        <v>41828.311122685183</v>
      </c>
      <c r="D4507" s="3" t="s">
        <v>29</v>
      </c>
      <c r="E4507" s="3" t="s">
        <v>15</v>
      </c>
      <c r="F4507" s="3" t="s">
        <v>19</v>
      </c>
      <c r="G4507" s="3" t="s">
        <v>26</v>
      </c>
      <c r="H4507" s="3">
        <v>37807</v>
      </c>
    </row>
    <row r="4508" spans="1:8" ht="15.75" customHeight="1">
      <c r="A4508" s="3">
        <v>56735</v>
      </c>
      <c r="B4508" s="7">
        <v>41863.680833333332</v>
      </c>
      <c r="C4508" s="8">
        <v>41863.680833333332</v>
      </c>
      <c r="D4508" s="3" t="s">
        <v>29</v>
      </c>
      <c r="E4508" s="3" t="s">
        <v>10</v>
      </c>
      <c r="F4508" s="3" t="s">
        <v>35</v>
      </c>
      <c r="G4508" s="3" t="s">
        <v>39</v>
      </c>
      <c r="H4508" s="3">
        <v>37796</v>
      </c>
    </row>
    <row r="4509" spans="1:8" ht="15.75" customHeight="1">
      <c r="A4509" s="3">
        <v>526028</v>
      </c>
      <c r="B4509" s="7">
        <v>41829.577569444446</v>
      </c>
      <c r="C4509" s="8">
        <v>41829.577569444446</v>
      </c>
      <c r="D4509" s="3" t="s">
        <v>9</v>
      </c>
      <c r="E4509" s="3" t="s">
        <v>10</v>
      </c>
      <c r="F4509" s="3" t="s">
        <v>34</v>
      </c>
      <c r="G4509" s="3" t="s">
        <v>26</v>
      </c>
      <c r="H4509" s="3">
        <v>37791</v>
      </c>
    </row>
    <row r="4510" spans="1:8" ht="15.75" customHeight="1">
      <c r="A4510" s="3">
        <v>71209</v>
      </c>
      <c r="B4510" s="7">
        <v>41824.396770833337</v>
      </c>
      <c r="C4510" s="8">
        <v>41824.396770833337</v>
      </c>
      <c r="D4510" s="3" t="s">
        <v>29</v>
      </c>
      <c r="E4510" s="3" t="s">
        <v>15</v>
      </c>
      <c r="F4510" s="3" t="s">
        <v>19</v>
      </c>
      <c r="G4510" s="3" t="s">
        <v>28</v>
      </c>
      <c r="H4510" s="3">
        <v>37788</v>
      </c>
    </row>
    <row r="4511" spans="1:8" ht="15.75" customHeight="1">
      <c r="A4511" s="3">
        <v>661739</v>
      </c>
      <c r="B4511" s="7">
        <v>41768.456655092596</v>
      </c>
      <c r="C4511" s="8">
        <v>41768.456655092596</v>
      </c>
      <c r="D4511" s="3" t="s">
        <v>9</v>
      </c>
      <c r="E4511" s="3" t="s">
        <v>10</v>
      </c>
      <c r="F4511" s="3" t="s">
        <v>19</v>
      </c>
      <c r="G4511" s="3" t="s">
        <v>26</v>
      </c>
      <c r="H4511" s="3">
        <v>37777</v>
      </c>
    </row>
    <row r="4512" spans="1:8" ht="15.75" customHeight="1">
      <c r="A4512" s="3">
        <v>519957</v>
      </c>
      <c r="B4512" s="7">
        <v>41805.903877314813</v>
      </c>
      <c r="C4512" s="8">
        <v>41805.903877314813</v>
      </c>
      <c r="D4512" s="3" t="s">
        <v>9</v>
      </c>
      <c r="E4512" s="3" t="s">
        <v>15</v>
      </c>
      <c r="F4512" s="3" t="s">
        <v>27</v>
      </c>
      <c r="G4512" s="3" t="s">
        <v>26</v>
      </c>
      <c r="H4512" s="3">
        <v>37753</v>
      </c>
    </row>
    <row r="4513" spans="1:8" ht="15.75" customHeight="1">
      <c r="A4513" s="3">
        <v>552854</v>
      </c>
      <c r="B4513" s="7">
        <v>41872.369942129626</v>
      </c>
      <c r="C4513" s="8">
        <v>41872.369942129626</v>
      </c>
      <c r="D4513" s="3" t="s">
        <v>9</v>
      </c>
      <c r="E4513" s="3" t="s">
        <v>10</v>
      </c>
      <c r="F4513" s="3" t="s">
        <v>27</v>
      </c>
      <c r="G4513" s="3" t="s">
        <v>28</v>
      </c>
      <c r="H4513" s="3">
        <v>37747</v>
      </c>
    </row>
    <row r="4514" spans="1:8" ht="15.75" customHeight="1">
      <c r="A4514" s="3">
        <v>220690</v>
      </c>
      <c r="B4514" s="7">
        <v>41765.399814814817</v>
      </c>
      <c r="C4514" s="8">
        <v>41765.399814814817</v>
      </c>
      <c r="D4514" s="3" t="s">
        <v>9</v>
      </c>
      <c r="E4514" s="3" t="s">
        <v>15</v>
      </c>
      <c r="F4514" s="3" t="s">
        <v>27</v>
      </c>
      <c r="G4514" s="3" t="s">
        <v>26</v>
      </c>
      <c r="H4514" s="3">
        <v>37742</v>
      </c>
    </row>
    <row r="4515" spans="1:8" ht="15.75" customHeight="1">
      <c r="A4515" s="3">
        <v>219527</v>
      </c>
      <c r="B4515" s="7">
        <v>41844.51394675926</v>
      </c>
      <c r="C4515" s="8">
        <v>41844.51394675926</v>
      </c>
      <c r="D4515" s="3" t="s">
        <v>29</v>
      </c>
      <c r="E4515" s="3" t="s">
        <v>15</v>
      </c>
      <c r="F4515" s="3" t="s">
        <v>34</v>
      </c>
      <c r="G4515" s="3" t="s">
        <v>32</v>
      </c>
      <c r="H4515" s="3">
        <v>37732</v>
      </c>
    </row>
    <row r="4516" spans="1:8" ht="15.75" customHeight="1">
      <c r="A4516" s="3">
        <v>251729</v>
      </c>
      <c r="B4516" s="7">
        <v>41806.304872685185</v>
      </c>
      <c r="C4516" s="8">
        <v>41806.304872685185</v>
      </c>
      <c r="D4516" s="3" t="s">
        <v>29</v>
      </c>
      <c r="E4516" s="3" t="s">
        <v>10</v>
      </c>
      <c r="F4516" s="3" t="s">
        <v>35</v>
      </c>
      <c r="G4516" s="3" t="s">
        <v>39</v>
      </c>
      <c r="H4516" s="3">
        <v>37678</v>
      </c>
    </row>
    <row r="4517" spans="1:8" ht="15.75" customHeight="1">
      <c r="A4517" s="3">
        <v>582618</v>
      </c>
      <c r="B4517" s="7">
        <v>41788.41715277778</v>
      </c>
      <c r="C4517" s="8">
        <v>41788.41715277778</v>
      </c>
      <c r="D4517" s="3" t="s">
        <v>29</v>
      </c>
      <c r="E4517" s="3" t="s">
        <v>10</v>
      </c>
      <c r="F4517" s="3" t="s">
        <v>11</v>
      </c>
      <c r="G4517" s="3" t="s">
        <v>16</v>
      </c>
      <c r="H4517" s="3">
        <v>37678</v>
      </c>
    </row>
    <row r="4518" spans="1:8" ht="15.75" customHeight="1">
      <c r="A4518" s="3">
        <v>516103</v>
      </c>
      <c r="B4518" s="7">
        <v>41778.711921296293</v>
      </c>
      <c r="C4518" s="8">
        <v>41778.711921296293</v>
      </c>
      <c r="D4518" s="3" t="s">
        <v>9</v>
      </c>
      <c r="E4518" s="3" t="s">
        <v>37</v>
      </c>
      <c r="F4518" s="3" t="s">
        <v>27</v>
      </c>
      <c r="G4518" s="3" t="s">
        <v>28</v>
      </c>
      <c r="H4518" s="3">
        <v>37668</v>
      </c>
    </row>
    <row r="4519" spans="1:8" ht="15.75" customHeight="1">
      <c r="A4519" s="3">
        <v>650321</v>
      </c>
      <c r="B4519" s="7">
        <v>41827.672071759262</v>
      </c>
      <c r="C4519" s="8">
        <v>41827.672071759262</v>
      </c>
      <c r="D4519" s="3" t="s">
        <v>9</v>
      </c>
      <c r="E4519" s="3" t="s">
        <v>15</v>
      </c>
      <c r="F4519" s="3" t="s">
        <v>30</v>
      </c>
      <c r="G4519" s="3" t="s">
        <v>31</v>
      </c>
      <c r="H4519" s="3">
        <v>37657</v>
      </c>
    </row>
    <row r="4520" spans="1:8" ht="15.75" customHeight="1">
      <c r="A4520" s="3">
        <v>995423</v>
      </c>
      <c r="B4520" s="7">
        <v>41816.400555555556</v>
      </c>
      <c r="C4520" s="8">
        <v>41816.400555555556</v>
      </c>
      <c r="D4520" s="3" t="s">
        <v>9</v>
      </c>
      <c r="E4520" s="3" t="s">
        <v>15</v>
      </c>
      <c r="F4520" s="3" t="s">
        <v>19</v>
      </c>
      <c r="G4520" s="3" t="s">
        <v>28</v>
      </c>
      <c r="H4520" s="3">
        <v>37655</v>
      </c>
    </row>
    <row r="4521" spans="1:8" ht="15.75" customHeight="1">
      <c r="A4521" s="3">
        <v>278247</v>
      </c>
      <c r="B4521" s="7">
        <v>41853.393587962964</v>
      </c>
      <c r="C4521" s="8">
        <v>41853.393587962964</v>
      </c>
      <c r="D4521" s="3" t="s">
        <v>29</v>
      </c>
      <c r="E4521" s="3" t="s">
        <v>15</v>
      </c>
      <c r="F4521" s="3" t="s">
        <v>19</v>
      </c>
      <c r="G4521" s="3" t="s">
        <v>26</v>
      </c>
      <c r="H4521" s="3">
        <v>37637</v>
      </c>
    </row>
    <row r="4522" spans="1:8" ht="15.75" customHeight="1">
      <c r="A4522" s="3">
        <v>527659</v>
      </c>
      <c r="B4522" s="7">
        <v>41794.714872685188</v>
      </c>
      <c r="C4522" s="8">
        <v>41794.714872685188</v>
      </c>
      <c r="D4522" s="3" t="s">
        <v>9</v>
      </c>
      <c r="E4522" s="3" t="s">
        <v>10</v>
      </c>
      <c r="F4522" s="3" t="s">
        <v>27</v>
      </c>
      <c r="G4522" s="3" t="s">
        <v>39</v>
      </c>
      <c r="H4522" s="3">
        <v>37630</v>
      </c>
    </row>
    <row r="4523" spans="1:8" ht="15.75" customHeight="1">
      <c r="A4523" s="3">
        <v>447358</v>
      </c>
      <c r="B4523" s="7">
        <v>41805.545219907406</v>
      </c>
      <c r="C4523" s="8">
        <v>41805.545219907406</v>
      </c>
      <c r="D4523" s="3" t="s">
        <v>9</v>
      </c>
      <c r="E4523" s="3" t="s">
        <v>10</v>
      </c>
      <c r="F4523" s="3" t="s">
        <v>27</v>
      </c>
      <c r="G4523" s="3" t="s">
        <v>26</v>
      </c>
      <c r="H4523" s="3">
        <v>37559</v>
      </c>
    </row>
    <row r="4524" spans="1:8" ht="15.75" customHeight="1">
      <c r="A4524" s="3">
        <v>249926</v>
      </c>
      <c r="B4524" s="7">
        <v>41827.716597222221</v>
      </c>
      <c r="C4524" s="8">
        <v>41827.716597222221</v>
      </c>
      <c r="D4524" s="3" t="s">
        <v>9</v>
      </c>
      <c r="E4524" s="3" t="s">
        <v>15</v>
      </c>
      <c r="F4524" s="3" t="s">
        <v>27</v>
      </c>
      <c r="G4524" s="3" t="s">
        <v>16</v>
      </c>
      <c r="H4524" s="3">
        <v>37537</v>
      </c>
    </row>
    <row r="4525" spans="1:8" ht="15.75" customHeight="1">
      <c r="A4525" s="3">
        <v>570273</v>
      </c>
      <c r="B4525" s="7">
        <v>41862.396620370368</v>
      </c>
      <c r="C4525" s="8">
        <v>41862.396620370368</v>
      </c>
      <c r="D4525" s="3" t="s">
        <v>9</v>
      </c>
      <c r="E4525" s="3" t="s">
        <v>15</v>
      </c>
      <c r="F4525" s="3" t="s">
        <v>38</v>
      </c>
      <c r="G4525" s="3" t="s">
        <v>26</v>
      </c>
      <c r="H4525" s="3">
        <v>37537</v>
      </c>
    </row>
    <row r="4526" spans="1:8" ht="15.75" customHeight="1">
      <c r="A4526" s="3">
        <v>854129</v>
      </c>
      <c r="B4526" s="7">
        <v>41877.5153125</v>
      </c>
      <c r="C4526" s="8">
        <v>41877.5153125</v>
      </c>
      <c r="D4526" s="3" t="s">
        <v>9</v>
      </c>
      <c r="E4526" s="3" t="s">
        <v>15</v>
      </c>
      <c r="F4526" s="3" t="s">
        <v>27</v>
      </c>
      <c r="G4526" s="3" t="s">
        <v>36</v>
      </c>
      <c r="H4526" s="3">
        <v>37532</v>
      </c>
    </row>
    <row r="4527" spans="1:8" ht="15.75" customHeight="1">
      <c r="A4527" s="3">
        <v>844577</v>
      </c>
      <c r="B4527" s="7">
        <v>41847.312835648147</v>
      </c>
      <c r="C4527" s="8">
        <v>41847.312835648147</v>
      </c>
      <c r="D4527" s="3" t="s">
        <v>29</v>
      </c>
      <c r="E4527" s="3" t="s">
        <v>15</v>
      </c>
      <c r="F4527" s="3" t="s">
        <v>27</v>
      </c>
      <c r="G4527" s="3" t="s">
        <v>39</v>
      </c>
      <c r="H4527" s="3">
        <v>37530</v>
      </c>
    </row>
    <row r="4528" spans="1:8" ht="15.75" customHeight="1">
      <c r="A4528" s="3">
        <v>225516</v>
      </c>
      <c r="B4528" s="7">
        <v>41810.320324074077</v>
      </c>
      <c r="C4528" s="8">
        <v>41810.320324074077</v>
      </c>
      <c r="D4528" s="3" t="s">
        <v>9</v>
      </c>
      <c r="E4528" s="3" t="s">
        <v>10</v>
      </c>
      <c r="F4528" s="3" t="s">
        <v>30</v>
      </c>
      <c r="G4528" s="3" t="s">
        <v>16</v>
      </c>
      <c r="H4528" s="3">
        <v>37529</v>
      </c>
    </row>
    <row r="4529" spans="1:8" ht="15.75" customHeight="1">
      <c r="A4529" s="3">
        <v>763361</v>
      </c>
      <c r="B4529" s="7">
        <v>41812.110289351855</v>
      </c>
      <c r="C4529" s="8">
        <v>41812.110289351855</v>
      </c>
      <c r="D4529" s="3" t="s">
        <v>9</v>
      </c>
      <c r="E4529" s="3" t="s">
        <v>15</v>
      </c>
      <c r="F4529" s="3" t="s">
        <v>27</v>
      </c>
      <c r="G4529" s="3" t="s">
        <v>28</v>
      </c>
      <c r="H4529" s="3">
        <v>37485</v>
      </c>
    </row>
    <row r="4530" spans="1:8" ht="15.75" customHeight="1">
      <c r="A4530" s="3">
        <v>456675</v>
      </c>
      <c r="B4530" s="7">
        <v>41843.591423611113</v>
      </c>
      <c r="C4530" s="8">
        <v>41843.591423611113</v>
      </c>
      <c r="D4530" s="3" t="s">
        <v>29</v>
      </c>
      <c r="E4530" s="3" t="s">
        <v>15</v>
      </c>
      <c r="F4530" s="3" t="s">
        <v>27</v>
      </c>
      <c r="G4530" s="3" t="s">
        <v>39</v>
      </c>
      <c r="H4530" s="3">
        <v>37484</v>
      </c>
    </row>
    <row r="4531" spans="1:8" ht="15.75" customHeight="1">
      <c r="A4531" s="3">
        <v>640471</v>
      </c>
      <c r="B4531" s="7">
        <v>41870.714143518519</v>
      </c>
      <c r="C4531" s="8">
        <v>41870.714143518519</v>
      </c>
      <c r="D4531" s="3" t="s">
        <v>9</v>
      </c>
      <c r="E4531" s="3" t="s">
        <v>37</v>
      </c>
      <c r="F4531" s="3" t="s">
        <v>19</v>
      </c>
      <c r="G4531" s="3" t="s">
        <v>26</v>
      </c>
      <c r="H4531" s="3">
        <v>37465</v>
      </c>
    </row>
    <row r="4532" spans="1:8" ht="15.75" customHeight="1">
      <c r="A4532" s="3">
        <v>770615</v>
      </c>
      <c r="B4532" s="7">
        <v>41815.398148148146</v>
      </c>
      <c r="C4532" s="8">
        <v>41815.398148148146</v>
      </c>
      <c r="D4532" s="3" t="s">
        <v>9</v>
      </c>
      <c r="E4532" s="3" t="s">
        <v>15</v>
      </c>
      <c r="F4532" s="3" t="s">
        <v>38</v>
      </c>
      <c r="G4532" s="3" t="s">
        <v>26</v>
      </c>
      <c r="H4532" s="3">
        <v>37455</v>
      </c>
    </row>
    <row r="4533" spans="1:8" ht="15.75" customHeight="1">
      <c r="A4533" s="3">
        <v>78498</v>
      </c>
      <c r="B4533" s="7">
        <v>41844.416307870371</v>
      </c>
      <c r="C4533" s="8">
        <v>41844.416307870371</v>
      </c>
      <c r="D4533" s="3" t="s">
        <v>9</v>
      </c>
      <c r="E4533" s="3" t="s">
        <v>10</v>
      </c>
      <c r="F4533" s="3" t="s">
        <v>19</v>
      </c>
      <c r="G4533" s="3" t="s">
        <v>36</v>
      </c>
      <c r="H4533" s="3">
        <v>37454</v>
      </c>
    </row>
    <row r="4534" spans="1:8" ht="15.75" customHeight="1">
      <c r="A4534" s="3">
        <v>564946</v>
      </c>
      <c r="B4534" s="7">
        <v>41871.549409722225</v>
      </c>
      <c r="C4534" s="8">
        <v>41871.549409722225</v>
      </c>
      <c r="D4534" s="3" t="s">
        <v>29</v>
      </c>
      <c r="E4534" s="3" t="s">
        <v>15</v>
      </c>
      <c r="F4534" s="3" t="s">
        <v>19</v>
      </c>
      <c r="G4534" s="3" t="s">
        <v>16</v>
      </c>
      <c r="H4534" s="3">
        <v>37443</v>
      </c>
    </row>
    <row r="4535" spans="1:8" ht="15.75" customHeight="1">
      <c r="A4535" s="3">
        <v>776206</v>
      </c>
      <c r="B4535" s="7">
        <v>41800.599745370368</v>
      </c>
      <c r="C4535" s="8">
        <v>41800.599745370368</v>
      </c>
      <c r="D4535" s="3" t="s">
        <v>9</v>
      </c>
      <c r="E4535" s="3" t="s">
        <v>10</v>
      </c>
      <c r="F4535" s="3" t="s">
        <v>27</v>
      </c>
      <c r="G4535" s="3" t="s">
        <v>31</v>
      </c>
      <c r="H4535" s="3">
        <v>37431</v>
      </c>
    </row>
    <row r="4536" spans="1:8" ht="15.75" customHeight="1">
      <c r="A4536" s="3">
        <v>718843</v>
      </c>
      <c r="B4536" s="7">
        <v>41843.341226851851</v>
      </c>
      <c r="C4536" s="8">
        <v>41843.341226851851</v>
      </c>
      <c r="D4536" s="3" t="s">
        <v>29</v>
      </c>
      <c r="E4536" s="3" t="s">
        <v>15</v>
      </c>
      <c r="F4536" s="3" t="s">
        <v>30</v>
      </c>
      <c r="G4536" s="3" t="s">
        <v>20</v>
      </c>
      <c r="H4536" s="3">
        <v>37388</v>
      </c>
    </row>
    <row r="4537" spans="1:8" ht="15.75" customHeight="1">
      <c r="A4537" s="3">
        <v>498165</v>
      </c>
      <c r="B4537" s="7">
        <v>41766.734780092593</v>
      </c>
      <c r="C4537" s="8">
        <v>41766.734780092593</v>
      </c>
      <c r="D4537" s="3" t="s">
        <v>29</v>
      </c>
      <c r="E4537" s="3" t="s">
        <v>10</v>
      </c>
      <c r="F4537" s="3" t="s">
        <v>19</v>
      </c>
      <c r="G4537" s="3" t="s">
        <v>39</v>
      </c>
      <c r="H4537" s="3">
        <v>37374</v>
      </c>
    </row>
    <row r="4538" spans="1:8" ht="15.75" customHeight="1">
      <c r="A4538" s="3">
        <v>651171</v>
      </c>
      <c r="B4538" s="7">
        <v>41867.489618055559</v>
      </c>
      <c r="C4538" s="8">
        <v>41867.489618055559</v>
      </c>
      <c r="D4538" s="3" t="s">
        <v>9</v>
      </c>
      <c r="E4538" s="3" t="s">
        <v>15</v>
      </c>
      <c r="F4538" s="3" t="s">
        <v>34</v>
      </c>
      <c r="G4538" s="3" t="s">
        <v>16</v>
      </c>
      <c r="H4538" s="3">
        <v>37368</v>
      </c>
    </row>
    <row r="4539" spans="1:8" ht="15.75" customHeight="1">
      <c r="A4539" s="3">
        <v>55168</v>
      </c>
      <c r="B4539" s="7">
        <v>41866.420289351852</v>
      </c>
      <c r="C4539" s="8">
        <v>41866.420289351852</v>
      </c>
      <c r="D4539" s="3" t="s">
        <v>29</v>
      </c>
      <c r="E4539" s="3" t="s">
        <v>15</v>
      </c>
      <c r="F4539" s="3" t="s">
        <v>34</v>
      </c>
      <c r="G4539" s="3" t="s">
        <v>28</v>
      </c>
      <c r="H4539" s="3">
        <v>37354</v>
      </c>
    </row>
    <row r="4540" spans="1:8" ht="15.75" customHeight="1">
      <c r="A4540" s="3">
        <v>674624</v>
      </c>
      <c r="B4540" s="7">
        <v>41867.474270833336</v>
      </c>
      <c r="C4540" s="8">
        <v>41867.474270833336</v>
      </c>
      <c r="D4540" s="3" t="s">
        <v>9</v>
      </c>
      <c r="E4540" s="3" t="s">
        <v>15</v>
      </c>
      <c r="F4540" s="3" t="s">
        <v>27</v>
      </c>
      <c r="G4540" s="3" t="s">
        <v>39</v>
      </c>
      <c r="H4540" s="3">
        <v>37309</v>
      </c>
    </row>
    <row r="4541" spans="1:8" ht="15.75" customHeight="1">
      <c r="A4541" s="3">
        <v>566292</v>
      </c>
      <c r="B4541" s="7">
        <v>41765.773796296293</v>
      </c>
      <c r="C4541" s="8">
        <v>41765.773796296293</v>
      </c>
      <c r="D4541" s="3" t="s">
        <v>9</v>
      </c>
      <c r="E4541" s="3" t="s">
        <v>15</v>
      </c>
      <c r="F4541" s="3" t="s">
        <v>19</v>
      </c>
      <c r="G4541" s="3" t="s">
        <v>28</v>
      </c>
      <c r="H4541" s="3">
        <v>37302</v>
      </c>
    </row>
    <row r="4542" spans="1:8" ht="15.75" customHeight="1">
      <c r="A4542" s="3">
        <v>669080</v>
      </c>
      <c r="B4542" s="7">
        <v>41837.709444444445</v>
      </c>
      <c r="C4542" s="8">
        <v>41837.709444444445</v>
      </c>
      <c r="D4542" s="3" t="s">
        <v>29</v>
      </c>
      <c r="E4542" s="3" t="s">
        <v>15</v>
      </c>
      <c r="F4542" s="3" t="s">
        <v>19</v>
      </c>
      <c r="G4542" s="3" t="s">
        <v>28</v>
      </c>
      <c r="H4542" s="3">
        <v>37286</v>
      </c>
    </row>
    <row r="4543" spans="1:8" ht="15.75" customHeight="1">
      <c r="A4543" s="3">
        <v>723857</v>
      </c>
      <c r="B4543" s="7">
        <v>41784.448506944442</v>
      </c>
      <c r="C4543" s="8">
        <v>41784.448506944442</v>
      </c>
      <c r="D4543" s="3" t="s">
        <v>9</v>
      </c>
      <c r="E4543" s="3" t="s">
        <v>15</v>
      </c>
      <c r="F4543" s="3" t="s">
        <v>19</v>
      </c>
      <c r="G4543" s="3" t="s">
        <v>26</v>
      </c>
      <c r="H4543" s="3">
        <v>37285</v>
      </c>
    </row>
    <row r="4544" spans="1:8" ht="15.75" customHeight="1">
      <c r="A4544" s="3">
        <v>994801</v>
      </c>
      <c r="B4544" s="7">
        <v>41761.236956018518</v>
      </c>
      <c r="C4544" s="8">
        <v>41761.236956018518</v>
      </c>
      <c r="D4544" s="3" t="s">
        <v>9</v>
      </c>
      <c r="E4544" s="3" t="s">
        <v>10</v>
      </c>
      <c r="F4544" s="3" t="s">
        <v>34</v>
      </c>
      <c r="G4544" s="3" t="s">
        <v>23</v>
      </c>
      <c r="H4544" s="3">
        <v>37277</v>
      </c>
    </row>
    <row r="4545" spans="1:8" ht="15.75" customHeight="1">
      <c r="A4545" s="3">
        <v>884079</v>
      </c>
      <c r="B4545" s="7">
        <v>41788.804293981484</v>
      </c>
      <c r="C4545" s="8">
        <v>41788.804293981484</v>
      </c>
      <c r="D4545" s="3" t="s">
        <v>9</v>
      </c>
      <c r="E4545" s="3" t="s">
        <v>15</v>
      </c>
      <c r="F4545" s="3" t="s">
        <v>27</v>
      </c>
      <c r="G4545" s="3" t="s">
        <v>26</v>
      </c>
      <c r="H4545" s="3">
        <v>37271</v>
      </c>
    </row>
    <row r="4546" spans="1:8" ht="15.75" customHeight="1">
      <c r="A4546" s="3">
        <v>983194</v>
      </c>
      <c r="B4546" s="7">
        <v>41824.692858796298</v>
      </c>
      <c r="C4546" s="8">
        <v>41824.692858796298</v>
      </c>
      <c r="D4546" s="3" t="s">
        <v>9</v>
      </c>
      <c r="E4546" s="3" t="s">
        <v>15</v>
      </c>
      <c r="F4546" s="3" t="s">
        <v>30</v>
      </c>
      <c r="G4546" s="3" t="s">
        <v>26</v>
      </c>
      <c r="H4546" s="3">
        <v>37268</v>
      </c>
    </row>
    <row r="4547" spans="1:8" ht="15.75" customHeight="1">
      <c r="A4547" s="3">
        <v>929824</v>
      </c>
      <c r="B4547" s="7">
        <v>41816.303680555553</v>
      </c>
      <c r="C4547" s="8">
        <v>41816.303680555553</v>
      </c>
      <c r="D4547" s="3" t="s">
        <v>9</v>
      </c>
      <c r="E4547" s="3" t="s">
        <v>10</v>
      </c>
      <c r="F4547" s="3" t="s">
        <v>30</v>
      </c>
      <c r="G4547" s="3" t="s">
        <v>39</v>
      </c>
      <c r="H4547" s="3">
        <v>37255</v>
      </c>
    </row>
    <row r="4548" spans="1:8" ht="15.75" customHeight="1">
      <c r="A4548" s="3">
        <v>728971</v>
      </c>
      <c r="B4548" s="7">
        <v>41850.582141203704</v>
      </c>
      <c r="C4548" s="8">
        <v>41850.582141203704</v>
      </c>
      <c r="D4548" s="3" t="s">
        <v>9</v>
      </c>
      <c r="E4548" s="3" t="s">
        <v>15</v>
      </c>
      <c r="F4548" s="3" t="s">
        <v>38</v>
      </c>
      <c r="G4548" s="3" t="s">
        <v>20</v>
      </c>
      <c r="H4548" s="3">
        <v>37253</v>
      </c>
    </row>
    <row r="4549" spans="1:8" ht="15.75" customHeight="1">
      <c r="A4549" s="3">
        <v>473364</v>
      </c>
      <c r="B4549" s="7">
        <v>41804.740671296298</v>
      </c>
      <c r="C4549" s="8">
        <v>41804.740671296298</v>
      </c>
      <c r="D4549" s="3" t="s">
        <v>9</v>
      </c>
      <c r="E4549" s="3" t="s">
        <v>15</v>
      </c>
      <c r="F4549" s="3" t="s">
        <v>33</v>
      </c>
      <c r="G4549" s="3" t="s">
        <v>39</v>
      </c>
      <c r="H4549" s="3">
        <v>37250</v>
      </c>
    </row>
    <row r="4550" spans="1:8" ht="15.75" customHeight="1">
      <c r="A4550" s="3">
        <v>515923</v>
      </c>
      <c r="B4550" s="7">
        <v>41864.722395833334</v>
      </c>
      <c r="C4550" s="8">
        <v>41864.722395833334</v>
      </c>
      <c r="D4550" s="3" t="s">
        <v>29</v>
      </c>
      <c r="E4550" s="3" t="s">
        <v>10</v>
      </c>
      <c r="F4550" s="3" t="s">
        <v>33</v>
      </c>
      <c r="G4550" s="3" t="s">
        <v>32</v>
      </c>
      <c r="H4550" s="3">
        <v>37241</v>
      </c>
    </row>
    <row r="4551" spans="1:8" ht="15.75" customHeight="1">
      <c r="A4551" s="3">
        <v>553212</v>
      </c>
      <c r="B4551" s="7">
        <v>41807.558599537035</v>
      </c>
      <c r="C4551" s="8">
        <v>41807.558599537035</v>
      </c>
      <c r="D4551" s="3" t="s">
        <v>9</v>
      </c>
      <c r="E4551" s="3" t="s">
        <v>15</v>
      </c>
      <c r="F4551" s="3" t="s">
        <v>19</v>
      </c>
      <c r="G4551" s="3" t="s">
        <v>28</v>
      </c>
      <c r="H4551" s="3">
        <v>37219</v>
      </c>
    </row>
    <row r="4552" spans="1:8" ht="15.75" customHeight="1">
      <c r="A4552" s="3">
        <v>911477</v>
      </c>
      <c r="B4552" s="7">
        <v>41836.32130787037</v>
      </c>
      <c r="C4552" s="8">
        <v>41836.32130787037</v>
      </c>
      <c r="D4552" s="3" t="s">
        <v>9</v>
      </c>
      <c r="E4552" s="3" t="s">
        <v>15</v>
      </c>
      <c r="F4552" s="3" t="s">
        <v>27</v>
      </c>
      <c r="G4552" s="3" t="s">
        <v>31</v>
      </c>
      <c r="H4552" s="3">
        <v>37212</v>
      </c>
    </row>
    <row r="4553" spans="1:8" ht="15.75" customHeight="1">
      <c r="A4553" s="3">
        <v>146458</v>
      </c>
      <c r="B4553" s="7">
        <v>41795.716921296298</v>
      </c>
      <c r="C4553" s="8">
        <v>41795.716921296298</v>
      </c>
      <c r="D4553" s="3" t="s">
        <v>29</v>
      </c>
      <c r="E4553" s="3" t="s">
        <v>15</v>
      </c>
      <c r="F4553" s="3" t="s">
        <v>27</v>
      </c>
      <c r="G4553" s="3" t="s">
        <v>28</v>
      </c>
      <c r="H4553" s="3">
        <v>37195</v>
      </c>
    </row>
    <row r="4554" spans="1:8" ht="15.75" customHeight="1">
      <c r="A4554" s="3">
        <v>556795</v>
      </c>
      <c r="B4554" s="7">
        <v>41879.403101851851</v>
      </c>
      <c r="C4554" s="8">
        <v>41879.403101851851</v>
      </c>
      <c r="D4554" s="3" t="s">
        <v>29</v>
      </c>
      <c r="E4554" s="3" t="s">
        <v>10</v>
      </c>
      <c r="F4554" s="3" t="s">
        <v>34</v>
      </c>
      <c r="G4554" s="3" t="s">
        <v>26</v>
      </c>
      <c r="H4554" s="3">
        <v>37177</v>
      </c>
    </row>
    <row r="4555" spans="1:8" ht="15.75" customHeight="1">
      <c r="A4555" s="3">
        <v>894798</v>
      </c>
      <c r="B4555" s="7">
        <v>41816.376296296294</v>
      </c>
      <c r="C4555" s="8">
        <v>41816.376296296294</v>
      </c>
      <c r="D4555" s="3" t="s">
        <v>29</v>
      </c>
      <c r="E4555" s="3" t="s">
        <v>15</v>
      </c>
      <c r="F4555" s="3" t="s">
        <v>27</v>
      </c>
      <c r="G4555" s="3" t="s">
        <v>32</v>
      </c>
      <c r="H4555" s="3">
        <v>37173</v>
      </c>
    </row>
    <row r="4556" spans="1:8" ht="15.75" customHeight="1">
      <c r="A4556" s="3">
        <v>121699</v>
      </c>
      <c r="B4556" s="7">
        <v>41853.681377314817</v>
      </c>
      <c r="C4556" s="8">
        <v>41853.681377314817</v>
      </c>
      <c r="D4556" s="3" t="s">
        <v>9</v>
      </c>
      <c r="E4556" s="3" t="s">
        <v>10</v>
      </c>
      <c r="F4556" s="3" t="s">
        <v>27</v>
      </c>
      <c r="G4556" s="3" t="s">
        <v>26</v>
      </c>
      <c r="H4556" s="3">
        <v>37155</v>
      </c>
    </row>
    <row r="4557" spans="1:8" ht="15.75" customHeight="1">
      <c r="A4557" s="3">
        <v>383656</v>
      </c>
      <c r="B4557" s="7">
        <v>41849.639965277776</v>
      </c>
      <c r="C4557" s="8">
        <v>41849.639965277776</v>
      </c>
      <c r="D4557" s="3" t="s">
        <v>29</v>
      </c>
      <c r="E4557" s="3" t="s">
        <v>15</v>
      </c>
      <c r="F4557" s="3" t="s">
        <v>27</v>
      </c>
      <c r="G4557" s="3" t="s">
        <v>26</v>
      </c>
      <c r="H4557" s="3">
        <v>37147</v>
      </c>
    </row>
    <row r="4558" spans="1:8" ht="15.75" customHeight="1">
      <c r="A4558" s="3">
        <v>997919</v>
      </c>
      <c r="B4558" s="7">
        <v>41863.685312499998</v>
      </c>
      <c r="C4558" s="8">
        <v>41863.685312499998</v>
      </c>
      <c r="D4558" s="3" t="s">
        <v>9</v>
      </c>
      <c r="E4558" s="3" t="s">
        <v>10</v>
      </c>
      <c r="F4558" s="3" t="s">
        <v>35</v>
      </c>
      <c r="G4558" s="3" t="s">
        <v>39</v>
      </c>
      <c r="H4558" s="3">
        <v>37145</v>
      </c>
    </row>
    <row r="4559" spans="1:8" ht="15.75" customHeight="1">
      <c r="A4559" s="3">
        <v>45185</v>
      </c>
      <c r="B4559" s="7">
        <v>41775.39702546296</v>
      </c>
      <c r="C4559" s="8">
        <v>41775.39702546296</v>
      </c>
      <c r="D4559" s="3" t="s">
        <v>9</v>
      </c>
      <c r="E4559" s="3" t="s">
        <v>15</v>
      </c>
      <c r="F4559" s="3" t="s">
        <v>27</v>
      </c>
      <c r="G4559" s="3" t="s">
        <v>28</v>
      </c>
      <c r="H4559" s="3">
        <v>37132</v>
      </c>
    </row>
    <row r="4560" spans="1:8" ht="15.75" customHeight="1">
      <c r="A4560" s="3">
        <v>729601</v>
      </c>
      <c r="B4560" s="7">
        <v>41877.395509259259</v>
      </c>
      <c r="C4560" s="8">
        <v>41877.395509259259</v>
      </c>
      <c r="D4560" s="3" t="s">
        <v>9</v>
      </c>
      <c r="E4560" s="3" t="s">
        <v>10</v>
      </c>
      <c r="F4560" s="3" t="s">
        <v>27</v>
      </c>
      <c r="G4560" s="3" t="s">
        <v>39</v>
      </c>
      <c r="H4560" s="3">
        <v>37115</v>
      </c>
    </row>
    <row r="4561" spans="1:8" ht="15.75" customHeight="1">
      <c r="A4561" s="3">
        <v>400109</v>
      </c>
      <c r="B4561" s="7">
        <v>41771.438043981485</v>
      </c>
      <c r="C4561" s="8">
        <v>41771.438043981485</v>
      </c>
      <c r="D4561" s="3" t="s">
        <v>9</v>
      </c>
      <c r="E4561" s="3" t="s">
        <v>37</v>
      </c>
      <c r="F4561" s="3" t="s">
        <v>27</v>
      </c>
      <c r="G4561" s="3" t="s">
        <v>23</v>
      </c>
      <c r="H4561" s="3">
        <v>37109</v>
      </c>
    </row>
    <row r="4562" spans="1:8" ht="15.75" customHeight="1">
      <c r="A4562" s="3">
        <v>718437</v>
      </c>
      <c r="B4562" s="7">
        <v>41821.387025462966</v>
      </c>
      <c r="C4562" s="8">
        <v>41821.387025462966</v>
      </c>
      <c r="D4562" s="3" t="s">
        <v>9</v>
      </c>
      <c r="E4562" s="3" t="s">
        <v>10</v>
      </c>
      <c r="F4562" s="3" t="s">
        <v>27</v>
      </c>
      <c r="G4562" s="3" t="s">
        <v>20</v>
      </c>
      <c r="H4562" s="3">
        <v>37065</v>
      </c>
    </row>
    <row r="4563" spans="1:8" ht="15.75" customHeight="1">
      <c r="A4563" s="3">
        <v>848586</v>
      </c>
      <c r="B4563" s="7">
        <v>41872.462685185186</v>
      </c>
      <c r="C4563" s="8">
        <v>41872.462685185186</v>
      </c>
      <c r="D4563" s="3" t="s">
        <v>9</v>
      </c>
      <c r="E4563" s="3" t="s">
        <v>15</v>
      </c>
      <c r="F4563" s="3" t="s">
        <v>27</v>
      </c>
      <c r="G4563" s="3" t="s">
        <v>16</v>
      </c>
      <c r="H4563" s="3">
        <v>37060</v>
      </c>
    </row>
    <row r="4564" spans="1:8" ht="15.75" customHeight="1">
      <c r="A4564" s="3">
        <v>53569</v>
      </c>
      <c r="B4564" s="7">
        <v>41787.603182870371</v>
      </c>
      <c r="C4564" s="8">
        <v>41787.603182870371</v>
      </c>
      <c r="D4564" s="3" t="s">
        <v>29</v>
      </c>
      <c r="E4564" s="3" t="s">
        <v>10</v>
      </c>
      <c r="F4564" s="3" t="s">
        <v>27</v>
      </c>
      <c r="G4564" s="3" t="s">
        <v>26</v>
      </c>
      <c r="H4564" s="3">
        <v>37037</v>
      </c>
    </row>
    <row r="4565" spans="1:8" ht="15.75" customHeight="1">
      <c r="A4565" s="3">
        <v>257710</v>
      </c>
      <c r="B4565" s="7">
        <v>41791.655497685184</v>
      </c>
      <c r="C4565" s="8">
        <v>41791.655497685184</v>
      </c>
      <c r="D4565" s="3" t="s">
        <v>9</v>
      </c>
      <c r="E4565" s="3" t="s">
        <v>10</v>
      </c>
      <c r="F4565" s="3" t="s">
        <v>27</v>
      </c>
      <c r="G4565" s="3" t="s">
        <v>26</v>
      </c>
      <c r="H4565" s="3">
        <v>37001</v>
      </c>
    </row>
    <row r="4566" spans="1:8" ht="15.75" customHeight="1">
      <c r="A4566" s="3">
        <v>555757</v>
      </c>
      <c r="B4566" s="7">
        <v>41827.723009259258</v>
      </c>
      <c r="C4566" s="8">
        <v>41827.723009259258</v>
      </c>
      <c r="D4566" s="3" t="s">
        <v>9</v>
      </c>
      <c r="E4566" s="3" t="s">
        <v>15</v>
      </c>
      <c r="F4566" s="3" t="s">
        <v>27</v>
      </c>
      <c r="G4566" s="3" t="s">
        <v>26</v>
      </c>
      <c r="H4566" s="3">
        <v>36999</v>
      </c>
    </row>
    <row r="4567" spans="1:8" ht="15.75" customHeight="1">
      <c r="A4567" s="3">
        <v>256431</v>
      </c>
      <c r="B4567" s="7">
        <v>41873.443113425928</v>
      </c>
      <c r="C4567" s="8">
        <v>41873.443113425928</v>
      </c>
      <c r="D4567" s="3" t="s">
        <v>9</v>
      </c>
      <c r="E4567" s="3" t="s">
        <v>10</v>
      </c>
      <c r="F4567" s="3" t="s">
        <v>11</v>
      </c>
      <c r="G4567" s="3" t="s">
        <v>28</v>
      </c>
      <c r="H4567" s="3">
        <v>36942</v>
      </c>
    </row>
    <row r="4568" spans="1:8" ht="15.75" customHeight="1">
      <c r="A4568" s="3">
        <v>970300</v>
      </c>
      <c r="B4568" s="7">
        <v>41845.724421296298</v>
      </c>
      <c r="C4568" s="8">
        <v>41845.724421296298</v>
      </c>
      <c r="D4568" s="3" t="s">
        <v>9</v>
      </c>
      <c r="E4568" s="3" t="s">
        <v>15</v>
      </c>
      <c r="F4568" s="3" t="s">
        <v>19</v>
      </c>
      <c r="G4568" s="3" t="s">
        <v>16</v>
      </c>
      <c r="H4568" s="3">
        <v>36932</v>
      </c>
    </row>
    <row r="4569" spans="1:8" ht="15.75" customHeight="1">
      <c r="A4569" s="3">
        <v>826335</v>
      </c>
      <c r="B4569" s="7">
        <v>41823.696400462963</v>
      </c>
      <c r="C4569" s="8">
        <v>41823.696400462963</v>
      </c>
      <c r="D4569" s="3" t="s">
        <v>9</v>
      </c>
      <c r="E4569" s="3" t="s">
        <v>15</v>
      </c>
      <c r="F4569" s="3" t="s">
        <v>27</v>
      </c>
      <c r="G4569" s="3" t="s">
        <v>31</v>
      </c>
      <c r="H4569" s="3">
        <v>36904</v>
      </c>
    </row>
    <row r="4570" spans="1:8" ht="15.75" customHeight="1">
      <c r="A4570" s="3">
        <v>950745</v>
      </c>
      <c r="B4570" s="7">
        <v>41842.547002314815</v>
      </c>
      <c r="C4570" s="8">
        <v>41842.547002314815</v>
      </c>
      <c r="D4570" s="3" t="s">
        <v>29</v>
      </c>
      <c r="E4570" s="3" t="s">
        <v>37</v>
      </c>
      <c r="F4570" s="3" t="s">
        <v>27</v>
      </c>
      <c r="G4570" s="3" t="s">
        <v>26</v>
      </c>
      <c r="H4570" s="3">
        <v>36897</v>
      </c>
    </row>
    <row r="4571" spans="1:8" ht="15.75" customHeight="1">
      <c r="A4571" s="3">
        <v>800056</v>
      </c>
      <c r="B4571" s="7">
        <v>41793.4062037037</v>
      </c>
      <c r="C4571" s="8">
        <v>41793.4062037037</v>
      </c>
      <c r="D4571" s="3" t="s">
        <v>29</v>
      </c>
      <c r="E4571" s="3" t="s">
        <v>15</v>
      </c>
      <c r="F4571" s="3" t="s">
        <v>19</v>
      </c>
      <c r="G4571" s="3" t="s">
        <v>26</v>
      </c>
      <c r="H4571" s="3">
        <v>36888</v>
      </c>
    </row>
    <row r="4572" spans="1:8" ht="15.75" customHeight="1">
      <c r="A4572" s="3">
        <v>808006</v>
      </c>
      <c r="B4572" s="7">
        <v>41796.777349537035</v>
      </c>
      <c r="C4572" s="8">
        <v>41796.777349537035</v>
      </c>
      <c r="D4572" s="3" t="s">
        <v>9</v>
      </c>
      <c r="E4572" s="3" t="s">
        <v>15</v>
      </c>
      <c r="F4572" s="3" t="s">
        <v>27</v>
      </c>
      <c r="G4572" s="3" t="s">
        <v>28</v>
      </c>
      <c r="H4572" s="3">
        <v>36887</v>
      </c>
    </row>
    <row r="4573" spans="1:8" ht="15.75" customHeight="1">
      <c r="A4573" s="3">
        <v>213662</v>
      </c>
      <c r="B4573" s="7">
        <v>41782.685196759259</v>
      </c>
      <c r="C4573" s="8">
        <v>41782.685196759259</v>
      </c>
      <c r="D4573" s="3" t="s">
        <v>29</v>
      </c>
      <c r="E4573" s="3" t="s">
        <v>15</v>
      </c>
      <c r="F4573" s="3" t="s">
        <v>19</v>
      </c>
      <c r="G4573" s="3" t="s">
        <v>36</v>
      </c>
      <c r="H4573" s="3">
        <v>36874</v>
      </c>
    </row>
    <row r="4574" spans="1:8" ht="15.75" customHeight="1">
      <c r="A4574" s="3">
        <v>208336</v>
      </c>
      <c r="B4574" s="7">
        <v>41831.753206018519</v>
      </c>
      <c r="C4574" s="8">
        <v>41831.753206018519</v>
      </c>
      <c r="D4574" s="3" t="s">
        <v>9</v>
      </c>
      <c r="E4574" s="3" t="s">
        <v>15</v>
      </c>
      <c r="F4574" s="3" t="s">
        <v>27</v>
      </c>
      <c r="G4574" s="3" t="s">
        <v>28</v>
      </c>
      <c r="H4574" s="3">
        <v>36862</v>
      </c>
    </row>
    <row r="4575" spans="1:8" ht="15.75" customHeight="1">
      <c r="A4575" s="3">
        <v>315545</v>
      </c>
      <c r="B4575" s="7">
        <v>41848.415995370371</v>
      </c>
      <c r="C4575" s="8">
        <v>41848.415995370371</v>
      </c>
      <c r="D4575" s="3" t="s">
        <v>9</v>
      </c>
      <c r="E4575" s="3" t="s">
        <v>15</v>
      </c>
      <c r="F4575" s="3" t="s">
        <v>19</v>
      </c>
      <c r="G4575" s="3" t="s">
        <v>26</v>
      </c>
      <c r="H4575" s="3">
        <v>36859</v>
      </c>
    </row>
    <row r="4576" spans="1:8" ht="15.75" customHeight="1">
      <c r="A4576" s="3">
        <v>251929</v>
      </c>
      <c r="B4576" s="7">
        <v>41781.602152777778</v>
      </c>
      <c r="C4576" s="8">
        <v>41781.602152777778</v>
      </c>
      <c r="D4576" s="3" t="s">
        <v>9</v>
      </c>
      <c r="E4576" s="3" t="s">
        <v>15</v>
      </c>
      <c r="F4576" s="3" t="s">
        <v>19</v>
      </c>
      <c r="G4576" s="3" t="s">
        <v>20</v>
      </c>
      <c r="H4576" s="3">
        <v>36837</v>
      </c>
    </row>
    <row r="4577" spans="1:8" ht="15.75" customHeight="1">
      <c r="A4577" s="3">
        <v>195423</v>
      </c>
      <c r="B4577" s="7">
        <v>41837.699004629627</v>
      </c>
      <c r="C4577" s="8">
        <v>41837.699004629627</v>
      </c>
      <c r="D4577" s="3" t="s">
        <v>29</v>
      </c>
      <c r="E4577" s="3" t="s">
        <v>10</v>
      </c>
      <c r="F4577" s="3" t="s">
        <v>38</v>
      </c>
      <c r="G4577" s="3" t="s">
        <v>26</v>
      </c>
      <c r="H4577" s="3">
        <v>36833</v>
      </c>
    </row>
    <row r="4578" spans="1:8" ht="15.75" customHeight="1">
      <c r="A4578" s="3">
        <v>729769</v>
      </c>
      <c r="B4578" s="7">
        <v>41847.656180555554</v>
      </c>
      <c r="C4578" s="8">
        <v>41847.656180555554</v>
      </c>
      <c r="D4578" s="3" t="s">
        <v>9</v>
      </c>
      <c r="E4578" s="3" t="s">
        <v>15</v>
      </c>
      <c r="F4578" s="3" t="s">
        <v>27</v>
      </c>
      <c r="G4578" s="3" t="s">
        <v>16</v>
      </c>
      <c r="H4578" s="3">
        <v>36805</v>
      </c>
    </row>
    <row r="4579" spans="1:8" ht="15.75" customHeight="1">
      <c r="A4579" s="3">
        <v>269459</v>
      </c>
      <c r="B4579" s="7">
        <v>41824.397615740738</v>
      </c>
      <c r="C4579" s="8">
        <v>41824.397615740738</v>
      </c>
      <c r="D4579" s="3" t="s">
        <v>9</v>
      </c>
      <c r="E4579" s="3" t="s">
        <v>10</v>
      </c>
      <c r="F4579" s="3" t="s">
        <v>11</v>
      </c>
      <c r="G4579" s="3" t="s">
        <v>28</v>
      </c>
      <c r="H4579" s="3">
        <v>36784</v>
      </c>
    </row>
    <row r="4580" spans="1:8" ht="15.75" customHeight="1">
      <c r="A4580" s="3">
        <v>961990</v>
      </c>
      <c r="B4580" s="7">
        <v>41801.42496527778</v>
      </c>
      <c r="C4580" s="8">
        <v>41801.42496527778</v>
      </c>
      <c r="D4580" s="3" t="s">
        <v>29</v>
      </c>
      <c r="E4580" s="3" t="s">
        <v>15</v>
      </c>
      <c r="F4580" s="3" t="s">
        <v>34</v>
      </c>
      <c r="G4580" s="3" t="s">
        <v>26</v>
      </c>
      <c r="H4580" s="3">
        <v>36776</v>
      </c>
    </row>
    <row r="4581" spans="1:8" ht="15.75" customHeight="1">
      <c r="A4581" s="3">
        <v>706241</v>
      </c>
      <c r="B4581" s="7">
        <v>41806.608263888891</v>
      </c>
      <c r="C4581" s="8">
        <v>41806.608263888891</v>
      </c>
      <c r="D4581" s="3" t="s">
        <v>9</v>
      </c>
      <c r="E4581" s="3" t="s">
        <v>10</v>
      </c>
      <c r="F4581" s="3" t="s">
        <v>27</v>
      </c>
      <c r="G4581" s="3" t="s">
        <v>26</v>
      </c>
      <c r="H4581" s="3">
        <v>36774</v>
      </c>
    </row>
    <row r="4582" spans="1:8" ht="15.75" customHeight="1">
      <c r="A4582" s="3">
        <v>630022</v>
      </c>
      <c r="B4582" s="7">
        <v>41782.480775462966</v>
      </c>
      <c r="C4582" s="8">
        <v>41782.480775462966</v>
      </c>
      <c r="D4582" s="3" t="s">
        <v>9</v>
      </c>
      <c r="E4582" s="3" t="s">
        <v>10</v>
      </c>
      <c r="F4582" s="3" t="s">
        <v>19</v>
      </c>
      <c r="G4582" s="3" t="s">
        <v>28</v>
      </c>
      <c r="H4582" s="3">
        <v>36764</v>
      </c>
    </row>
    <row r="4583" spans="1:8" ht="15.75" customHeight="1">
      <c r="A4583" s="3">
        <v>553291</v>
      </c>
      <c r="B4583" s="7">
        <v>41837.310787037037</v>
      </c>
      <c r="C4583" s="8">
        <v>41837.310787037037</v>
      </c>
      <c r="D4583" s="3" t="s">
        <v>29</v>
      </c>
      <c r="E4583" s="3" t="s">
        <v>15</v>
      </c>
      <c r="F4583" s="3" t="s">
        <v>19</v>
      </c>
      <c r="G4583" s="3" t="s">
        <v>28</v>
      </c>
      <c r="H4583" s="3">
        <v>36761</v>
      </c>
    </row>
    <row r="4584" spans="1:8" ht="15.75" customHeight="1">
      <c r="A4584" s="3">
        <v>649743</v>
      </c>
      <c r="B4584" s="7">
        <v>41865.396817129629</v>
      </c>
      <c r="C4584" s="8">
        <v>41865.396817129629</v>
      </c>
      <c r="D4584" s="3" t="s">
        <v>9</v>
      </c>
      <c r="E4584" s="3" t="s">
        <v>15</v>
      </c>
      <c r="F4584" s="3" t="s">
        <v>27</v>
      </c>
      <c r="G4584" s="3" t="s">
        <v>26</v>
      </c>
      <c r="H4584" s="3">
        <v>36760</v>
      </c>
    </row>
    <row r="4585" spans="1:8" ht="15.75" customHeight="1">
      <c r="A4585" s="3">
        <v>964395</v>
      </c>
      <c r="B4585" s="7">
        <v>41852.397662037038</v>
      </c>
      <c r="C4585" s="8">
        <v>41852.397662037038</v>
      </c>
      <c r="D4585" s="3" t="s">
        <v>9</v>
      </c>
      <c r="E4585" s="3" t="s">
        <v>10</v>
      </c>
      <c r="F4585" s="3" t="s">
        <v>19</v>
      </c>
      <c r="G4585" s="3" t="s">
        <v>16</v>
      </c>
      <c r="H4585" s="3">
        <v>36757</v>
      </c>
    </row>
    <row r="4586" spans="1:8" ht="15.75" customHeight="1">
      <c r="A4586" s="3">
        <v>456716</v>
      </c>
      <c r="B4586" s="7">
        <v>41878.433483796296</v>
      </c>
      <c r="C4586" s="8">
        <v>41878.433483796296</v>
      </c>
      <c r="D4586" s="3" t="s">
        <v>29</v>
      </c>
      <c r="E4586" s="3" t="s">
        <v>15</v>
      </c>
      <c r="F4586" s="3" t="s">
        <v>27</v>
      </c>
      <c r="G4586" s="3" t="s">
        <v>23</v>
      </c>
      <c r="H4586" s="3">
        <v>36746</v>
      </c>
    </row>
    <row r="4587" spans="1:8" ht="15.75" customHeight="1">
      <c r="A4587" s="3">
        <v>759940</v>
      </c>
      <c r="B4587" s="7">
        <v>41773.396932870368</v>
      </c>
      <c r="C4587" s="8">
        <v>41773.396932870368</v>
      </c>
      <c r="D4587" s="3" t="s">
        <v>9</v>
      </c>
      <c r="E4587" s="3" t="s">
        <v>15</v>
      </c>
      <c r="F4587" s="3" t="s">
        <v>27</v>
      </c>
      <c r="G4587" s="3" t="s">
        <v>26</v>
      </c>
      <c r="H4587" s="3">
        <v>36728</v>
      </c>
    </row>
    <row r="4588" spans="1:8" ht="15.75" customHeight="1">
      <c r="A4588" s="3">
        <v>837553</v>
      </c>
      <c r="B4588" s="7">
        <v>41829.572766203702</v>
      </c>
      <c r="C4588" s="8">
        <v>41829.572766203702</v>
      </c>
      <c r="D4588" s="3" t="s">
        <v>29</v>
      </c>
      <c r="E4588" s="3" t="s">
        <v>10</v>
      </c>
      <c r="F4588" s="3" t="s">
        <v>27</v>
      </c>
      <c r="G4588" s="3" t="s">
        <v>32</v>
      </c>
      <c r="H4588" s="3">
        <v>36712</v>
      </c>
    </row>
    <row r="4589" spans="1:8" ht="15.75" customHeight="1">
      <c r="A4589" s="3">
        <v>935507</v>
      </c>
      <c r="B4589" s="7">
        <v>41802.506018518521</v>
      </c>
      <c r="C4589" s="8">
        <v>41802.506018518521</v>
      </c>
      <c r="D4589" s="3" t="s">
        <v>29</v>
      </c>
      <c r="E4589" s="3" t="s">
        <v>15</v>
      </c>
      <c r="F4589" s="3" t="s">
        <v>38</v>
      </c>
      <c r="G4589" s="3" t="s">
        <v>28</v>
      </c>
      <c r="H4589" s="3">
        <v>36685</v>
      </c>
    </row>
    <row r="4590" spans="1:8" ht="15.75" customHeight="1">
      <c r="A4590" s="3">
        <v>471224</v>
      </c>
      <c r="B4590" s="7">
        <v>41850.672384259262</v>
      </c>
      <c r="C4590" s="8">
        <v>41850.672384259262</v>
      </c>
      <c r="D4590" s="3" t="s">
        <v>9</v>
      </c>
      <c r="E4590" s="3" t="s">
        <v>15</v>
      </c>
      <c r="F4590" s="3" t="s">
        <v>34</v>
      </c>
      <c r="G4590" s="3" t="s">
        <v>20</v>
      </c>
      <c r="H4590" s="3">
        <v>36681</v>
      </c>
    </row>
    <row r="4591" spans="1:8" ht="15.75" customHeight="1">
      <c r="A4591" s="3">
        <v>647782</v>
      </c>
      <c r="B4591" s="7">
        <v>41841.398414351854</v>
      </c>
      <c r="C4591" s="8">
        <v>41841.398414351854</v>
      </c>
      <c r="D4591" s="3" t="s">
        <v>29</v>
      </c>
      <c r="E4591" s="3" t="s">
        <v>15</v>
      </c>
      <c r="F4591" s="3" t="s">
        <v>38</v>
      </c>
      <c r="G4591" s="3" t="s">
        <v>39</v>
      </c>
      <c r="H4591" s="3">
        <v>36633</v>
      </c>
    </row>
    <row r="4592" spans="1:8" ht="15.75" customHeight="1">
      <c r="A4592" s="3">
        <v>417513</v>
      </c>
      <c r="B4592" s="7">
        <v>41849.725081018521</v>
      </c>
      <c r="C4592" s="8">
        <v>41849.725081018521</v>
      </c>
      <c r="D4592" s="3" t="s">
        <v>9</v>
      </c>
      <c r="E4592" s="3" t="s">
        <v>15</v>
      </c>
      <c r="F4592" s="3" t="s">
        <v>19</v>
      </c>
      <c r="G4592" s="3" t="s">
        <v>26</v>
      </c>
      <c r="H4592" s="3">
        <v>36618</v>
      </c>
    </row>
    <row r="4593" spans="1:8" ht="15.75" customHeight="1">
      <c r="A4593" s="3">
        <v>409635</v>
      </c>
      <c r="B4593" s="7">
        <v>41816.759571759256</v>
      </c>
      <c r="C4593" s="8">
        <v>41816.759571759256</v>
      </c>
      <c r="D4593" s="3" t="s">
        <v>9</v>
      </c>
      <c r="E4593" s="3" t="s">
        <v>15</v>
      </c>
      <c r="F4593" s="3" t="s">
        <v>19</v>
      </c>
      <c r="G4593" s="3" t="s">
        <v>20</v>
      </c>
      <c r="H4593" s="3">
        <v>36612</v>
      </c>
    </row>
    <row r="4594" spans="1:8" ht="15.75" customHeight="1">
      <c r="A4594" s="3">
        <v>830455</v>
      </c>
      <c r="B4594" s="7">
        <v>41872.515219907407</v>
      </c>
      <c r="C4594" s="8">
        <v>41872.515219907407</v>
      </c>
      <c r="D4594" s="3" t="s">
        <v>9</v>
      </c>
      <c r="E4594" s="3" t="s">
        <v>10</v>
      </c>
      <c r="F4594" s="3" t="s">
        <v>27</v>
      </c>
      <c r="G4594" s="3" t="s">
        <v>28</v>
      </c>
      <c r="H4594" s="3">
        <v>36607</v>
      </c>
    </row>
    <row r="4595" spans="1:8" ht="15.75" customHeight="1">
      <c r="A4595" s="3">
        <v>666814</v>
      </c>
      <c r="B4595" s="7">
        <v>41787.400324074071</v>
      </c>
      <c r="C4595" s="8">
        <v>41787.400324074071</v>
      </c>
      <c r="D4595" s="3" t="s">
        <v>9</v>
      </c>
      <c r="E4595" s="3" t="s">
        <v>15</v>
      </c>
      <c r="F4595" s="3" t="s">
        <v>34</v>
      </c>
      <c r="G4595" s="3" t="s">
        <v>28</v>
      </c>
      <c r="H4595" s="3">
        <v>36605</v>
      </c>
    </row>
    <row r="4596" spans="1:8" ht="15.75" customHeight="1">
      <c r="A4596" s="3">
        <v>218715</v>
      </c>
      <c r="B4596" s="7">
        <v>41852.674027777779</v>
      </c>
      <c r="C4596" s="8">
        <v>41852.674027777779</v>
      </c>
      <c r="D4596" s="3" t="s">
        <v>29</v>
      </c>
      <c r="E4596" s="3" t="s">
        <v>10</v>
      </c>
      <c r="F4596" s="3" t="s">
        <v>34</v>
      </c>
      <c r="G4596" s="3" t="s">
        <v>16</v>
      </c>
      <c r="H4596" s="3">
        <v>36580</v>
      </c>
    </row>
    <row r="4597" spans="1:8" ht="15.75" customHeight="1">
      <c r="A4597" s="3">
        <v>593217</v>
      </c>
      <c r="B4597" s="7">
        <v>41852.356099537035</v>
      </c>
      <c r="C4597" s="8">
        <v>41852.356099537035</v>
      </c>
      <c r="D4597" s="3" t="s">
        <v>9</v>
      </c>
      <c r="E4597" s="3" t="s">
        <v>15</v>
      </c>
      <c r="F4597" s="3" t="s">
        <v>27</v>
      </c>
      <c r="G4597" s="3" t="s">
        <v>16</v>
      </c>
      <c r="H4597" s="3">
        <v>36576</v>
      </c>
    </row>
    <row r="4598" spans="1:8" ht="15.75" customHeight="1">
      <c r="A4598" s="3">
        <v>994549</v>
      </c>
      <c r="B4598" s="7">
        <v>41837.327280092592</v>
      </c>
      <c r="C4598" s="8">
        <v>41837.327280092592</v>
      </c>
      <c r="D4598" s="3" t="s">
        <v>9</v>
      </c>
      <c r="E4598" s="3" t="s">
        <v>10</v>
      </c>
      <c r="F4598" s="3" t="s">
        <v>27</v>
      </c>
      <c r="G4598" s="3" t="s">
        <v>26</v>
      </c>
      <c r="H4598" s="3">
        <v>36563</v>
      </c>
    </row>
    <row r="4599" spans="1:8" ht="15.75" customHeight="1">
      <c r="A4599" s="3">
        <v>259771</v>
      </c>
      <c r="B4599" s="7">
        <v>41824.396840277775</v>
      </c>
      <c r="C4599" s="8">
        <v>41824.396840277775</v>
      </c>
      <c r="D4599" s="3" t="s">
        <v>29</v>
      </c>
      <c r="E4599" s="3" t="s">
        <v>15</v>
      </c>
      <c r="F4599" s="3" t="s">
        <v>34</v>
      </c>
      <c r="G4599" s="3" t="s">
        <v>28</v>
      </c>
      <c r="H4599" s="3">
        <v>36553</v>
      </c>
    </row>
    <row r="4600" spans="1:8" ht="15.75" customHeight="1">
      <c r="A4600" s="3">
        <v>390984</v>
      </c>
      <c r="B4600" s="7">
        <v>41795.466168981482</v>
      </c>
      <c r="C4600" s="8">
        <v>41795.466168981482</v>
      </c>
      <c r="D4600" s="3" t="s">
        <v>9</v>
      </c>
      <c r="E4600" s="3" t="s">
        <v>15</v>
      </c>
      <c r="F4600" s="3" t="s">
        <v>33</v>
      </c>
      <c r="G4600" s="3" t="s">
        <v>23</v>
      </c>
      <c r="H4600" s="3">
        <v>36542</v>
      </c>
    </row>
    <row r="4601" spans="1:8" ht="15.75" customHeight="1">
      <c r="A4601" s="3">
        <v>216582</v>
      </c>
      <c r="B4601" s="7">
        <v>41787.347118055557</v>
      </c>
      <c r="C4601" s="8">
        <v>41787.347118055557</v>
      </c>
      <c r="D4601" s="3" t="s">
        <v>9</v>
      </c>
      <c r="E4601" s="3" t="s">
        <v>15</v>
      </c>
      <c r="F4601" s="3" t="s">
        <v>27</v>
      </c>
      <c r="G4601" s="3" t="s">
        <v>12</v>
      </c>
      <c r="H4601" s="3">
        <v>36542</v>
      </c>
    </row>
    <row r="4602" spans="1:8" ht="15.75" customHeight="1">
      <c r="A4602" s="3">
        <v>313111</v>
      </c>
      <c r="B4602" s="7">
        <v>41869.49664351852</v>
      </c>
      <c r="C4602" s="8">
        <v>41869.49664351852</v>
      </c>
      <c r="D4602" s="3" t="s">
        <v>9</v>
      </c>
      <c r="E4602" s="3" t="s">
        <v>10</v>
      </c>
      <c r="F4602" s="3" t="s">
        <v>35</v>
      </c>
      <c r="G4602" s="3" t="s">
        <v>26</v>
      </c>
      <c r="H4602" s="3">
        <v>36531</v>
      </c>
    </row>
    <row r="4603" spans="1:8" ht="15.75" customHeight="1">
      <c r="A4603" s="3">
        <v>851128</v>
      </c>
      <c r="B4603" s="7">
        <v>41849.465925925928</v>
      </c>
      <c r="C4603" s="8">
        <v>41849.465925925928</v>
      </c>
      <c r="D4603" s="3" t="s">
        <v>9</v>
      </c>
      <c r="E4603" s="3" t="s">
        <v>15</v>
      </c>
      <c r="F4603" s="3" t="s">
        <v>19</v>
      </c>
      <c r="G4603" s="3" t="s">
        <v>26</v>
      </c>
      <c r="H4603" s="3">
        <v>36526</v>
      </c>
    </row>
    <row r="4604" spans="1:8" ht="15.75" customHeight="1">
      <c r="A4604" s="3">
        <v>752703</v>
      </c>
      <c r="B4604" s="7">
        <v>41815.831180555557</v>
      </c>
      <c r="C4604" s="8">
        <v>41815.831180555557</v>
      </c>
      <c r="D4604" s="3" t="s">
        <v>9</v>
      </c>
      <c r="E4604" s="3" t="s">
        <v>37</v>
      </c>
      <c r="F4604" s="3" t="s">
        <v>33</v>
      </c>
      <c r="G4604" s="3" t="s">
        <v>39</v>
      </c>
      <c r="H4604" s="3">
        <v>36493</v>
      </c>
    </row>
    <row r="4605" spans="1:8" ht="15.75" customHeight="1">
      <c r="A4605" s="3">
        <v>820245</v>
      </c>
      <c r="B4605" s="7">
        <v>41815.514178240737</v>
      </c>
      <c r="C4605" s="8">
        <v>41815.514178240737</v>
      </c>
      <c r="D4605" s="3" t="s">
        <v>9</v>
      </c>
      <c r="E4605" s="3" t="s">
        <v>10</v>
      </c>
      <c r="F4605" s="3" t="s">
        <v>11</v>
      </c>
      <c r="G4605" s="3" t="s">
        <v>26</v>
      </c>
      <c r="H4605" s="3">
        <v>36480</v>
      </c>
    </row>
    <row r="4606" spans="1:8" ht="15.75" customHeight="1">
      <c r="A4606" s="3">
        <v>751864</v>
      </c>
      <c r="B4606" s="7">
        <v>41852.692604166667</v>
      </c>
      <c r="C4606" s="8">
        <v>41852.692604166667</v>
      </c>
      <c r="D4606" s="3" t="s">
        <v>9</v>
      </c>
      <c r="E4606" s="3" t="s">
        <v>15</v>
      </c>
      <c r="F4606" s="3" t="s">
        <v>19</v>
      </c>
      <c r="G4606" s="3" t="s">
        <v>31</v>
      </c>
      <c r="H4606" s="3">
        <v>36477</v>
      </c>
    </row>
    <row r="4607" spans="1:8" ht="15.75" customHeight="1">
      <c r="A4607" s="3">
        <v>111469</v>
      </c>
      <c r="B4607" s="7">
        <v>41850.409328703703</v>
      </c>
      <c r="C4607" s="8">
        <v>41850.409328703703</v>
      </c>
      <c r="D4607" s="3" t="s">
        <v>9</v>
      </c>
      <c r="E4607" s="3" t="s">
        <v>10</v>
      </c>
      <c r="F4607" s="3" t="s">
        <v>27</v>
      </c>
      <c r="G4607" s="3" t="s">
        <v>28</v>
      </c>
      <c r="H4607" s="3">
        <v>36419</v>
      </c>
    </row>
    <row r="4608" spans="1:8" ht="15.75" customHeight="1">
      <c r="A4608" s="3">
        <v>81073</v>
      </c>
      <c r="B4608" s="7">
        <v>41761.771261574075</v>
      </c>
      <c r="C4608" s="8">
        <v>41761.771261574075</v>
      </c>
      <c r="D4608" s="3" t="s">
        <v>9</v>
      </c>
      <c r="E4608" s="3" t="s">
        <v>15</v>
      </c>
      <c r="F4608" s="3" t="s">
        <v>27</v>
      </c>
      <c r="G4608" s="3" t="s">
        <v>28</v>
      </c>
      <c r="H4608" s="3">
        <v>36405</v>
      </c>
    </row>
    <row r="4609" spans="1:8" ht="15.75" customHeight="1">
      <c r="A4609" s="3">
        <v>769814</v>
      </c>
      <c r="B4609" s="7">
        <v>41870.706678240742</v>
      </c>
      <c r="C4609" s="8">
        <v>41870.706678240742</v>
      </c>
      <c r="D4609" s="3" t="s">
        <v>9</v>
      </c>
      <c r="E4609" s="3" t="s">
        <v>15</v>
      </c>
      <c r="F4609" s="3" t="s">
        <v>19</v>
      </c>
      <c r="G4609" s="3" t="s">
        <v>26</v>
      </c>
      <c r="H4609" s="3">
        <v>36391</v>
      </c>
    </row>
    <row r="4610" spans="1:8" ht="15.75" customHeight="1">
      <c r="A4610" s="3">
        <v>600368</v>
      </c>
      <c r="B4610" s="7">
        <v>41859.797256944446</v>
      </c>
      <c r="C4610" s="8">
        <v>41859.797256944446</v>
      </c>
      <c r="D4610" s="3" t="s">
        <v>9</v>
      </c>
      <c r="E4610" s="3" t="s">
        <v>10</v>
      </c>
      <c r="F4610" s="3" t="s">
        <v>19</v>
      </c>
      <c r="G4610" s="3" t="s">
        <v>20</v>
      </c>
      <c r="H4610" s="3">
        <v>36386</v>
      </c>
    </row>
    <row r="4611" spans="1:8" ht="15.75" customHeight="1">
      <c r="A4611" s="3">
        <v>863065</v>
      </c>
      <c r="B4611" s="7">
        <v>41795.380509259259</v>
      </c>
      <c r="C4611" s="8">
        <v>41795.380509259259</v>
      </c>
      <c r="D4611" s="3" t="s">
        <v>29</v>
      </c>
      <c r="E4611" s="3" t="s">
        <v>37</v>
      </c>
      <c r="F4611" s="3" t="s">
        <v>19</v>
      </c>
      <c r="G4611" s="3" t="s">
        <v>26</v>
      </c>
      <c r="H4611" s="3">
        <v>36377</v>
      </c>
    </row>
    <row r="4612" spans="1:8" ht="15.75" customHeight="1">
      <c r="A4612" s="3">
        <v>776820</v>
      </c>
      <c r="B4612" s="7">
        <v>41834.470208333332</v>
      </c>
      <c r="C4612" s="8">
        <v>41834.470208333332</v>
      </c>
      <c r="D4612" s="3" t="s">
        <v>9</v>
      </c>
      <c r="E4612" s="3" t="s">
        <v>15</v>
      </c>
      <c r="F4612" s="3" t="s">
        <v>27</v>
      </c>
      <c r="G4612" s="3" t="s">
        <v>26</v>
      </c>
      <c r="H4612" s="3">
        <v>36363</v>
      </c>
    </row>
    <row r="4613" spans="1:8" ht="15.75" customHeight="1">
      <c r="A4613" s="3">
        <v>456819</v>
      </c>
      <c r="B4613" s="7">
        <v>41782.401018518518</v>
      </c>
      <c r="C4613" s="8">
        <v>41782.401018518518</v>
      </c>
      <c r="D4613" s="3" t="s">
        <v>9</v>
      </c>
      <c r="E4613" s="3" t="s">
        <v>15</v>
      </c>
      <c r="F4613" s="3" t="s">
        <v>27</v>
      </c>
      <c r="G4613" s="3" t="s">
        <v>39</v>
      </c>
      <c r="H4613" s="3">
        <v>36358</v>
      </c>
    </row>
    <row r="4614" spans="1:8" ht="15.75" customHeight="1">
      <c r="A4614" s="3">
        <v>242383</v>
      </c>
      <c r="B4614" s="7">
        <v>41801.578796296293</v>
      </c>
      <c r="C4614" s="8">
        <v>41801.578796296293</v>
      </c>
      <c r="D4614" s="3" t="s">
        <v>9</v>
      </c>
      <c r="E4614" s="3" t="s">
        <v>15</v>
      </c>
      <c r="F4614" s="3" t="s">
        <v>19</v>
      </c>
      <c r="G4614" s="3" t="s">
        <v>26</v>
      </c>
      <c r="H4614" s="3">
        <v>36348</v>
      </c>
    </row>
    <row r="4615" spans="1:8" ht="15.75" customHeight="1">
      <c r="A4615" s="3">
        <v>896170</v>
      </c>
      <c r="B4615" s="7">
        <v>41866.399131944447</v>
      </c>
      <c r="C4615" s="8">
        <v>41866.399131944447</v>
      </c>
      <c r="D4615" s="3" t="s">
        <v>9</v>
      </c>
      <c r="E4615" s="3" t="s">
        <v>10</v>
      </c>
      <c r="F4615" s="3" t="s">
        <v>27</v>
      </c>
      <c r="G4615" s="3" t="s">
        <v>39</v>
      </c>
      <c r="H4615" s="3">
        <v>36331</v>
      </c>
    </row>
    <row r="4616" spans="1:8" ht="15.75" customHeight="1">
      <c r="A4616" s="3">
        <v>471614</v>
      </c>
      <c r="B4616" s="7">
        <v>41841.397615740738</v>
      </c>
      <c r="C4616" s="8">
        <v>41841.397615740738</v>
      </c>
      <c r="D4616" s="3" t="s">
        <v>9</v>
      </c>
      <c r="E4616" s="3" t="s">
        <v>10</v>
      </c>
      <c r="F4616" s="3" t="s">
        <v>19</v>
      </c>
      <c r="G4616" s="3" t="s">
        <v>26</v>
      </c>
      <c r="H4616" s="3">
        <v>36312</v>
      </c>
    </row>
    <row r="4617" spans="1:8" ht="15.75" customHeight="1">
      <c r="A4617" s="3">
        <v>609607</v>
      </c>
      <c r="B4617" s="7">
        <v>41857.397592592592</v>
      </c>
      <c r="C4617" s="8">
        <v>41857.397592592592</v>
      </c>
      <c r="D4617" s="3" t="s">
        <v>9</v>
      </c>
      <c r="E4617" s="3" t="s">
        <v>15</v>
      </c>
      <c r="F4617" s="3" t="s">
        <v>33</v>
      </c>
      <c r="G4617" s="3" t="s">
        <v>39</v>
      </c>
      <c r="H4617" s="3">
        <v>36294</v>
      </c>
    </row>
    <row r="4618" spans="1:8" ht="15.75" customHeight="1">
      <c r="A4618" s="3">
        <v>146332</v>
      </c>
      <c r="B4618" s="7">
        <v>41823.399328703701</v>
      </c>
      <c r="C4618" s="8">
        <v>41823.399328703701</v>
      </c>
      <c r="D4618" s="3" t="s">
        <v>9</v>
      </c>
      <c r="E4618" s="3" t="s">
        <v>15</v>
      </c>
      <c r="F4618" s="3" t="s">
        <v>27</v>
      </c>
      <c r="G4618" s="3" t="s">
        <v>28</v>
      </c>
      <c r="H4618" s="3">
        <v>36283</v>
      </c>
    </row>
    <row r="4619" spans="1:8" ht="15.75" customHeight="1">
      <c r="A4619" s="3">
        <v>260407</v>
      </c>
      <c r="B4619" s="7">
        <v>41880.456099537034</v>
      </c>
      <c r="C4619" s="8">
        <v>41880.456099537034</v>
      </c>
      <c r="D4619" s="3" t="s">
        <v>29</v>
      </c>
      <c r="E4619" s="3" t="s">
        <v>15</v>
      </c>
      <c r="F4619" s="3" t="s">
        <v>27</v>
      </c>
      <c r="G4619" s="3" t="s">
        <v>28</v>
      </c>
      <c r="H4619" s="3">
        <v>36282</v>
      </c>
    </row>
    <row r="4620" spans="1:8" ht="15.75" customHeight="1">
      <c r="A4620" s="3">
        <v>967868</v>
      </c>
      <c r="B4620" s="7">
        <v>41838.520231481481</v>
      </c>
      <c r="C4620" s="8">
        <v>41838.520231481481</v>
      </c>
      <c r="D4620" s="3" t="s">
        <v>9</v>
      </c>
      <c r="E4620" s="3" t="s">
        <v>10</v>
      </c>
      <c r="F4620" s="3" t="s">
        <v>11</v>
      </c>
      <c r="G4620" s="3" t="s">
        <v>36</v>
      </c>
      <c r="H4620" s="3">
        <v>36260</v>
      </c>
    </row>
    <row r="4621" spans="1:8" ht="15.75" customHeight="1">
      <c r="A4621" s="3">
        <v>37226</v>
      </c>
      <c r="B4621" s="7">
        <v>41849.398240740738</v>
      </c>
      <c r="C4621" s="8">
        <v>41849.398240740738</v>
      </c>
      <c r="D4621" s="3" t="s">
        <v>29</v>
      </c>
      <c r="E4621" s="3" t="s">
        <v>15</v>
      </c>
      <c r="F4621" s="3" t="s">
        <v>30</v>
      </c>
      <c r="G4621" s="3" t="s">
        <v>28</v>
      </c>
      <c r="H4621" s="3">
        <v>36245</v>
      </c>
    </row>
    <row r="4622" spans="1:8" ht="15.75" customHeight="1">
      <c r="A4622" s="3">
        <v>387429</v>
      </c>
      <c r="B4622" s="7">
        <v>41799.401076388887</v>
      </c>
      <c r="C4622" s="8">
        <v>41799.401076388887</v>
      </c>
      <c r="D4622" s="3" t="s">
        <v>9</v>
      </c>
      <c r="E4622" s="3" t="s">
        <v>15</v>
      </c>
      <c r="F4622" s="3" t="s">
        <v>27</v>
      </c>
      <c r="G4622" s="3" t="s">
        <v>39</v>
      </c>
      <c r="H4622" s="3">
        <v>36243</v>
      </c>
    </row>
    <row r="4623" spans="1:8" ht="15.75" customHeight="1">
      <c r="A4623" s="3">
        <v>831194</v>
      </c>
      <c r="B4623" s="7">
        <v>41863.499097222222</v>
      </c>
      <c r="C4623" s="8">
        <v>41863.499097222222</v>
      </c>
      <c r="D4623" s="3" t="s">
        <v>29</v>
      </c>
      <c r="E4623" s="3" t="s">
        <v>10</v>
      </c>
      <c r="F4623" s="3" t="s">
        <v>33</v>
      </c>
      <c r="G4623" s="3" t="s">
        <v>28</v>
      </c>
      <c r="H4623" s="3">
        <v>36237</v>
      </c>
    </row>
    <row r="4624" spans="1:8" ht="15.75" customHeight="1">
      <c r="A4624" s="3">
        <v>59309</v>
      </c>
      <c r="B4624" s="7">
        <v>41858.631840277776</v>
      </c>
      <c r="C4624" s="8">
        <v>41858.631840277776</v>
      </c>
      <c r="D4624" s="3" t="s">
        <v>9</v>
      </c>
      <c r="E4624" s="3" t="s">
        <v>10</v>
      </c>
      <c r="F4624" s="3" t="s">
        <v>27</v>
      </c>
      <c r="G4624" s="3" t="s">
        <v>26</v>
      </c>
      <c r="H4624" s="3">
        <v>36217</v>
      </c>
    </row>
    <row r="4625" spans="1:8" ht="15.75" customHeight="1">
      <c r="A4625" s="3">
        <v>738113</v>
      </c>
      <c r="B4625" s="7">
        <v>41761.233900462961</v>
      </c>
      <c r="C4625" s="8">
        <v>41761.233900462961</v>
      </c>
      <c r="D4625" s="3" t="s">
        <v>9</v>
      </c>
      <c r="E4625" s="3" t="s">
        <v>10</v>
      </c>
      <c r="F4625" s="3" t="s">
        <v>34</v>
      </c>
      <c r="G4625" s="3" t="s">
        <v>23</v>
      </c>
      <c r="H4625" s="3">
        <v>36205</v>
      </c>
    </row>
    <row r="4626" spans="1:8" ht="15.75" customHeight="1">
      <c r="A4626" s="3">
        <v>413637</v>
      </c>
      <c r="B4626" s="7">
        <v>41824.762824074074</v>
      </c>
      <c r="C4626" s="8">
        <v>41824.762824074074</v>
      </c>
      <c r="D4626" s="3" t="s">
        <v>29</v>
      </c>
      <c r="E4626" s="3" t="s">
        <v>15</v>
      </c>
      <c r="F4626" s="3" t="s">
        <v>27</v>
      </c>
      <c r="G4626" s="3" t="s">
        <v>28</v>
      </c>
      <c r="H4626" s="3">
        <v>36198</v>
      </c>
    </row>
    <row r="4627" spans="1:8" ht="15.75" customHeight="1">
      <c r="A4627" s="3">
        <v>273255</v>
      </c>
      <c r="B4627" s="7">
        <v>41815.769699074073</v>
      </c>
      <c r="C4627" s="8">
        <v>41815.769699074073</v>
      </c>
      <c r="D4627" s="3" t="s">
        <v>9</v>
      </c>
      <c r="E4627" s="3" t="s">
        <v>15</v>
      </c>
      <c r="F4627" s="3" t="s">
        <v>27</v>
      </c>
      <c r="G4627" s="3" t="s">
        <v>26</v>
      </c>
      <c r="H4627" s="3">
        <v>36183</v>
      </c>
    </row>
    <row r="4628" spans="1:8" ht="15.75" customHeight="1">
      <c r="A4628" s="3">
        <v>31629</v>
      </c>
      <c r="B4628" s="7">
        <v>41772.400335648148</v>
      </c>
      <c r="C4628" s="8">
        <v>41772.400335648148</v>
      </c>
      <c r="D4628" s="3" t="s">
        <v>9</v>
      </c>
      <c r="E4628" s="3" t="s">
        <v>15</v>
      </c>
      <c r="F4628" s="3" t="s">
        <v>19</v>
      </c>
      <c r="G4628" s="3" t="s">
        <v>26</v>
      </c>
      <c r="H4628" s="3">
        <v>36181</v>
      </c>
    </row>
    <row r="4629" spans="1:8" ht="15.75" customHeight="1">
      <c r="A4629" s="3">
        <v>500425</v>
      </c>
      <c r="B4629" s="7">
        <v>41796.730925925927</v>
      </c>
      <c r="C4629" s="8">
        <v>41796.730925925927</v>
      </c>
      <c r="D4629" s="3" t="s">
        <v>29</v>
      </c>
      <c r="E4629" s="3" t="s">
        <v>15</v>
      </c>
      <c r="F4629" s="3" t="s">
        <v>27</v>
      </c>
      <c r="G4629" s="3" t="s">
        <v>23</v>
      </c>
      <c r="H4629" s="3">
        <v>36170</v>
      </c>
    </row>
    <row r="4630" spans="1:8" ht="15.75" customHeight="1">
      <c r="A4630" s="3">
        <v>535574</v>
      </c>
      <c r="B4630" s="7">
        <v>41803.493402777778</v>
      </c>
      <c r="C4630" s="8">
        <v>41803.493402777778</v>
      </c>
      <c r="D4630" s="3" t="s">
        <v>9</v>
      </c>
      <c r="E4630" s="3" t="s">
        <v>15</v>
      </c>
      <c r="F4630" s="3" t="s">
        <v>27</v>
      </c>
      <c r="G4630" s="3" t="s">
        <v>28</v>
      </c>
      <c r="H4630" s="3">
        <v>36156</v>
      </c>
    </row>
    <row r="4631" spans="1:8" ht="15.75" customHeight="1">
      <c r="A4631" s="3">
        <v>64715</v>
      </c>
      <c r="B4631" s="7">
        <v>41858.420011574075</v>
      </c>
      <c r="C4631" s="8">
        <v>41858.420011574075</v>
      </c>
      <c r="D4631" s="3" t="s">
        <v>9</v>
      </c>
      <c r="E4631" s="3" t="s">
        <v>10</v>
      </c>
      <c r="F4631" s="3" t="s">
        <v>40</v>
      </c>
      <c r="G4631" s="3" t="s">
        <v>28</v>
      </c>
      <c r="H4631" s="3">
        <v>36150</v>
      </c>
    </row>
    <row r="4632" spans="1:8" ht="15.75" customHeight="1">
      <c r="A4632" s="3">
        <v>656936</v>
      </c>
      <c r="B4632" s="7">
        <v>41856.368611111109</v>
      </c>
      <c r="C4632" s="8">
        <v>41856.368611111109</v>
      </c>
      <c r="D4632" s="3" t="s">
        <v>9</v>
      </c>
      <c r="E4632" s="3" t="s">
        <v>10</v>
      </c>
      <c r="F4632" s="3" t="s">
        <v>34</v>
      </c>
      <c r="G4632" s="3" t="s">
        <v>26</v>
      </c>
      <c r="H4632" s="3">
        <v>36135</v>
      </c>
    </row>
    <row r="4633" spans="1:8" ht="15.75" customHeight="1">
      <c r="A4633" s="3">
        <v>292796</v>
      </c>
      <c r="B4633" s="7">
        <v>41872.690138888887</v>
      </c>
      <c r="C4633" s="8">
        <v>41872.690138888887</v>
      </c>
      <c r="D4633" s="3" t="s">
        <v>9</v>
      </c>
      <c r="E4633" s="3" t="s">
        <v>10</v>
      </c>
      <c r="F4633" s="3" t="s">
        <v>27</v>
      </c>
      <c r="G4633" s="3" t="s">
        <v>36</v>
      </c>
      <c r="H4633" s="3">
        <v>36116</v>
      </c>
    </row>
    <row r="4634" spans="1:8" ht="15.75" customHeight="1">
      <c r="A4634" s="3">
        <v>343398</v>
      </c>
      <c r="B4634" s="7">
        <v>41807.454236111109</v>
      </c>
      <c r="C4634" s="8">
        <v>41807.454236111109</v>
      </c>
      <c r="D4634" s="3" t="s">
        <v>29</v>
      </c>
      <c r="E4634" s="3" t="s">
        <v>10</v>
      </c>
      <c r="F4634" s="3" t="s">
        <v>27</v>
      </c>
      <c r="G4634" s="3" t="s">
        <v>20</v>
      </c>
      <c r="H4634" s="3">
        <v>36110</v>
      </c>
    </row>
    <row r="4635" spans="1:8" ht="15.75" customHeight="1">
      <c r="A4635" s="3">
        <v>288349</v>
      </c>
      <c r="B4635" s="7">
        <v>41865.480856481481</v>
      </c>
      <c r="C4635" s="8">
        <v>41865.480856481481</v>
      </c>
      <c r="D4635" s="3" t="s">
        <v>29</v>
      </c>
      <c r="E4635" s="3" t="s">
        <v>37</v>
      </c>
      <c r="F4635" s="3" t="s">
        <v>27</v>
      </c>
      <c r="G4635" s="3" t="s">
        <v>28</v>
      </c>
      <c r="H4635" s="3">
        <v>36109</v>
      </c>
    </row>
    <row r="4636" spans="1:8" ht="15.75" customHeight="1">
      <c r="A4636" s="3">
        <v>612796</v>
      </c>
      <c r="B4636" s="7">
        <v>41835.587754629632</v>
      </c>
      <c r="C4636" s="8">
        <v>41835.587754629632</v>
      </c>
      <c r="D4636" s="3" t="s">
        <v>9</v>
      </c>
      <c r="E4636" s="3" t="s">
        <v>15</v>
      </c>
      <c r="F4636" s="3" t="s">
        <v>19</v>
      </c>
      <c r="G4636" s="3" t="s">
        <v>23</v>
      </c>
      <c r="H4636" s="3">
        <v>36097</v>
      </c>
    </row>
    <row r="4637" spans="1:8" ht="15.75" customHeight="1">
      <c r="A4637" s="3">
        <v>701162</v>
      </c>
      <c r="B4637" s="7">
        <v>41875.791041666664</v>
      </c>
      <c r="C4637" s="8">
        <v>41875.791041666664</v>
      </c>
      <c r="D4637" s="3" t="s">
        <v>9</v>
      </c>
      <c r="E4637" s="3" t="s">
        <v>15</v>
      </c>
      <c r="F4637" s="3" t="s">
        <v>19</v>
      </c>
      <c r="G4637" s="3" t="s">
        <v>26</v>
      </c>
      <c r="H4637" s="3">
        <v>36094</v>
      </c>
    </row>
    <row r="4638" spans="1:8" ht="15.75" customHeight="1">
      <c r="A4638" s="3">
        <v>411665</v>
      </c>
      <c r="B4638" s="7">
        <v>41768.538368055553</v>
      </c>
      <c r="C4638" s="8">
        <v>41768.538368055553</v>
      </c>
      <c r="D4638" s="3" t="s">
        <v>9</v>
      </c>
      <c r="E4638" s="3" t="s">
        <v>10</v>
      </c>
      <c r="F4638" s="3" t="s">
        <v>27</v>
      </c>
      <c r="G4638" s="3" t="s">
        <v>20</v>
      </c>
      <c r="H4638" s="3">
        <v>36071</v>
      </c>
    </row>
    <row r="4639" spans="1:8" ht="15.75" customHeight="1">
      <c r="A4639" s="3">
        <v>875997</v>
      </c>
      <c r="B4639" s="7">
        <v>41787.446909722225</v>
      </c>
      <c r="C4639" s="8">
        <v>41787.446909722225</v>
      </c>
      <c r="D4639" s="3" t="s">
        <v>29</v>
      </c>
      <c r="E4639" s="3" t="s">
        <v>10</v>
      </c>
      <c r="F4639" s="3" t="s">
        <v>27</v>
      </c>
      <c r="G4639" s="3" t="s">
        <v>32</v>
      </c>
      <c r="H4639" s="3">
        <v>36047</v>
      </c>
    </row>
    <row r="4640" spans="1:8" ht="15.75" customHeight="1">
      <c r="A4640" s="3">
        <v>162084</v>
      </c>
      <c r="B4640" s="7">
        <v>41865.633148148147</v>
      </c>
      <c r="C4640" s="8">
        <v>41865.633148148147</v>
      </c>
      <c r="D4640" s="3" t="s">
        <v>29</v>
      </c>
      <c r="E4640" s="3" t="s">
        <v>15</v>
      </c>
      <c r="F4640" s="3" t="s">
        <v>19</v>
      </c>
      <c r="G4640" s="3" t="s">
        <v>26</v>
      </c>
      <c r="H4640" s="3">
        <v>36030</v>
      </c>
    </row>
    <row r="4641" spans="1:8" ht="15.75" customHeight="1">
      <c r="A4641" s="3">
        <v>629522</v>
      </c>
      <c r="B4641" s="7">
        <v>41829.496134259258</v>
      </c>
      <c r="C4641" s="8">
        <v>41829.496134259258</v>
      </c>
      <c r="D4641" s="3" t="s">
        <v>9</v>
      </c>
      <c r="E4641" s="3" t="s">
        <v>15</v>
      </c>
      <c r="F4641" s="3" t="s">
        <v>19</v>
      </c>
      <c r="G4641" s="3" t="s">
        <v>16</v>
      </c>
      <c r="H4641" s="3">
        <v>35998</v>
      </c>
    </row>
    <row r="4642" spans="1:8" ht="15.75" customHeight="1">
      <c r="A4642" s="3">
        <v>545855</v>
      </c>
      <c r="B4642" s="7">
        <v>41820.61273148148</v>
      </c>
      <c r="C4642" s="8">
        <v>41820.61273148148</v>
      </c>
      <c r="D4642" s="3" t="s">
        <v>9</v>
      </c>
      <c r="E4642" s="3" t="s">
        <v>10</v>
      </c>
      <c r="F4642" s="3" t="s">
        <v>27</v>
      </c>
      <c r="G4642" s="3" t="s">
        <v>16</v>
      </c>
      <c r="H4642" s="3">
        <v>35988</v>
      </c>
    </row>
    <row r="4643" spans="1:8" ht="15.75" customHeight="1">
      <c r="A4643" s="3">
        <v>440318</v>
      </c>
      <c r="B4643" s="7">
        <v>41859.81046296296</v>
      </c>
      <c r="C4643" s="8">
        <v>41859.81046296296</v>
      </c>
      <c r="D4643" s="3" t="s">
        <v>9</v>
      </c>
      <c r="E4643" s="3" t="s">
        <v>10</v>
      </c>
      <c r="F4643" s="3" t="s">
        <v>33</v>
      </c>
      <c r="G4643" s="3" t="s">
        <v>26</v>
      </c>
      <c r="H4643" s="3">
        <v>35977</v>
      </c>
    </row>
    <row r="4644" spans="1:8" ht="15.75" customHeight="1">
      <c r="A4644" s="3">
        <v>753534</v>
      </c>
      <c r="B4644" s="7">
        <v>41795.398449074077</v>
      </c>
      <c r="C4644" s="8">
        <v>41795.398449074077</v>
      </c>
      <c r="D4644" s="3" t="s">
        <v>9</v>
      </c>
      <c r="E4644" s="3" t="s">
        <v>10</v>
      </c>
      <c r="F4644" s="3" t="s">
        <v>27</v>
      </c>
      <c r="G4644" s="3" t="s">
        <v>28</v>
      </c>
      <c r="H4644" s="3">
        <v>35976</v>
      </c>
    </row>
    <row r="4645" spans="1:8" ht="15.75" customHeight="1">
      <c r="A4645" s="3">
        <v>350567</v>
      </c>
      <c r="B4645" s="7">
        <v>41868.557824074072</v>
      </c>
      <c r="C4645" s="8">
        <v>41868.557824074072</v>
      </c>
      <c r="D4645" s="3" t="s">
        <v>9</v>
      </c>
      <c r="E4645" s="3" t="s">
        <v>37</v>
      </c>
      <c r="F4645" s="3" t="s">
        <v>27</v>
      </c>
      <c r="G4645" s="3" t="s">
        <v>28</v>
      </c>
      <c r="H4645" s="3">
        <v>35972</v>
      </c>
    </row>
    <row r="4646" spans="1:8" ht="15.75" customHeight="1">
      <c r="A4646" s="3">
        <v>377559</v>
      </c>
      <c r="B4646" s="7">
        <v>41841.669062499997</v>
      </c>
      <c r="C4646" s="8">
        <v>41841.669062499997</v>
      </c>
      <c r="D4646" s="3" t="s">
        <v>9</v>
      </c>
      <c r="E4646" s="3" t="s">
        <v>15</v>
      </c>
      <c r="F4646" s="3" t="s">
        <v>38</v>
      </c>
      <c r="G4646" s="3" t="s">
        <v>26</v>
      </c>
      <c r="H4646" s="3">
        <v>35971</v>
      </c>
    </row>
    <row r="4647" spans="1:8" ht="15.75" customHeight="1">
      <c r="A4647" s="3">
        <v>766283</v>
      </c>
      <c r="B4647" s="7">
        <v>41841.626967592594</v>
      </c>
      <c r="C4647" s="8">
        <v>41841.626967592594</v>
      </c>
      <c r="D4647" s="3" t="s">
        <v>29</v>
      </c>
      <c r="E4647" s="3" t="s">
        <v>15</v>
      </c>
      <c r="F4647" s="3" t="s">
        <v>30</v>
      </c>
      <c r="G4647" s="3" t="s">
        <v>16</v>
      </c>
      <c r="H4647" s="3">
        <v>35970</v>
      </c>
    </row>
    <row r="4648" spans="1:8" ht="15.75" customHeight="1">
      <c r="A4648" s="3">
        <v>324754</v>
      </c>
      <c r="B4648" s="7">
        <v>41868.34847222222</v>
      </c>
      <c r="C4648" s="8">
        <v>41868.34847222222</v>
      </c>
      <c r="D4648" s="3" t="s">
        <v>9</v>
      </c>
      <c r="E4648" s="3" t="s">
        <v>15</v>
      </c>
      <c r="F4648" s="3" t="s">
        <v>19</v>
      </c>
      <c r="G4648" s="3" t="s">
        <v>26</v>
      </c>
      <c r="H4648" s="3">
        <v>35967</v>
      </c>
    </row>
    <row r="4649" spans="1:8" ht="15.75" customHeight="1">
      <c r="A4649" s="3">
        <v>118110</v>
      </c>
      <c r="B4649" s="7">
        <v>41881.47761574074</v>
      </c>
      <c r="C4649" s="8">
        <v>41881.47761574074</v>
      </c>
      <c r="D4649" s="3" t="s">
        <v>29</v>
      </c>
      <c r="E4649" s="3" t="s">
        <v>15</v>
      </c>
      <c r="F4649" s="3" t="s">
        <v>19</v>
      </c>
      <c r="G4649" s="3" t="s">
        <v>26</v>
      </c>
      <c r="H4649" s="3">
        <v>35933</v>
      </c>
    </row>
    <row r="4650" spans="1:8" ht="15.75" customHeight="1">
      <c r="A4650" s="3">
        <v>754500</v>
      </c>
      <c r="B4650" s="7">
        <v>41825.469895833332</v>
      </c>
      <c r="C4650" s="8">
        <v>41825.469895833332</v>
      </c>
      <c r="D4650" s="3" t="s">
        <v>9</v>
      </c>
      <c r="E4650" s="3" t="s">
        <v>10</v>
      </c>
      <c r="F4650" s="3" t="s">
        <v>19</v>
      </c>
      <c r="G4650" s="3" t="s">
        <v>28</v>
      </c>
      <c r="H4650" s="3">
        <v>35926</v>
      </c>
    </row>
    <row r="4651" spans="1:8" ht="15.75" customHeight="1">
      <c r="A4651" s="3">
        <v>926493</v>
      </c>
      <c r="B4651" s="7">
        <v>41852.74659722222</v>
      </c>
      <c r="C4651" s="8">
        <v>41852.74659722222</v>
      </c>
      <c r="D4651" s="3" t="s">
        <v>29</v>
      </c>
      <c r="E4651" s="3" t="s">
        <v>10</v>
      </c>
      <c r="F4651" s="3" t="s">
        <v>27</v>
      </c>
      <c r="G4651" s="3" t="s">
        <v>26</v>
      </c>
      <c r="H4651" s="3">
        <v>35917</v>
      </c>
    </row>
    <row r="4652" spans="1:8" ht="15.75" customHeight="1">
      <c r="A4652" s="3">
        <v>639391</v>
      </c>
      <c r="B4652" s="7">
        <v>41775.655277777776</v>
      </c>
      <c r="C4652" s="8">
        <v>41775.655277777776</v>
      </c>
      <c r="D4652" s="3" t="s">
        <v>29</v>
      </c>
      <c r="E4652" s="3" t="s">
        <v>10</v>
      </c>
      <c r="F4652" s="3" t="s">
        <v>27</v>
      </c>
      <c r="G4652" s="3" t="s">
        <v>20</v>
      </c>
      <c r="H4652" s="3">
        <v>35910</v>
      </c>
    </row>
    <row r="4653" spans="1:8" ht="15.75" customHeight="1">
      <c r="A4653" s="3">
        <v>92424</v>
      </c>
      <c r="B4653" s="7">
        <v>41855.397604166668</v>
      </c>
      <c r="C4653" s="8">
        <v>41855.397604166668</v>
      </c>
      <c r="D4653" s="3" t="s">
        <v>9</v>
      </c>
      <c r="E4653" s="3" t="s">
        <v>15</v>
      </c>
      <c r="F4653" s="3" t="s">
        <v>19</v>
      </c>
      <c r="G4653" s="3" t="s">
        <v>28</v>
      </c>
      <c r="H4653" s="3">
        <v>35888</v>
      </c>
    </row>
    <row r="4654" spans="1:8" ht="15.75" customHeight="1">
      <c r="A4654" s="3">
        <v>41558</v>
      </c>
      <c r="B4654" s="7">
        <v>41870.397569444445</v>
      </c>
      <c r="C4654" s="8">
        <v>41870.397569444445</v>
      </c>
      <c r="D4654" s="3" t="s">
        <v>9</v>
      </c>
      <c r="E4654" s="3" t="s">
        <v>37</v>
      </c>
      <c r="F4654" s="3" t="s">
        <v>19</v>
      </c>
      <c r="G4654" s="3" t="s">
        <v>26</v>
      </c>
      <c r="H4654" s="3">
        <v>35887</v>
      </c>
    </row>
    <row r="4655" spans="1:8" ht="15.75" customHeight="1">
      <c r="A4655" s="3">
        <v>824047</v>
      </c>
      <c r="B4655" s="7">
        <v>41856.356539351851</v>
      </c>
      <c r="C4655" s="8">
        <v>41856.356539351851</v>
      </c>
      <c r="D4655" s="3" t="s">
        <v>9</v>
      </c>
      <c r="E4655" s="3" t="s">
        <v>10</v>
      </c>
      <c r="F4655" s="3" t="s">
        <v>19</v>
      </c>
      <c r="G4655" s="3" t="s">
        <v>28</v>
      </c>
      <c r="H4655" s="3">
        <v>35844</v>
      </c>
    </row>
    <row r="4656" spans="1:8" ht="15.75" customHeight="1">
      <c r="A4656" s="3">
        <v>255697</v>
      </c>
      <c r="B4656" s="7">
        <v>41783.576469907406</v>
      </c>
      <c r="C4656" s="8">
        <v>41783.576469907406</v>
      </c>
      <c r="D4656" s="3" t="s">
        <v>9</v>
      </c>
      <c r="E4656" s="3" t="s">
        <v>10</v>
      </c>
      <c r="F4656" s="3" t="s">
        <v>35</v>
      </c>
      <c r="G4656" s="3" t="s">
        <v>28</v>
      </c>
      <c r="H4656" s="3">
        <v>35838</v>
      </c>
    </row>
    <row r="4657" spans="1:8" ht="15.75" customHeight="1">
      <c r="A4657" s="3">
        <v>80545</v>
      </c>
      <c r="B4657" s="7">
        <v>41785.397361111114</v>
      </c>
      <c r="C4657" s="8">
        <v>41785.397361111114</v>
      </c>
      <c r="D4657" s="3" t="s">
        <v>29</v>
      </c>
      <c r="E4657" s="3" t="s">
        <v>10</v>
      </c>
      <c r="F4657" s="3" t="s">
        <v>27</v>
      </c>
      <c r="G4657" s="3" t="s">
        <v>36</v>
      </c>
      <c r="H4657" s="3">
        <v>35833</v>
      </c>
    </row>
    <row r="4658" spans="1:8" ht="15.75" customHeight="1">
      <c r="A4658" s="3">
        <v>235082</v>
      </c>
      <c r="B4658" s="7">
        <v>41761.582060185188</v>
      </c>
      <c r="C4658" s="8">
        <v>41761.582060185188</v>
      </c>
      <c r="D4658" s="3" t="s">
        <v>9</v>
      </c>
      <c r="E4658" s="3" t="s">
        <v>10</v>
      </c>
      <c r="F4658" s="3" t="s">
        <v>27</v>
      </c>
      <c r="G4658" s="3" t="s">
        <v>26</v>
      </c>
      <c r="H4658" s="3">
        <v>35832</v>
      </c>
    </row>
    <row r="4659" spans="1:8" ht="15.75" customHeight="1">
      <c r="A4659" s="3">
        <v>436657</v>
      </c>
      <c r="B4659" s="7">
        <v>41835.397106481483</v>
      </c>
      <c r="C4659" s="8">
        <v>41835.397106481483</v>
      </c>
      <c r="D4659" s="3" t="s">
        <v>29</v>
      </c>
      <c r="E4659" s="3" t="s">
        <v>15</v>
      </c>
      <c r="F4659" s="3" t="s">
        <v>38</v>
      </c>
      <c r="G4659" s="3" t="s">
        <v>28</v>
      </c>
      <c r="H4659" s="3">
        <v>35811</v>
      </c>
    </row>
    <row r="4660" spans="1:8" ht="15.75" customHeight="1">
      <c r="A4660" s="3">
        <v>576375</v>
      </c>
      <c r="B4660" s="7">
        <v>41869.529756944445</v>
      </c>
      <c r="C4660" s="8">
        <v>41869.529756944445</v>
      </c>
      <c r="D4660" s="3" t="s">
        <v>9</v>
      </c>
      <c r="E4660" s="3" t="s">
        <v>15</v>
      </c>
      <c r="F4660" s="3" t="s">
        <v>19</v>
      </c>
      <c r="G4660" s="3" t="s">
        <v>16</v>
      </c>
      <c r="H4660" s="3">
        <v>35795</v>
      </c>
    </row>
    <row r="4661" spans="1:8" ht="15.75" customHeight="1">
      <c r="A4661" s="3">
        <v>978071</v>
      </c>
      <c r="B4661" s="7">
        <v>41872.809490740743</v>
      </c>
      <c r="C4661" s="8">
        <v>41872.809490740743</v>
      </c>
      <c r="D4661" s="3" t="s">
        <v>29</v>
      </c>
      <c r="E4661" s="3" t="s">
        <v>10</v>
      </c>
      <c r="F4661" s="3" t="s">
        <v>27</v>
      </c>
      <c r="G4661" s="3" t="s">
        <v>20</v>
      </c>
      <c r="H4661" s="3">
        <v>35792</v>
      </c>
    </row>
    <row r="4662" spans="1:8" ht="15.75" customHeight="1">
      <c r="A4662" s="3">
        <v>581142</v>
      </c>
      <c r="B4662" s="7">
        <v>41878.396828703706</v>
      </c>
      <c r="C4662" s="8">
        <v>41878.396828703706</v>
      </c>
      <c r="D4662" s="3" t="s">
        <v>29</v>
      </c>
      <c r="E4662" s="3" t="s">
        <v>15</v>
      </c>
      <c r="F4662" s="3" t="s">
        <v>27</v>
      </c>
      <c r="G4662" s="3" t="s">
        <v>16</v>
      </c>
      <c r="H4662" s="3">
        <v>35789</v>
      </c>
    </row>
    <row r="4663" spans="1:8" ht="15.75" customHeight="1">
      <c r="A4663" s="3">
        <v>25028</v>
      </c>
      <c r="B4663" s="7">
        <v>41780.781423611108</v>
      </c>
      <c r="C4663" s="8">
        <v>41780.781423611108</v>
      </c>
      <c r="D4663" s="3" t="s">
        <v>29</v>
      </c>
      <c r="E4663" s="3" t="s">
        <v>15</v>
      </c>
      <c r="F4663" s="3" t="s">
        <v>19</v>
      </c>
      <c r="G4663" s="3" t="s">
        <v>28</v>
      </c>
      <c r="H4663" s="3">
        <v>35787</v>
      </c>
    </row>
    <row r="4664" spans="1:8" ht="15.75" customHeight="1">
      <c r="A4664" s="3">
        <v>625539</v>
      </c>
      <c r="B4664" s="7">
        <v>41867.775393518517</v>
      </c>
      <c r="C4664" s="8">
        <v>41867.775393518517</v>
      </c>
      <c r="D4664" s="3" t="s">
        <v>9</v>
      </c>
      <c r="E4664" s="3" t="s">
        <v>15</v>
      </c>
      <c r="F4664" s="3" t="s">
        <v>19</v>
      </c>
      <c r="G4664" s="3" t="s">
        <v>36</v>
      </c>
      <c r="H4664" s="3">
        <v>35773</v>
      </c>
    </row>
    <row r="4665" spans="1:8" ht="15.75" customHeight="1">
      <c r="A4665" s="3">
        <v>800380</v>
      </c>
      <c r="B4665" s="7">
        <v>41838.824560185189</v>
      </c>
      <c r="C4665" s="8">
        <v>41838.824560185189</v>
      </c>
      <c r="D4665" s="3" t="s">
        <v>29</v>
      </c>
      <c r="E4665" s="3" t="s">
        <v>10</v>
      </c>
      <c r="F4665" s="3" t="s">
        <v>27</v>
      </c>
      <c r="G4665" s="3" t="s">
        <v>26</v>
      </c>
      <c r="H4665" s="3">
        <v>35763</v>
      </c>
    </row>
    <row r="4666" spans="1:8" ht="15.75" customHeight="1">
      <c r="A4666" s="3">
        <v>559807</v>
      </c>
      <c r="B4666" s="7">
        <v>41815.647627314815</v>
      </c>
      <c r="C4666" s="8">
        <v>41815.647627314815</v>
      </c>
      <c r="D4666" s="3" t="s">
        <v>9</v>
      </c>
      <c r="E4666" s="3" t="s">
        <v>15</v>
      </c>
      <c r="F4666" s="3" t="s">
        <v>27</v>
      </c>
      <c r="G4666" s="3" t="s">
        <v>28</v>
      </c>
      <c r="H4666" s="3">
        <v>35734</v>
      </c>
    </row>
    <row r="4667" spans="1:8" ht="15.75" customHeight="1">
      <c r="A4667" s="3">
        <v>210750</v>
      </c>
      <c r="B4667" s="7">
        <v>41860.443425925929</v>
      </c>
      <c r="C4667" s="8">
        <v>41860.443425925929</v>
      </c>
      <c r="D4667" s="3" t="s">
        <v>29</v>
      </c>
      <c r="E4667" s="3" t="s">
        <v>15</v>
      </c>
      <c r="F4667" s="3" t="s">
        <v>38</v>
      </c>
      <c r="G4667" s="3" t="s">
        <v>20</v>
      </c>
      <c r="H4667" s="3">
        <v>35721</v>
      </c>
    </row>
    <row r="4668" spans="1:8" ht="15.75" customHeight="1">
      <c r="A4668" s="3">
        <v>17272</v>
      </c>
      <c r="B4668" s="7">
        <v>41870.397094907406</v>
      </c>
      <c r="C4668" s="8">
        <v>41870.397094907406</v>
      </c>
      <c r="D4668" s="3" t="s">
        <v>9</v>
      </c>
      <c r="E4668" s="3" t="s">
        <v>15</v>
      </c>
      <c r="F4668" s="3" t="s">
        <v>27</v>
      </c>
      <c r="G4668" s="3" t="s">
        <v>26</v>
      </c>
      <c r="H4668" s="3">
        <v>35716</v>
      </c>
    </row>
    <row r="4669" spans="1:8" ht="15.75" customHeight="1">
      <c r="A4669" s="3">
        <v>804795</v>
      </c>
      <c r="B4669" s="7">
        <v>41786.416122685187</v>
      </c>
      <c r="C4669" s="8">
        <v>41786.416122685187</v>
      </c>
      <c r="D4669" s="3" t="s">
        <v>9</v>
      </c>
      <c r="E4669" s="3" t="s">
        <v>15</v>
      </c>
      <c r="F4669" s="3" t="s">
        <v>19</v>
      </c>
      <c r="G4669" s="3" t="s">
        <v>28</v>
      </c>
      <c r="H4669" s="3">
        <v>35627</v>
      </c>
    </row>
    <row r="4670" spans="1:8" ht="15.75" customHeight="1">
      <c r="A4670" s="3">
        <v>528678</v>
      </c>
      <c r="B4670" s="7">
        <v>41830.397638888891</v>
      </c>
      <c r="C4670" s="8">
        <v>41830.397638888891</v>
      </c>
      <c r="D4670" s="3" t="s">
        <v>9</v>
      </c>
      <c r="E4670" s="3" t="s">
        <v>10</v>
      </c>
      <c r="F4670" s="3" t="s">
        <v>19</v>
      </c>
      <c r="G4670" s="3" t="s">
        <v>26</v>
      </c>
      <c r="H4670" s="3">
        <v>35619</v>
      </c>
    </row>
    <row r="4671" spans="1:8" ht="15.75" customHeight="1">
      <c r="A4671" s="3">
        <v>235539</v>
      </c>
      <c r="B4671" s="7">
        <v>41817.397268518522</v>
      </c>
      <c r="C4671" s="8">
        <v>41817.397268518522</v>
      </c>
      <c r="D4671" s="3" t="s">
        <v>9</v>
      </c>
      <c r="E4671" s="3" t="s">
        <v>15</v>
      </c>
      <c r="F4671" s="3" t="s">
        <v>27</v>
      </c>
      <c r="G4671" s="3" t="s">
        <v>32</v>
      </c>
      <c r="H4671" s="3">
        <v>35611</v>
      </c>
    </row>
    <row r="4672" spans="1:8" ht="15.75" customHeight="1">
      <c r="A4672" s="3">
        <v>163967</v>
      </c>
      <c r="B4672" s="7">
        <v>41807.409085648149</v>
      </c>
      <c r="C4672" s="8">
        <v>41807.409085648149</v>
      </c>
      <c r="D4672" s="3" t="s">
        <v>9</v>
      </c>
      <c r="E4672" s="3" t="s">
        <v>10</v>
      </c>
      <c r="F4672" s="3" t="s">
        <v>27</v>
      </c>
      <c r="G4672" s="3" t="s">
        <v>28</v>
      </c>
      <c r="H4672" s="3">
        <v>35610</v>
      </c>
    </row>
    <row r="4673" spans="1:8" ht="15.75" customHeight="1">
      <c r="A4673" s="3">
        <v>752584</v>
      </c>
      <c r="B4673" s="7">
        <v>41844.594687500001</v>
      </c>
      <c r="C4673" s="8">
        <v>41844.594687500001</v>
      </c>
      <c r="D4673" s="3" t="s">
        <v>29</v>
      </c>
      <c r="E4673" s="3" t="s">
        <v>15</v>
      </c>
      <c r="F4673" s="3" t="s">
        <v>30</v>
      </c>
      <c r="G4673" s="3" t="s">
        <v>36</v>
      </c>
      <c r="H4673" s="3">
        <v>35609</v>
      </c>
    </row>
    <row r="4674" spans="1:8" ht="15.75" customHeight="1">
      <c r="A4674" s="3">
        <v>826650</v>
      </c>
      <c r="B4674" s="7">
        <v>41835.593113425923</v>
      </c>
      <c r="C4674" s="8">
        <v>41835.593113425923</v>
      </c>
      <c r="D4674" s="3" t="s">
        <v>29</v>
      </c>
      <c r="E4674" s="3" t="s">
        <v>10</v>
      </c>
      <c r="F4674" s="3" t="s">
        <v>33</v>
      </c>
      <c r="G4674" s="3" t="s">
        <v>39</v>
      </c>
      <c r="H4674" s="3">
        <v>35596</v>
      </c>
    </row>
    <row r="4675" spans="1:8" ht="15.75" customHeight="1">
      <c r="A4675" s="3">
        <v>415316</v>
      </c>
      <c r="B4675" s="7">
        <v>41865.480243055557</v>
      </c>
      <c r="C4675" s="8">
        <v>41865.480243055557</v>
      </c>
      <c r="D4675" s="3" t="s">
        <v>9</v>
      </c>
      <c r="E4675" s="3" t="s">
        <v>15</v>
      </c>
      <c r="F4675" s="3" t="s">
        <v>33</v>
      </c>
      <c r="G4675" s="3" t="s">
        <v>31</v>
      </c>
      <c r="H4675" s="3">
        <v>35569</v>
      </c>
    </row>
    <row r="4676" spans="1:8" ht="15.75" customHeight="1">
      <c r="A4676" s="3">
        <v>840754</v>
      </c>
      <c r="B4676" s="7">
        <v>41831.539143518516</v>
      </c>
      <c r="C4676" s="8">
        <v>41831.539143518516</v>
      </c>
      <c r="D4676" s="3" t="s">
        <v>29</v>
      </c>
      <c r="E4676" s="3" t="s">
        <v>10</v>
      </c>
      <c r="F4676" s="3" t="s">
        <v>27</v>
      </c>
      <c r="G4676" s="3" t="s">
        <v>26</v>
      </c>
      <c r="H4676" s="3">
        <v>35523</v>
      </c>
    </row>
    <row r="4677" spans="1:8" ht="15.75" customHeight="1">
      <c r="A4677" s="3">
        <v>799827</v>
      </c>
      <c r="B4677" s="7">
        <v>41809.749409722222</v>
      </c>
      <c r="C4677" s="8">
        <v>41809.749409722222</v>
      </c>
      <c r="D4677" s="3" t="s">
        <v>29</v>
      </c>
      <c r="E4677" s="3" t="s">
        <v>15</v>
      </c>
      <c r="F4677" s="3" t="s">
        <v>38</v>
      </c>
      <c r="G4677" s="3" t="s">
        <v>39</v>
      </c>
      <c r="H4677" s="3">
        <v>35519</v>
      </c>
    </row>
    <row r="4678" spans="1:8" ht="15.75" customHeight="1">
      <c r="A4678" s="3">
        <v>624206</v>
      </c>
      <c r="B4678" s="7">
        <v>41838.486550925925</v>
      </c>
      <c r="C4678" s="8">
        <v>41838.486550925925</v>
      </c>
      <c r="D4678" s="3" t="s">
        <v>9</v>
      </c>
      <c r="E4678" s="3" t="s">
        <v>15</v>
      </c>
      <c r="F4678" s="3" t="s">
        <v>27</v>
      </c>
      <c r="G4678" s="3" t="s">
        <v>31</v>
      </c>
      <c r="H4678" s="3">
        <v>35514</v>
      </c>
    </row>
    <row r="4679" spans="1:8" ht="15.75" customHeight="1">
      <c r="A4679" s="3">
        <v>253111</v>
      </c>
      <c r="B4679" s="7">
        <v>41817.266574074078</v>
      </c>
      <c r="C4679" s="8">
        <v>41817.266574074078</v>
      </c>
      <c r="D4679" s="3" t="s">
        <v>29</v>
      </c>
      <c r="E4679" s="3" t="s">
        <v>15</v>
      </c>
      <c r="F4679" s="3" t="s">
        <v>27</v>
      </c>
      <c r="G4679" s="3" t="s">
        <v>23</v>
      </c>
      <c r="H4679" s="3">
        <v>35504</v>
      </c>
    </row>
    <row r="4680" spans="1:8" ht="15.75" customHeight="1">
      <c r="A4680" s="3">
        <v>571621</v>
      </c>
      <c r="B4680" s="7">
        <v>41862.397233796299</v>
      </c>
      <c r="C4680" s="8">
        <v>41862.397233796299</v>
      </c>
      <c r="D4680" s="3" t="s">
        <v>9</v>
      </c>
      <c r="E4680" s="3" t="s">
        <v>15</v>
      </c>
      <c r="F4680" s="3" t="s">
        <v>34</v>
      </c>
      <c r="G4680" s="3" t="s">
        <v>28</v>
      </c>
      <c r="H4680" s="3">
        <v>35504</v>
      </c>
    </row>
    <row r="4681" spans="1:8" ht="15.75" customHeight="1">
      <c r="A4681" s="3">
        <v>339677</v>
      </c>
      <c r="B4681" s="7">
        <v>41859.469444444447</v>
      </c>
      <c r="C4681" s="8">
        <v>41859.469444444447</v>
      </c>
      <c r="D4681" s="3" t="s">
        <v>9</v>
      </c>
      <c r="E4681" s="3" t="s">
        <v>15</v>
      </c>
      <c r="F4681" s="3" t="s">
        <v>33</v>
      </c>
      <c r="G4681" s="3" t="s">
        <v>28</v>
      </c>
      <c r="H4681" s="3">
        <v>35473</v>
      </c>
    </row>
    <row r="4682" spans="1:8" ht="15.75" customHeight="1">
      <c r="A4682" s="3">
        <v>65620</v>
      </c>
      <c r="B4682" s="7">
        <v>41775.400810185187</v>
      </c>
      <c r="C4682" s="8">
        <v>41775.400810185187</v>
      </c>
      <c r="D4682" s="3" t="s">
        <v>29</v>
      </c>
      <c r="E4682" s="3" t="s">
        <v>15</v>
      </c>
      <c r="F4682" s="3" t="s">
        <v>27</v>
      </c>
      <c r="G4682" s="3" t="s">
        <v>20</v>
      </c>
      <c r="H4682" s="3">
        <v>35469</v>
      </c>
    </row>
    <row r="4683" spans="1:8" ht="15.75" customHeight="1">
      <c r="A4683" s="3">
        <v>996137</v>
      </c>
      <c r="B4683" s="7">
        <v>41794.013935185183</v>
      </c>
      <c r="C4683" s="8">
        <v>41794.013935185183</v>
      </c>
      <c r="D4683" s="3" t="s">
        <v>29</v>
      </c>
      <c r="E4683" s="3" t="s">
        <v>15</v>
      </c>
      <c r="F4683" s="3" t="s">
        <v>19</v>
      </c>
      <c r="G4683" s="3" t="s">
        <v>26</v>
      </c>
      <c r="H4683" s="3">
        <v>35447</v>
      </c>
    </row>
    <row r="4684" spans="1:8" ht="15.75" customHeight="1">
      <c r="A4684" s="3">
        <v>779461</v>
      </c>
      <c r="B4684" s="7">
        <v>41875.436956018515</v>
      </c>
      <c r="C4684" s="8">
        <v>41875.436956018515</v>
      </c>
      <c r="D4684" s="3" t="s">
        <v>9</v>
      </c>
      <c r="E4684" s="3" t="s">
        <v>15</v>
      </c>
      <c r="F4684" s="3" t="s">
        <v>27</v>
      </c>
      <c r="G4684" s="3" t="s">
        <v>26</v>
      </c>
      <c r="H4684" s="3">
        <v>35445</v>
      </c>
    </row>
    <row r="4685" spans="1:8" ht="15.75" customHeight="1">
      <c r="A4685" s="3">
        <v>511022</v>
      </c>
      <c r="B4685" s="7">
        <v>41870.620312500003</v>
      </c>
      <c r="C4685" s="8">
        <v>41870.620312500003</v>
      </c>
      <c r="D4685" s="3" t="s">
        <v>9</v>
      </c>
      <c r="E4685" s="3" t="s">
        <v>15</v>
      </c>
      <c r="F4685" s="3" t="s">
        <v>27</v>
      </c>
      <c r="G4685" s="3" t="s">
        <v>39</v>
      </c>
      <c r="H4685" s="3">
        <v>35436</v>
      </c>
    </row>
    <row r="4686" spans="1:8" ht="15.75" customHeight="1">
      <c r="A4686" s="3">
        <v>833317</v>
      </c>
      <c r="B4686" s="7">
        <v>41861.817754629628</v>
      </c>
      <c r="C4686" s="8">
        <v>41861.817754629628</v>
      </c>
      <c r="D4686" s="3" t="s">
        <v>9</v>
      </c>
      <c r="E4686" s="3" t="s">
        <v>15</v>
      </c>
      <c r="F4686" s="3" t="s">
        <v>30</v>
      </c>
      <c r="G4686" s="3" t="s">
        <v>36</v>
      </c>
      <c r="H4686" s="3">
        <v>35418</v>
      </c>
    </row>
    <row r="4687" spans="1:8" ht="15.75" customHeight="1">
      <c r="A4687" s="3">
        <v>782123</v>
      </c>
      <c r="B4687" s="7">
        <v>41816.376134259262</v>
      </c>
      <c r="C4687" s="8">
        <v>41816.376134259262</v>
      </c>
      <c r="D4687" s="3" t="s">
        <v>9</v>
      </c>
      <c r="E4687" s="3" t="s">
        <v>15</v>
      </c>
      <c r="F4687" s="3" t="s">
        <v>30</v>
      </c>
      <c r="G4687" s="3" t="s">
        <v>20</v>
      </c>
      <c r="H4687" s="3">
        <v>35416</v>
      </c>
    </row>
    <row r="4688" spans="1:8" ht="15.75" customHeight="1">
      <c r="A4688" s="3">
        <v>520656</v>
      </c>
      <c r="B4688" s="7">
        <v>41768.690451388888</v>
      </c>
      <c r="C4688" s="8">
        <v>41768.690451388888</v>
      </c>
      <c r="D4688" s="3" t="s">
        <v>29</v>
      </c>
      <c r="E4688" s="3" t="s">
        <v>10</v>
      </c>
      <c r="F4688" s="3" t="s">
        <v>27</v>
      </c>
      <c r="G4688" s="3" t="s">
        <v>26</v>
      </c>
      <c r="H4688" s="3">
        <v>35401</v>
      </c>
    </row>
    <row r="4689" spans="1:8" ht="15.75" customHeight="1">
      <c r="A4689" s="3">
        <v>821506</v>
      </c>
      <c r="B4689" s="7">
        <v>41801.746805555558</v>
      </c>
      <c r="C4689" s="8">
        <v>41801.746805555558</v>
      </c>
      <c r="D4689" s="3" t="s">
        <v>29</v>
      </c>
      <c r="E4689" s="3" t="s">
        <v>15</v>
      </c>
      <c r="F4689" s="3" t="s">
        <v>27</v>
      </c>
      <c r="G4689" s="3" t="s">
        <v>32</v>
      </c>
      <c r="H4689" s="3">
        <v>35386</v>
      </c>
    </row>
    <row r="4690" spans="1:8" ht="15.75" customHeight="1">
      <c r="A4690" s="3">
        <v>830684</v>
      </c>
      <c r="B4690" s="7">
        <v>41856.551990740743</v>
      </c>
      <c r="C4690" s="8">
        <v>41856.551990740743</v>
      </c>
      <c r="D4690" s="3" t="s">
        <v>9</v>
      </c>
      <c r="E4690" s="3" t="s">
        <v>15</v>
      </c>
      <c r="F4690" s="3" t="s">
        <v>27</v>
      </c>
      <c r="G4690" s="3" t="s">
        <v>28</v>
      </c>
      <c r="H4690" s="3">
        <v>35384</v>
      </c>
    </row>
    <row r="4691" spans="1:8" ht="15.75" customHeight="1">
      <c r="A4691" s="3">
        <v>423758</v>
      </c>
      <c r="B4691" s="7">
        <v>41764.400358796294</v>
      </c>
      <c r="C4691" s="8">
        <v>41764.400358796294</v>
      </c>
      <c r="D4691" s="3" t="s">
        <v>9</v>
      </c>
      <c r="E4691" s="3" t="s">
        <v>15</v>
      </c>
      <c r="F4691" s="3" t="s">
        <v>27</v>
      </c>
      <c r="G4691" s="3" t="s">
        <v>36</v>
      </c>
      <c r="H4691" s="3">
        <v>35381</v>
      </c>
    </row>
    <row r="4692" spans="1:8" ht="15.75" customHeight="1">
      <c r="A4692" s="3">
        <v>484204</v>
      </c>
      <c r="B4692" s="7">
        <v>41836.32240740741</v>
      </c>
      <c r="C4692" s="8">
        <v>41836.32240740741</v>
      </c>
      <c r="D4692" s="3" t="s">
        <v>29</v>
      </c>
      <c r="E4692" s="3" t="s">
        <v>15</v>
      </c>
      <c r="F4692" s="3" t="s">
        <v>27</v>
      </c>
      <c r="G4692" s="3" t="s">
        <v>31</v>
      </c>
      <c r="H4692" s="3">
        <v>35357</v>
      </c>
    </row>
    <row r="4693" spans="1:8" ht="15.75" customHeight="1">
      <c r="A4693" s="3">
        <v>591181</v>
      </c>
      <c r="B4693" s="7">
        <v>41877.450312499997</v>
      </c>
      <c r="C4693" s="8">
        <v>41877.450312499997</v>
      </c>
      <c r="D4693" s="3" t="s">
        <v>29</v>
      </c>
      <c r="E4693" s="3" t="s">
        <v>15</v>
      </c>
      <c r="F4693" s="3" t="s">
        <v>30</v>
      </c>
      <c r="G4693" s="3" t="s">
        <v>20</v>
      </c>
      <c r="H4693" s="3">
        <v>35325</v>
      </c>
    </row>
    <row r="4694" spans="1:8" ht="15.75" customHeight="1">
      <c r="A4694" s="3">
        <v>354090</v>
      </c>
      <c r="B4694" s="7">
        <v>41862.336226851854</v>
      </c>
      <c r="C4694" s="8">
        <v>41862.336226851854</v>
      </c>
      <c r="D4694" s="3" t="s">
        <v>29</v>
      </c>
      <c r="E4694" s="3" t="s">
        <v>15</v>
      </c>
      <c r="F4694" s="3" t="s">
        <v>27</v>
      </c>
      <c r="G4694" s="3" t="s">
        <v>20</v>
      </c>
      <c r="H4694" s="3">
        <v>35303</v>
      </c>
    </row>
    <row r="4695" spans="1:8" ht="15.75" customHeight="1">
      <c r="A4695" s="3">
        <v>425402</v>
      </c>
      <c r="B4695" s="7">
        <v>41841.396840277775</v>
      </c>
      <c r="C4695" s="8">
        <v>41841.396840277775</v>
      </c>
      <c r="D4695" s="3" t="s">
        <v>9</v>
      </c>
      <c r="E4695" s="3" t="s">
        <v>15</v>
      </c>
      <c r="F4695" s="3" t="s">
        <v>30</v>
      </c>
      <c r="G4695" s="3" t="s">
        <v>16</v>
      </c>
      <c r="H4695" s="3">
        <v>35297</v>
      </c>
    </row>
    <row r="4696" spans="1:8" ht="15.75" customHeight="1">
      <c r="A4696" s="3">
        <v>258521</v>
      </c>
      <c r="B4696" s="7">
        <v>41782.397824074076</v>
      </c>
      <c r="C4696" s="8">
        <v>41782.397824074076</v>
      </c>
      <c r="D4696" s="3" t="s">
        <v>9</v>
      </c>
      <c r="E4696" s="3" t="s">
        <v>15</v>
      </c>
      <c r="F4696" s="3" t="s">
        <v>27</v>
      </c>
      <c r="G4696" s="3" t="s">
        <v>39</v>
      </c>
      <c r="H4696" s="3">
        <v>35273</v>
      </c>
    </row>
    <row r="4697" spans="1:8" ht="15.75" customHeight="1">
      <c r="A4697" s="3">
        <v>612189</v>
      </c>
      <c r="B4697" s="7">
        <v>41814.397858796299</v>
      </c>
      <c r="C4697" s="8">
        <v>41814.397858796299</v>
      </c>
      <c r="D4697" s="3" t="s">
        <v>9</v>
      </c>
      <c r="E4697" s="3" t="s">
        <v>10</v>
      </c>
      <c r="F4697" s="3" t="s">
        <v>38</v>
      </c>
      <c r="G4697" s="3" t="s">
        <v>26</v>
      </c>
      <c r="H4697" s="3">
        <v>35271</v>
      </c>
    </row>
    <row r="4698" spans="1:8" ht="15.75" customHeight="1">
      <c r="A4698" s="3">
        <v>249616</v>
      </c>
      <c r="B4698" s="7">
        <v>41808.527881944443</v>
      </c>
      <c r="C4698" s="8">
        <v>41808.527881944443</v>
      </c>
      <c r="D4698" s="3" t="s">
        <v>29</v>
      </c>
      <c r="E4698" s="3" t="s">
        <v>15</v>
      </c>
      <c r="F4698" s="3" t="s">
        <v>19</v>
      </c>
      <c r="G4698" s="3" t="s">
        <v>28</v>
      </c>
      <c r="H4698" s="3">
        <v>35271</v>
      </c>
    </row>
    <row r="4699" spans="1:8" ht="15.75" customHeight="1">
      <c r="A4699" s="3">
        <v>870435</v>
      </c>
      <c r="B4699" s="7">
        <v>41778.818298611113</v>
      </c>
      <c r="C4699" s="8">
        <v>41778.818298611113</v>
      </c>
      <c r="D4699" s="3" t="s">
        <v>9</v>
      </c>
      <c r="E4699" s="3" t="s">
        <v>15</v>
      </c>
      <c r="F4699" s="3" t="s">
        <v>27</v>
      </c>
      <c r="G4699" s="3" t="s">
        <v>26</v>
      </c>
      <c r="H4699" s="3">
        <v>35264</v>
      </c>
    </row>
    <row r="4700" spans="1:8" ht="15.75" customHeight="1">
      <c r="A4700" s="3">
        <v>45501</v>
      </c>
      <c r="B4700" s="7">
        <v>41772.714895833335</v>
      </c>
      <c r="C4700" s="8">
        <v>41772.714895833335</v>
      </c>
      <c r="D4700" s="3" t="s">
        <v>9</v>
      </c>
      <c r="E4700" s="3" t="s">
        <v>10</v>
      </c>
      <c r="F4700" s="3" t="s">
        <v>27</v>
      </c>
      <c r="G4700" s="3" t="s">
        <v>36</v>
      </c>
      <c r="H4700" s="3">
        <v>35261</v>
      </c>
    </row>
    <row r="4701" spans="1:8" ht="15.75" customHeight="1">
      <c r="A4701" s="3">
        <v>86740</v>
      </c>
      <c r="B4701" s="7">
        <v>41867.683113425926</v>
      </c>
      <c r="C4701" s="8">
        <v>41867.683113425926</v>
      </c>
      <c r="D4701" s="3" t="s">
        <v>9</v>
      </c>
      <c r="E4701" s="3" t="s">
        <v>10</v>
      </c>
      <c r="F4701" s="3" t="s">
        <v>27</v>
      </c>
      <c r="G4701" s="3" t="s">
        <v>26</v>
      </c>
      <c r="H4701" s="3">
        <v>35230</v>
      </c>
    </row>
    <row r="4702" spans="1:8" ht="15.75" customHeight="1">
      <c r="A4702" s="3">
        <v>412637</v>
      </c>
      <c r="B4702" s="7">
        <v>41789.397673611114</v>
      </c>
      <c r="C4702" s="8">
        <v>41789.397673611114</v>
      </c>
      <c r="D4702" s="3" t="s">
        <v>29</v>
      </c>
      <c r="E4702" s="3" t="s">
        <v>37</v>
      </c>
      <c r="F4702" s="3" t="s">
        <v>27</v>
      </c>
      <c r="G4702" s="3" t="s">
        <v>39</v>
      </c>
      <c r="H4702" s="3">
        <v>35208</v>
      </c>
    </row>
    <row r="4703" spans="1:8" ht="15.75" customHeight="1">
      <c r="A4703" s="3">
        <v>271935</v>
      </c>
      <c r="B4703" s="7">
        <v>41781.767974537041</v>
      </c>
      <c r="C4703" s="8">
        <v>41781.767974537041</v>
      </c>
      <c r="D4703" s="3" t="s">
        <v>29</v>
      </c>
      <c r="E4703" s="3" t="s">
        <v>15</v>
      </c>
      <c r="F4703" s="3" t="s">
        <v>30</v>
      </c>
      <c r="G4703" s="3" t="s">
        <v>16</v>
      </c>
      <c r="H4703" s="3">
        <v>35203</v>
      </c>
    </row>
    <row r="4704" spans="1:8" ht="15.75" customHeight="1">
      <c r="A4704" s="3">
        <v>546214</v>
      </c>
      <c r="B4704" s="7">
        <v>41880.396793981483</v>
      </c>
      <c r="C4704" s="8">
        <v>41880.396793981483</v>
      </c>
      <c r="D4704" s="3" t="s">
        <v>9</v>
      </c>
      <c r="E4704" s="3" t="s">
        <v>15</v>
      </c>
      <c r="F4704" s="3" t="s">
        <v>19</v>
      </c>
      <c r="G4704" s="3" t="s">
        <v>28</v>
      </c>
      <c r="H4704" s="3">
        <v>35173</v>
      </c>
    </row>
    <row r="4705" spans="1:8" ht="15.75" customHeight="1">
      <c r="A4705" s="3">
        <v>985395</v>
      </c>
      <c r="B4705" s="7">
        <v>41859.574988425928</v>
      </c>
      <c r="C4705" s="8">
        <v>41859.574988425928</v>
      </c>
      <c r="D4705" s="3" t="s">
        <v>9</v>
      </c>
      <c r="E4705" s="3" t="s">
        <v>10</v>
      </c>
      <c r="F4705" s="3" t="s">
        <v>27</v>
      </c>
      <c r="G4705" s="3" t="s">
        <v>28</v>
      </c>
      <c r="H4705" s="3">
        <v>35164</v>
      </c>
    </row>
    <row r="4706" spans="1:8" ht="15.75" customHeight="1">
      <c r="A4706" s="3">
        <v>545630</v>
      </c>
      <c r="B4706" s="7">
        <v>41857.451550925929</v>
      </c>
      <c r="C4706" s="8">
        <v>41857.451550925929</v>
      </c>
      <c r="D4706" s="3" t="s">
        <v>9</v>
      </c>
      <c r="E4706" s="3" t="s">
        <v>10</v>
      </c>
      <c r="F4706" s="3" t="s">
        <v>33</v>
      </c>
      <c r="G4706" s="3" t="s">
        <v>20</v>
      </c>
      <c r="H4706" s="3">
        <v>35156</v>
      </c>
    </row>
    <row r="4707" spans="1:8" ht="15.75" customHeight="1">
      <c r="A4707" s="3">
        <v>325608</v>
      </c>
      <c r="B4707" s="7">
        <v>41849.400451388887</v>
      </c>
      <c r="C4707" s="8">
        <v>41849.400451388887</v>
      </c>
      <c r="D4707" s="3" t="s">
        <v>9</v>
      </c>
      <c r="E4707" s="3" t="s">
        <v>10</v>
      </c>
      <c r="F4707" s="3" t="s">
        <v>30</v>
      </c>
      <c r="G4707" s="3" t="s">
        <v>28</v>
      </c>
      <c r="H4707" s="3">
        <v>35150</v>
      </c>
    </row>
    <row r="4708" spans="1:8" ht="15.75" customHeight="1">
      <c r="A4708" s="3">
        <v>53065</v>
      </c>
      <c r="B4708" s="7">
        <v>41806.608252314814</v>
      </c>
      <c r="C4708" s="8">
        <v>41806.608252314814</v>
      </c>
      <c r="D4708" s="3" t="s">
        <v>9</v>
      </c>
      <c r="E4708" s="3" t="s">
        <v>15</v>
      </c>
      <c r="F4708" s="3" t="s">
        <v>27</v>
      </c>
      <c r="G4708" s="3" t="s">
        <v>26</v>
      </c>
      <c r="H4708" s="3">
        <v>35111</v>
      </c>
    </row>
    <row r="4709" spans="1:8" ht="15.75" customHeight="1">
      <c r="A4709" s="3">
        <v>17674</v>
      </c>
      <c r="B4709" s="7">
        <v>41831.397777777776</v>
      </c>
      <c r="C4709" s="8">
        <v>41831.397777777776</v>
      </c>
      <c r="D4709" s="3" t="s">
        <v>29</v>
      </c>
      <c r="E4709" s="3" t="s">
        <v>37</v>
      </c>
      <c r="F4709" s="3" t="s">
        <v>27</v>
      </c>
      <c r="G4709" s="3" t="s">
        <v>28</v>
      </c>
      <c r="H4709" s="3">
        <v>35093</v>
      </c>
    </row>
    <row r="4710" spans="1:8" ht="15.75" customHeight="1">
      <c r="A4710" s="3">
        <v>464586</v>
      </c>
      <c r="B4710" s="7">
        <v>41859.54755787037</v>
      </c>
      <c r="C4710" s="8">
        <v>41859.54755787037</v>
      </c>
      <c r="D4710" s="3" t="s">
        <v>29</v>
      </c>
      <c r="E4710" s="3" t="s">
        <v>15</v>
      </c>
      <c r="F4710" s="3" t="s">
        <v>33</v>
      </c>
      <c r="G4710" s="3" t="s">
        <v>32</v>
      </c>
      <c r="H4710" s="3">
        <v>35089</v>
      </c>
    </row>
    <row r="4711" spans="1:8" ht="15.75" customHeight="1">
      <c r="A4711" s="3">
        <v>902601</v>
      </c>
      <c r="B4711" s="7">
        <v>41870.397094907406</v>
      </c>
      <c r="C4711" s="8">
        <v>41870.397094907406</v>
      </c>
      <c r="D4711" s="3" t="s">
        <v>9</v>
      </c>
      <c r="E4711" s="3" t="s">
        <v>15</v>
      </c>
      <c r="F4711" s="3" t="s">
        <v>27</v>
      </c>
      <c r="G4711" s="3" t="s">
        <v>39</v>
      </c>
      <c r="H4711" s="3">
        <v>35088</v>
      </c>
    </row>
    <row r="4712" spans="1:8" ht="15.75" customHeight="1">
      <c r="A4712" s="3">
        <v>302555</v>
      </c>
      <c r="B4712" s="7">
        <v>41789.365856481483</v>
      </c>
      <c r="C4712" s="8">
        <v>41789.365856481483</v>
      </c>
      <c r="D4712" s="3" t="s">
        <v>9</v>
      </c>
      <c r="E4712" s="3" t="s">
        <v>15</v>
      </c>
      <c r="F4712" s="3" t="s">
        <v>33</v>
      </c>
      <c r="G4712" s="3" t="s">
        <v>32</v>
      </c>
      <c r="H4712" s="3">
        <v>35068</v>
      </c>
    </row>
    <row r="4713" spans="1:8" ht="15.75" customHeight="1">
      <c r="A4713" s="3">
        <v>624192</v>
      </c>
      <c r="B4713" s="7">
        <v>41878.643703703703</v>
      </c>
      <c r="C4713" s="8">
        <v>41878.643703703703</v>
      </c>
      <c r="D4713" s="3" t="s">
        <v>9</v>
      </c>
      <c r="E4713" s="3" t="s">
        <v>15</v>
      </c>
      <c r="F4713" s="3" t="s">
        <v>27</v>
      </c>
      <c r="G4713" s="3" t="s">
        <v>20</v>
      </c>
      <c r="H4713" s="3">
        <v>35057</v>
      </c>
    </row>
    <row r="4714" spans="1:8" ht="15.75" customHeight="1">
      <c r="A4714" s="3">
        <v>613676</v>
      </c>
      <c r="B4714" s="7">
        <v>41838.648136574076</v>
      </c>
      <c r="C4714" s="8">
        <v>41838.648136574076</v>
      </c>
      <c r="D4714" s="3" t="s">
        <v>9</v>
      </c>
      <c r="E4714" s="3" t="s">
        <v>15</v>
      </c>
      <c r="F4714" s="3" t="s">
        <v>33</v>
      </c>
      <c r="G4714" s="3" t="s">
        <v>16</v>
      </c>
      <c r="H4714" s="3">
        <v>35039</v>
      </c>
    </row>
    <row r="4715" spans="1:8" ht="15.75" customHeight="1">
      <c r="A4715" s="3">
        <v>68810</v>
      </c>
      <c r="B4715" s="7">
        <v>41829.57172453704</v>
      </c>
      <c r="C4715" s="8">
        <v>41829.57172453704</v>
      </c>
      <c r="D4715" s="3" t="s">
        <v>9</v>
      </c>
      <c r="E4715" s="3" t="s">
        <v>10</v>
      </c>
      <c r="F4715" s="3" t="s">
        <v>27</v>
      </c>
      <c r="G4715" s="3" t="s">
        <v>32</v>
      </c>
      <c r="H4715" s="3">
        <v>35013</v>
      </c>
    </row>
    <row r="4716" spans="1:8" ht="15.75" customHeight="1">
      <c r="A4716" s="3">
        <v>440521</v>
      </c>
      <c r="B4716" s="7">
        <v>41795.397824074076</v>
      </c>
      <c r="C4716" s="8">
        <v>41795.397824074076</v>
      </c>
      <c r="D4716" s="3" t="s">
        <v>29</v>
      </c>
      <c r="E4716" s="3" t="s">
        <v>10</v>
      </c>
      <c r="F4716" s="3" t="s">
        <v>27</v>
      </c>
      <c r="G4716" s="3" t="s">
        <v>39</v>
      </c>
      <c r="H4716" s="3">
        <v>35008</v>
      </c>
    </row>
    <row r="4717" spans="1:8" ht="15.75" customHeight="1">
      <c r="A4717" s="3">
        <v>58523</v>
      </c>
      <c r="B4717" s="7">
        <v>41775.309421296297</v>
      </c>
      <c r="C4717" s="8">
        <v>41775.309421296297</v>
      </c>
      <c r="D4717" s="3" t="s">
        <v>29</v>
      </c>
      <c r="E4717" s="3" t="s">
        <v>10</v>
      </c>
      <c r="F4717" s="3" t="s">
        <v>19</v>
      </c>
      <c r="G4717" s="3" t="s">
        <v>39</v>
      </c>
      <c r="H4717" s="3">
        <v>34988</v>
      </c>
    </row>
    <row r="4718" spans="1:8" ht="15.75" customHeight="1">
      <c r="A4718" s="3">
        <v>572267</v>
      </c>
      <c r="B4718" s="7">
        <v>41772.707766203705</v>
      </c>
      <c r="C4718" s="8">
        <v>41772.707766203705</v>
      </c>
      <c r="D4718" s="3" t="s">
        <v>29</v>
      </c>
      <c r="E4718" s="3" t="s">
        <v>10</v>
      </c>
      <c r="F4718" s="3" t="s">
        <v>27</v>
      </c>
      <c r="G4718" s="3" t="s">
        <v>36</v>
      </c>
      <c r="H4718" s="3">
        <v>34974</v>
      </c>
    </row>
    <row r="4719" spans="1:8" ht="15.75" customHeight="1">
      <c r="A4719" s="3">
        <v>618905</v>
      </c>
      <c r="B4719" s="7">
        <v>41815.12027777778</v>
      </c>
      <c r="C4719" s="8">
        <v>41815.12027777778</v>
      </c>
      <c r="D4719" s="3" t="s">
        <v>9</v>
      </c>
      <c r="E4719" s="3" t="s">
        <v>15</v>
      </c>
      <c r="F4719" s="3" t="s">
        <v>34</v>
      </c>
      <c r="G4719" s="3" t="s">
        <v>28</v>
      </c>
      <c r="H4719" s="3">
        <v>34966</v>
      </c>
    </row>
    <row r="4720" spans="1:8" ht="15.75" customHeight="1">
      <c r="A4720" s="3">
        <v>731292</v>
      </c>
      <c r="B4720" s="7">
        <v>41880.753750000003</v>
      </c>
      <c r="C4720" s="8">
        <v>41880.753750000003</v>
      </c>
      <c r="D4720" s="3" t="s">
        <v>9</v>
      </c>
      <c r="E4720" s="3" t="s">
        <v>37</v>
      </c>
      <c r="F4720" s="3" t="s">
        <v>38</v>
      </c>
      <c r="G4720" s="3" t="s">
        <v>16</v>
      </c>
      <c r="H4720" s="3">
        <v>34964</v>
      </c>
    </row>
    <row r="4721" spans="1:8" ht="15.75" customHeight="1">
      <c r="A4721" s="3">
        <v>284898</v>
      </c>
      <c r="B4721" s="7">
        <v>41828.599814814814</v>
      </c>
      <c r="C4721" s="8">
        <v>41828.599814814814</v>
      </c>
      <c r="D4721" s="3" t="s">
        <v>9</v>
      </c>
      <c r="E4721" s="3" t="s">
        <v>15</v>
      </c>
      <c r="F4721" s="3" t="s">
        <v>30</v>
      </c>
      <c r="G4721" s="3" t="s">
        <v>26</v>
      </c>
      <c r="H4721" s="3">
        <v>34956</v>
      </c>
    </row>
    <row r="4722" spans="1:8" ht="15.75" customHeight="1">
      <c r="A4722" s="3">
        <v>683544</v>
      </c>
      <c r="B4722" s="7">
        <v>41814.398229166669</v>
      </c>
      <c r="C4722" s="8">
        <v>41814.398229166669</v>
      </c>
      <c r="D4722" s="3" t="s">
        <v>9</v>
      </c>
      <c r="E4722" s="3" t="s">
        <v>10</v>
      </c>
      <c r="F4722" s="3" t="s">
        <v>38</v>
      </c>
      <c r="G4722" s="3" t="s">
        <v>28</v>
      </c>
      <c r="H4722" s="3">
        <v>34934</v>
      </c>
    </row>
    <row r="4723" spans="1:8" ht="15.75" customHeight="1">
      <c r="A4723" s="3">
        <v>675339</v>
      </c>
      <c r="B4723" s="7">
        <v>41857.739594907405</v>
      </c>
      <c r="C4723" s="8">
        <v>41857.739594907405</v>
      </c>
      <c r="D4723" s="3" t="s">
        <v>9</v>
      </c>
      <c r="E4723" s="3" t="s">
        <v>10</v>
      </c>
      <c r="F4723" s="3" t="s">
        <v>19</v>
      </c>
      <c r="G4723" s="3" t="s">
        <v>20</v>
      </c>
      <c r="H4723" s="3">
        <v>34931</v>
      </c>
    </row>
    <row r="4724" spans="1:8" ht="15.75" customHeight="1">
      <c r="A4724" s="3">
        <v>744516</v>
      </c>
      <c r="B4724" s="7">
        <v>41790.576828703706</v>
      </c>
      <c r="C4724" s="8">
        <v>41790.576828703706</v>
      </c>
      <c r="D4724" s="3" t="s">
        <v>29</v>
      </c>
      <c r="E4724" s="3" t="s">
        <v>15</v>
      </c>
      <c r="F4724" s="3" t="s">
        <v>19</v>
      </c>
      <c r="G4724" s="3" t="s">
        <v>26</v>
      </c>
      <c r="H4724" s="3">
        <v>34912</v>
      </c>
    </row>
    <row r="4725" spans="1:8" ht="15.75" customHeight="1">
      <c r="A4725" s="3">
        <v>735772</v>
      </c>
      <c r="B4725" s="7">
        <v>41814.822893518518</v>
      </c>
      <c r="C4725" s="8">
        <v>41814.822893518518</v>
      </c>
      <c r="D4725" s="3" t="s">
        <v>29</v>
      </c>
      <c r="E4725" s="3" t="s">
        <v>15</v>
      </c>
      <c r="F4725" s="3" t="s">
        <v>19</v>
      </c>
      <c r="G4725" s="3" t="s">
        <v>36</v>
      </c>
      <c r="H4725" s="3">
        <v>34899</v>
      </c>
    </row>
    <row r="4726" spans="1:8" ht="15.75" customHeight="1">
      <c r="A4726" s="3">
        <v>35352</v>
      </c>
      <c r="B4726" s="7">
        <v>41872.758055555554</v>
      </c>
      <c r="C4726" s="8">
        <v>41872.758055555554</v>
      </c>
      <c r="D4726" s="3" t="s">
        <v>29</v>
      </c>
      <c r="E4726" s="3" t="s">
        <v>15</v>
      </c>
      <c r="F4726" s="3" t="s">
        <v>34</v>
      </c>
      <c r="G4726" s="3" t="s">
        <v>28</v>
      </c>
      <c r="H4726" s="3">
        <v>34882</v>
      </c>
    </row>
    <row r="4727" spans="1:8" ht="15.75" customHeight="1">
      <c r="A4727" s="3">
        <v>879272</v>
      </c>
      <c r="B4727" s="7">
        <v>41873.624421296299</v>
      </c>
      <c r="C4727" s="8">
        <v>41873.624421296299</v>
      </c>
      <c r="D4727" s="3" t="s">
        <v>9</v>
      </c>
      <c r="E4727" s="3" t="s">
        <v>15</v>
      </c>
      <c r="F4727" s="3" t="s">
        <v>27</v>
      </c>
      <c r="G4727" s="3" t="s">
        <v>26</v>
      </c>
      <c r="H4727" s="3">
        <v>34876</v>
      </c>
    </row>
    <row r="4728" spans="1:8" ht="15.75" customHeight="1">
      <c r="A4728" s="3">
        <v>453574</v>
      </c>
      <c r="B4728" s="7">
        <v>41844.532604166663</v>
      </c>
      <c r="C4728" s="8">
        <v>41844.532604166663</v>
      </c>
      <c r="D4728" s="3" t="s">
        <v>9</v>
      </c>
      <c r="E4728" s="3" t="s">
        <v>15</v>
      </c>
      <c r="F4728" s="3" t="s">
        <v>27</v>
      </c>
      <c r="G4728" s="3" t="s">
        <v>28</v>
      </c>
      <c r="H4728" s="3">
        <v>34797</v>
      </c>
    </row>
    <row r="4729" spans="1:8" ht="15.75" customHeight="1">
      <c r="A4729" s="3">
        <v>229175</v>
      </c>
      <c r="B4729" s="7">
        <v>41845.484537037039</v>
      </c>
      <c r="C4729" s="8">
        <v>41845.484537037039</v>
      </c>
      <c r="D4729" s="3" t="s">
        <v>29</v>
      </c>
      <c r="E4729" s="3" t="s">
        <v>15</v>
      </c>
      <c r="F4729" s="3" t="s">
        <v>19</v>
      </c>
      <c r="G4729" s="3" t="s">
        <v>26</v>
      </c>
      <c r="H4729" s="3">
        <v>34777</v>
      </c>
    </row>
    <row r="4730" spans="1:8" ht="15.75" customHeight="1">
      <c r="A4730" s="3">
        <v>103836</v>
      </c>
      <c r="B4730" s="7">
        <v>41783.410567129627</v>
      </c>
      <c r="C4730" s="8">
        <v>41783.410567129627</v>
      </c>
      <c r="D4730" s="3" t="s">
        <v>9</v>
      </c>
      <c r="E4730" s="3" t="s">
        <v>15</v>
      </c>
      <c r="F4730" s="3" t="s">
        <v>27</v>
      </c>
      <c r="G4730" s="3" t="s">
        <v>28</v>
      </c>
      <c r="H4730" s="3">
        <v>34773</v>
      </c>
    </row>
    <row r="4731" spans="1:8" ht="15.75" customHeight="1">
      <c r="A4731" s="3">
        <v>425165</v>
      </c>
      <c r="B4731" s="7">
        <v>41799.397650462961</v>
      </c>
      <c r="C4731" s="8">
        <v>41799.397650462961</v>
      </c>
      <c r="D4731" s="3" t="s">
        <v>29</v>
      </c>
      <c r="E4731" s="3" t="s">
        <v>15</v>
      </c>
      <c r="F4731" s="3" t="s">
        <v>19</v>
      </c>
      <c r="G4731" s="3" t="s">
        <v>28</v>
      </c>
      <c r="H4731" s="3">
        <v>34705</v>
      </c>
    </row>
    <row r="4732" spans="1:8" ht="15.75" customHeight="1">
      <c r="A4732" s="3">
        <v>691270</v>
      </c>
      <c r="B4732" s="7">
        <v>41880.688437500001</v>
      </c>
      <c r="C4732" s="8">
        <v>41880.688437500001</v>
      </c>
      <c r="D4732" s="3" t="s">
        <v>29</v>
      </c>
      <c r="E4732" s="3" t="s">
        <v>15</v>
      </c>
      <c r="F4732" s="3" t="s">
        <v>27</v>
      </c>
      <c r="G4732" s="3" t="s">
        <v>23</v>
      </c>
      <c r="H4732" s="3">
        <v>34695</v>
      </c>
    </row>
    <row r="4733" spans="1:8" ht="15.75" customHeight="1">
      <c r="A4733" s="3">
        <v>944835</v>
      </c>
      <c r="B4733" s="7">
        <v>41767.713159722225</v>
      </c>
      <c r="C4733" s="8">
        <v>41767.713159722225</v>
      </c>
      <c r="D4733" s="3" t="s">
        <v>9</v>
      </c>
      <c r="E4733" s="3" t="s">
        <v>15</v>
      </c>
      <c r="F4733" s="3" t="s">
        <v>27</v>
      </c>
      <c r="G4733" s="3" t="s">
        <v>36</v>
      </c>
      <c r="H4733" s="3">
        <v>34674</v>
      </c>
    </row>
    <row r="4734" spans="1:8" ht="15.75" customHeight="1">
      <c r="A4734" s="3">
        <v>730676</v>
      </c>
      <c r="B4734" s="7">
        <v>41774.352349537039</v>
      </c>
      <c r="C4734" s="8">
        <v>41774.352349537039</v>
      </c>
      <c r="D4734" s="3" t="s">
        <v>29</v>
      </c>
      <c r="E4734" s="3" t="s">
        <v>15</v>
      </c>
      <c r="F4734" s="3" t="s">
        <v>34</v>
      </c>
      <c r="G4734" s="3" t="s">
        <v>28</v>
      </c>
      <c r="H4734" s="3">
        <v>34674</v>
      </c>
    </row>
    <row r="4735" spans="1:8" ht="15.75" customHeight="1">
      <c r="A4735" s="3">
        <v>935451</v>
      </c>
      <c r="B4735" s="7">
        <v>41814.397210648145</v>
      </c>
      <c r="C4735" s="8">
        <v>41814.397210648145</v>
      </c>
      <c r="D4735" s="3" t="s">
        <v>9</v>
      </c>
      <c r="E4735" s="3" t="s">
        <v>10</v>
      </c>
      <c r="F4735" s="3" t="s">
        <v>30</v>
      </c>
      <c r="G4735" s="3" t="s">
        <v>39</v>
      </c>
      <c r="H4735" s="3">
        <v>34640</v>
      </c>
    </row>
    <row r="4736" spans="1:8" ht="15.75" customHeight="1">
      <c r="A4736" s="3">
        <v>417031</v>
      </c>
      <c r="B4736" s="7">
        <v>41824.752604166664</v>
      </c>
      <c r="C4736" s="8">
        <v>41824.752604166664</v>
      </c>
      <c r="D4736" s="3" t="s">
        <v>29</v>
      </c>
      <c r="E4736" s="3" t="s">
        <v>10</v>
      </c>
      <c r="F4736" s="3" t="s">
        <v>19</v>
      </c>
      <c r="G4736" s="3" t="s">
        <v>36</v>
      </c>
      <c r="H4736" s="3">
        <v>34639</v>
      </c>
    </row>
    <row r="4737" spans="1:8" ht="15.75" customHeight="1">
      <c r="A4737" s="3">
        <v>909583</v>
      </c>
      <c r="B4737" s="7">
        <v>41769.729212962964</v>
      </c>
      <c r="C4737" s="8">
        <v>41769.729212962964</v>
      </c>
      <c r="D4737" s="3" t="s">
        <v>9</v>
      </c>
      <c r="E4737" s="3" t="s">
        <v>15</v>
      </c>
      <c r="F4737" s="3" t="s">
        <v>34</v>
      </c>
      <c r="G4737" s="3" t="s">
        <v>28</v>
      </c>
      <c r="H4737" s="3">
        <v>34628</v>
      </c>
    </row>
    <row r="4738" spans="1:8" ht="15.75" customHeight="1">
      <c r="A4738" s="3">
        <v>495076</v>
      </c>
      <c r="B4738" s="7">
        <v>41846.744768518518</v>
      </c>
      <c r="C4738" s="8">
        <v>41846.744768518518</v>
      </c>
      <c r="D4738" s="3" t="s">
        <v>29</v>
      </c>
      <c r="E4738" s="3" t="s">
        <v>10</v>
      </c>
      <c r="F4738" s="3" t="s">
        <v>19</v>
      </c>
      <c r="G4738" s="3" t="s">
        <v>26</v>
      </c>
      <c r="H4738" s="3">
        <v>34627</v>
      </c>
    </row>
    <row r="4739" spans="1:8" ht="15.75" customHeight="1">
      <c r="A4739" s="3">
        <v>554095</v>
      </c>
      <c r="B4739" s="7">
        <v>41781.425138888888</v>
      </c>
      <c r="C4739" s="8">
        <v>41781.425138888888</v>
      </c>
      <c r="D4739" s="3" t="s">
        <v>9</v>
      </c>
      <c r="E4739" s="3" t="s">
        <v>15</v>
      </c>
      <c r="F4739" s="3" t="s">
        <v>27</v>
      </c>
      <c r="G4739" s="3" t="s">
        <v>36</v>
      </c>
      <c r="H4739" s="3">
        <v>34588</v>
      </c>
    </row>
    <row r="4740" spans="1:8" ht="15.75" customHeight="1">
      <c r="A4740" s="3">
        <v>655848</v>
      </c>
      <c r="B4740" s="7">
        <v>41789.396944444445</v>
      </c>
      <c r="C4740" s="8">
        <v>41789.396944444445</v>
      </c>
      <c r="D4740" s="3" t="s">
        <v>9</v>
      </c>
      <c r="E4740" s="3" t="s">
        <v>37</v>
      </c>
      <c r="F4740" s="3" t="s">
        <v>35</v>
      </c>
      <c r="G4740" s="3" t="s">
        <v>16</v>
      </c>
      <c r="H4740" s="3">
        <v>34584</v>
      </c>
    </row>
    <row r="4741" spans="1:8" ht="15.75" customHeight="1">
      <c r="A4741" s="3">
        <v>628437</v>
      </c>
      <c r="B4741" s="7">
        <v>41768.319085648145</v>
      </c>
      <c r="C4741" s="8">
        <v>41768.319085648145</v>
      </c>
      <c r="D4741" s="3" t="s">
        <v>29</v>
      </c>
      <c r="E4741" s="3" t="s">
        <v>10</v>
      </c>
      <c r="F4741" s="3" t="s">
        <v>34</v>
      </c>
      <c r="G4741" s="3" t="s">
        <v>28</v>
      </c>
      <c r="H4741" s="3">
        <v>34572</v>
      </c>
    </row>
    <row r="4742" spans="1:8" ht="15.75" customHeight="1">
      <c r="A4742" s="3">
        <v>446910</v>
      </c>
      <c r="B4742" s="7">
        <v>41767.776226851849</v>
      </c>
      <c r="C4742" s="8">
        <v>41767.776226851849</v>
      </c>
      <c r="D4742" s="3" t="s">
        <v>9</v>
      </c>
      <c r="E4742" s="3" t="s">
        <v>37</v>
      </c>
      <c r="F4742" s="3" t="s">
        <v>19</v>
      </c>
      <c r="G4742" s="3" t="s">
        <v>20</v>
      </c>
      <c r="H4742" s="3">
        <v>34564</v>
      </c>
    </row>
    <row r="4743" spans="1:8" ht="15.75" customHeight="1">
      <c r="A4743" s="3">
        <v>244060</v>
      </c>
      <c r="B4743" s="7">
        <v>41809.228414351855</v>
      </c>
      <c r="C4743" s="8">
        <v>41809.228414351855</v>
      </c>
      <c r="D4743" s="3" t="s">
        <v>29</v>
      </c>
      <c r="E4743" s="3" t="s">
        <v>15</v>
      </c>
      <c r="F4743" s="3" t="s">
        <v>27</v>
      </c>
      <c r="G4743" s="3" t="s">
        <v>20</v>
      </c>
      <c r="H4743" s="3">
        <v>34536</v>
      </c>
    </row>
    <row r="4744" spans="1:8" ht="15.75" customHeight="1">
      <c r="A4744" s="3">
        <v>28774</v>
      </c>
      <c r="B4744" s="7">
        <v>41814.693414351852</v>
      </c>
      <c r="C4744" s="8">
        <v>41814.693414351852</v>
      </c>
      <c r="D4744" s="3" t="s">
        <v>9</v>
      </c>
      <c r="E4744" s="3" t="s">
        <v>15</v>
      </c>
      <c r="F4744" s="3" t="s">
        <v>35</v>
      </c>
      <c r="G4744" s="3" t="s">
        <v>26</v>
      </c>
      <c r="H4744" s="3">
        <v>34528</v>
      </c>
    </row>
    <row r="4745" spans="1:8" ht="15.75" customHeight="1">
      <c r="A4745" s="3">
        <v>444836</v>
      </c>
      <c r="B4745" s="7">
        <v>41851.602199074077</v>
      </c>
      <c r="C4745" s="8">
        <v>41851.602199074077</v>
      </c>
      <c r="D4745" s="3" t="s">
        <v>9</v>
      </c>
      <c r="E4745" s="3" t="s">
        <v>15</v>
      </c>
      <c r="F4745" s="3" t="s">
        <v>19</v>
      </c>
      <c r="G4745" s="3" t="s">
        <v>20</v>
      </c>
      <c r="H4745" s="3">
        <v>34487</v>
      </c>
    </row>
    <row r="4746" spans="1:8" ht="15.75" customHeight="1">
      <c r="A4746" s="3">
        <v>850640</v>
      </c>
      <c r="B4746" s="7">
        <v>41873.615046296298</v>
      </c>
      <c r="C4746" s="8">
        <v>41873.615046296298</v>
      </c>
      <c r="D4746" s="3" t="s">
        <v>9</v>
      </c>
      <c r="E4746" s="3" t="s">
        <v>15</v>
      </c>
      <c r="F4746" s="3" t="s">
        <v>19</v>
      </c>
      <c r="G4746" s="3" t="s">
        <v>31</v>
      </c>
      <c r="H4746" s="3">
        <v>34487</v>
      </c>
    </row>
    <row r="4747" spans="1:8" ht="15.75" customHeight="1">
      <c r="A4747" s="3">
        <v>375225</v>
      </c>
      <c r="B4747" s="7">
        <v>41779.66914351852</v>
      </c>
      <c r="C4747" s="8">
        <v>41779.66914351852</v>
      </c>
      <c r="D4747" s="3" t="s">
        <v>9</v>
      </c>
      <c r="E4747" s="3" t="s">
        <v>15</v>
      </c>
      <c r="F4747" s="3" t="s">
        <v>27</v>
      </c>
      <c r="G4747" s="3" t="s">
        <v>28</v>
      </c>
      <c r="H4747" s="3">
        <v>34478</v>
      </c>
    </row>
    <row r="4748" spans="1:8" ht="15.75" customHeight="1">
      <c r="A4748" s="3">
        <v>481356</v>
      </c>
      <c r="B4748" s="7">
        <v>41804.182245370372</v>
      </c>
      <c r="C4748" s="8">
        <v>41804.182245370372</v>
      </c>
      <c r="D4748" s="3" t="s">
        <v>29</v>
      </c>
      <c r="E4748" s="3" t="s">
        <v>10</v>
      </c>
      <c r="F4748" s="3" t="s">
        <v>30</v>
      </c>
      <c r="G4748" s="3" t="s">
        <v>26</v>
      </c>
      <c r="H4748" s="3">
        <v>34472</v>
      </c>
    </row>
    <row r="4749" spans="1:8" ht="15.75" customHeight="1">
      <c r="A4749" s="3">
        <v>329816</v>
      </c>
      <c r="B4749" s="7">
        <v>41796.607569444444</v>
      </c>
      <c r="C4749" s="8">
        <v>41796.607569444444</v>
      </c>
      <c r="D4749" s="3" t="s">
        <v>9</v>
      </c>
      <c r="E4749" s="3" t="s">
        <v>10</v>
      </c>
      <c r="F4749" s="3" t="s">
        <v>19</v>
      </c>
      <c r="G4749" s="3" t="s">
        <v>20</v>
      </c>
      <c r="H4749" s="3">
        <v>34428</v>
      </c>
    </row>
    <row r="4750" spans="1:8" ht="15.75" customHeight="1">
      <c r="A4750" s="3">
        <v>934540</v>
      </c>
      <c r="B4750" s="7">
        <v>41870.396944444445</v>
      </c>
      <c r="C4750" s="8">
        <v>41870.396944444445</v>
      </c>
      <c r="D4750" s="3" t="s">
        <v>9</v>
      </c>
      <c r="E4750" s="3" t="s">
        <v>15</v>
      </c>
      <c r="F4750" s="3" t="s">
        <v>40</v>
      </c>
      <c r="G4750" s="3" t="s">
        <v>16</v>
      </c>
      <c r="H4750" s="3">
        <v>34424</v>
      </c>
    </row>
    <row r="4751" spans="1:8" ht="15.75" customHeight="1">
      <c r="A4751" s="3">
        <v>642984</v>
      </c>
      <c r="B4751" s="7">
        <v>41844.973703703705</v>
      </c>
      <c r="C4751" s="8">
        <v>41844.973703703705</v>
      </c>
      <c r="D4751" s="3" t="s">
        <v>9</v>
      </c>
      <c r="E4751" s="3" t="s">
        <v>10</v>
      </c>
      <c r="F4751" s="3" t="s">
        <v>27</v>
      </c>
      <c r="G4751" s="3" t="s">
        <v>26</v>
      </c>
      <c r="H4751" s="3">
        <v>34424</v>
      </c>
    </row>
    <row r="4752" spans="1:8" ht="15.75" customHeight="1">
      <c r="A4752" s="3">
        <v>401885</v>
      </c>
      <c r="B4752" s="7">
        <v>41878.634953703702</v>
      </c>
      <c r="C4752" s="8">
        <v>41878.634953703702</v>
      </c>
      <c r="D4752" s="3" t="s">
        <v>29</v>
      </c>
      <c r="E4752" s="3" t="s">
        <v>10</v>
      </c>
      <c r="F4752" s="3" t="s">
        <v>34</v>
      </c>
      <c r="G4752" s="3" t="s">
        <v>39</v>
      </c>
      <c r="H4752" s="3">
        <v>34424</v>
      </c>
    </row>
    <row r="4753" spans="1:8" ht="15.75" customHeight="1">
      <c r="A4753" s="3">
        <v>408330</v>
      </c>
      <c r="B4753" s="7">
        <v>41850.519652777781</v>
      </c>
      <c r="C4753" s="8">
        <v>41850.519652777781</v>
      </c>
      <c r="D4753" s="3" t="s">
        <v>9</v>
      </c>
      <c r="E4753" s="3" t="s">
        <v>10</v>
      </c>
      <c r="F4753" s="3" t="s">
        <v>19</v>
      </c>
      <c r="G4753" s="3" t="s">
        <v>36</v>
      </c>
      <c r="H4753" s="3">
        <v>34413</v>
      </c>
    </row>
    <row r="4754" spans="1:8" ht="15.75" customHeight="1">
      <c r="A4754" s="3">
        <v>710689</v>
      </c>
      <c r="B4754" s="7">
        <v>41859.45144675926</v>
      </c>
      <c r="C4754" s="8">
        <v>41859.45144675926</v>
      </c>
      <c r="D4754" s="3" t="s">
        <v>9</v>
      </c>
      <c r="E4754" s="3" t="s">
        <v>15</v>
      </c>
      <c r="F4754" s="3" t="s">
        <v>27</v>
      </c>
      <c r="G4754" s="3" t="s">
        <v>16</v>
      </c>
      <c r="H4754" s="3">
        <v>34404</v>
      </c>
    </row>
    <row r="4755" spans="1:8" ht="15.75" customHeight="1">
      <c r="A4755" s="3">
        <v>323756</v>
      </c>
      <c r="B4755" s="7">
        <v>41848.550057870372</v>
      </c>
      <c r="C4755" s="8">
        <v>41848.550057870372</v>
      </c>
      <c r="D4755" s="3" t="s">
        <v>9</v>
      </c>
      <c r="E4755" s="3" t="s">
        <v>10</v>
      </c>
      <c r="F4755" s="3" t="s">
        <v>30</v>
      </c>
      <c r="G4755" s="3" t="s">
        <v>39</v>
      </c>
      <c r="H4755" s="3">
        <v>34378</v>
      </c>
    </row>
    <row r="4756" spans="1:8" ht="15.75" customHeight="1">
      <c r="A4756" s="3">
        <v>635074</v>
      </c>
      <c r="B4756" s="7">
        <v>41773.397002314814</v>
      </c>
      <c r="C4756" s="8">
        <v>41773.397002314814</v>
      </c>
      <c r="D4756" s="3" t="s">
        <v>29</v>
      </c>
      <c r="E4756" s="3" t="s">
        <v>37</v>
      </c>
      <c r="F4756" s="3" t="s">
        <v>27</v>
      </c>
      <c r="G4756" s="3" t="s">
        <v>32</v>
      </c>
      <c r="H4756" s="3">
        <v>34348</v>
      </c>
    </row>
    <row r="4757" spans="1:8" ht="15.75" customHeight="1">
      <c r="A4757" s="3">
        <v>565374</v>
      </c>
      <c r="B4757" s="7">
        <v>41831.401180555556</v>
      </c>
      <c r="C4757" s="8">
        <v>41831.401180555556</v>
      </c>
      <c r="D4757" s="3" t="s">
        <v>9</v>
      </c>
      <c r="E4757" s="3" t="s">
        <v>10</v>
      </c>
      <c r="F4757" s="3" t="s">
        <v>27</v>
      </c>
      <c r="G4757" s="3" t="s">
        <v>26</v>
      </c>
      <c r="H4757" s="3">
        <v>34329</v>
      </c>
    </row>
    <row r="4758" spans="1:8" ht="15.75" customHeight="1">
      <c r="A4758" s="3">
        <v>534827</v>
      </c>
      <c r="B4758" s="7">
        <v>41786.397175925929</v>
      </c>
      <c r="C4758" s="8">
        <v>41786.397175925929</v>
      </c>
      <c r="D4758" s="3" t="s">
        <v>9</v>
      </c>
      <c r="E4758" s="3" t="s">
        <v>15</v>
      </c>
      <c r="F4758" s="3" t="s">
        <v>27</v>
      </c>
      <c r="G4758" s="3" t="s">
        <v>42</v>
      </c>
      <c r="H4758" s="3">
        <v>34298</v>
      </c>
    </row>
    <row r="4759" spans="1:8" ht="15.75" customHeight="1">
      <c r="A4759" s="3">
        <v>275154</v>
      </c>
      <c r="B4759" s="7">
        <v>41765.738935185182</v>
      </c>
      <c r="C4759" s="8">
        <v>41765.738935185182</v>
      </c>
      <c r="D4759" s="3" t="s">
        <v>9</v>
      </c>
      <c r="E4759" s="3" t="s">
        <v>10</v>
      </c>
      <c r="F4759" s="3" t="s">
        <v>27</v>
      </c>
      <c r="G4759" s="3" t="s">
        <v>28</v>
      </c>
      <c r="H4759" s="3">
        <v>34296</v>
      </c>
    </row>
    <row r="4760" spans="1:8" ht="15.75" customHeight="1">
      <c r="A4760" s="3">
        <v>76889</v>
      </c>
      <c r="B4760" s="7">
        <v>41879.717314814814</v>
      </c>
      <c r="C4760" s="8">
        <v>41879.717314814814</v>
      </c>
      <c r="D4760" s="3" t="s">
        <v>29</v>
      </c>
      <c r="E4760" s="3" t="s">
        <v>15</v>
      </c>
      <c r="F4760" s="3" t="s">
        <v>27</v>
      </c>
      <c r="G4760" s="3" t="s">
        <v>26</v>
      </c>
      <c r="H4760" s="3">
        <v>34290</v>
      </c>
    </row>
    <row r="4761" spans="1:8" ht="15.75" customHeight="1">
      <c r="A4761" s="3">
        <v>184799</v>
      </c>
      <c r="B4761" s="7">
        <v>41835.394733796296</v>
      </c>
      <c r="C4761" s="8">
        <v>41835.394733796296</v>
      </c>
      <c r="D4761" s="3" t="s">
        <v>9</v>
      </c>
      <c r="E4761" s="3" t="s">
        <v>10</v>
      </c>
      <c r="F4761" s="3" t="s">
        <v>40</v>
      </c>
      <c r="G4761" s="3" t="s">
        <v>23</v>
      </c>
      <c r="H4761" s="3">
        <v>34270</v>
      </c>
    </row>
    <row r="4762" spans="1:8" ht="15.75" customHeight="1">
      <c r="A4762" s="3">
        <v>279479</v>
      </c>
      <c r="B4762" s="7">
        <v>41845.400787037041</v>
      </c>
      <c r="C4762" s="8">
        <v>41845.400787037041</v>
      </c>
      <c r="D4762" s="3" t="s">
        <v>9</v>
      </c>
      <c r="E4762" s="3" t="s">
        <v>15</v>
      </c>
      <c r="F4762" s="3" t="s">
        <v>27</v>
      </c>
      <c r="G4762" s="3" t="s">
        <v>26</v>
      </c>
      <c r="H4762" s="3">
        <v>34260</v>
      </c>
    </row>
    <row r="4763" spans="1:8" ht="15.75" customHeight="1">
      <c r="A4763" s="3">
        <v>120784</v>
      </c>
      <c r="B4763" s="7">
        <v>41841.489085648151</v>
      </c>
      <c r="C4763" s="8">
        <v>41841.489085648151</v>
      </c>
      <c r="D4763" s="3" t="s">
        <v>9</v>
      </c>
      <c r="E4763" s="3" t="s">
        <v>15</v>
      </c>
      <c r="F4763" s="3" t="s">
        <v>30</v>
      </c>
      <c r="G4763" s="3" t="s">
        <v>31</v>
      </c>
      <c r="H4763" s="3">
        <v>34253</v>
      </c>
    </row>
    <row r="4764" spans="1:8" ht="15.75" customHeight="1">
      <c r="A4764" s="3">
        <v>521742</v>
      </c>
      <c r="B4764" s="7">
        <v>41859.487812500003</v>
      </c>
      <c r="C4764" s="8">
        <v>41859.487812500003</v>
      </c>
      <c r="D4764" s="3" t="s">
        <v>9</v>
      </c>
      <c r="E4764" s="3" t="s">
        <v>10</v>
      </c>
      <c r="F4764" s="3" t="s">
        <v>27</v>
      </c>
      <c r="G4764" s="3" t="s">
        <v>16</v>
      </c>
      <c r="H4764" s="3">
        <v>34249</v>
      </c>
    </row>
    <row r="4765" spans="1:8" ht="15.75" customHeight="1">
      <c r="A4765" s="3">
        <v>567549</v>
      </c>
      <c r="B4765" s="7">
        <v>41793.533043981479</v>
      </c>
      <c r="C4765" s="8">
        <v>41793.533043981479</v>
      </c>
      <c r="D4765" s="3" t="s">
        <v>9</v>
      </c>
      <c r="E4765" s="3" t="s">
        <v>15</v>
      </c>
      <c r="F4765" s="3" t="s">
        <v>19</v>
      </c>
      <c r="G4765" s="3" t="s">
        <v>32</v>
      </c>
      <c r="H4765" s="3">
        <v>34243</v>
      </c>
    </row>
    <row r="4766" spans="1:8" ht="15.75" customHeight="1">
      <c r="A4766" s="3">
        <v>294236</v>
      </c>
      <c r="B4766" s="7">
        <v>41794.553981481484</v>
      </c>
      <c r="C4766" s="8">
        <v>41794.553981481484</v>
      </c>
      <c r="D4766" s="3" t="s">
        <v>9</v>
      </c>
      <c r="E4766" s="3" t="s">
        <v>10</v>
      </c>
      <c r="F4766" s="3" t="s">
        <v>27</v>
      </c>
      <c r="G4766" s="3" t="s">
        <v>28</v>
      </c>
      <c r="H4766" s="3">
        <v>34216</v>
      </c>
    </row>
    <row r="4767" spans="1:8" ht="15.75" customHeight="1">
      <c r="A4767" s="3">
        <v>590807</v>
      </c>
      <c r="B4767" s="7">
        <v>41809.607141203705</v>
      </c>
      <c r="C4767" s="8">
        <v>41809.607141203705</v>
      </c>
      <c r="D4767" s="3" t="s">
        <v>9</v>
      </c>
      <c r="E4767" s="3" t="s">
        <v>15</v>
      </c>
      <c r="F4767" s="3" t="s">
        <v>33</v>
      </c>
      <c r="G4767" s="3" t="s">
        <v>26</v>
      </c>
      <c r="H4767" s="3">
        <v>34189</v>
      </c>
    </row>
    <row r="4768" spans="1:8" ht="15.75" customHeight="1">
      <c r="A4768" s="3">
        <v>116245</v>
      </c>
      <c r="B4768" s="7">
        <v>41775.549826388888</v>
      </c>
      <c r="C4768" s="8">
        <v>41775.549826388888</v>
      </c>
      <c r="D4768" s="3" t="s">
        <v>29</v>
      </c>
      <c r="E4768" s="3" t="s">
        <v>15</v>
      </c>
      <c r="F4768" s="3" t="s">
        <v>27</v>
      </c>
      <c r="G4768" s="3" t="s">
        <v>28</v>
      </c>
      <c r="H4768" s="3">
        <v>34184</v>
      </c>
    </row>
    <row r="4769" spans="1:8" ht="15.75" customHeight="1">
      <c r="A4769" s="3">
        <v>173156</v>
      </c>
      <c r="B4769" s="7">
        <v>41809.565717592595</v>
      </c>
      <c r="C4769" s="8">
        <v>41809.565717592595</v>
      </c>
      <c r="D4769" s="3" t="s">
        <v>9</v>
      </c>
      <c r="E4769" s="3" t="s">
        <v>10</v>
      </c>
      <c r="F4769" s="3" t="s">
        <v>38</v>
      </c>
      <c r="G4769" s="3" t="s">
        <v>26</v>
      </c>
      <c r="H4769" s="3">
        <v>34170</v>
      </c>
    </row>
    <row r="4770" spans="1:8" ht="15.75" customHeight="1">
      <c r="A4770" s="3">
        <v>58039</v>
      </c>
      <c r="B4770" s="7">
        <v>41808.40452546296</v>
      </c>
      <c r="C4770" s="8">
        <v>41808.40452546296</v>
      </c>
      <c r="D4770" s="3" t="s">
        <v>9</v>
      </c>
      <c r="E4770" s="3" t="s">
        <v>37</v>
      </c>
      <c r="F4770" s="3" t="s">
        <v>34</v>
      </c>
      <c r="G4770" s="3" t="s">
        <v>26</v>
      </c>
      <c r="H4770" s="3">
        <v>34157</v>
      </c>
    </row>
    <row r="4771" spans="1:8" ht="15.75" customHeight="1">
      <c r="A4771" s="3">
        <v>537409</v>
      </c>
      <c r="B4771" s="7">
        <v>41855.725636574076</v>
      </c>
      <c r="C4771" s="8">
        <v>41855.725636574076</v>
      </c>
      <c r="D4771" s="3" t="s">
        <v>29</v>
      </c>
      <c r="E4771" s="3" t="s">
        <v>37</v>
      </c>
      <c r="F4771" s="3" t="s">
        <v>35</v>
      </c>
      <c r="G4771" s="3" t="s">
        <v>28</v>
      </c>
      <c r="H4771" s="3">
        <v>34132</v>
      </c>
    </row>
    <row r="4772" spans="1:8" ht="15.75" customHeight="1">
      <c r="A4772" s="3">
        <v>45512</v>
      </c>
      <c r="B4772" s="7">
        <v>41851.478344907409</v>
      </c>
      <c r="C4772" s="8">
        <v>41851.478344907409</v>
      </c>
      <c r="D4772" s="3" t="s">
        <v>9</v>
      </c>
      <c r="E4772" s="3" t="s">
        <v>15</v>
      </c>
      <c r="F4772" s="3" t="s">
        <v>19</v>
      </c>
      <c r="G4772" s="3" t="s">
        <v>23</v>
      </c>
      <c r="H4772" s="3">
        <v>34106</v>
      </c>
    </row>
    <row r="4773" spans="1:8" ht="15.75" customHeight="1">
      <c r="A4773" s="3">
        <v>470212</v>
      </c>
      <c r="B4773" s="7">
        <v>41801.613946759258</v>
      </c>
      <c r="C4773" s="8">
        <v>41801.613946759258</v>
      </c>
      <c r="D4773" s="3" t="s">
        <v>29</v>
      </c>
      <c r="E4773" s="3" t="s">
        <v>15</v>
      </c>
      <c r="F4773" s="3" t="s">
        <v>19</v>
      </c>
      <c r="G4773" s="3" t="s">
        <v>26</v>
      </c>
      <c r="H4773" s="3">
        <v>34103</v>
      </c>
    </row>
    <row r="4774" spans="1:8" ht="15.75" customHeight="1">
      <c r="A4774" s="3">
        <v>772763</v>
      </c>
      <c r="B4774" s="7">
        <v>41780.046446759261</v>
      </c>
      <c r="C4774" s="8">
        <v>41780.046446759261</v>
      </c>
      <c r="D4774" s="3" t="s">
        <v>9</v>
      </c>
      <c r="E4774" s="3" t="s">
        <v>15</v>
      </c>
      <c r="F4774" s="3" t="s">
        <v>27</v>
      </c>
      <c r="G4774" s="3" t="s">
        <v>28</v>
      </c>
      <c r="H4774" s="3">
        <v>34097</v>
      </c>
    </row>
    <row r="4775" spans="1:8" ht="15.75" customHeight="1">
      <c r="A4775" s="3">
        <v>139170</v>
      </c>
      <c r="B4775" s="7">
        <v>41823.838912037034</v>
      </c>
      <c r="C4775" s="8">
        <v>41823.838912037034</v>
      </c>
      <c r="D4775" s="3" t="s">
        <v>9</v>
      </c>
      <c r="E4775" s="3" t="s">
        <v>15</v>
      </c>
      <c r="F4775" s="3" t="s">
        <v>34</v>
      </c>
      <c r="G4775" s="3" t="s">
        <v>26</v>
      </c>
      <c r="H4775" s="3">
        <v>34032</v>
      </c>
    </row>
    <row r="4776" spans="1:8" ht="15.75" customHeight="1">
      <c r="A4776" s="3">
        <v>647810</v>
      </c>
      <c r="B4776" s="7">
        <v>41863.461122685185</v>
      </c>
      <c r="C4776" s="8">
        <v>41863.461122685185</v>
      </c>
      <c r="D4776" s="3" t="s">
        <v>9</v>
      </c>
      <c r="E4776" s="3" t="s">
        <v>15</v>
      </c>
      <c r="F4776" s="3" t="s">
        <v>27</v>
      </c>
      <c r="G4776" s="3" t="s">
        <v>39</v>
      </c>
      <c r="H4776" s="3">
        <v>34018</v>
      </c>
    </row>
    <row r="4777" spans="1:8" ht="15.75" customHeight="1">
      <c r="A4777" s="3">
        <v>532565</v>
      </c>
      <c r="B4777" s="7">
        <v>41789.763854166667</v>
      </c>
      <c r="C4777" s="8">
        <v>41789.763854166667</v>
      </c>
      <c r="D4777" s="3" t="s">
        <v>9</v>
      </c>
      <c r="E4777" s="3" t="s">
        <v>10</v>
      </c>
      <c r="F4777" s="3" t="s">
        <v>27</v>
      </c>
      <c r="G4777" s="3" t="s">
        <v>26</v>
      </c>
      <c r="H4777" s="3">
        <v>33998</v>
      </c>
    </row>
    <row r="4778" spans="1:8" ht="15.75" customHeight="1">
      <c r="A4778" s="3">
        <v>146893</v>
      </c>
      <c r="B4778" s="7">
        <v>41823.834618055553</v>
      </c>
      <c r="C4778" s="8">
        <v>41823.834618055553</v>
      </c>
      <c r="D4778" s="3" t="s">
        <v>9</v>
      </c>
      <c r="E4778" s="3" t="s">
        <v>10</v>
      </c>
      <c r="F4778" s="3" t="s">
        <v>27</v>
      </c>
      <c r="G4778" s="3" t="s">
        <v>28</v>
      </c>
      <c r="H4778" s="3">
        <v>33996</v>
      </c>
    </row>
    <row r="4779" spans="1:8" ht="15.75" customHeight="1">
      <c r="A4779" s="3">
        <v>187708</v>
      </c>
      <c r="B4779" s="7">
        <v>41841.905312499999</v>
      </c>
      <c r="C4779" s="8">
        <v>41841.905312499999</v>
      </c>
      <c r="D4779" s="3" t="s">
        <v>9</v>
      </c>
      <c r="E4779" s="3" t="s">
        <v>15</v>
      </c>
      <c r="F4779" s="3" t="s">
        <v>27</v>
      </c>
      <c r="G4779" s="3" t="s">
        <v>28</v>
      </c>
      <c r="H4779" s="3">
        <v>33989</v>
      </c>
    </row>
    <row r="4780" spans="1:8" ht="15.75" customHeight="1">
      <c r="A4780" s="3">
        <v>608096</v>
      </c>
      <c r="B4780" s="7">
        <v>41863.719259259262</v>
      </c>
      <c r="C4780" s="8">
        <v>41863.719259259262</v>
      </c>
      <c r="D4780" s="3" t="s">
        <v>29</v>
      </c>
      <c r="E4780" s="3" t="s">
        <v>15</v>
      </c>
      <c r="F4780" s="3" t="s">
        <v>19</v>
      </c>
      <c r="G4780" s="3" t="s">
        <v>28</v>
      </c>
      <c r="H4780" s="3">
        <v>33982</v>
      </c>
    </row>
    <row r="4781" spans="1:8" ht="15.75" customHeight="1">
      <c r="A4781" s="3">
        <v>984313</v>
      </c>
      <c r="B4781" s="7">
        <v>41806.393738425926</v>
      </c>
      <c r="C4781" s="8">
        <v>41806.393738425926</v>
      </c>
      <c r="D4781" s="3" t="s">
        <v>9</v>
      </c>
      <c r="E4781" s="3" t="s">
        <v>15</v>
      </c>
      <c r="F4781" s="3" t="s">
        <v>34</v>
      </c>
      <c r="G4781" s="3" t="s">
        <v>26</v>
      </c>
      <c r="H4781" s="3">
        <v>33967</v>
      </c>
    </row>
    <row r="4782" spans="1:8" ht="15.75" customHeight="1">
      <c r="A4782" s="3">
        <v>753146</v>
      </c>
      <c r="B4782" s="7">
        <v>41870.45412037037</v>
      </c>
      <c r="C4782" s="8">
        <v>41870.45412037037</v>
      </c>
      <c r="D4782" s="3" t="s">
        <v>9</v>
      </c>
      <c r="E4782" s="3" t="s">
        <v>15</v>
      </c>
      <c r="F4782" s="3" t="s">
        <v>27</v>
      </c>
      <c r="G4782" s="3" t="s">
        <v>39</v>
      </c>
      <c r="H4782" s="3">
        <v>33946</v>
      </c>
    </row>
    <row r="4783" spans="1:8" ht="15.75" customHeight="1">
      <c r="A4783" s="3">
        <v>671664</v>
      </c>
      <c r="B4783" s="7">
        <v>41802.480937499997</v>
      </c>
      <c r="C4783" s="8">
        <v>41802.480937499997</v>
      </c>
      <c r="D4783" s="3" t="s">
        <v>9</v>
      </c>
      <c r="E4783" s="3" t="s">
        <v>15</v>
      </c>
      <c r="F4783" s="3" t="s">
        <v>27</v>
      </c>
      <c r="G4783" s="3" t="s">
        <v>23</v>
      </c>
      <c r="H4783" s="3">
        <v>33946</v>
      </c>
    </row>
    <row r="4784" spans="1:8" ht="15.75" customHeight="1">
      <c r="A4784" s="3">
        <v>721217</v>
      </c>
      <c r="B4784" s="7">
        <v>41877.711770833332</v>
      </c>
      <c r="C4784" s="8">
        <v>41877.711770833332</v>
      </c>
      <c r="D4784" s="3" t="s">
        <v>9</v>
      </c>
      <c r="E4784" s="3" t="s">
        <v>15</v>
      </c>
      <c r="F4784" s="3" t="s">
        <v>27</v>
      </c>
      <c r="G4784" s="3" t="s">
        <v>28</v>
      </c>
      <c r="H4784" s="3">
        <v>33932</v>
      </c>
    </row>
    <row r="4785" spans="1:8" ht="15.75" customHeight="1">
      <c r="A4785" s="3">
        <v>454543</v>
      </c>
      <c r="B4785" s="7">
        <v>41878.689618055556</v>
      </c>
      <c r="C4785" s="8">
        <v>41878.689618055556</v>
      </c>
      <c r="D4785" s="3" t="s">
        <v>9</v>
      </c>
      <c r="E4785" s="3" t="s">
        <v>15</v>
      </c>
      <c r="F4785" s="3" t="s">
        <v>40</v>
      </c>
      <c r="G4785" s="3" t="s">
        <v>23</v>
      </c>
      <c r="H4785" s="3">
        <v>33908</v>
      </c>
    </row>
    <row r="4786" spans="1:8" ht="15.75" customHeight="1">
      <c r="A4786" s="3">
        <v>150983</v>
      </c>
      <c r="B4786" s="7">
        <v>41863.91578703704</v>
      </c>
      <c r="C4786" s="8">
        <v>41863.91578703704</v>
      </c>
      <c r="D4786" s="3" t="s">
        <v>9</v>
      </c>
      <c r="E4786" s="3" t="s">
        <v>10</v>
      </c>
      <c r="F4786" s="3" t="s">
        <v>35</v>
      </c>
      <c r="G4786" s="3" t="s">
        <v>28</v>
      </c>
      <c r="H4786" s="3">
        <v>33907</v>
      </c>
    </row>
    <row r="4787" spans="1:8" ht="15.75" customHeight="1">
      <c r="A4787" s="3">
        <v>129483</v>
      </c>
      <c r="B4787" s="7">
        <v>41864.400763888887</v>
      </c>
      <c r="C4787" s="8">
        <v>41864.400763888887</v>
      </c>
      <c r="D4787" s="3" t="s">
        <v>9</v>
      </c>
      <c r="E4787" s="3" t="s">
        <v>15</v>
      </c>
      <c r="F4787" s="3" t="s">
        <v>19</v>
      </c>
      <c r="G4787" s="3" t="s">
        <v>26</v>
      </c>
      <c r="H4787" s="3">
        <v>33906</v>
      </c>
    </row>
    <row r="4788" spans="1:8" ht="15.75" customHeight="1">
      <c r="A4788" s="3">
        <v>133322</v>
      </c>
      <c r="B4788" s="7">
        <v>41760.397314814814</v>
      </c>
      <c r="C4788" s="8">
        <v>41760.397314814814</v>
      </c>
      <c r="D4788" s="3" t="s">
        <v>9</v>
      </c>
      <c r="E4788" s="3" t="s">
        <v>15</v>
      </c>
      <c r="F4788" s="3" t="s">
        <v>27</v>
      </c>
      <c r="G4788" s="3" t="s">
        <v>26</v>
      </c>
      <c r="H4788" s="3">
        <v>33890</v>
      </c>
    </row>
    <row r="4789" spans="1:8" ht="15.75" customHeight="1">
      <c r="A4789" s="3">
        <v>714683</v>
      </c>
      <c r="B4789" s="7">
        <v>41787.023043981484</v>
      </c>
      <c r="C4789" s="8">
        <v>41787.023043981484</v>
      </c>
      <c r="D4789" s="3" t="s">
        <v>9</v>
      </c>
      <c r="E4789" s="3" t="s">
        <v>15</v>
      </c>
      <c r="F4789" s="3" t="s">
        <v>27</v>
      </c>
      <c r="G4789" s="3" t="s">
        <v>16</v>
      </c>
      <c r="H4789" s="3">
        <v>33839</v>
      </c>
    </row>
    <row r="4790" spans="1:8" ht="15.75" customHeight="1">
      <c r="A4790" s="3">
        <v>721792</v>
      </c>
      <c r="B4790" s="7">
        <v>41844.540856481479</v>
      </c>
      <c r="C4790" s="8">
        <v>41844.540856481479</v>
      </c>
      <c r="D4790" s="3" t="s">
        <v>9</v>
      </c>
      <c r="E4790" s="3" t="s">
        <v>15</v>
      </c>
      <c r="F4790" s="3" t="s">
        <v>34</v>
      </c>
      <c r="G4790" s="3" t="s">
        <v>28</v>
      </c>
      <c r="H4790" s="3">
        <v>33822</v>
      </c>
    </row>
    <row r="4791" spans="1:8" ht="15.75" customHeight="1">
      <c r="A4791" s="3">
        <v>612260</v>
      </c>
      <c r="B4791" s="7">
        <v>41821.604502314818</v>
      </c>
      <c r="C4791" s="8">
        <v>41821.604502314818</v>
      </c>
      <c r="D4791" s="3" t="s">
        <v>29</v>
      </c>
      <c r="E4791" s="3" t="s">
        <v>10</v>
      </c>
      <c r="F4791" s="3" t="s">
        <v>30</v>
      </c>
      <c r="G4791" s="3" t="s">
        <v>28</v>
      </c>
      <c r="H4791" s="3">
        <v>33821</v>
      </c>
    </row>
    <row r="4792" spans="1:8" ht="15.75" customHeight="1">
      <c r="A4792" s="3">
        <v>165545</v>
      </c>
      <c r="B4792" s="7">
        <v>41842.429409722223</v>
      </c>
      <c r="C4792" s="8">
        <v>41842.429409722223</v>
      </c>
      <c r="D4792" s="3" t="s">
        <v>9</v>
      </c>
      <c r="E4792" s="3" t="s">
        <v>15</v>
      </c>
      <c r="F4792" s="3" t="s">
        <v>30</v>
      </c>
      <c r="G4792" s="3" t="s">
        <v>32</v>
      </c>
      <c r="H4792" s="3">
        <v>33814</v>
      </c>
    </row>
    <row r="4793" spans="1:8" ht="15.75" customHeight="1">
      <c r="A4793" s="3">
        <v>973186</v>
      </c>
      <c r="B4793" s="7">
        <v>41782.756064814814</v>
      </c>
      <c r="C4793" s="8">
        <v>41782.756064814814</v>
      </c>
      <c r="D4793" s="3" t="s">
        <v>9</v>
      </c>
      <c r="E4793" s="3" t="s">
        <v>10</v>
      </c>
      <c r="F4793" s="3" t="s">
        <v>40</v>
      </c>
      <c r="G4793" s="3" t="s">
        <v>39</v>
      </c>
      <c r="H4793" s="3">
        <v>33792</v>
      </c>
    </row>
    <row r="4794" spans="1:8" ht="15.75" customHeight="1">
      <c r="A4794" s="3">
        <v>470979</v>
      </c>
      <c r="B4794" s="7">
        <v>41816.400000000001</v>
      </c>
      <c r="C4794" s="8">
        <v>41816.400000000001</v>
      </c>
      <c r="D4794" s="3" t="s">
        <v>9</v>
      </c>
      <c r="E4794" s="3" t="s">
        <v>10</v>
      </c>
      <c r="F4794" s="3" t="s">
        <v>19</v>
      </c>
      <c r="G4794" s="3" t="s">
        <v>28</v>
      </c>
      <c r="H4794" s="3">
        <v>33791</v>
      </c>
    </row>
    <row r="4795" spans="1:8" ht="15.75" customHeight="1">
      <c r="A4795" s="3">
        <v>540235</v>
      </c>
      <c r="B4795" s="7">
        <v>41823.697164351855</v>
      </c>
      <c r="C4795" s="8">
        <v>41823.697164351855</v>
      </c>
      <c r="D4795" s="3" t="s">
        <v>9</v>
      </c>
      <c r="E4795" s="3" t="s">
        <v>15</v>
      </c>
      <c r="F4795" s="3" t="s">
        <v>27</v>
      </c>
      <c r="G4795" s="3" t="s">
        <v>31</v>
      </c>
      <c r="H4795" s="3">
        <v>33760</v>
      </c>
    </row>
    <row r="4796" spans="1:8" ht="15.75" customHeight="1">
      <c r="A4796" s="3">
        <v>380112</v>
      </c>
      <c r="B4796" s="7">
        <v>41852.737314814818</v>
      </c>
      <c r="C4796" s="8">
        <v>41852.737314814818</v>
      </c>
      <c r="D4796" s="3" t="s">
        <v>9</v>
      </c>
      <c r="E4796" s="3" t="s">
        <v>10</v>
      </c>
      <c r="F4796" s="3" t="s">
        <v>19</v>
      </c>
      <c r="G4796" s="3" t="s">
        <v>28</v>
      </c>
      <c r="H4796" s="3">
        <v>33740</v>
      </c>
    </row>
    <row r="4797" spans="1:8" ht="15.75" customHeight="1">
      <c r="A4797" s="3">
        <v>82282</v>
      </c>
      <c r="B4797" s="7">
        <v>41793.757256944446</v>
      </c>
      <c r="C4797" s="8">
        <v>41793.757256944446</v>
      </c>
      <c r="D4797" s="3" t="s">
        <v>9</v>
      </c>
      <c r="E4797" s="3" t="s">
        <v>15</v>
      </c>
      <c r="F4797" s="3" t="s">
        <v>33</v>
      </c>
      <c r="G4797" s="3" t="s">
        <v>28</v>
      </c>
      <c r="H4797" s="3">
        <v>33730</v>
      </c>
    </row>
    <row r="4798" spans="1:8" ht="15.75" customHeight="1">
      <c r="A4798" s="3">
        <v>656692</v>
      </c>
      <c r="B4798" s="7">
        <v>41834.721296296295</v>
      </c>
      <c r="C4798" s="8">
        <v>41834.721296296295</v>
      </c>
      <c r="D4798" s="3" t="s">
        <v>9</v>
      </c>
      <c r="E4798" s="3" t="s">
        <v>10</v>
      </c>
      <c r="F4798" s="3" t="s">
        <v>40</v>
      </c>
      <c r="G4798" s="3" t="s">
        <v>23</v>
      </c>
      <c r="H4798" s="3">
        <v>33714</v>
      </c>
    </row>
    <row r="4799" spans="1:8" ht="15.75" customHeight="1">
      <c r="A4799" s="3">
        <v>458373</v>
      </c>
      <c r="B4799" s="7">
        <v>41870.752962962964</v>
      </c>
      <c r="C4799" s="8">
        <v>41870.752962962964</v>
      </c>
      <c r="D4799" s="3" t="s">
        <v>9</v>
      </c>
      <c r="E4799" s="3" t="s">
        <v>37</v>
      </c>
      <c r="F4799" s="3" t="s">
        <v>19</v>
      </c>
      <c r="G4799" s="3" t="s">
        <v>20</v>
      </c>
      <c r="H4799" s="3">
        <v>33714</v>
      </c>
    </row>
    <row r="4800" spans="1:8" ht="15.75" customHeight="1">
      <c r="A4800" s="3">
        <v>450577</v>
      </c>
      <c r="B4800" s="7">
        <v>41779.768726851849</v>
      </c>
      <c r="C4800" s="8">
        <v>41779.768726851849</v>
      </c>
      <c r="D4800" s="3" t="s">
        <v>9</v>
      </c>
      <c r="E4800" s="3" t="s">
        <v>10</v>
      </c>
      <c r="F4800" s="3" t="s">
        <v>19</v>
      </c>
      <c r="G4800" s="3" t="s">
        <v>26</v>
      </c>
      <c r="H4800" s="3">
        <v>33701</v>
      </c>
    </row>
    <row r="4801" spans="1:8" ht="15.75" customHeight="1">
      <c r="A4801" s="3">
        <v>698761</v>
      </c>
      <c r="B4801" s="7">
        <v>41855.399178240739</v>
      </c>
      <c r="C4801" s="8">
        <v>41855.399178240739</v>
      </c>
      <c r="D4801" s="3" t="s">
        <v>9</v>
      </c>
      <c r="E4801" s="3" t="s">
        <v>10</v>
      </c>
      <c r="F4801" s="3" t="s">
        <v>34</v>
      </c>
      <c r="G4801" s="3" t="s">
        <v>16</v>
      </c>
      <c r="H4801" s="3">
        <v>33667</v>
      </c>
    </row>
    <row r="4802" spans="1:8" ht="15.75" customHeight="1">
      <c r="A4802" s="3">
        <v>227028</v>
      </c>
      <c r="B4802" s="7">
        <v>41837.48101851852</v>
      </c>
      <c r="C4802" s="8">
        <v>41837.48101851852</v>
      </c>
      <c r="D4802" s="3" t="s">
        <v>9</v>
      </c>
      <c r="E4802" s="3" t="s">
        <v>15</v>
      </c>
      <c r="F4802" s="3" t="s">
        <v>19</v>
      </c>
      <c r="G4802" s="3" t="s">
        <v>26</v>
      </c>
      <c r="H4802" s="3">
        <v>33648</v>
      </c>
    </row>
    <row r="4803" spans="1:8" ht="15.75" customHeight="1">
      <c r="A4803" s="3">
        <v>288171</v>
      </c>
      <c r="B4803" s="7">
        <v>41765.650949074072</v>
      </c>
      <c r="C4803" s="8">
        <v>41765.650949074072</v>
      </c>
      <c r="D4803" s="3" t="s">
        <v>9</v>
      </c>
      <c r="E4803" s="3" t="s">
        <v>10</v>
      </c>
      <c r="F4803" s="3" t="s">
        <v>33</v>
      </c>
      <c r="G4803" s="3" t="s">
        <v>12</v>
      </c>
      <c r="H4803" s="3">
        <v>33631</v>
      </c>
    </row>
    <row r="4804" spans="1:8" ht="15.75" customHeight="1">
      <c r="A4804" s="3">
        <v>850900</v>
      </c>
      <c r="B4804" s="7">
        <v>41839.426481481481</v>
      </c>
      <c r="C4804" s="8">
        <v>41839.426481481481</v>
      </c>
      <c r="D4804" s="3" t="s">
        <v>9</v>
      </c>
      <c r="E4804" s="3" t="s">
        <v>10</v>
      </c>
      <c r="F4804" s="3" t="s">
        <v>33</v>
      </c>
      <c r="G4804" s="3" t="s">
        <v>26</v>
      </c>
      <c r="H4804" s="3">
        <v>33625</v>
      </c>
    </row>
    <row r="4805" spans="1:8" ht="15.75" customHeight="1">
      <c r="A4805" s="3">
        <v>472420</v>
      </c>
      <c r="B4805" s="7">
        <v>41822.7575462963</v>
      </c>
      <c r="C4805" s="8">
        <v>41822.7575462963</v>
      </c>
      <c r="D4805" s="3" t="s">
        <v>29</v>
      </c>
      <c r="E4805" s="3" t="s">
        <v>37</v>
      </c>
      <c r="F4805" s="3" t="s">
        <v>19</v>
      </c>
      <c r="G4805" s="3" t="s">
        <v>32</v>
      </c>
      <c r="H4805" s="3">
        <v>33623</v>
      </c>
    </row>
    <row r="4806" spans="1:8" ht="15.75" customHeight="1">
      <c r="A4806" s="3">
        <v>213968</v>
      </c>
      <c r="B4806" s="7">
        <v>41785.613761574074</v>
      </c>
      <c r="C4806" s="8">
        <v>41785.613761574074</v>
      </c>
      <c r="D4806" s="3" t="s">
        <v>29</v>
      </c>
      <c r="E4806" s="3" t="s">
        <v>15</v>
      </c>
      <c r="F4806" s="3" t="s">
        <v>27</v>
      </c>
      <c r="G4806" s="3" t="s">
        <v>12</v>
      </c>
      <c r="H4806" s="3">
        <v>33603</v>
      </c>
    </row>
    <row r="4807" spans="1:8" ht="15.75" customHeight="1">
      <c r="A4807" s="3">
        <v>818753</v>
      </c>
      <c r="B4807" s="7">
        <v>41799.139502314814</v>
      </c>
      <c r="C4807" s="8">
        <v>41799.139502314814</v>
      </c>
      <c r="D4807" s="3" t="s">
        <v>29</v>
      </c>
      <c r="E4807" s="3" t="s">
        <v>15</v>
      </c>
      <c r="F4807" s="3" t="s">
        <v>33</v>
      </c>
      <c r="G4807" s="3" t="s">
        <v>26</v>
      </c>
      <c r="H4807" s="3">
        <v>33587</v>
      </c>
    </row>
    <row r="4808" spans="1:8" ht="15.75" customHeight="1">
      <c r="A4808" s="3">
        <v>662567</v>
      </c>
      <c r="B4808" s="7">
        <v>41829.40415509259</v>
      </c>
      <c r="C4808" s="8">
        <v>41829.40415509259</v>
      </c>
      <c r="D4808" s="3" t="s">
        <v>9</v>
      </c>
      <c r="E4808" s="3" t="s">
        <v>10</v>
      </c>
      <c r="F4808" s="3" t="s">
        <v>19</v>
      </c>
      <c r="G4808" s="3" t="s">
        <v>28</v>
      </c>
      <c r="H4808" s="3">
        <v>33569</v>
      </c>
    </row>
    <row r="4809" spans="1:8" ht="15.75" customHeight="1">
      <c r="A4809" s="3">
        <v>751309</v>
      </c>
      <c r="B4809" s="7">
        <v>41880.396817129629</v>
      </c>
      <c r="C4809" s="8">
        <v>41880.396817129629</v>
      </c>
      <c r="D4809" s="3" t="s">
        <v>9</v>
      </c>
      <c r="E4809" s="3" t="s">
        <v>15</v>
      </c>
      <c r="F4809" s="3" t="s">
        <v>27</v>
      </c>
      <c r="G4809" s="3" t="s">
        <v>28</v>
      </c>
      <c r="H4809" s="3">
        <v>33554</v>
      </c>
    </row>
    <row r="4810" spans="1:8" ht="15.75" customHeight="1">
      <c r="A4810" s="3">
        <v>587398</v>
      </c>
      <c r="B4810" s="7">
        <v>41790.655833333331</v>
      </c>
      <c r="C4810" s="8">
        <v>41790.655833333331</v>
      </c>
      <c r="D4810" s="3" t="s">
        <v>29</v>
      </c>
      <c r="E4810" s="3" t="s">
        <v>15</v>
      </c>
      <c r="F4810" s="3" t="s">
        <v>30</v>
      </c>
      <c r="G4810" s="3" t="s">
        <v>28</v>
      </c>
      <c r="H4810" s="3">
        <v>33554</v>
      </c>
    </row>
    <row r="4811" spans="1:8" ht="15.75" customHeight="1">
      <c r="A4811" s="3">
        <v>579048</v>
      </c>
      <c r="B4811" s="7">
        <v>41792.472939814812</v>
      </c>
      <c r="C4811" s="8">
        <v>41792.472939814812</v>
      </c>
      <c r="D4811" s="3" t="s">
        <v>9</v>
      </c>
      <c r="E4811" s="3" t="s">
        <v>15</v>
      </c>
      <c r="F4811" s="3" t="s">
        <v>27</v>
      </c>
      <c r="G4811" s="3" t="s">
        <v>20</v>
      </c>
      <c r="H4811" s="3">
        <v>33534</v>
      </c>
    </row>
    <row r="4812" spans="1:8" ht="15.75" customHeight="1">
      <c r="A4812" s="3">
        <v>390743</v>
      </c>
      <c r="B4812" s="7">
        <v>41871.783518518518</v>
      </c>
      <c r="C4812" s="8">
        <v>41871.783518518518</v>
      </c>
      <c r="D4812" s="3" t="s">
        <v>9</v>
      </c>
      <c r="E4812" s="3" t="s">
        <v>10</v>
      </c>
      <c r="F4812" s="3" t="s">
        <v>19</v>
      </c>
      <c r="G4812" s="3" t="s">
        <v>26</v>
      </c>
      <c r="H4812" s="3">
        <v>33532</v>
      </c>
    </row>
    <row r="4813" spans="1:8" ht="15.75" customHeight="1">
      <c r="A4813" s="3">
        <v>783165</v>
      </c>
      <c r="B4813" s="7">
        <v>41882.761076388888</v>
      </c>
      <c r="C4813" s="8">
        <v>41882.761076388888</v>
      </c>
      <c r="D4813" s="3" t="s">
        <v>9</v>
      </c>
      <c r="E4813" s="3" t="s">
        <v>10</v>
      </c>
      <c r="F4813" s="3" t="s">
        <v>33</v>
      </c>
      <c r="G4813" s="3" t="s">
        <v>36</v>
      </c>
      <c r="H4813" s="3">
        <v>33497</v>
      </c>
    </row>
    <row r="4814" spans="1:8" ht="15.75" customHeight="1">
      <c r="A4814" s="3">
        <v>978384</v>
      </c>
      <c r="B4814" s="7">
        <v>41843.706875000003</v>
      </c>
      <c r="C4814" s="8">
        <v>41843.706875000003</v>
      </c>
      <c r="D4814" s="3" t="s">
        <v>9</v>
      </c>
      <c r="E4814" s="3" t="s">
        <v>10</v>
      </c>
      <c r="F4814" s="3" t="s">
        <v>19</v>
      </c>
      <c r="G4814" s="3" t="s">
        <v>26</v>
      </c>
      <c r="H4814" s="3">
        <v>33484</v>
      </c>
    </row>
    <row r="4815" spans="1:8" ht="15.75" customHeight="1">
      <c r="A4815" s="3">
        <v>658482</v>
      </c>
      <c r="B4815" s="7">
        <v>41767.579004629632</v>
      </c>
      <c r="C4815" s="8">
        <v>41767.579004629632</v>
      </c>
      <c r="D4815" s="3" t="s">
        <v>9</v>
      </c>
      <c r="E4815" s="3" t="s">
        <v>10</v>
      </c>
      <c r="F4815" s="3" t="s">
        <v>40</v>
      </c>
      <c r="G4815" s="3" t="s">
        <v>31</v>
      </c>
      <c r="H4815" s="3">
        <v>33480</v>
      </c>
    </row>
    <row r="4816" spans="1:8" ht="15.75" customHeight="1">
      <c r="A4816" s="3">
        <v>806924</v>
      </c>
      <c r="B4816" s="7">
        <v>41848.397476851853</v>
      </c>
      <c r="C4816" s="8">
        <v>41848.397476851853</v>
      </c>
      <c r="D4816" s="3" t="s">
        <v>9</v>
      </c>
      <c r="E4816" s="3" t="s">
        <v>37</v>
      </c>
      <c r="F4816" s="3" t="s">
        <v>19</v>
      </c>
      <c r="G4816" s="3" t="s">
        <v>28</v>
      </c>
      <c r="H4816" s="3">
        <v>33459</v>
      </c>
    </row>
    <row r="4817" spans="1:8" ht="15.75" customHeight="1">
      <c r="A4817" s="3">
        <v>857773</v>
      </c>
      <c r="B4817" s="7">
        <v>41806.785671296297</v>
      </c>
      <c r="C4817" s="8">
        <v>41806.785671296297</v>
      </c>
      <c r="D4817" s="3" t="s">
        <v>9</v>
      </c>
      <c r="E4817" s="3" t="s">
        <v>15</v>
      </c>
      <c r="F4817" s="3" t="s">
        <v>34</v>
      </c>
      <c r="G4817" s="3" t="s">
        <v>16</v>
      </c>
      <c r="H4817" s="3">
        <v>33458</v>
      </c>
    </row>
    <row r="4818" spans="1:8" ht="15.75" customHeight="1">
      <c r="A4818" s="3">
        <v>613506</v>
      </c>
      <c r="B4818" s="7">
        <v>41834.524965277778</v>
      </c>
      <c r="C4818" s="8">
        <v>41834.524965277778</v>
      </c>
      <c r="D4818" s="3" t="s">
        <v>9</v>
      </c>
      <c r="E4818" s="3" t="s">
        <v>15</v>
      </c>
      <c r="F4818" s="3" t="s">
        <v>19</v>
      </c>
      <c r="G4818" s="3" t="s">
        <v>28</v>
      </c>
      <c r="H4818" s="3">
        <v>33447</v>
      </c>
    </row>
    <row r="4819" spans="1:8" ht="15.75" customHeight="1">
      <c r="A4819" s="3">
        <v>625087</v>
      </c>
      <c r="B4819" s="7">
        <v>41879.396840277775</v>
      </c>
      <c r="C4819" s="8">
        <v>41879.396840277775</v>
      </c>
      <c r="D4819" s="3" t="s">
        <v>29</v>
      </c>
      <c r="E4819" s="3" t="s">
        <v>15</v>
      </c>
      <c r="F4819" s="3" t="s">
        <v>34</v>
      </c>
      <c r="G4819" s="3" t="s">
        <v>26</v>
      </c>
      <c r="H4819" s="3">
        <v>33446</v>
      </c>
    </row>
    <row r="4820" spans="1:8" ht="15.75" customHeight="1">
      <c r="A4820" s="3">
        <v>310509</v>
      </c>
      <c r="B4820" s="7">
        <v>41878.587372685186</v>
      </c>
      <c r="C4820" s="8">
        <v>41878.587372685186</v>
      </c>
      <c r="D4820" s="3" t="s">
        <v>9</v>
      </c>
      <c r="E4820" s="3" t="s">
        <v>15</v>
      </c>
      <c r="F4820" s="3" t="s">
        <v>19</v>
      </c>
      <c r="G4820" s="3" t="s">
        <v>26</v>
      </c>
      <c r="H4820" s="3">
        <v>33445</v>
      </c>
    </row>
    <row r="4821" spans="1:8" ht="15.75" customHeight="1">
      <c r="A4821" s="3">
        <v>516459</v>
      </c>
      <c r="B4821" s="7">
        <v>41792.741446759261</v>
      </c>
      <c r="C4821" s="8">
        <v>41792.741446759261</v>
      </c>
      <c r="D4821" s="3" t="s">
        <v>9</v>
      </c>
      <c r="E4821" s="3" t="s">
        <v>10</v>
      </c>
      <c r="F4821" s="3" t="s">
        <v>27</v>
      </c>
      <c r="G4821" s="3" t="s">
        <v>16</v>
      </c>
      <c r="H4821" s="3">
        <v>33427</v>
      </c>
    </row>
    <row r="4822" spans="1:8" ht="15.75" customHeight="1">
      <c r="A4822" s="3">
        <v>407392</v>
      </c>
      <c r="B4822" s="7">
        <v>41850.663402777776</v>
      </c>
      <c r="C4822" s="8">
        <v>41850.663402777776</v>
      </c>
      <c r="D4822" s="3" t="s">
        <v>9</v>
      </c>
      <c r="E4822" s="3" t="s">
        <v>15</v>
      </c>
      <c r="F4822" s="3" t="s">
        <v>27</v>
      </c>
      <c r="G4822" s="3" t="s">
        <v>26</v>
      </c>
      <c r="H4822" s="3">
        <v>33426</v>
      </c>
    </row>
    <row r="4823" spans="1:8" ht="15.75" customHeight="1">
      <c r="A4823" s="3">
        <v>841354</v>
      </c>
      <c r="B4823" s="7">
        <v>41771.510740740741</v>
      </c>
      <c r="C4823" s="8">
        <v>41771.510740740741</v>
      </c>
      <c r="D4823" s="3" t="s">
        <v>9</v>
      </c>
      <c r="E4823" s="3" t="s">
        <v>10</v>
      </c>
      <c r="F4823" s="3" t="s">
        <v>19</v>
      </c>
      <c r="G4823" s="3" t="s">
        <v>23</v>
      </c>
      <c r="H4823" s="3">
        <v>33424</v>
      </c>
    </row>
    <row r="4824" spans="1:8" ht="15.75" customHeight="1">
      <c r="A4824" s="3">
        <v>596691</v>
      </c>
      <c r="B4824" s="7">
        <v>41830.398125</v>
      </c>
      <c r="C4824" s="8">
        <v>41830.398125</v>
      </c>
      <c r="D4824" s="3" t="s">
        <v>29</v>
      </c>
      <c r="E4824" s="3" t="s">
        <v>10</v>
      </c>
      <c r="F4824" s="3" t="s">
        <v>27</v>
      </c>
      <c r="G4824" s="3" t="s">
        <v>28</v>
      </c>
      <c r="H4824" s="3">
        <v>33398</v>
      </c>
    </row>
    <row r="4825" spans="1:8" ht="15.75" customHeight="1">
      <c r="A4825" s="3">
        <v>98812</v>
      </c>
      <c r="B4825" s="7">
        <v>41831.615763888891</v>
      </c>
      <c r="C4825" s="8">
        <v>41831.615763888891</v>
      </c>
      <c r="D4825" s="3" t="s">
        <v>9</v>
      </c>
      <c r="E4825" s="3" t="s">
        <v>15</v>
      </c>
      <c r="F4825" s="3" t="s">
        <v>27</v>
      </c>
      <c r="G4825" s="3" t="s">
        <v>36</v>
      </c>
      <c r="H4825" s="3">
        <v>33374</v>
      </c>
    </row>
    <row r="4826" spans="1:8" ht="15.75" customHeight="1">
      <c r="A4826" s="3">
        <v>839265</v>
      </c>
      <c r="B4826" s="7">
        <v>41764.552743055552</v>
      </c>
      <c r="C4826" s="8">
        <v>41764.552743055552</v>
      </c>
      <c r="D4826" s="3" t="s">
        <v>9</v>
      </c>
      <c r="E4826" s="3" t="s">
        <v>15</v>
      </c>
      <c r="F4826" s="3" t="s">
        <v>27</v>
      </c>
      <c r="G4826" s="3" t="s">
        <v>26</v>
      </c>
      <c r="H4826" s="3">
        <v>33367</v>
      </c>
    </row>
    <row r="4827" spans="1:8" ht="15.75" customHeight="1">
      <c r="A4827" s="3">
        <v>499649</v>
      </c>
      <c r="B4827" s="7">
        <v>41768.727719907409</v>
      </c>
      <c r="C4827" s="8">
        <v>41768.727719907409</v>
      </c>
      <c r="D4827" s="3" t="s">
        <v>29</v>
      </c>
      <c r="E4827" s="3" t="s">
        <v>10</v>
      </c>
      <c r="F4827" s="3" t="s">
        <v>27</v>
      </c>
      <c r="G4827" s="3" t="s">
        <v>12</v>
      </c>
      <c r="H4827" s="3">
        <v>33331</v>
      </c>
    </row>
    <row r="4828" spans="1:8" ht="15.75" customHeight="1">
      <c r="A4828" s="3">
        <v>141128</v>
      </c>
      <c r="B4828" s="7">
        <v>41802.57104166667</v>
      </c>
      <c r="C4828" s="8">
        <v>41802.57104166667</v>
      </c>
      <c r="D4828" s="3" t="s">
        <v>9</v>
      </c>
      <c r="E4828" s="3" t="s">
        <v>15</v>
      </c>
      <c r="F4828" s="3" t="s">
        <v>27</v>
      </c>
      <c r="G4828" s="3" t="s">
        <v>26</v>
      </c>
      <c r="H4828" s="3">
        <v>33330</v>
      </c>
    </row>
    <row r="4829" spans="1:8" ht="15.75" customHeight="1">
      <c r="A4829" s="3">
        <v>700115</v>
      </c>
      <c r="B4829" s="7">
        <v>41796.437581018516</v>
      </c>
      <c r="C4829" s="8">
        <v>41796.437581018516</v>
      </c>
      <c r="D4829" s="3" t="s">
        <v>29</v>
      </c>
      <c r="E4829" s="3" t="s">
        <v>10</v>
      </c>
      <c r="F4829" s="3" t="s">
        <v>27</v>
      </c>
      <c r="G4829" s="3" t="s">
        <v>26</v>
      </c>
      <c r="H4829" s="3">
        <v>33319</v>
      </c>
    </row>
    <row r="4830" spans="1:8" ht="15.75" customHeight="1">
      <c r="A4830" s="3">
        <v>791199</v>
      </c>
      <c r="B4830" s="7">
        <v>41850.450844907406</v>
      </c>
      <c r="C4830" s="8">
        <v>41850.450844907406</v>
      </c>
      <c r="D4830" s="3" t="s">
        <v>29</v>
      </c>
      <c r="E4830" s="3" t="s">
        <v>37</v>
      </c>
      <c r="F4830" s="3" t="s">
        <v>27</v>
      </c>
      <c r="G4830" s="3" t="s">
        <v>23</v>
      </c>
      <c r="H4830" s="3">
        <v>33291</v>
      </c>
    </row>
    <row r="4831" spans="1:8" ht="15.75" customHeight="1">
      <c r="A4831" s="3">
        <v>298026</v>
      </c>
      <c r="B4831" s="7">
        <v>41838.528969907406</v>
      </c>
      <c r="C4831" s="8">
        <v>41838.528969907406</v>
      </c>
      <c r="D4831" s="3" t="s">
        <v>9</v>
      </c>
      <c r="E4831" s="3" t="s">
        <v>15</v>
      </c>
      <c r="F4831" s="3" t="s">
        <v>27</v>
      </c>
      <c r="G4831" s="3" t="s">
        <v>16</v>
      </c>
      <c r="H4831" s="3">
        <v>33284</v>
      </c>
    </row>
    <row r="4832" spans="1:8" ht="15.75" customHeight="1">
      <c r="A4832" s="3">
        <v>63334</v>
      </c>
      <c r="B4832" s="7">
        <v>41837.397604166668</v>
      </c>
      <c r="C4832" s="8">
        <v>41837.397604166668</v>
      </c>
      <c r="D4832" s="3" t="s">
        <v>29</v>
      </c>
      <c r="E4832" s="3" t="s">
        <v>37</v>
      </c>
      <c r="F4832" s="3" t="s">
        <v>19</v>
      </c>
      <c r="G4832" s="3" t="s">
        <v>32</v>
      </c>
      <c r="H4832" s="3">
        <v>33242</v>
      </c>
    </row>
    <row r="4833" spans="1:8" ht="15.75" customHeight="1">
      <c r="A4833" s="3">
        <v>943287</v>
      </c>
      <c r="B4833" s="7">
        <v>41767.397546296299</v>
      </c>
      <c r="C4833" s="8">
        <v>41767.397546296299</v>
      </c>
      <c r="D4833" s="3" t="s">
        <v>9</v>
      </c>
      <c r="E4833" s="3" t="s">
        <v>15</v>
      </c>
      <c r="F4833" s="3" t="s">
        <v>27</v>
      </c>
      <c r="G4833" s="3" t="s">
        <v>26</v>
      </c>
      <c r="H4833" s="3">
        <v>33202</v>
      </c>
    </row>
    <row r="4834" spans="1:8" ht="15.75" customHeight="1">
      <c r="A4834" s="3">
        <v>218472</v>
      </c>
      <c r="B4834" s="7">
        <v>41875.423321759263</v>
      </c>
      <c r="C4834" s="8">
        <v>41875.423321759263</v>
      </c>
      <c r="D4834" s="3" t="s">
        <v>9</v>
      </c>
      <c r="E4834" s="3" t="s">
        <v>15</v>
      </c>
      <c r="F4834" s="3" t="s">
        <v>27</v>
      </c>
      <c r="G4834" s="3" t="s">
        <v>16</v>
      </c>
      <c r="H4834" s="3">
        <v>33201</v>
      </c>
    </row>
    <row r="4835" spans="1:8" ht="15.75" customHeight="1">
      <c r="A4835" s="3">
        <v>610221</v>
      </c>
      <c r="B4835" s="7">
        <v>41858.988206018519</v>
      </c>
      <c r="C4835" s="8">
        <v>41858.988206018519</v>
      </c>
      <c r="D4835" s="3" t="s">
        <v>9</v>
      </c>
      <c r="E4835" s="3" t="s">
        <v>10</v>
      </c>
      <c r="F4835" s="3" t="s">
        <v>19</v>
      </c>
      <c r="G4835" s="3" t="s">
        <v>36</v>
      </c>
      <c r="H4835" s="3">
        <v>33190</v>
      </c>
    </row>
    <row r="4836" spans="1:8" ht="15.75" customHeight="1">
      <c r="A4836" s="3">
        <v>873486</v>
      </c>
      <c r="B4836" s="7">
        <v>41864.73574074074</v>
      </c>
      <c r="C4836" s="8">
        <v>41864.73574074074</v>
      </c>
      <c r="D4836" s="3" t="s">
        <v>9</v>
      </c>
      <c r="E4836" s="3" t="s">
        <v>10</v>
      </c>
      <c r="F4836" s="3" t="s">
        <v>19</v>
      </c>
      <c r="G4836" s="3" t="s">
        <v>26</v>
      </c>
      <c r="H4836" s="3">
        <v>33189</v>
      </c>
    </row>
    <row r="4837" spans="1:8" ht="15.75" customHeight="1">
      <c r="A4837" s="3">
        <v>729869</v>
      </c>
      <c r="B4837" s="7">
        <v>41775.738043981481</v>
      </c>
      <c r="C4837" s="8">
        <v>41775.738043981481</v>
      </c>
      <c r="D4837" s="3" t="s">
        <v>9</v>
      </c>
      <c r="E4837" s="3" t="s">
        <v>37</v>
      </c>
      <c r="F4837" s="3" t="s">
        <v>19</v>
      </c>
      <c r="G4837" s="3" t="s">
        <v>26</v>
      </c>
      <c r="H4837" s="3">
        <v>33179</v>
      </c>
    </row>
    <row r="4838" spans="1:8" ht="15.75" customHeight="1">
      <c r="A4838" s="3">
        <v>245884</v>
      </c>
      <c r="B4838" s="7">
        <v>41857.44295138889</v>
      </c>
      <c r="C4838" s="8">
        <v>41857.44295138889</v>
      </c>
      <c r="D4838" s="3" t="s">
        <v>9</v>
      </c>
      <c r="E4838" s="3" t="s">
        <v>37</v>
      </c>
      <c r="F4838" s="3" t="s">
        <v>27</v>
      </c>
      <c r="G4838" s="3" t="s">
        <v>36</v>
      </c>
      <c r="H4838" s="3">
        <v>33170</v>
      </c>
    </row>
    <row r="4839" spans="1:8" ht="15.75" customHeight="1">
      <c r="A4839" s="3">
        <v>227578</v>
      </c>
      <c r="B4839" s="7">
        <v>41796.216620370367</v>
      </c>
      <c r="C4839" s="8">
        <v>41796.216620370367</v>
      </c>
      <c r="D4839" s="3" t="s">
        <v>9</v>
      </c>
      <c r="E4839" s="3" t="s">
        <v>10</v>
      </c>
      <c r="F4839" s="3" t="s">
        <v>30</v>
      </c>
      <c r="G4839" s="3" t="s">
        <v>36</v>
      </c>
      <c r="H4839" s="3">
        <v>33148</v>
      </c>
    </row>
    <row r="4840" spans="1:8" ht="15.75" customHeight="1">
      <c r="A4840" s="3">
        <v>89108</v>
      </c>
      <c r="B4840" s="7">
        <v>41760.566099537034</v>
      </c>
      <c r="C4840" s="8">
        <v>41760.566099537034</v>
      </c>
      <c r="D4840" s="3" t="s">
        <v>9</v>
      </c>
      <c r="E4840" s="3" t="s">
        <v>37</v>
      </c>
      <c r="F4840" s="3" t="s">
        <v>27</v>
      </c>
      <c r="G4840" s="3" t="s">
        <v>28</v>
      </c>
      <c r="H4840" s="3">
        <v>33139</v>
      </c>
    </row>
    <row r="4841" spans="1:8" ht="15.75" customHeight="1">
      <c r="A4841" s="3">
        <v>223386</v>
      </c>
      <c r="B4841" s="7">
        <v>41817.817511574074</v>
      </c>
      <c r="C4841" s="8">
        <v>41817.817511574074</v>
      </c>
      <c r="D4841" s="3" t="s">
        <v>29</v>
      </c>
      <c r="E4841" s="3" t="s">
        <v>10</v>
      </c>
      <c r="F4841" s="3" t="s">
        <v>40</v>
      </c>
      <c r="G4841" s="3" t="s">
        <v>39</v>
      </c>
      <c r="H4841" s="3">
        <v>33123</v>
      </c>
    </row>
    <row r="4842" spans="1:8" ht="15.75" customHeight="1">
      <c r="A4842" s="3">
        <v>792202</v>
      </c>
      <c r="B4842" s="7">
        <v>41808.35015046296</v>
      </c>
      <c r="C4842" s="8">
        <v>41808.35015046296</v>
      </c>
      <c r="D4842" s="3" t="s">
        <v>9</v>
      </c>
      <c r="E4842" s="3" t="s">
        <v>10</v>
      </c>
      <c r="F4842" s="3" t="s">
        <v>19</v>
      </c>
      <c r="G4842" s="3" t="s">
        <v>20</v>
      </c>
      <c r="H4842" s="3">
        <v>33112</v>
      </c>
    </row>
    <row r="4843" spans="1:8" ht="15.75" customHeight="1">
      <c r="A4843" s="3">
        <v>553366</v>
      </c>
      <c r="B4843" s="7">
        <v>41830.713877314818</v>
      </c>
      <c r="C4843" s="8">
        <v>41830.713877314818</v>
      </c>
      <c r="D4843" s="3" t="s">
        <v>9</v>
      </c>
      <c r="E4843" s="3" t="s">
        <v>15</v>
      </c>
      <c r="F4843" s="3" t="s">
        <v>30</v>
      </c>
      <c r="G4843" s="3" t="s">
        <v>39</v>
      </c>
      <c r="H4843" s="3">
        <v>33107</v>
      </c>
    </row>
    <row r="4844" spans="1:8" ht="15.75" customHeight="1">
      <c r="A4844" s="3">
        <v>180428</v>
      </c>
      <c r="B4844" s="7">
        <v>41866.668136574073</v>
      </c>
      <c r="C4844" s="8">
        <v>41866.668136574073</v>
      </c>
      <c r="D4844" s="3" t="s">
        <v>9</v>
      </c>
      <c r="E4844" s="3" t="s">
        <v>10</v>
      </c>
      <c r="F4844" s="3" t="s">
        <v>34</v>
      </c>
      <c r="G4844" s="3" t="s">
        <v>16</v>
      </c>
      <c r="H4844" s="3">
        <v>33097</v>
      </c>
    </row>
    <row r="4845" spans="1:8" ht="15.75" customHeight="1">
      <c r="A4845" s="3">
        <v>744831</v>
      </c>
      <c r="B4845" s="7">
        <v>41768.557766203703</v>
      </c>
      <c r="C4845" s="8">
        <v>41768.557766203703</v>
      </c>
      <c r="D4845" s="3" t="s">
        <v>9</v>
      </c>
      <c r="E4845" s="3" t="s">
        <v>15</v>
      </c>
      <c r="F4845" s="3" t="s">
        <v>19</v>
      </c>
      <c r="G4845" s="3" t="s">
        <v>28</v>
      </c>
      <c r="H4845" s="3">
        <v>33095</v>
      </c>
    </row>
    <row r="4846" spans="1:8" ht="15.75" customHeight="1">
      <c r="A4846" s="3">
        <v>544070</v>
      </c>
      <c r="B4846" s="7">
        <v>41838.629629629628</v>
      </c>
      <c r="C4846" s="8">
        <v>41838.629629629628</v>
      </c>
      <c r="D4846" s="3" t="s">
        <v>29</v>
      </c>
      <c r="E4846" s="3" t="s">
        <v>15</v>
      </c>
      <c r="F4846" s="3" t="s">
        <v>30</v>
      </c>
      <c r="G4846" s="3" t="s">
        <v>31</v>
      </c>
      <c r="H4846" s="3">
        <v>33063</v>
      </c>
    </row>
    <row r="4847" spans="1:8" ht="15.75" customHeight="1">
      <c r="A4847" s="3">
        <v>659053</v>
      </c>
      <c r="B4847" s="7">
        <v>41792.478807870371</v>
      </c>
      <c r="C4847" s="8">
        <v>41792.478807870371</v>
      </c>
      <c r="D4847" s="3" t="s">
        <v>9</v>
      </c>
      <c r="E4847" s="3" t="s">
        <v>37</v>
      </c>
      <c r="F4847" s="3" t="s">
        <v>19</v>
      </c>
      <c r="G4847" s="3" t="s">
        <v>28</v>
      </c>
      <c r="H4847" s="3">
        <v>33063</v>
      </c>
    </row>
    <row r="4848" spans="1:8" ht="15.75" customHeight="1">
      <c r="A4848" s="3">
        <v>396461</v>
      </c>
      <c r="B4848" s="7">
        <v>41829.397847222222</v>
      </c>
      <c r="C4848" s="8">
        <v>41829.397847222222</v>
      </c>
      <c r="D4848" s="3" t="s">
        <v>9</v>
      </c>
      <c r="E4848" s="3" t="s">
        <v>15</v>
      </c>
      <c r="F4848" s="3" t="s">
        <v>34</v>
      </c>
      <c r="G4848" s="3" t="s">
        <v>23</v>
      </c>
      <c r="H4848" s="3">
        <v>33043</v>
      </c>
    </row>
    <row r="4849" spans="1:8" ht="15.75" customHeight="1">
      <c r="A4849" s="3">
        <v>250982</v>
      </c>
      <c r="B4849" s="7">
        <v>41797.633784722224</v>
      </c>
      <c r="C4849" s="8">
        <v>41797.633784722224</v>
      </c>
      <c r="D4849" s="3" t="s">
        <v>9</v>
      </c>
      <c r="E4849" s="3" t="s">
        <v>15</v>
      </c>
      <c r="F4849" s="3" t="s">
        <v>19</v>
      </c>
      <c r="G4849" s="3" t="s">
        <v>16</v>
      </c>
      <c r="H4849" s="3">
        <v>33034</v>
      </c>
    </row>
    <row r="4850" spans="1:8" ht="15.75" customHeight="1">
      <c r="A4850" s="3">
        <v>777528</v>
      </c>
      <c r="B4850" s="7">
        <v>41880.454236111109</v>
      </c>
      <c r="C4850" s="8">
        <v>41880.454236111109</v>
      </c>
      <c r="D4850" s="3" t="s">
        <v>9</v>
      </c>
      <c r="E4850" s="3" t="s">
        <v>10</v>
      </c>
      <c r="F4850" s="3" t="s">
        <v>11</v>
      </c>
      <c r="G4850" s="3" t="s">
        <v>16</v>
      </c>
      <c r="H4850" s="3">
        <v>33025</v>
      </c>
    </row>
    <row r="4851" spans="1:8" ht="15.75" customHeight="1">
      <c r="A4851" s="3">
        <v>988022</v>
      </c>
      <c r="B4851" s="7">
        <v>41855.510196759256</v>
      </c>
      <c r="C4851" s="8">
        <v>41855.510196759256</v>
      </c>
      <c r="D4851" s="3" t="s">
        <v>9</v>
      </c>
      <c r="E4851" s="3" t="s">
        <v>10</v>
      </c>
      <c r="F4851" s="3" t="s">
        <v>27</v>
      </c>
      <c r="G4851" s="3" t="s">
        <v>39</v>
      </c>
      <c r="H4851" s="3">
        <v>33025</v>
      </c>
    </row>
    <row r="4852" spans="1:8" ht="15.75" customHeight="1">
      <c r="A4852" s="3">
        <v>83528</v>
      </c>
      <c r="B4852" s="7">
        <v>41823.587071759262</v>
      </c>
      <c r="C4852" s="8">
        <v>41823.587071759262</v>
      </c>
      <c r="D4852" s="3" t="s">
        <v>9</v>
      </c>
      <c r="E4852" s="3" t="s">
        <v>10</v>
      </c>
      <c r="F4852" s="3" t="s">
        <v>27</v>
      </c>
      <c r="G4852" s="3" t="s">
        <v>26</v>
      </c>
      <c r="H4852" s="3">
        <v>32999</v>
      </c>
    </row>
    <row r="4853" spans="1:8" ht="15.75" customHeight="1">
      <c r="A4853" s="3">
        <v>170094</v>
      </c>
      <c r="B4853" s="7">
        <v>41794.325474537036</v>
      </c>
      <c r="C4853" s="8">
        <v>41794.325474537036</v>
      </c>
      <c r="D4853" s="3" t="s">
        <v>9</v>
      </c>
      <c r="E4853" s="3" t="s">
        <v>15</v>
      </c>
      <c r="F4853" s="3" t="s">
        <v>27</v>
      </c>
      <c r="G4853" s="3" t="s">
        <v>16</v>
      </c>
      <c r="H4853" s="3">
        <v>32981</v>
      </c>
    </row>
    <row r="4854" spans="1:8" ht="15.75" customHeight="1">
      <c r="A4854" s="3">
        <v>964469</v>
      </c>
      <c r="B4854" s="7">
        <v>41822.761111111111</v>
      </c>
      <c r="C4854" s="8">
        <v>41822.761111111111</v>
      </c>
      <c r="D4854" s="3" t="s">
        <v>9</v>
      </c>
      <c r="E4854" s="3" t="s">
        <v>15</v>
      </c>
      <c r="F4854" s="3" t="s">
        <v>34</v>
      </c>
      <c r="G4854" s="3" t="s">
        <v>20</v>
      </c>
      <c r="H4854" s="3">
        <v>32961</v>
      </c>
    </row>
    <row r="4855" spans="1:8" ht="15.75" customHeight="1">
      <c r="A4855" s="3">
        <v>298589</v>
      </c>
      <c r="B4855" s="7">
        <v>41773.310972222222</v>
      </c>
      <c r="C4855" s="8">
        <v>41773.310972222222</v>
      </c>
      <c r="D4855" s="3" t="s">
        <v>9</v>
      </c>
      <c r="E4855" s="3" t="s">
        <v>15</v>
      </c>
      <c r="F4855" s="3" t="s">
        <v>27</v>
      </c>
      <c r="G4855" s="3" t="s">
        <v>26</v>
      </c>
      <c r="H4855" s="3">
        <v>32952</v>
      </c>
    </row>
    <row r="4856" spans="1:8" ht="15.75" customHeight="1">
      <c r="A4856" s="3">
        <v>403354</v>
      </c>
      <c r="B4856" s="7">
        <v>41864.380115740743</v>
      </c>
      <c r="C4856" s="8">
        <v>41864.380115740743</v>
      </c>
      <c r="D4856" s="3" t="s">
        <v>9</v>
      </c>
      <c r="E4856" s="3" t="s">
        <v>37</v>
      </c>
      <c r="F4856" s="3" t="s">
        <v>27</v>
      </c>
      <c r="G4856" s="3" t="s">
        <v>26</v>
      </c>
      <c r="H4856" s="3">
        <v>32949</v>
      </c>
    </row>
    <row r="4857" spans="1:8" ht="15.75" customHeight="1">
      <c r="A4857" s="3">
        <v>304067</v>
      </c>
      <c r="B4857" s="7">
        <v>41781.966203703705</v>
      </c>
      <c r="C4857" s="8">
        <v>41781.966203703705</v>
      </c>
      <c r="D4857" s="3" t="s">
        <v>9</v>
      </c>
      <c r="E4857" s="3" t="s">
        <v>10</v>
      </c>
      <c r="F4857" s="3" t="s">
        <v>19</v>
      </c>
      <c r="G4857" s="3" t="s">
        <v>16</v>
      </c>
      <c r="H4857" s="3">
        <v>32807</v>
      </c>
    </row>
    <row r="4858" spans="1:8" ht="15.75" customHeight="1">
      <c r="A4858" s="3">
        <v>573927</v>
      </c>
      <c r="B4858" s="7">
        <v>41863.648055555554</v>
      </c>
      <c r="C4858" s="8">
        <v>41863.648055555554</v>
      </c>
      <c r="D4858" s="3" t="s">
        <v>9</v>
      </c>
      <c r="E4858" s="3" t="s">
        <v>15</v>
      </c>
      <c r="F4858" s="3" t="s">
        <v>40</v>
      </c>
      <c r="G4858" s="3" t="s">
        <v>28</v>
      </c>
      <c r="H4858" s="3">
        <v>32801</v>
      </c>
    </row>
    <row r="4859" spans="1:8" ht="15.75" customHeight="1">
      <c r="A4859" s="3">
        <v>269036</v>
      </c>
      <c r="B4859" s="7">
        <v>41799.393414351849</v>
      </c>
      <c r="C4859" s="8">
        <v>41799.393414351849</v>
      </c>
      <c r="D4859" s="3" t="s">
        <v>9</v>
      </c>
      <c r="E4859" s="3" t="s">
        <v>15</v>
      </c>
      <c r="F4859" s="3" t="s">
        <v>19</v>
      </c>
      <c r="G4859" s="3" t="s">
        <v>26</v>
      </c>
      <c r="H4859" s="3">
        <v>32743</v>
      </c>
    </row>
    <row r="4860" spans="1:8" ht="15.75" customHeight="1">
      <c r="A4860" s="3">
        <v>656787</v>
      </c>
      <c r="B4860" s="7">
        <v>41782.749120370368</v>
      </c>
      <c r="C4860" s="8">
        <v>41782.749120370368</v>
      </c>
      <c r="D4860" s="3" t="s">
        <v>29</v>
      </c>
      <c r="E4860" s="3" t="s">
        <v>10</v>
      </c>
      <c r="F4860" s="3" t="s">
        <v>19</v>
      </c>
      <c r="G4860" s="3" t="s">
        <v>26</v>
      </c>
      <c r="H4860" s="3">
        <v>32731</v>
      </c>
    </row>
    <row r="4861" spans="1:8" ht="15.75" customHeight="1">
      <c r="A4861" s="3">
        <v>896428</v>
      </c>
      <c r="B4861" s="7">
        <v>41829.356608796297</v>
      </c>
      <c r="C4861" s="8">
        <v>41829.356608796297</v>
      </c>
      <c r="D4861" s="3" t="s">
        <v>29</v>
      </c>
      <c r="E4861" s="3" t="s">
        <v>15</v>
      </c>
      <c r="F4861" s="3" t="s">
        <v>27</v>
      </c>
      <c r="G4861" s="3" t="s">
        <v>36</v>
      </c>
      <c r="H4861" s="3">
        <v>32711</v>
      </c>
    </row>
    <row r="4862" spans="1:8" ht="15.75" customHeight="1">
      <c r="A4862" s="3">
        <v>439599</v>
      </c>
      <c r="B4862" s="7">
        <v>41790.521643518521</v>
      </c>
      <c r="C4862" s="8">
        <v>41790.521643518521</v>
      </c>
      <c r="D4862" s="3" t="s">
        <v>29</v>
      </c>
      <c r="E4862" s="3" t="s">
        <v>15</v>
      </c>
      <c r="F4862" s="3" t="s">
        <v>27</v>
      </c>
      <c r="G4862" s="3" t="s">
        <v>28</v>
      </c>
      <c r="H4862" s="3">
        <v>32705</v>
      </c>
    </row>
    <row r="4863" spans="1:8" ht="15.75" customHeight="1">
      <c r="A4863" s="3">
        <v>139333</v>
      </c>
      <c r="B4863" s="7">
        <v>41809.772013888891</v>
      </c>
      <c r="C4863" s="8">
        <v>41809.772013888891</v>
      </c>
      <c r="D4863" s="3" t="s">
        <v>29</v>
      </c>
      <c r="E4863" s="3" t="s">
        <v>15</v>
      </c>
      <c r="F4863" s="3" t="s">
        <v>19</v>
      </c>
      <c r="G4863" s="3" t="s">
        <v>28</v>
      </c>
      <c r="H4863" s="3">
        <v>32700</v>
      </c>
    </row>
    <row r="4864" spans="1:8" ht="15.75" customHeight="1">
      <c r="A4864" s="3">
        <v>193000</v>
      </c>
      <c r="B4864" s="7">
        <v>41842.367766203701</v>
      </c>
      <c r="C4864" s="8">
        <v>41842.367766203701</v>
      </c>
      <c r="D4864" s="3" t="s">
        <v>9</v>
      </c>
      <c r="E4864" s="3" t="s">
        <v>15</v>
      </c>
      <c r="F4864" s="3" t="s">
        <v>27</v>
      </c>
      <c r="G4864" s="3" t="s">
        <v>28</v>
      </c>
      <c r="H4864" s="3">
        <v>32690</v>
      </c>
    </row>
    <row r="4865" spans="1:8" ht="15.75" customHeight="1">
      <c r="A4865" s="3">
        <v>216145</v>
      </c>
      <c r="B4865" s="7">
        <v>41879.778981481482</v>
      </c>
      <c r="C4865" s="8">
        <v>41879.778981481482</v>
      </c>
      <c r="D4865" s="3" t="s">
        <v>9</v>
      </c>
      <c r="E4865" s="3" t="s">
        <v>15</v>
      </c>
      <c r="F4865" s="3" t="s">
        <v>19</v>
      </c>
      <c r="G4865" s="3" t="s">
        <v>28</v>
      </c>
      <c r="H4865" s="3">
        <v>32682</v>
      </c>
    </row>
    <row r="4866" spans="1:8" ht="15.75" customHeight="1">
      <c r="A4866" s="3">
        <v>756546</v>
      </c>
      <c r="B4866" s="7">
        <v>41834.397569444445</v>
      </c>
      <c r="C4866" s="8">
        <v>41834.397569444445</v>
      </c>
      <c r="D4866" s="3" t="s">
        <v>29</v>
      </c>
      <c r="E4866" s="3" t="s">
        <v>15</v>
      </c>
      <c r="F4866" s="3" t="s">
        <v>27</v>
      </c>
      <c r="G4866" s="3" t="s">
        <v>28</v>
      </c>
      <c r="H4866" s="3">
        <v>32671</v>
      </c>
    </row>
    <row r="4867" spans="1:8" ht="15.75" customHeight="1">
      <c r="A4867" s="3">
        <v>383727</v>
      </c>
      <c r="B4867" s="7">
        <v>41795.280648148146</v>
      </c>
      <c r="C4867" s="8">
        <v>41795.280648148146</v>
      </c>
      <c r="D4867" s="3" t="s">
        <v>29</v>
      </c>
      <c r="E4867" s="3" t="s">
        <v>15</v>
      </c>
      <c r="F4867" s="3" t="s">
        <v>30</v>
      </c>
      <c r="G4867" s="3" t="s">
        <v>16</v>
      </c>
      <c r="H4867" s="3">
        <v>32664</v>
      </c>
    </row>
    <row r="4868" spans="1:8" ht="15.75" customHeight="1">
      <c r="A4868" s="3">
        <v>754872</v>
      </c>
      <c r="B4868" s="7">
        <v>41816.62190972222</v>
      </c>
      <c r="C4868" s="8">
        <v>41816.62190972222</v>
      </c>
      <c r="D4868" s="3" t="s">
        <v>9</v>
      </c>
      <c r="E4868" s="3" t="s">
        <v>10</v>
      </c>
      <c r="F4868" s="3" t="s">
        <v>27</v>
      </c>
      <c r="G4868" s="3" t="s">
        <v>31</v>
      </c>
      <c r="H4868" s="3">
        <v>32638</v>
      </c>
    </row>
    <row r="4869" spans="1:8" ht="15.75" customHeight="1">
      <c r="A4869" s="3">
        <v>695736</v>
      </c>
      <c r="B4869" s="7">
        <v>41760.48332175926</v>
      </c>
      <c r="C4869" s="8">
        <v>41760.48332175926</v>
      </c>
      <c r="D4869" s="3" t="s">
        <v>9</v>
      </c>
      <c r="E4869" s="3" t="s">
        <v>10</v>
      </c>
      <c r="F4869" s="3" t="s">
        <v>27</v>
      </c>
      <c r="G4869" s="3" t="s">
        <v>16</v>
      </c>
      <c r="H4869" s="3">
        <v>32616</v>
      </c>
    </row>
    <row r="4870" spans="1:8" ht="15.75" customHeight="1">
      <c r="A4870" s="3">
        <v>892747</v>
      </c>
      <c r="B4870" s="7">
        <v>41760.449166666665</v>
      </c>
      <c r="C4870" s="8">
        <v>41760.449166666665</v>
      </c>
      <c r="D4870" s="3" t="s">
        <v>9</v>
      </c>
      <c r="E4870" s="3" t="s">
        <v>10</v>
      </c>
      <c r="F4870" s="3" t="s">
        <v>27</v>
      </c>
      <c r="G4870" s="3" t="s">
        <v>28</v>
      </c>
      <c r="H4870" s="3">
        <v>32605</v>
      </c>
    </row>
    <row r="4871" spans="1:8" ht="15.75" customHeight="1">
      <c r="A4871" s="3">
        <v>861007</v>
      </c>
      <c r="B4871" s="7">
        <v>41865.826805555553</v>
      </c>
      <c r="C4871" s="8">
        <v>41865.826805555553</v>
      </c>
      <c r="D4871" s="3" t="s">
        <v>9</v>
      </c>
      <c r="E4871" s="3" t="s">
        <v>15</v>
      </c>
      <c r="F4871" s="3" t="s">
        <v>19</v>
      </c>
      <c r="G4871" s="3" t="s">
        <v>26</v>
      </c>
      <c r="H4871" s="3">
        <v>32576</v>
      </c>
    </row>
    <row r="4872" spans="1:8" ht="15.75" customHeight="1">
      <c r="A4872" s="3">
        <v>620966</v>
      </c>
      <c r="B4872" s="7">
        <v>41789.422939814816</v>
      </c>
      <c r="C4872" s="8">
        <v>41789.422939814816</v>
      </c>
      <c r="D4872" s="3" t="s">
        <v>29</v>
      </c>
      <c r="E4872" s="3" t="s">
        <v>15</v>
      </c>
      <c r="F4872" s="3" t="s">
        <v>19</v>
      </c>
      <c r="G4872" s="3" t="s">
        <v>16</v>
      </c>
      <c r="H4872" s="3">
        <v>32546</v>
      </c>
    </row>
    <row r="4873" spans="1:8" ht="15.75" customHeight="1">
      <c r="A4873" s="3">
        <v>414795</v>
      </c>
      <c r="B4873" s="7">
        <v>41837.567164351851</v>
      </c>
      <c r="C4873" s="8">
        <v>41837.567164351851</v>
      </c>
      <c r="D4873" s="3" t="s">
        <v>29</v>
      </c>
      <c r="E4873" s="3" t="s">
        <v>15</v>
      </c>
      <c r="F4873" s="3" t="s">
        <v>34</v>
      </c>
      <c r="G4873" s="3" t="s">
        <v>28</v>
      </c>
      <c r="H4873" s="3">
        <v>32517</v>
      </c>
    </row>
    <row r="4874" spans="1:8" ht="15.75" customHeight="1">
      <c r="A4874" s="3">
        <v>557914</v>
      </c>
      <c r="B4874" s="7">
        <v>41830.482511574075</v>
      </c>
      <c r="C4874" s="8">
        <v>41830.482511574075</v>
      </c>
      <c r="D4874" s="3" t="s">
        <v>9</v>
      </c>
      <c r="E4874" s="3" t="s">
        <v>15</v>
      </c>
      <c r="F4874" s="3" t="s">
        <v>27</v>
      </c>
      <c r="G4874" s="3" t="s">
        <v>26</v>
      </c>
      <c r="H4874" s="3">
        <v>32506</v>
      </c>
    </row>
    <row r="4875" spans="1:8" ht="15.75" customHeight="1">
      <c r="A4875" s="3">
        <v>406675</v>
      </c>
      <c r="B4875" s="7">
        <v>41866.399456018517</v>
      </c>
      <c r="C4875" s="8">
        <v>41866.399456018517</v>
      </c>
      <c r="D4875" s="3" t="s">
        <v>29</v>
      </c>
      <c r="E4875" s="3" t="s">
        <v>10</v>
      </c>
      <c r="F4875" s="3" t="s">
        <v>27</v>
      </c>
      <c r="G4875" s="3" t="s">
        <v>26</v>
      </c>
      <c r="H4875" s="3">
        <v>32483</v>
      </c>
    </row>
    <row r="4876" spans="1:8" ht="15.75" customHeight="1">
      <c r="A4876" s="3">
        <v>458462</v>
      </c>
      <c r="B4876" s="7">
        <v>41760.328912037039</v>
      </c>
      <c r="C4876" s="8">
        <v>41760.328912037039</v>
      </c>
      <c r="D4876" s="3" t="s">
        <v>9</v>
      </c>
      <c r="E4876" s="3" t="s">
        <v>10</v>
      </c>
      <c r="F4876" s="3" t="s">
        <v>19</v>
      </c>
      <c r="G4876" s="3" t="s">
        <v>23</v>
      </c>
      <c r="H4876" s="3">
        <v>32469</v>
      </c>
    </row>
    <row r="4877" spans="1:8" ht="15.75" customHeight="1">
      <c r="A4877" s="3">
        <v>533413</v>
      </c>
      <c r="B4877" s="7">
        <v>41766.400324074071</v>
      </c>
      <c r="C4877" s="8">
        <v>41766.400324074071</v>
      </c>
      <c r="D4877" s="3" t="s">
        <v>9</v>
      </c>
      <c r="E4877" s="3" t="s">
        <v>10</v>
      </c>
      <c r="F4877" s="3" t="s">
        <v>19</v>
      </c>
      <c r="G4877" s="3" t="s">
        <v>28</v>
      </c>
      <c r="H4877" s="3">
        <v>32457</v>
      </c>
    </row>
    <row r="4878" spans="1:8" ht="15.75" customHeight="1">
      <c r="A4878" s="3">
        <v>24489</v>
      </c>
      <c r="B4878" s="7">
        <v>41806.403923611113</v>
      </c>
      <c r="C4878" s="8">
        <v>41806.403923611113</v>
      </c>
      <c r="D4878" s="3" t="s">
        <v>9</v>
      </c>
      <c r="E4878" s="3" t="s">
        <v>15</v>
      </c>
      <c r="F4878" s="3" t="s">
        <v>34</v>
      </c>
      <c r="G4878" s="3" t="s">
        <v>39</v>
      </c>
      <c r="H4878" s="3">
        <v>32450</v>
      </c>
    </row>
    <row r="4879" spans="1:8" ht="15.75" customHeight="1">
      <c r="A4879" s="3">
        <v>376176</v>
      </c>
      <c r="B4879" s="7">
        <v>41856.404166666667</v>
      </c>
      <c r="C4879" s="8">
        <v>41856.404166666667</v>
      </c>
      <c r="D4879" s="3" t="s">
        <v>29</v>
      </c>
      <c r="E4879" s="3" t="s">
        <v>10</v>
      </c>
      <c r="F4879" s="3" t="s">
        <v>19</v>
      </c>
      <c r="G4879" s="3" t="s">
        <v>16</v>
      </c>
      <c r="H4879" s="3">
        <v>32415</v>
      </c>
    </row>
    <row r="4880" spans="1:8" ht="15.75" customHeight="1">
      <c r="A4880" s="3">
        <v>761275</v>
      </c>
      <c r="B4880" s="7">
        <v>41814.749016203707</v>
      </c>
      <c r="C4880" s="8">
        <v>41814.749016203707</v>
      </c>
      <c r="D4880" s="3" t="s">
        <v>29</v>
      </c>
      <c r="E4880" s="3" t="s">
        <v>10</v>
      </c>
      <c r="F4880" s="3" t="s">
        <v>30</v>
      </c>
      <c r="G4880" s="3" t="s">
        <v>16</v>
      </c>
      <c r="H4880" s="3">
        <v>32398</v>
      </c>
    </row>
    <row r="4881" spans="1:8" ht="15.75" customHeight="1">
      <c r="A4881" s="3">
        <v>162502</v>
      </c>
      <c r="B4881" s="7">
        <v>41793.800763888888</v>
      </c>
      <c r="C4881" s="8">
        <v>41793.800763888888</v>
      </c>
      <c r="D4881" s="3" t="s">
        <v>9</v>
      </c>
      <c r="E4881" s="3" t="s">
        <v>15</v>
      </c>
      <c r="F4881" s="3" t="s">
        <v>27</v>
      </c>
      <c r="G4881" s="3" t="s">
        <v>39</v>
      </c>
      <c r="H4881" s="3">
        <v>32356</v>
      </c>
    </row>
    <row r="4882" spans="1:8" ht="15.75" customHeight="1">
      <c r="A4882" s="3">
        <v>545076</v>
      </c>
      <c r="B4882" s="7">
        <v>41873.677939814814</v>
      </c>
      <c r="C4882" s="8">
        <v>41873.677939814814</v>
      </c>
      <c r="D4882" s="3" t="s">
        <v>9</v>
      </c>
      <c r="E4882" s="3" t="s">
        <v>15</v>
      </c>
      <c r="F4882" s="3" t="s">
        <v>34</v>
      </c>
      <c r="G4882" s="3" t="s">
        <v>32</v>
      </c>
      <c r="H4882" s="3">
        <v>32340</v>
      </c>
    </row>
    <row r="4883" spans="1:8" ht="15.75" customHeight="1">
      <c r="A4883" s="3">
        <v>740422</v>
      </c>
      <c r="B4883" s="7">
        <v>41813.652511574073</v>
      </c>
      <c r="C4883" s="8">
        <v>41813.652511574073</v>
      </c>
      <c r="D4883" s="3" t="s">
        <v>9</v>
      </c>
      <c r="E4883" s="3" t="s">
        <v>15</v>
      </c>
      <c r="F4883" s="3" t="s">
        <v>38</v>
      </c>
      <c r="G4883" s="3" t="s">
        <v>28</v>
      </c>
      <c r="H4883" s="3">
        <v>32333</v>
      </c>
    </row>
    <row r="4884" spans="1:8" ht="15.75" customHeight="1">
      <c r="A4884" s="3">
        <v>383387</v>
      </c>
      <c r="B4884" s="7">
        <v>41870.455706018518</v>
      </c>
      <c r="C4884" s="8">
        <v>41870.455706018518</v>
      </c>
      <c r="D4884" s="3" t="s">
        <v>9</v>
      </c>
      <c r="E4884" s="3" t="s">
        <v>10</v>
      </c>
      <c r="F4884" s="3" t="s">
        <v>27</v>
      </c>
      <c r="G4884" s="3" t="s">
        <v>39</v>
      </c>
      <c r="H4884" s="3">
        <v>32323</v>
      </c>
    </row>
    <row r="4885" spans="1:8" ht="15.75" customHeight="1">
      <c r="A4885" s="3">
        <v>74002</v>
      </c>
      <c r="B4885" s="7">
        <v>41844.518321759257</v>
      </c>
      <c r="C4885" s="8">
        <v>41844.518321759257</v>
      </c>
      <c r="D4885" s="3" t="s">
        <v>9</v>
      </c>
      <c r="E4885" s="3" t="s">
        <v>15</v>
      </c>
      <c r="F4885" s="3" t="s">
        <v>34</v>
      </c>
      <c r="G4885" s="3" t="s">
        <v>32</v>
      </c>
      <c r="H4885" s="3">
        <v>32321</v>
      </c>
    </row>
    <row r="4886" spans="1:8" ht="15.75" customHeight="1">
      <c r="A4886" s="3">
        <v>326192</v>
      </c>
      <c r="B4886" s="7">
        <v>41760.397407407407</v>
      </c>
      <c r="C4886" s="8">
        <v>41760.397407407407</v>
      </c>
      <c r="D4886" s="3" t="s">
        <v>9</v>
      </c>
      <c r="E4886" s="3" t="s">
        <v>15</v>
      </c>
      <c r="F4886" s="3" t="s">
        <v>27</v>
      </c>
      <c r="G4886" s="3" t="s">
        <v>28</v>
      </c>
      <c r="H4886" s="3">
        <v>32306</v>
      </c>
    </row>
    <row r="4887" spans="1:8" ht="15.75" customHeight="1">
      <c r="A4887" s="3">
        <v>273732</v>
      </c>
      <c r="B4887" s="7">
        <v>41843.572268518517</v>
      </c>
      <c r="C4887" s="8">
        <v>41843.572268518517</v>
      </c>
      <c r="D4887" s="3" t="s">
        <v>9</v>
      </c>
      <c r="E4887" s="3" t="s">
        <v>10</v>
      </c>
      <c r="F4887" s="3" t="s">
        <v>19</v>
      </c>
      <c r="G4887" s="3" t="s">
        <v>16</v>
      </c>
      <c r="H4887" s="3">
        <v>32293</v>
      </c>
    </row>
    <row r="4888" spans="1:8" ht="15.75" customHeight="1">
      <c r="A4888" s="3">
        <v>887107</v>
      </c>
      <c r="B4888" s="7">
        <v>41870.764988425923</v>
      </c>
      <c r="C4888" s="8">
        <v>41870.764988425923</v>
      </c>
      <c r="D4888" s="3" t="s">
        <v>29</v>
      </c>
      <c r="E4888" s="3" t="s">
        <v>15</v>
      </c>
      <c r="F4888" s="3" t="s">
        <v>19</v>
      </c>
      <c r="G4888" s="3" t="s">
        <v>36</v>
      </c>
      <c r="H4888" s="3">
        <v>32270</v>
      </c>
    </row>
    <row r="4889" spans="1:8" ht="15.75" customHeight="1">
      <c r="A4889" s="3">
        <v>357660</v>
      </c>
      <c r="B4889" s="7">
        <v>41808.623692129629</v>
      </c>
      <c r="C4889" s="8">
        <v>41808.623692129629</v>
      </c>
      <c r="D4889" s="3" t="s">
        <v>9</v>
      </c>
      <c r="E4889" s="3" t="s">
        <v>15</v>
      </c>
      <c r="F4889" s="3" t="s">
        <v>19</v>
      </c>
      <c r="G4889" s="3" t="s">
        <v>39</v>
      </c>
      <c r="H4889" s="3">
        <v>32258</v>
      </c>
    </row>
    <row r="4890" spans="1:8" ht="15.75" customHeight="1">
      <c r="A4890" s="3">
        <v>139450</v>
      </c>
      <c r="B4890" s="7">
        <v>41867.396157407406</v>
      </c>
      <c r="C4890" s="8">
        <v>41867.396157407406</v>
      </c>
      <c r="D4890" s="3" t="s">
        <v>9</v>
      </c>
      <c r="E4890" s="3" t="s">
        <v>10</v>
      </c>
      <c r="F4890" s="3" t="s">
        <v>19</v>
      </c>
      <c r="G4890" s="3" t="s">
        <v>28</v>
      </c>
      <c r="H4890" s="3">
        <v>32201</v>
      </c>
    </row>
    <row r="4891" spans="1:8" ht="15.75" customHeight="1">
      <c r="A4891" s="3">
        <v>136222</v>
      </c>
      <c r="B4891" s="7">
        <v>41787.604004629633</v>
      </c>
      <c r="C4891" s="8">
        <v>41787.604004629633</v>
      </c>
      <c r="D4891" s="3" t="s">
        <v>9</v>
      </c>
      <c r="E4891" s="3" t="s">
        <v>10</v>
      </c>
      <c r="F4891" s="3" t="s">
        <v>27</v>
      </c>
      <c r="G4891" s="3" t="s">
        <v>26</v>
      </c>
      <c r="H4891" s="3">
        <v>32173</v>
      </c>
    </row>
    <row r="4892" spans="1:8" ht="15.75" customHeight="1">
      <c r="A4892" s="3">
        <v>947270</v>
      </c>
      <c r="B4892" s="7">
        <v>41811.566712962966</v>
      </c>
      <c r="C4892" s="8">
        <v>41811.566712962966</v>
      </c>
      <c r="D4892" s="3" t="s">
        <v>9</v>
      </c>
      <c r="E4892" s="3" t="s">
        <v>10</v>
      </c>
      <c r="F4892" s="3" t="s">
        <v>35</v>
      </c>
      <c r="G4892" s="3" t="s">
        <v>16</v>
      </c>
      <c r="H4892" s="3">
        <v>32160</v>
      </c>
    </row>
    <row r="4893" spans="1:8" ht="15.75" customHeight="1">
      <c r="A4893" s="3">
        <v>761210</v>
      </c>
      <c r="B4893" s="7">
        <v>41783.571018518516</v>
      </c>
      <c r="C4893" s="8">
        <v>41783.571018518516</v>
      </c>
      <c r="D4893" s="3" t="s">
        <v>9</v>
      </c>
      <c r="E4893" s="3" t="s">
        <v>15</v>
      </c>
      <c r="F4893" s="3" t="s">
        <v>38</v>
      </c>
      <c r="G4893" s="3" t="s">
        <v>36</v>
      </c>
      <c r="H4893" s="3">
        <v>32154</v>
      </c>
    </row>
    <row r="4894" spans="1:8" ht="15.75" customHeight="1">
      <c r="A4894" s="3">
        <v>306586</v>
      </c>
      <c r="B4894" s="7">
        <v>41826.633472222224</v>
      </c>
      <c r="C4894" s="8">
        <v>41826.633472222224</v>
      </c>
      <c r="D4894" s="3" t="s">
        <v>9</v>
      </c>
      <c r="E4894" s="3" t="s">
        <v>15</v>
      </c>
      <c r="F4894" s="3" t="s">
        <v>19</v>
      </c>
      <c r="G4894" s="3" t="s">
        <v>28</v>
      </c>
      <c r="H4894" s="3">
        <v>32149</v>
      </c>
    </row>
    <row r="4895" spans="1:8" ht="15.75" customHeight="1">
      <c r="A4895" s="3">
        <v>208230</v>
      </c>
      <c r="B4895" s="7">
        <v>41793.397731481484</v>
      </c>
      <c r="C4895" s="8">
        <v>41793.397731481484</v>
      </c>
      <c r="D4895" s="3" t="s">
        <v>9</v>
      </c>
      <c r="E4895" s="3" t="s">
        <v>37</v>
      </c>
      <c r="F4895" s="3" t="s">
        <v>19</v>
      </c>
      <c r="G4895" s="3" t="s">
        <v>26</v>
      </c>
      <c r="H4895" s="3">
        <v>32107</v>
      </c>
    </row>
    <row r="4896" spans="1:8" ht="15.75" customHeight="1">
      <c r="A4896" s="3">
        <v>409466</v>
      </c>
      <c r="B4896" s="7">
        <v>41847.642500000002</v>
      </c>
      <c r="C4896" s="8">
        <v>41847.642500000002</v>
      </c>
      <c r="D4896" s="3" t="s">
        <v>9</v>
      </c>
      <c r="E4896" s="3" t="s">
        <v>15</v>
      </c>
      <c r="F4896" s="3" t="s">
        <v>19</v>
      </c>
      <c r="G4896" s="3" t="s">
        <v>26</v>
      </c>
      <c r="H4896" s="3">
        <v>32105</v>
      </c>
    </row>
    <row r="4897" spans="1:8" ht="15.75" customHeight="1">
      <c r="A4897" s="3">
        <v>765785</v>
      </c>
      <c r="B4897" s="7">
        <v>41801.792627314811</v>
      </c>
      <c r="C4897" s="8">
        <v>41801.792627314811</v>
      </c>
      <c r="D4897" s="3" t="s">
        <v>9</v>
      </c>
      <c r="E4897" s="3" t="s">
        <v>15</v>
      </c>
      <c r="F4897" s="3" t="s">
        <v>38</v>
      </c>
      <c r="G4897" s="3" t="s">
        <v>26</v>
      </c>
      <c r="H4897" s="3">
        <v>32102</v>
      </c>
    </row>
    <row r="4898" spans="1:8" ht="15.75" customHeight="1">
      <c r="A4898" s="3">
        <v>627369</v>
      </c>
      <c r="B4898" s="7">
        <v>41821.376377314817</v>
      </c>
      <c r="C4898" s="8">
        <v>41821.376377314817</v>
      </c>
      <c r="D4898" s="3" t="s">
        <v>9</v>
      </c>
      <c r="E4898" s="3" t="s">
        <v>15</v>
      </c>
      <c r="F4898" s="3" t="s">
        <v>27</v>
      </c>
      <c r="G4898" s="3" t="s">
        <v>26</v>
      </c>
      <c r="H4898" s="3">
        <v>32089</v>
      </c>
    </row>
    <row r="4899" spans="1:8" ht="15.75" customHeight="1">
      <c r="A4899" s="3">
        <v>823234</v>
      </c>
      <c r="B4899" s="7">
        <v>41842.404432870368</v>
      </c>
      <c r="C4899" s="8">
        <v>41842.404432870368</v>
      </c>
      <c r="D4899" s="3" t="s">
        <v>29</v>
      </c>
      <c r="E4899" s="3" t="s">
        <v>15</v>
      </c>
      <c r="F4899" s="3" t="s">
        <v>33</v>
      </c>
      <c r="G4899" s="3" t="s">
        <v>26</v>
      </c>
      <c r="H4899" s="3">
        <v>32078</v>
      </c>
    </row>
    <row r="4900" spans="1:8" ht="15.75" customHeight="1">
      <c r="A4900" s="3">
        <v>821989</v>
      </c>
      <c r="B4900" s="7">
        <v>41769.678124999999</v>
      </c>
      <c r="C4900" s="8">
        <v>41769.678124999999</v>
      </c>
      <c r="D4900" s="3" t="s">
        <v>9</v>
      </c>
      <c r="E4900" s="3" t="s">
        <v>15</v>
      </c>
      <c r="F4900" s="3" t="s">
        <v>19</v>
      </c>
      <c r="G4900" s="3" t="s">
        <v>39</v>
      </c>
      <c r="H4900" s="3">
        <v>32051</v>
      </c>
    </row>
    <row r="4901" spans="1:8" ht="15.75" customHeight="1">
      <c r="A4901" s="3">
        <v>448408</v>
      </c>
      <c r="B4901" s="7">
        <v>41879.772349537037</v>
      </c>
      <c r="C4901" s="8">
        <v>41879.772349537037</v>
      </c>
      <c r="D4901" s="3" t="s">
        <v>9</v>
      </c>
      <c r="E4901" s="3" t="s">
        <v>15</v>
      </c>
      <c r="F4901" s="3" t="s">
        <v>19</v>
      </c>
      <c r="G4901" s="3" t="s">
        <v>16</v>
      </c>
      <c r="H4901" s="3">
        <v>32011</v>
      </c>
    </row>
    <row r="4902" spans="1:8" ht="15.75" customHeight="1">
      <c r="A4902" s="3">
        <v>611600</v>
      </c>
      <c r="B4902" s="7">
        <v>41864.684618055559</v>
      </c>
      <c r="C4902" s="8">
        <v>41864.684618055559</v>
      </c>
      <c r="D4902" s="3" t="s">
        <v>9</v>
      </c>
      <c r="E4902" s="3" t="s">
        <v>10</v>
      </c>
      <c r="F4902" s="3" t="s">
        <v>27</v>
      </c>
      <c r="G4902" s="3" t="s">
        <v>36</v>
      </c>
      <c r="H4902" s="3">
        <v>32006</v>
      </c>
    </row>
    <row r="4903" spans="1:8" ht="15.75" customHeight="1">
      <c r="A4903" s="3">
        <v>29796</v>
      </c>
      <c r="B4903" s="7">
        <v>41780.37295138889</v>
      </c>
      <c r="C4903" s="8">
        <v>41780.37295138889</v>
      </c>
      <c r="D4903" s="3" t="s">
        <v>29</v>
      </c>
      <c r="E4903" s="3" t="s">
        <v>15</v>
      </c>
      <c r="F4903" s="3" t="s">
        <v>19</v>
      </c>
      <c r="G4903" s="3" t="s">
        <v>12</v>
      </c>
      <c r="H4903" s="3">
        <v>31993</v>
      </c>
    </row>
    <row r="4904" spans="1:8" ht="15.75" customHeight="1">
      <c r="A4904" s="3">
        <v>755527</v>
      </c>
      <c r="B4904" s="7">
        <v>41778.396805555552</v>
      </c>
      <c r="C4904" s="8">
        <v>41778.396805555552</v>
      </c>
      <c r="D4904" s="3" t="s">
        <v>9</v>
      </c>
      <c r="E4904" s="3" t="s">
        <v>10</v>
      </c>
      <c r="F4904" s="3" t="s">
        <v>27</v>
      </c>
      <c r="G4904" s="3" t="s">
        <v>26</v>
      </c>
      <c r="H4904" s="3">
        <v>31956</v>
      </c>
    </row>
    <row r="4905" spans="1:8" ht="15.75" customHeight="1">
      <c r="A4905" s="3">
        <v>962962</v>
      </c>
      <c r="B4905" s="7">
        <v>41849.583055555559</v>
      </c>
      <c r="C4905" s="8">
        <v>41849.583055555559</v>
      </c>
      <c r="D4905" s="3" t="s">
        <v>9</v>
      </c>
      <c r="E4905" s="3" t="s">
        <v>10</v>
      </c>
      <c r="F4905" s="3" t="s">
        <v>27</v>
      </c>
      <c r="G4905" s="3" t="s">
        <v>39</v>
      </c>
      <c r="H4905" s="3">
        <v>31944</v>
      </c>
    </row>
    <row r="4906" spans="1:8" ht="15.75" customHeight="1">
      <c r="A4906" s="3">
        <v>124271</v>
      </c>
      <c r="B4906" s="7">
        <v>41810.716724537036</v>
      </c>
      <c r="C4906" s="8">
        <v>41810.716724537036</v>
      </c>
      <c r="D4906" s="3" t="s">
        <v>9</v>
      </c>
      <c r="E4906" s="3" t="s">
        <v>15</v>
      </c>
      <c r="F4906" s="3" t="s">
        <v>19</v>
      </c>
      <c r="G4906" s="3" t="s">
        <v>39</v>
      </c>
      <c r="H4906" s="3">
        <v>31893</v>
      </c>
    </row>
    <row r="4907" spans="1:8" ht="15.75" customHeight="1">
      <c r="A4907" s="3">
        <v>740719</v>
      </c>
      <c r="B4907" s="7">
        <v>41808.682175925926</v>
      </c>
      <c r="C4907" s="8">
        <v>41808.682175925926</v>
      </c>
      <c r="D4907" s="3" t="s">
        <v>29</v>
      </c>
      <c r="E4907" s="3" t="s">
        <v>15</v>
      </c>
      <c r="F4907" s="3" t="s">
        <v>19</v>
      </c>
      <c r="G4907" s="3" t="s">
        <v>31</v>
      </c>
      <c r="H4907" s="3">
        <v>31891</v>
      </c>
    </row>
    <row r="4908" spans="1:8" ht="15.75" customHeight="1">
      <c r="A4908" s="3">
        <v>435558</v>
      </c>
      <c r="B4908" s="7">
        <v>41762.809201388889</v>
      </c>
      <c r="C4908" s="8">
        <v>41762.809201388889</v>
      </c>
      <c r="D4908" s="3" t="s">
        <v>9</v>
      </c>
      <c r="E4908" s="3" t="s">
        <v>10</v>
      </c>
      <c r="F4908" s="3" t="s">
        <v>27</v>
      </c>
      <c r="G4908" s="3" t="s">
        <v>16</v>
      </c>
      <c r="H4908" s="3">
        <v>31878</v>
      </c>
    </row>
    <row r="4909" spans="1:8" ht="15.75" customHeight="1">
      <c r="A4909" s="3">
        <v>737274</v>
      </c>
      <c r="B4909" s="7">
        <v>41873.734305555554</v>
      </c>
      <c r="C4909" s="8">
        <v>41873.734305555554</v>
      </c>
      <c r="D4909" s="3" t="s">
        <v>9</v>
      </c>
      <c r="E4909" s="3" t="s">
        <v>10</v>
      </c>
      <c r="F4909" s="3" t="s">
        <v>27</v>
      </c>
      <c r="G4909" s="3" t="s">
        <v>26</v>
      </c>
      <c r="H4909" s="3">
        <v>31854</v>
      </c>
    </row>
    <row r="4910" spans="1:8" ht="15.75" customHeight="1">
      <c r="A4910" s="3">
        <v>958058</v>
      </c>
      <c r="B4910" s="7">
        <v>41761.544861111113</v>
      </c>
      <c r="C4910" s="8">
        <v>41761.544861111113</v>
      </c>
      <c r="D4910" s="3" t="s">
        <v>29</v>
      </c>
      <c r="E4910" s="3" t="s">
        <v>15</v>
      </c>
      <c r="F4910" s="3" t="s">
        <v>19</v>
      </c>
      <c r="G4910" s="3" t="s">
        <v>20</v>
      </c>
      <c r="H4910" s="3">
        <v>31854</v>
      </c>
    </row>
    <row r="4911" spans="1:8" ht="15.75" customHeight="1">
      <c r="A4911" s="3">
        <v>734342</v>
      </c>
      <c r="B4911" s="7">
        <v>41829.511331018519</v>
      </c>
      <c r="C4911" s="8">
        <v>41829.511331018519</v>
      </c>
      <c r="D4911" s="3" t="s">
        <v>29</v>
      </c>
      <c r="E4911" s="3" t="s">
        <v>15</v>
      </c>
      <c r="F4911" s="3" t="s">
        <v>27</v>
      </c>
      <c r="G4911" s="3" t="s">
        <v>26</v>
      </c>
      <c r="H4911" s="3">
        <v>31838</v>
      </c>
    </row>
    <row r="4912" spans="1:8" ht="15.75" customHeight="1">
      <c r="A4912" s="3">
        <v>299967</v>
      </c>
      <c r="B4912" s="7">
        <v>41791.085509259261</v>
      </c>
      <c r="C4912" s="8">
        <v>41791.085509259261</v>
      </c>
      <c r="D4912" s="3" t="s">
        <v>9</v>
      </c>
      <c r="E4912" s="3" t="s">
        <v>10</v>
      </c>
      <c r="F4912" s="3" t="s">
        <v>27</v>
      </c>
      <c r="G4912" s="3" t="s">
        <v>28</v>
      </c>
      <c r="H4912" s="3">
        <v>31807</v>
      </c>
    </row>
    <row r="4913" spans="1:8" ht="15.75" customHeight="1">
      <c r="A4913" s="3">
        <v>53774</v>
      </c>
      <c r="B4913" s="7">
        <v>41767.704884259256</v>
      </c>
      <c r="C4913" s="8">
        <v>41767.704884259256</v>
      </c>
      <c r="D4913" s="3" t="s">
        <v>29</v>
      </c>
      <c r="E4913" s="3" t="s">
        <v>15</v>
      </c>
      <c r="F4913" s="3" t="s">
        <v>27</v>
      </c>
      <c r="G4913" s="3" t="s">
        <v>36</v>
      </c>
      <c r="H4913" s="3">
        <v>31788</v>
      </c>
    </row>
    <row r="4914" spans="1:8" ht="15.75" customHeight="1">
      <c r="A4914" s="3">
        <v>714579</v>
      </c>
      <c r="B4914" s="7">
        <v>41778.432187500002</v>
      </c>
      <c r="C4914" s="8">
        <v>41778.432187500002</v>
      </c>
      <c r="D4914" s="3" t="s">
        <v>9</v>
      </c>
      <c r="E4914" s="3" t="s">
        <v>15</v>
      </c>
      <c r="F4914" s="3" t="s">
        <v>27</v>
      </c>
      <c r="G4914" s="3" t="s">
        <v>23</v>
      </c>
      <c r="H4914" s="3">
        <v>31784</v>
      </c>
    </row>
    <row r="4915" spans="1:8" ht="15.75" customHeight="1">
      <c r="A4915" s="3">
        <v>693241</v>
      </c>
      <c r="B4915" s="7">
        <v>41842.397916666669</v>
      </c>
      <c r="C4915" s="8">
        <v>41842.397916666669</v>
      </c>
      <c r="D4915" s="3" t="s">
        <v>9</v>
      </c>
      <c r="E4915" s="3" t="s">
        <v>10</v>
      </c>
      <c r="F4915" s="3" t="s">
        <v>38</v>
      </c>
      <c r="G4915" s="3" t="s">
        <v>36</v>
      </c>
      <c r="H4915" s="3">
        <v>31755</v>
      </c>
    </row>
    <row r="4916" spans="1:8" ht="15.75" customHeight="1">
      <c r="A4916" s="3">
        <v>800047</v>
      </c>
      <c r="B4916" s="7">
        <v>41858.310983796298</v>
      </c>
      <c r="C4916" s="8">
        <v>41858.310983796298</v>
      </c>
      <c r="D4916" s="3" t="s">
        <v>9</v>
      </c>
      <c r="E4916" s="3" t="s">
        <v>10</v>
      </c>
      <c r="F4916" s="3" t="s">
        <v>34</v>
      </c>
      <c r="G4916" s="3" t="s">
        <v>26</v>
      </c>
      <c r="H4916" s="3">
        <v>31737</v>
      </c>
    </row>
    <row r="4917" spans="1:8" ht="15.75" customHeight="1">
      <c r="A4917" s="3">
        <v>610153</v>
      </c>
      <c r="B4917" s="7">
        <v>41794.805636574078</v>
      </c>
      <c r="C4917" s="8">
        <v>41794.805636574078</v>
      </c>
      <c r="D4917" s="3" t="s">
        <v>9</v>
      </c>
      <c r="E4917" s="3" t="s">
        <v>15</v>
      </c>
      <c r="F4917" s="3" t="s">
        <v>34</v>
      </c>
      <c r="G4917" s="3" t="s">
        <v>39</v>
      </c>
      <c r="H4917" s="3">
        <v>31730</v>
      </c>
    </row>
    <row r="4918" spans="1:8" ht="15.75" customHeight="1">
      <c r="A4918" s="3">
        <v>826990</v>
      </c>
      <c r="B4918" s="7">
        <v>41857.508379629631</v>
      </c>
      <c r="C4918" s="8">
        <v>41857.508379629631</v>
      </c>
      <c r="D4918" s="3" t="s">
        <v>29</v>
      </c>
      <c r="E4918" s="3" t="s">
        <v>15</v>
      </c>
      <c r="F4918" s="3" t="s">
        <v>19</v>
      </c>
      <c r="G4918" s="3" t="s">
        <v>28</v>
      </c>
      <c r="H4918" s="3">
        <v>31730</v>
      </c>
    </row>
    <row r="4919" spans="1:8" ht="15.75" customHeight="1">
      <c r="A4919" s="3">
        <v>916219</v>
      </c>
      <c r="B4919" s="7">
        <v>41857.322453703702</v>
      </c>
      <c r="C4919" s="8">
        <v>41857.322453703702</v>
      </c>
      <c r="D4919" s="3" t="s">
        <v>9</v>
      </c>
      <c r="E4919" s="3" t="s">
        <v>10</v>
      </c>
      <c r="F4919" s="3" t="s">
        <v>35</v>
      </c>
      <c r="G4919" s="3" t="s">
        <v>31</v>
      </c>
      <c r="H4919" s="3">
        <v>31724</v>
      </c>
    </row>
    <row r="4920" spans="1:8" ht="15.75" customHeight="1">
      <c r="A4920" s="3">
        <v>415927</v>
      </c>
      <c r="B4920" s="7">
        <v>41852.550000000003</v>
      </c>
      <c r="C4920" s="8">
        <v>41852.550000000003</v>
      </c>
      <c r="D4920" s="3" t="s">
        <v>29</v>
      </c>
      <c r="E4920" s="3" t="s">
        <v>15</v>
      </c>
      <c r="F4920" s="3" t="s">
        <v>19</v>
      </c>
      <c r="G4920" s="3" t="s">
        <v>28</v>
      </c>
      <c r="H4920" s="3">
        <v>31717</v>
      </c>
    </row>
    <row r="4921" spans="1:8" ht="15.75" customHeight="1">
      <c r="A4921" s="3">
        <v>106134</v>
      </c>
      <c r="B4921" s="7">
        <v>41829.666979166665</v>
      </c>
      <c r="C4921" s="8">
        <v>41829.666979166665</v>
      </c>
      <c r="D4921" s="3" t="s">
        <v>9</v>
      </c>
      <c r="E4921" s="3" t="s">
        <v>37</v>
      </c>
      <c r="F4921" s="3" t="s">
        <v>34</v>
      </c>
      <c r="G4921" s="3" t="s">
        <v>23</v>
      </c>
      <c r="H4921" s="3">
        <v>31708</v>
      </c>
    </row>
    <row r="4922" spans="1:8" ht="15.75" customHeight="1">
      <c r="A4922" s="3">
        <v>501640</v>
      </c>
      <c r="B4922" s="7">
        <v>41809.396944444445</v>
      </c>
      <c r="C4922" s="8">
        <v>41809.396944444445</v>
      </c>
      <c r="D4922" s="3" t="s">
        <v>29</v>
      </c>
      <c r="E4922" s="3" t="s">
        <v>15</v>
      </c>
      <c r="F4922" s="3" t="s">
        <v>19</v>
      </c>
      <c r="G4922" s="3" t="s">
        <v>32</v>
      </c>
      <c r="H4922" s="3">
        <v>31680</v>
      </c>
    </row>
    <row r="4923" spans="1:8" ht="15.75" customHeight="1">
      <c r="A4923" s="3">
        <v>911963</v>
      </c>
      <c r="B4923" s="7">
        <v>41807.64403935185</v>
      </c>
      <c r="C4923" s="8">
        <v>41807.64403935185</v>
      </c>
      <c r="D4923" s="3" t="s">
        <v>29</v>
      </c>
      <c r="E4923" s="3" t="s">
        <v>15</v>
      </c>
      <c r="F4923" s="3" t="s">
        <v>27</v>
      </c>
      <c r="G4923" s="3" t="s">
        <v>26</v>
      </c>
      <c r="H4923" s="3">
        <v>31676</v>
      </c>
    </row>
    <row r="4924" spans="1:8" ht="15.75" customHeight="1">
      <c r="A4924" s="3">
        <v>797838</v>
      </c>
      <c r="B4924" s="7">
        <v>41806.39880787037</v>
      </c>
      <c r="C4924" s="8">
        <v>41806.39880787037</v>
      </c>
      <c r="D4924" s="3" t="s">
        <v>9</v>
      </c>
      <c r="E4924" s="3" t="s">
        <v>10</v>
      </c>
      <c r="F4924" s="3" t="s">
        <v>27</v>
      </c>
      <c r="G4924" s="3" t="s">
        <v>16</v>
      </c>
      <c r="H4924" s="3">
        <v>31670</v>
      </c>
    </row>
    <row r="4925" spans="1:8" ht="15.75" customHeight="1">
      <c r="A4925" s="3">
        <v>285962</v>
      </c>
      <c r="B4925" s="7">
        <v>41812.425740740742</v>
      </c>
      <c r="C4925" s="8">
        <v>41812.425740740742</v>
      </c>
      <c r="D4925" s="3" t="s">
        <v>29</v>
      </c>
      <c r="E4925" s="3" t="s">
        <v>37</v>
      </c>
      <c r="F4925" s="3" t="s">
        <v>19</v>
      </c>
      <c r="G4925" s="3" t="s">
        <v>31</v>
      </c>
      <c r="H4925" s="3">
        <v>31670</v>
      </c>
    </row>
    <row r="4926" spans="1:8" ht="15.75" customHeight="1">
      <c r="A4926" s="3">
        <v>970475</v>
      </c>
      <c r="B4926" s="7">
        <v>41829.348564814813</v>
      </c>
      <c r="C4926" s="8">
        <v>41829.348564814813</v>
      </c>
      <c r="D4926" s="3" t="s">
        <v>29</v>
      </c>
      <c r="E4926" s="3" t="s">
        <v>15</v>
      </c>
      <c r="F4926" s="3" t="s">
        <v>27</v>
      </c>
      <c r="G4926" s="3" t="s">
        <v>39</v>
      </c>
      <c r="H4926" s="3">
        <v>31647</v>
      </c>
    </row>
    <row r="4927" spans="1:8" ht="15.75" customHeight="1">
      <c r="A4927" s="3">
        <v>229001</v>
      </c>
      <c r="B4927" s="7">
        <v>41867.730057870373</v>
      </c>
      <c r="C4927" s="8">
        <v>41867.730057870373</v>
      </c>
      <c r="D4927" s="3" t="s">
        <v>9</v>
      </c>
      <c r="E4927" s="3" t="s">
        <v>15</v>
      </c>
      <c r="F4927" s="3" t="s">
        <v>27</v>
      </c>
      <c r="G4927" s="3" t="s">
        <v>26</v>
      </c>
      <c r="H4927" s="3">
        <v>31640</v>
      </c>
    </row>
    <row r="4928" spans="1:8" ht="15.75" customHeight="1">
      <c r="A4928" s="3">
        <v>339644</v>
      </c>
      <c r="B4928" s="7">
        <v>41800.29383101852</v>
      </c>
      <c r="C4928" s="8">
        <v>41800.29383101852</v>
      </c>
      <c r="D4928" s="3" t="s">
        <v>9</v>
      </c>
      <c r="E4928" s="3" t="s">
        <v>10</v>
      </c>
      <c r="F4928" s="3" t="s">
        <v>19</v>
      </c>
      <c r="G4928" s="3" t="s">
        <v>28</v>
      </c>
      <c r="H4928" s="3">
        <v>31627</v>
      </c>
    </row>
    <row r="4929" spans="1:8" ht="15.75" customHeight="1">
      <c r="A4929" s="3">
        <v>355986</v>
      </c>
      <c r="B4929" s="7">
        <v>41778.397106481483</v>
      </c>
      <c r="C4929" s="8">
        <v>41778.397106481483</v>
      </c>
      <c r="D4929" s="3" t="s">
        <v>9</v>
      </c>
      <c r="E4929" s="3" t="s">
        <v>15</v>
      </c>
      <c r="F4929" s="3" t="s">
        <v>19</v>
      </c>
      <c r="G4929" s="3" t="s">
        <v>20</v>
      </c>
      <c r="H4929" s="3">
        <v>31623</v>
      </c>
    </row>
    <row r="4930" spans="1:8" ht="15.75" customHeight="1">
      <c r="A4930" s="3">
        <v>378642</v>
      </c>
      <c r="B4930" s="7">
        <v>41865.585138888891</v>
      </c>
      <c r="C4930" s="8">
        <v>41865.585138888891</v>
      </c>
      <c r="D4930" s="3" t="s">
        <v>9</v>
      </c>
      <c r="E4930" s="3" t="s">
        <v>10</v>
      </c>
      <c r="F4930" s="3" t="s">
        <v>34</v>
      </c>
      <c r="G4930" s="3" t="s">
        <v>39</v>
      </c>
      <c r="H4930" s="3">
        <v>31580</v>
      </c>
    </row>
    <row r="4931" spans="1:8" ht="15.75" customHeight="1">
      <c r="A4931" s="3">
        <v>163587</v>
      </c>
      <c r="B4931" s="7">
        <v>41852.564375000002</v>
      </c>
      <c r="C4931" s="8">
        <v>41852.564375000002</v>
      </c>
      <c r="D4931" s="3" t="s">
        <v>29</v>
      </c>
      <c r="E4931" s="3" t="s">
        <v>15</v>
      </c>
      <c r="F4931" s="3" t="s">
        <v>19</v>
      </c>
      <c r="G4931" s="3" t="s">
        <v>16</v>
      </c>
      <c r="H4931" s="3">
        <v>31550</v>
      </c>
    </row>
    <row r="4932" spans="1:8" ht="15.75" customHeight="1">
      <c r="A4932" s="3">
        <v>949990</v>
      </c>
      <c r="B4932" s="7">
        <v>41804.775636574072</v>
      </c>
      <c r="C4932" s="8">
        <v>41804.775636574072</v>
      </c>
      <c r="D4932" s="3" t="s">
        <v>29</v>
      </c>
      <c r="E4932" s="3" t="s">
        <v>15</v>
      </c>
      <c r="F4932" s="3" t="s">
        <v>19</v>
      </c>
      <c r="G4932" s="3" t="s">
        <v>39</v>
      </c>
      <c r="H4932" s="3">
        <v>31549</v>
      </c>
    </row>
    <row r="4933" spans="1:8" ht="15.75" customHeight="1">
      <c r="A4933" s="3">
        <v>773816</v>
      </c>
      <c r="B4933" s="7">
        <v>41769.840254629627</v>
      </c>
      <c r="C4933" s="8">
        <v>41769.840254629627</v>
      </c>
      <c r="D4933" s="3" t="s">
        <v>29</v>
      </c>
      <c r="E4933" s="3" t="s">
        <v>10</v>
      </c>
      <c r="F4933" s="3" t="s">
        <v>34</v>
      </c>
      <c r="G4933" s="3" t="s">
        <v>12</v>
      </c>
      <c r="H4933" s="3">
        <v>31548</v>
      </c>
    </row>
    <row r="4934" spans="1:8" ht="15.75" customHeight="1">
      <c r="A4934" s="3">
        <v>574621</v>
      </c>
      <c r="B4934" s="7">
        <v>41774.478668981479</v>
      </c>
      <c r="C4934" s="8">
        <v>41774.478668981479</v>
      </c>
      <c r="D4934" s="3" t="s">
        <v>29</v>
      </c>
      <c r="E4934" s="3" t="s">
        <v>10</v>
      </c>
      <c r="F4934" s="3" t="s">
        <v>27</v>
      </c>
      <c r="G4934" s="3" t="s">
        <v>16</v>
      </c>
      <c r="H4934" s="3">
        <v>31546</v>
      </c>
    </row>
    <row r="4935" spans="1:8" ht="15.75" customHeight="1">
      <c r="A4935" s="3">
        <v>726699</v>
      </c>
      <c r="B4935" s="7">
        <v>41873.534166666665</v>
      </c>
      <c r="C4935" s="8">
        <v>41873.534166666665</v>
      </c>
      <c r="D4935" s="3" t="s">
        <v>9</v>
      </c>
      <c r="E4935" s="3" t="s">
        <v>10</v>
      </c>
      <c r="F4935" s="3" t="s">
        <v>19</v>
      </c>
      <c r="G4935" s="3" t="s">
        <v>16</v>
      </c>
      <c r="H4935" s="3">
        <v>31542</v>
      </c>
    </row>
    <row r="4936" spans="1:8" ht="15.75" customHeight="1">
      <c r="A4936" s="3">
        <v>948186</v>
      </c>
      <c r="B4936" s="7">
        <v>41789.672118055554</v>
      </c>
      <c r="C4936" s="8">
        <v>41789.672118055554</v>
      </c>
      <c r="D4936" s="3" t="s">
        <v>9</v>
      </c>
      <c r="E4936" s="3" t="s">
        <v>15</v>
      </c>
      <c r="F4936" s="3" t="s">
        <v>19</v>
      </c>
      <c r="G4936" s="3" t="s">
        <v>16</v>
      </c>
      <c r="H4936" s="3">
        <v>31537</v>
      </c>
    </row>
    <row r="4937" spans="1:8" ht="15.75" customHeight="1">
      <c r="A4937" s="3">
        <v>886098</v>
      </c>
      <c r="B4937" s="7">
        <v>41859.621388888889</v>
      </c>
      <c r="C4937" s="8">
        <v>41859.621388888889</v>
      </c>
      <c r="D4937" s="3" t="s">
        <v>9</v>
      </c>
      <c r="E4937" s="3" t="s">
        <v>15</v>
      </c>
      <c r="F4937" s="3" t="s">
        <v>19</v>
      </c>
      <c r="G4937" s="3" t="s">
        <v>28</v>
      </c>
      <c r="H4937" s="3">
        <v>31528</v>
      </c>
    </row>
    <row r="4938" spans="1:8" ht="15.75" customHeight="1">
      <c r="A4938" s="3">
        <v>606532</v>
      </c>
      <c r="B4938" s="7">
        <v>41865.715648148151</v>
      </c>
      <c r="C4938" s="8">
        <v>41865.715648148151</v>
      </c>
      <c r="D4938" s="3" t="s">
        <v>29</v>
      </c>
      <c r="E4938" s="3" t="s">
        <v>15</v>
      </c>
      <c r="F4938" s="3" t="s">
        <v>19</v>
      </c>
      <c r="G4938" s="3" t="s">
        <v>16</v>
      </c>
      <c r="H4938" s="3">
        <v>31521</v>
      </c>
    </row>
    <row r="4939" spans="1:8" ht="15.75" customHeight="1">
      <c r="A4939" s="3">
        <v>430942</v>
      </c>
      <c r="B4939" s="7">
        <v>41768.811377314814</v>
      </c>
      <c r="C4939" s="8">
        <v>41768.811377314814</v>
      </c>
      <c r="D4939" s="3" t="s">
        <v>9</v>
      </c>
      <c r="E4939" s="3" t="s">
        <v>15</v>
      </c>
      <c r="F4939" s="3" t="s">
        <v>33</v>
      </c>
      <c r="G4939" s="3" t="s">
        <v>26</v>
      </c>
      <c r="H4939" s="3">
        <v>31509</v>
      </c>
    </row>
    <row r="4940" spans="1:8" ht="15.75" customHeight="1">
      <c r="A4940" s="3">
        <v>646015</v>
      </c>
      <c r="B4940" s="7">
        <v>41821.390625</v>
      </c>
      <c r="C4940" s="8">
        <v>41821.390625</v>
      </c>
      <c r="D4940" s="3" t="s">
        <v>29</v>
      </c>
      <c r="E4940" s="3" t="s">
        <v>10</v>
      </c>
      <c r="F4940" s="3" t="s">
        <v>27</v>
      </c>
      <c r="G4940" s="3" t="s">
        <v>20</v>
      </c>
      <c r="H4940" s="3">
        <v>31500</v>
      </c>
    </row>
    <row r="4941" spans="1:8" ht="15.75" customHeight="1">
      <c r="A4941" s="3">
        <v>683143</v>
      </c>
      <c r="B4941" s="7">
        <v>41829.338564814818</v>
      </c>
      <c r="C4941" s="8">
        <v>41829.338564814818</v>
      </c>
      <c r="D4941" s="3" t="s">
        <v>9</v>
      </c>
      <c r="E4941" s="3" t="s">
        <v>10</v>
      </c>
      <c r="F4941" s="3" t="s">
        <v>27</v>
      </c>
      <c r="G4941" s="3" t="s">
        <v>16</v>
      </c>
      <c r="H4941" s="3">
        <v>31497</v>
      </c>
    </row>
    <row r="4942" spans="1:8" ht="15.75" customHeight="1">
      <c r="A4942" s="3">
        <v>231975</v>
      </c>
      <c r="B4942" s="7">
        <v>41786.59337962963</v>
      </c>
      <c r="C4942" s="8">
        <v>41786.59337962963</v>
      </c>
      <c r="D4942" s="3" t="s">
        <v>29</v>
      </c>
      <c r="E4942" s="3" t="s">
        <v>10</v>
      </c>
      <c r="F4942" s="3" t="s">
        <v>27</v>
      </c>
      <c r="G4942" s="3" t="s">
        <v>12</v>
      </c>
      <c r="H4942" s="3">
        <v>31465</v>
      </c>
    </row>
    <row r="4943" spans="1:8" ht="15.75" customHeight="1">
      <c r="A4943" s="3">
        <v>602838</v>
      </c>
      <c r="B4943" s="7">
        <v>41856.470034722224</v>
      </c>
      <c r="C4943" s="8">
        <v>41856.470034722224</v>
      </c>
      <c r="D4943" s="3" t="s">
        <v>9</v>
      </c>
      <c r="E4943" s="3" t="s">
        <v>15</v>
      </c>
      <c r="F4943" s="3" t="s">
        <v>27</v>
      </c>
      <c r="G4943" s="3" t="s">
        <v>16</v>
      </c>
      <c r="H4943" s="3">
        <v>31458</v>
      </c>
    </row>
    <row r="4944" spans="1:8" ht="15.75" customHeight="1">
      <c r="A4944" s="3">
        <v>921308</v>
      </c>
      <c r="B4944" s="7">
        <v>41839.772326388891</v>
      </c>
      <c r="C4944" s="8">
        <v>41839.772326388891</v>
      </c>
      <c r="D4944" s="3" t="s">
        <v>9</v>
      </c>
      <c r="E4944" s="3" t="s">
        <v>15</v>
      </c>
      <c r="F4944" s="3" t="s">
        <v>27</v>
      </c>
      <c r="G4944" s="3" t="s">
        <v>26</v>
      </c>
      <c r="H4944" s="3">
        <v>31438</v>
      </c>
    </row>
    <row r="4945" spans="1:8" ht="15.75" customHeight="1">
      <c r="A4945" s="3">
        <v>41617</v>
      </c>
      <c r="B4945" s="7">
        <v>41783.341689814813</v>
      </c>
      <c r="C4945" s="8">
        <v>41783.341689814813</v>
      </c>
      <c r="D4945" s="3" t="s">
        <v>9</v>
      </c>
      <c r="E4945" s="3" t="s">
        <v>10</v>
      </c>
      <c r="F4945" s="3" t="s">
        <v>19</v>
      </c>
      <c r="G4945" s="3" t="s">
        <v>36</v>
      </c>
      <c r="H4945" s="3">
        <v>31427</v>
      </c>
    </row>
    <row r="4946" spans="1:8" ht="15.75" customHeight="1">
      <c r="A4946" s="3">
        <v>422866</v>
      </c>
      <c r="B4946" s="7">
        <v>41820.729467592595</v>
      </c>
      <c r="C4946" s="8">
        <v>41820.729467592595</v>
      </c>
      <c r="D4946" s="3" t="s">
        <v>9</v>
      </c>
      <c r="E4946" s="3" t="s">
        <v>15</v>
      </c>
      <c r="F4946" s="3" t="s">
        <v>27</v>
      </c>
      <c r="G4946" s="3" t="s">
        <v>36</v>
      </c>
      <c r="H4946" s="3">
        <v>31394</v>
      </c>
    </row>
    <row r="4947" spans="1:8" ht="15.75" customHeight="1">
      <c r="A4947" s="3">
        <v>502266</v>
      </c>
      <c r="B4947" s="7">
        <v>41855.663622685184</v>
      </c>
      <c r="C4947" s="8">
        <v>41855.663622685184</v>
      </c>
      <c r="D4947" s="3" t="s">
        <v>29</v>
      </c>
      <c r="E4947" s="3" t="s">
        <v>15</v>
      </c>
      <c r="F4947" s="3" t="s">
        <v>19</v>
      </c>
      <c r="G4947" s="3" t="s">
        <v>28</v>
      </c>
      <c r="H4947" s="3">
        <v>31353</v>
      </c>
    </row>
    <row r="4948" spans="1:8" ht="15.75" customHeight="1">
      <c r="A4948" s="3">
        <v>240727</v>
      </c>
      <c r="B4948" s="7">
        <v>41800.295428240737</v>
      </c>
      <c r="C4948" s="8">
        <v>41800.295428240737</v>
      </c>
      <c r="D4948" s="3" t="s">
        <v>9</v>
      </c>
      <c r="E4948" s="3" t="s">
        <v>15</v>
      </c>
      <c r="F4948" s="3" t="s">
        <v>19</v>
      </c>
      <c r="G4948" s="3" t="s">
        <v>28</v>
      </c>
      <c r="H4948" s="3">
        <v>31340</v>
      </c>
    </row>
    <row r="4949" spans="1:8" ht="15.75" customHeight="1">
      <c r="A4949" s="3">
        <v>792720</v>
      </c>
      <c r="B4949" s="7">
        <v>41846.009988425925</v>
      </c>
      <c r="C4949" s="8">
        <v>41846.009988425925</v>
      </c>
      <c r="D4949" s="3" t="s">
        <v>9</v>
      </c>
      <c r="E4949" s="3" t="s">
        <v>15</v>
      </c>
      <c r="F4949" s="3" t="s">
        <v>19</v>
      </c>
      <c r="G4949" s="3" t="s">
        <v>23</v>
      </c>
      <c r="H4949" s="3">
        <v>31304</v>
      </c>
    </row>
    <row r="4950" spans="1:8" ht="15.75" customHeight="1">
      <c r="A4950" s="3">
        <v>692071</v>
      </c>
      <c r="B4950" s="7">
        <v>41816.346932870372</v>
      </c>
      <c r="C4950" s="8">
        <v>41816.346932870372</v>
      </c>
      <c r="D4950" s="3" t="s">
        <v>29</v>
      </c>
      <c r="E4950" s="3" t="s">
        <v>15</v>
      </c>
      <c r="F4950" s="3" t="s">
        <v>34</v>
      </c>
      <c r="G4950" s="3" t="s">
        <v>32</v>
      </c>
      <c r="H4950" s="3">
        <v>31271</v>
      </c>
    </row>
    <row r="4951" spans="1:8" ht="15.75" customHeight="1">
      <c r="A4951" s="3">
        <v>23469</v>
      </c>
      <c r="B4951" s="7">
        <v>41834.775254629632</v>
      </c>
      <c r="C4951" s="8">
        <v>41834.775254629632</v>
      </c>
      <c r="D4951" s="3" t="s">
        <v>29</v>
      </c>
      <c r="E4951" s="3" t="s">
        <v>15</v>
      </c>
      <c r="F4951" s="3" t="s">
        <v>34</v>
      </c>
      <c r="G4951" s="3" t="s">
        <v>26</v>
      </c>
      <c r="H4951" s="3">
        <v>31246</v>
      </c>
    </row>
    <row r="4952" spans="1:8" ht="15.75" customHeight="1">
      <c r="A4952" s="3">
        <v>893226</v>
      </c>
      <c r="B4952" s="7">
        <v>41871.50309027778</v>
      </c>
      <c r="C4952" s="8">
        <v>41871.50309027778</v>
      </c>
      <c r="D4952" s="3" t="s">
        <v>9</v>
      </c>
      <c r="E4952" s="3" t="s">
        <v>10</v>
      </c>
      <c r="F4952" s="3" t="s">
        <v>38</v>
      </c>
      <c r="G4952" s="3" t="s">
        <v>28</v>
      </c>
      <c r="H4952" s="3">
        <v>31205</v>
      </c>
    </row>
    <row r="4953" spans="1:8" ht="15.75" customHeight="1">
      <c r="A4953" s="3">
        <v>515701</v>
      </c>
      <c r="B4953" s="7">
        <v>41824.693136574075</v>
      </c>
      <c r="C4953" s="8">
        <v>41824.693136574075</v>
      </c>
      <c r="D4953" s="3" t="s">
        <v>29</v>
      </c>
      <c r="E4953" s="3" t="s">
        <v>15</v>
      </c>
      <c r="F4953" s="3" t="s">
        <v>30</v>
      </c>
      <c r="G4953" s="3" t="s">
        <v>26</v>
      </c>
      <c r="H4953" s="3">
        <v>31190</v>
      </c>
    </row>
    <row r="4954" spans="1:8" ht="15.75" customHeight="1">
      <c r="A4954" s="3">
        <v>194204</v>
      </c>
      <c r="B4954" s="7">
        <v>41817.401493055557</v>
      </c>
      <c r="C4954" s="8">
        <v>41817.401493055557</v>
      </c>
      <c r="D4954" s="3" t="s">
        <v>29</v>
      </c>
      <c r="E4954" s="3" t="s">
        <v>10</v>
      </c>
      <c r="F4954" s="3" t="s">
        <v>27</v>
      </c>
      <c r="G4954" s="3" t="s">
        <v>23</v>
      </c>
      <c r="H4954" s="3">
        <v>31185</v>
      </c>
    </row>
    <row r="4955" spans="1:8" ht="15.75" customHeight="1">
      <c r="A4955" s="3">
        <v>17800</v>
      </c>
      <c r="B4955" s="7">
        <v>41828.397280092591</v>
      </c>
      <c r="C4955" s="8">
        <v>41828.397280092591</v>
      </c>
      <c r="D4955" s="3" t="s">
        <v>9</v>
      </c>
      <c r="E4955" s="3" t="s">
        <v>15</v>
      </c>
      <c r="F4955" s="3" t="s">
        <v>19</v>
      </c>
      <c r="G4955" s="3" t="s">
        <v>16</v>
      </c>
      <c r="H4955" s="3">
        <v>31177</v>
      </c>
    </row>
    <row r="4956" spans="1:8" ht="15.75" customHeight="1">
      <c r="A4956" s="3">
        <v>82002</v>
      </c>
      <c r="B4956" s="7">
        <v>41836.825740740744</v>
      </c>
      <c r="C4956" s="8">
        <v>41836.825740740744</v>
      </c>
      <c r="D4956" s="3" t="s">
        <v>9</v>
      </c>
      <c r="E4956" s="3" t="s">
        <v>15</v>
      </c>
      <c r="F4956" s="3" t="s">
        <v>19</v>
      </c>
      <c r="G4956" s="3" t="s">
        <v>23</v>
      </c>
      <c r="H4956" s="3">
        <v>31165</v>
      </c>
    </row>
    <row r="4957" spans="1:8" ht="15.75" customHeight="1">
      <c r="A4957" s="3">
        <v>830372</v>
      </c>
      <c r="B4957" s="7">
        <v>41829.012291666666</v>
      </c>
      <c r="C4957" s="8">
        <v>41829.012291666666</v>
      </c>
      <c r="D4957" s="3" t="s">
        <v>9</v>
      </c>
      <c r="E4957" s="3" t="s">
        <v>15</v>
      </c>
      <c r="F4957" s="3" t="s">
        <v>27</v>
      </c>
      <c r="G4957" s="3" t="s">
        <v>20</v>
      </c>
      <c r="H4957" s="3">
        <v>31132</v>
      </c>
    </row>
    <row r="4958" spans="1:8" ht="15.75" customHeight="1">
      <c r="A4958" s="3">
        <v>221640</v>
      </c>
      <c r="B4958" s="7">
        <v>41828.012048611112</v>
      </c>
      <c r="C4958" s="8">
        <v>41828.012048611112</v>
      </c>
      <c r="D4958" s="3" t="s">
        <v>9</v>
      </c>
      <c r="E4958" s="3" t="s">
        <v>15</v>
      </c>
      <c r="F4958" s="3" t="s">
        <v>38</v>
      </c>
      <c r="G4958" s="3" t="s">
        <v>16</v>
      </c>
      <c r="H4958" s="3">
        <v>31132</v>
      </c>
    </row>
    <row r="4959" spans="1:8" ht="15.75" customHeight="1">
      <c r="A4959" s="3">
        <v>511350</v>
      </c>
      <c r="B4959" s="7">
        <v>41863.545115740744</v>
      </c>
      <c r="C4959" s="8">
        <v>41863.545115740744</v>
      </c>
      <c r="D4959" s="3" t="s">
        <v>29</v>
      </c>
      <c r="E4959" s="3" t="s">
        <v>15</v>
      </c>
      <c r="F4959" s="3" t="s">
        <v>34</v>
      </c>
      <c r="G4959" s="3" t="s">
        <v>32</v>
      </c>
      <c r="H4959" s="3">
        <v>31126</v>
      </c>
    </row>
    <row r="4960" spans="1:8" ht="15.75" customHeight="1">
      <c r="A4960" s="3">
        <v>151795</v>
      </c>
      <c r="B4960" s="7">
        <v>41828.677905092591</v>
      </c>
      <c r="C4960" s="8">
        <v>41828.677905092591</v>
      </c>
      <c r="D4960" s="3" t="s">
        <v>9</v>
      </c>
      <c r="E4960" s="3" t="s">
        <v>10</v>
      </c>
      <c r="F4960" s="3" t="s">
        <v>27</v>
      </c>
      <c r="G4960" s="3" t="s">
        <v>28</v>
      </c>
      <c r="H4960" s="3">
        <v>31123</v>
      </c>
    </row>
    <row r="4961" spans="1:8" ht="15.75" customHeight="1">
      <c r="A4961" s="3">
        <v>653149</v>
      </c>
      <c r="B4961" s="7">
        <v>41809.373379629629</v>
      </c>
      <c r="C4961" s="8">
        <v>41809.373379629629</v>
      </c>
      <c r="D4961" s="3" t="s">
        <v>9</v>
      </c>
      <c r="E4961" s="3" t="s">
        <v>10</v>
      </c>
      <c r="F4961" s="3" t="s">
        <v>35</v>
      </c>
      <c r="G4961" s="3" t="s">
        <v>26</v>
      </c>
      <c r="H4961" s="3">
        <v>31116</v>
      </c>
    </row>
    <row r="4962" spans="1:8" ht="15.75" customHeight="1">
      <c r="A4962" s="3">
        <v>573243</v>
      </c>
      <c r="B4962" s="7">
        <v>41783.354212962964</v>
      </c>
      <c r="C4962" s="8">
        <v>41783.354212962964</v>
      </c>
      <c r="D4962" s="3" t="s">
        <v>9</v>
      </c>
      <c r="E4962" s="3" t="s">
        <v>37</v>
      </c>
      <c r="F4962" s="3" t="s">
        <v>27</v>
      </c>
      <c r="G4962" s="3" t="s">
        <v>39</v>
      </c>
      <c r="H4962" s="3">
        <v>31096</v>
      </c>
    </row>
    <row r="4963" spans="1:8" ht="15.75" customHeight="1">
      <c r="A4963" s="3">
        <v>438671</v>
      </c>
      <c r="B4963" s="7">
        <v>41767.651736111111</v>
      </c>
      <c r="C4963" s="8">
        <v>41767.651736111111</v>
      </c>
      <c r="D4963" s="3" t="s">
        <v>29</v>
      </c>
      <c r="E4963" s="3" t="s">
        <v>15</v>
      </c>
      <c r="F4963" s="3" t="s">
        <v>30</v>
      </c>
      <c r="G4963" s="3" t="s">
        <v>39</v>
      </c>
      <c r="H4963" s="3">
        <v>31090</v>
      </c>
    </row>
    <row r="4964" spans="1:8" ht="15.75" customHeight="1">
      <c r="A4964" s="3">
        <v>365946</v>
      </c>
      <c r="B4964" s="7">
        <v>41785.414699074077</v>
      </c>
      <c r="C4964" s="8">
        <v>41785.414699074077</v>
      </c>
      <c r="D4964" s="3" t="s">
        <v>9</v>
      </c>
      <c r="E4964" s="3" t="s">
        <v>15</v>
      </c>
      <c r="F4964" s="3" t="s">
        <v>19</v>
      </c>
      <c r="G4964" s="3" t="s">
        <v>28</v>
      </c>
      <c r="H4964" s="3">
        <v>31052</v>
      </c>
    </row>
    <row r="4965" spans="1:8" ht="15.75" customHeight="1">
      <c r="A4965" s="3">
        <v>961551</v>
      </c>
      <c r="B4965" s="7">
        <v>41774.86215277778</v>
      </c>
      <c r="C4965" s="8">
        <v>41774.86215277778</v>
      </c>
      <c r="D4965" s="3" t="s">
        <v>29</v>
      </c>
      <c r="E4965" s="3" t="s">
        <v>15</v>
      </c>
      <c r="F4965" s="3" t="s">
        <v>27</v>
      </c>
      <c r="G4965" s="3" t="s">
        <v>36</v>
      </c>
      <c r="H4965" s="3">
        <v>31050</v>
      </c>
    </row>
    <row r="4966" spans="1:8" ht="15.75" customHeight="1">
      <c r="A4966" s="3">
        <v>376034</v>
      </c>
      <c r="B4966" s="7">
        <v>41863.397534722222</v>
      </c>
      <c r="C4966" s="8">
        <v>41863.397534722222</v>
      </c>
      <c r="D4966" s="3" t="s">
        <v>9</v>
      </c>
      <c r="E4966" s="3" t="s">
        <v>10</v>
      </c>
      <c r="F4966" s="3" t="s">
        <v>27</v>
      </c>
      <c r="G4966" s="3" t="s">
        <v>26</v>
      </c>
      <c r="H4966" s="3">
        <v>31041</v>
      </c>
    </row>
    <row r="4967" spans="1:8" ht="15.75" customHeight="1">
      <c r="A4967" s="3">
        <v>489930</v>
      </c>
      <c r="B4967" s="7">
        <v>41853.1641087963</v>
      </c>
      <c r="C4967" s="8">
        <v>41853.1641087963</v>
      </c>
      <c r="D4967" s="3" t="s">
        <v>9</v>
      </c>
      <c r="E4967" s="3" t="s">
        <v>15</v>
      </c>
      <c r="F4967" s="3" t="s">
        <v>33</v>
      </c>
      <c r="G4967" s="3" t="s">
        <v>16</v>
      </c>
      <c r="H4967" s="3">
        <v>30997</v>
      </c>
    </row>
    <row r="4968" spans="1:8" ht="15.75" customHeight="1">
      <c r="A4968" s="3">
        <v>898336</v>
      </c>
      <c r="B4968" s="7">
        <v>41870.738067129627</v>
      </c>
      <c r="C4968" s="8">
        <v>41870.738067129627</v>
      </c>
      <c r="D4968" s="3" t="s">
        <v>29</v>
      </c>
      <c r="E4968" s="3" t="s">
        <v>15</v>
      </c>
      <c r="F4968" s="3" t="s">
        <v>27</v>
      </c>
      <c r="G4968" s="3" t="s">
        <v>26</v>
      </c>
      <c r="H4968" s="3">
        <v>30993</v>
      </c>
    </row>
    <row r="4969" spans="1:8" ht="15.75" customHeight="1">
      <c r="A4969" s="3">
        <v>328706</v>
      </c>
      <c r="B4969" s="7">
        <v>41814.442743055559</v>
      </c>
      <c r="C4969" s="8">
        <v>41814.442743055559</v>
      </c>
      <c r="D4969" s="3" t="s">
        <v>9</v>
      </c>
      <c r="E4969" s="3" t="s">
        <v>10</v>
      </c>
      <c r="F4969" s="3" t="s">
        <v>30</v>
      </c>
      <c r="G4969" s="3" t="s">
        <v>26</v>
      </c>
      <c r="H4969" s="3">
        <v>30982</v>
      </c>
    </row>
    <row r="4970" spans="1:8" ht="15.75" customHeight="1">
      <c r="A4970" s="3">
        <v>209520</v>
      </c>
      <c r="B4970" s="7">
        <v>41841.424930555557</v>
      </c>
      <c r="C4970" s="8">
        <v>41841.424930555557</v>
      </c>
      <c r="D4970" s="3" t="s">
        <v>9</v>
      </c>
      <c r="E4970" s="3" t="s">
        <v>10</v>
      </c>
      <c r="F4970" s="3" t="s">
        <v>19</v>
      </c>
      <c r="G4970" s="3" t="s">
        <v>28</v>
      </c>
      <c r="H4970" s="3">
        <v>30975</v>
      </c>
    </row>
    <row r="4971" spans="1:8" ht="15.75" customHeight="1">
      <c r="A4971" s="3">
        <v>690079</v>
      </c>
      <c r="B4971" s="7">
        <v>41787.296712962961</v>
      </c>
      <c r="C4971" s="8">
        <v>41787.296712962961</v>
      </c>
      <c r="D4971" s="3" t="s">
        <v>9</v>
      </c>
      <c r="E4971" s="3" t="s">
        <v>15</v>
      </c>
      <c r="F4971" s="3" t="s">
        <v>19</v>
      </c>
      <c r="G4971" s="3" t="s">
        <v>28</v>
      </c>
      <c r="H4971" s="3">
        <v>30974</v>
      </c>
    </row>
    <row r="4972" spans="1:8" ht="15.75" customHeight="1">
      <c r="A4972" s="3">
        <v>357832</v>
      </c>
      <c r="B4972" s="7">
        <v>41870.04896990741</v>
      </c>
      <c r="C4972" s="8">
        <v>41870.04896990741</v>
      </c>
      <c r="D4972" s="3" t="s">
        <v>9</v>
      </c>
      <c r="E4972" s="3" t="s">
        <v>10</v>
      </c>
      <c r="F4972" s="3" t="s">
        <v>33</v>
      </c>
      <c r="G4972" s="3" t="s">
        <v>28</v>
      </c>
      <c r="H4972" s="3">
        <v>30964</v>
      </c>
    </row>
    <row r="4973" spans="1:8" ht="15.75" customHeight="1">
      <c r="A4973" s="3">
        <v>596092</v>
      </c>
      <c r="B4973" s="7">
        <v>41816.122349537036</v>
      </c>
      <c r="C4973" s="8">
        <v>41816.122349537036</v>
      </c>
      <c r="D4973" s="3" t="s">
        <v>9</v>
      </c>
      <c r="E4973" s="3" t="s">
        <v>37</v>
      </c>
      <c r="F4973" s="3" t="s">
        <v>11</v>
      </c>
      <c r="G4973" s="3" t="s">
        <v>36</v>
      </c>
      <c r="H4973" s="3">
        <v>30957</v>
      </c>
    </row>
    <row r="4974" spans="1:8" ht="15.75" customHeight="1">
      <c r="A4974" s="3">
        <v>166185</v>
      </c>
      <c r="B4974" s="7">
        <v>41878.209178240744</v>
      </c>
      <c r="C4974" s="8">
        <v>41878.209178240744</v>
      </c>
      <c r="D4974" s="3" t="s">
        <v>9</v>
      </c>
      <c r="E4974" s="3" t="s">
        <v>10</v>
      </c>
      <c r="F4974" s="3" t="s">
        <v>19</v>
      </c>
      <c r="G4974" s="3" t="s">
        <v>16</v>
      </c>
      <c r="H4974" s="3">
        <v>30952</v>
      </c>
    </row>
    <row r="4975" spans="1:8" ht="15.75" customHeight="1">
      <c r="A4975" s="3">
        <v>661492</v>
      </c>
      <c r="B4975" s="7">
        <v>41863.351053240738</v>
      </c>
      <c r="C4975" s="8">
        <v>41863.351053240738</v>
      </c>
      <c r="D4975" s="3" t="s">
        <v>29</v>
      </c>
      <c r="E4975" s="3" t="s">
        <v>15</v>
      </c>
      <c r="F4975" s="3" t="s">
        <v>19</v>
      </c>
      <c r="G4975" s="3" t="s">
        <v>16</v>
      </c>
      <c r="H4975" s="3">
        <v>30938</v>
      </c>
    </row>
    <row r="4976" spans="1:8" ht="15.75" customHeight="1">
      <c r="A4976" s="3">
        <v>483281</v>
      </c>
      <c r="B4976" s="7">
        <v>41862.730543981481</v>
      </c>
      <c r="C4976" s="8">
        <v>41862.730543981481</v>
      </c>
      <c r="D4976" s="3" t="s">
        <v>9</v>
      </c>
      <c r="E4976" s="3" t="s">
        <v>10</v>
      </c>
      <c r="F4976" s="3" t="s">
        <v>34</v>
      </c>
      <c r="G4976" s="3" t="s">
        <v>36</v>
      </c>
      <c r="H4976" s="3">
        <v>30932</v>
      </c>
    </row>
    <row r="4977" spans="1:8" ht="15.75" customHeight="1">
      <c r="A4977" s="3">
        <v>314661</v>
      </c>
      <c r="B4977" s="7">
        <v>41872.354085648149</v>
      </c>
      <c r="C4977" s="8">
        <v>41872.354085648149</v>
      </c>
      <c r="D4977" s="3" t="s">
        <v>9</v>
      </c>
      <c r="E4977" s="3" t="s">
        <v>15</v>
      </c>
      <c r="F4977" s="3" t="s">
        <v>34</v>
      </c>
      <c r="G4977" s="3" t="s">
        <v>23</v>
      </c>
      <c r="H4977" s="3">
        <v>30905</v>
      </c>
    </row>
    <row r="4978" spans="1:8" ht="15.75" customHeight="1">
      <c r="A4978" s="3">
        <v>604341</v>
      </c>
      <c r="B4978" s="7">
        <v>41810.407141203701</v>
      </c>
      <c r="C4978" s="8">
        <v>41810.407141203701</v>
      </c>
      <c r="D4978" s="3" t="s">
        <v>29</v>
      </c>
      <c r="E4978" s="3" t="s">
        <v>15</v>
      </c>
      <c r="F4978" s="3" t="s">
        <v>34</v>
      </c>
      <c r="G4978" s="3" t="s">
        <v>36</v>
      </c>
      <c r="H4978" s="3">
        <v>30898</v>
      </c>
    </row>
    <row r="4979" spans="1:8" ht="15.75" customHeight="1">
      <c r="A4979" s="3">
        <v>65835</v>
      </c>
      <c r="B4979" s="7">
        <v>41803.605023148149</v>
      </c>
      <c r="C4979" s="8">
        <v>41803.605023148149</v>
      </c>
      <c r="D4979" s="3" t="s">
        <v>29</v>
      </c>
      <c r="E4979" s="3" t="s">
        <v>10</v>
      </c>
      <c r="F4979" s="3" t="s">
        <v>27</v>
      </c>
      <c r="G4979" s="3" t="s">
        <v>16</v>
      </c>
      <c r="H4979" s="3">
        <v>30886</v>
      </c>
    </row>
    <row r="4980" spans="1:8" ht="15.75" customHeight="1">
      <c r="A4980" s="3">
        <v>905126</v>
      </c>
      <c r="B4980" s="7">
        <v>41831.517638888887</v>
      </c>
      <c r="C4980" s="8">
        <v>41831.517638888887</v>
      </c>
      <c r="D4980" s="3" t="s">
        <v>29</v>
      </c>
      <c r="E4980" s="3" t="s">
        <v>15</v>
      </c>
      <c r="F4980" s="3" t="s">
        <v>19</v>
      </c>
      <c r="G4980" s="3" t="s">
        <v>36</v>
      </c>
      <c r="H4980" s="3">
        <v>30878</v>
      </c>
    </row>
    <row r="4981" spans="1:8" ht="15.75" customHeight="1">
      <c r="A4981" s="3">
        <v>377923</v>
      </c>
      <c r="B4981" s="7">
        <v>41848.358194444445</v>
      </c>
      <c r="C4981" s="8">
        <v>41848.358194444445</v>
      </c>
      <c r="D4981" s="3" t="s">
        <v>9</v>
      </c>
      <c r="E4981" s="3" t="s">
        <v>10</v>
      </c>
      <c r="F4981" s="3" t="s">
        <v>27</v>
      </c>
      <c r="G4981" s="3" t="s">
        <v>23</v>
      </c>
      <c r="H4981" s="3">
        <v>30875</v>
      </c>
    </row>
    <row r="4982" spans="1:8" ht="15.75" customHeight="1">
      <c r="A4982" s="3">
        <v>889662</v>
      </c>
      <c r="B4982" s="7">
        <v>41873.506527777776</v>
      </c>
      <c r="C4982" s="8">
        <v>41873.506527777776</v>
      </c>
      <c r="D4982" s="3" t="s">
        <v>29</v>
      </c>
      <c r="E4982" s="3" t="s">
        <v>15</v>
      </c>
      <c r="F4982" s="3" t="s">
        <v>27</v>
      </c>
      <c r="G4982" s="3" t="s">
        <v>28</v>
      </c>
      <c r="H4982" s="3">
        <v>30872</v>
      </c>
    </row>
    <row r="4983" spans="1:8" ht="15.75" customHeight="1">
      <c r="A4983" s="3">
        <v>206453</v>
      </c>
      <c r="B4983" s="7">
        <v>41789.585625</v>
      </c>
      <c r="C4983" s="8">
        <v>41789.585625</v>
      </c>
      <c r="D4983" s="3" t="s">
        <v>9</v>
      </c>
      <c r="E4983" s="3" t="s">
        <v>15</v>
      </c>
      <c r="F4983" s="3" t="s">
        <v>27</v>
      </c>
      <c r="G4983" s="3" t="s">
        <v>36</v>
      </c>
      <c r="H4983" s="3">
        <v>30863</v>
      </c>
    </row>
    <row r="4984" spans="1:8" ht="15.75" customHeight="1">
      <c r="A4984" s="3">
        <v>876875</v>
      </c>
      <c r="B4984" s="7">
        <v>41880.453865740739</v>
      </c>
      <c r="C4984" s="8">
        <v>41880.453865740739</v>
      </c>
      <c r="D4984" s="3" t="s">
        <v>9</v>
      </c>
      <c r="E4984" s="3" t="s">
        <v>10</v>
      </c>
      <c r="F4984" s="3" t="s">
        <v>11</v>
      </c>
      <c r="G4984" s="3" t="s">
        <v>16</v>
      </c>
      <c r="H4984" s="3">
        <v>30855</v>
      </c>
    </row>
    <row r="4985" spans="1:8" ht="15.75" customHeight="1">
      <c r="A4985" s="3">
        <v>786330</v>
      </c>
      <c r="B4985" s="7">
        <v>41801.76462962963</v>
      </c>
      <c r="C4985" s="8">
        <v>41801.76462962963</v>
      </c>
      <c r="D4985" s="3" t="s">
        <v>29</v>
      </c>
      <c r="E4985" s="3" t="s">
        <v>15</v>
      </c>
      <c r="F4985" s="3" t="s">
        <v>27</v>
      </c>
      <c r="G4985" s="3" t="s">
        <v>16</v>
      </c>
      <c r="H4985" s="3">
        <v>30853</v>
      </c>
    </row>
    <row r="4986" spans="1:8" ht="15.75" customHeight="1">
      <c r="A4986" s="3">
        <v>279118</v>
      </c>
      <c r="B4986" s="7">
        <v>41793.399317129632</v>
      </c>
      <c r="C4986" s="8">
        <v>41793.399317129632</v>
      </c>
      <c r="D4986" s="3" t="s">
        <v>9</v>
      </c>
      <c r="E4986" s="3" t="s">
        <v>10</v>
      </c>
      <c r="F4986" s="3" t="s">
        <v>19</v>
      </c>
      <c r="G4986" s="3" t="s">
        <v>26</v>
      </c>
      <c r="H4986" s="3">
        <v>30844</v>
      </c>
    </row>
    <row r="4987" spans="1:8" ht="15.75" customHeight="1">
      <c r="A4987" s="3">
        <v>282628</v>
      </c>
      <c r="B4987" s="7">
        <v>41773.337708333333</v>
      </c>
      <c r="C4987" s="8">
        <v>41773.337708333333</v>
      </c>
      <c r="D4987" s="3" t="s">
        <v>9</v>
      </c>
      <c r="E4987" s="3" t="s">
        <v>15</v>
      </c>
      <c r="F4987" s="3" t="s">
        <v>19</v>
      </c>
      <c r="G4987" s="3" t="s">
        <v>16</v>
      </c>
      <c r="H4987" s="3">
        <v>30838</v>
      </c>
    </row>
    <row r="4988" spans="1:8" ht="15.75" customHeight="1">
      <c r="A4988" s="3">
        <v>243961</v>
      </c>
      <c r="B4988" s="7">
        <v>41773.659918981481</v>
      </c>
      <c r="C4988" s="8">
        <v>41773.659918981481</v>
      </c>
      <c r="D4988" s="3" t="s">
        <v>29</v>
      </c>
      <c r="E4988" s="3" t="s">
        <v>15</v>
      </c>
      <c r="F4988" s="3" t="s">
        <v>38</v>
      </c>
      <c r="G4988" s="3" t="s">
        <v>28</v>
      </c>
      <c r="H4988" s="3">
        <v>30809</v>
      </c>
    </row>
    <row r="4989" spans="1:8" ht="15.75" customHeight="1">
      <c r="A4989" s="3">
        <v>935715</v>
      </c>
      <c r="B4989" s="7">
        <v>41781.765046296299</v>
      </c>
      <c r="C4989" s="8">
        <v>41781.765046296299</v>
      </c>
      <c r="D4989" s="3" t="s">
        <v>9</v>
      </c>
      <c r="E4989" s="3" t="s">
        <v>15</v>
      </c>
      <c r="F4989" s="3" t="s">
        <v>30</v>
      </c>
      <c r="G4989" s="3" t="s">
        <v>16</v>
      </c>
      <c r="H4989" s="3">
        <v>30803</v>
      </c>
    </row>
    <row r="4990" spans="1:8" ht="15.75" customHeight="1">
      <c r="A4990" s="3">
        <v>417612</v>
      </c>
      <c r="B4990" s="7">
        <v>41876.408043981479</v>
      </c>
      <c r="C4990" s="8">
        <v>41876.408043981479</v>
      </c>
      <c r="D4990" s="3" t="s">
        <v>9</v>
      </c>
      <c r="E4990" s="3" t="s">
        <v>15</v>
      </c>
      <c r="F4990" s="3" t="s">
        <v>27</v>
      </c>
      <c r="G4990" s="3" t="s">
        <v>28</v>
      </c>
      <c r="H4990" s="3">
        <v>30769</v>
      </c>
    </row>
    <row r="4991" spans="1:8" ht="15.75" customHeight="1">
      <c r="A4991" s="3">
        <v>831300</v>
      </c>
      <c r="B4991" s="7">
        <v>41837.397094907406</v>
      </c>
      <c r="C4991" s="8">
        <v>41837.397094907406</v>
      </c>
      <c r="D4991" s="3" t="s">
        <v>9</v>
      </c>
      <c r="E4991" s="3" t="s">
        <v>10</v>
      </c>
      <c r="F4991" s="3" t="s">
        <v>35</v>
      </c>
      <c r="G4991" s="3" t="s">
        <v>36</v>
      </c>
      <c r="H4991" s="3">
        <v>30756</v>
      </c>
    </row>
    <row r="4992" spans="1:8" ht="15.75" customHeight="1">
      <c r="A4992" s="3">
        <v>349379</v>
      </c>
      <c r="B4992" s="7">
        <v>41816.612951388888</v>
      </c>
      <c r="C4992" s="8">
        <v>41816.612951388888</v>
      </c>
      <c r="D4992" s="3" t="s">
        <v>9</v>
      </c>
      <c r="E4992" s="3" t="s">
        <v>10</v>
      </c>
      <c r="F4992" s="3" t="s">
        <v>19</v>
      </c>
      <c r="G4992" s="3" t="s">
        <v>26</v>
      </c>
      <c r="H4992" s="3">
        <v>30754</v>
      </c>
    </row>
    <row r="4993" spans="1:8" ht="15.75" customHeight="1">
      <c r="A4993" s="3">
        <v>750906</v>
      </c>
      <c r="B4993" s="7">
        <v>41828.615266203706</v>
      </c>
      <c r="C4993" s="8">
        <v>41828.615266203706</v>
      </c>
      <c r="D4993" s="3" t="s">
        <v>29</v>
      </c>
      <c r="E4993" s="3" t="s">
        <v>10</v>
      </c>
      <c r="F4993" s="3" t="s">
        <v>27</v>
      </c>
      <c r="G4993" s="3" t="s">
        <v>23</v>
      </c>
      <c r="H4993" s="3">
        <v>30750</v>
      </c>
    </row>
    <row r="4994" spans="1:8" ht="15.75" customHeight="1">
      <c r="A4994" s="3">
        <v>55751</v>
      </c>
      <c r="B4994" s="7">
        <v>41838.561956018515</v>
      </c>
      <c r="C4994" s="8">
        <v>41838.561956018515</v>
      </c>
      <c r="D4994" s="3" t="s">
        <v>9</v>
      </c>
      <c r="E4994" s="3" t="s">
        <v>10</v>
      </c>
      <c r="F4994" s="3" t="s">
        <v>34</v>
      </c>
      <c r="G4994" s="3" t="s">
        <v>28</v>
      </c>
      <c r="H4994" s="3">
        <v>30743</v>
      </c>
    </row>
    <row r="4995" spans="1:8" ht="15.75" customHeight="1">
      <c r="A4995" s="3">
        <v>273668</v>
      </c>
      <c r="B4995" s="7">
        <v>41797.610381944447</v>
      </c>
      <c r="C4995" s="8">
        <v>41797.610381944447</v>
      </c>
      <c r="D4995" s="3" t="s">
        <v>9</v>
      </c>
      <c r="E4995" s="3" t="s">
        <v>15</v>
      </c>
      <c r="F4995" s="3" t="s">
        <v>38</v>
      </c>
      <c r="G4995" s="3" t="s">
        <v>28</v>
      </c>
      <c r="H4995" s="3">
        <v>30662</v>
      </c>
    </row>
    <row r="4996" spans="1:8" ht="15.75" customHeight="1">
      <c r="A4996" s="3">
        <v>864866</v>
      </c>
      <c r="B4996" s="7">
        <v>41844.473009259258</v>
      </c>
      <c r="C4996" s="8">
        <v>41844.473009259258</v>
      </c>
      <c r="D4996" s="3" t="s">
        <v>9</v>
      </c>
      <c r="E4996" s="3" t="s">
        <v>15</v>
      </c>
      <c r="F4996" s="3" t="s">
        <v>19</v>
      </c>
      <c r="G4996" s="3" t="s">
        <v>28</v>
      </c>
      <c r="H4996" s="3">
        <v>30653</v>
      </c>
    </row>
    <row r="4997" spans="1:8" ht="15.75" customHeight="1">
      <c r="A4997" s="3">
        <v>934049</v>
      </c>
      <c r="B4997" s="7">
        <v>41767.655590277776</v>
      </c>
      <c r="C4997" s="8">
        <v>41767.655590277776</v>
      </c>
      <c r="D4997" s="3" t="s">
        <v>9</v>
      </c>
      <c r="E4997" s="3" t="s">
        <v>15</v>
      </c>
      <c r="F4997" s="3" t="s">
        <v>27</v>
      </c>
      <c r="G4997" s="3" t="s">
        <v>16</v>
      </c>
      <c r="H4997" s="3">
        <v>30651</v>
      </c>
    </row>
    <row r="4998" spans="1:8" ht="15.75" customHeight="1">
      <c r="A4998" s="3">
        <v>428971</v>
      </c>
      <c r="B4998" s="7">
        <v>41772.429432870369</v>
      </c>
      <c r="C4998" s="8">
        <v>41772.429432870369</v>
      </c>
      <c r="D4998" s="3" t="s">
        <v>29</v>
      </c>
      <c r="E4998" s="3" t="s">
        <v>15</v>
      </c>
      <c r="F4998" s="3" t="s">
        <v>19</v>
      </c>
      <c r="G4998" s="3" t="s">
        <v>23</v>
      </c>
      <c r="H4998" s="3">
        <v>30649</v>
      </c>
    </row>
    <row r="4999" spans="1:8" ht="15.75" customHeight="1">
      <c r="A4999" s="3">
        <v>967295</v>
      </c>
      <c r="B4999" s="7">
        <v>41857.491006944445</v>
      </c>
      <c r="C4999" s="8">
        <v>41857.491006944445</v>
      </c>
      <c r="D4999" s="3" t="s">
        <v>9</v>
      </c>
      <c r="E4999" s="3" t="s">
        <v>15</v>
      </c>
      <c r="F4999" s="3" t="s">
        <v>27</v>
      </c>
      <c r="G4999" s="3" t="s">
        <v>16</v>
      </c>
      <c r="H4999" s="3">
        <v>30638</v>
      </c>
    </row>
    <row r="5000" spans="1:8" ht="15.75" customHeight="1">
      <c r="A5000" s="3">
        <v>962745</v>
      </c>
      <c r="B5000" s="7">
        <v>41781.635474537034</v>
      </c>
      <c r="C5000" s="8">
        <v>41781.635474537034</v>
      </c>
      <c r="D5000" s="3" t="s">
        <v>29</v>
      </c>
      <c r="E5000" s="3" t="s">
        <v>15</v>
      </c>
      <c r="F5000" s="3" t="s">
        <v>27</v>
      </c>
      <c r="G5000" s="3" t="s">
        <v>28</v>
      </c>
      <c r="H5000" s="3">
        <v>30637</v>
      </c>
    </row>
    <row r="5001" spans="1:8" ht="15.75" customHeight="1">
      <c r="A5001" s="3">
        <v>785816</v>
      </c>
      <c r="B5001" s="7">
        <v>41859.643703703703</v>
      </c>
      <c r="C5001" s="8">
        <v>41859.643703703703</v>
      </c>
      <c r="D5001" s="3" t="s">
        <v>29</v>
      </c>
      <c r="E5001" s="3" t="s">
        <v>15</v>
      </c>
      <c r="F5001" s="3" t="s">
        <v>34</v>
      </c>
      <c r="G5001" s="3" t="s">
        <v>16</v>
      </c>
      <c r="H5001" s="3">
        <v>30623</v>
      </c>
    </row>
    <row r="5002" spans="1:8" ht="15.75" customHeight="1">
      <c r="A5002" s="3">
        <v>887127</v>
      </c>
      <c r="B5002" s="7">
        <v>41771.356273148151</v>
      </c>
      <c r="C5002" s="8">
        <v>41771.356273148151</v>
      </c>
      <c r="D5002" s="3" t="s">
        <v>9</v>
      </c>
      <c r="E5002" s="3" t="s">
        <v>10</v>
      </c>
      <c r="F5002" s="3" t="s">
        <v>27</v>
      </c>
      <c r="G5002" s="3" t="s">
        <v>28</v>
      </c>
      <c r="H5002" s="3">
        <v>30614</v>
      </c>
    </row>
    <row r="5003" spans="1:8" ht="15.75" customHeight="1">
      <c r="A5003" s="3">
        <v>721500</v>
      </c>
      <c r="B5003" s="7">
        <v>41817.396909722222</v>
      </c>
      <c r="C5003" s="8">
        <v>41817.396909722222</v>
      </c>
      <c r="D5003" s="3" t="s">
        <v>9</v>
      </c>
      <c r="E5003" s="3" t="s">
        <v>15</v>
      </c>
      <c r="F5003" s="3" t="s">
        <v>34</v>
      </c>
      <c r="G5003" s="3" t="s">
        <v>28</v>
      </c>
      <c r="H5003" s="3">
        <v>30608</v>
      </c>
    </row>
    <row r="5004" spans="1:8" ht="15.75" customHeight="1">
      <c r="A5004" s="3">
        <v>898081</v>
      </c>
      <c r="B5004" s="7">
        <v>41767.644050925926</v>
      </c>
      <c r="C5004" s="8">
        <v>41767.644050925926</v>
      </c>
      <c r="D5004" s="3" t="s">
        <v>9</v>
      </c>
      <c r="E5004" s="3" t="s">
        <v>10</v>
      </c>
      <c r="F5004" s="3" t="s">
        <v>27</v>
      </c>
      <c r="G5004" s="3" t="s">
        <v>16</v>
      </c>
      <c r="H5004" s="3">
        <v>30580</v>
      </c>
    </row>
    <row r="5005" spans="1:8" ht="15.75" customHeight="1">
      <c r="A5005" s="3">
        <v>670258</v>
      </c>
      <c r="B5005" s="7">
        <v>41773.663622685184</v>
      </c>
      <c r="C5005" s="8">
        <v>41773.663622685184</v>
      </c>
      <c r="D5005" s="3" t="s">
        <v>9</v>
      </c>
      <c r="E5005" s="3" t="s">
        <v>10</v>
      </c>
      <c r="F5005" s="3" t="s">
        <v>27</v>
      </c>
      <c r="G5005" s="3" t="s">
        <v>23</v>
      </c>
      <c r="H5005" s="3">
        <v>30567</v>
      </c>
    </row>
    <row r="5006" spans="1:8" ht="15.75" customHeight="1">
      <c r="A5006" s="3">
        <v>593675</v>
      </c>
      <c r="B5006" s="7">
        <v>41823.383819444447</v>
      </c>
      <c r="C5006" s="8">
        <v>41823.383819444447</v>
      </c>
      <c r="D5006" s="3" t="s">
        <v>9</v>
      </c>
      <c r="E5006" s="3" t="s">
        <v>15</v>
      </c>
      <c r="F5006" s="3" t="s">
        <v>27</v>
      </c>
      <c r="G5006" s="3" t="s">
        <v>39</v>
      </c>
      <c r="H5006" s="3">
        <v>30565</v>
      </c>
    </row>
    <row r="5007" spans="1:8" ht="15.75" customHeight="1">
      <c r="A5007" s="3">
        <v>341013</v>
      </c>
      <c r="B5007" s="7">
        <v>41849.315787037034</v>
      </c>
      <c r="C5007" s="8">
        <v>41849.315787037034</v>
      </c>
      <c r="D5007" s="3" t="s">
        <v>29</v>
      </c>
      <c r="E5007" s="3" t="s">
        <v>37</v>
      </c>
      <c r="F5007" s="3" t="s">
        <v>38</v>
      </c>
      <c r="G5007" s="3" t="s">
        <v>20</v>
      </c>
      <c r="H5007" s="3">
        <v>30545</v>
      </c>
    </row>
    <row r="5008" spans="1:8" ht="15.75" customHeight="1">
      <c r="A5008" s="3">
        <v>405576</v>
      </c>
      <c r="B5008" s="7">
        <v>41852.807719907411</v>
      </c>
      <c r="C5008" s="8">
        <v>41852.807719907411</v>
      </c>
      <c r="D5008" s="3" t="s">
        <v>29</v>
      </c>
      <c r="E5008" s="3" t="s">
        <v>15</v>
      </c>
      <c r="F5008" s="3" t="s">
        <v>27</v>
      </c>
      <c r="G5008" s="3" t="s">
        <v>16</v>
      </c>
      <c r="H5008" s="3">
        <v>30520</v>
      </c>
    </row>
    <row r="5009" spans="1:8" ht="15.75" customHeight="1">
      <c r="A5009" s="3">
        <v>928886</v>
      </c>
      <c r="B5009" s="7">
        <v>41858.680405092593</v>
      </c>
      <c r="C5009" s="8">
        <v>41858.680405092593</v>
      </c>
      <c r="D5009" s="3" t="s">
        <v>29</v>
      </c>
      <c r="E5009" s="3" t="s">
        <v>15</v>
      </c>
      <c r="F5009" s="3" t="s">
        <v>27</v>
      </c>
      <c r="G5009" s="3" t="s">
        <v>32</v>
      </c>
      <c r="H5009" s="3">
        <v>30504</v>
      </c>
    </row>
    <row r="5010" spans="1:8" ht="15.75" customHeight="1">
      <c r="A5010" s="3">
        <v>617974</v>
      </c>
      <c r="B5010" s="7">
        <v>41827.591620370367</v>
      </c>
      <c r="C5010" s="8">
        <v>41827.591620370367</v>
      </c>
      <c r="D5010" s="3" t="s">
        <v>29</v>
      </c>
      <c r="E5010" s="3" t="s">
        <v>10</v>
      </c>
      <c r="F5010" s="3" t="s">
        <v>27</v>
      </c>
      <c r="G5010" s="3" t="s">
        <v>20</v>
      </c>
      <c r="H5010" s="3">
        <v>30481</v>
      </c>
    </row>
    <row r="5011" spans="1:8" ht="15.75" customHeight="1">
      <c r="A5011" s="3">
        <v>190429</v>
      </c>
      <c r="B5011" s="7">
        <v>41829.688136574077</v>
      </c>
      <c r="C5011" s="8">
        <v>41829.688136574077</v>
      </c>
      <c r="D5011" s="3" t="s">
        <v>9</v>
      </c>
      <c r="E5011" s="3" t="s">
        <v>10</v>
      </c>
      <c r="F5011" s="3" t="s">
        <v>38</v>
      </c>
      <c r="G5011" s="3" t="s">
        <v>26</v>
      </c>
      <c r="H5011" s="3">
        <v>30479</v>
      </c>
    </row>
    <row r="5012" spans="1:8" ht="15.75" customHeight="1">
      <c r="A5012" s="3">
        <v>980297</v>
      </c>
      <c r="B5012" s="7">
        <v>41794.53502314815</v>
      </c>
      <c r="C5012" s="8">
        <v>41794.53502314815</v>
      </c>
      <c r="D5012" s="3" t="s">
        <v>9</v>
      </c>
      <c r="E5012" s="3" t="s">
        <v>15</v>
      </c>
      <c r="F5012" s="3" t="s">
        <v>19</v>
      </c>
      <c r="G5012" s="3" t="s">
        <v>28</v>
      </c>
      <c r="H5012" s="3">
        <v>30475</v>
      </c>
    </row>
    <row r="5013" spans="1:8" ht="15.75" customHeight="1">
      <c r="A5013" s="3">
        <v>356528</v>
      </c>
      <c r="B5013" s="7">
        <v>41864.659247685187</v>
      </c>
      <c r="C5013" s="8">
        <v>41864.659247685187</v>
      </c>
      <c r="D5013" s="3" t="s">
        <v>29</v>
      </c>
      <c r="E5013" s="3" t="s">
        <v>15</v>
      </c>
      <c r="F5013" s="3" t="s">
        <v>34</v>
      </c>
      <c r="G5013" s="3" t="s">
        <v>16</v>
      </c>
      <c r="H5013" s="3">
        <v>30472</v>
      </c>
    </row>
    <row r="5014" spans="1:8" ht="15.75" customHeight="1">
      <c r="A5014" s="3">
        <v>751267</v>
      </c>
      <c r="B5014" s="7">
        <v>41844.789525462962</v>
      </c>
      <c r="C5014" s="8">
        <v>41844.789525462962</v>
      </c>
      <c r="D5014" s="3" t="s">
        <v>29</v>
      </c>
      <c r="E5014" s="3" t="s">
        <v>15</v>
      </c>
      <c r="F5014" s="3" t="s">
        <v>19</v>
      </c>
      <c r="G5014" s="3" t="s">
        <v>26</v>
      </c>
      <c r="H5014" s="3">
        <v>30467</v>
      </c>
    </row>
    <row r="5015" spans="1:8" ht="15.75" customHeight="1">
      <c r="A5015" s="3">
        <v>980284</v>
      </c>
      <c r="B5015" s="7">
        <v>41850.582465277781</v>
      </c>
      <c r="C5015" s="8">
        <v>41850.582465277781</v>
      </c>
      <c r="D5015" s="3" t="s">
        <v>9</v>
      </c>
      <c r="E5015" s="3" t="s">
        <v>37</v>
      </c>
      <c r="F5015" s="3" t="s">
        <v>38</v>
      </c>
      <c r="G5015" s="3" t="s">
        <v>20</v>
      </c>
      <c r="H5015" s="3">
        <v>30465</v>
      </c>
    </row>
    <row r="5016" spans="1:8" ht="15.75" customHeight="1">
      <c r="A5016" s="3">
        <v>106660</v>
      </c>
      <c r="B5016" s="7">
        <v>41843.399386574078</v>
      </c>
      <c r="C5016" s="8">
        <v>41843.399386574078</v>
      </c>
      <c r="D5016" s="3" t="s">
        <v>9</v>
      </c>
      <c r="E5016" s="3" t="s">
        <v>10</v>
      </c>
      <c r="F5016" s="3" t="s">
        <v>35</v>
      </c>
      <c r="G5016" s="3" t="s">
        <v>26</v>
      </c>
      <c r="H5016" s="3">
        <v>30451</v>
      </c>
    </row>
    <row r="5017" spans="1:8" ht="15.75" customHeight="1">
      <c r="A5017" s="3">
        <v>555537</v>
      </c>
      <c r="B5017" s="7">
        <v>41828.302685185183</v>
      </c>
      <c r="C5017" s="8">
        <v>41828.302685185183</v>
      </c>
      <c r="D5017" s="3" t="s">
        <v>9</v>
      </c>
      <c r="E5017" s="3" t="s">
        <v>10</v>
      </c>
      <c r="F5017" s="3" t="s">
        <v>34</v>
      </c>
      <c r="G5017" s="3" t="s">
        <v>28</v>
      </c>
      <c r="H5017" s="3">
        <v>30442</v>
      </c>
    </row>
    <row r="5018" spans="1:8" ht="15.75" customHeight="1">
      <c r="A5018" s="3">
        <v>526795</v>
      </c>
      <c r="B5018" s="7">
        <v>41806.397002314814</v>
      </c>
      <c r="C5018" s="8">
        <v>41806.397002314814</v>
      </c>
      <c r="D5018" s="3" t="s">
        <v>29</v>
      </c>
      <c r="E5018" s="3" t="s">
        <v>10</v>
      </c>
      <c r="F5018" s="3" t="s">
        <v>27</v>
      </c>
      <c r="G5018" s="3" t="s">
        <v>20</v>
      </c>
      <c r="H5018" s="3">
        <v>30441</v>
      </c>
    </row>
    <row r="5019" spans="1:8" ht="15.75" customHeight="1">
      <c r="A5019" s="3">
        <v>47621</v>
      </c>
      <c r="B5019" s="7">
        <v>41845.839166666665</v>
      </c>
      <c r="C5019" s="8">
        <v>41845.839166666665</v>
      </c>
      <c r="D5019" s="3" t="s">
        <v>29</v>
      </c>
      <c r="E5019" s="3" t="s">
        <v>10</v>
      </c>
      <c r="F5019" s="3" t="s">
        <v>27</v>
      </c>
      <c r="G5019" s="3" t="s">
        <v>16</v>
      </c>
      <c r="H5019" s="3">
        <v>30411</v>
      </c>
    </row>
    <row r="5020" spans="1:8" ht="15.75" customHeight="1">
      <c r="A5020" s="3">
        <v>347718</v>
      </c>
      <c r="B5020" s="7">
        <v>41786.549097222225</v>
      </c>
      <c r="C5020" s="8">
        <v>41786.549097222225</v>
      </c>
      <c r="D5020" s="3" t="s">
        <v>29</v>
      </c>
      <c r="E5020" s="3" t="s">
        <v>10</v>
      </c>
      <c r="F5020" s="3" t="s">
        <v>27</v>
      </c>
      <c r="G5020" s="3" t="s">
        <v>28</v>
      </c>
      <c r="H5020" s="3">
        <v>30403</v>
      </c>
    </row>
    <row r="5021" spans="1:8" ht="15.75" customHeight="1">
      <c r="A5021" s="3">
        <v>844797</v>
      </c>
      <c r="B5021" s="7">
        <v>41767.660555555558</v>
      </c>
      <c r="C5021" s="8">
        <v>41767.660555555558</v>
      </c>
      <c r="D5021" s="3" t="s">
        <v>9</v>
      </c>
      <c r="E5021" s="3" t="s">
        <v>37</v>
      </c>
      <c r="F5021" s="3" t="s">
        <v>27</v>
      </c>
      <c r="G5021" s="3" t="s">
        <v>26</v>
      </c>
      <c r="H5021" s="3">
        <v>30393</v>
      </c>
    </row>
    <row r="5022" spans="1:8" ht="15.75" customHeight="1">
      <c r="A5022" s="3">
        <v>662744</v>
      </c>
      <c r="B5022" s="7">
        <v>41873.397766203707</v>
      </c>
      <c r="C5022" s="8">
        <v>41873.397766203707</v>
      </c>
      <c r="D5022" s="3" t="s">
        <v>9</v>
      </c>
      <c r="E5022" s="3" t="s">
        <v>10</v>
      </c>
      <c r="F5022" s="3" t="s">
        <v>40</v>
      </c>
      <c r="G5022" s="3" t="s">
        <v>39</v>
      </c>
      <c r="H5022" s="3">
        <v>30372</v>
      </c>
    </row>
    <row r="5023" spans="1:8" ht="15.75" customHeight="1">
      <c r="A5023" s="3">
        <v>33827</v>
      </c>
      <c r="B5023" s="7">
        <v>41810.688368055555</v>
      </c>
      <c r="C5023" s="8">
        <v>41810.688368055555</v>
      </c>
      <c r="D5023" s="3" t="s">
        <v>9</v>
      </c>
      <c r="E5023" s="3" t="s">
        <v>15</v>
      </c>
      <c r="F5023" s="3" t="s">
        <v>19</v>
      </c>
      <c r="G5023" s="3" t="s">
        <v>28</v>
      </c>
      <c r="H5023" s="3">
        <v>30364</v>
      </c>
    </row>
    <row r="5024" spans="1:8" ht="15.75" customHeight="1">
      <c r="A5024" s="3">
        <v>777059</v>
      </c>
      <c r="B5024" s="7">
        <v>41808.526875000003</v>
      </c>
      <c r="C5024" s="8">
        <v>41808.526875000003</v>
      </c>
      <c r="D5024" s="3" t="s">
        <v>29</v>
      </c>
      <c r="E5024" s="3" t="s">
        <v>15</v>
      </c>
      <c r="F5024" s="3" t="s">
        <v>19</v>
      </c>
      <c r="G5024" s="3" t="s">
        <v>28</v>
      </c>
      <c r="H5024" s="3">
        <v>30344</v>
      </c>
    </row>
    <row r="5025" spans="1:8" ht="15.75" customHeight="1">
      <c r="A5025" s="3">
        <v>386218</v>
      </c>
      <c r="B5025" s="7">
        <v>41878.441828703704</v>
      </c>
      <c r="C5025" s="8">
        <v>41878.441828703704</v>
      </c>
      <c r="D5025" s="3" t="s">
        <v>29</v>
      </c>
      <c r="E5025" s="3" t="s">
        <v>15</v>
      </c>
      <c r="F5025" s="3" t="s">
        <v>27</v>
      </c>
      <c r="G5025" s="3" t="s">
        <v>36</v>
      </c>
      <c r="H5025" s="3">
        <v>30342</v>
      </c>
    </row>
    <row r="5026" spans="1:8" ht="15.75" customHeight="1">
      <c r="A5026" s="3">
        <v>807934</v>
      </c>
      <c r="B5026" s="7">
        <v>41877.829363425924</v>
      </c>
      <c r="C5026" s="8">
        <v>41877.829363425924</v>
      </c>
      <c r="D5026" s="3" t="s">
        <v>9</v>
      </c>
      <c r="E5026" s="3" t="s">
        <v>15</v>
      </c>
      <c r="F5026" s="3" t="s">
        <v>19</v>
      </c>
      <c r="G5026" s="3" t="s">
        <v>26</v>
      </c>
      <c r="H5026" s="3">
        <v>30336</v>
      </c>
    </row>
    <row r="5027" spans="1:8" ht="15.75" customHeight="1">
      <c r="A5027" s="3">
        <v>466171</v>
      </c>
      <c r="B5027" s="7">
        <v>41775.651967592596</v>
      </c>
      <c r="C5027" s="8">
        <v>41775.651967592596</v>
      </c>
      <c r="D5027" s="3" t="s">
        <v>29</v>
      </c>
      <c r="E5027" s="3" t="s">
        <v>15</v>
      </c>
      <c r="F5027" s="3" t="s">
        <v>19</v>
      </c>
      <c r="G5027" s="3" t="s">
        <v>16</v>
      </c>
      <c r="H5027" s="3">
        <v>30326</v>
      </c>
    </row>
    <row r="5028" spans="1:8" ht="15.75" customHeight="1">
      <c r="A5028" s="3">
        <v>680526</v>
      </c>
      <c r="B5028" s="7">
        <v>41880.397974537038</v>
      </c>
      <c r="C5028" s="8">
        <v>41880.397974537038</v>
      </c>
      <c r="D5028" s="3" t="s">
        <v>29</v>
      </c>
      <c r="E5028" s="3" t="s">
        <v>10</v>
      </c>
      <c r="F5028" s="3" t="s">
        <v>38</v>
      </c>
      <c r="G5028" s="3" t="s">
        <v>26</v>
      </c>
      <c r="H5028" s="3">
        <v>30324</v>
      </c>
    </row>
    <row r="5029" spans="1:8" ht="15.75" customHeight="1">
      <c r="A5029" s="3">
        <v>555761</v>
      </c>
      <c r="B5029" s="7">
        <v>41817.747187499997</v>
      </c>
      <c r="C5029" s="8">
        <v>41817.747187499997</v>
      </c>
      <c r="D5029" s="3" t="s">
        <v>29</v>
      </c>
      <c r="E5029" s="3" t="s">
        <v>15</v>
      </c>
      <c r="F5029" s="3" t="s">
        <v>27</v>
      </c>
      <c r="G5029" s="3" t="s">
        <v>28</v>
      </c>
      <c r="H5029" s="3">
        <v>30254</v>
      </c>
    </row>
    <row r="5030" spans="1:8" ht="15.75" customHeight="1">
      <c r="A5030" s="3">
        <v>964901</v>
      </c>
      <c r="B5030" s="7">
        <v>41870.399513888886</v>
      </c>
      <c r="C5030" s="8">
        <v>41870.399513888886</v>
      </c>
      <c r="D5030" s="3" t="s">
        <v>9</v>
      </c>
      <c r="E5030" s="3" t="s">
        <v>15</v>
      </c>
      <c r="F5030" s="3" t="s">
        <v>40</v>
      </c>
      <c r="G5030" s="3" t="s">
        <v>16</v>
      </c>
      <c r="H5030" s="3">
        <v>30253</v>
      </c>
    </row>
    <row r="5031" spans="1:8" ht="15.75" customHeight="1">
      <c r="A5031" s="3">
        <v>421114</v>
      </c>
      <c r="B5031" s="7">
        <v>41802.790196759262</v>
      </c>
      <c r="C5031" s="8">
        <v>41802.790196759262</v>
      </c>
      <c r="D5031" s="3" t="s">
        <v>9</v>
      </c>
      <c r="E5031" s="3" t="s">
        <v>10</v>
      </c>
      <c r="F5031" s="3" t="s">
        <v>19</v>
      </c>
      <c r="G5031" s="3" t="s">
        <v>23</v>
      </c>
      <c r="H5031" s="3">
        <v>30246</v>
      </c>
    </row>
    <row r="5032" spans="1:8" ht="15.75" customHeight="1">
      <c r="A5032" s="3">
        <v>373434</v>
      </c>
      <c r="B5032" s="7">
        <v>41849.3984837963</v>
      </c>
      <c r="C5032" s="8">
        <v>41849.3984837963</v>
      </c>
      <c r="D5032" s="3" t="s">
        <v>29</v>
      </c>
      <c r="E5032" s="3" t="s">
        <v>15</v>
      </c>
      <c r="F5032" s="3" t="s">
        <v>30</v>
      </c>
      <c r="G5032" s="3" t="s">
        <v>26</v>
      </c>
      <c r="H5032" s="3">
        <v>30239</v>
      </c>
    </row>
    <row r="5033" spans="1:8" ht="15.75" customHeight="1">
      <c r="A5033" s="3">
        <v>722804</v>
      </c>
      <c r="B5033" s="7">
        <v>41789.67119212963</v>
      </c>
      <c r="C5033" s="8">
        <v>41789.67119212963</v>
      </c>
      <c r="D5033" s="3" t="s">
        <v>9</v>
      </c>
      <c r="E5033" s="3" t="s">
        <v>10</v>
      </c>
      <c r="F5033" s="3" t="s">
        <v>27</v>
      </c>
      <c r="G5033" s="3" t="s">
        <v>16</v>
      </c>
      <c r="H5033" s="3">
        <v>30207</v>
      </c>
    </row>
    <row r="5034" spans="1:8" ht="15.75" customHeight="1">
      <c r="A5034" s="3">
        <v>606323</v>
      </c>
      <c r="B5034" s="7">
        <v>41837.329236111109</v>
      </c>
      <c r="C5034" s="8">
        <v>41837.329236111109</v>
      </c>
      <c r="D5034" s="3" t="s">
        <v>9</v>
      </c>
      <c r="E5034" s="3" t="s">
        <v>15</v>
      </c>
      <c r="F5034" s="3" t="s">
        <v>27</v>
      </c>
      <c r="G5034" s="3" t="s">
        <v>26</v>
      </c>
      <c r="H5034" s="3">
        <v>30205</v>
      </c>
    </row>
    <row r="5035" spans="1:8" ht="15.75" customHeight="1">
      <c r="A5035" s="3">
        <v>489065</v>
      </c>
      <c r="B5035" s="7">
        <v>41787.815057870372</v>
      </c>
      <c r="C5035" s="8">
        <v>41787.815057870372</v>
      </c>
      <c r="D5035" s="3" t="s">
        <v>9</v>
      </c>
      <c r="E5035" s="3" t="s">
        <v>10</v>
      </c>
      <c r="F5035" s="3" t="s">
        <v>19</v>
      </c>
      <c r="G5035" s="3" t="s">
        <v>39</v>
      </c>
      <c r="H5035" s="3">
        <v>30200</v>
      </c>
    </row>
    <row r="5036" spans="1:8" ht="15.75" customHeight="1">
      <c r="A5036" s="3">
        <v>858004</v>
      </c>
      <c r="B5036" s="7">
        <v>41793.397511574076</v>
      </c>
      <c r="C5036" s="8">
        <v>41793.397511574076</v>
      </c>
      <c r="D5036" s="3" t="s">
        <v>9</v>
      </c>
      <c r="E5036" s="3" t="s">
        <v>10</v>
      </c>
      <c r="F5036" s="3" t="s">
        <v>19</v>
      </c>
      <c r="G5036" s="3" t="s">
        <v>26</v>
      </c>
      <c r="H5036" s="3">
        <v>30169</v>
      </c>
    </row>
    <row r="5037" spans="1:8" ht="15.75" customHeight="1">
      <c r="A5037" s="3">
        <v>598001</v>
      </c>
      <c r="B5037" s="7">
        <v>41802.397083333337</v>
      </c>
      <c r="C5037" s="8">
        <v>41802.397083333337</v>
      </c>
      <c r="D5037" s="3" t="s">
        <v>29</v>
      </c>
      <c r="E5037" s="3" t="s">
        <v>15</v>
      </c>
      <c r="F5037" s="3" t="s">
        <v>27</v>
      </c>
      <c r="G5037" s="3" t="s">
        <v>39</v>
      </c>
      <c r="H5037" s="3">
        <v>30152</v>
      </c>
    </row>
    <row r="5038" spans="1:8" ht="15.75" customHeight="1">
      <c r="A5038" s="3">
        <v>710798</v>
      </c>
      <c r="B5038" s="7">
        <v>41829.396817129629</v>
      </c>
      <c r="C5038" s="8">
        <v>41829.396817129629</v>
      </c>
      <c r="D5038" s="3" t="s">
        <v>29</v>
      </c>
      <c r="E5038" s="3" t="s">
        <v>15</v>
      </c>
      <c r="F5038" s="3" t="s">
        <v>27</v>
      </c>
      <c r="G5038" s="3" t="s">
        <v>28</v>
      </c>
      <c r="H5038" s="3">
        <v>30140</v>
      </c>
    </row>
    <row r="5039" spans="1:8" ht="15.75" customHeight="1">
      <c r="A5039" s="3">
        <v>778940</v>
      </c>
      <c r="B5039" s="7">
        <v>41848.510324074072</v>
      </c>
      <c r="C5039" s="8">
        <v>41848.510324074072</v>
      </c>
      <c r="D5039" s="3" t="s">
        <v>9</v>
      </c>
      <c r="E5039" s="3" t="s">
        <v>15</v>
      </c>
      <c r="F5039" s="3" t="s">
        <v>19</v>
      </c>
      <c r="G5039" s="3" t="s">
        <v>26</v>
      </c>
      <c r="H5039" s="3">
        <v>30120</v>
      </c>
    </row>
    <row r="5040" spans="1:8" ht="15.75" customHeight="1">
      <c r="A5040" s="3">
        <v>698890</v>
      </c>
      <c r="B5040" s="7">
        <v>41822.598668981482</v>
      </c>
      <c r="C5040" s="8">
        <v>41822.598668981482</v>
      </c>
      <c r="D5040" s="3" t="s">
        <v>9</v>
      </c>
      <c r="E5040" s="3" t="s">
        <v>10</v>
      </c>
      <c r="F5040" s="3" t="s">
        <v>11</v>
      </c>
      <c r="G5040" s="3" t="s">
        <v>39</v>
      </c>
      <c r="H5040" s="3">
        <v>30117</v>
      </c>
    </row>
    <row r="5041" spans="1:8" ht="15.75" customHeight="1">
      <c r="A5041" s="3">
        <v>212493</v>
      </c>
      <c r="B5041" s="7">
        <v>41788.370972222219</v>
      </c>
      <c r="C5041" s="8">
        <v>41788.370972222219</v>
      </c>
      <c r="D5041" s="3" t="s">
        <v>9</v>
      </c>
      <c r="E5041" s="3" t="s">
        <v>15</v>
      </c>
      <c r="F5041" s="3" t="s">
        <v>38</v>
      </c>
      <c r="G5041" s="3" t="s">
        <v>28</v>
      </c>
      <c r="H5041" s="3">
        <v>30114</v>
      </c>
    </row>
    <row r="5042" spans="1:8" ht="15.75" customHeight="1">
      <c r="A5042" s="3">
        <v>214744</v>
      </c>
      <c r="B5042" s="7">
        <v>41857.687349537038</v>
      </c>
      <c r="C5042" s="8">
        <v>41857.687349537038</v>
      </c>
      <c r="D5042" s="3" t="s">
        <v>29</v>
      </c>
      <c r="E5042" s="3" t="s">
        <v>15</v>
      </c>
      <c r="F5042" s="3" t="s">
        <v>27</v>
      </c>
      <c r="G5042" s="3" t="s">
        <v>36</v>
      </c>
      <c r="H5042" s="3">
        <v>30104</v>
      </c>
    </row>
    <row r="5043" spans="1:8" ht="15.75" customHeight="1">
      <c r="A5043" s="3">
        <v>562873</v>
      </c>
      <c r="B5043" s="7">
        <v>41829.398912037039</v>
      </c>
      <c r="C5043" s="8">
        <v>41829.398912037039</v>
      </c>
      <c r="D5043" s="3" t="s">
        <v>9</v>
      </c>
      <c r="E5043" s="3" t="s">
        <v>15</v>
      </c>
      <c r="F5043" s="3" t="s">
        <v>27</v>
      </c>
      <c r="G5043" s="3" t="s">
        <v>28</v>
      </c>
      <c r="H5043" s="3">
        <v>30100</v>
      </c>
    </row>
    <row r="5044" spans="1:8" ht="15.75" customHeight="1">
      <c r="A5044" s="3">
        <v>777478</v>
      </c>
      <c r="B5044" s="7">
        <v>41820.410682870373</v>
      </c>
      <c r="C5044" s="8">
        <v>41820.410682870373</v>
      </c>
      <c r="D5044" s="3" t="s">
        <v>9</v>
      </c>
      <c r="E5044" s="3" t="s">
        <v>10</v>
      </c>
      <c r="F5044" s="3" t="s">
        <v>27</v>
      </c>
      <c r="G5044" s="3" t="s">
        <v>28</v>
      </c>
      <c r="H5044" s="3">
        <v>30070</v>
      </c>
    </row>
    <row r="5045" spans="1:8" ht="15.75" customHeight="1">
      <c r="A5045" s="3">
        <v>339815</v>
      </c>
      <c r="B5045" s="7">
        <v>41833.733634259261</v>
      </c>
      <c r="C5045" s="8">
        <v>41833.733634259261</v>
      </c>
      <c r="D5045" s="3" t="s">
        <v>29</v>
      </c>
      <c r="E5045" s="3" t="s">
        <v>15</v>
      </c>
      <c r="F5045" s="3" t="s">
        <v>19</v>
      </c>
      <c r="G5045" s="3" t="s">
        <v>28</v>
      </c>
      <c r="H5045" s="3">
        <v>30063</v>
      </c>
    </row>
    <row r="5046" spans="1:8" ht="15.75" customHeight="1">
      <c r="A5046" s="3">
        <v>277316</v>
      </c>
      <c r="B5046" s="7">
        <v>41870.396793981483</v>
      </c>
      <c r="C5046" s="8">
        <v>41870.396793981483</v>
      </c>
      <c r="D5046" s="3" t="s">
        <v>9</v>
      </c>
      <c r="E5046" s="3" t="s">
        <v>15</v>
      </c>
      <c r="F5046" s="3" t="s">
        <v>27</v>
      </c>
      <c r="G5046" s="3" t="s">
        <v>39</v>
      </c>
      <c r="H5046" s="3">
        <v>30060</v>
      </c>
    </row>
    <row r="5047" spans="1:8" ht="15.75" customHeight="1">
      <c r="A5047" s="3">
        <v>461705</v>
      </c>
      <c r="B5047" s="7">
        <v>41828.40053240741</v>
      </c>
      <c r="C5047" s="8">
        <v>41828.40053240741</v>
      </c>
      <c r="D5047" s="3" t="s">
        <v>9</v>
      </c>
      <c r="E5047" s="3" t="s">
        <v>10</v>
      </c>
      <c r="F5047" s="3" t="s">
        <v>19</v>
      </c>
      <c r="G5047" s="3" t="s">
        <v>28</v>
      </c>
      <c r="H5047" s="3">
        <v>30041</v>
      </c>
    </row>
    <row r="5048" spans="1:8" ht="15.75" customHeight="1">
      <c r="A5048" s="3">
        <v>694395</v>
      </c>
      <c r="B5048" s="7">
        <v>41802.547060185185</v>
      </c>
      <c r="C5048" s="8">
        <v>41802.547060185185</v>
      </c>
      <c r="D5048" s="3" t="s">
        <v>9</v>
      </c>
      <c r="E5048" s="3" t="s">
        <v>15</v>
      </c>
      <c r="F5048" s="3" t="s">
        <v>33</v>
      </c>
      <c r="G5048" s="3" t="s">
        <v>16</v>
      </c>
      <c r="H5048" s="3">
        <v>29981</v>
      </c>
    </row>
    <row r="5049" spans="1:8" ht="15.75" customHeight="1">
      <c r="A5049" s="3">
        <v>494577</v>
      </c>
      <c r="B5049" s="7">
        <v>41790.498078703706</v>
      </c>
      <c r="C5049" s="8">
        <v>41790.498078703706</v>
      </c>
      <c r="D5049" s="3" t="s">
        <v>9</v>
      </c>
      <c r="E5049" s="3" t="s">
        <v>10</v>
      </c>
      <c r="F5049" s="3" t="s">
        <v>27</v>
      </c>
      <c r="G5049" s="3" t="s">
        <v>28</v>
      </c>
      <c r="H5049" s="3">
        <v>29973</v>
      </c>
    </row>
    <row r="5050" spans="1:8" ht="15.75" customHeight="1">
      <c r="A5050" s="3">
        <v>74289</v>
      </c>
      <c r="B5050" s="7">
        <v>41828.613935185182</v>
      </c>
      <c r="C5050" s="8">
        <v>41828.613935185182</v>
      </c>
      <c r="D5050" s="3" t="s">
        <v>29</v>
      </c>
      <c r="E5050" s="3" t="s">
        <v>15</v>
      </c>
      <c r="F5050" s="3" t="s">
        <v>34</v>
      </c>
      <c r="G5050" s="3" t="s">
        <v>32</v>
      </c>
      <c r="H5050" s="3">
        <v>29961</v>
      </c>
    </row>
    <row r="5051" spans="1:8" ht="15.75" customHeight="1">
      <c r="A5051" s="3">
        <v>608893</v>
      </c>
      <c r="B5051" s="7">
        <v>41761.396932870368</v>
      </c>
      <c r="C5051" s="8">
        <v>41761.396932870368</v>
      </c>
      <c r="D5051" s="3" t="s">
        <v>29</v>
      </c>
      <c r="E5051" s="3" t="s">
        <v>37</v>
      </c>
      <c r="F5051" s="3" t="s">
        <v>27</v>
      </c>
      <c r="G5051" s="3" t="s">
        <v>23</v>
      </c>
      <c r="H5051" s="3">
        <v>29960</v>
      </c>
    </row>
    <row r="5052" spans="1:8" ht="15.75" customHeight="1">
      <c r="A5052" s="3">
        <v>512510</v>
      </c>
      <c r="B5052" s="7">
        <v>41849.490312499998</v>
      </c>
      <c r="C5052" s="8">
        <v>41849.490312499998</v>
      </c>
      <c r="D5052" s="3" t="s">
        <v>9</v>
      </c>
      <c r="E5052" s="3" t="s">
        <v>10</v>
      </c>
      <c r="F5052" s="3" t="s">
        <v>30</v>
      </c>
      <c r="G5052" s="3" t="s">
        <v>26</v>
      </c>
      <c r="H5052" s="3">
        <v>29908</v>
      </c>
    </row>
    <row r="5053" spans="1:8" ht="15.75" customHeight="1">
      <c r="A5053" s="3">
        <v>535536</v>
      </c>
      <c r="B5053" s="7">
        <v>41821.435289351852</v>
      </c>
      <c r="C5053" s="8">
        <v>41821.435289351852</v>
      </c>
      <c r="D5053" s="3" t="s">
        <v>9</v>
      </c>
      <c r="E5053" s="3" t="s">
        <v>15</v>
      </c>
      <c r="F5053" s="3" t="s">
        <v>27</v>
      </c>
      <c r="G5053" s="3" t="s">
        <v>28</v>
      </c>
      <c r="H5053" s="3">
        <v>29903</v>
      </c>
    </row>
    <row r="5054" spans="1:8" ht="15.75" customHeight="1">
      <c r="A5054" s="3">
        <v>662089</v>
      </c>
      <c r="B5054" s="7">
        <v>41831.39949074074</v>
      </c>
      <c r="C5054" s="8">
        <v>41831.39949074074</v>
      </c>
      <c r="D5054" s="3" t="s">
        <v>9</v>
      </c>
      <c r="E5054" s="3" t="s">
        <v>15</v>
      </c>
      <c r="F5054" s="3" t="s">
        <v>27</v>
      </c>
      <c r="G5054" s="3" t="s">
        <v>16</v>
      </c>
      <c r="H5054" s="3">
        <v>29896</v>
      </c>
    </row>
    <row r="5055" spans="1:8" ht="15.75" customHeight="1">
      <c r="A5055" s="3">
        <v>756087</v>
      </c>
      <c r="B5055" s="7">
        <v>41829.355011574073</v>
      </c>
      <c r="C5055" s="8">
        <v>41829.355011574073</v>
      </c>
      <c r="D5055" s="3" t="s">
        <v>9</v>
      </c>
      <c r="E5055" s="3" t="s">
        <v>15</v>
      </c>
      <c r="F5055" s="3" t="s">
        <v>19</v>
      </c>
      <c r="G5055" s="3" t="s">
        <v>28</v>
      </c>
      <c r="H5055" s="3">
        <v>29887</v>
      </c>
    </row>
    <row r="5056" spans="1:8" ht="15.75" customHeight="1">
      <c r="A5056" s="3">
        <v>244602</v>
      </c>
      <c r="B5056" s="7">
        <v>41807.406226851854</v>
      </c>
      <c r="C5056" s="8">
        <v>41807.406226851854</v>
      </c>
      <c r="D5056" s="3" t="s">
        <v>9</v>
      </c>
      <c r="E5056" s="3" t="s">
        <v>15</v>
      </c>
      <c r="F5056" s="3" t="s">
        <v>27</v>
      </c>
      <c r="G5056" s="3" t="s">
        <v>28</v>
      </c>
      <c r="H5056" s="3">
        <v>29874</v>
      </c>
    </row>
    <row r="5057" spans="1:8" ht="15.75" customHeight="1">
      <c r="A5057" s="3">
        <v>545043</v>
      </c>
      <c r="B5057" s="7">
        <v>41845.422372685185</v>
      </c>
      <c r="C5057" s="8">
        <v>41845.422372685185</v>
      </c>
      <c r="D5057" s="3" t="s">
        <v>9</v>
      </c>
      <c r="E5057" s="3" t="s">
        <v>10</v>
      </c>
      <c r="F5057" s="3" t="s">
        <v>19</v>
      </c>
      <c r="G5057" s="3" t="s">
        <v>36</v>
      </c>
      <c r="H5057" s="3">
        <v>29874</v>
      </c>
    </row>
    <row r="5058" spans="1:8" ht="15.75" customHeight="1">
      <c r="A5058" s="3">
        <v>752676</v>
      </c>
      <c r="B5058" s="7">
        <v>41873.057210648149</v>
      </c>
      <c r="C5058" s="8">
        <v>41873.057210648149</v>
      </c>
      <c r="D5058" s="3" t="s">
        <v>9</v>
      </c>
      <c r="E5058" s="3" t="s">
        <v>15</v>
      </c>
      <c r="F5058" s="3" t="s">
        <v>19</v>
      </c>
      <c r="G5058" s="3" t="s">
        <v>28</v>
      </c>
      <c r="H5058" s="3">
        <v>29837</v>
      </c>
    </row>
    <row r="5059" spans="1:8" ht="15.75" customHeight="1">
      <c r="A5059" s="3">
        <v>897499</v>
      </c>
      <c r="B5059" s="7">
        <v>41766.686597222222</v>
      </c>
      <c r="C5059" s="8">
        <v>41766.686597222222</v>
      </c>
      <c r="D5059" s="3" t="s">
        <v>9</v>
      </c>
      <c r="E5059" s="3" t="s">
        <v>10</v>
      </c>
      <c r="F5059" s="3" t="s">
        <v>19</v>
      </c>
      <c r="G5059" s="3" t="s">
        <v>28</v>
      </c>
      <c r="H5059" s="3">
        <v>29833</v>
      </c>
    </row>
    <row r="5060" spans="1:8" ht="15.75" customHeight="1">
      <c r="A5060" s="3">
        <v>622402</v>
      </c>
      <c r="B5060" s="7">
        <v>41774.603622685187</v>
      </c>
      <c r="C5060" s="8">
        <v>41774.603622685187</v>
      </c>
      <c r="D5060" s="3" t="s">
        <v>29</v>
      </c>
      <c r="E5060" s="3" t="s">
        <v>15</v>
      </c>
      <c r="F5060" s="3" t="s">
        <v>19</v>
      </c>
      <c r="G5060" s="3" t="s">
        <v>28</v>
      </c>
      <c r="H5060" s="3">
        <v>29821</v>
      </c>
    </row>
    <row r="5061" spans="1:8" ht="15.75" customHeight="1">
      <c r="A5061" s="3">
        <v>521689</v>
      </c>
      <c r="B5061" s="7">
        <v>41870.775439814817</v>
      </c>
      <c r="C5061" s="8">
        <v>41870.775439814817</v>
      </c>
      <c r="D5061" s="3" t="s">
        <v>29</v>
      </c>
      <c r="E5061" s="3" t="s">
        <v>10</v>
      </c>
      <c r="F5061" s="3" t="s">
        <v>34</v>
      </c>
      <c r="G5061" s="3" t="s">
        <v>16</v>
      </c>
      <c r="H5061" s="3">
        <v>29803</v>
      </c>
    </row>
    <row r="5062" spans="1:8" ht="15.75" customHeight="1">
      <c r="A5062" s="3">
        <v>356990</v>
      </c>
      <c r="B5062" s="7">
        <v>41783.625937500001</v>
      </c>
      <c r="C5062" s="8">
        <v>41783.625937500001</v>
      </c>
      <c r="D5062" s="3" t="s">
        <v>29</v>
      </c>
      <c r="E5062" s="3" t="s">
        <v>10</v>
      </c>
      <c r="F5062" s="3" t="s">
        <v>27</v>
      </c>
      <c r="G5062" s="3" t="s">
        <v>28</v>
      </c>
      <c r="H5062" s="3">
        <v>29794</v>
      </c>
    </row>
    <row r="5063" spans="1:8" ht="15.75" customHeight="1">
      <c r="A5063" s="3">
        <v>489333</v>
      </c>
      <c r="B5063" s="7">
        <v>41806.400983796295</v>
      </c>
      <c r="C5063" s="8">
        <v>41806.400983796295</v>
      </c>
      <c r="D5063" s="3" t="s">
        <v>29</v>
      </c>
      <c r="E5063" s="3" t="s">
        <v>15</v>
      </c>
      <c r="F5063" s="3" t="s">
        <v>30</v>
      </c>
      <c r="G5063" s="3" t="s">
        <v>28</v>
      </c>
      <c r="H5063" s="3">
        <v>29794</v>
      </c>
    </row>
    <row r="5064" spans="1:8" ht="15.75" customHeight="1">
      <c r="A5064" s="3">
        <v>270674</v>
      </c>
      <c r="B5064" s="7">
        <v>41799.564201388886</v>
      </c>
      <c r="C5064" s="8">
        <v>41799.564201388886</v>
      </c>
      <c r="D5064" s="3" t="s">
        <v>9</v>
      </c>
      <c r="E5064" s="3" t="s">
        <v>10</v>
      </c>
      <c r="F5064" s="3" t="s">
        <v>33</v>
      </c>
      <c r="G5064" s="3" t="s">
        <v>23</v>
      </c>
      <c r="H5064" s="3">
        <v>29782</v>
      </c>
    </row>
    <row r="5065" spans="1:8" ht="15.75" customHeight="1">
      <c r="A5065" s="3">
        <v>946421</v>
      </c>
      <c r="B5065" s="7">
        <v>41767.729039351849</v>
      </c>
      <c r="C5065" s="8">
        <v>41767.729039351849</v>
      </c>
      <c r="D5065" s="3" t="s">
        <v>9</v>
      </c>
      <c r="E5065" s="3" t="s">
        <v>10</v>
      </c>
      <c r="F5065" s="3" t="s">
        <v>27</v>
      </c>
      <c r="G5065" s="3" t="s">
        <v>36</v>
      </c>
      <c r="H5065" s="3">
        <v>29769</v>
      </c>
    </row>
    <row r="5066" spans="1:8" ht="15.75" customHeight="1">
      <c r="A5066" s="3">
        <v>743755</v>
      </c>
      <c r="B5066" s="7">
        <v>41796.688946759263</v>
      </c>
      <c r="C5066" s="8">
        <v>41796.688946759263</v>
      </c>
      <c r="D5066" s="3" t="s">
        <v>9</v>
      </c>
      <c r="E5066" s="3" t="s">
        <v>15</v>
      </c>
      <c r="F5066" s="3" t="s">
        <v>19</v>
      </c>
      <c r="G5066" s="3" t="s">
        <v>26</v>
      </c>
      <c r="H5066" s="3">
        <v>29747</v>
      </c>
    </row>
    <row r="5067" spans="1:8" ht="15.75" customHeight="1">
      <c r="A5067" s="3">
        <v>524606</v>
      </c>
      <c r="B5067" s="7">
        <v>41781.701157407406</v>
      </c>
      <c r="C5067" s="8">
        <v>41781.701157407406</v>
      </c>
      <c r="D5067" s="3" t="s">
        <v>29</v>
      </c>
      <c r="E5067" s="3" t="s">
        <v>15</v>
      </c>
      <c r="F5067" s="3" t="s">
        <v>27</v>
      </c>
      <c r="G5067" s="3" t="s">
        <v>39</v>
      </c>
      <c r="H5067" s="3">
        <v>29743</v>
      </c>
    </row>
    <row r="5068" spans="1:8" ht="15.75" customHeight="1">
      <c r="A5068" s="3">
        <v>389474</v>
      </c>
      <c r="B5068" s="7">
        <v>41857.525046296294</v>
      </c>
      <c r="C5068" s="8">
        <v>41857.525046296294</v>
      </c>
      <c r="D5068" s="3" t="s">
        <v>9</v>
      </c>
      <c r="E5068" s="3" t="s">
        <v>10</v>
      </c>
      <c r="F5068" s="3" t="s">
        <v>19</v>
      </c>
      <c r="G5068" s="3" t="s">
        <v>28</v>
      </c>
      <c r="H5068" s="3">
        <v>29733</v>
      </c>
    </row>
    <row r="5069" spans="1:8" ht="15.75" customHeight="1">
      <c r="A5069" s="3">
        <v>934451</v>
      </c>
      <c r="B5069" s="7">
        <v>41853.822326388887</v>
      </c>
      <c r="C5069" s="8">
        <v>41853.822326388887</v>
      </c>
      <c r="D5069" s="3" t="s">
        <v>29</v>
      </c>
      <c r="E5069" s="3" t="s">
        <v>10</v>
      </c>
      <c r="F5069" s="3" t="s">
        <v>27</v>
      </c>
      <c r="G5069" s="3" t="s">
        <v>16</v>
      </c>
      <c r="H5069" s="3">
        <v>29705</v>
      </c>
    </row>
    <row r="5070" spans="1:8" ht="15.75" customHeight="1">
      <c r="A5070" s="3">
        <v>196095</v>
      </c>
      <c r="B5070" s="7">
        <v>41855.484768518516</v>
      </c>
      <c r="C5070" s="8">
        <v>41855.484768518516</v>
      </c>
      <c r="D5070" s="3" t="s">
        <v>29</v>
      </c>
      <c r="E5070" s="3" t="s">
        <v>15</v>
      </c>
      <c r="F5070" s="3" t="s">
        <v>19</v>
      </c>
      <c r="G5070" s="3" t="s">
        <v>39</v>
      </c>
      <c r="H5070" s="3">
        <v>29673</v>
      </c>
    </row>
    <row r="5071" spans="1:8" ht="15.75" customHeight="1">
      <c r="A5071" s="3">
        <v>253651</v>
      </c>
      <c r="B5071" s="7">
        <v>41761.689189814817</v>
      </c>
      <c r="C5071" s="8">
        <v>41761.689189814817</v>
      </c>
      <c r="D5071" s="3" t="s">
        <v>9</v>
      </c>
      <c r="E5071" s="3" t="s">
        <v>15</v>
      </c>
      <c r="F5071" s="3" t="s">
        <v>27</v>
      </c>
      <c r="G5071" s="3" t="s">
        <v>12</v>
      </c>
      <c r="H5071" s="3">
        <v>29668</v>
      </c>
    </row>
    <row r="5072" spans="1:8" ht="15.75" customHeight="1">
      <c r="A5072" s="3">
        <v>397974</v>
      </c>
      <c r="B5072" s="7">
        <v>41770.685300925928</v>
      </c>
      <c r="C5072" s="8">
        <v>41770.685300925928</v>
      </c>
      <c r="D5072" s="3" t="s">
        <v>9</v>
      </c>
      <c r="E5072" s="3" t="s">
        <v>15</v>
      </c>
      <c r="F5072" s="3" t="s">
        <v>19</v>
      </c>
      <c r="G5072" s="3" t="s">
        <v>28</v>
      </c>
      <c r="H5072" s="3">
        <v>29653</v>
      </c>
    </row>
    <row r="5073" spans="1:8" ht="15.75" customHeight="1">
      <c r="A5073" s="3">
        <v>293891</v>
      </c>
      <c r="B5073" s="7">
        <v>41845.399062500001</v>
      </c>
      <c r="C5073" s="8">
        <v>41845.399062500001</v>
      </c>
      <c r="D5073" s="3" t="s">
        <v>29</v>
      </c>
      <c r="E5073" s="3" t="s">
        <v>15</v>
      </c>
      <c r="F5073" s="3" t="s">
        <v>19</v>
      </c>
      <c r="G5073" s="3" t="s">
        <v>26</v>
      </c>
      <c r="H5073" s="3">
        <v>29616</v>
      </c>
    </row>
    <row r="5074" spans="1:8" ht="15.75" customHeight="1">
      <c r="A5074" s="3">
        <v>914251</v>
      </c>
      <c r="B5074" s="7">
        <v>41867.383611111109</v>
      </c>
      <c r="C5074" s="8">
        <v>41867.383611111109</v>
      </c>
      <c r="D5074" s="3" t="s">
        <v>9</v>
      </c>
      <c r="E5074" s="3" t="s">
        <v>10</v>
      </c>
      <c r="F5074" s="3" t="s">
        <v>27</v>
      </c>
      <c r="G5074" s="3" t="s">
        <v>28</v>
      </c>
      <c r="H5074" s="3">
        <v>29608</v>
      </c>
    </row>
    <row r="5075" spans="1:8" ht="15.75" customHeight="1">
      <c r="A5075" s="3">
        <v>392566</v>
      </c>
      <c r="B5075" s="7">
        <v>41794.305532407408</v>
      </c>
      <c r="C5075" s="8">
        <v>41794.305532407408</v>
      </c>
      <c r="D5075" s="3" t="s">
        <v>9</v>
      </c>
      <c r="E5075" s="3" t="s">
        <v>10</v>
      </c>
      <c r="F5075" s="3" t="s">
        <v>19</v>
      </c>
      <c r="G5075" s="3" t="s">
        <v>20</v>
      </c>
      <c r="H5075" s="3">
        <v>29596</v>
      </c>
    </row>
    <row r="5076" spans="1:8" ht="15.75" customHeight="1">
      <c r="A5076" s="3">
        <v>778898</v>
      </c>
      <c r="B5076" s="7">
        <v>41821.40761574074</v>
      </c>
      <c r="C5076" s="8">
        <v>41821.40761574074</v>
      </c>
      <c r="D5076" s="3" t="s">
        <v>29</v>
      </c>
      <c r="E5076" s="3" t="s">
        <v>15</v>
      </c>
      <c r="F5076" s="3" t="s">
        <v>19</v>
      </c>
      <c r="G5076" s="3" t="s">
        <v>26</v>
      </c>
      <c r="H5076" s="3">
        <v>29566</v>
      </c>
    </row>
    <row r="5077" spans="1:8" ht="15.75" customHeight="1">
      <c r="A5077" s="3">
        <v>378793</v>
      </c>
      <c r="B5077" s="7">
        <v>41815.396886574075</v>
      </c>
      <c r="C5077" s="8">
        <v>41815.396886574075</v>
      </c>
      <c r="D5077" s="3" t="s">
        <v>9</v>
      </c>
      <c r="E5077" s="3" t="s">
        <v>15</v>
      </c>
      <c r="F5077" s="3" t="s">
        <v>38</v>
      </c>
      <c r="G5077" s="3" t="s">
        <v>20</v>
      </c>
      <c r="H5077" s="3">
        <v>29565</v>
      </c>
    </row>
    <row r="5078" spans="1:8" ht="15.75" customHeight="1">
      <c r="A5078" s="3">
        <v>442247</v>
      </c>
      <c r="B5078" s="7">
        <v>41782.675173611111</v>
      </c>
      <c r="C5078" s="8">
        <v>41782.675173611111</v>
      </c>
      <c r="D5078" s="3" t="s">
        <v>29</v>
      </c>
      <c r="E5078" s="3" t="s">
        <v>15</v>
      </c>
      <c r="F5078" s="3" t="s">
        <v>19</v>
      </c>
      <c r="G5078" s="3" t="s">
        <v>26</v>
      </c>
      <c r="H5078" s="3">
        <v>29549</v>
      </c>
    </row>
    <row r="5079" spans="1:8" ht="15.75" customHeight="1">
      <c r="A5079" s="3">
        <v>60203</v>
      </c>
      <c r="B5079" s="7">
        <v>41813.630787037036</v>
      </c>
      <c r="C5079" s="8">
        <v>41813.630787037036</v>
      </c>
      <c r="D5079" s="3" t="s">
        <v>9</v>
      </c>
      <c r="E5079" s="3" t="s">
        <v>15</v>
      </c>
      <c r="F5079" s="3" t="s">
        <v>34</v>
      </c>
      <c r="G5079" s="3" t="s">
        <v>28</v>
      </c>
      <c r="H5079" s="3">
        <v>29486</v>
      </c>
    </row>
    <row r="5080" spans="1:8" ht="15.75" customHeight="1">
      <c r="A5080" s="3">
        <v>814691</v>
      </c>
      <c r="B5080" s="7">
        <v>41774.399236111109</v>
      </c>
      <c r="C5080" s="8">
        <v>41774.399236111109</v>
      </c>
      <c r="D5080" s="3" t="s">
        <v>9</v>
      </c>
      <c r="E5080" s="3" t="s">
        <v>10</v>
      </c>
      <c r="F5080" s="3" t="s">
        <v>19</v>
      </c>
      <c r="G5080" s="3" t="s">
        <v>26</v>
      </c>
      <c r="H5080" s="3">
        <v>29460</v>
      </c>
    </row>
    <row r="5081" spans="1:8" ht="15.75" customHeight="1">
      <c r="A5081" s="3">
        <v>532574</v>
      </c>
      <c r="B5081" s="7">
        <v>41795.701689814814</v>
      </c>
      <c r="C5081" s="8">
        <v>41795.701689814814</v>
      </c>
      <c r="D5081" s="3" t="s">
        <v>9</v>
      </c>
      <c r="E5081" s="3" t="s">
        <v>15</v>
      </c>
      <c r="F5081" s="3" t="s">
        <v>27</v>
      </c>
      <c r="G5081" s="3" t="s">
        <v>26</v>
      </c>
      <c r="H5081" s="3">
        <v>29420</v>
      </c>
    </row>
    <row r="5082" spans="1:8" ht="15.75" customHeight="1">
      <c r="A5082" s="3">
        <v>621237</v>
      </c>
      <c r="B5082" s="7">
        <v>41772.462280092594</v>
      </c>
      <c r="C5082" s="8">
        <v>41772.462280092594</v>
      </c>
      <c r="D5082" s="3" t="s">
        <v>9</v>
      </c>
      <c r="E5082" s="3" t="s">
        <v>37</v>
      </c>
      <c r="F5082" s="3" t="s">
        <v>34</v>
      </c>
      <c r="G5082" s="3" t="s">
        <v>16</v>
      </c>
      <c r="H5082" s="3">
        <v>29415</v>
      </c>
    </row>
    <row r="5083" spans="1:8" ht="15.75" customHeight="1">
      <c r="A5083" s="3">
        <v>941893</v>
      </c>
      <c r="B5083" s="7">
        <v>41838.514282407406</v>
      </c>
      <c r="C5083" s="8">
        <v>41838.514282407406</v>
      </c>
      <c r="D5083" s="3" t="s">
        <v>29</v>
      </c>
      <c r="E5083" s="3" t="s">
        <v>15</v>
      </c>
      <c r="F5083" s="3" t="s">
        <v>40</v>
      </c>
      <c r="G5083" s="3" t="s">
        <v>26</v>
      </c>
      <c r="H5083" s="3">
        <v>29414</v>
      </c>
    </row>
    <row r="5084" spans="1:8" ht="15.75" customHeight="1">
      <c r="A5084" s="3">
        <v>426146</v>
      </c>
      <c r="B5084" s="7">
        <v>41781.401203703703</v>
      </c>
      <c r="C5084" s="8">
        <v>41781.401203703703</v>
      </c>
      <c r="D5084" s="3" t="s">
        <v>29</v>
      </c>
      <c r="E5084" s="3" t="s">
        <v>15</v>
      </c>
      <c r="F5084" s="3" t="s">
        <v>27</v>
      </c>
      <c r="G5084" s="3" t="s">
        <v>26</v>
      </c>
      <c r="H5084" s="3">
        <v>29377</v>
      </c>
    </row>
    <row r="5085" spans="1:8" ht="15.75" customHeight="1">
      <c r="A5085" s="3">
        <v>487029</v>
      </c>
      <c r="B5085" s="7">
        <v>41836.676898148151</v>
      </c>
      <c r="C5085" s="8">
        <v>41836.676898148151</v>
      </c>
      <c r="D5085" s="3" t="s">
        <v>9</v>
      </c>
      <c r="E5085" s="3" t="s">
        <v>10</v>
      </c>
      <c r="F5085" s="3" t="s">
        <v>27</v>
      </c>
      <c r="G5085" s="3" t="s">
        <v>28</v>
      </c>
      <c r="H5085" s="3">
        <v>29355</v>
      </c>
    </row>
    <row r="5086" spans="1:8" ht="15.75" customHeight="1">
      <c r="A5086" s="3">
        <v>630224</v>
      </c>
      <c r="B5086" s="7">
        <v>41787.023854166669</v>
      </c>
      <c r="C5086" s="8">
        <v>41787.023854166669</v>
      </c>
      <c r="D5086" s="3" t="s">
        <v>9</v>
      </c>
      <c r="E5086" s="3" t="s">
        <v>15</v>
      </c>
      <c r="F5086" s="3" t="s">
        <v>27</v>
      </c>
      <c r="G5086" s="3" t="s">
        <v>16</v>
      </c>
      <c r="H5086" s="3">
        <v>29298</v>
      </c>
    </row>
    <row r="5087" spans="1:8" ht="15.75" customHeight="1">
      <c r="A5087" s="3">
        <v>653763</v>
      </c>
      <c r="B5087" s="7">
        <v>41792.741018518522</v>
      </c>
      <c r="C5087" s="8">
        <v>41792.741018518522</v>
      </c>
      <c r="D5087" s="3" t="s">
        <v>9</v>
      </c>
      <c r="E5087" s="3" t="s">
        <v>10</v>
      </c>
      <c r="F5087" s="3" t="s">
        <v>27</v>
      </c>
      <c r="G5087" s="3" t="s">
        <v>31</v>
      </c>
      <c r="H5087" s="3">
        <v>29288</v>
      </c>
    </row>
    <row r="5088" spans="1:8" ht="15.75" customHeight="1">
      <c r="A5088" s="3">
        <v>426386</v>
      </c>
      <c r="B5088" s="7">
        <v>41864.664259259262</v>
      </c>
      <c r="C5088" s="8">
        <v>41864.664259259262</v>
      </c>
      <c r="D5088" s="3" t="s">
        <v>29</v>
      </c>
      <c r="E5088" s="3" t="s">
        <v>15</v>
      </c>
      <c r="F5088" s="3" t="s">
        <v>27</v>
      </c>
      <c r="G5088" s="3" t="s">
        <v>16</v>
      </c>
      <c r="H5088" s="3">
        <v>29286</v>
      </c>
    </row>
    <row r="5089" spans="1:8" ht="15.75" customHeight="1">
      <c r="A5089" s="3">
        <v>919803</v>
      </c>
      <c r="B5089" s="7">
        <v>41789.403078703705</v>
      </c>
      <c r="C5089" s="8">
        <v>41789.403078703705</v>
      </c>
      <c r="D5089" s="3" t="s">
        <v>9</v>
      </c>
      <c r="E5089" s="3" t="s">
        <v>10</v>
      </c>
      <c r="F5089" s="3" t="s">
        <v>27</v>
      </c>
      <c r="G5089" s="3" t="s">
        <v>26</v>
      </c>
      <c r="H5089" s="3">
        <v>29286</v>
      </c>
    </row>
    <row r="5090" spans="1:8" ht="15.75" customHeight="1">
      <c r="A5090" s="3">
        <v>389520</v>
      </c>
      <c r="B5090" s="7">
        <v>41793.757824074077</v>
      </c>
      <c r="C5090" s="8">
        <v>41793.757824074077</v>
      </c>
      <c r="D5090" s="3" t="s">
        <v>9</v>
      </c>
      <c r="E5090" s="3" t="s">
        <v>15</v>
      </c>
      <c r="F5090" s="3" t="s">
        <v>33</v>
      </c>
      <c r="G5090" s="3" t="s">
        <v>28</v>
      </c>
      <c r="H5090" s="3">
        <v>29273</v>
      </c>
    </row>
    <row r="5091" spans="1:8" ht="15.75" customHeight="1">
      <c r="A5091" s="3">
        <v>366947</v>
      </c>
      <c r="B5091" s="7">
        <v>41765.703414351854</v>
      </c>
      <c r="C5091" s="8">
        <v>41765.703414351854</v>
      </c>
      <c r="D5091" s="3" t="s">
        <v>9</v>
      </c>
      <c r="E5091" s="3" t="s">
        <v>15</v>
      </c>
      <c r="F5091" s="3" t="s">
        <v>27</v>
      </c>
      <c r="G5091" s="3" t="s">
        <v>20</v>
      </c>
      <c r="H5091" s="3">
        <v>29273</v>
      </c>
    </row>
    <row r="5092" spans="1:8" ht="15.75" customHeight="1">
      <c r="A5092" s="3">
        <v>516379</v>
      </c>
      <c r="B5092" s="7">
        <v>41795.725914351853</v>
      </c>
      <c r="C5092" s="8">
        <v>41795.725914351853</v>
      </c>
      <c r="D5092" s="3" t="s">
        <v>29</v>
      </c>
      <c r="E5092" s="3" t="s">
        <v>10</v>
      </c>
      <c r="F5092" s="3" t="s">
        <v>19</v>
      </c>
      <c r="G5092" s="3" t="s">
        <v>12</v>
      </c>
      <c r="H5092" s="3">
        <v>29273</v>
      </c>
    </row>
    <row r="5093" spans="1:8" ht="15.75" customHeight="1">
      <c r="A5093" s="3">
        <v>591543</v>
      </c>
      <c r="B5093" s="7">
        <v>41760.295023148145</v>
      </c>
      <c r="C5093" s="8">
        <v>41760.295023148145</v>
      </c>
      <c r="D5093" s="3" t="s">
        <v>9</v>
      </c>
      <c r="E5093" s="3" t="s">
        <v>15</v>
      </c>
      <c r="F5093" s="3" t="s">
        <v>27</v>
      </c>
      <c r="G5093" s="3" t="s">
        <v>26</v>
      </c>
      <c r="H5093" s="3">
        <v>29216</v>
      </c>
    </row>
    <row r="5094" spans="1:8" ht="15.75" customHeight="1">
      <c r="A5094" s="3">
        <v>771344</v>
      </c>
      <c r="B5094" s="7">
        <v>41815.650613425925</v>
      </c>
      <c r="C5094" s="8">
        <v>41815.650613425925</v>
      </c>
      <c r="D5094" s="3" t="s">
        <v>9</v>
      </c>
      <c r="E5094" s="3" t="s">
        <v>10</v>
      </c>
      <c r="F5094" s="3" t="s">
        <v>11</v>
      </c>
      <c r="G5094" s="3" t="s">
        <v>39</v>
      </c>
      <c r="H5094" s="3">
        <v>29214</v>
      </c>
    </row>
    <row r="5095" spans="1:8" ht="15.75" customHeight="1">
      <c r="A5095" s="3">
        <v>782375</v>
      </c>
      <c r="B5095" s="7">
        <v>41807.532372685186</v>
      </c>
      <c r="C5095" s="8">
        <v>41807.532372685186</v>
      </c>
      <c r="D5095" s="3" t="s">
        <v>9</v>
      </c>
      <c r="E5095" s="3" t="s">
        <v>15</v>
      </c>
      <c r="F5095" s="3" t="s">
        <v>27</v>
      </c>
      <c r="G5095" s="3" t="s">
        <v>28</v>
      </c>
      <c r="H5095" s="3">
        <v>29213</v>
      </c>
    </row>
    <row r="5096" spans="1:8" ht="15.75" customHeight="1">
      <c r="A5096" s="3">
        <v>188293</v>
      </c>
      <c r="B5096" s="7">
        <v>41868.351122685184</v>
      </c>
      <c r="C5096" s="8">
        <v>41868.351122685184</v>
      </c>
      <c r="D5096" s="3" t="s">
        <v>29</v>
      </c>
      <c r="E5096" s="3" t="s">
        <v>15</v>
      </c>
      <c r="F5096" s="3" t="s">
        <v>19</v>
      </c>
      <c r="G5096" s="3" t="s">
        <v>26</v>
      </c>
      <c r="H5096" s="3">
        <v>29209</v>
      </c>
    </row>
    <row r="5097" spans="1:8" ht="15.75" customHeight="1">
      <c r="A5097" s="3">
        <v>894681</v>
      </c>
      <c r="B5097" s="7">
        <v>41874.67015046296</v>
      </c>
      <c r="C5097" s="8">
        <v>41874.67015046296</v>
      </c>
      <c r="D5097" s="3" t="s">
        <v>9</v>
      </c>
      <c r="E5097" s="3" t="s">
        <v>15</v>
      </c>
      <c r="F5097" s="3" t="s">
        <v>27</v>
      </c>
      <c r="G5097" s="3" t="s">
        <v>16</v>
      </c>
      <c r="H5097" s="3">
        <v>29204</v>
      </c>
    </row>
    <row r="5098" spans="1:8" ht="15.75" customHeight="1">
      <c r="A5098" s="3">
        <v>983246</v>
      </c>
      <c r="B5098" s="7">
        <v>41867.962916666664</v>
      </c>
      <c r="C5098" s="8">
        <v>41867.962916666664</v>
      </c>
      <c r="D5098" s="3" t="s">
        <v>29</v>
      </c>
      <c r="E5098" s="3" t="s">
        <v>15</v>
      </c>
      <c r="F5098" s="3" t="s">
        <v>30</v>
      </c>
      <c r="G5098" s="3" t="s">
        <v>23</v>
      </c>
      <c r="H5098" s="3">
        <v>29194</v>
      </c>
    </row>
    <row r="5099" spans="1:8" ht="15.75" customHeight="1">
      <c r="A5099" s="3">
        <v>265024</v>
      </c>
      <c r="B5099" s="7">
        <v>41764.395983796298</v>
      </c>
      <c r="C5099" s="8">
        <v>41764.395983796298</v>
      </c>
      <c r="D5099" s="3" t="s">
        <v>9</v>
      </c>
      <c r="E5099" s="3" t="s">
        <v>37</v>
      </c>
      <c r="F5099" s="3" t="s">
        <v>19</v>
      </c>
      <c r="G5099" s="3" t="s">
        <v>28</v>
      </c>
      <c r="H5099" s="3">
        <v>29192</v>
      </c>
    </row>
    <row r="5100" spans="1:8" ht="15.75" customHeight="1">
      <c r="A5100" s="3">
        <v>316743</v>
      </c>
      <c r="B5100" s="7">
        <v>41878.958634259259</v>
      </c>
      <c r="C5100" s="8">
        <v>41878.958634259259</v>
      </c>
      <c r="D5100" s="3" t="s">
        <v>9</v>
      </c>
      <c r="E5100" s="3" t="s">
        <v>15</v>
      </c>
      <c r="F5100" s="3" t="s">
        <v>27</v>
      </c>
      <c r="G5100" s="3" t="s">
        <v>20</v>
      </c>
      <c r="H5100" s="3">
        <v>29149</v>
      </c>
    </row>
    <row r="5101" spans="1:8" ht="15.75" customHeight="1">
      <c r="A5101" s="3">
        <v>697180</v>
      </c>
      <c r="B5101" s="7">
        <v>41830.397002314814</v>
      </c>
      <c r="C5101" s="8">
        <v>41830.397002314814</v>
      </c>
      <c r="D5101" s="3" t="s">
        <v>29</v>
      </c>
      <c r="E5101" s="3" t="s">
        <v>10</v>
      </c>
      <c r="F5101" s="3" t="s">
        <v>19</v>
      </c>
      <c r="G5101" s="3" t="s">
        <v>16</v>
      </c>
      <c r="H5101" s="3">
        <v>29133</v>
      </c>
    </row>
    <row r="5102" spans="1:8" ht="15.75" customHeight="1">
      <c r="A5102" s="3">
        <v>937136</v>
      </c>
      <c r="B5102" s="7">
        <v>41782.309247685182</v>
      </c>
      <c r="C5102" s="8">
        <v>41782.309247685182</v>
      </c>
      <c r="D5102" s="3" t="s">
        <v>9</v>
      </c>
      <c r="E5102" s="3" t="s">
        <v>37</v>
      </c>
      <c r="F5102" s="3" t="s">
        <v>27</v>
      </c>
      <c r="G5102" s="3" t="s">
        <v>26</v>
      </c>
      <c r="H5102" s="3">
        <v>29094</v>
      </c>
    </row>
    <row r="5103" spans="1:8" ht="15.75" customHeight="1">
      <c r="A5103" s="3">
        <v>288840</v>
      </c>
      <c r="B5103" s="7">
        <v>41834.39916666667</v>
      </c>
      <c r="C5103" s="8">
        <v>41834.39916666667</v>
      </c>
      <c r="D5103" s="3" t="s">
        <v>9</v>
      </c>
      <c r="E5103" s="3" t="s">
        <v>10</v>
      </c>
      <c r="F5103" s="3" t="s">
        <v>27</v>
      </c>
      <c r="G5103" s="3" t="s">
        <v>36</v>
      </c>
      <c r="H5103" s="3">
        <v>29090</v>
      </c>
    </row>
    <row r="5104" spans="1:8" ht="15.75" customHeight="1">
      <c r="A5104" s="3">
        <v>246560</v>
      </c>
      <c r="B5104" s="7">
        <v>41873.084317129629</v>
      </c>
      <c r="C5104" s="8">
        <v>41873.084317129629</v>
      </c>
      <c r="D5104" s="3" t="s">
        <v>29</v>
      </c>
      <c r="E5104" s="3" t="s">
        <v>15</v>
      </c>
      <c r="F5104" s="3" t="s">
        <v>19</v>
      </c>
      <c r="G5104" s="3" t="s">
        <v>26</v>
      </c>
      <c r="H5104" s="3">
        <v>29082</v>
      </c>
    </row>
    <row r="5105" spans="1:8" ht="15.75" customHeight="1">
      <c r="A5105" s="3">
        <v>896758</v>
      </c>
      <c r="B5105" s="7">
        <v>41789.369201388887</v>
      </c>
      <c r="C5105" s="8">
        <v>41789.369201388887</v>
      </c>
      <c r="D5105" s="3" t="s">
        <v>29</v>
      </c>
      <c r="E5105" s="3" t="s">
        <v>10</v>
      </c>
      <c r="F5105" s="3" t="s">
        <v>11</v>
      </c>
      <c r="G5105" s="3" t="s">
        <v>26</v>
      </c>
      <c r="H5105" s="3">
        <v>29079</v>
      </c>
    </row>
    <row r="5106" spans="1:8" ht="15.75" customHeight="1">
      <c r="A5106" s="3">
        <v>68425</v>
      </c>
      <c r="B5106" s="7">
        <v>41775.399456018517</v>
      </c>
      <c r="C5106" s="8">
        <v>41775.399456018517</v>
      </c>
      <c r="D5106" s="3" t="s">
        <v>29</v>
      </c>
      <c r="E5106" s="3" t="s">
        <v>10</v>
      </c>
      <c r="F5106" s="3" t="s">
        <v>19</v>
      </c>
      <c r="G5106" s="3" t="s">
        <v>26</v>
      </c>
      <c r="H5106" s="3">
        <v>29051</v>
      </c>
    </row>
    <row r="5107" spans="1:8" ht="15.75" customHeight="1">
      <c r="A5107" s="3">
        <v>134620</v>
      </c>
      <c r="B5107" s="7">
        <v>41802.497418981482</v>
      </c>
      <c r="C5107" s="8">
        <v>41802.497418981482</v>
      </c>
      <c r="D5107" s="3" t="s">
        <v>9</v>
      </c>
      <c r="E5107" s="3" t="s">
        <v>15</v>
      </c>
      <c r="F5107" s="3" t="s">
        <v>19</v>
      </c>
      <c r="G5107" s="3" t="s">
        <v>28</v>
      </c>
      <c r="H5107" s="3">
        <v>29047</v>
      </c>
    </row>
    <row r="5108" spans="1:8" ht="15.75" customHeight="1">
      <c r="A5108" s="3">
        <v>384327</v>
      </c>
      <c r="B5108" s="7">
        <v>41869.724004629628</v>
      </c>
      <c r="C5108" s="8">
        <v>41869.724004629628</v>
      </c>
      <c r="D5108" s="3" t="s">
        <v>29</v>
      </c>
      <c r="E5108" s="3" t="s">
        <v>37</v>
      </c>
      <c r="F5108" s="3" t="s">
        <v>19</v>
      </c>
      <c r="G5108" s="3" t="s">
        <v>20</v>
      </c>
      <c r="H5108" s="3">
        <v>29034</v>
      </c>
    </row>
    <row r="5109" spans="1:8" ht="15.75" customHeight="1">
      <c r="A5109" s="3">
        <v>284817</v>
      </c>
      <c r="B5109" s="7">
        <v>41797.11928240741</v>
      </c>
      <c r="C5109" s="8">
        <v>41797.11928240741</v>
      </c>
      <c r="D5109" s="3" t="s">
        <v>29</v>
      </c>
      <c r="E5109" s="3" t="s">
        <v>10</v>
      </c>
      <c r="F5109" s="3" t="s">
        <v>35</v>
      </c>
      <c r="G5109" s="3" t="s">
        <v>26</v>
      </c>
      <c r="H5109" s="3">
        <v>29015</v>
      </c>
    </row>
    <row r="5110" spans="1:8" ht="15.75" customHeight="1">
      <c r="A5110" s="3">
        <v>796914</v>
      </c>
      <c r="B5110" s="7">
        <v>41837.396666666667</v>
      </c>
      <c r="C5110" s="8">
        <v>41837.396666666667</v>
      </c>
      <c r="D5110" s="3" t="s">
        <v>9</v>
      </c>
      <c r="E5110" s="3" t="s">
        <v>15</v>
      </c>
      <c r="F5110" s="3" t="s">
        <v>19</v>
      </c>
      <c r="G5110" s="3" t="s">
        <v>28</v>
      </c>
      <c r="H5110" s="3">
        <v>29013</v>
      </c>
    </row>
    <row r="5111" spans="1:8" ht="15.75" customHeight="1">
      <c r="A5111" s="3">
        <v>631509</v>
      </c>
      <c r="B5111" s="7">
        <v>41792.659328703703</v>
      </c>
      <c r="C5111" s="8">
        <v>41792.659328703703</v>
      </c>
      <c r="D5111" s="3" t="s">
        <v>9</v>
      </c>
      <c r="E5111" s="3" t="s">
        <v>10</v>
      </c>
      <c r="F5111" s="3" t="s">
        <v>19</v>
      </c>
      <c r="G5111" s="3" t="s">
        <v>31</v>
      </c>
      <c r="H5111" s="3">
        <v>28991</v>
      </c>
    </row>
    <row r="5112" spans="1:8" ht="15.75" customHeight="1">
      <c r="A5112" s="3">
        <v>446038</v>
      </c>
      <c r="B5112" s="7">
        <v>41830.795844907407</v>
      </c>
      <c r="C5112" s="8">
        <v>41830.795844907407</v>
      </c>
      <c r="D5112" s="3" t="s">
        <v>9</v>
      </c>
      <c r="E5112" s="3" t="s">
        <v>10</v>
      </c>
      <c r="F5112" s="3" t="s">
        <v>34</v>
      </c>
      <c r="G5112" s="3" t="s">
        <v>28</v>
      </c>
      <c r="H5112" s="3">
        <v>28980</v>
      </c>
    </row>
    <row r="5113" spans="1:8" ht="15.75" customHeight="1">
      <c r="A5113" s="3">
        <v>107624</v>
      </c>
      <c r="B5113" s="7">
        <v>41781.550462962965</v>
      </c>
      <c r="C5113" s="8">
        <v>41781.550462962965</v>
      </c>
      <c r="D5113" s="3" t="s">
        <v>9</v>
      </c>
      <c r="E5113" s="3" t="s">
        <v>15</v>
      </c>
      <c r="F5113" s="3" t="s">
        <v>30</v>
      </c>
      <c r="G5113" s="3" t="s">
        <v>26</v>
      </c>
      <c r="H5113" s="3">
        <v>28974</v>
      </c>
    </row>
    <row r="5114" spans="1:8" ht="15.75" customHeight="1">
      <c r="A5114" s="3">
        <v>569637</v>
      </c>
      <c r="B5114" s="7">
        <v>41803.397280092591</v>
      </c>
      <c r="C5114" s="8">
        <v>41803.397280092591</v>
      </c>
      <c r="D5114" s="3" t="s">
        <v>9</v>
      </c>
      <c r="E5114" s="3" t="s">
        <v>37</v>
      </c>
      <c r="F5114" s="3" t="s">
        <v>19</v>
      </c>
      <c r="G5114" s="3" t="s">
        <v>39</v>
      </c>
      <c r="H5114" s="3">
        <v>28973</v>
      </c>
    </row>
    <row r="5115" spans="1:8" ht="15.75" customHeight="1">
      <c r="A5115" s="3">
        <v>962462</v>
      </c>
      <c r="B5115" s="7">
        <v>41768.314768518518</v>
      </c>
      <c r="C5115" s="8">
        <v>41768.314768518518</v>
      </c>
      <c r="D5115" s="3" t="s">
        <v>9</v>
      </c>
      <c r="E5115" s="3" t="s">
        <v>15</v>
      </c>
      <c r="F5115" s="3" t="s">
        <v>34</v>
      </c>
      <c r="G5115" s="3" t="s">
        <v>28</v>
      </c>
      <c r="H5115" s="3">
        <v>28971</v>
      </c>
    </row>
    <row r="5116" spans="1:8" ht="15.75" customHeight="1">
      <c r="A5116" s="3">
        <v>16292</v>
      </c>
      <c r="B5116" s="7">
        <v>41796.397673611114</v>
      </c>
      <c r="C5116" s="8">
        <v>41796.397673611114</v>
      </c>
      <c r="D5116" s="3" t="s">
        <v>9</v>
      </c>
      <c r="E5116" s="3" t="s">
        <v>37</v>
      </c>
      <c r="F5116" s="3" t="s">
        <v>38</v>
      </c>
      <c r="G5116" s="3" t="s">
        <v>26</v>
      </c>
      <c r="H5116" s="3">
        <v>28946</v>
      </c>
    </row>
    <row r="5117" spans="1:8" ht="15.75" customHeight="1">
      <c r="A5117" s="3">
        <v>205481</v>
      </c>
      <c r="B5117" s="7">
        <v>41768.683368055557</v>
      </c>
      <c r="C5117" s="8">
        <v>41768.683368055557</v>
      </c>
      <c r="D5117" s="3" t="s">
        <v>9</v>
      </c>
      <c r="E5117" s="3" t="s">
        <v>15</v>
      </c>
      <c r="F5117" s="3" t="s">
        <v>27</v>
      </c>
      <c r="G5117" s="3" t="s">
        <v>16</v>
      </c>
      <c r="H5117" s="3">
        <v>28933</v>
      </c>
    </row>
    <row r="5118" spans="1:8" ht="15.75" customHeight="1">
      <c r="A5118" s="3">
        <v>95500</v>
      </c>
      <c r="B5118" s="7">
        <v>41817.660752314812</v>
      </c>
      <c r="C5118" s="8">
        <v>41817.660752314812</v>
      </c>
      <c r="D5118" s="3" t="s">
        <v>29</v>
      </c>
      <c r="E5118" s="3" t="s">
        <v>15</v>
      </c>
      <c r="F5118" s="3" t="s">
        <v>34</v>
      </c>
      <c r="G5118" s="3" t="s">
        <v>26</v>
      </c>
      <c r="H5118" s="3">
        <v>28931</v>
      </c>
    </row>
    <row r="5119" spans="1:8" ht="15.75" customHeight="1">
      <c r="A5119" s="3">
        <v>386930</v>
      </c>
      <c r="B5119" s="7">
        <v>41869.749930555554</v>
      </c>
      <c r="C5119" s="8">
        <v>41869.749930555554</v>
      </c>
      <c r="D5119" s="3" t="s">
        <v>9</v>
      </c>
      <c r="E5119" s="3" t="s">
        <v>10</v>
      </c>
      <c r="F5119" s="3" t="s">
        <v>33</v>
      </c>
      <c r="G5119" s="3" t="s">
        <v>16</v>
      </c>
      <c r="H5119" s="3">
        <v>28912</v>
      </c>
    </row>
    <row r="5120" spans="1:8" ht="15.75" customHeight="1">
      <c r="A5120" s="3">
        <v>91498</v>
      </c>
      <c r="B5120" s="7">
        <v>41823.453125</v>
      </c>
      <c r="C5120" s="8">
        <v>41823.453125</v>
      </c>
      <c r="D5120" s="3" t="s">
        <v>9</v>
      </c>
      <c r="E5120" s="3" t="s">
        <v>15</v>
      </c>
      <c r="F5120" s="3" t="s">
        <v>19</v>
      </c>
      <c r="G5120" s="3" t="s">
        <v>31</v>
      </c>
      <c r="H5120" s="3">
        <v>28871</v>
      </c>
    </row>
    <row r="5121" spans="1:8" ht="15.75" customHeight="1">
      <c r="A5121" s="3">
        <v>112554</v>
      </c>
      <c r="B5121" s="7">
        <v>41845.199745370373</v>
      </c>
      <c r="C5121" s="8">
        <v>41845.199745370373</v>
      </c>
      <c r="D5121" s="3" t="s">
        <v>29</v>
      </c>
      <c r="E5121" s="3" t="s">
        <v>15</v>
      </c>
      <c r="F5121" s="3" t="s">
        <v>34</v>
      </c>
      <c r="G5121" s="3" t="s">
        <v>28</v>
      </c>
      <c r="H5121" s="3">
        <v>28869</v>
      </c>
    </row>
    <row r="5122" spans="1:8" ht="15.75" customHeight="1">
      <c r="A5122" s="3">
        <v>173602</v>
      </c>
      <c r="B5122" s="7">
        <v>41786.397303240738</v>
      </c>
      <c r="C5122" s="8">
        <v>41786.397303240738</v>
      </c>
      <c r="D5122" s="3" t="s">
        <v>29</v>
      </c>
      <c r="E5122" s="3" t="s">
        <v>15</v>
      </c>
      <c r="F5122" s="3" t="s">
        <v>19</v>
      </c>
      <c r="G5122" s="3" t="s">
        <v>16</v>
      </c>
      <c r="H5122" s="3">
        <v>28869</v>
      </c>
    </row>
    <row r="5123" spans="1:8" ht="15.75" customHeight="1">
      <c r="A5123" s="3">
        <v>216538</v>
      </c>
      <c r="B5123" s="7">
        <v>41824.396805555552</v>
      </c>
      <c r="C5123" s="8">
        <v>41824.396805555552</v>
      </c>
      <c r="D5123" s="3" t="s">
        <v>29</v>
      </c>
      <c r="E5123" s="3" t="s">
        <v>10</v>
      </c>
      <c r="F5123" s="3" t="s">
        <v>11</v>
      </c>
      <c r="G5123" s="3" t="s">
        <v>28</v>
      </c>
      <c r="H5123" s="3">
        <v>28841</v>
      </c>
    </row>
    <row r="5124" spans="1:8" ht="15.75" customHeight="1">
      <c r="A5124" s="3">
        <v>202037</v>
      </c>
      <c r="B5124" s="7">
        <v>41863.219884259262</v>
      </c>
      <c r="C5124" s="8">
        <v>41863.219884259262</v>
      </c>
      <c r="D5124" s="3" t="s">
        <v>29</v>
      </c>
      <c r="E5124" s="3" t="s">
        <v>10</v>
      </c>
      <c r="F5124" s="3" t="s">
        <v>27</v>
      </c>
      <c r="G5124" s="3" t="s">
        <v>39</v>
      </c>
      <c r="H5124" s="3">
        <v>28817</v>
      </c>
    </row>
    <row r="5125" spans="1:8" ht="15.75" customHeight="1">
      <c r="A5125" s="3">
        <v>71358</v>
      </c>
      <c r="B5125" s="7">
        <v>41831.506493055553</v>
      </c>
      <c r="C5125" s="8">
        <v>41831.506493055553</v>
      </c>
      <c r="D5125" s="3" t="s">
        <v>29</v>
      </c>
      <c r="E5125" s="3" t="s">
        <v>15</v>
      </c>
      <c r="F5125" s="3" t="s">
        <v>19</v>
      </c>
      <c r="G5125" s="3" t="s">
        <v>28</v>
      </c>
      <c r="H5125" s="3">
        <v>28807</v>
      </c>
    </row>
    <row r="5126" spans="1:8" ht="15.75" customHeight="1">
      <c r="A5126" s="3">
        <v>540868</v>
      </c>
      <c r="B5126" s="7">
        <v>41823.525960648149</v>
      </c>
      <c r="C5126" s="8">
        <v>41823.525960648149</v>
      </c>
      <c r="D5126" s="3" t="s">
        <v>9</v>
      </c>
      <c r="E5126" s="3" t="s">
        <v>15</v>
      </c>
      <c r="F5126" s="3" t="s">
        <v>19</v>
      </c>
      <c r="G5126" s="3" t="s">
        <v>28</v>
      </c>
      <c r="H5126" s="3">
        <v>28771</v>
      </c>
    </row>
    <row r="5127" spans="1:8" ht="15.75" customHeight="1">
      <c r="A5127" s="3">
        <v>811119</v>
      </c>
      <c r="B5127" s="7">
        <v>41829.66306712963</v>
      </c>
      <c r="C5127" s="8">
        <v>41829.66306712963</v>
      </c>
      <c r="D5127" s="3" t="s">
        <v>9</v>
      </c>
      <c r="E5127" s="3" t="s">
        <v>37</v>
      </c>
      <c r="F5127" s="3" t="s">
        <v>27</v>
      </c>
      <c r="G5127" s="3" t="s">
        <v>28</v>
      </c>
      <c r="H5127" s="3">
        <v>28767</v>
      </c>
    </row>
    <row r="5128" spans="1:8" ht="15.75" customHeight="1">
      <c r="A5128" s="3">
        <v>32662</v>
      </c>
      <c r="B5128" s="7">
        <v>41871.468206018515</v>
      </c>
      <c r="C5128" s="8">
        <v>41871.468206018515</v>
      </c>
      <c r="D5128" s="3" t="s">
        <v>29</v>
      </c>
      <c r="E5128" s="3" t="s">
        <v>15</v>
      </c>
      <c r="F5128" s="3" t="s">
        <v>19</v>
      </c>
      <c r="G5128" s="3" t="s">
        <v>16</v>
      </c>
      <c r="H5128" s="3">
        <v>28767</v>
      </c>
    </row>
    <row r="5129" spans="1:8" ht="15.75" customHeight="1">
      <c r="A5129" s="3">
        <v>587939</v>
      </c>
      <c r="B5129" s="7">
        <v>41788.51085648148</v>
      </c>
      <c r="C5129" s="8">
        <v>41788.51085648148</v>
      </c>
      <c r="D5129" s="3" t="s">
        <v>29</v>
      </c>
      <c r="E5129" s="3" t="s">
        <v>15</v>
      </c>
      <c r="F5129" s="3" t="s">
        <v>27</v>
      </c>
      <c r="G5129" s="3" t="s">
        <v>36</v>
      </c>
      <c r="H5129" s="3">
        <v>28753</v>
      </c>
    </row>
    <row r="5130" spans="1:8" ht="15.75" customHeight="1">
      <c r="A5130" s="3">
        <v>283871</v>
      </c>
      <c r="B5130" s="7">
        <v>41866.640451388892</v>
      </c>
      <c r="C5130" s="8">
        <v>41866.640451388892</v>
      </c>
      <c r="D5130" s="3" t="s">
        <v>9</v>
      </c>
      <c r="E5130" s="3" t="s">
        <v>37</v>
      </c>
      <c r="F5130" s="3" t="s">
        <v>30</v>
      </c>
      <c r="G5130" s="3" t="s">
        <v>16</v>
      </c>
      <c r="H5130" s="3">
        <v>28745</v>
      </c>
    </row>
    <row r="5131" spans="1:8" ht="15.75" customHeight="1">
      <c r="A5131" s="3">
        <v>360592</v>
      </c>
      <c r="B5131" s="7">
        <v>41802.697766203702</v>
      </c>
      <c r="C5131" s="8">
        <v>41802.697766203702</v>
      </c>
      <c r="D5131" s="3" t="s">
        <v>9</v>
      </c>
      <c r="E5131" s="3" t="s">
        <v>15</v>
      </c>
      <c r="F5131" s="3" t="s">
        <v>38</v>
      </c>
      <c r="G5131" s="3" t="s">
        <v>28</v>
      </c>
      <c r="H5131" s="3">
        <v>28732</v>
      </c>
    </row>
    <row r="5132" spans="1:8" ht="15.75" customHeight="1">
      <c r="A5132" s="3">
        <v>743340</v>
      </c>
      <c r="B5132" s="7">
        <v>41866.888171296298</v>
      </c>
      <c r="C5132" s="8">
        <v>41866.888171296298</v>
      </c>
      <c r="D5132" s="3" t="s">
        <v>29</v>
      </c>
      <c r="E5132" s="3" t="s">
        <v>15</v>
      </c>
      <c r="F5132" s="3" t="s">
        <v>27</v>
      </c>
      <c r="G5132" s="3" t="s">
        <v>26</v>
      </c>
      <c r="H5132" s="3">
        <v>28723</v>
      </c>
    </row>
    <row r="5133" spans="1:8" ht="15.75" customHeight="1">
      <c r="A5133" s="3">
        <v>577264</v>
      </c>
      <c r="B5133" s="7">
        <v>41797.661192129628</v>
      </c>
      <c r="C5133" s="8">
        <v>41797.661192129628</v>
      </c>
      <c r="D5133" s="3" t="s">
        <v>9</v>
      </c>
      <c r="E5133" s="3" t="s">
        <v>10</v>
      </c>
      <c r="F5133" s="3" t="s">
        <v>27</v>
      </c>
      <c r="G5133" s="3" t="s">
        <v>20</v>
      </c>
      <c r="H5133" s="3">
        <v>28676</v>
      </c>
    </row>
    <row r="5134" spans="1:8" ht="15.75" customHeight="1">
      <c r="A5134" s="3">
        <v>929396</v>
      </c>
      <c r="B5134" s="7">
        <v>41863.717199074075</v>
      </c>
      <c r="C5134" s="8">
        <v>41863.717199074075</v>
      </c>
      <c r="D5134" s="3" t="s">
        <v>9</v>
      </c>
      <c r="E5134" s="3" t="s">
        <v>15</v>
      </c>
      <c r="F5134" s="3" t="s">
        <v>19</v>
      </c>
      <c r="G5134" s="3" t="s">
        <v>39</v>
      </c>
      <c r="H5134" s="3">
        <v>28657</v>
      </c>
    </row>
    <row r="5135" spans="1:8" ht="15.75" customHeight="1">
      <c r="A5135" s="3">
        <v>486463</v>
      </c>
      <c r="B5135" s="7">
        <v>41834.568148148152</v>
      </c>
      <c r="C5135" s="8">
        <v>41834.568148148152</v>
      </c>
      <c r="D5135" s="3" t="s">
        <v>9</v>
      </c>
      <c r="E5135" s="3" t="s">
        <v>15</v>
      </c>
      <c r="F5135" s="3" t="s">
        <v>19</v>
      </c>
      <c r="G5135" s="3" t="s">
        <v>16</v>
      </c>
      <c r="H5135" s="3">
        <v>28649</v>
      </c>
    </row>
    <row r="5136" spans="1:8" ht="15.75" customHeight="1">
      <c r="A5136" s="3">
        <v>24614</v>
      </c>
      <c r="B5136" s="7">
        <v>41790.193483796298</v>
      </c>
      <c r="C5136" s="8">
        <v>41790.193483796298</v>
      </c>
      <c r="D5136" s="3" t="s">
        <v>29</v>
      </c>
      <c r="E5136" s="3" t="s">
        <v>10</v>
      </c>
      <c r="F5136" s="3" t="s">
        <v>19</v>
      </c>
      <c r="G5136" s="3" t="s">
        <v>26</v>
      </c>
      <c r="H5136" s="3">
        <v>28630</v>
      </c>
    </row>
    <row r="5137" spans="1:8" ht="15.75" customHeight="1">
      <c r="A5137" s="3">
        <v>894572</v>
      </c>
      <c r="B5137" s="7">
        <v>41801.396874999999</v>
      </c>
      <c r="C5137" s="8">
        <v>41801.396874999999</v>
      </c>
      <c r="D5137" s="3" t="s">
        <v>29</v>
      </c>
      <c r="E5137" s="3" t="s">
        <v>15</v>
      </c>
      <c r="F5137" s="3" t="s">
        <v>34</v>
      </c>
      <c r="G5137" s="3" t="s">
        <v>23</v>
      </c>
      <c r="H5137" s="3">
        <v>28613</v>
      </c>
    </row>
    <row r="5138" spans="1:8" ht="15.75" customHeight="1">
      <c r="A5138" s="3">
        <v>615673</v>
      </c>
      <c r="B5138" s="7">
        <v>41848.416365740741</v>
      </c>
      <c r="C5138" s="8">
        <v>41848.416365740741</v>
      </c>
      <c r="D5138" s="3" t="s">
        <v>29</v>
      </c>
      <c r="E5138" s="3" t="s">
        <v>10</v>
      </c>
      <c r="F5138" s="3" t="s">
        <v>19</v>
      </c>
      <c r="G5138" s="3" t="s">
        <v>26</v>
      </c>
      <c r="H5138" s="3">
        <v>28612</v>
      </c>
    </row>
    <row r="5139" spans="1:8" ht="15.75" customHeight="1">
      <c r="A5139" s="3">
        <v>555034</v>
      </c>
      <c r="B5139" s="7">
        <v>41799.397615740738</v>
      </c>
      <c r="C5139" s="8">
        <v>41799.397615740738</v>
      </c>
      <c r="D5139" s="3" t="s">
        <v>9</v>
      </c>
      <c r="E5139" s="3" t="s">
        <v>15</v>
      </c>
      <c r="F5139" s="3" t="s">
        <v>33</v>
      </c>
      <c r="G5139" s="3" t="s">
        <v>20</v>
      </c>
      <c r="H5139" s="3">
        <v>28605</v>
      </c>
    </row>
    <row r="5140" spans="1:8" ht="15.75" customHeight="1">
      <c r="A5140" s="3">
        <v>219236</v>
      </c>
      <c r="B5140" s="7">
        <v>41811.6012962963</v>
      </c>
      <c r="C5140" s="8">
        <v>41811.6012962963</v>
      </c>
      <c r="D5140" s="3" t="s">
        <v>29</v>
      </c>
      <c r="E5140" s="3" t="s">
        <v>37</v>
      </c>
      <c r="F5140" s="3" t="s">
        <v>33</v>
      </c>
      <c r="G5140" s="3" t="s">
        <v>26</v>
      </c>
      <c r="H5140" s="3">
        <v>28592</v>
      </c>
    </row>
    <row r="5141" spans="1:8" ht="15.75" customHeight="1">
      <c r="A5141" s="3">
        <v>643987</v>
      </c>
      <c r="B5141" s="7">
        <v>41809.637164351851</v>
      </c>
      <c r="C5141" s="8">
        <v>41809.637164351851</v>
      </c>
      <c r="D5141" s="3" t="s">
        <v>9</v>
      </c>
      <c r="E5141" s="3" t="s">
        <v>15</v>
      </c>
      <c r="F5141" s="3" t="s">
        <v>27</v>
      </c>
      <c r="G5141" s="3" t="s">
        <v>39</v>
      </c>
      <c r="H5141" s="3">
        <v>28543</v>
      </c>
    </row>
    <row r="5142" spans="1:8" ht="15.75" customHeight="1">
      <c r="A5142" s="3">
        <v>434358</v>
      </c>
      <c r="B5142" s="7">
        <v>41833.675011574072</v>
      </c>
      <c r="C5142" s="8">
        <v>41833.675011574072</v>
      </c>
      <c r="D5142" s="3" t="s">
        <v>29</v>
      </c>
      <c r="E5142" s="3" t="s">
        <v>15</v>
      </c>
      <c r="F5142" s="3" t="s">
        <v>33</v>
      </c>
      <c r="G5142" s="3" t="s">
        <v>26</v>
      </c>
      <c r="H5142" s="3">
        <v>28540</v>
      </c>
    </row>
    <row r="5143" spans="1:8" ht="15.75" customHeight="1">
      <c r="A5143" s="3">
        <v>872463</v>
      </c>
      <c r="B5143" s="7">
        <v>41857.402650462966</v>
      </c>
      <c r="C5143" s="8">
        <v>41857.402650462966</v>
      </c>
      <c r="D5143" s="3" t="s">
        <v>9</v>
      </c>
      <c r="E5143" s="3" t="s">
        <v>15</v>
      </c>
      <c r="F5143" s="3" t="s">
        <v>19</v>
      </c>
      <c r="G5143" s="3" t="s">
        <v>26</v>
      </c>
      <c r="H5143" s="3">
        <v>28523</v>
      </c>
    </row>
    <row r="5144" spans="1:8" ht="15.75" customHeight="1">
      <c r="A5144" s="3">
        <v>175812</v>
      </c>
      <c r="B5144" s="7">
        <v>41843.397731481484</v>
      </c>
      <c r="C5144" s="8">
        <v>41843.397731481484</v>
      </c>
      <c r="D5144" s="3" t="s">
        <v>29</v>
      </c>
      <c r="E5144" s="3" t="s">
        <v>15</v>
      </c>
      <c r="F5144" s="3" t="s">
        <v>27</v>
      </c>
      <c r="G5144" s="3" t="s">
        <v>23</v>
      </c>
      <c r="H5144" s="3">
        <v>28508</v>
      </c>
    </row>
    <row r="5145" spans="1:8" ht="15.75" customHeight="1">
      <c r="A5145" s="3">
        <v>934902</v>
      </c>
      <c r="B5145" s="7">
        <v>41881.3512962963</v>
      </c>
      <c r="C5145" s="8">
        <v>41881.3512962963</v>
      </c>
      <c r="D5145" s="3" t="s">
        <v>9</v>
      </c>
      <c r="E5145" s="3" t="s">
        <v>10</v>
      </c>
      <c r="F5145" s="3" t="s">
        <v>27</v>
      </c>
      <c r="G5145" s="3" t="s">
        <v>26</v>
      </c>
      <c r="H5145" s="3">
        <v>28498</v>
      </c>
    </row>
    <row r="5146" spans="1:8" ht="15.75" customHeight="1">
      <c r="A5146" s="3">
        <v>638258</v>
      </c>
      <c r="B5146" s="7">
        <v>41864.504895833335</v>
      </c>
      <c r="C5146" s="8">
        <v>41864.504895833335</v>
      </c>
      <c r="D5146" s="3" t="s">
        <v>9</v>
      </c>
      <c r="E5146" s="3" t="s">
        <v>10</v>
      </c>
      <c r="F5146" s="3" t="s">
        <v>35</v>
      </c>
      <c r="G5146" s="3" t="s">
        <v>28</v>
      </c>
      <c r="H5146" s="3">
        <v>28497</v>
      </c>
    </row>
    <row r="5147" spans="1:8" ht="15.75" customHeight="1">
      <c r="A5147" s="3">
        <v>936781</v>
      </c>
      <c r="B5147" s="7">
        <v>41777.767916666664</v>
      </c>
      <c r="C5147" s="8">
        <v>41777.767916666664</v>
      </c>
      <c r="D5147" s="3" t="s">
        <v>29</v>
      </c>
      <c r="E5147" s="3" t="s">
        <v>15</v>
      </c>
      <c r="F5147" s="3" t="s">
        <v>33</v>
      </c>
      <c r="G5147" s="3" t="s">
        <v>28</v>
      </c>
      <c r="H5147" s="3">
        <v>28495</v>
      </c>
    </row>
    <row r="5148" spans="1:8" ht="15.75" customHeight="1">
      <c r="A5148" s="3">
        <v>756594</v>
      </c>
      <c r="B5148" s="7">
        <v>41836.76353009259</v>
      </c>
      <c r="C5148" s="8">
        <v>41836.76353009259</v>
      </c>
      <c r="D5148" s="3" t="s">
        <v>9</v>
      </c>
      <c r="E5148" s="3" t="s">
        <v>10</v>
      </c>
      <c r="F5148" s="3" t="s">
        <v>27</v>
      </c>
      <c r="G5148" s="3" t="s">
        <v>26</v>
      </c>
      <c r="H5148" s="3">
        <v>28483</v>
      </c>
    </row>
    <row r="5149" spans="1:8" ht="15.75" customHeight="1">
      <c r="A5149" s="3">
        <v>773795</v>
      </c>
      <c r="B5149" s="7">
        <v>41865.643217592595</v>
      </c>
      <c r="C5149" s="8">
        <v>41865.643217592595</v>
      </c>
      <c r="D5149" s="3" t="s">
        <v>9</v>
      </c>
      <c r="E5149" s="3" t="s">
        <v>37</v>
      </c>
      <c r="F5149" s="3" t="s">
        <v>27</v>
      </c>
      <c r="G5149" s="3" t="s">
        <v>39</v>
      </c>
      <c r="H5149" s="3">
        <v>28477</v>
      </c>
    </row>
    <row r="5150" spans="1:8" ht="15.75" customHeight="1">
      <c r="A5150" s="3">
        <v>611809</v>
      </c>
      <c r="B5150" s="7">
        <v>41768.730254629627</v>
      </c>
      <c r="C5150" s="8">
        <v>41768.730254629627</v>
      </c>
      <c r="D5150" s="3" t="s">
        <v>9</v>
      </c>
      <c r="E5150" s="3" t="s">
        <v>10</v>
      </c>
      <c r="F5150" s="3" t="s">
        <v>27</v>
      </c>
      <c r="G5150" s="3" t="s">
        <v>12</v>
      </c>
      <c r="H5150" s="3">
        <v>28473</v>
      </c>
    </row>
    <row r="5151" spans="1:8" ht="15.75" customHeight="1">
      <c r="A5151" s="3">
        <v>202756</v>
      </c>
      <c r="B5151" s="7">
        <v>41822.601666666669</v>
      </c>
      <c r="C5151" s="8">
        <v>41822.601666666669</v>
      </c>
      <c r="D5151" s="3" t="s">
        <v>9</v>
      </c>
      <c r="E5151" s="3" t="s">
        <v>10</v>
      </c>
      <c r="F5151" s="3" t="s">
        <v>19</v>
      </c>
      <c r="G5151" s="3" t="s">
        <v>20</v>
      </c>
      <c r="H5151" s="3">
        <v>28447</v>
      </c>
    </row>
    <row r="5152" spans="1:8" ht="15.75" customHeight="1">
      <c r="A5152" s="3">
        <v>272804</v>
      </c>
      <c r="B5152" s="7">
        <v>41772.778773148151</v>
      </c>
      <c r="C5152" s="8">
        <v>41772.778773148151</v>
      </c>
      <c r="D5152" s="3" t="s">
        <v>9</v>
      </c>
      <c r="E5152" s="3" t="s">
        <v>15</v>
      </c>
      <c r="F5152" s="3" t="s">
        <v>33</v>
      </c>
      <c r="G5152" s="3" t="s">
        <v>31</v>
      </c>
      <c r="H5152" s="3">
        <v>28445</v>
      </c>
    </row>
    <row r="5153" spans="1:8" ht="15.75" customHeight="1">
      <c r="A5153" s="3">
        <v>92908</v>
      </c>
      <c r="B5153" s="7">
        <v>41817.545590277776</v>
      </c>
      <c r="C5153" s="8">
        <v>41817.545590277776</v>
      </c>
      <c r="D5153" s="3" t="s">
        <v>9</v>
      </c>
      <c r="E5153" s="3" t="s">
        <v>15</v>
      </c>
      <c r="F5153" s="3" t="s">
        <v>27</v>
      </c>
      <c r="G5153" s="3" t="s">
        <v>39</v>
      </c>
      <c r="H5153" s="3">
        <v>28427</v>
      </c>
    </row>
    <row r="5154" spans="1:8" ht="15.75" customHeight="1">
      <c r="A5154" s="3">
        <v>592371</v>
      </c>
      <c r="B5154" s="7">
        <v>41872.33971064815</v>
      </c>
      <c r="C5154" s="8">
        <v>41872.33971064815</v>
      </c>
      <c r="D5154" s="3" t="s">
        <v>29</v>
      </c>
      <c r="E5154" s="3" t="s">
        <v>15</v>
      </c>
      <c r="F5154" s="3" t="s">
        <v>27</v>
      </c>
      <c r="G5154" s="3" t="s">
        <v>28</v>
      </c>
      <c r="H5154" s="3">
        <v>28415</v>
      </c>
    </row>
    <row r="5155" spans="1:8" ht="15.75" customHeight="1">
      <c r="A5155" s="3">
        <v>641503</v>
      </c>
      <c r="B5155" s="7">
        <v>41837.402569444443</v>
      </c>
      <c r="C5155" s="8">
        <v>41837.402569444443</v>
      </c>
      <c r="D5155" s="3" t="s">
        <v>29</v>
      </c>
      <c r="E5155" s="3" t="s">
        <v>10</v>
      </c>
      <c r="F5155" s="3" t="s">
        <v>27</v>
      </c>
      <c r="G5155" s="3" t="s">
        <v>28</v>
      </c>
      <c r="H5155" s="3">
        <v>28413</v>
      </c>
    </row>
    <row r="5156" spans="1:8" ht="15.75" customHeight="1">
      <c r="A5156" s="3">
        <v>457450</v>
      </c>
      <c r="B5156" s="7">
        <v>41880.455208333333</v>
      </c>
      <c r="C5156" s="8">
        <v>41880.455208333333</v>
      </c>
      <c r="D5156" s="3" t="s">
        <v>9</v>
      </c>
      <c r="E5156" s="3" t="s">
        <v>15</v>
      </c>
      <c r="F5156" s="3" t="s">
        <v>34</v>
      </c>
      <c r="G5156" s="3" t="s">
        <v>16</v>
      </c>
      <c r="H5156" s="3">
        <v>28398</v>
      </c>
    </row>
    <row r="5157" spans="1:8" ht="15.75" customHeight="1">
      <c r="A5157" s="3">
        <v>746731</v>
      </c>
      <c r="B5157" s="7">
        <v>41814.753854166665</v>
      </c>
      <c r="C5157" s="8">
        <v>41814.753854166665</v>
      </c>
      <c r="D5157" s="3" t="s">
        <v>29</v>
      </c>
      <c r="E5157" s="3" t="s">
        <v>15</v>
      </c>
      <c r="F5157" s="3" t="s">
        <v>27</v>
      </c>
      <c r="G5157" s="3" t="s">
        <v>26</v>
      </c>
      <c r="H5157" s="3">
        <v>28392</v>
      </c>
    </row>
    <row r="5158" spans="1:8" ht="15.75" customHeight="1">
      <c r="A5158" s="3">
        <v>298677</v>
      </c>
      <c r="B5158" s="7">
        <v>41781.481469907405</v>
      </c>
      <c r="C5158" s="8">
        <v>41781.481469907405</v>
      </c>
      <c r="D5158" s="3" t="s">
        <v>29</v>
      </c>
      <c r="E5158" s="3" t="s">
        <v>10</v>
      </c>
      <c r="F5158" s="3" t="s">
        <v>34</v>
      </c>
      <c r="G5158" s="3" t="s">
        <v>28</v>
      </c>
      <c r="H5158" s="3">
        <v>28369</v>
      </c>
    </row>
    <row r="5159" spans="1:8" ht="15.75" customHeight="1">
      <c r="A5159" s="3">
        <v>250940</v>
      </c>
      <c r="B5159" s="7">
        <v>41870.422418981485</v>
      </c>
      <c r="C5159" s="8">
        <v>41870.422418981485</v>
      </c>
      <c r="D5159" s="3" t="s">
        <v>29</v>
      </c>
      <c r="E5159" s="3" t="s">
        <v>10</v>
      </c>
      <c r="F5159" s="3" t="s">
        <v>27</v>
      </c>
      <c r="G5159" s="3" t="s">
        <v>28</v>
      </c>
      <c r="H5159" s="3">
        <v>28339</v>
      </c>
    </row>
    <row r="5160" spans="1:8" ht="15.75" customHeight="1">
      <c r="A5160" s="3">
        <v>438012</v>
      </c>
      <c r="B5160" s="7">
        <v>41838.823553240742</v>
      </c>
      <c r="C5160" s="8">
        <v>41838.823553240742</v>
      </c>
      <c r="D5160" s="3" t="s">
        <v>29</v>
      </c>
      <c r="E5160" s="3" t="s">
        <v>15</v>
      </c>
      <c r="F5160" s="3" t="s">
        <v>19</v>
      </c>
      <c r="G5160" s="3" t="s">
        <v>20</v>
      </c>
      <c r="H5160" s="3">
        <v>28339</v>
      </c>
    </row>
    <row r="5161" spans="1:8" ht="15.75" customHeight="1">
      <c r="A5161" s="3">
        <v>205941</v>
      </c>
      <c r="B5161" s="7">
        <v>41863.396944444445</v>
      </c>
      <c r="C5161" s="8">
        <v>41863.396944444445</v>
      </c>
      <c r="D5161" s="3" t="s">
        <v>9</v>
      </c>
      <c r="E5161" s="3" t="s">
        <v>15</v>
      </c>
      <c r="F5161" s="3" t="s">
        <v>19</v>
      </c>
      <c r="G5161" s="3" t="s">
        <v>39</v>
      </c>
      <c r="H5161" s="3">
        <v>28332</v>
      </c>
    </row>
    <row r="5162" spans="1:8" ht="15.75" customHeight="1">
      <c r="A5162" s="3">
        <v>859916</v>
      </c>
      <c r="B5162" s="7">
        <v>41782.401319444441</v>
      </c>
      <c r="C5162" s="8">
        <v>41782.401319444441</v>
      </c>
      <c r="D5162" s="3" t="s">
        <v>29</v>
      </c>
      <c r="E5162" s="3" t="s">
        <v>15</v>
      </c>
      <c r="F5162" s="3" t="s">
        <v>27</v>
      </c>
      <c r="G5162" s="3" t="s">
        <v>39</v>
      </c>
      <c r="H5162" s="3">
        <v>28326</v>
      </c>
    </row>
    <row r="5163" spans="1:8" ht="15.75" customHeight="1">
      <c r="A5163" s="3">
        <v>980516</v>
      </c>
      <c r="B5163" s="7">
        <v>41849.399050925924</v>
      </c>
      <c r="C5163" s="8">
        <v>41849.399050925924</v>
      </c>
      <c r="D5163" s="3" t="s">
        <v>9</v>
      </c>
      <c r="E5163" s="3" t="s">
        <v>15</v>
      </c>
      <c r="F5163" s="3" t="s">
        <v>34</v>
      </c>
      <c r="G5163" s="3" t="s">
        <v>26</v>
      </c>
      <c r="H5163" s="3">
        <v>28326</v>
      </c>
    </row>
    <row r="5164" spans="1:8" ht="15.75" customHeight="1">
      <c r="A5164" s="3">
        <v>646412</v>
      </c>
      <c r="B5164" s="7">
        <v>41837.880219907405</v>
      </c>
      <c r="C5164" s="8">
        <v>41837.880219907405</v>
      </c>
      <c r="D5164" s="3" t="s">
        <v>29</v>
      </c>
      <c r="E5164" s="3" t="s">
        <v>15</v>
      </c>
      <c r="F5164" s="3" t="s">
        <v>27</v>
      </c>
      <c r="G5164" s="3" t="s">
        <v>26</v>
      </c>
      <c r="H5164" s="3">
        <v>28310</v>
      </c>
    </row>
    <row r="5165" spans="1:8" ht="15.75" customHeight="1">
      <c r="A5165" s="3">
        <v>462727</v>
      </c>
      <c r="B5165" s="7">
        <v>41804.334282407406</v>
      </c>
      <c r="C5165" s="8">
        <v>41804.334282407406</v>
      </c>
      <c r="D5165" s="3" t="s">
        <v>9</v>
      </c>
      <c r="E5165" s="3" t="s">
        <v>15</v>
      </c>
      <c r="F5165" s="3" t="s">
        <v>19</v>
      </c>
      <c r="G5165" s="3" t="s">
        <v>28</v>
      </c>
      <c r="H5165" s="3">
        <v>28310</v>
      </c>
    </row>
    <row r="5166" spans="1:8" ht="15.75" customHeight="1">
      <c r="A5166" s="3">
        <v>664697</v>
      </c>
      <c r="B5166" s="7">
        <v>41761.824537037035</v>
      </c>
      <c r="C5166" s="8">
        <v>41761.824537037035</v>
      </c>
      <c r="D5166" s="3" t="s">
        <v>9</v>
      </c>
      <c r="E5166" s="3" t="s">
        <v>15</v>
      </c>
      <c r="F5166" s="3" t="s">
        <v>27</v>
      </c>
      <c r="G5166" s="3" t="s">
        <v>36</v>
      </c>
      <c r="H5166" s="3">
        <v>28257</v>
      </c>
    </row>
    <row r="5167" spans="1:8" ht="15.75" customHeight="1">
      <c r="A5167" s="3">
        <v>135479</v>
      </c>
      <c r="B5167" s="7">
        <v>41858.44127314815</v>
      </c>
      <c r="C5167" s="8">
        <v>41858.44127314815</v>
      </c>
      <c r="D5167" s="3" t="s">
        <v>9</v>
      </c>
      <c r="E5167" s="3" t="s">
        <v>15</v>
      </c>
      <c r="F5167" s="3" t="s">
        <v>19</v>
      </c>
      <c r="G5167" s="3" t="s">
        <v>26</v>
      </c>
      <c r="H5167" s="3">
        <v>28238</v>
      </c>
    </row>
    <row r="5168" spans="1:8" ht="15.75" customHeight="1">
      <c r="A5168" s="3">
        <v>432824</v>
      </c>
      <c r="B5168" s="7">
        <v>41802.628865740742</v>
      </c>
      <c r="C5168" s="8">
        <v>41802.628865740742</v>
      </c>
      <c r="D5168" s="3" t="s">
        <v>29</v>
      </c>
      <c r="E5168" s="3" t="s">
        <v>15</v>
      </c>
      <c r="F5168" s="3" t="s">
        <v>19</v>
      </c>
      <c r="G5168" s="3" t="s">
        <v>16</v>
      </c>
      <c r="H5168" s="3">
        <v>28230</v>
      </c>
    </row>
    <row r="5169" spans="1:8" ht="15.75" customHeight="1">
      <c r="A5169" s="3">
        <v>827372</v>
      </c>
      <c r="B5169" s="7">
        <v>41781.381354166668</v>
      </c>
      <c r="C5169" s="8">
        <v>41781.381354166668</v>
      </c>
      <c r="D5169" s="3" t="s">
        <v>29</v>
      </c>
      <c r="E5169" s="3" t="s">
        <v>15</v>
      </c>
      <c r="F5169" s="3" t="s">
        <v>19</v>
      </c>
      <c r="G5169" s="3" t="s">
        <v>16</v>
      </c>
      <c r="H5169" s="3">
        <v>28224</v>
      </c>
    </row>
    <row r="5170" spans="1:8" ht="15.75" customHeight="1">
      <c r="A5170" s="3">
        <v>220656</v>
      </c>
      <c r="B5170" s="7">
        <v>41796.746759259258</v>
      </c>
      <c r="C5170" s="8">
        <v>41796.746759259258</v>
      </c>
      <c r="D5170" s="3" t="s">
        <v>29</v>
      </c>
      <c r="E5170" s="3" t="s">
        <v>10</v>
      </c>
      <c r="F5170" s="3" t="s">
        <v>19</v>
      </c>
      <c r="G5170" s="3" t="s">
        <v>31</v>
      </c>
      <c r="H5170" s="3">
        <v>28224</v>
      </c>
    </row>
    <row r="5171" spans="1:8" ht="15.75" customHeight="1">
      <c r="A5171" s="3">
        <v>133624</v>
      </c>
      <c r="B5171" s="7">
        <v>41766.613298611112</v>
      </c>
      <c r="C5171" s="8">
        <v>41766.613298611112</v>
      </c>
      <c r="D5171" s="3" t="s">
        <v>9</v>
      </c>
      <c r="E5171" s="3" t="s">
        <v>10</v>
      </c>
      <c r="F5171" s="3" t="s">
        <v>34</v>
      </c>
      <c r="G5171" s="3" t="s">
        <v>23</v>
      </c>
      <c r="H5171" s="3">
        <v>28210</v>
      </c>
    </row>
    <row r="5172" spans="1:8" ht="15.75" customHeight="1">
      <c r="A5172" s="3">
        <v>772413</v>
      </c>
      <c r="B5172" s="7">
        <v>41814.492199074077</v>
      </c>
      <c r="C5172" s="8">
        <v>41814.492199074077</v>
      </c>
      <c r="D5172" s="3" t="s">
        <v>9</v>
      </c>
      <c r="E5172" s="3" t="s">
        <v>15</v>
      </c>
      <c r="F5172" s="3" t="s">
        <v>34</v>
      </c>
      <c r="G5172" s="3" t="s">
        <v>20</v>
      </c>
      <c r="H5172" s="3">
        <v>28195</v>
      </c>
    </row>
    <row r="5173" spans="1:8" ht="15.75" customHeight="1">
      <c r="A5173" s="3">
        <v>521257</v>
      </c>
      <c r="B5173" s="7">
        <v>41802.448495370372</v>
      </c>
      <c r="C5173" s="8">
        <v>41802.448495370372</v>
      </c>
      <c r="D5173" s="3" t="s">
        <v>29</v>
      </c>
      <c r="E5173" s="3" t="s">
        <v>15</v>
      </c>
      <c r="F5173" s="3" t="s">
        <v>27</v>
      </c>
      <c r="G5173" s="3" t="s">
        <v>20</v>
      </c>
      <c r="H5173" s="3">
        <v>28187</v>
      </c>
    </row>
    <row r="5174" spans="1:8" ht="15.75" customHeight="1">
      <c r="A5174" s="3">
        <v>971950</v>
      </c>
      <c r="B5174" s="7">
        <v>41872.728738425925</v>
      </c>
      <c r="C5174" s="8">
        <v>41872.728738425925</v>
      </c>
      <c r="D5174" s="3" t="s">
        <v>9</v>
      </c>
      <c r="E5174" s="3" t="s">
        <v>15</v>
      </c>
      <c r="F5174" s="3" t="s">
        <v>27</v>
      </c>
      <c r="G5174" s="3" t="s">
        <v>36</v>
      </c>
      <c r="H5174" s="3">
        <v>28180</v>
      </c>
    </row>
    <row r="5175" spans="1:8" ht="15.75" customHeight="1">
      <c r="A5175" s="3">
        <v>25669</v>
      </c>
      <c r="B5175" s="7">
        <v>41829.267708333333</v>
      </c>
      <c r="C5175" s="8">
        <v>41829.267708333333</v>
      </c>
      <c r="D5175" s="3" t="s">
        <v>9</v>
      </c>
      <c r="E5175" s="3" t="s">
        <v>15</v>
      </c>
      <c r="F5175" s="3" t="s">
        <v>27</v>
      </c>
      <c r="G5175" s="3" t="s">
        <v>26</v>
      </c>
      <c r="H5175" s="3">
        <v>28175</v>
      </c>
    </row>
    <row r="5176" spans="1:8" ht="15.75" customHeight="1">
      <c r="A5176" s="3">
        <v>493696</v>
      </c>
      <c r="B5176" s="7">
        <v>41862.369884259257</v>
      </c>
      <c r="C5176" s="8">
        <v>41862.369884259257</v>
      </c>
      <c r="D5176" s="3" t="s">
        <v>29</v>
      </c>
      <c r="E5176" s="3" t="s">
        <v>15</v>
      </c>
      <c r="F5176" s="3" t="s">
        <v>19</v>
      </c>
      <c r="G5176" s="3" t="s">
        <v>31</v>
      </c>
      <c r="H5176" s="3">
        <v>28168</v>
      </c>
    </row>
    <row r="5177" spans="1:8" ht="15.75" customHeight="1">
      <c r="A5177" s="3">
        <v>617134</v>
      </c>
      <c r="B5177" s="7">
        <v>41772.755567129629</v>
      </c>
      <c r="C5177" s="8">
        <v>41772.755567129629</v>
      </c>
      <c r="D5177" s="3" t="s">
        <v>9</v>
      </c>
      <c r="E5177" s="3" t="s">
        <v>10</v>
      </c>
      <c r="F5177" s="3" t="s">
        <v>30</v>
      </c>
      <c r="G5177" s="3" t="s">
        <v>28</v>
      </c>
      <c r="H5177" s="3">
        <v>28163</v>
      </c>
    </row>
    <row r="5178" spans="1:8" ht="15.75" customHeight="1">
      <c r="A5178" s="3">
        <v>800368</v>
      </c>
      <c r="B5178" s="7">
        <v>41765.398831018516</v>
      </c>
      <c r="C5178" s="8">
        <v>41765.398831018516</v>
      </c>
      <c r="D5178" s="3" t="s">
        <v>9</v>
      </c>
      <c r="E5178" s="3" t="s">
        <v>10</v>
      </c>
      <c r="F5178" s="3" t="s">
        <v>11</v>
      </c>
      <c r="G5178" s="3" t="s">
        <v>16</v>
      </c>
      <c r="H5178" s="3">
        <v>28162</v>
      </c>
    </row>
    <row r="5179" spans="1:8" ht="15.75" customHeight="1">
      <c r="A5179" s="3">
        <v>65936</v>
      </c>
      <c r="B5179" s="7">
        <v>41853.404861111114</v>
      </c>
      <c r="C5179" s="8">
        <v>41853.404861111114</v>
      </c>
      <c r="D5179" s="3" t="s">
        <v>9</v>
      </c>
      <c r="E5179" s="3" t="s">
        <v>15</v>
      </c>
      <c r="F5179" s="3" t="s">
        <v>33</v>
      </c>
      <c r="G5179" s="3" t="s">
        <v>20</v>
      </c>
      <c r="H5179" s="3">
        <v>28152</v>
      </c>
    </row>
    <row r="5180" spans="1:8" ht="15.75" customHeight="1">
      <c r="A5180" s="3">
        <v>282815</v>
      </c>
      <c r="B5180" s="7">
        <v>41868.440115740741</v>
      </c>
      <c r="C5180" s="8">
        <v>41868.440115740741</v>
      </c>
      <c r="D5180" s="3" t="s">
        <v>29</v>
      </c>
      <c r="E5180" s="3" t="s">
        <v>15</v>
      </c>
      <c r="F5180" s="3" t="s">
        <v>19</v>
      </c>
      <c r="G5180" s="3" t="s">
        <v>26</v>
      </c>
      <c r="H5180" s="3">
        <v>28137</v>
      </c>
    </row>
    <row r="5181" spans="1:8" ht="15.75" customHeight="1">
      <c r="A5181" s="3">
        <v>620985</v>
      </c>
      <c r="B5181" s="7">
        <v>41836.504803240743</v>
      </c>
      <c r="C5181" s="8">
        <v>41836.504803240743</v>
      </c>
      <c r="D5181" s="3" t="s">
        <v>29</v>
      </c>
      <c r="E5181" s="3" t="s">
        <v>15</v>
      </c>
      <c r="F5181" s="3" t="s">
        <v>27</v>
      </c>
      <c r="G5181" s="3" t="s">
        <v>16</v>
      </c>
      <c r="H5181" s="3">
        <v>28135</v>
      </c>
    </row>
    <row r="5182" spans="1:8" ht="15.75" customHeight="1">
      <c r="A5182" s="3">
        <v>824893</v>
      </c>
      <c r="B5182" s="7">
        <v>41760.56832175926</v>
      </c>
      <c r="C5182" s="8">
        <v>41760.56832175926</v>
      </c>
      <c r="D5182" s="3" t="s">
        <v>9</v>
      </c>
      <c r="E5182" s="3" t="s">
        <v>15</v>
      </c>
      <c r="F5182" s="3" t="s">
        <v>27</v>
      </c>
      <c r="G5182" s="3" t="s">
        <v>28</v>
      </c>
      <c r="H5182" s="3">
        <v>28134</v>
      </c>
    </row>
    <row r="5183" spans="1:8" ht="15.75" customHeight="1">
      <c r="A5183" s="3">
        <v>64417</v>
      </c>
      <c r="B5183" s="7">
        <v>41766.513182870367</v>
      </c>
      <c r="C5183" s="8">
        <v>41766.513182870367</v>
      </c>
      <c r="D5183" s="3" t="s">
        <v>29</v>
      </c>
      <c r="E5183" s="3" t="s">
        <v>10</v>
      </c>
      <c r="F5183" s="3" t="s">
        <v>19</v>
      </c>
      <c r="G5183" s="3" t="s">
        <v>16</v>
      </c>
      <c r="H5183" s="3">
        <v>28118</v>
      </c>
    </row>
    <row r="5184" spans="1:8" ht="15.75" customHeight="1">
      <c r="A5184" s="3">
        <v>587254</v>
      </c>
      <c r="B5184" s="7">
        <v>41837.396840277775</v>
      </c>
      <c r="C5184" s="8">
        <v>41837.396840277775</v>
      </c>
      <c r="D5184" s="3" t="s">
        <v>9</v>
      </c>
      <c r="E5184" s="3" t="s">
        <v>15</v>
      </c>
      <c r="F5184" s="3" t="s">
        <v>27</v>
      </c>
      <c r="G5184" s="3" t="s">
        <v>28</v>
      </c>
      <c r="H5184" s="3">
        <v>28099</v>
      </c>
    </row>
    <row r="5185" spans="1:8" ht="15.75" customHeight="1">
      <c r="A5185" s="3">
        <v>158508</v>
      </c>
      <c r="B5185" s="7">
        <v>41843.316724537035</v>
      </c>
      <c r="C5185" s="8">
        <v>41843.316724537035</v>
      </c>
      <c r="D5185" s="3" t="s">
        <v>29</v>
      </c>
      <c r="E5185" s="3" t="s">
        <v>15</v>
      </c>
      <c r="F5185" s="3" t="s">
        <v>27</v>
      </c>
      <c r="G5185" s="3" t="s">
        <v>36</v>
      </c>
      <c r="H5185" s="3">
        <v>28087</v>
      </c>
    </row>
    <row r="5186" spans="1:8" ht="15.75" customHeight="1">
      <c r="A5186" s="3">
        <v>534636</v>
      </c>
      <c r="B5186" s="7">
        <v>41873.08489583333</v>
      </c>
      <c r="C5186" s="8">
        <v>41873.08489583333</v>
      </c>
      <c r="D5186" s="3" t="s">
        <v>29</v>
      </c>
      <c r="E5186" s="3" t="s">
        <v>15</v>
      </c>
      <c r="F5186" s="3" t="s">
        <v>19</v>
      </c>
      <c r="G5186" s="3" t="s">
        <v>26</v>
      </c>
      <c r="H5186" s="3">
        <v>28044</v>
      </c>
    </row>
    <row r="5187" spans="1:8" ht="15.75" customHeight="1">
      <c r="A5187" s="3">
        <v>135854</v>
      </c>
      <c r="B5187" s="7">
        <v>41850.392025462963</v>
      </c>
      <c r="C5187" s="8">
        <v>41850.392025462963</v>
      </c>
      <c r="D5187" s="3" t="s">
        <v>9</v>
      </c>
      <c r="E5187" s="3" t="s">
        <v>15</v>
      </c>
      <c r="F5187" s="3" t="s">
        <v>27</v>
      </c>
      <c r="G5187" s="3" t="s">
        <v>26</v>
      </c>
      <c r="H5187" s="3">
        <v>28038</v>
      </c>
    </row>
    <row r="5188" spans="1:8" ht="15.75" customHeight="1">
      <c r="A5188" s="3">
        <v>318093</v>
      </c>
      <c r="B5188" s="7">
        <v>41788.486655092594</v>
      </c>
      <c r="C5188" s="8">
        <v>41788.486655092594</v>
      </c>
      <c r="D5188" s="3" t="s">
        <v>9</v>
      </c>
      <c r="E5188" s="3" t="s">
        <v>15</v>
      </c>
      <c r="F5188" s="3" t="s">
        <v>27</v>
      </c>
      <c r="G5188" s="3" t="s">
        <v>39</v>
      </c>
      <c r="H5188" s="3">
        <v>28028</v>
      </c>
    </row>
    <row r="5189" spans="1:8" ht="15.75" customHeight="1">
      <c r="A5189" s="3">
        <v>259560</v>
      </c>
      <c r="B5189" s="7">
        <v>41789.368576388886</v>
      </c>
      <c r="C5189" s="8">
        <v>41789.368576388886</v>
      </c>
      <c r="D5189" s="3" t="s">
        <v>29</v>
      </c>
      <c r="E5189" s="3" t="s">
        <v>10</v>
      </c>
      <c r="F5189" s="3" t="s">
        <v>11</v>
      </c>
      <c r="G5189" s="3" t="s">
        <v>26</v>
      </c>
      <c r="H5189" s="3">
        <v>28024</v>
      </c>
    </row>
    <row r="5190" spans="1:8" ht="15.75" customHeight="1">
      <c r="A5190" s="3">
        <v>105298</v>
      </c>
      <c r="B5190" s="7">
        <v>41849.609583333331</v>
      </c>
      <c r="C5190" s="8">
        <v>41849.609583333331</v>
      </c>
      <c r="D5190" s="3" t="s">
        <v>9</v>
      </c>
      <c r="E5190" s="3" t="s">
        <v>15</v>
      </c>
      <c r="F5190" s="3" t="s">
        <v>30</v>
      </c>
      <c r="G5190" s="3" t="s">
        <v>39</v>
      </c>
      <c r="H5190" s="3">
        <v>28017</v>
      </c>
    </row>
    <row r="5191" spans="1:8" ht="15.75" customHeight="1">
      <c r="A5191" s="3">
        <v>96008</v>
      </c>
      <c r="B5191" s="7">
        <v>41880.499826388892</v>
      </c>
      <c r="C5191" s="8">
        <v>41880.499826388892</v>
      </c>
      <c r="D5191" s="3" t="s">
        <v>9</v>
      </c>
      <c r="E5191" s="3" t="s">
        <v>15</v>
      </c>
      <c r="F5191" s="3" t="s">
        <v>27</v>
      </c>
      <c r="G5191" s="3" t="s">
        <v>28</v>
      </c>
      <c r="H5191" s="3">
        <v>27988</v>
      </c>
    </row>
    <row r="5192" spans="1:8" ht="15.75" customHeight="1">
      <c r="A5192" s="3">
        <v>963023</v>
      </c>
      <c r="B5192" s="7">
        <v>41771.508599537039</v>
      </c>
      <c r="C5192" s="8">
        <v>41771.508599537039</v>
      </c>
      <c r="D5192" s="3" t="s">
        <v>29</v>
      </c>
      <c r="E5192" s="3" t="s">
        <v>10</v>
      </c>
      <c r="F5192" s="3" t="s">
        <v>19</v>
      </c>
      <c r="G5192" s="3" t="s">
        <v>23</v>
      </c>
      <c r="H5192" s="3">
        <v>27964</v>
      </c>
    </row>
    <row r="5193" spans="1:8" ht="15.75" customHeight="1">
      <c r="A5193" s="3">
        <v>580852</v>
      </c>
      <c r="B5193" s="7">
        <v>41843.778275462966</v>
      </c>
      <c r="C5193" s="8">
        <v>41843.778275462966</v>
      </c>
      <c r="D5193" s="3" t="s">
        <v>29</v>
      </c>
      <c r="E5193" s="3" t="s">
        <v>15</v>
      </c>
      <c r="F5193" s="3" t="s">
        <v>19</v>
      </c>
      <c r="G5193" s="3" t="s">
        <v>26</v>
      </c>
      <c r="H5193" s="3">
        <v>27954</v>
      </c>
    </row>
    <row r="5194" spans="1:8" ht="15.75" customHeight="1">
      <c r="A5194" s="3">
        <v>915263</v>
      </c>
      <c r="B5194" s="7">
        <v>41802.537928240738</v>
      </c>
      <c r="C5194" s="8">
        <v>41802.537928240738</v>
      </c>
      <c r="D5194" s="3" t="s">
        <v>29</v>
      </c>
      <c r="E5194" s="3" t="s">
        <v>10</v>
      </c>
      <c r="F5194" s="3" t="s">
        <v>19</v>
      </c>
      <c r="G5194" s="3" t="s">
        <v>26</v>
      </c>
      <c r="H5194" s="3">
        <v>27944</v>
      </c>
    </row>
    <row r="5195" spans="1:8" ht="15.75" customHeight="1">
      <c r="A5195" s="3">
        <v>552496</v>
      </c>
      <c r="B5195" s="7">
        <v>41790.498402777775</v>
      </c>
      <c r="C5195" s="8">
        <v>41790.498402777775</v>
      </c>
      <c r="D5195" s="3" t="s">
        <v>29</v>
      </c>
      <c r="E5195" s="3" t="s">
        <v>15</v>
      </c>
      <c r="F5195" s="3" t="s">
        <v>27</v>
      </c>
      <c r="G5195" s="3" t="s">
        <v>28</v>
      </c>
      <c r="H5195" s="3">
        <v>27939</v>
      </c>
    </row>
    <row r="5196" spans="1:8" ht="15.75" customHeight="1">
      <c r="A5196" s="3">
        <v>657610</v>
      </c>
      <c r="B5196" s="7">
        <v>41859.32508101852</v>
      </c>
      <c r="C5196" s="8">
        <v>41859.32508101852</v>
      </c>
      <c r="D5196" s="3" t="s">
        <v>9</v>
      </c>
      <c r="E5196" s="3" t="s">
        <v>10</v>
      </c>
      <c r="F5196" s="3" t="s">
        <v>19</v>
      </c>
      <c r="G5196" s="3" t="s">
        <v>28</v>
      </c>
      <c r="H5196" s="3">
        <v>27938</v>
      </c>
    </row>
    <row r="5197" spans="1:8" ht="15.75" customHeight="1">
      <c r="A5197" s="3">
        <v>669053</v>
      </c>
      <c r="B5197" s="7">
        <v>41806.29824074074</v>
      </c>
      <c r="C5197" s="8">
        <v>41806.29824074074</v>
      </c>
      <c r="D5197" s="3" t="s">
        <v>29</v>
      </c>
      <c r="E5197" s="3" t="s">
        <v>15</v>
      </c>
      <c r="F5197" s="3" t="s">
        <v>34</v>
      </c>
      <c r="G5197" s="3" t="s">
        <v>39</v>
      </c>
      <c r="H5197" s="3">
        <v>27929</v>
      </c>
    </row>
    <row r="5198" spans="1:8" ht="15.75" customHeight="1">
      <c r="A5198" s="3">
        <v>480106</v>
      </c>
      <c r="B5198" s="7">
        <v>41781.39739583333</v>
      </c>
      <c r="C5198" s="8">
        <v>41781.39739583333</v>
      </c>
      <c r="D5198" s="3" t="s">
        <v>9</v>
      </c>
      <c r="E5198" s="3" t="s">
        <v>15</v>
      </c>
      <c r="F5198" s="3" t="s">
        <v>33</v>
      </c>
      <c r="G5198" s="3" t="s">
        <v>16</v>
      </c>
      <c r="H5198" s="3">
        <v>27928</v>
      </c>
    </row>
    <row r="5199" spans="1:8" ht="15.75" customHeight="1">
      <c r="A5199" s="3">
        <v>427540</v>
      </c>
      <c r="B5199" s="7">
        <v>41794.397291666668</v>
      </c>
      <c r="C5199" s="8">
        <v>41794.397291666668</v>
      </c>
      <c r="D5199" s="3" t="s">
        <v>29</v>
      </c>
      <c r="E5199" s="3" t="s">
        <v>15</v>
      </c>
      <c r="F5199" s="3" t="s">
        <v>27</v>
      </c>
      <c r="G5199" s="3" t="s">
        <v>28</v>
      </c>
      <c r="H5199" s="3">
        <v>27926</v>
      </c>
    </row>
    <row r="5200" spans="1:8" ht="15.75" customHeight="1">
      <c r="A5200" s="3">
        <v>458929</v>
      </c>
      <c r="B5200" s="7">
        <v>41787.714999999997</v>
      </c>
      <c r="C5200" s="8">
        <v>41787.714999999997</v>
      </c>
      <c r="D5200" s="3" t="s">
        <v>9</v>
      </c>
      <c r="E5200" s="3" t="s">
        <v>10</v>
      </c>
      <c r="F5200" s="3" t="s">
        <v>33</v>
      </c>
      <c r="G5200" s="3" t="s">
        <v>36</v>
      </c>
      <c r="H5200" s="3">
        <v>27917</v>
      </c>
    </row>
    <row r="5201" spans="1:8" ht="15.75" customHeight="1">
      <c r="A5201" s="3">
        <v>966122</v>
      </c>
      <c r="B5201" s="7">
        <v>41878.08053240741</v>
      </c>
      <c r="C5201" s="8">
        <v>41878.08053240741</v>
      </c>
      <c r="D5201" s="3" t="s">
        <v>9</v>
      </c>
      <c r="E5201" s="3" t="s">
        <v>15</v>
      </c>
      <c r="F5201" s="3" t="s">
        <v>34</v>
      </c>
      <c r="G5201" s="3" t="s">
        <v>28</v>
      </c>
      <c r="H5201" s="3">
        <v>27917</v>
      </c>
    </row>
    <row r="5202" spans="1:8" ht="15.75" customHeight="1">
      <c r="A5202" s="3">
        <v>61075</v>
      </c>
      <c r="B5202" s="7">
        <v>41778.400914351849</v>
      </c>
      <c r="C5202" s="8">
        <v>41778.400914351849</v>
      </c>
      <c r="D5202" s="3" t="s">
        <v>29</v>
      </c>
      <c r="E5202" s="3" t="s">
        <v>10</v>
      </c>
      <c r="F5202" s="3" t="s">
        <v>35</v>
      </c>
      <c r="G5202" s="3" t="s">
        <v>31</v>
      </c>
      <c r="H5202" s="3">
        <v>27855</v>
      </c>
    </row>
    <row r="5203" spans="1:8" ht="15.75" customHeight="1">
      <c r="A5203" s="3">
        <v>950041</v>
      </c>
      <c r="B5203" s="7">
        <v>41874.826898148145</v>
      </c>
      <c r="C5203" s="8">
        <v>41874.826898148145</v>
      </c>
      <c r="D5203" s="3" t="s">
        <v>9</v>
      </c>
      <c r="E5203" s="3" t="s">
        <v>15</v>
      </c>
      <c r="F5203" s="3" t="s">
        <v>38</v>
      </c>
      <c r="G5203" s="3" t="s">
        <v>26</v>
      </c>
      <c r="H5203" s="3">
        <v>27830</v>
      </c>
    </row>
    <row r="5204" spans="1:8" ht="15.75" customHeight="1">
      <c r="A5204" s="3">
        <v>661229</v>
      </c>
      <c r="B5204" s="7">
        <v>41830.714768518519</v>
      </c>
      <c r="C5204" s="8">
        <v>41830.714768518519</v>
      </c>
      <c r="D5204" s="3" t="s">
        <v>9</v>
      </c>
      <c r="E5204" s="3" t="s">
        <v>15</v>
      </c>
      <c r="F5204" s="3" t="s">
        <v>27</v>
      </c>
      <c r="G5204" s="3" t="s">
        <v>32</v>
      </c>
      <c r="H5204" s="3">
        <v>27817</v>
      </c>
    </row>
    <row r="5205" spans="1:8" ht="15.75" customHeight="1">
      <c r="A5205" s="3">
        <v>20388</v>
      </c>
      <c r="B5205" s="7">
        <v>41836.398657407408</v>
      </c>
      <c r="C5205" s="8">
        <v>41836.398657407408</v>
      </c>
      <c r="D5205" s="3" t="s">
        <v>29</v>
      </c>
      <c r="E5205" s="3" t="s">
        <v>10</v>
      </c>
      <c r="F5205" s="3" t="s">
        <v>27</v>
      </c>
      <c r="G5205" s="3" t="s">
        <v>36</v>
      </c>
      <c r="H5205" s="3">
        <v>27797</v>
      </c>
    </row>
    <row r="5206" spans="1:8" ht="15.75" customHeight="1">
      <c r="A5206" s="3">
        <v>75097</v>
      </c>
      <c r="B5206" s="7">
        <v>41795.500648148147</v>
      </c>
      <c r="C5206" s="8">
        <v>41795.500648148147</v>
      </c>
      <c r="D5206" s="3" t="s">
        <v>9</v>
      </c>
      <c r="E5206" s="3" t="s">
        <v>15</v>
      </c>
      <c r="F5206" s="3" t="s">
        <v>27</v>
      </c>
      <c r="G5206" s="3" t="s">
        <v>36</v>
      </c>
      <c r="H5206" s="3">
        <v>27779</v>
      </c>
    </row>
    <row r="5207" spans="1:8" ht="15.75" customHeight="1">
      <c r="A5207" s="3">
        <v>896401</v>
      </c>
      <c r="B5207" s="7">
        <v>41881.382719907408</v>
      </c>
      <c r="C5207" s="8">
        <v>41881.382719907408</v>
      </c>
      <c r="D5207" s="3" t="s">
        <v>9</v>
      </c>
      <c r="E5207" s="3" t="s">
        <v>37</v>
      </c>
      <c r="F5207" s="3" t="s">
        <v>19</v>
      </c>
      <c r="G5207" s="3" t="s">
        <v>26</v>
      </c>
      <c r="H5207" s="3">
        <v>27760</v>
      </c>
    </row>
    <row r="5208" spans="1:8" ht="15.75" customHeight="1">
      <c r="A5208" s="3">
        <v>254251</v>
      </c>
      <c r="B5208" s="7">
        <v>41870.68922453704</v>
      </c>
      <c r="C5208" s="8">
        <v>41870.68922453704</v>
      </c>
      <c r="D5208" s="3" t="s">
        <v>9</v>
      </c>
      <c r="E5208" s="3" t="s">
        <v>10</v>
      </c>
      <c r="F5208" s="3" t="s">
        <v>35</v>
      </c>
      <c r="G5208" s="3" t="s">
        <v>26</v>
      </c>
      <c r="H5208" s="3">
        <v>27741</v>
      </c>
    </row>
    <row r="5209" spans="1:8" ht="15.75" customHeight="1">
      <c r="A5209" s="3">
        <v>234624</v>
      </c>
      <c r="B5209" s="7">
        <v>41804.776354166665</v>
      </c>
      <c r="C5209" s="8">
        <v>41804.776354166665</v>
      </c>
      <c r="D5209" s="3" t="s">
        <v>9</v>
      </c>
      <c r="E5209" s="3" t="s">
        <v>15</v>
      </c>
      <c r="F5209" s="3" t="s">
        <v>19</v>
      </c>
      <c r="G5209" s="3" t="s">
        <v>39</v>
      </c>
      <c r="H5209" s="3">
        <v>27736</v>
      </c>
    </row>
    <row r="5210" spans="1:8" ht="15.75" customHeight="1">
      <c r="A5210" s="3">
        <v>366136</v>
      </c>
      <c r="B5210" s="7">
        <v>41834.396921296298</v>
      </c>
      <c r="C5210" s="8">
        <v>41834.396921296298</v>
      </c>
      <c r="D5210" s="3" t="s">
        <v>29</v>
      </c>
      <c r="E5210" s="3" t="s">
        <v>15</v>
      </c>
      <c r="F5210" s="3" t="s">
        <v>19</v>
      </c>
      <c r="G5210" s="3" t="s">
        <v>20</v>
      </c>
      <c r="H5210" s="3">
        <v>27724</v>
      </c>
    </row>
    <row r="5211" spans="1:8" ht="15.75" customHeight="1">
      <c r="A5211" s="3">
        <v>361677</v>
      </c>
      <c r="B5211" s="7">
        <v>41813.756840277776</v>
      </c>
      <c r="C5211" s="8">
        <v>41813.756840277776</v>
      </c>
      <c r="D5211" s="3" t="s">
        <v>29</v>
      </c>
      <c r="E5211" s="3" t="s">
        <v>15</v>
      </c>
      <c r="F5211" s="3" t="s">
        <v>27</v>
      </c>
      <c r="G5211" s="3" t="s">
        <v>39</v>
      </c>
      <c r="H5211" s="3">
        <v>27720</v>
      </c>
    </row>
    <row r="5212" spans="1:8" ht="15.75" customHeight="1">
      <c r="A5212" s="3">
        <v>506014</v>
      </c>
      <c r="B5212" s="7">
        <v>41799.396747685183</v>
      </c>
      <c r="C5212" s="8">
        <v>41799.396747685183</v>
      </c>
      <c r="D5212" s="3" t="s">
        <v>9</v>
      </c>
      <c r="E5212" s="3" t="s">
        <v>15</v>
      </c>
      <c r="F5212" s="3" t="s">
        <v>27</v>
      </c>
      <c r="G5212" s="3" t="s">
        <v>36</v>
      </c>
      <c r="H5212" s="3">
        <v>27703</v>
      </c>
    </row>
    <row r="5213" spans="1:8" ht="15.75" customHeight="1">
      <c r="A5213" s="3">
        <v>825990</v>
      </c>
      <c r="B5213" s="7">
        <v>41862.471539351849</v>
      </c>
      <c r="C5213" s="8">
        <v>41862.471539351849</v>
      </c>
      <c r="D5213" s="3" t="s">
        <v>9</v>
      </c>
      <c r="E5213" s="3" t="s">
        <v>37</v>
      </c>
      <c r="F5213" s="3" t="s">
        <v>27</v>
      </c>
      <c r="G5213" s="3" t="s">
        <v>26</v>
      </c>
      <c r="H5213" s="3">
        <v>27674</v>
      </c>
    </row>
    <row r="5214" spans="1:8" ht="15.75" customHeight="1">
      <c r="A5214" s="3">
        <v>566587</v>
      </c>
      <c r="B5214" s="7">
        <v>41873.629432870373</v>
      </c>
      <c r="C5214" s="8">
        <v>41873.629432870373</v>
      </c>
      <c r="D5214" s="3" t="s">
        <v>9</v>
      </c>
      <c r="E5214" s="3" t="s">
        <v>15</v>
      </c>
      <c r="F5214" s="3" t="s">
        <v>27</v>
      </c>
      <c r="G5214" s="3" t="s">
        <v>26</v>
      </c>
      <c r="H5214" s="3">
        <v>27670</v>
      </c>
    </row>
    <row r="5215" spans="1:8" ht="15.75" customHeight="1">
      <c r="A5215" s="3">
        <v>802616</v>
      </c>
      <c r="B5215" s="7">
        <v>41839.470208333332</v>
      </c>
      <c r="C5215" s="8">
        <v>41839.470208333332</v>
      </c>
      <c r="D5215" s="3" t="s">
        <v>9</v>
      </c>
      <c r="E5215" s="3" t="s">
        <v>15</v>
      </c>
      <c r="F5215" s="3" t="s">
        <v>34</v>
      </c>
      <c r="G5215" s="3" t="s">
        <v>26</v>
      </c>
      <c r="H5215" s="3">
        <v>27627</v>
      </c>
    </row>
    <row r="5216" spans="1:8" ht="15.75" customHeight="1">
      <c r="A5216" s="3">
        <v>175665</v>
      </c>
      <c r="B5216" s="7">
        <v>41825.471226851849</v>
      </c>
      <c r="C5216" s="8">
        <v>41825.471226851849</v>
      </c>
      <c r="D5216" s="3" t="s">
        <v>29</v>
      </c>
      <c r="E5216" s="3" t="s">
        <v>15</v>
      </c>
      <c r="F5216" s="3" t="s">
        <v>27</v>
      </c>
      <c r="G5216" s="3" t="s">
        <v>28</v>
      </c>
      <c r="H5216" s="3">
        <v>27621</v>
      </c>
    </row>
    <row r="5217" spans="1:8" ht="15.75" customHeight="1">
      <c r="A5217" s="3">
        <v>227171</v>
      </c>
      <c r="B5217" s="7">
        <v>41797.235497685186</v>
      </c>
      <c r="C5217" s="8">
        <v>41797.235497685186</v>
      </c>
      <c r="D5217" s="3" t="s">
        <v>29</v>
      </c>
      <c r="E5217" s="3" t="s">
        <v>10</v>
      </c>
      <c r="F5217" s="3" t="s">
        <v>34</v>
      </c>
      <c r="G5217" s="3" t="s">
        <v>28</v>
      </c>
      <c r="H5217" s="3">
        <v>27608</v>
      </c>
    </row>
    <row r="5218" spans="1:8" ht="15.75" customHeight="1">
      <c r="A5218" s="3">
        <v>572012</v>
      </c>
      <c r="B5218" s="7">
        <v>41870.455335648148</v>
      </c>
      <c r="C5218" s="8">
        <v>41870.455335648148</v>
      </c>
      <c r="D5218" s="3" t="s">
        <v>9</v>
      </c>
      <c r="E5218" s="3" t="s">
        <v>15</v>
      </c>
      <c r="F5218" s="3" t="s">
        <v>27</v>
      </c>
      <c r="G5218" s="3" t="s">
        <v>39</v>
      </c>
      <c r="H5218" s="3">
        <v>27602</v>
      </c>
    </row>
    <row r="5219" spans="1:8" ht="15.75" customHeight="1">
      <c r="A5219" s="3">
        <v>116270</v>
      </c>
      <c r="B5219" s="7">
        <v>41856.680231481485</v>
      </c>
      <c r="C5219" s="8">
        <v>41856.680231481485</v>
      </c>
      <c r="D5219" s="3" t="s">
        <v>9</v>
      </c>
      <c r="E5219" s="3" t="s">
        <v>10</v>
      </c>
      <c r="F5219" s="3" t="s">
        <v>27</v>
      </c>
      <c r="G5219" s="3" t="s">
        <v>39</v>
      </c>
      <c r="H5219" s="3">
        <v>27579</v>
      </c>
    </row>
    <row r="5220" spans="1:8" ht="15.75" customHeight="1">
      <c r="A5220" s="3">
        <v>687825</v>
      </c>
      <c r="B5220" s="7">
        <v>41772.810972222222</v>
      </c>
      <c r="C5220" s="8">
        <v>41772.810972222222</v>
      </c>
      <c r="D5220" s="3" t="s">
        <v>9</v>
      </c>
      <c r="E5220" s="3" t="s">
        <v>10</v>
      </c>
      <c r="F5220" s="3" t="s">
        <v>34</v>
      </c>
      <c r="G5220" s="3" t="s">
        <v>16</v>
      </c>
      <c r="H5220" s="3">
        <v>27577</v>
      </c>
    </row>
    <row r="5221" spans="1:8" ht="15.75" customHeight="1">
      <c r="A5221" s="3">
        <v>212961</v>
      </c>
      <c r="B5221" s="7">
        <v>41781.396817129629</v>
      </c>
      <c r="C5221" s="8">
        <v>41781.396817129629</v>
      </c>
      <c r="D5221" s="3" t="s">
        <v>29</v>
      </c>
      <c r="E5221" s="3" t="s">
        <v>15</v>
      </c>
      <c r="F5221" s="3" t="s">
        <v>27</v>
      </c>
      <c r="G5221" s="3" t="s">
        <v>16</v>
      </c>
      <c r="H5221" s="3">
        <v>27555</v>
      </c>
    </row>
    <row r="5222" spans="1:8" ht="15.75" customHeight="1">
      <c r="A5222" s="3">
        <v>981779</v>
      </c>
      <c r="B5222" s="7">
        <v>41863.914027777777</v>
      </c>
      <c r="C5222" s="8">
        <v>41863.914027777777</v>
      </c>
      <c r="D5222" s="3" t="s">
        <v>9</v>
      </c>
      <c r="E5222" s="3" t="s">
        <v>15</v>
      </c>
      <c r="F5222" s="3" t="s">
        <v>27</v>
      </c>
      <c r="G5222" s="3" t="s">
        <v>39</v>
      </c>
      <c r="H5222" s="3">
        <v>27537</v>
      </c>
    </row>
    <row r="5223" spans="1:8" ht="15.75" customHeight="1">
      <c r="A5223" s="3">
        <v>476962</v>
      </c>
      <c r="B5223" s="7">
        <v>41779.565324074072</v>
      </c>
      <c r="C5223" s="8">
        <v>41779.565324074072</v>
      </c>
      <c r="D5223" s="3" t="s">
        <v>9</v>
      </c>
      <c r="E5223" s="3" t="s">
        <v>15</v>
      </c>
      <c r="F5223" s="3" t="s">
        <v>19</v>
      </c>
      <c r="G5223" s="3" t="s">
        <v>28</v>
      </c>
      <c r="H5223" s="3">
        <v>27534</v>
      </c>
    </row>
    <row r="5224" spans="1:8" ht="15.75" customHeight="1">
      <c r="A5224" s="3">
        <v>645085</v>
      </c>
      <c r="B5224" s="7">
        <v>41796.702094907407</v>
      </c>
      <c r="C5224" s="8">
        <v>41796.702094907407</v>
      </c>
      <c r="D5224" s="3" t="s">
        <v>9</v>
      </c>
      <c r="E5224" s="3" t="s">
        <v>15</v>
      </c>
      <c r="F5224" s="3" t="s">
        <v>40</v>
      </c>
      <c r="G5224" s="3" t="s">
        <v>39</v>
      </c>
      <c r="H5224" s="3">
        <v>27527</v>
      </c>
    </row>
    <row r="5225" spans="1:8" ht="15.75" customHeight="1">
      <c r="A5225" s="3">
        <v>300699</v>
      </c>
      <c r="B5225" s="7">
        <v>41830.64371527778</v>
      </c>
      <c r="C5225" s="8">
        <v>41830.64371527778</v>
      </c>
      <c r="D5225" s="3" t="s">
        <v>29</v>
      </c>
      <c r="E5225" s="3" t="s">
        <v>37</v>
      </c>
      <c r="F5225" s="3" t="s">
        <v>34</v>
      </c>
      <c r="G5225" s="3" t="s">
        <v>26</v>
      </c>
      <c r="H5225" s="3">
        <v>27516</v>
      </c>
    </row>
    <row r="5226" spans="1:8" ht="15.75" customHeight="1">
      <c r="A5226" s="3">
        <v>388477</v>
      </c>
      <c r="B5226" s="7">
        <v>41848.510347222225</v>
      </c>
      <c r="C5226" s="8">
        <v>41848.510347222225</v>
      </c>
      <c r="D5226" s="3" t="s">
        <v>29</v>
      </c>
      <c r="E5226" s="3" t="s">
        <v>37</v>
      </c>
      <c r="F5226" s="3" t="s">
        <v>19</v>
      </c>
      <c r="G5226" s="3" t="s">
        <v>26</v>
      </c>
      <c r="H5226" s="3">
        <v>27505</v>
      </c>
    </row>
    <row r="5227" spans="1:8" ht="15.75" customHeight="1">
      <c r="A5227" s="3">
        <v>678497</v>
      </c>
      <c r="B5227" s="7">
        <v>41836.679293981484</v>
      </c>
      <c r="C5227" s="8">
        <v>41836.679293981484</v>
      </c>
      <c r="D5227" s="3" t="s">
        <v>29</v>
      </c>
      <c r="E5227" s="3" t="s">
        <v>10</v>
      </c>
      <c r="F5227" s="3" t="s">
        <v>35</v>
      </c>
      <c r="G5227" s="3" t="s">
        <v>26</v>
      </c>
      <c r="H5227" s="3">
        <v>27497</v>
      </c>
    </row>
    <row r="5228" spans="1:8" ht="15.75" customHeight="1">
      <c r="A5228" s="3">
        <v>926034</v>
      </c>
      <c r="B5228" s="7">
        <v>41785.398344907408</v>
      </c>
      <c r="C5228" s="8">
        <v>41785.398344907408</v>
      </c>
      <c r="D5228" s="3" t="s">
        <v>9</v>
      </c>
      <c r="E5228" s="3" t="s">
        <v>10</v>
      </c>
      <c r="F5228" s="3" t="s">
        <v>19</v>
      </c>
      <c r="G5228" s="3" t="s">
        <v>31</v>
      </c>
      <c r="H5228" s="3">
        <v>27492</v>
      </c>
    </row>
    <row r="5229" spans="1:8" ht="15.75" customHeight="1">
      <c r="A5229" s="3">
        <v>461013</v>
      </c>
      <c r="B5229" s="7">
        <v>41838.592638888891</v>
      </c>
      <c r="C5229" s="8">
        <v>41838.592638888891</v>
      </c>
      <c r="D5229" s="3" t="s">
        <v>9</v>
      </c>
      <c r="E5229" s="3" t="s">
        <v>15</v>
      </c>
      <c r="F5229" s="3" t="s">
        <v>27</v>
      </c>
      <c r="G5229" s="3" t="s">
        <v>28</v>
      </c>
      <c r="H5229" s="3">
        <v>27465</v>
      </c>
    </row>
    <row r="5230" spans="1:8" ht="15.75" customHeight="1">
      <c r="A5230" s="3">
        <v>656362</v>
      </c>
      <c r="B5230" s="7">
        <v>41866.679791666669</v>
      </c>
      <c r="C5230" s="8">
        <v>41866.679791666669</v>
      </c>
      <c r="D5230" s="3" t="s">
        <v>29</v>
      </c>
      <c r="E5230" s="3" t="s">
        <v>10</v>
      </c>
      <c r="F5230" s="3" t="s">
        <v>38</v>
      </c>
      <c r="G5230" s="3" t="s">
        <v>39</v>
      </c>
      <c r="H5230" s="3">
        <v>27447</v>
      </c>
    </row>
    <row r="5231" spans="1:8" ht="15.75" customHeight="1">
      <c r="A5231" s="3">
        <v>482929</v>
      </c>
      <c r="B5231" s="7">
        <v>41790.655543981484</v>
      </c>
      <c r="C5231" s="8">
        <v>41790.655543981484</v>
      </c>
      <c r="D5231" s="3" t="s">
        <v>29</v>
      </c>
      <c r="E5231" s="3" t="s">
        <v>15</v>
      </c>
      <c r="F5231" s="3" t="s">
        <v>30</v>
      </c>
      <c r="G5231" s="3" t="s">
        <v>28</v>
      </c>
      <c r="H5231" s="3">
        <v>27444</v>
      </c>
    </row>
    <row r="5232" spans="1:8" ht="15.75" customHeight="1">
      <c r="A5232" s="3">
        <v>925194</v>
      </c>
      <c r="B5232" s="7">
        <v>41762.668865740743</v>
      </c>
      <c r="C5232" s="8">
        <v>41762.668865740743</v>
      </c>
      <c r="D5232" s="3" t="s">
        <v>9</v>
      </c>
      <c r="E5232" s="3" t="s">
        <v>15</v>
      </c>
      <c r="F5232" s="3" t="s">
        <v>34</v>
      </c>
      <c r="G5232" s="3" t="s">
        <v>23</v>
      </c>
      <c r="H5232" s="3">
        <v>27426</v>
      </c>
    </row>
    <row r="5233" spans="1:8" ht="15.75" customHeight="1">
      <c r="A5233" s="3">
        <v>180166</v>
      </c>
      <c r="B5233" s="7">
        <v>41765.16920138889</v>
      </c>
      <c r="C5233" s="8">
        <v>41765.16920138889</v>
      </c>
      <c r="D5233" s="3" t="s">
        <v>29</v>
      </c>
      <c r="E5233" s="3" t="s">
        <v>15</v>
      </c>
      <c r="F5233" s="3" t="s">
        <v>27</v>
      </c>
      <c r="G5233" s="3" t="s">
        <v>20</v>
      </c>
      <c r="H5233" s="3">
        <v>27418</v>
      </c>
    </row>
    <row r="5234" spans="1:8" ht="15.75" customHeight="1">
      <c r="A5234" s="3">
        <v>786458</v>
      </c>
      <c r="B5234" s="7">
        <v>41813.830185185187</v>
      </c>
      <c r="C5234" s="8">
        <v>41813.830185185187</v>
      </c>
      <c r="D5234" s="3" t="s">
        <v>9</v>
      </c>
      <c r="E5234" s="3" t="s">
        <v>10</v>
      </c>
      <c r="F5234" s="3" t="s">
        <v>35</v>
      </c>
      <c r="G5234" s="3" t="s">
        <v>26</v>
      </c>
      <c r="H5234" s="3">
        <v>27415</v>
      </c>
    </row>
    <row r="5235" spans="1:8" ht="15.75" customHeight="1">
      <c r="A5235" s="3">
        <v>906610</v>
      </c>
      <c r="B5235" s="7">
        <v>41830.397164351853</v>
      </c>
      <c r="C5235" s="8">
        <v>41830.397164351853</v>
      </c>
      <c r="D5235" s="3" t="s">
        <v>9</v>
      </c>
      <c r="E5235" s="3" t="s">
        <v>15</v>
      </c>
      <c r="F5235" s="3" t="s">
        <v>27</v>
      </c>
      <c r="G5235" s="3" t="s">
        <v>26</v>
      </c>
      <c r="H5235" s="3">
        <v>27403</v>
      </c>
    </row>
    <row r="5236" spans="1:8" ht="15.75" customHeight="1">
      <c r="A5236" s="3">
        <v>813464</v>
      </c>
      <c r="B5236" s="7">
        <v>41789.564803240741</v>
      </c>
      <c r="C5236" s="8">
        <v>41789.564803240741</v>
      </c>
      <c r="D5236" s="3" t="s">
        <v>29</v>
      </c>
      <c r="E5236" s="3" t="s">
        <v>10</v>
      </c>
      <c r="F5236" s="3" t="s">
        <v>27</v>
      </c>
      <c r="G5236" s="3" t="s">
        <v>28</v>
      </c>
      <c r="H5236" s="3">
        <v>27359</v>
      </c>
    </row>
    <row r="5237" spans="1:8" ht="15.75" customHeight="1">
      <c r="A5237" s="3">
        <v>964284</v>
      </c>
      <c r="B5237" s="7">
        <v>41861.240763888891</v>
      </c>
      <c r="C5237" s="8">
        <v>41861.240763888891</v>
      </c>
      <c r="D5237" s="3" t="s">
        <v>29</v>
      </c>
      <c r="E5237" s="3" t="s">
        <v>15</v>
      </c>
      <c r="F5237" s="3" t="s">
        <v>19</v>
      </c>
      <c r="G5237" s="3" t="s">
        <v>39</v>
      </c>
      <c r="H5237" s="3">
        <v>27359</v>
      </c>
    </row>
    <row r="5238" spans="1:8" ht="15.75" customHeight="1">
      <c r="A5238" s="3">
        <v>836089</v>
      </c>
      <c r="B5238" s="7">
        <v>41806.450358796297</v>
      </c>
      <c r="C5238" s="8">
        <v>41806.450358796297</v>
      </c>
      <c r="D5238" s="3" t="s">
        <v>9</v>
      </c>
      <c r="E5238" s="3" t="s">
        <v>15</v>
      </c>
      <c r="F5238" s="3" t="s">
        <v>34</v>
      </c>
      <c r="G5238" s="3" t="s">
        <v>39</v>
      </c>
      <c r="H5238" s="3">
        <v>27358</v>
      </c>
    </row>
    <row r="5239" spans="1:8" ht="15.75" customHeight="1">
      <c r="A5239" s="3">
        <v>350905</v>
      </c>
      <c r="B5239" s="7">
        <v>41762.492986111109</v>
      </c>
      <c r="C5239" s="8">
        <v>41762.492986111109</v>
      </c>
      <c r="D5239" s="3" t="s">
        <v>9</v>
      </c>
      <c r="E5239" s="3" t="s">
        <v>10</v>
      </c>
      <c r="F5239" s="3" t="s">
        <v>19</v>
      </c>
      <c r="G5239" s="3" t="s">
        <v>26</v>
      </c>
      <c r="H5239" s="3">
        <v>27348</v>
      </c>
    </row>
    <row r="5240" spans="1:8" ht="15.75" customHeight="1">
      <c r="A5240" s="3">
        <v>867531</v>
      </c>
      <c r="B5240" s="7">
        <v>41787.399525462963</v>
      </c>
      <c r="C5240" s="8">
        <v>41787.399525462963</v>
      </c>
      <c r="D5240" s="3" t="s">
        <v>29</v>
      </c>
      <c r="E5240" s="3" t="s">
        <v>15</v>
      </c>
      <c r="F5240" s="3" t="s">
        <v>27</v>
      </c>
      <c r="G5240" s="3" t="s">
        <v>28</v>
      </c>
      <c r="H5240" s="3">
        <v>27331</v>
      </c>
    </row>
    <row r="5241" spans="1:8" ht="15.75" customHeight="1">
      <c r="A5241" s="3">
        <v>305414</v>
      </c>
      <c r="B5241" s="7">
        <v>41760.396886574075</v>
      </c>
      <c r="C5241" s="8">
        <v>41760.396886574075</v>
      </c>
      <c r="D5241" s="3" t="s">
        <v>9</v>
      </c>
      <c r="E5241" s="3" t="s">
        <v>10</v>
      </c>
      <c r="F5241" s="3" t="s">
        <v>35</v>
      </c>
      <c r="G5241" s="3" t="s">
        <v>28</v>
      </c>
      <c r="H5241" s="3">
        <v>27289</v>
      </c>
    </row>
    <row r="5242" spans="1:8" ht="15.75" customHeight="1">
      <c r="A5242" s="3">
        <v>116204</v>
      </c>
      <c r="B5242" s="7">
        <v>41809.828576388885</v>
      </c>
      <c r="C5242" s="8">
        <v>41809.828576388885</v>
      </c>
      <c r="D5242" s="3" t="s">
        <v>9</v>
      </c>
      <c r="E5242" s="3" t="s">
        <v>10</v>
      </c>
      <c r="F5242" s="3" t="s">
        <v>27</v>
      </c>
      <c r="G5242" s="3" t="s">
        <v>32</v>
      </c>
      <c r="H5242" s="3">
        <v>27278</v>
      </c>
    </row>
    <row r="5243" spans="1:8" ht="15.75" customHeight="1">
      <c r="A5243" s="3">
        <v>338184</v>
      </c>
      <c r="B5243" s="7">
        <v>41816.301030092596</v>
      </c>
      <c r="C5243" s="8">
        <v>41816.301030092596</v>
      </c>
      <c r="D5243" s="3" t="s">
        <v>9</v>
      </c>
      <c r="E5243" s="3" t="s">
        <v>10</v>
      </c>
      <c r="F5243" s="3" t="s">
        <v>30</v>
      </c>
      <c r="G5243" s="3" t="s">
        <v>39</v>
      </c>
      <c r="H5243" s="3">
        <v>27268</v>
      </c>
    </row>
    <row r="5244" spans="1:8" ht="15.75" customHeight="1">
      <c r="A5244" s="3">
        <v>259229</v>
      </c>
      <c r="B5244" s="7">
        <v>41816.430393518516</v>
      </c>
      <c r="C5244" s="8">
        <v>41816.430393518516</v>
      </c>
      <c r="D5244" s="3" t="s">
        <v>9</v>
      </c>
      <c r="E5244" s="3" t="s">
        <v>15</v>
      </c>
      <c r="F5244" s="3" t="s">
        <v>34</v>
      </c>
      <c r="G5244" s="3" t="s">
        <v>39</v>
      </c>
      <c r="H5244" s="3">
        <v>27256</v>
      </c>
    </row>
    <row r="5245" spans="1:8" ht="15.75" customHeight="1">
      <c r="A5245" s="3">
        <v>198610</v>
      </c>
      <c r="B5245" s="7">
        <v>41815.57234953704</v>
      </c>
      <c r="C5245" s="8">
        <v>41815.57234953704</v>
      </c>
      <c r="D5245" s="3" t="s">
        <v>9</v>
      </c>
      <c r="E5245" s="3" t="s">
        <v>15</v>
      </c>
      <c r="F5245" s="3" t="s">
        <v>27</v>
      </c>
      <c r="G5245" s="3" t="s">
        <v>26</v>
      </c>
      <c r="H5245" s="3">
        <v>27219</v>
      </c>
    </row>
    <row r="5246" spans="1:8" ht="15.75" customHeight="1">
      <c r="A5246" s="3">
        <v>188741</v>
      </c>
      <c r="B5246" s="7">
        <v>41871.652465277781</v>
      </c>
      <c r="C5246" s="8">
        <v>41871.652465277781</v>
      </c>
      <c r="D5246" s="3" t="s">
        <v>29</v>
      </c>
      <c r="E5246" s="3" t="s">
        <v>15</v>
      </c>
      <c r="F5246" s="3" t="s">
        <v>19</v>
      </c>
      <c r="G5246" s="3" t="s">
        <v>26</v>
      </c>
      <c r="H5246" s="3">
        <v>27201</v>
      </c>
    </row>
    <row r="5247" spans="1:8" ht="15.75" customHeight="1">
      <c r="A5247" s="3">
        <v>140937</v>
      </c>
      <c r="B5247" s="7">
        <v>41809.617638888885</v>
      </c>
      <c r="C5247" s="8">
        <v>41809.617638888885</v>
      </c>
      <c r="D5247" s="3" t="s">
        <v>29</v>
      </c>
      <c r="E5247" s="3" t="s">
        <v>15</v>
      </c>
      <c r="F5247" s="3" t="s">
        <v>33</v>
      </c>
      <c r="G5247" s="3" t="s">
        <v>16</v>
      </c>
      <c r="H5247" s="3">
        <v>27197</v>
      </c>
    </row>
    <row r="5248" spans="1:8" ht="15.75" customHeight="1">
      <c r="A5248" s="3">
        <v>101587</v>
      </c>
      <c r="B5248" s="7">
        <v>41857.600694444445</v>
      </c>
      <c r="C5248" s="8">
        <v>41857.600694444445</v>
      </c>
      <c r="D5248" s="3" t="s">
        <v>9</v>
      </c>
      <c r="E5248" s="3" t="s">
        <v>10</v>
      </c>
      <c r="F5248" s="3" t="s">
        <v>19</v>
      </c>
      <c r="G5248" s="3" t="s">
        <v>36</v>
      </c>
      <c r="H5248" s="3">
        <v>27191</v>
      </c>
    </row>
    <row r="5249" spans="1:8" ht="15.75" customHeight="1">
      <c r="A5249" s="3">
        <v>378743</v>
      </c>
      <c r="B5249" s="7">
        <v>41788.761053240742</v>
      </c>
      <c r="C5249" s="8">
        <v>41788.761053240742</v>
      </c>
      <c r="D5249" s="3" t="s">
        <v>29</v>
      </c>
      <c r="E5249" s="3" t="s">
        <v>15</v>
      </c>
      <c r="F5249" s="3" t="s">
        <v>27</v>
      </c>
      <c r="G5249" s="3" t="s">
        <v>28</v>
      </c>
      <c r="H5249" s="3">
        <v>27190</v>
      </c>
    </row>
    <row r="5250" spans="1:8" ht="15.75" customHeight="1">
      <c r="A5250" s="3">
        <v>212291</v>
      </c>
      <c r="B5250" s="7">
        <v>41860.71130787037</v>
      </c>
      <c r="C5250" s="8">
        <v>41860.71130787037</v>
      </c>
      <c r="D5250" s="3" t="s">
        <v>9</v>
      </c>
      <c r="E5250" s="3" t="s">
        <v>10</v>
      </c>
      <c r="F5250" s="3" t="s">
        <v>33</v>
      </c>
      <c r="G5250" s="3" t="s">
        <v>26</v>
      </c>
      <c r="H5250" s="3">
        <v>27162</v>
      </c>
    </row>
    <row r="5251" spans="1:8" ht="15.75" customHeight="1">
      <c r="A5251" s="3">
        <v>988332</v>
      </c>
      <c r="B5251" s="7">
        <v>41773.512175925927</v>
      </c>
      <c r="C5251" s="8">
        <v>41773.512175925927</v>
      </c>
      <c r="D5251" s="3" t="s">
        <v>9</v>
      </c>
      <c r="E5251" s="3" t="s">
        <v>15</v>
      </c>
      <c r="F5251" s="3" t="s">
        <v>19</v>
      </c>
      <c r="G5251" s="3" t="s">
        <v>31</v>
      </c>
      <c r="H5251" s="3">
        <v>27136</v>
      </c>
    </row>
    <row r="5252" spans="1:8" ht="15.75" customHeight="1">
      <c r="A5252" s="3">
        <v>41870</v>
      </c>
      <c r="B5252" s="7">
        <v>41825.381053240744</v>
      </c>
      <c r="C5252" s="8">
        <v>41825.381053240744</v>
      </c>
      <c r="D5252" s="3" t="s">
        <v>9</v>
      </c>
      <c r="E5252" s="3" t="s">
        <v>15</v>
      </c>
      <c r="F5252" s="3" t="s">
        <v>19</v>
      </c>
      <c r="G5252" s="3" t="s">
        <v>28</v>
      </c>
      <c r="H5252" s="3">
        <v>27131</v>
      </c>
    </row>
    <row r="5253" spans="1:8" ht="15.75" customHeight="1">
      <c r="A5253" s="3">
        <v>986841</v>
      </c>
      <c r="B5253" s="7">
        <v>41878.342650462961</v>
      </c>
      <c r="C5253" s="8">
        <v>41878.342650462961</v>
      </c>
      <c r="D5253" s="3" t="s">
        <v>9</v>
      </c>
      <c r="E5253" s="3" t="s">
        <v>15</v>
      </c>
      <c r="F5253" s="3" t="s">
        <v>19</v>
      </c>
      <c r="G5253" s="3" t="s">
        <v>26</v>
      </c>
      <c r="H5253" s="3">
        <v>27125</v>
      </c>
    </row>
    <row r="5254" spans="1:8" ht="15.75" customHeight="1">
      <c r="A5254" s="3">
        <v>621049</v>
      </c>
      <c r="B5254" s="7">
        <v>41811.607395833336</v>
      </c>
      <c r="C5254" s="8">
        <v>41811.607395833336</v>
      </c>
      <c r="D5254" s="3" t="s">
        <v>9</v>
      </c>
      <c r="E5254" s="3" t="s">
        <v>15</v>
      </c>
      <c r="F5254" s="3" t="s">
        <v>27</v>
      </c>
      <c r="G5254" s="3" t="s">
        <v>26</v>
      </c>
      <c r="H5254" s="3">
        <v>27120</v>
      </c>
    </row>
    <row r="5255" spans="1:8" ht="15.75" customHeight="1">
      <c r="A5255" s="3">
        <v>845864</v>
      </c>
      <c r="B5255" s="7">
        <v>41830.399525462963</v>
      </c>
      <c r="C5255" s="8">
        <v>41830.399525462963</v>
      </c>
      <c r="D5255" s="3" t="s">
        <v>9</v>
      </c>
      <c r="E5255" s="3" t="s">
        <v>15</v>
      </c>
      <c r="F5255" s="3" t="s">
        <v>19</v>
      </c>
      <c r="G5255" s="3" t="s">
        <v>26</v>
      </c>
      <c r="H5255" s="3">
        <v>27117</v>
      </c>
    </row>
    <row r="5256" spans="1:8" ht="15.75" customHeight="1">
      <c r="A5256" s="3">
        <v>395332</v>
      </c>
      <c r="B5256" s="7">
        <v>41815.59101851852</v>
      </c>
      <c r="C5256" s="8">
        <v>41815.59101851852</v>
      </c>
      <c r="D5256" s="3" t="s">
        <v>9</v>
      </c>
      <c r="E5256" s="3" t="s">
        <v>15</v>
      </c>
      <c r="F5256" s="3" t="s">
        <v>27</v>
      </c>
      <c r="G5256" s="3" t="s">
        <v>23</v>
      </c>
      <c r="H5256" s="3">
        <v>27105</v>
      </c>
    </row>
    <row r="5257" spans="1:8" ht="15.75" customHeight="1">
      <c r="A5257" s="3">
        <v>52782</v>
      </c>
      <c r="B5257" s="7">
        <v>41785.397800925923</v>
      </c>
      <c r="C5257" s="8">
        <v>41785.397800925923</v>
      </c>
      <c r="D5257" s="3" t="s">
        <v>9</v>
      </c>
      <c r="E5257" s="3" t="s">
        <v>15</v>
      </c>
      <c r="F5257" s="3" t="s">
        <v>19</v>
      </c>
      <c r="G5257" s="3" t="s">
        <v>39</v>
      </c>
      <c r="H5257" s="3">
        <v>27101</v>
      </c>
    </row>
    <row r="5258" spans="1:8" ht="15.75" customHeight="1">
      <c r="A5258" s="3">
        <v>37753</v>
      </c>
      <c r="B5258" s="7">
        <v>41819.408634259256</v>
      </c>
      <c r="C5258" s="8">
        <v>41819.408634259256</v>
      </c>
      <c r="D5258" s="3" t="s">
        <v>9</v>
      </c>
      <c r="E5258" s="3" t="s">
        <v>15</v>
      </c>
      <c r="F5258" s="3" t="s">
        <v>19</v>
      </c>
      <c r="G5258" s="3" t="s">
        <v>16</v>
      </c>
      <c r="H5258" s="3">
        <v>27076</v>
      </c>
    </row>
    <row r="5259" spans="1:8" ht="15.75" customHeight="1">
      <c r="A5259" s="3">
        <v>660138</v>
      </c>
      <c r="B5259" s="7">
        <v>41806.397002314814</v>
      </c>
      <c r="C5259" s="8">
        <v>41806.397002314814</v>
      </c>
      <c r="D5259" s="3" t="s">
        <v>9</v>
      </c>
      <c r="E5259" s="3" t="s">
        <v>15</v>
      </c>
      <c r="F5259" s="3" t="s">
        <v>34</v>
      </c>
      <c r="G5259" s="3" t="s">
        <v>26</v>
      </c>
      <c r="H5259" s="3">
        <v>27018</v>
      </c>
    </row>
    <row r="5260" spans="1:8" ht="15.75" customHeight="1">
      <c r="A5260" s="3">
        <v>267483</v>
      </c>
      <c r="B5260" s="7">
        <v>41775.829247685186</v>
      </c>
      <c r="C5260" s="8">
        <v>41775.829247685186</v>
      </c>
      <c r="D5260" s="3" t="s">
        <v>29</v>
      </c>
      <c r="E5260" s="3" t="s">
        <v>10</v>
      </c>
      <c r="F5260" s="3" t="s">
        <v>19</v>
      </c>
      <c r="G5260" s="3" t="s">
        <v>28</v>
      </c>
      <c r="H5260" s="3">
        <v>27000</v>
      </c>
    </row>
    <row r="5261" spans="1:8" ht="15.75" customHeight="1">
      <c r="A5261" s="3">
        <v>298646</v>
      </c>
      <c r="B5261" s="7">
        <v>41830.449733796297</v>
      </c>
      <c r="C5261" s="8">
        <v>41830.449733796297</v>
      </c>
      <c r="D5261" s="3" t="s">
        <v>9</v>
      </c>
      <c r="E5261" s="3" t="s">
        <v>15</v>
      </c>
      <c r="F5261" s="3" t="s">
        <v>34</v>
      </c>
      <c r="G5261" s="3" t="s">
        <v>28</v>
      </c>
      <c r="H5261" s="3">
        <v>26995</v>
      </c>
    </row>
    <row r="5262" spans="1:8" ht="15.75" customHeight="1">
      <c r="A5262" s="3">
        <v>927127</v>
      </c>
      <c r="B5262" s="7">
        <v>41789.73847222222</v>
      </c>
      <c r="C5262" s="8">
        <v>41789.73847222222</v>
      </c>
      <c r="D5262" s="3" t="s">
        <v>29</v>
      </c>
      <c r="E5262" s="3" t="s">
        <v>10</v>
      </c>
      <c r="F5262" s="3" t="s">
        <v>27</v>
      </c>
      <c r="G5262" s="3" t="s">
        <v>28</v>
      </c>
      <c r="H5262" s="3">
        <v>26991</v>
      </c>
    </row>
    <row r="5263" spans="1:8" ht="15.75" customHeight="1">
      <c r="A5263" s="3">
        <v>518854</v>
      </c>
      <c r="B5263" s="7">
        <v>41760.375625000001</v>
      </c>
      <c r="C5263" s="8">
        <v>41760.375625000001</v>
      </c>
      <c r="D5263" s="3" t="s">
        <v>29</v>
      </c>
      <c r="E5263" s="3" t="s">
        <v>15</v>
      </c>
      <c r="F5263" s="3" t="s">
        <v>19</v>
      </c>
      <c r="G5263" s="3" t="s">
        <v>46</v>
      </c>
      <c r="H5263" s="3">
        <v>26990</v>
      </c>
    </row>
    <row r="5264" spans="1:8" ht="15.75" customHeight="1">
      <c r="A5264" s="3">
        <v>187096</v>
      </c>
      <c r="B5264" s="7">
        <v>41792.718136574076</v>
      </c>
      <c r="C5264" s="8">
        <v>41792.718136574076</v>
      </c>
      <c r="D5264" s="3" t="s">
        <v>9</v>
      </c>
      <c r="E5264" s="3" t="s">
        <v>10</v>
      </c>
      <c r="F5264" s="3" t="s">
        <v>30</v>
      </c>
      <c r="G5264" s="3" t="s">
        <v>28</v>
      </c>
      <c r="H5264" s="3">
        <v>26954</v>
      </c>
    </row>
    <row r="5265" spans="1:8" ht="15.75" customHeight="1">
      <c r="A5265" s="3">
        <v>762737</v>
      </c>
      <c r="B5265" s="7">
        <v>41771.399583333332</v>
      </c>
      <c r="C5265" s="8">
        <v>41771.399583333332</v>
      </c>
      <c r="D5265" s="3" t="s">
        <v>9</v>
      </c>
      <c r="E5265" s="3" t="s">
        <v>15</v>
      </c>
      <c r="F5265" s="3" t="s">
        <v>27</v>
      </c>
      <c r="G5265" s="3" t="s">
        <v>28</v>
      </c>
      <c r="H5265" s="3">
        <v>26952</v>
      </c>
    </row>
    <row r="5266" spans="1:8" ht="15.75" customHeight="1">
      <c r="A5266" s="3">
        <v>899148</v>
      </c>
      <c r="B5266" s="7">
        <v>41801.529502314814</v>
      </c>
      <c r="C5266" s="8">
        <v>41801.529502314814</v>
      </c>
      <c r="D5266" s="3" t="s">
        <v>9</v>
      </c>
      <c r="E5266" s="3" t="s">
        <v>15</v>
      </c>
      <c r="F5266" s="3" t="s">
        <v>27</v>
      </c>
      <c r="G5266" s="3" t="s">
        <v>26</v>
      </c>
      <c r="H5266" s="3">
        <v>26938</v>
      </c>
    </row>
    <row r="5267" spans="1:8" ht="15.75" customHeight="1">
      <c r="A5267" s="3">
        <v>706520</v>
      </c>
      <c r="B5267" s="7">
        <v>41803.295428240737</v>
      </c>
      <c r="C5267" s="8">
        <v>41803.295428240737</v>
      </c>
      <c r="D5267" s="3" t="s">
        <v>9</v>
      </c>
      <c r="E5267" s="3" t="s">
        <v>15</v>
      </c>
      <c r="F5267" s="3" t="s">
        <v>27</v>
      </c>
      <c r="G5267" s="3" t="s">
        <v>31</v>
      </c>
      <c r="H5267" s="3">
        <v>26938</v>
      </c>
    </row>
    <row r="5268" spans="1:8" ht="15.75" customHeight="1">
      <c r="A5268" s="3">
        <v>735490</v>
      </c>
      <c r="B5268" s="7">
        <v>41842.547129629631</v>
      </c>
      <c r="C5268" s="8">
        <v>41842.547129629631</v>
      </c>
      <c r="D5268" s="3" t="s">
        <v>9</v>
      </c>
      <c r="E5268" s="3" t="s">
        <v>15</v>
      </c>
      <c r="F5268" s="3" t="s">
        <v>19</v>
      </c>
      <c r="G5268" s="3" t="s">
        <v>16</v>
      </c>
      <c r="H5268" s="3">
        <v>26928</v>
      </c>
    </row>
    <row r="5269" spans="1:8" ht="15.75" customHeight="1">
      <c r="A5269" s="3">
        <v>34851</v>
      </c>
      <c r="B5269" s="7">
        <v>41882.69976851852</v>
      </c>
      <c r="C5269" s="8">
        <v>41882.69976851852</v>
      </c>
      <c r="D5269" s="3" t="s">
        <v>9</v>
      </c>
      <c r="E5269" s="3" t="s">
        <v>15</v>
      </c>
      <c r="F5269" s="3" t="s">
        <v>19</v>
      </c>
      <c r="G5269" s="3" t="s">
        <v>28</v>
      </c>
      <c r="H5269" s="3">
        <v>26908</v>
      </c>
    </row>
    <row r="5270" spans="1:8" ht="15.75" customHeight="1">
      <c r="A5270" s="3">
        <v>375215</v>
      </c>
      <c r="B5270" s="7">
        <v>41856.679872685185</v>
      </c>
      <c r="C5270" s="8">
        <v>41856.679872685185</v>
      </c>
      <c r="D5270" s="3" t="s">
        <v>9</v>
      </c>
      <c r="E5270" s="3" t="s">
        <v>10</v>
      </c>
      <c r="F5270" s="3" t="s">
        <v>27</v>
      </c>
      <c r="G5270" s="3" t="s">
        <v>39</v>
      </c>
      <c r="H5270" s="3">
        <v>26899</v>
      </c>
    </row>
    <row r="5271" spans="1:8" ht="15.75" customHeight="1">
      <c r="A5271" s="3">
        <v>493105</v>
      </c>
      <c r="B5271" s="7">
        <v>41789.353622685187</v>
      </c>
      <c r="C5271" s="8">
        <v>41789.353622685187</v>
      </c>
      <c r="D5271" s="3" t="s">
        <v>9</v>
      </c>
      <c r="E5271" s="3" t="s">
        <v>10</v>
      </c>
      <c r="F5271" s="3" t="s">
        <v>35</v>
      </c>
      <c r="G5271" s="3" t="s">
        <v>23</v>
      </c>
      <c r="H5271" s="3">
        <v>26886</v>
      </c>
    </row>
    <row r="5272" spans="1:8" ht="15.75" customHeight="1">
      <c r="A5272" s="3">
        <v>686364</v>
      </c>
      <c r="B5272" s="7">
        <v>41823.397152777776</v>
      </c>
      <c r="C5272" s="8">
        <v>41823.397152777776</v>
      </c>
      <c r="D5272" s="3" t="s">
        <v>9</v>
      </c>
      <c r="E5272" s="3" t="s">
        <v>10</v>
      </c>
      <c r="F5272" s="3" t="s">
        <v>27</v>
      </c>
      <c r="G5272" s="3" t="s">
        <v>16</v>
      </c>
      <c r="H5272" s="3">
        <v>26851</v>
      </c>
    </row>
    <row r="5273" spans="1:8" ht="15.75" customHeight="1">
      <c r="A5273" s="3">
        <v>141442</v>
      </c>
      <c r="B5273" s="7">
        <v>41832.406539351854</v>
      </c>
      <c r="C5273" s="8">
        <v>41832.406539351854</v>
      </c>
      <c r="D5273" s="3" t="s">
        <v>9</v>
      </c>
      <c r="E5273" s="3" t="s">
        <v>15</v>
      </c>
      <c r="F5273" s="3" t="s">
        <v>38</v>
      </c>
      <c r="G5273" s="3" t="s">
        <v>36</v>
      </c>
      <c r="H5273" s="3">
        <v>26812</v>
      </c>
    </row>
    <row r="5274" spans="1:8" ht="15.75" customHeight="1">
      <c r="A5274" s="3">
        <v>232132</v>
      </c>
      <c r="B5274" s="7">
        <v>41871.833113425928</v>
      </c>
      <c r="C5274" s="8">
        <v>41871.833113425928</v>
      </c>
      <c r="D5274" s="3" t="s">
        <v>29</v>
      </c>
      <c r="E5274" s="3" t="s">
        <v>10</v>
      </c>
      <c r="F5274" s="3" t="s">
        <v>27</v>
      </c>
      <c r="G5274" s="3" t="s">
        <v>36</v>
      </c>
      <c r="H5274" s="3">
        <v>26788</v>
      </c>
    </row>
    <row r="5275" spans="1:8" ht="15.75" customHeight="1">
      <c r="A5275" s="3">
        <v>354008</v>
      </c>
      <c r="B5275" s="7">
        <v>41877.322418981479</v>
      </c>
      <c r="C5275" s="8">
        <v>41877.322418981479</v>
      </c>
      <c r="D5275" s="3" t="s">
        <v>29</v>
      </c>
      <c r="E5275" s="3" t="s">
        <v>15</v>
      </c>
      <c r="F5275" s="3" t="s">
        <v>19</v>
      </c>
      <c r="G5275" s="3" t="s">
        <v>26</v>
      </c>
      <c r="H5275" s="3">
        <v>26788</v>
      </c>
    </row>
    <row r="5276" spans="1:8" ht="15.75" customHeight="1">
      <c r="A5276" s="3">
        <v>710906</v>
      </c>
      <c r="B5276" s="7">
        <v>41819.408009259256</v>
      </c>
      <c r="C5276" s="8">
        <v>41819.408009259256</v>
      </c>
      <c r="D5276" s="3" t="s">
        <v>9</v>
      </c>
      <c r="E5276" s="3" t="s">
        <v>15</v>
      </c>
      <c r="F5276" s="3" t="s">
        <v>19</v>
      </c>
      <c r="G5276" s="3" t="s">
        <v>16</v>
      </c>
      <c r="H5276" s="3">
        <v>26764</v>
      </c>
    </row>
    <row r="5277" spans="1:8" ht="15.75" customHeight="1">
      <c r="A5277" s="3">
        <v>474646</v>
      </c>
      <c r="B5277" s="7">
        <v>41782.754166666666</v>
      </c>
      <c r="C5277" s="8">
        <v>41782.754166666666</v>
      </c>
      <c r="D5277" s="3" t="s">
        <v>9</v>
      </c>
      <c r="E5277" s="3" t="s">
        <v>15</v>
      </c>
      <c r="F5277" s="3" t="s">
        <v>40</v>
      </c>
      <c r="G5277" s="3" t="s">
        <v>39</v>
      </c>
      <c r="H5277" s="3">
        <v>26741</v>
      </c>
    </row>
    <row r="5278" spans="1:8" ht="15.75" customHeight="1">
      <c r="A5278" s="3">
        <v>889764</v>
      </c>
      <c r="B5278" s="7">
        <v>41878.345775462964</v>
      </c>
      <c r="C5278" s="8">
        <v>41878.345775462964</v>
      </c>
      <c r="D5278" s="3" t="s">
        <v>9</v>
      </c>
      <c r="E5278" s="3" t="s">
        <v>10</v>
      </c>
      <c r="F5278" s="3" t="s">
        <v>27</v>
      </c>
      <c r="G5278" s="3" t="s">
        <v>28</v>
      </c>
      <c r="H5278" s="3">
        <v>26692</v>
      </c>
    </row>
    <row r="5279" spans="1:8" ht="15.75" customHeight="1">
      <c r="A5279" s="3">
        <v>378942</v>
      </c>
      <c r="B5279" s="7">
        <v>41783.718877314815</v>
      </c>
      <c r="C5279" s="8">
        <v>41783.718877314815</v>
      </c>
      <c r="D5279" s="3" t="s">
        <v>29</v>
      </c>
      <c r="E5279" s="3" t="s">
        <v>10</v>
      </c>
      <c r="F5279" s="3" t="s">
        <v>27</v>
      </c>
      <c r="G5279" s="3" t="s">
        <v>16</v>
      </c>
      <c r="H5279" s="3">
        <v>26686</v>
      </c>
    </row>
    <row r="5280" spans="1:8" ht="15.75" customHeight="1">
      <c r="A5280" s="3">
        <v>46106</v>
      </c>
      <c r="B5280" s="7">
        <v>41879.406539351854</v>
      </c>
      <c r="C5280" s="8">
        <v>41879.406539351854</v>
      </c>
      <c r="D5280" s="3" t="s">
        <v>9</v>
      </c>
      <c r="E5280" s="3" t="s">
        <v>10</v>
      </c>
      <c r="F5280" s="3" t="s">
        <v>38</v>
      </c>
      <c r="G5280" s="3" t="s">
        <v>36</v>
      </c>
      <c r="H5280" s="3">
        <v>26673</v>
      </c>
    </row>
    <row r="5281" spans="1:8" ht="15.75" customHeight="1">
      <c r="A5281" s="3">
        <v>661954</v>
      </c>
      <c r="B5281" s="7">
        <v>41772.398726851854</v>
      </c>
      <c r="C5281" s="8">
        <v>41772.398726851854</v>
      </c>
      <c r="D5281" s="3" t="s">
        <v>9</v>
      </c>
      <c r="E5281" s="3" t="s">
        <v>10</v>
      </c>
      <c r="F5281" s="3" t="s">
        <v>19</v>
      </c>
      <c r="G5281" s="3" t="s">
        <v>32</v>
      </c>
      <c r="H5281" s="3">
        <v>26666</v>
      </c>
    </row>
    <row r="5282" spans="1:8" ht="15.75" customHeight="1">
      <c r="A5282" s="3">
        <v>180462</v>
      </c>
      <c r="B5282" s="7">
        <v>41817.741203703707</v>
      </c>
      <c r="C5282" s="8">
        <v>41817.741203703707</v>
      </c>
      <c r="D5282" s="3" t="s">
        <v>9</v>
      </c>
      <c r="E5282" s="3" t="s">
        <v>15</v>
      </c>
      <c r="F5282" s="3" t="s">
        <v>27</v>
      </c>
      <c r="G5282" s="3" t="s">
        <v>28</v>
      </c>
      <c r="H5282" s="3">
        <v>26653</v>
      </c>
    </row>
    <row r="5283" spans="1:8" ht="15.75" customHeight="1">
      <c r="A5283" s="3">
        <v>694738</v>
      </c>
      <c r="B5283" s="7">
        <v>41857.498425925929</v>
      </c>
      <c r="C5283" s="8">
        <v>41857.498425925929</v>
      </c>
      <c r="D5283" s="3" t="s">
        <v>29</v>
      </c>
      <c r="E5283" s="3" t="s">
        <v>15</v>
      </c>
      <c r="F5283" s="3" t="s">
        <v>19</v>
      </c>
      <c r="G5283" s="3" t="s">
        <v>20</v>
      </c>
      <c r="H5283" s="3">
        <v>26643</v>
      </c>
    </row>
    <row r="5284" spans="1:8" ht="15.75" customHeight="1">
      <c r="A5284" s="3">
        <v>218982</v>
      </c>
      <c r="B5284" s="7">
        <v>41857.706643518519</v>
      </c>
      <c r="C5284" s="8">
        <v>41857.706643518519</v>
      </c>
      <c r="D5284" s="3" t="s">
        <v>9</v>
      </c>
      <c r="E5284" s="3" t="s">
        <v>10</v>
      </c>
      <c r="F5284" s="3" t="s">
        <v>27</v>
      </c>
      <c r="G5284" s="3" t="s">
        <v>26</v>
      </c>
      <c r="H5284" s="3">
        <v>26623</v>
      </c>
    </row>
    <row r="5285" spans="1:8" ht="15.75" customHeight="1">
      <c r="A5285" s="3">
        <v>315400</v>
      </c>
      <c r="B5285" s="7">
        <v>41831.721782407411</v>
      </c>
      <c r="C5285" s="8">
        <v>41831.721782407411</v>
      </c>
      <c r="D5285" s="3" t="s">
        <v>29</v>
      </c>
      <c r="E5285" s="3" t="s">
        <v>10</v>
      </c>
      <c r="F5285" s="3" t="s">
        <v>27</v>
      </c>
      <c r="G5285" s="3" t="s">
        <v>26</v>
      </c>
      <c r="H5285" s="3">
        <v>26586</v>
      </c>
    </row>
    <row r="5286" spans="1:8" ht="15.75" customHeight="1">
      <c r="A5286" s="3">
        <v>82756</v>
      </c>
      <c r="B5286" s="7">
        <v>41811.871469907404</v>
      </c>
      <c r="C5286" s="8">
        <v>41811.871469907404</v>
      </c>
      <c r="D5286" s="3" t="s">
        <v>29</v>
      </c>
      <c r="E5286" s="3" t="s">
        <v>10</v>
      </c>
      <c r="F5286" s="3" t="s">
        <v>35</v>
      </c>
      <c r="G5286" s="3" t="s">
        <v>26</v>
      </c>
      <c r="H5286" s="3">
        <v>26560</v>
      </c>
    </row>
    <row r="5287" spans="1:8" ht="15.75" customHeight="1">
      <c r="A5287" s="3">
        <v>462721</v>
      </c>
      <c r="B5287" s="7">
        <v>41775.701168981483</v>
      </c>
      <c r="C5287" s="8">
        <v>41775.701168981483</v>
      </c>
      <c r="D5287" s="3" t="s">
        <v>29</v>
      </c>
      <c r="E5287" s="3" t="s">
        <v>15</v>
      </c>
      <c r="F5287" s="3" t="s">
        <v>27</v>
      </c>
      <c r="G5287" s="3" t="s">
        <v>12</v>
      </c>
      <c r="H5287" s="3">
        <v>26530</v>
      </c>
    </row>
    <row r="5288" spans="1:8" ht="15.75" customHeight="1">
      <c r="A5288" s="3">
        <v>804455</v>
      </c>
      <c r="B5288" s="7">
        <v>41802.423657407409</v>
      </c>
      <c r="C5288" s="8">
        <v>41802.423657407409</v>
      </c>
      <c r="D5288" s="3" t="s">
        <v>29</v>
      </c>
      <c r="E5288" s="3" t="s">
        <v>10</v>
      </c>
      <c r="F5288" s="3" t="s">
        <v>11</v>
      </c>
      <c r="G5288" s="3" t="s">
        <v>16</v>
      </c>
      <c r="H5288" s="3">
        <v>26511</v>
      </c>
    </row>
    <row r="5289" spans="1:8" ht="15.75" customHeight="1">
      <c r="A5289" s="3">
        <v>563648</v>
      </c>
      <c r="B5289" s="7">
        <v>41810.408541666664</v>
      </c>
      <c r="C5289" s="8">
        <v>41810.408541666664</v>
      </c>
      <c r="D5289" s="3" t="s">
        <v>9</v>
      </c>
      <c r="E5289" s="3" t="s">
        <v>15</v>
      </c>
      <c r="F5289" s="3" t="s">
        <v>27</v>
      </c>
      <c r="G5289" s="3" t="s">
        <v>16</v>
      </c>
      <c r="H5289" s="3">
        <v>26508</v>
      </c>
    </row>
    <row r="5290" spans="1:8" ht="15.75" customHeight="1">
      <c r="A5290" s="3">
        <v>488237</v>
      </c>
      <c r="B5290" s="7">
        <v>41821.599282407406</v>
      </c>
      <c r="C5290" s="8">
        <v>41821.599282407406</v>
      </c>
      <c r="D5290" s="3" t="s">
        <v>9</v>
      </c>
      <c r="E5290" s="3" t="s">
        <v>37</v>
      </c>
      <c r="F5290" s="3" t="s">
        <v>27</v>
      </c>
      <c r="G5290" s="3" t="s">
        <v>26</v>
      </c>
      <c r="H5290" s="3">
        <v>26504</v>
      </c>
    </row>
    <row r="5291" spans="1:8" ht="15.75" customHeight="1">
      <c r="A5291" s="3">
        <v>620965</v>
      </c>
      <c r="B5291" s="7">
        <v>41831.644513888888</v>
      </c>
      <c r="C5291" s="8">
        <v>41831.644513888888</v>
      </c>
      <c r="D5291" s="3" t="s">
        <v>9</v>
      </c>
      <c r="E5291" s="3" t="s">
        <v>10</v>
      </c>
      <c r="F5291" s="3" t="s">
        <v>38</v>
      </c>
      <c r="G5291" s="3" t="s">
        <v>26</v>
      </c>
      <c r="H5291" s="3">
        <v>26468</v>
      </c>
    </row>
    <row r="5292" spans="1:8" ht="15.75" customHeight="1">
      <c r="A5292" s="3">
        <v>311119</v>
      </c>
      <c r="B5292" s="7">
        <v>41841.723900462966</v>
      </c>
      <c r="C5292" s="8">
        <v>41841.723900462966</v>
      </c>
      <c r="D5292" s="3" t="s">
        <v>9</v>
      </c>
      <c r="E5292" s="3" t="s">
        <v>15</v>
      </c>
      <c r="F5292" s="3" t="s">
        <v>30</v>
      </c>
      <c r="G5292" s="3" t="s">
        <v>20</v>
      </c>
      <c r="H5292" s="3">
        <v>26467</v>
      </c>
    </row>
    <row r="5293" spans="1:8" ht="15.75" customHeight="1">
      <c r="A5293" s="3">
        <v>204622</v>
      </c>
      <c r="B5293" s="7">
        <v>41856.546400462961</v>
      </c>
      <c r="C5293" s="8">
        <v>41856.546400462961</v>
      </c>
      <c r="D5293" s="3" t="s">
        <v>9</v>
      </c>
      <c r="E5293" s="3" t="s">
        <v>15</v>
      </c>
      <c r="F5293" s="3" t="s">
        <v>35</v>
      </c>
      <c r="G5293" s="3" t="s">
        <v>28</v>
      </c>
      <c r="H5293" s="3">
        <v>26460</v>
      </c>
    </row>
    <row r="5294" spans="1:8" ht="15.75" customHeight="1">
      <c r="A5294" s="3">
        <v>796985</v>
      </c>
      <c r="B5294" s="7">
        <v>41828.406446759262</v>
      </c>
      <c r="C5294" s="8">
        <v>41828.406446759262</v>
      </c>
      <c r="D5294" s="3" t="s">
        <v>9</v>
      </c>
      <c r="E5294" s="3" t="s">
        <v>10</v>
      </c>
      <c r="F5294" s="3" t="s">
        <v>35</v>
      </c>
      <c r="G5294" s="3" t="s">
        <v>26</v>
      </c>
      <c r="H5294" s="3">
        <v>26447</v>
      </c>
    </row>
    <row r="5295" spans="1:8" ht="15.75" customHeight="1">
      <c r="A5295" s="3">
        <v>50158</v>
      </c>
      <c r="B5295" s="7">
        <v>41795.759247685186</v>
      </c>
      <c r="C5295" s="8">
        <v>41795.759247685186</v>
      </c>
      <c r="D5295" s="3" t="s">
        <v>9</v>
      </c>
      <c r="E5295" s="3" t="s">
        <v>10</v>
      </c>
      <c r="F5295" s="3" t="s">
        <v>27</v>
      </c>
      <c r="G5295" s="3" t="s">
        <v>28</v>
      </c>
      <c r="H5295" s="3">
        <v>26422</v>
      </c>
    </row>
    <row r="5296" spans="1:8" ht="15.75" customHeight="1">
      <c r="A5296" s="3">
        <v>783940</v>
      </c>
      <c r="B5296" s="7">
        <v>41864.632314814815</v>
      </c>
      <c r="C5296" s="8">
        <v>41864.632314814815</v>
      </c>
      <c r="D5296" s="3" t="s">
        <v>9</v>
      </c>
      <c r="E5296" s="3" t="s">
        <v>15</v>
      </c>
      <c r="F5296" s="3" t="s">
        <v>34</v>
      </c>
      <c r="G5296" s="3" t="s">
        <v>26</v>
      </c>
      <c r="H5296" s="3">
        <v>26397</v>
      </c>
    </row>
    <row r="5297" spans="1:8" ht="15.75" customHeight="1">
      <c r="A5297" s="3">
        <v>758770</v>
      </c>
      <c r="B5297" s="7">
        <v>41865.71125</v>
      </c>
      <c r="C5297" s="8">
        <v>41865.71125</v>
      </c>
      <c r="D5297" s="3" t="s">
        <v>9</v>
      </c>
      <c r="E5297" s="3" t="s">
        <v>15</v>
      </c>
      <c r="F5297" s="3" t="s">
        <v>34</v>
      </c>
      <c r="G5297" s="3" t="s">
        <v>26</v>
      </c>
      <c r="H5297" s="3">
        <v>26390</v>
      </c>
    </row>
    <row r="5298" spans="1:8" ht="15.75" customHeight="1">
      <c r="A5298" s="3">
        <v>815871</v>
      </c>
      <c r="B5298" s="7">
        <v>41828.486354166664</v>
      </c>
      <c r="C5298" s="8">
        <v>41828.486354166664</v>
      </c>
      <c r="D5298" s="3" t="s">
        <v>29</v>
      </c>
      <c r="E5298" s="3" t="s">
        <v>15</v>
      </c>
      <c r="F5298" s="3" t="s">
        <v>27</v>
      </c>
      <c r="G5298" s="3" t="s">
        <v>28</v>
      </c>
      <c r="H5298" s="3">
        <v>26345</v>
      </c>
    </row>
    <row r="5299" spans="1:8" ht="15.75" customHeight="1">
      <c r="A5299" s="3">
        <v>423493</v>
      </c>
      <c r="B5299" s="7">
        <v>41856.553356481483</v>
      </c>
      <c r="C5299" s="8">
        <v>41856.553356481483</v>
      </c>
      <c r="D5299" s="3" t="s">
        <v>9</v>
      </c>
      <c r="E5299" s="3" t="s">
        <v>15</v>
      </c>
      <c r="F5299" s="3" t="s">
        <v>27</v>
      </c>
      <c r="G5299" s="3" t="s">
        <v>28</v>
      </c>
      <c r="H5299" s="3">
        <v>26310</v>
      </c>
    </row>
    <row r="5300" spans="1:8" ht="15.75" customHeight="1">
      <c r="A5300" s="3">
        <v>312354</v>
      </c>
      <c r="B5300" s="7">
        <v>41781.60565972222</v>
      </c>
      <c r="C5300" s="8">
        <v>41781.60565972222</v>
      </c>
      <c r="D5300" s="3" t="s">
        <v>9</v>
      </c>
      <c r="E5300" s="3" t="s">
        <v>15</v>
      </c>
      <c r="F5300" s="3" t="s">
        <v>19</v>
      </c>
      <c r="G5300" s="3" t="s">
        <v>26</v>
      </c>
      <c r="H5300" s="3">
        <v>26307</v>
      </c>
    </row>
    <row r="5301" spans="1:8" ht="15.75" customHeight="1">
      <c r="A5301" s="3">
        <v>704623</v>
      </c>
      <c r="B5301" s="7">
        <v>41778.409201388888</v>
      </c>
      <c r="C5301" s="8">
        <v>41778.409201388888</v>
      </c>
      <c r="D5301" s="3" t="s">
        <v>9</v>
      </c>
      <c r="E5301" s="3" t="s">
        <v>15</v>
      </c>
      <c r="F5301" s="3" t="s">
        <v>27</v>
      </c>
      <c r="G5301" s="3" t="s">
        <v>26</v>
      </c>
      <c r="H5301" s="3">
        <v>26301</v>
      </c>
    </row>
    <row r="5302" spans="1:8" ht="15.75" customHeight="1">
      <c r="A5302" s="3">
        <v>218656</v>
      </c>
      <c r="B5302" s="7">
        <v>41809.711562500001</v>
      </c>
      <c r="C5302" s="8">
        <v>41809.711562500001</v>
      </c>
      <c r="D5302" s="3" t="s">
        <v>29</v>
      </c>
      <c r="E5302" s="3" t="s">
        <v>10</v>
      </c>
      <c r="F5302" s="3" t="s">
        <v>19</v>
      </c>
      <c r="G5302" s="3" t="s">
        <v>39</v>
      </c>
      <c r="H5302" s="3">
        <v>26301</v>
      </c>
    </row>
    <row r="5303" spans="1:8" ht="15.75" customHeight="1">
      <c r="A5303" s="3">
        <v>919066</v>
      </c>
      <c r="B5303" s="7">
        <v>41802.538854166669</v>
      </c>
      <c r="C5303" s="8">
        <v>41802.538854166669</v>
      </c>
      <c r="D5303" s="3" t="s">
        <v>29</v>
      </c>
      <c r="E5303" s="3" t="s">
        <v>15</v>
      </c>
      <c r="F5303" s="3" t="s">
        <v>34</v>
      </c>
      <c r="G5303" s="3" t="s">
        <v>36</v>
      </c>
      <c r="H5303" s="3">
        <v>26296</v>
      </c>
    </row>
    <row r="5304" spans="1:8" ht="15.75" customHeight="1">
      <c r="A5304" s="3">
        <v>62419</v>
      </c>
      <c r="B5304" s="7">
        <v>41803.399317129632</v>
      </c>
      <c r="C5304" s="8">
        <v>41803.399317129632</v>
      </c>
      <c r="D5304" s="3" t="s">
        <v>9</v>
      </c>
      <c r="E5304" s="3" t="s">
        <v>15</v>
      </c>
      <c r="F5304" s="3" t="s">
        <v>27</v>
      </c>
      <c r="G5304" s="3" t="s">
        <v>16</v>
      </c>
      <c r="H5304" s="3">
        <v>26272</v>
      </c>
    </row>
    <row r="5305" spans="1:8" ht="15.75" customHeight="1">
      <c r="A5305" s="3">
        <v>669319</v>
      </c>
      <c r="B5305" s="7">
        <v>41865.700868055559</v>
      </c>
      <c r="C5305" s="8">
        <v>41865.700868055559</v>
      </c>
      <c r="D5305" s="3" t="s">
        <v>9</v>
      </c>
      <c r="E5305" s="3" t="s">
        <v>10</v>
      </c>
      <c r="F5305" s="3" t="s">
        <v>27</v>
      </c>
      <c r="G5305" s="3" t="s">
        <v>16</v>
      </c>
      <c r="H5305" s="3">
        <v>26240</v>
      </c>
    </row>
    <row r="5306" spans="1:8" ht="15.75" customHeight="1">
      <c r="A5306" s="3">
        <v>405195</v>
      </c>
      <c r="B5306" s="7">
        <v>41817.59175925926</v>
      </c>
      <c r="C5306" s="8">
        <v>41817.59175925926</v>
      </c>
      <c r="D5306" s="3" t="s">
        <v>29</v>
      </c>
      <c r="E5306" s="3" t="s">
        <v>15</v>
      </c>
      <c r="F5306" s="3" t="s">
        <v>34</v>
      </c>
      <c r="G5306" s="3" t="s">
        <v>32</v>
      </c>
      <c r="H5306" s="3">
        <v>26238</v>
      </c>
    </row>
    <row r="5307" spans="1:8" ht="15.75" customHeight="1">
      <c r="A5307" s="3">
        <v>186971</v>
      </c>
      <c r="B5307" s="7">
        <v>41768.383506944447</v>
      </c>
      <c r="C5307" s="8">
        <v>41768.383506944447</v>
      </c>
      <c r="D5307" s="3" t="s">
        <v>9</v>
      </c>
      <c r="E5307" s="3" t="s">
        <v>10</v>
      </c>
      <c r="F5307" s="3" t="s">
        <v>27</v>
      </c>
      <c r="G5307" s="3" t="s">
        <v>28</v>
      </c>
      <c r="H5307" s="3">
        <v>26211</v>
      </c>
    </row>
    <row r="5308" spans="1:8" ht="15.75" customHeight="1">
      <c r="A5308" s="3">
        <v>894092</v>
      </c>
      <c r="B5308" s="7">
        <v>41879.473425925928</v>
      </c>
      <c r="C5308" s="8">
        <v>41879.473425925928</v>
      </c>
      <c r="D5308" s="3" t="s">
        <v>29</v>
      </c>
      <c r="E5308" s="3" t="s">
        <v>15</v>
      </c>
      <c r="F5308" s="3" t="s">
        <v>30</v>
      </c>
      <c r="G5308" s="3" t="s">
        <v>26</v>
      </c>
      <c r="H5308" s="3">
        <v>26191</v>
      </c>
    </row>
    <row r="5309" spans="1:8" ht="15.75" customHeight="1">
      <c r="A5309" s="3">
        <v>310212</v>
      </c>
      <c r="B5309" s="7">
        <v>41822.719583333332</v>
      </c>
      <c r="C5309" s="8">
        <v>41822.719583333332</v>
      </c>
      <c r="D5309" s="3" t="s">
        <v>9</v>
      </c>
      <c r="E5309" s="3" t="s">
        <v>15</v>
      </c>
      <c r="F5309" s="3" t="s">
        <v>19</v>
      </c>
      <c r="G5309" s="3" t="s">
        <v>28</v>
      </c>
      <c r="H5309" s="3">
        <v>26175</v>
      </c>
    </row>
    <row r="5310" spans="1:8" ht="15.75" customHeight="1">
      <c r="A5310" s="3">
        <v>95066</v>
      </c>
      <c r="B5310" s="7">
        <v>41849.699594907404</v>
      </c>
      <c r="C5310" s="8">
        <v>41849.699594907404</v>
      </c>
      <c r="D5310" s="3" t="s">
        <v>9</v>
      </c>
      <c r="E5310" s="3" t="s">
        <v>10</v>
      </c>
      <c r="F5310" s="3" t="s">
        <v>34</v>
      </c>
      <c r="G5310" s="3" t="s">
        <v>36</v>
      </c>
      <c r="H5310" s="3">
        <v>26174</v>
      </c>
    </row>
    <row r="5311" spans="1:8" ht="15.75" customHeight="1">
      <c r="A5311" s="3">
        <v>604170</v>
      </c>
      <c r="B5311" s="7">
        <v>41839.759432870371</v>
      </c>
      <c r="C5311" s="8">
        <v>41839.759432870371</v>
      </c>
      <c r="D5311" s="3" t="s">
        <v>9</v>
      </c>
      <c r="E5311" s="3" t="s">
        <v>10</v>
      </c>
      <c r="F5311" s="3" t="s">
        <v>19</v>
      </c>
      <c r="G5311" s="3" t="s">
        <v>31</v>
      </c>
      <c r="H5311" s="3">
        <v>26170</v>
      </c>
    </row>
    <row r="5312" spans="1:8" ht="15.75" customHeight="1">
      <c r="A5312" s="3">
        <v>484669</v>
      </c>
      <c r="B5312" s="7">
        <v>41850.52270833333</v>
      </c>
      <c r="C5312" s="8">
        <v>41850.52270833333</v>
      </c>
      <c r="D5312" s="3" t="s">
        <v>9</v>
      </c>
      <c r="E5312" s="3" t="s">
        <v>10</v>
      </c>
      <c r="F5312" s="3" t="s">
        <v>27</v>
      </c>
      <c r="G5312" s="3" t="s">
        <v>26</v>
      </c>
      <c r="H5312" s="3">
        <v>26156</v>
      </c>
    </row>
    <row r="5313" spans="1:8" ht="15.75" customHeight="1">
      <c r="A5313" s="3">
        <v>395762</v>
      </c>
      <c r="B5313" s="7">
        <v>41786.418506944443</v>
      </c>
      <c r="C5313" s="8">
        <v>41786.418506944443</v>
      </c>
      <c r="D5313" s="3" t="s">
        <v>29</v>
      </c>
      <c r="E5313" s="3" t="s">
        <v>10</v>
      </c>
      <c r="F5313" s="3" t="s">
        <v>27</v>
      </c>
      <c r="G5313" s="3" t="s">
        <v>26</v>
      </c>
      <c r="H5313" s="3">
        <v>26155</v>
      </c>
    </row>
    <row r="5314" spans="1:8" ht="15.75" customHeight="1">
      <c r="A5314" s="3">
        <v>845699</v>
      </c>
      <c r="B5314" s="7">
        <v>41846.657326388886</v>
      </c>
      <c r="C5314" s="8">
        <v>41846.657326388886</v>
      </c>
      <c r="D5314" s="3" t="s">
        <v>9</v>
      </c>
      <c r="E5314" s="3" t="s">
        <v>15</v>
      </c>
      <c r="F5314" s="3" t="s">
        <v>27</v>
      </c>
      <c r="G5314" s="3" t="s">
        <v>36</v>
      </c>
      <c r="H5314" s="3">
        <v>26152</v>
      </c>
    </row>
    <row r="5315" spans="1:8" ht="15.75" customHeight="1">
      <c r="A5315" s="3">
        <v>34179</v>
      </c>
      <c r="B5315" s="7">
        <v>41858.723958333336</v>
      </c>
      <c r="C5315" s="8">
        <v>41858.723958333336</v>
      </c>
      <c r="D5315" s="3" t="s">
        <v>9</v>
      </c>
      <c r="E5315" s="3" t="s">
        <v>10</v>
      </c>
      <c r="F5315" s="3" t="s">
        <v>27</v>
      </c>
      <c r="G5315" s="3" t="s">
        <v>26</v>
      </c>
      <c r="H5315" s="3">
        <v>26150</v>
      </c>
    </row>
    <row r="5316" spans="1:8" ht="15.75" customHeight="1">
      <c r="A5316" s="3">
        <v>556389</v>
      </c>
      <c r="B5316" s="7">
        <v>41827.953506944446</v>
      </c>
      <c r="C5316" s="8">
        <v>41827.953506944446</v>
      </c>
      <c r="D5316" s="3" t="s">
        <v>29</v>
      </c>
      <c r="E5316" s="3" t="s">
        <v>15</v>
      </c>
      <c r="F5316" s="3" t="s">
        <v>27</v>
      </c>
      <c r="G5316" s="3" t="s">
        <v>36</v>
      </c>
      <c r="H5316" s="3">
        <v>26122</v>
      </c>
    </row>
    <row r="5317" spans="1:8" ht="15.75" customHeight="1">
      <c r="A5317" s="3">
        <v>821333</v>
      </c>
      <c r="B5317" s="7">
        <v>41791.799212962964</v>
      </c>
      <c r="C5317" s="8">
        <v>41791.799212962964</v>
      </c>
      <c r="D5317" s="3" t="s">
        <v>9</v>
      </c>
      <c r="E5317" s="3" t="s">
        <v>10</v>
      </c>
      <c r="F5317" s="3" t="s">
        <v>27</v>
      </c>
      <c r="G5317" s="3" t="s">
        <v>26</v>
      </c>
      <c r="H5317" s="3">
        <v>26094</v>
      </c>
    </row>
    <row r="5318" spans="1:8" ht="15.75" customHeight="1">
      <c r="A5318" s="3">
        <v>517263</v>
      </c>
      <c r="B5318" s="7">
        <v>41829.338356481479</v>
      </c>
      <c r="C5318" s="8">
        <v>41829.338356481479</v>
      </c>
      <c r="D5318" s="3" t="s">
        <v>29</v>
      </c>
      <c r="E5318" s="3" t="s">
        <v>15</v>
      </c>
      <c r="F5318" s="3" t="s">
        <v>27</v>
      </c>
      <c r="G5318" s="3" t="s">
        <v>16</v>
      </c>
      <c r="H5318" s="3">
        <v>26065</v>
      </c>
    </row>
    <row r="5319" spans="1:8" ht="15.75" customHeight="1">
      <c r="A5319" s="3">
        <v>45861</v>
      </c>
      <c r="B5319" s="7">
        <v>41841.790590277778</v>
      </c>
      <c r="C5319" s="8">
        <v>41841.790590277778</v>
      </c>
      <c r="D5319" s="3" t="s">
        <v>29</v>
      </c>
      <c r="E5319" s="3" t="s">
        <v>15</v>
      </c>
      <c r="F5319" s="3" t="s">
        <v>27</v>
      </c>
      <c r="G5319" s="3" t="s">
        <v>32</v>
      </c>
      <c r="H5319" s="3">
        <v>26063</v>
      </c>
    </row>
    <row r="5320" spans="1:8" ht="15.75" customHeight="1">
      <c r="A5320" s="3">
        <v>96027</v>
      </c>
      <c r="B5320" s="7">
        <v>41837.765266203707</v>
      </c>
      <c r="C5320" s="8">
        <v>41837.765266203707</v>
      </c>
      <c r="D5320" s="3" t="s">
        <v>29</v>
      </c>
      <c r="E5320" s="3" t="s">
        <v>15</v>
      </c>
      <c r="F5320" s="3" t="s">
        <v>19</v>
      </c>
      <c r="G5320" s="3" t="s">
        <v>28</v>
      </c>
      <c r="H5320" s="3">
        <v>26058</v>
      </c>
    </row>
    <row r="5321" spans="1:8" ht="15.75" customHeight="1">
      <c r="A5321" s="3">
        <v>224851</v>
      </c>
      <c r="B5321" s="7">
        <v>41786.803518518522</v>
      </c>
      <c r="C5321" s="8">
        <v>41786.803518518522</v>
      </c>
      <c r="D5321" s="3" t="s">
        <v>9</v>
      </c>
      <c r="E5321" s="3" t="s">
        <v>10</v>
      </c>
      <c r="F5321" s="3" t="s">
        <v>34</v>
      </c>
      <c r="G5321" s="3" t="s">
        <v>28</v>
      </c>
      <c r="H5321" s="3">
        <v>26053</v>
      </c>
    </row>
    <row r="5322" spans="1:8" ht="15.75" customHeight="1">
      <c r="A5322" s="3">
        <v>791737</v>
      </c>
      <c r="B5322" s="7">
        <v>41824.001087962963</v>
      </c>
      <c r="C5322" s="8">
        <v>41824.001087962963</v>
      </c>
      <c r="D5322" s="3" t="s">
        <v>29</v>
      </c>
      <c r="E5322" s="3" t="s">
        <v>10</v>
      </c>
      <c r="F5322" s="3" t="s">
        <v>33</v>
      </c>
      <c r="G5322" s="3" t="s">
        <v>26</v>
      </c>
      <c r="H5322" s="3">
        <v>26036</v>
      </c>
    </row>
    <row r="5323" spans="1:8" ht="15.75" customHeight="1">
      <c r="A5323" s="3">
        <v>262036</v>
      </c>
      <c r="B5323" s="7">
        <v>41827.639398148145</v>
      </c>
      <c r="C5323" s="8">
        <v>41827.639398148145</v>
      </c>
      <c r="D5323" s="3" t="s">
        <v>29</v>
      </c>
      <c r="E5323" s="3" t="s">
        <v>10</v>
      </c>
      <c r="F5323" s="3" t="s">
        <v>27</v>
      </c>
      <c r="G5323" s="3" t="s">
        <v>32</v>
      </c>
      <c r="H5323" s="3">
        <v>26029</v>
      </c>
    </row>
    <row r="5324" spans="1:8" ht="15.75" customHeight="1">
      <c r="A5324" s="3">
        <v>188572</v>
      </c>
      <c r="B5324" s="7">
        <v>41842.3981712963</v>
      </c>
      <c r="C5324" s="8">
        <v>41842.3981712963</v>
      </c>
      <c r="D5324" s="3" t="s">
        <v>9</v>
      </c>
      <c r="E5324" s="3" t="s">
        <v>15</v>
      </c>
      <c r="F5324" s="3" t="s">
        <v>27</v>
      </c>
      <c r="G5324" s="3" t="s">
        <v>16</v>
      </c>
      <c r="H5324" s="3">
        <v>26028</v>
      </c>
    </row>
    <row r="5325" spans="1:8" ht="15.75" customHeight="1">
      <c r="A5325" s="3">
        <v>206905</v>
      </c>
      <c r="B5325" s="7">
        <v>41879.80196759259</v>
      </c>
      <c r="C5325" s="8">
        <v>41879.80196759259</v>
      </c>
      <c r="D5325" s="3" t="s">
        <v>9</v>
      </c>
      <c r="E5325" s="3" t="s">
        <v>10</v>
      </c>
      <c r="F5325" s="3" t="s">
        <v>34</v>
      </c>
      <c r="G5325" s="3" t="s">
        <v>16</v>
      </c>
      <c r="H5325" s="3">
        <v>25986</v>
      </c>
    </row>
    <row r="5326" spans="1:8" ht="15.75" customHeight="1">
      <c r="A5326" s="3">
        <v>735179</v>
      </c>
      <c r="B5326" s="7">
        <v>41788.388993055552</v>
      </c>
      <c r="C5326" s="8">
        <v>41788.388993055552</v>
      </c>
      <c r="D5326" s="3" t="s">
        <v>29</v>
      </c>
      <c r="E5326" s="3" t="s">
        <v>15</v>
      </c>
      <c r="F5326" s="3" t="s">
        <v>30</v>
      </c>
      <c r="G5326" s="3" t="s">
        <v>16</v>
      </c>
      <c r="H5326" s="3">
        <v>25931</v>
      </c>
    </row>
    <row r="5327" spans="1:8" ht="15.75" customHeight="1">
      <c r="A5327" s="3">
        <v>873876</v>
      </c>
      <c r="B5327" s="7">
        <v>41771.397164351853</v>
      </c>
      <c r="C5327" s="8">
        <v>41771.397164351853</v>
      </c>
      <c r="D5327" s="3" t="s">
        <v>29</v>
      </c>
      <c r="E5327" s="3" t="s">
        <v>15</v>
      </c>
      <c r="F5327" s="3" t="s">
        <v>19</v>
      </c>
      <c r="G5327" s="3" t="s">
        <v>32</v>
      </c>
      <c r="H5327" s="3">
        <v>25927</v>
      </c>
    </row>
    <row r="5328" spans="1:8" ht="15.75" customHeight="1">
      <c r="A5328" s="3">
        <v>465591</v>
      </c>
      <c r="B5328" s="7">
        <v>41782.400671296295</v>
      </c>
      <c r="C5328" s="8">
        <v>41782.400671296295</v>
      </c>
      <c r="D5328" s="3" t="s">
        <v>29</v>
      </c>
      <c r="E5328" s="3" t="s">
        <v>10</v>
      </c>
      <c r="F5328" s="3" t="s">
        <v>27</v>
      </c>
      <c r="G5328" s="3" t="s">
        <v>28</v>
      </c>
      <c r="H5328" s="3">
        <v>25923</v>
      </c>
    </row>
    <row r="5329" spans="1:8" ht="15.75" customHeight="1">
      <c r="A5329" s="3">
        <v>83297</v>
      </c>
      <c r="B5329" s="7">
        <v>41842.63040509259</v>
      </c>
      <c r="C5329" s="8">
        <v>41842.63040509259</v>
      </c>
      <c r="D5329" s="3" t="s">
        <v>9</v>
      </c>
      <c r="E5329" s="3" t="s">
        <v>15</v>
      </c>
      <c r="F5329" s="3" t="s">
        <v>30</v>
      </c>
      <c r="G5329" s="3" t="s">
        <v>28</v>
      </c>
      <c r="H5329" s="3">
        <v>25911</v>
      </c>
    </row>
    <row r="5330" spans="1:8" ht="15.75" customHeight="1">
      <c r="A5330" s="3">
        <v>982147</v>
      </c>
      <c r="B5330" s="7">
        <v>41827.31355324074</v>
      </c>
      <c r="C5330" s="8">
        <v>41827.31355324074</v>
      </c>
      <c r="D5330" s="3" t="s">
        <v>9</v>
      </c>
      <c r="E5330" s="3" t="s">
        <v>10</v>
      </c>
      <c r="F5330" s="3" t="s">
        <v>27</v>
      </c>
      <c r="G5330" s="3" t="s">
        <v>26</v>
      </c>
      <c r="H5330" s="3">
        <v>25900</v>
      </c>
    </row>
    <row r="5331" spans="1:8" ht="15.75" customHeight="1">
      <c r="A5331" s="3">
        <v>245050</v>
      </c>
      <c r="B5331" s="7">
        <v>41760.44730324074</v>
      </c>
      <c r="C5331" s="8">
        <v>41760.44730324074</v>
      </c>
      <c r="D5331" s="3" t="s">
        <v>9</v>
      </c>
      <c r="E5331" s="3" t="s">
        <v>15</v>
      </c>
      <c r="F5331" s="3" t="s">
        <v>27</v>
      </c>
      <c r="G5331" s="3" t="s">
        <v>28</v>
      </c>
      <c r="H5331" s="3">
        <v>25888</v>
      </c>
    </row>
    <row r="5332" spans="1:8" ht="15.75" customHeight="1">
      <c r="A5332" s="3">
        <v>435230</v>
      </c>
      <c r="B5332" s="7">
        <v>41783.686342592591</v>
      </c>
      <c r="C5332" s="8">
        <v>41783.686342592591</v>
      </c>
      <c r="D5332" s="3" t="s">
        <v>9</v>
      </c>
      <c r="E5332" s="3" t="s">
        <v>10</v>
      </c>
      <c r="F5332" s="3" t="s">
        <v>11</v>
      </c>
      <c r="G5332" s="3" t="s">
        <v>28</v>
      </c>
      <c r="H5332" s="3">
        <v>25883</v>
      </c>
    </row>
    <row r="5333" spans="1:8" ht="15.75" customHeight="1">
      <c r="A5333" s="3">
        <v>773059</v>
      </c>
      <c r="B5333" s="7">
        <v>41787.474583333336</v>
      </c>
      <c r="C5333" s="8">
        <v>41787.474583333336</v>
      </c>
      <c r="D5333" s="3" t="s">
        <v>29</v>
      </c>
      <c r="E5333" s="3" t="s">
        <v>15</v>
      </c>
      <c r="F5333" s="3" t="s">
        <v>27</v>
      </c>
      <c r="G5333" s="3" t="s">
        <v>12</v>
      </c>
      <c r="H5333" s="3">
        <v>25881</v>
      </c>
    </row>
    <row r="5334" spans="1:8" ht="15.75" customHeight="1">
      <c r="A5334" s="3">
        <v>826175</v>
      </c>
      <c r="B5334" s="7">
        <v>41785.397106481483</v>
      </c>
      <c r="C5334" s="8">
        <v>41785.397106481483</v>
      </c>
      <c r="D5334" s="3" t="s">
        <v>9</v>
      </c>
      <c r="E5334" s="3" t="s">
        <v>10</v>
      </c>
      <c r="F5334" s="3" t="s">
        <v>27</v>
      </c>
      <c r="G5334" s="3" t="s">
        <v>16</v>
      </c>
      <c r="H5334" s="3">
        <v>25875</v>
      </c>
    </row>
    <row r="5335" spans="1:8" ht="15.75" customHeight="1">
      <c r="A5335" s="3">
        <v>876247</v>
      </c>
      <c r="B5335" s="7">
        <v>41787.022361111114</v>
      </c>
      <c r="C5335" s="8">
        <v>41787.022361111114</v>
      </c>
      <c r="D5335" s="3" t="s">
        <v>29</v>
      </c>
      <c r="E5335" s="3" t="s">
        <v>15</v>
      </c>
      <c r="F5335" s="3" t="s">
        <v>27</v>
      </c>
      <c r="G5335" s="3" t="s">
        <v>16</v>
      </c>
      <c r="H5335" s="3">
        <v>25873</v>
      </c>
    </row>
    <row r="5336" spans="1:8" ht="15.75" customHeight="1">
      <c r="A5336" s="3">
        <v>601759</v>
      </c>
      <c r="B5336" s="7">
        <v>41834.654814814814</v>
      </c>
      <c r="C5336" s="8">
        <v>41834.654814814814</v>
      </c>
      <c r="D5336" s="3" t="s">
        <v>29</v>
      </c>
      <c r="E5336" s="3" t="s">
        <v>37</v>
      </c>
      <c r="F5336" s="3" t="s">
        <v>34</v>
      </c>
      <c r="G5336" s="3" t="s">
        <v>28</v>
      </c>
      <c r="H5336" s="3">
        <v>25861</v>
      </c>
    </row>
    <row r="5337" spans="1:8" ht="15.75" customHeight="1">
      <c r="A5337" s="3">
        <v>356275</v>
      </c>
      <c r="B5337" s="7">
        <v>41801.528090277781</v>
      </c>
      <c r="C5337" s="8">
        <v>41801.528090277781</v>
      </c>
      <c r="D5337" s="3" t="s">
        <v>9</v>
      </c>
      <c r="E5337" s="3" t="s">
        <v>15</v>
      </c>
      <c r="F5337" s="3" t="s">
        <v>27</v>
      </c>
      <c r="G5337" s="3" t="s">
        <v>26</v>
      </c>
      <c r="H5337" s="3">
        <v>25857</v>
      </c>
    </row>
    <row r="5338" spans="1:8" ht="15.75" customHeight="1">
      <c r="A5338" s="3">
        <v>368421</v>
      </c>
      <c r="B5338" s="7">
        <v>41764.537175925929</v>
      </c>
      <c r="C5338" s="8">
        <v>41764.537175925929</v>
      </c>
      <c r="D5338" s="3" t="s">
        <v>9</v>
      </c>
      <c r="E5338" s="3" t="s">
        <v>15</v>
      </c>
      <c r="F5338" s="3" t="s">
        <v>19</v>
      </c>
      <c r="G5338" s="3" t="s">
        <v>26</v>
      </c>
      <c r="H5338" s="3">
        <v>25854</v>
      </c>
    </row>
    <row r="5339" spans="1:8" ht="15.75" customHeight="1">
      <c r="A5339" s="3">
        <v>370088</v>
      </c>
      <c r="B5339" s="7">
        <v>41764.8125462963</v>
      </c>
      <c r="C5339" s="8">
        <v>41764.8125462963</v>
      </c>
      <c r="D5339" s="3" t="s">
        <v>29</v>
      </c>
      <c r="E5339" s="3" t="s">
        <v>15</v>
      </c>
      <c r="F5339" s="3" t="s">
        <v>19</v>
      </c>
      <c r="G5339" s="3" t="s">
        <v>39</v>
      </c>
      <c r="H5339" s="3">
        <v>25850</v>
      </c>
    </row>
    <row r="5340" spans="1:8" ht="15.75" customHeight="1">
      <c r="A5340" s="3">
        <v>603672</v>
      </c>
      <c r="B5340" s="7">
        <v>41767.343854166669</v>
      </c>
      <c r="C5340" s="8">
        <v>41767.343854166669</v>
      </c>
      <c r="D5340" s="3" t="s">
        <v>9</v>
      </c>
      <c r="E5340" s="3" t="s">
        <v>15</v>
      </c>
      <c r="F5340" s="3" t="s">
        <v>27</v>
      </c>
      <c r="G5340" s="3" t="s">
        <v>28</v>
      </c>
      <c r="H5340" s="3">
        <v>25843</v>
      </c>
    </row>
    <row r="5341" spans="1:8" ht="15.75" customHeight="1">
      <c r="A5341" s="3">
        <v>54778</v>
      </c>
      <c r="B5341" s="7">
        <v>41829.953958333332</v>
      </c>
      <c r="C5341" s="8">
        <v>41829.953958333332</v>
      </c>
      <c r="D5341" s="3" t="s">
        <v>29</v>
      </c>
      <c r="E5341" s="3" t="s">
        <v>37</v>
      </c>
      <c r="F5341" s="3" t="s">
        <v>34</v>
      </c>
      <c r="G5341" s="3" t="s">
        <v>26</v>
      </c>
      <c r="H5341" s="3">
        <v>25838</v>
      </c>
    </row>
    <row r="5342" spans="1:8" ht="15.75" customHeight="1">
      <c r="A5342" s="3">
        <v>672458</v>
      </c>
      <c r="B5342" s="7">
        <v>41837.376979166664</v>
      </c>
      <c r="C5342" s="8">
        <v>41837.376979166664</v>
      </c>
      <c r="D5342" s="3" t="s">
        <v>9</v>
      </c>
      <c r="E5342" s="3" t="s">
        <v>15</v>
      </c>
      <c r="F5342" s="3" t="s">
        <v>19</v>
      </c>
      <c r="G5342" s="3" t="s">
        <v>28</v>
      </c>
      <c r="H5342" s="3">
        <v>25787</v>
      </c>
    </row>
    <row r="5343" spans="1:8" ht="15.75" customHeight="1">
      <c r="A5343" s="3">
        <v>711350</v>
      </c>
      <c r="B5343" s="7">
        <v>41836.565266203703</v>
      </c>
      <c r="C5343" s="8">
        <v>41836.565266203703</v>
      </c>
      <c r="D5343" s="3" t="s">
        <v>29</v>
      </c>
      <c r="E5343" s="3" t="s">
        <v>37</v>
      </c>
      <c r="F5343" s="3" t="s">
        <v>27</v>
      </c>
      <c r="G5343" s="3" t="s">
        <v>32</v>
      </c>
      <c r="H5343" s="3">
        <v>25785</v>
      </c>
    </row>
    <row r="5344" spans="1:8" ht="15.75" customHeight="1">
      <c r="A5344" s="3">
        <v>213055</v>
      </c>
      <c r="B5344" s="7">
        <v>41843.396782407406</v>
      </c>
      <c r="C5344" s="8">
        <v>41843.396782407406</v>
      </c>
      <c r="D5344" s="3" t="s">
        <v>9</v>
      </c>
      <c r="E5344" s="3" t="s">
        <v>15</v>
      </c>
      <c r="F5344" s="3" t="s">
        <v>27</v>
      </c>
      <c r="G5344" s="3" t="s">
        <v>32</v>
      </c>
      <c r="H5344" s="3">
        <v>25771</v>
      </c>
    </row>
    <row r="5345" spans="1:8" ht="15.75" customHeight="1">
      <c r="A5345" s="3">
        <v>811423</v>
      </c>
      <c r="B5345" s="7">
        <v>41778.301481481481</v>
      </c>
      <c r="C5345" s="8">
        <v>41778.301481481481</v>
      </c>
      <c r="D5345" s="3" t="s">
        <v>29</v>
      </c>
      <c r="E5345" s="3" t="s">
        <v>15</v>
      </c>
      <c r="F5345" s="3" t="s">
        <v>27</v>
      </c>
      <c r="G5345" s="3" t="s">
        <v>28</v>
      </c>
      <c r="H5345" s="3">
        <v>25752</v>
      </c>
    </row>
    <row r="5346" spans="1:8" ht="15.75" customHeight="1">
      <c r="A5346" s="3">
        <v>199098</v>
      </c>
      <c r="B5346" s="7">
        <v>41852.679525462961</v>
      </c>
      <c r="C5346" s="8">
        <v>41852.679525462961</v>
      </c>
      <c r="D5346" s="3" t="s">
        <v>29</v>
      </c>
      <c r="E5346" s="3" t="s">
        <v>10</v>
      </c>
      <c r="F5346" s="3" t="s">
        <v>19</v>
      </c>
      <c r="G5346" s="3" t="s">
        <v>28</v>
      </c>
      <c r="H5346" s="3">
        <v>25731</v>
      </c>
    </row>
    <row r="5347" spans="1:8" ht="15.75" customHeight="1">
      <c r="A5347" s="3">
        <v>500570</v>
      </c>
      <c r="B5347" s="7">
        <v>41844.456666666665</v>
      </c>
      <c r="C5347" s="8">
        <v>41844.456666666665</v>
      </c>
      <c r="D5347" s="3" t="s">
        <v>9</v>
      </c>
      <c r="E5347" s="3" t="s">
        <v>10</v>
      </c>
      <c r="F5347" s="3" t="s">
        <v>27</v>
      </c>
      <c r="G5347" s="3" t="s">
        <v>28</v>
      </c>
      <c r="H5347" s="3">
        <v>25717</v>
      </c>
    </row>
    <row r="5348" spans="1:8" ht="15.75" customHeight="1">
      <c r="A5348" s="3">
        <v>934412</v>
      </c>
      <c r="B5348" s="7">
        <v>41830.775381944448</v>
      </c>
      <c r="C5348" s="8">
        <v>41830.775381944448</v>
      </c>
      <c r="D5348" s="3" t="s">
        <v>9</v>
      </c>
      <c r="E5348" s="3" t="s">
        <v>15</v>
      </c>
      <c r="F5348" s="3" t="s">
        <v>38</v>
      </c>
      <c r="G5348" s="3" t="s">
        <v>16</v>
      </c>
      <c r="H5348" s="3">
        <v>25716</v>
      </c>
    </row>
    <row r="5349" spans="1:8" ht="15.75" customHeight="1">
      <c r="A5349" s="3">
        <v>332816</v>
      </c>
      <c r="B5349" s="7">
        <v>41820.397615740738</v>
      </c>
      <c r="C5349" s="8">
        <v>41820.397615740738</v>
      </c>
      <c r="D5349" s="3" t="s">
        <v>29</v>
      </c>
      <c r="E5349" s="3" t="s">
        <v>37</v>
      </c>
      <c r="F5349" s="3" t="s">
        <v>27</v>
      </c>
      <c r="G5349" s="3" t="s">
        <v>16</v>
      </c>
      <c r="H5349" s="3">
        <v>25714</v>
      </c>
    </row>
    <row r="5350" spans="1:8" ht="15.75" customHeight="1">
      <c r="A5350" s="3">
        <v>225116</v>
      </c>
      <c r="B5350" s="7">
        <v>41775.736909722225</v>
      </c>
      <c r="C5350" s="8">
        <v>41775.736909722225</v>
      </c>
      <c r="D5350" s="3" t="s">
        <v>9</v>
      </c>
      <c r="E5350" s="3" t="s">
        <v>15</v>
      </c>
      <c r="F5350" s="3" t="s">
        <v>27</v>
      </c>
      <c r="G5350" s="3" t="s">
        <v>31</v>
      </c>
      <c r="H5350" s="3">
        <v>25711</v>
      </c>
    </row>
    <row r="5351" spans="1:8" ht="15.75" customHeight="1">
      <c r="A5351" s="3">
        <v>904605</v>
      </c>
      <c r="B5351" s="7">
        <v>41834.170706018522</v>
      </c>
      <c r="C5351" s="8">
        <v>41834.170706018522</v>
      </c>
      <c r="D5351" s="3" t="s">
        <v>29</v>
      </c>
      <c r="E5351" s="3" t="s">
        <v>15</v>
      </c>
      <c r="F5351" s="3" t="s">
        <v>27</v>
      </c>
      <c r="G5351" s="3" t="s">
        <v>26</v>
      </c>
      <c r="H5351" s="3">
        <v>25711</v>
      </c>
    </row>
    <row r="5352" spans="1:8" ht="15.75" customHeight="1">
      <c r="A5352" s="3">
        <v>571572</v>
      </c>
      <c r="B5352" s="7">
        <v>41857.5080787037</v>
      </c>
      <c r="C5352" s="8">
        <v>41857.5080787037</v>
      </c>
      <c r="D5352" s="3" t="s">
        <v>9</v>
      </c>
      <c r="E5352" s="3" t="s">
        <v>15</v>
      </c>
      <c r="F5352" s="3" t="s">
        <v>19</v>
      </c>
      <c r="G5352" s="3" t="s">
        <v>28</v>
      </c>
      <c r="H5352" s="3">
        <v>25710</v>
      </c>
    </row>
    <row r="5353" spans="1:8" ht="15.75" customHeight="1">
      <c r="A5353" s="3">
        <v>441809</v>
      </c>
      <c r="B5353" s="7">
        <v>41821.823263888888</v>
      </c>
      <c r="C5353" s="8">
        <v>41821.823263888888</v>
      </c>
      <c r="D5353" s="3" t="s">
        <v>29</v>
      </c>
      <c r="E5353" s="3" t="s">
        <v>37</v>
      </c>
      <c r="F5353" s="3" t="s">
        <v>27</v>
      </c>
      <c r="G5353" s="3" t="s">
        <v>28</v>
      </c>
      <c r="H5353" s="3">
        <v>25703</v>
      </c>
    </row>
    <row r="5354" spans="1:8" ht="15.75" customHeight="1">
      <c r="A5354" s="3">
        <v>892761</v>
      </c>
      <c r="B5354" s="7">
        <v>41837.720405092594</v>
      </c>
      <c r="C5354" s="8">
        <v>41837.720405092594</v>
      </c>
      <c r="D5354" s="3" t="s">
        <v>29</v>
      </c>
      <c r="E5354" s="3" t="s">
        <v>15</v>
      </c>
      <c r="F5354" s="3" t="s">
        <v>19</v>
      </c>
      <c r="G5354" s="3" t="s">
        <v>28</v>
      </c>
      <c r="H5354" s="3">
        <v>25686</v>
      </c>
    </row>
    <row r="5355" spans="1:8" ht="15.75" customHeight="1">
      <c r="A5355" s="3">
        <v>349508</v>
      </c>
      <c r="B5355" s="7">
        <v>41879.497789351852</v>
      </c>
      <c r="C5355" s="8">
        <v>41879.497789351852</v>
      </c>
      <c r="D5355" s="3" t="s">
        <v>9</v>
      </c>
      <c r="E5355" s="3" t="s">
        <v>15</v>
      </c>
      <c r="F5355" s="3" t="s">
        <v>30</v>
      </c>
      <c r="G5355" s="3" t="s">
        <v>16</v>
      </c>
      <c r="H5355" s="3">
        <v>25678</v>
      </c>
    </row>
    <row r="5356" spans="1:8" ht="15.75" customHeight="1">
      <c r="A5356" s="3">
        <v>114395</v>
      </c>
      <c r="B5356" s="7">
        <v>41788.399004629631</v>
      </c>
      <c r="C5356" s="8">
        <v>41788.399004629631</v>
      </c>
      <c r="D5356" s="3" t="s">
        <v>29</v>
      </c>
      <c r="E5356" s="3" t="s">
        <v>15</v>
      </c>
      <c r="F5356" s="3" t="s">
        <v>27</v>
      </c>
      <c r="G5356" s="3" t="s">
        <v>16</v>
      </c>
      <c r="H5356" s="3">
        <v>25674</v>
      </c>
    </row>
    <row r="5357" spans="1:8" ht="15.75" customHeight="1">
      <c r="A5357" s="3">
        <v>410845</v>
      </c>
      <c r="B5357" s="7">
        <v>41782.580474537041</v>
      </c>
      <c r="C5357" s="8">
        <v>41782.580474537041</v>
      </c>
      <c r="D5357" s="3" t="s">
        <v>9</v>
      </c>
      <c r="E5357" s="3" t="s">
        <v>15</v>
      </c>
      <c r="F5357" s="3" t="s">
        <v>30</v>
      </c>
      <c r="G5357" s="3" t="s">
        <v>31</v>
      </c>
      <c r="H5357" s="3">
        <v>25664</v>
      </c>
    </row>
    <row r="5358" spans="1:8" ht="15.75" customHeight="1">
      <c r="A5358" s="3">
        <v>293055</v>
      </c>
      <c r="B5358" s="7">
        <v>41786.537060185183</v>
      </c>
      <c r="C5358" s="8">
        <v>41786.537060185183</v>
      </c>
      <c r="D5358" s="3" t="s">
        <v>9</v>
      </c>
      <c r="E5358" s="3" t="s">
        <v>15</v>
      </c>
      <c r="F5358" s="3" t="s">
        <v>27</v>
      </c>
      <c r="G5358" s="3" t="s">
        <v>26</v>
      </c>
      <c r="H5358" s="3">
        <v>25660</v>
      </c>
    </row>
    <row r="5359" spans="1:8" ht="15.75" customHeight="1">
      <c r="A5359" s="3">
        <v>634055</v>
      </c>
      <c r="B5359" s="7">
        <v>41855.400902777779</v>
      </c>
      <c r="C5359" s="8">
        <v>41855.400902777779</v>
      </c>
      <c r="D5359" s="3" t="s">
        <v>29</v>
      </c>
      <c r="E5359" s="3" t="s">
        <v>10</v>
      </c>
      <c r="F5359" s="3" t="s">
        <v>34</v>
      </c>
      <c r="G5359" s="3" t="s">
        <v>16</v>
      </c>
      <c r="H5359" s="3">
        <v>25657</v>
      </c>
    </row>
    <row r="5360" spans="1:8" ht="15.75" customHeight="1">
      <c r="A5360" s="3">
        <v>986310</v>
      </c>
      <c r="B5360" s="7">
        <v>41858.988819444443</v>
      </c>
      <c r="C5360" s="8">
        <v>41858.988819444443</v>
      </c>
      <c r="D5360" s="3" t="s">
        <v>9</v>
      </c>
      <c r="E5360" s="3" t="s">
        <v>10</v>
      </c>
      <c r="F5360" s="3" t="s">
        <v>19</v>
      </c>
      <c r="G5360" s="3" t="s">
        <v>36</v>
      </c>
      <c r="H5360" s="3">
        <v>25653</v>
      </c>
    </row>
    <row r="5361" spans="1:8" ht="15.75" customHeight="1">
      <c r="A5361" s="3">
        <v>391991</v>
      </c>
      <c r="B5361" s="7">
        <v>41876.398530092592</v>
      </c>
      <c r="C5361" s="8">
        <v>41876.398530092592</v>
      </c>
      <c r="D5361" s="3" t="s">
        <v>9</v>
      </c>
      <c r="E5361" s="3" t="s">
        <v>10</v>
      </c>
      <c r="F5361" s="3" t="s">
        <v>27</v>
      </c>
      <c r="G5361" s="3" t="s">
        <v>26</v>
      </c>
      <c r="H5361" s="3">
        <v>25652</v>
      </c>
    </row>
    <row r="5362" spans="1:8" ht="15.75" customHeight="1">
      <c r="A5362" s="3">
        <v>169584</v>
      </c>
      <c r="B5362" s="7">
        <v>41816.398287037038</v>
      </c>
      <c r="C5362" s="8">
        <v>41816.398287037038</v>
      </c>
      <c r="D5362" s="3" t="s">
        <v>9</v>
      </c>
      <c r="E5362" s="3" t="s">
        <v>10</v>
      </c>
      <c r="F5362" s="3" t="s">
        <v>38</v>
      </c>
      <c r="G5362" s="3" t="s">
        <v>28</v>
      </c>
      <c r="H5362" s="3">
        <v>25644</v>
      </c>
    </row>
    <row r="5363" spans="1:8" ht="15.75" customHeight="1">
      <c r="A5363" s="3">
        <v>46840</v>
      </c>
      <c r="B5363" s="7">
        <v>41767.351388888892</v>
      </c>
      <c r="C5363" s="8">
        <v>41767.351388888892</v>
      </c>
      <c r="D5363" s="3" t="s">
        <v>9</v>
      </c>
      <c r="E5363" s="3" t="s">
        <v>15</v>
      </c>
      <c r="F5363" s="3" t="s">
        <v>34</v>
      </c>
      <c r="G5363" s="3" t="s">
        <v>36</v>
      </c>
      <c r="H5363" s="3">
        <v>25644</v>
      </c>
    </row>
    <row r="5364" spans="1:8" ht="15.75" customHeight="1">
      <c r="A5364" s="3">
        <v>191186</v>
      </c>
      <c r="B5364" s="7">
        <v>41788.594699074078</v>
      </c>
      <c r="C5364" s="8">
        <v>41788.594699074078</v>
      </c>
      <c r="D5364" s="3" t="s">
        <v>29</v>
      </c>
      <c r="E5364" s="3" t="s">
        <v>15</v>
      </c>
      <c r="F5364" s="3" t="s">
        <v>27</v>
      </c>
      <c r="G5364" s="3" t="s">
        <v>26</v>
      </c>
      <c r="H5364" s="3">
        <v>25627</v>
      </c>
    </row>
    <row r="5365" spans="1:8" ht="15.75" customHeight="1">
      <c r="A5365" s="3">
        <v>346219</v>
      </c>
      <c r="B5365" s="7">
        <v>41781.43167824074</v>
      </c>
      <c r="C5365" s="8">
        <v>41781.43167824074</v>
      </c>
      <c r="D5365" s="3" t="s">
        <v>29</v>
      </c>
      <c r="E5365" s="3" t="s">
        <v>10</v>
      </c>
      <c r="F5365" s="3" t="s">
        <v>27</v>
      </c>
      <c r="G5365" s="3" t="s">
        <v>39</v>
      </c>
      <c r="H5365" s="3">
        <v>25621</v>
      </c>
    </row>
    <row r="5366" spans="1:8" ht="15.75" customHeight="1">
      <c r="A5366" s="3">
        <v>733985</v>
      </c>
      <c r="B5366" s="7">
        <v>41795.397083333337</v>
      </c>
      <c r="C5366" s="8">
        <v>41795.397083333337</v>
      </c>
      <c r="D5366" s="3" t="s">
        <v>9</v>
      </c>
      <c r="E5366" s="3" t="s">
        <v>15</v>
      </c>
      <c r="F5366" s="3" t="s">
        <v>34</v>
      </c>
      <c r="G5366" s="3" t="s">
        <v>28</v>
      </c>
      <c r="H5366" s="3">
        <v>25618</v>
      </c>
    </row>
    <row r="5367" spans="1:8" ht="15.75" customHeight="1">
      <c r="A5367" s="3">
        <v>171055</v>
      </c>
      <c r="B5367" s="7">
        <v>41821.600543981483</v>
      </c>
      <c r="C5367" s="8">
        <v>41821.600543981483</v>
      </c>
      <c r="D5367" s="3" t="s">
        <v>9</v>
      </c>
      <c r="E5367" s="3" t="s">
        <v>10</v>
      </c>
      <c r="F5367" s="3" t="s">
        <v>27</v>
      </c>
      <c r="G5367" s="3" t="s">
        <v>26</v>
      </c>
      <c r="H5367" s="3">
        <v>25617</v>
      </c>
    </row>
    <row r="5368" spans="1:8" ht="15.75" customHeight="1">
      <c r="A5368" s="3">
        <v>580428</v>
      </c>
      <c r="B5368" s="7">
        <v>41772.447777777779</v>
      </c>
      <c r="C5368" s="8">
        <v>41772.447777777779</v>
      </c>
      <c r="D5368" s="3" t="s">
        <v>9</v>
      </c>
      <c r="E5368" s="3" t="s">
        <v>15</v>
      </c>
      <c r="F5368" s="3" t="s">
        <v>34</v>
      </c>
      <c r="G5368" s="3" t="s">
        <v>23</v>
      </c>
      <c r="H5368" s="3">
        <v>25602</v>
      </c>
    </row>
    <row r="5369" spans="1:8" ht="15.75" customHeight="1">
      <c r="A5369" s="3">
        <v>780397</v>
      </c>
      <c r="B5369" s="7">
        <v>41846.812488425923</v>
      </c>
      <c r="C5369" s="8">
        <v>41846.812488425923</v>
      </c>
      <c r="D5369" s="3" t="s">
        <v>9</v>
      </c>
      <c r="E5369" s="3" t="s">
        <v>15</v>
      </c>
      <c r="F5369" s="3" t="s">
        <v>27</v>
      </c>
      <c r="G5369" s="3" t="s">
        <v>26</v>
      </c>
      <c r="H5369" s="3">
        <v>25595</v>
      </c>
    </row>
    <row r="5370" spans="1:8" ht="15.75" customHeight="1">
      <c r="A5370" s="3">
        <v>222485</v>
      </c>
      <c r="B5370" s="7">
        <v>41870.320601851854</v>
      </c>
      <c r="C5370" s="8">
        <v>41870.320601851854</v>
      </c>
      <c r="D5370" s="3" t="s">
        <v>9</v>
      </c>
      <c r="E5370" s="3" t="s">
        <v>10</v>
      </c>
      <c r="F5370" s="3" t="s">
        <v>19</v>
      </c>
      <c r="G5370" s="3" t="s">
        <v>16</v>
      </c>
      <c r="H5370" s="3">
        <v>25586</v>
      </c>
    </row>
    <row r="5371" spans="1:8" ht="15.75" customHeight="1">
      <c r="A5371" s="3">
        <v>835053</v>
      </c>
      <c r="B5371" s="7">
        <v>41775.773773148147</v>
      </c>
      <c r="C5371" s="8">
        <v>41775.773773148147</v>
      </c>
      <c r="D5371" s="3" t="s">
        <v>9</v>
      </c>
      <c r="E5371" s="3" t="s">
        <v>37</v>
      </c>
      <c r="F5371" s="3" t="s">
        <v>27</v>
      </c>
      <c r="G5371" s="3" t="s">
        <v>28</v>
      </c>
      <c r="H5371" s="3">
        <v>25583</v>
      </c>
    </row>
    <row r="5372" spans="1:8" ht="15.75" customHeight="1">
      <c r="A5372" s="3">
        <v>879830</v>
      </c>
      <c r="B5372" s="7">
        <v>41769.835844907408</v>
      </c>
      <c r="C5372" s="8">
        <v>41769.835844907408</v>
      </c>
      <c r="D5372" s="3" t="s">
        <v>29</v>
      </c>
      <c r="E5372" s="3" t="s">
        <v>15</v>
      </c>
      <c r="F5372" s="3" t="s">
        <v>34</v>
      </c>
      <c r="G5372" s="3" t="s">
        <v>12</v>
      </c>
      <c r="H5372" s="3">
        <v>25582</v>
      </c>
    </row>
    <row r="5373" spans="1:8" ht="15.75" customHeight="1">
      <c r="A5373" s="3">
        <v>848217</v>
      </c>
      <c r="B5373" s="7">
        <v>41870.574930555558</v>
      </c>
      <c r="C5373" s="8">
        <v>41870.574930555558</v>
      </c>
      <c r="D5373" s="3" t="s">
        <v>9</v>
      </c>
      <c r="E5373" s="3" t="s">
        <v>15</v>
      </c>
      <c r="F5373" s="3" t="s">
        <v>34</v>
      </c>
      <c r="G5373" s="3" t="s">
        <v>26</v>
      </c>
      <c r="H5373" s="3">
        <v>25553</v>
      </c>
    </row>
    <row r="5374" spans="1:8" ht="15.75" customHeight="1">
      <c r="A5374" s="3">
        <v>89237</v>
      </c>
      <c r="B5374" s="7">
        <v>41808.468784722223</v>
      </c>
      <c r="C5374" s="8">
        <v>41808.468784722223</v>
      </c>
      <c r="D5374" s="3" t="s">
        <v>9</v>
      </c>
      <c r="E5374" s="3" t="s">
        <v>10</v>
      </c>
      <c r="F5374" s="3" t="s">
        <v>27</v>
      </c>
      <c r="G5374" s="3" t="s">
        <v>26</v>
      </c>
      <c r="H5374" s="3">
        <v>25541</v>
      </c>
    </row>
    <row r="5375" spans="1:8" ht="15.75" customHeight="1">
      <c r="A5375" s="3">
        <v>379251</v>
      </c>
      <c r="B5375" s="7">
        <v>41793.510509259257</v>
      </c>
      <c r="C5375" s="8">
        <v>41793.510509259257</v>
      </c>
      <c r="D5375" s="3" t="s">
        <v>29</v>
      </c>
      <c r="E5375" s="3" t="s">
        <v>15</v>
      </c>
      <c r="F5375" s="3" t="s">
        <v>34</v>
      </c>
      <c r="G5375" s="3" t="s">
        <v>39</v>
      </c>
      <c r="H5375" s="3">
        <v>25492</v>
      </c>
    </row>
    <row r="5376" spans="1:8" ht="15.75" customHeight="1">
      <c r="A5376" s="3">
        <v>211433</v>
      </c>
      <c r="B5376" s="7">
        <v>41815.648252314815</v>
      </c>
      <c r="C5376" s="8">
        <v>41815.648252314815</v>
      </c>
      <c r="D5376" s="3" t="s">
        <v>9</v>
      </c>
      <c r="E5376" s="3" t="s">
        <v>10</v>
      </c>
      <c r="F5376" s="3" t="s">
        <v>11</v>
      </c>
      <c r="G5376" s="3" t="s">
        <v>39</v>
      </c>
      <c r="H5376" s="3">
        <v>25467</v>
      </c>
    </row>
    <row r="5377" spans="1:8" ht="15.75" customHeight="1">
      <c r="A5377" s="3">
        <v>930905</v>
      </c>
      <c r="B5377" s="7">
        <v>41816.433900462966</v>
      </c>
      <c r="C5377" s="8">
        <v>41816.433900462966</v>
      </c>
      <c r="D5377" s="3" t="s">
        <v>29</v>
      </c>
      <c r="E5377" s="3" t="s">
        <v>15</v>
      </c>
      <c r="F5377" s="3" t="s">
        <v>34</v>
      </c>
      <c r="G5377" s="3" t="s">
        <v>39</v>
      </c>
      <c r="H5377" s="3">
        <v>25454</v>
      </c>
    </row>
    <row r="5378" spans="1:8" ht="15.75" customHeight="1">
      <c r="A5378" s="3">
        <v>349973</v>
      </c>
      <c r="B5378" s="7">
        <v>41831.470335648148</v>
      </c>
      <c r="C5378" s="8">
        <v>41831.470335648148</v>
      </c>
      <c r="D5378" s="3" t="s">
        <v>9</v>
      </c>
      <c r="E5378" s="3" t="s">
        <v>15</v>
      </c>
      <c r="F5378" s="3" t="s">
        <v>19</v>
      </c>
      <c r="G5378" s="3" t="s">
        <v>28</v>
      </c>
      <c r="H5378" s="3">
        <v>25449</v>
      </c>
    </row>
    <row r="5379" spans="1:8" ht="15.75" customHeight="1">
      <c r="A5379" s="3">
        <v>425236</v>
      </c>
      <c r="B5379" s="7">
        <v>41852.550891203704</v>
      </c>
      <c r="C5379" s="8">
        <v>41852.550891203704</v>
      </c>
      <c r="D5379" s="3" t="s">
        <v>9</v>
      </c>
      <c r="E5379" s="3" t="s">
        <v>10</v>
      </c>
      <c r="F5379" s="3" t="s">
        <v>27</v>
      </c>
      <c r="G5379" s="3" t="s">
        <v>28</v>
      </c>
      <c r="H5379" s="3">
        <v>25430</v>
      </c>
    </row>
    <row r="5380" spans="1:8" ht="15.75" customHeight="1">
      <c r="A5380" s="3">
        <v>888516</v>
      </c>
      <c r="B5380" s="7">
        <v>41777.723344907405</v>
      </c>
      <c r="C5380" s="8">
        <v>41777.723344907405</v>
      </c>
      <c r="D5380" s="3" t="s">
        <v>9</v>
      </c>
      <c r="E5380" s="3" t="s">
        <v>10</v>
      </c>
      <c r="F5380" s="3" t="s">
        <v>19</v>
      </c>
      <c r="G5380" s="3" t="s">
        <v>26</v>
      </c>
      <c r="H5380" s="3">
        <v>25411</v>
      </c>
    </row>
    <row r="5381" spans="1:8" ht="15.75" customHeight="1">
      <c r="A5381" s="3">
        <v>121902</v>
      </c>
      <c r="B5381" s="7">
        <v>41768.428460648145</v>
      </c>
      <c r="C5381" s="8">
        <v>41768.428460648145</v>
      </c>
      <c r="D5381" s="3" t="s">
        <v>9</v>
      </c>
      <c r="E5381" s="3" t="s">
        <v>15</v>
      </c>
      <c r="F5381" s="3" t="s">
        <v>27</v>
      </c>
      <c r="G5381" s="3" t="s">
        <v>36</v>
      </c>
      <c r="H5381" s="3">
        <v>25403</v>
      </c>
    </row>
    <row r="5382" spans="1:8" ht="15.75" customHeight="1">
      <c r="A5382" s="3">
        <v>466313</v>
      </c>
      <c r="B5382" s="7">
        <v>41858.398379629631</v>
      </c>
      <c r="C5382" s="8">
        <v>41858.398379629631</v>
      </c>
      <c r="D5382" s="3" t="s">
        <v>9</v>
      </c>
      <c r="E5382" s="3" t="s">
        <v>10</v>
      </c>
      <c r="F5382" s="3" t="s">
        <v>19</v>
      </c>
      <c r="G5382" s="3" t="s">
        <v>26</v>
      </c>
      <c r="H5382" s="3">
        <v>25401</v>
      </c>
    </row>
    <row r="5383" spans="1:8" ht="15.75" customHeight="1">
      <c r="A5383" s="3">
        <v>572031</v>
      </c>
      <c r="B5383" s="7">
        <v>41869.397245370368</v>
      </c>
      <c r="C5383" s="8">
        <v>41869.397245370368</v>
      </c>
      <c r="D5383" s="3" t="s">
        <v>9</v>
      </c>
      <c r="E5383" s="3" t="s">
        <v>37</v>
      </c>
      <c r="F5383" s="3" t="s">
        <v>30</v>
      </c>
      <c r="G5383" s="3" t="s">
        <v>39</v>
      </c>
      <c r="H5383" s="3">
        <v>25378</v>
      </c>
    </row>
    <row r="5384" spans="1:8" ht="15.75" customHeight="1">
      <c r="A5384" s="3">
        <v>423354</v>
      </c>
      <c r="B5384" s="7">
        <v>41864.592083333337</v>
      </c>
      <c r="C5384" s="8">
        <v>41864.592083333337</v>
      </c>
      <c r="D5384" s="3" t="s">
        <v>9</v>
      </c>
      <c r="E5384" s="3" t="s">
        <v>10</v>
      </c>
      <c r="F5384" s="3" t="s">
        <v>30</v>
      </c>
      <c r="G5384" s="3" t="s">
        <v>28</v>
      </c>
      <c r="H5384" s="3">
        <v>25363</v>
      </c>
    </row>
    <row r="5385" spans="1:8" ht="15.75" customHeight="1">
      <c r="A5385" s="3">
        <v>829033</v>
      </c>
      <c r="B5385" s="7">
        <v>41878.756064814814</v>
      </c>
      <c r="C5385" s="8">
        <v>41878.756064814814</v>
      </c>
      <c r="D5385" s="3" t="s">
        <v>29</v>
      </c>
      <c r="E5385" s="3" t="s">
        <v>15</v>
      </c>
      <c r="F5385" s="3" t="s">
        <v>27</v>
      </c>
      <c r="G5385" s="3" t="s">
        <v>20</v>
      </c>
      <c r="H5385" s="3">
        <v>25351</v>
      </c>
    </row>
    <row r="5386" spans="1:8" ht="15.75" customHeight="1">
      <c r="A5386" s="3">
        <v>314821</v>
      </c>
      <c r="B5386" s="7">
        <v>41858.75172453704</v>
      </c>
      <c r="C5386" s="8">
        <v>41858.75172453704</v>
      </c>
      <c r="D5386" s="3" t="s">
        <v>9</v>
      </c>
      <c r="E5386" s="3" t="s">
        <v>10</v>
      </c>
      <c r="F5386" s="3" t="s">
        <v>27</v>
      </c>
      <c r="G5386" s="3" t="s">
        <v>20</v>
      </c>
      <c r="H5386" s="3">
        <v>25320</v>
      </c>
    </row>
    <row r="5387" spans="1:8" ht="15.75" customHeight="1">
      <c r="A5387" s="3">
        <v>106682</v>
      </c>
      <c r="B5387" s="7">
        <v>41773.33734953704</v>
      </c>
      <c r="C5387" s="8">
        <v>41773.33734953704</v>
      </c>
      <c r="D5387" s="3" t="s">
        <v>9</v>
      </c>
      <c r="E5387" s="3" t="s">
        <v>15</v>
      </c>
      <c r="F5387" s="3" t="s">
        <v>19</v>
      </c>
      <c r="G5387" s="3" t="s">
        <v>16</v>
      </c>
      <c r="H5387" s="3">
        <v>25317</v>
      </c>
    </row>
    <row r="5388" spans="1:8" ht="15.75" customHeight="1">
      <c r="A5388" s="3">
        <v>633036</v>
      </c>
      <c r="B5388" s="7">
        <v>41860.453703703701</v>
      </c>
      <c r="C5388" s="8">
        <v>41860.453703703701</v>
      </c>
      <c r="D5388" s="3" t="s">
        <v>9</v>
      </c>
      <c r="E5388" s="3" t="s">
        <v>15</v>
      </c>
      <c r="F5388" s="3" t="s">
        <v>19</v>
      </c>
      <c r="G5388" s="3" t="s">
        <v>16</v>
      </c>
      <c r="H5388" s="3">
        <v>25300</v>
      </c>
    </row>
    <row r="5389" spans="1:8" ht="15.75" customHeight="1">
      <c r="A5389" s="3">
        <v>939347</v>
      </c>
      <c r="B5389" s="7">
        <v>41878.688981481479</v>
      </c>
      <c r="C5389" s="8">
        <v>41878.688981481479</v>
      </c>
      <c r="D5389" s="3" t="s">
        <v>29</v>
      </c>
      <c r="E5389" s="3" t="s">
        <v>10</v>
      </c>
      <c r="F5389" s="3" t="s">
        <v>40</v>
      </c>
      <c r="G5389" s="3" t="s">
        <v>23</v>
      </c>
      <c r="H5389" s="3">
        <v>25293</v>
      </c>
    </row>
    <row r="5390" spans="1:8" ht="15.75" customHeight="1">
      <c r="A5390" s="3">
        <v>936835</v>
      </c>
      <c r="B5390" s="7">
        <v>41824.750752314816</v>
      </c>
      <c r="C5390" s="8">
        <v>41824.750752314816</v>
      </c>
      <c r="D5390" s="3" t="s">
        <v>9</v>
      </c>
      <c r="E5390" s="3" t="s">
        <v>15</v>
      </c>
      <c r="F5390" s="3" t="s">
        <v>19</v>
      </c>
      <c r="G5390" s="3" t="s">
        <v>31</v>
      </c>
      <c r="H5390" s="3">
        <v>25287</v>
      </c>
    </row>
    <row r="5391" spans="1:8" ht="15.75" customHeight="1">
      <c r="A5391" s="3">
        <v>125897</v>
      </c>
      <c r="B5391" s="7">
        <v>41793.615682870368</v>
      </c>
      <c r="C5391" s="8">
        <v>41793.615682870368</v>
      </c>
      <c r="D5391" s="3" t="s">
        <v>9</v>
      </c>
      <c r="E5391" s="3" t="s">
        <v>15</v>
      </c>
      <c r="F5391" s="3" t="s">
        <v>34</v>
      </c>
      <c r="G5391" s="3" t="s">
        <v>36</v>
      </c>
      <c r="H5391" s="3">
        <v>25285</v>
      </c>
    </row>
    <row r="5392" spans="1:8" ht="15.75" customHeight="1">
      <c r="A5392" s="3">
        <v>991451</v>
      </c>
      <c r="B5392" s="7">
        <v>41824.002939814818</v>
      </c>
      <c r="C5392" s="8">
        <v>41824.002939814818</v>
      </c>
      <c r="D5392" s="3" t="s">
        <v>9</v>
      </c>
      <c r="E5392" s="3" t="s">
        <v>10</v>
      </c>
      <c r="F5392" s="3" t="s">
        <v>33</v>
      </c>
      <c r="G5392" s="3" t="s">
        <v>26</v>
      </c>
      <c r="H5392" s="3">
        <v>25268</v>
      </c>
    </row>
    <row r="5393" spans="1:8" ht="15.75" customHeight="1">
      <c r="A5393" s="3">
        <v>580033</v>
      </c>
      <c r="B5393" s="7">
        <v>41863.829479166663</v>
      </c>
      <c r="C5393" s="8">
        <v>41863.829479166663</v>
      </c>
      <c r="D5393" s="3" t="s">
        <v>29</v>
      </c>
      <c r="E5393" s="3" t="s">
        <v>10</v>
      </c>
      <c r="F5393" s="3" t="s">
        <v>27</v>
      </c>
      <c r="G5393" s="3" t="s">
        <v>39</v>
      </c>
      <c r="H5393" s="3">
        <v>25268</v>
      </c>
    </row>
    <row r="5394" spans="1:8" ht="15.75" customHeight="1">
      <c r="A5394" s="3">
        <v>378608</v>
      </c>
      <c r="B5394" s="7">
        <v>41781.479803240742</v>
      </c>
      <c r="C5394" s="8">
        <v>41781.479803240742</v>
      </c>
      <c r="D5394" s="3" t="s">
        <v>29</v>
      </c>
      <c r="E5394" s="3" t="s">
        <v>15</v>
      </c>
      <c r="F5394" s="3" t="s">
        <v>34</v>
      </c>
      <c r="G5394" s="3" t="s">
        <v>28</v>
      </c>
      <c r="H5394" s="3">
        <v>25251</v>
      </c>
    </row>
    <row r="5395" spans="1:8" ht="15.75" customHeight="1">
      <c r="A5395" s="3">
        <v>722120</v>
      </c>
      <c r="B5395" s="7">
        <v>41870.675717592596</v>
      </c>
      <c r="C5395" s="8">
        <v>41870.675717592596</v>
      </c>
      <c r="D5395" s="3" t="s">
        <v>9</v>
      </c>
      <c r="E5395" s="3" t="s">
        <v>37</v>
      </c>
      <c r="F5395" s="3" t="s">
        <v>27</v>
      </c>
      <c r="G5395" s="3" t="s">
        <v>26</v>
      </c>
      <c r="H5395" s="3">
        <v>25246</v>
      </c>
    </row>
    <row r="5396" spans="1:8" ht="15.75" customHeight="1">
      <c r="A5396" s="3">
        <v>648615</v>
      </c>
      <c r="B5396" s="7">
        <v>41786.432962962965</v>
      </c>
      <c r="C5396" s="8">
        <v>41786.432962962965</v>
      </c>
      <c r="D5396" s="3" t="s">
        <v>9</v>
      </c>
      <c r="E5396" s="3" t="s">
        <v>15</v>
      </c>
      <c r="F5396" s="3" t="s">
        <v>19</v>
      </c>
      <c r="G5396" s="3" t="s">
        <v>28</v>
      </c>
      <c r="H5396" s="3">
        <v>25246</v>
      </c>
    </row>
    <row r="5397" spans="1:8" ht="15.75" customHeight="1">
      <c r="A5397" s="3">
        <v>416021</v>
      </c>
      <c r="B5397" s="7">
        <v>41841.397106481483</v>
      </c>
      <c r="C5397" s="8">
        <v>41841.397106481483</v>
      </c>
      <c r="D5397" s="3" t="s">
        <v>9</v>
      </c>
      <c r="E5397" s="3" t="s">
        <v>15</v>
      </c>
      <c r="F5397" s="3" t="s">
        <v>19</v>
      </c>
      <c r="G5397" s="3" t="s">
        <v>39</v>
      </c>
      <c r="H5397" s="3">
        <v>25243</v>
      </c>
    </row>
    <row r="5398" spans="1:8" ht="15.75" customHeight="1">
      <c r="A5398" s="3">
        <v>357945</v>
      </c>
      <c r="B5398" s="7">
        <v>41766.092905092592</v>
      </c>
      <c r="C5398" s="8">
        <v>41766.092905092592</v>
      </c>
      <c r="D5398" s="3" t="s">
        <v>29</v>
      </c>
      <c r="E5398" s="3" t="s">
        <v>15</v>
      </c>
      <c r="F5398" s="3" t="s">
        <v>19</v>
      </c>
      <c r="G5398" s="3" t="s">
        <v>16</v>
      </c>
      <c r="H5398" s="3">
        <v>25239</v>
      </c>
    </row>
    <row r="5399" spans="1:8" ht="15.75" customHeight="1">
      <c r="A5399" s="3">
        <v>472809</v>
      </c>
      <c r="B5399" s="7">
        <v>41876.752997685187</v>
      </c>
      <c r="C5399" s="8">
        <v>41876.752997685187</v>
      </c>
      <c r="D5399" s="3" t="s">
        <v>29</v>
      </c>
      <c r="E5399" s="3" t="s">
        <v>15</v>
      </c>
      <c r="F5399" s="3" t="s">
        <v>19</v>
      </c>
      <c r="G5399" s="3" t="s">
        <v>16</v>
      </c>
      <c r="H5399" s="3">
        <v>25236</v>
      </c>
    </row>
    <row r="5400" spans="1:8" ht="15.75" customHeight="1">
      <c r="A5400" s="3">
        <v>157059</v>
      </c>
      <c r="B5400" s="7">
        <v>41809.700173611112</v>
      </c>
      <c r="C5400" s="8">
        <v>41809.700173611112</v>
      </c>
      <c r="D5400" s="3" t="s">
        <v>29</v>
      </c>
      <c r="E5400" s="3" t="s">
        <v>15</v>
      </c>
      <c r="F5400" s="3" t="s">
        <v>30</v>
      </c>
      <c r="G5400" s="3" t="s">
        <v>26</v>
      </c>
      <c r="H5400" s="3">
        <v>25222</v>
      </c>
    </row>
    <row r="5401" spans="1:8" ht="15.75" customHeight="1">
      <c r="A5401" s="3">
        <v>83318</v>
      </c>
      <c r="B5401" s="7">
        <v>41792.397060185183</v>
      </c>
      <c r="C5401" s="8">
        <v>41792.397060185183</v>
      </c>
      <c r="D5401" s="3" t="s">
        <v>9</v>
      </c>
      <c r="E5401" s="3" t="s">
        <v>10</v>
      </c>
      <c r="F5401" s="3" t="s">
        <v>35</v>
      </c>
      <c r="G5401" s="3" t="s">
        <v>26</v>
      </c>
      <c r="H5401" s="3">
        <v>25181</v>
      </c>
    </row>
    <row r="5402" spans="1:8" ht="15.75" customHeight="1">
      <c r="A5402" s="3">
        <v>394641</v>
      </c>
      <c r="B5402" s="7">
        <v>41807.122534722221</v>
      </c>
      <c r="C5402" s="8">
        <v>41807.122534722221</v>
      </c>
      <c r="D5402" s="3" t="s">
        <v>9</v>
      </c>
      <c r="E5402" s="3" t="s">
        <v>15</v>
      </c>
      <c r="F5402" s="3" t="s">
        <v>35</v>
      </c>
      <c r="G5402" s="3" t="s">
        <v>26</v>
      </c>
      <c r="H5402" s="3">
        <v>25172</v>
      </c>
    </row>
    <row r="5403" spans="1:8" ht="15.75" customHeight="1">
      <c r="A5403" s="3">
        <v>342116</v>
      </c>
      <c r="B5403" s="7">
        <v>41834.398090277777</v>
      </c>
      <c r="C5403" s="8">
        <v>41834.398090277777</v>
      </c>
      <c r="D5403" s="3" t="s">
        <v>9</v>
      </c>
      <c r="E5403" s="3" t="s">
        <v>37</v>
      </c>
      <c r="F5403" s="3" t="s">
        <v>38</v>
      </c>
      <c r="G5403" s="3" t="s">
        <v>16</v>
      </c>
      <c r="H5403" s="3">
        <v>25149</v>
      </c>
    </row>
    <row r="5404" spans="1:8" ht="15.75" customHeight="1">
      <c r="A5404" s="3">
        <v>857879</v>
      </c>
      <c r="B5404" s="7">
        <v>41837.783773148149</v>
      </c>
      <c r="C5404" s="8">
        <v>41837.783773148149</v>
      </c>
      <c r="D5404" s="3" t="s">
        <v>9</v>
      </c>
      <c r="E5404" s="3" t="s">
        <v>15</v>
      </c>
      <c r="F5404" s="3" t="s">
        <v>30</v>
      </c>
      <c r="G5404" s="3" t="s">
        <v>26</v>
      </c>
      <c r="H5404" s="3">
        <v>25144</v>
      </c>
    </row>
    <row r="5405" spans="1:8" ht="15.75" customHeight="1">
      <c r="A5405" s="3">
        <v>375007</v>
      </c>
      <c r="B5405" s="7">
        <v>41767.683310185188</v>
      </c>
      <c r="C5405" s="8">
        <v>41767.683310185188</v>
      </c>
      <c r="D5405" s="3" t="s">
        <v>29</v>
      </c>
      <c r="E5405" s="3" t="s">
        <v>15</v>
      </c>
      <c r="F5405" s="3" t="s">
        <v>34</v>
      </c>
      <c r="G5405" s="3" t="s">
        <v>23</v>
      </c>
      <c r="H5405" s="3">
        <v>25106</v>
      </c>
    </row>
    <row r="5406" spans="1:8" ht="15.75" customHeight="1">
      <c r="A5406" s="3">
        <v>583920</v>
      </c>
      <c r="B5406" s="7">
        <v>41815.748414351852</v>
      </c>
      <c r="C5406" s="8">
        <v>41815.748414351852</v>
      </c>
      <c r="D5406" s="3" t="s">
        <v>9</v>
      </c>
      <c r="E5406" s="3" t="s">
        <v>15</v>
      </c>
      <c r="F5406" s="3" t="s">
        <v>27</v>
      </c>
      <c r="G5406" s="3" t="s">
        <v>26</v>
      </c>
      <c r="H5406" s="3">
        <v>25059</v>
      </c>
    </row>
    <row r="5407" spans="1:8" ht="15.75" customHeight="1">
      <c r="A5407" s="3">
        <v>74526</v>
      </c>
      <c r="B5407" s="7">
        <v>41855.53229166667</v>
      </c>
      <c r="C5407" s="8">
        <v>41855.53229166667</v>
      </c>
      <c r="D5407" s="3" t="s">
        <v>29</v>
      </c>
      <c r="E5407" s="3" t="s">
        <v>15</v>
      </c>
      <c r="F5407" s="3" t="s">
        <v>19</v>
      </c>
      <c r="G5407" s="3" t="s">
        <v>28</v>
      </c>
      <c r="H5407" s="3">
        <v>25052</v>
      </c>
    </row>
    <row r="5408" spans="1:8" ht="15.75" customHeight="1">
      <c r="A5408" s="3">
        <v>664848</v>
      </c>
      <c r="B5408" s="7">
        <v>41855.49287037037</v>
      </c>
      <c r="C5408" s="8">
        <v>41855.49287037037</v>
      </c>
      <c r="D5408" s="3" t="s">
        <v>29</v>
      </c>
      <c r="E5408" s="3" t="s">
        <v>15</v>
      </c>
      <c r="F5408" s="3" t="s">
        <v>34</v>
      </c>
      <c r="G5408" s="3" t="s">
        <v>28</v>
      </c>
      <c r="H5408" s="3">
        <v>25042</v>
      </c>
    </row>
    <row r="5409" spans="1:8" ht="15.75" customHeight="1">
      <c r="A5409" s="3">
        <v>639861</v>
      </c>
      <c r="B5409" s="7">
        <v>41849.637673611112</v>
      </c>
      <c r="C5409" s="8">
        <v>41849.637673611112</v>
      </c>
      <c r="D5409" s="3" t="s">
        <v>9</v>
      </c>
      <c r="E5409" s="3" t="s">
        <v>15</v>
      </c>
      <c r="F5409" s="3" t="s">
        <v>27</v>
      </c>
      <c r="G5409" s="3" t="s">
        <v>26</v>
      </c>
      <c r="H5409" s="3">
        <v>25030</v>
      </c>
    </row>
    <row r="5410" spans="1:8" ht="15.75" customHeight="1">
      <c r="A5410" s="3">
        <v>248630</v>
      </c>
      <c r="B5410" s="7">
        <v>41786.39770833333</v>
      </c>
      <c r="C5410" s="8">
        <v>41786.39770833333</v>
      </c>
      <c r="D5410" s="3" t="s">
        <v>9</v>
      </c>
      <c r="E5410" s="3" t="s">
        <v>15</v>
      </c>
      <c r="F5410" s="3" t="s">
        <v>19</v>
      </c>
      <c r="G5410" s="3" t="s">
        <v>16</v>
      </c>
      <c r="H5410" s="3">
        <v>25026</v>
      </c>
    </row>
    <row r="5411" spans="1:8" ht="15.75" customHeight="1">
      <c r="A5411" s="3">
        <v>370469</v>
      </c>
      <c r="B5411" s="7">
        <v>41873.540729166663</v>
      </c>
      <c r="C5411" s="8">
        <v>41873.540729166663</v>
      </c>
      <c r="D5411" s="3" t="s">
        <v>9</v>
      </c>
      <c r="E5411" s="3" t="s">
        <v>15</v>
      </c>
      <c r="F5411" s="3" t="s">
        <v>19</v>
      </c>
      <c r="G5411" s="3" t="s">
        <v>36</v>
      </c>
      <c r="H5411" s="3">
        <v>25000</v>
      </c>
    </row>
    <row r="5412" spans="1:8" ht="15.75" customHeight="1">
      <c r="A5412" s="3">
        <v>925197</v>
      </c>
      <c r="B5412" s="7">
        <v>41814.660254629627</v>
      </c>
      <c r="C5412" s="8">
        <v>41814.660254629627</v>
      </c>
      <c r="D5412" s="3" t="s">
        <v>9</v>
      </c>
      <c r="E5412" s="3" t="s">
        <v>10</v>
      </c>
      <c r="F5412" s="3" t="s">
        <v>33</v>
      </c>
      <c r="G5412" s="3" t="s">
        <v>23</v>
      </c>
      <c r="H5412" s="3">
        <v>24987</v>
      </c>
    </row>
    <row r="5413" spans="1:8" ht="15.75" customHeight="1">
      <c r="A5413" s="3">
        <v>460624</v>
      </c>
      <c r="B5413" s="7">
        <v>41855.594375000001</v>
      </c>
      <c r="C5413" s="8">
        <v>41855.594375000001</v>
      </c>
      <c r="D5413" s="3" t="s">
        <v>9</v>
      </c>
      <c r="E5413" s="3" t="s">
        <v>10</v>
      </c>
      <c r="F5413" s="3" t="s">
        <v>27</v>
      </c>
      <c r="G5413" s="3" t="s">
        <v>28</v>
      </c>
      <c r="H5413" s="3">
        <v>24951</v>
      </c>
    </row>
    <row r="5414" spans="1:8" ht="15.75" customHeight="1">
      <c r="A5414" s="3">
        <v>317175</v>
      </c>
      <c r="B5414" s="7">
        <v>41830.586296296293</v>
      </c>
      <c r="C5414" s="8">
        <v>41830.586296296293</v>
      </c>
      <c r="D5414" s="3" t="s">
        <v>9</v>
      </c>
      <c r="E5414" s="3" t="s">
        <v>10</v>
      </c>
      <c r="F5414" s="3" t="s">
        <v>27</v>
      </c>
      <c r="G5414" s="3" t="s">
        <v>36</v>
      </c>
      <c r="H5414" s="3">
        <v>24948</v>
      </c>
    </row>
    <row r="5415" spans="1:8" ht="15.75" customHeight="1">
      <c r="A5415" s="3">
        <v>101375</v>
      </c>
      <c r="B5415" s="7">
        <v>41806.418090277781</v>
      </c>
      <c r="C5415" s="8">
        <v>41806.418090277781</v>
      </c>
      <c r="D5415" s="3" t="s">
        <v>9</v>
      </c>
      <c r="E5415" s="3" t="s">
        <v>15</v>
      </c>
      <c r="F5415" s="3" t="s">
        <v>30</v>
      </c>
      <c r="G5415" s="3" t="s">
        <v>16</v>
      </c>
      <c r="H5415" s="3">
        <v>24939</v>
      </c>
    </row>
    <row r="5416" spans="1:8" ht="15.75" customHeight="1">
      <c r="A5416" s="3">
        <v>793194</v>
      </c>
      <c r="B5416" s="7">
        <v>41866.442210648151</v>
      </c>
      <c r="C5416" s="8">
        <v>41866.442210648151</v>
      </c>
      <c r="D5416" s="3" t="s">
        <v>29</v>
      </c>
      <c r="E5416" s="3" t="s">
        <v>10</v>
      </c>
      <c r="F5416" s="3" t="s">
        <v>27</v>
      </c>
      <c r="G5416" s="3" t="s">
        <v>32</v>
      </c>
      <c r="H5416" s="3">
        <v>24938</v>
      </c>
    </row>
    <row r="5417" spans="1:8" ht="15.75" customHeight="1">
      <c r="A5417" s="3">
        <v>53815</v>
      </c>
      <c r="B5417" s="7">
        <v>41877.828958333332</v>
      </c>
      <c r="C5417" s="8">
        <v>41877.828958333332</v>
      </c>
      <c r="D5417" s="3" t="s">
        <v>9</v>
      </c>
      <c r="E5417" s="3" t="s">
        <v>10</v>
      </c>
      <c r="F5417" s="3" t="s">
        <v>19</v>
      </c>
      <c r="G5417" s="3" t="s">
        <v>26</v>
      </c>
      <c r="H5417" s="3">
        <v>24908</v>
      </c>
    </row>
    <row r="5418" spans="1:8" ht="15.75" customHeight="1">
      <c r="A5418" s="3">
        <v>391838</v>
      </c>
      <c r="B5418" s="7">
        <v>41776.605844907404</v>
      </c>
      <c r="C5418" s="8">
        <v>41776.605844907404</v>
      </c>
      <c r="D5418" s="3" t="s">
        <v>9</v>
      </c>
      <c r="E5418" s="3" t="s">
        <v>10</v>
      </c>
      <c r="F5418" s="3" t="s">
        <v>11</v>
      </c>
      <c r="G5418" s="3" t="s">
        <v>20</v>
      </c>
      <c r="H5418" s="3">
        <v>24895</v>
      </c>
    </row>
    <row r="5419" spans="1:8" ht="15.75" customHeight="1">
      <c r="A5419" s="3">
        <v>237242</v>
      </c>
      <c r="B5419" s="7">
        <v>41822.398206018515</v>
      </c>
      <c r="C5419" s="8">
        <v>41822.398206018515</v>
      </c>
      <c r="D5419" s="3" t="s">
        <v>29</v>
      </c>
      <c r="E5419" s="3" t="s">
        <v>10</v>
      </c>
      <c r="F5419" s="3" t="s">
        <v>27</v>
      </c>
      <c r="G5419" s="3" t="s">
        <v>28</v>
      </c>
      <c r="H5419" s="3">
        <v>24872</v>
      </c>
    </row>
    <row r="5420" spans="1:8" ht="15.75" customHeight="1">
      <c r="A5420" s="3">
        <v>43558</v>
      </c>
      <c r="B5420" s="7">
        <v>41785.745937500003</v>
      </c>
      <c r="C5420" s="8">
        <v>41785.745937500003</v>
      </c>
      <c r="D5420" s="3" t="s">
        <v>9</v>
      </c>
      <c r="E5420" s="3" t="s">
        <v>10</v>
      </c>
      <c r="F5420" s="3" t="s">
        <v>19</v>
      </c>
      <c r="G5420" s="3" t="s">
        <v>32</v>
      </c>
      <c r="H5420" s="3">
        <v>24867</v>
      </c>
    </row>
    <row r="5421" spans="1:8" ht="15.75" customHeight="1">
      <c r="A5421" s="3">
        <v>354617</v>
      </c>
      <c r="B5421" s="7">
        <v>41858.398877314816</v>
      </c>
      <c r="C5421" s="8">
        <v>41858.398877314816</v>
      </c>
      <c r="D5421" s="3" t="s">
        <v>9</v>
      </c>
      <c r="E5421" s="3" t="s">
        <v>10</v>
      </c>
      <c r="F5421" s="3" t="s">
        <v>27</v>
      </c>
      <c r="G5421" s="3" t="s">
        <v>28</v>
      </c>
      <c r="H5421" s="3">
        <v>24846</v>
      </c>
    </row>
    <row r="5422" spans="1:8" ht="15.75" customHeight="1">
      <c r="A5422" s="3">
        <v>95442</v>
      </c>
      <c r="B5422" s="7">
        <v>41793.950856481482</v>
      </c>
      <c r="C5422" s="8">
        <v>41793.950856481482</v>
      </c>
      <c r="D5422" s="3" t="s">
        <v>9</v>
      </c>
      <c r="E5422" s="3" t="s">
        <v>15</v>
      </c>
      <c r="F5422" s="3" t="s">
        <v>19</v>
      </c>
      <c r="G5422" s="3" t="s">
        <v>20</v>
      </c>
      <c r="H5422" s="3">
        <v>24829</v>
      </c>
    </row>
    <row r="5423" spans="1:8" ht="15.75" customHeight="1">
      <c r="A5423" s="3">
        <v>531055</v>
      </c>
      <c r="B5423" s="7">
        <v>41812.576689814814</v>
      </c>
      <c r="C5423" s="8">
        <v>41812.576689814814</v>
      </c>
      <c r="D5423" s="3" t="s">
        <v>9</v>
      </c>
      <c r="E5423" s="3" t="s">
        <v>10</v>
      </c>
      <c r="F5423" s="3" t="s">
        <v>27</v>
      </c>
      <c r="G5423" s="3" t="s">
        <v>16</v>
      </c>
      <c r="H5423" s="3">
        <v>24791</v>
      </c>
    </row>
    <row r="5424" spans="1:8" ht="15.75" customHeight="1">
      <c r="A5424" s="3">
        <v>363581</v>
      </c>
      <c r="B5424" s="7">
        <v>41869.399317129632</v>
      </c>
      <c r="C5424" s="8">
        <v>41869.399317129632</v>
      </c>
      <c r="D5424" s="3" t="s">
        <v>9</v>
      </c>
      <c r="E5424" s="3" t="s">
        <v>15</v>
      </c>
      <c r="F5424" s="3" t="s">
        <v>30</v>
      </c>
      <c r="G5424" s="3" t="s">
        <v>26</v>
      </c>
      <c r="H5424" s="3">
        <v>24788</v>
      </c>
    </row>
    <row r="5425" spans="1:8" ht="15.75" customHeight="1">
      <c r="A5425" s="3">
        <v>95496</v>
      </c>
      <c r="B5425" s="7">
        <v>41788.904629629629</v>
      </c>
      <c r="C5425" s="8">
        <v>41788.904629629629</v>
      </c>
      <c r="D5425" s="3" t="s">
        <v>9</v>
      </c>
      <c r="E5425" s="3" t="s">
        <v>15</v>
      </c>
      <c r="F5425" s="3" t="s">
        <v>27</v>
      </c>
      <c r="G5425" s="3" t="s">
        <v>28</v>
      </c>
      <c r="H5425" s="3">
        <v>24782</v>
      </c>
    </row>
    <row r="5426" spans="1:8" ht="15.75" customHeight="1">
      <c r="A5426" s="3">
        <v>358167</v>
      </c>
      <c r="B5426" s="7">
        <v>41829.721516203703</v>
      </c>
      <c r="C5426" s="8">
        <v>41829.721516203703</v>
      </c>
      <c r="D5426" s="3" t="s">
        <v>29</v>
      </c>
      <c r="E5426" s="3" t="s">
        <v>15</v>
      </c>
      <c r="F5426" s="3" t="s">
        <v>27</v>
      </c>
      <c r="G5426" s="3" t="s">
        <v>16</v>
      </c>
      <c r="H5426" s="3">
        <v>24761</v>
      </c>
    </row>
    <row r="5427" spans="1:8" ht="15.75" customHeight="1">
      <c r="A5427" s="3">
        <v>345513</v>
      </c>
      <c r="B5427" s="7">
        <v>41865.474733796298</v>
      </c>
      <c r="C5427" s="8">
        <v>41865.474733796298</v>
      </c>
      <c r="D5427" s="3" t="s">
        <v>9</v>
      </c>
      <c r="E5427" s="3" t="s">
        <v>15</v>
      </c>
      <c r="F5427" s="3" t="s">
        <v>27</v>
      </c>
      <c r="G5427" s="3" t="s">
        <v>26</v>
      </c>
      <c r="H5427" s="3">
        <v>24756</v>
      </c>
    </row>
    <row r="5428" spans="1:8" ht="15.75" customHeight="1">
      <c r="A5428" s="3">
        <v>246856</v>
      </c>
      <c r="B5428" s="7">
        <v>41851.398645833331</v>
      </c>
      <c r="C5428" s="8">
        <v>41851.398645833331</v>
      </c>
      <c r="D5428" s="3" t="s">
        <v>9</v>
      </c>
      <c r="E5428" s="3" t="s">
        <v>10</v>
      </c>
      <c r="F5428" s="3" t="s">
        <v>19</v>
      </c>
      <c r="G5428" s="3" t="s">
        <v>36</v>
      </c>
      <c r="H5428" s="3">
        <v>24756</v>
      </c>
    </row>
    <row r="5429" spans="1:8" ht="15.75" customHeight="1">
      <c r="A5429" s="3">
        <v>536133</v>
      </c>
      <c r="B5429" s="7">
        <v>41780.397361111114</v>
      </c>
      <c r="C5429" s="8">
        <v>41780.397361111114</v>
      </c>
      <c r="D5429" s="3" t="s">
        <v>9</v>
      </c>
      <c r="E5429" s="3" t="s">
        <v>10</v>
      </c>
      <c r="F5429" s="3" t="s">
        <v>33</v>
      </c>
      <c r="G5429" s="3" t="s">
        <v>36</v>
      </c>
      <c r="H5429" s="3">
        <v>24740</v>
      </c>
    </row>
    <row r="5430" spans="1:8" ht="15.75" customHeight="1">
      <c r="A5430" s="3">
        <v>193477</v>
      </c>
      <c r="B5430" s="7">
        <v>41849.694398148145</v>
      </c>
      <c r="C5430" s="8">
        <v>41849.694398148145</v>
      </c>
      <c r="D5430" s="3" t="s">
        <v>29</v>
      </c>
      <c r="E5430" s="3" t="s">
        <v>10</v>
      </c>
      <c r="F5430" s="3" t="s">
        <v>27</v>
      </c>
      <c r="G5430" s="3" t="s">
        <v>39</v>
      </c>
      <c r="H5430" s="3">
        <v>24735</v>
      </c>
    </row>
    <row r="5431" spans="1:8" ht="15.75" customHeight="1">
      <c r="A5431" s="3">
        <v>563335</v>
      </c>
      <c r="B5431" s="7">
        <v>41831.400462962964</v>
      </c>
      <c r="C5431" s="8">
        <v>41831.400462962964</v>
      </c>
      <c r="D5431" s="3" t="s">
        <v>9</v>
      </c>
      <c r="E5431" s="3" t="s">
        <v>10</v>
      </c>
      <c r="F5431" s="3" t="s">
        <v>27</v>
      </c>
      <c r="G5431" s="3" t="s">
        <v>16</v>
      </c>
      <c r="H5431" s="3">
        <v>24723</v>
      </c>
    </row>
    <row r="5432" spans="1:8" ht="15.75" customHeight="1">
      <c r="A5432" s="3">
        <v>501695</v>
      </c>
      <c r="B5432" s="7">
        <v>41796.668483796297</v>
      </c>
      <c r="C5432" s="8">
        <v>41796.668483796297</v>
      </c>
      <c r="D5432" s="3" t="s">
        <v>9</v>
      </c>
      <c r="E5432" s="3" t="s">
        <v>15</v>
      </c>
      <c r="F5432" s="3" t="s">
        <v>27</v>
      </c>
      <c r="G5432" s="3" t="s">
        <v>36</v>
      </c>
      <c r="H5432" s="3">
        <v>24715</v>
      </c>
    </row>
    <row r="5433" spans="1:8" ht="15.75" customHeight="1">
      <c r="A5433" s="3">
        <v>651038</v>
      </c>
      <c r="B5433" s="7">
        <v>41776.63354166667</v>
      </c>
      <c r="C5433" s="8">
        <v>41776.63354166667</v>
      </c>
      <c r="D5433" s="3" t="s">
        <v>29</v>
      </c>
      <c r="E5433" s="3" t="s">
        <v>10</v>
      </c>
      <c r="F5433" s="3" t="s">
        <v>27</v>
      </c>
      <c r="G5433" s="3" t="s">
        <v>16</v>
      </c>
      <c r="H5433" s="3">
        <v>24709</v>
      </c>
    </row>
    <row r="5434" spans="1:8" ht="15.75" customHeight="1">
      <c r="A5434" s="3">
        <v>729319</v>
      </c>
      <c r="B5434" s="7">
        <v>41808.722314814811</v>
      </c>
      <c r="C5434" s="8">
        <v>41808.722314814811</v>
      </c>
      <c r="D5434" s="3" t="s">
        <v>9</v>
      </c>
      <c r="E5434" s="3" t="s">
        <v>15</v>
      </c>
      <c r="F5434" s="3" t="s">
        <v>30</v>
      </c>
      <c r="G5434" s="3" t="s">
        <v>20</v>
      </c>
      <c r="H5434" s="3">
        <v>24704</v>
      </c>
    </row>
    <row r="5435" spans="1:8" ht="15.75" customHeight="1">
      <c r="A5435" s="3">
        <v>37962</v>
      </c>
      <c r="B5435" s="7">
        <v>41864.397152777776</v>
      </c>
      <c r="C5435" s="8">
        <v>41864.397152777776</v>
      </c>
      <c r="D5435" s="3" t="s">
        <v>9</v>
      </c>
      <c r="E5435" s="3" t="s">
        <v>10</v>
      </c>
      <c r="F5435" s="3" t="s">
        <v>19</v>
      </c>
      <c r="G5435" s="3" t="s">
        <v>28</v>
      </c>
      <c r="H5435" s="3">
        <v>24704</v>
      </c>
    </row>
    <row r="5436" spans="1:8" ht="15.75" customHeight="1">
      <c r="A5436" s="3">
        <v>70948</v>
      </c>
      <c r="B5436" s="7">
        <v>41877.648854166669</v>
      </c>
      <c r="C5436" s="8">
        <v>41877.648854166669</v>
      </c>
      <c r="D5436" s="3" t="s">
        <v>29</v>
      </c>
      <c r="E5436" s="3" t="s">
        <v>10</v>
      </c>
      <c r="F5436" s="3" t="s">
        <v>34</v>
      </c>
      <c r="G5436" s="3" t="s">
        <v>39</v>
      </c>
      <c r="H5436" s="3">
        <v>24678</v>
      </c>
    </row>
    <row r="5437" spans="1:8" ht="15.75" customHeight="1">
      <c r="A5437" s="3">
        <v>502192</v>
      </c>
      <c r="B5437" s="7">
        <v>41823.588368055556</v>
      </c>
      <c r="C5437" s="8">
        <v>41823.588368055556</v>
      </c>
      <c r="D5437" s="3" t="s">
        <v>9</v>
      </c>
      <c r="E5437" s="3" t="s">
        <v>10</v>
      </c>
      <c r="F5437" s="3" t="s">
        <v>35</v>
      </c>
      <c r="G5437" s="3" t="s">
        <v>16</v>
      </c>
      <c r="H5437" s="3">
        <v>24664</v>
      </c>
    </row>
    <row r="5438" spans="1:8" ht="15.75" customHeight="1">
      <c r="A5438" s="3">
        <v>677458</v>
      </c>
      <c r="B5438" s="7">
        <v>41875.645335648151</v>
      </c>
      <c r="C5438" s="8">
        <v>41875.645335648151</v>
      </c>
      <c r="D5438" s="3" t="s">
        <v>9</v>
      </c>
      <c r="E5438" s="3" t="s">
        <v>10</v>
      </c>
      <c r="F5438" s="3" t="s">
        <v>34</v>
      </c>
      <c r="G5438" s="3" t="s">
        <v>28</v>
      </c>
      <c r="H5438" s="3">
        <v>24645</v>
      </c>
    </row>
    <row r="5439" spans="1:8" ht="15.75" customHeight="1">
      <c r="A5439" s="3">
        <v>948183</v>
      </c>
      <c r="B5439" s="7">
        <v>41829.544293981482</v>
      </c>
      <c r="C5439" s="8">
        <v>41829.544293981482</v>
      </c>
      <c r="D5439" s="3" t="s">
        <v>29</v>
      </c>
      <c r="E5439" s="3" t="s">
        <v>10</v>
      </c>
      <c r="F5439" s="3" t="s">
        <v>35</v>
      </c>
      <c r="G5439" s="3" t="s">
        <v>26</v>
      </c>
      <c r="H5439" s="3">
        <v>24637</v>
      </c>
    </row>
    <row r="5440" spans="1:8" ht="15.75" customHeight="1">
      <c r="A5440" s="3">
        <v>80191</v>
      </c>
      <c r="B5440" s="7">
        <v>41792.479467592595</v>
      </c>
      <c r="C5440" s="8">
        <v>41792.479467592595</v>
      </c>
      <c r="D5440" s="3" t="s">
        <v>9</v>
      </c>
      <c r="E5440" s="3" t="s">
        <v>15</v>
      </c>
      <c r="F5440" s="3" t="s">
        <v>19</v>
      </c>
      <c r="G5440" s="3" t="s">
        <v>28</v>
      </c>
      <c r="H5440" s="3">
        <v>24611</v>
      </c>
    </row>
    <row r="5441" spans="1:8" ht="15.75" customHeight="1">
      <c r="A5441" s="3">
        <v>607767</v>
      </c>
      <c r="B5441" s="7">
        <v>41851.80027777778</v>
      </c>
      <c r="C5441" s="8">
        <v>41851.80027777778</v>
      </c>
      <c r="D5441" s="3" t="s">
        <v>9</v>
      </c>
      <c r="E5441" s="3" t="s">
        <v>15</v>
      </c>
      <c r="F5441" s="3" t="s">
        <v>27</v>
      </c>
      <c r="G5441" s="3" t="s">
        <v>16</v>
      </c>
      <c r="H5441" s="3">
        <v>24608</v>
      </c>
    </row>
    <row r="5442" spans="1:8" ht="15.75" customHeight="1">
      <c r="A5442" s="3">
        <v>713455</v>
      </c>
      <c r="B5442" s="7">
        <v>41878.398865740739</v>
      </c>
      <c r="C5442" s="8">
        <v>41878.398865740739</v>
      </c>
      <c r="D5442" s="3" t="s">
        <v>29</v>
      </c>
      <c r="E5442" s="3" t="s">
        <v>15</v>
      </c>
      <c r="F5442" s="3" t="s">
        <v>34</v>
      </c>
      <c r="G5442" s="3" t="s">
        <v>16</v>
      </c>
      <c r="H5442" s="3">
        <v>24604</v>
      </c>
    </row>
    <row r="5443" spans="1:8" ht="15.75" customHeight="1">
      <c r="A5443" s="3">
        <v>615424</v>
      </c>
      <c r="B5443" s="7">
        <v>41793.452708333331</v>
      </c>
      <c r="C5443" s="8">
        <v>41793.452708333331</v>
      </c>
      <c r="D5443" s="3" t="s">
        <v>9</v>
      </c>
      <c r="E5443" s="3" t="s">
        <v>15</v>
      </c>
      <c r="F5443" s="3" t="s">
        <v>27</v>
      </c>
      <c r="G5443" s="3" t="s">
        <v>26</v>
      </c>
      <c r="H5443" s="3">
        <v>24597</v>
      </c>
    </row>
    <row r="5444" spans="1:8" ht="15.75" customHeight="1">
      <c r="A5444" s="3">
        <v>681123</v>
      </c>
      <c r="B5444" s="7">
        <v>41878.772766203707</v>
      </c>
      <c r="C5444" s="8">
        <v>41878.772766203707</v>
      </c>
      <c r="D5444" s="3" t="s">
        <v>9</v>
      </c>
      <c r="E5444" s="3" t="s">
        <v>10</v>
      </c>
      <c r="F5444" s="3" t="s">
        <v>34</v>
      </c>
      <c r="G5444" s="3" t="s">
        <v>39</v>
      </c>
      <c r="H5444" s="3">
        <v>24575</v>
      </c>
    </row>
    <row r="5445" spans="1:8" ht="15.75" customHeight="1">
      <c r="A5445" s="3">
        <v>344852</v>
      </c>
      <c r="B5445" s="7">
        <v>41791.821180555555</v>
      </c>
      <c r="C5445" s="8">
        <v>41791.821180555555</v>
      </c>
      <c r="D5445" s="3" t="s">
        <v>29</v>
      </c>
      <c r="E5445" s="3" t="s">
        <v>10</v>
      </c>
      <c r="F5445" s="3" t="s">
        <v>11</v>
      </c>
      <c r="G5445" s="3" t="s">
        <v>16</v>
      </c>
      <c r="H5445" s="3">
        <v>24559</v>
      </c>
    </row>
    <row r="5446" spans="1:8" ht="15.75" customHeight="1">
      <c r="A5446" s="3">
        <v>428392</v>
      </c>
      <c r="B5446" s="7">
        <v>41854.580682870372</v>
      </c>
      <c r="C5446" s="8">
        <v>41854.580682870372</v>
      </c>
      <c r="D5446" s="3" t="s">
        <v>9</v>
      </c>
      <c r="E5446" s="3" t="s">
        <v>15</v>
      </c>
      <c r="F5446" s="3" t="s">
        <v>19</v>
      </c>
      <c r="G5446" s="3" t="s">
        <v>26</v>
      </c>
      <c r="H5446" s="3">
        <v>24547</v>
      </c>
    </row>
    <row r="5447" spans="1:8" ht="15.75" customHeight="1">
      <c r="A5447" s="3">
        <v>538257</v>
      </c>
      <c r="B5447" s="7">
        <v>41787.492256944446</v>
      </c>
      <c r="C5447" s="8">
        <v>41787.492256944446</v>
      </c>
      <c r="D5447" s="3" t="s">
        <v>9</v>
      </c>
      <c r="E5447" s="3" t="s">
        <v>10</v>
      </c>
      <c r="F5447" s="3" t="s">
        <v>19</v>
      </c>
      <c r="G5447" s="3" t="s">
        <v>28</v>
      </c>
      <c r="H5447" s="3">
        <v>24540</v>
      </c>
    </row>
    <row r="5448" spans="1:8" ht="15.75" customHeight="1">
      <c r="A5448" s="3">
        <v>190792</v>
      </c>
      <c r="B5448" s="7">
        <v>41850.382256944446</v>
      </c>
      <c r="C5448" s="8">
        <v>41850.382256944446</v>
      </c>
      <c r="D5448" s="3" t="s">
        <v>9</v>
      </c>
      <c r="E5448" s="3" t="s">
        <v>15</v>
      </c>
      <c r="F5448" s="3" t="s">
        <v>19</v>
      </c>
      <c r="G5448" s="3" t="s">
        <v>39</v>
      </c>
      <c r="H5448" s="3">
        <v>24510</v>
      </c>
    </row>
    <row r="5449" spans="1:8" ht="15.75" customHeight="1">
      <c r="A5449" s="3">
        <v>355422</v>
      </c>
      <c r="B5449" s="7">
        <v>41847.464594907404</v>
      </c>
      <c r="C5449" s="8">
        <v>41847.464594907404</v>
      </c>
      <c r="D5449" s="3" t="s">
        <v>9</v>
      </c>
      <c r="E5449" s="3" t="s">
        <v>10</v>
      </c>
      <c r="F5449" s="3" t="s">
        <v>35</v>
      </c>
      <c r="G5449" s="3" t="s">
        <v>39</v>
      </c>
      <c r="H5449" s="3">
        <v>24504</v>
      </c>
    </row>
    <row r="5450" spans="1:8" ht="15.75" customHeight="1">
      <c r="A5450" s="3">
        <v>165499</v>
      </c>
      <c r="B5450" s="7">
        <v>41827.398310185185</v>
      </c>
      <c r="C5450" s="8">
        <v>41827.398310185185</v>
      </c>
      <c r="D5450" s="3" t="s">
        <v>9</v>
      </c>
      <c r="E5450" s="3" t="s">
        <v>15</v>
      </c>
      <c r="F5450" s="3" t="s">
        <v>27</v>
      </c>
      <c r="G5450" s="3" t="s">
        <v>26</v>
      </c>
      <c r="H5450" s="3">
        <v>24452</v>
      </c>
    </row>
    <row r="5451" spans="1:8" ht="15.75" customHeight="1">
      <c r="A5451" s="3">
        <v>368695</v>
      </c>
      <c r="B5451" s="7">
        <v>41793.399039351854</v>
      </c>
      <c r="C5451" s="8">
        <v>41793.399039351854</v>
      </c>
      <c r="D5451" s="3" t="s">
        <v>29</v>
      </c>
      <c r="E5451" s="3" t="s">
        <v>15</v>
      </c>
      <c r="F5451" s="3" t="s">
        <v>30</v>
      </c>
      <c r="G5451" s="3" t="s">
        <v>16</v>
      </c>
      <c r="H5451" s="3">
        <v>24452</v>
      </c>
    </row>
    <row r="5452" spans="1:8" ht="15.75" customHeight="1">
      <c r="A5452" s="3">
        <v>582300</v>
      </c>
      <c r="B5452" s="7">
        <v>41774.424849537034</v>
      </c>
      <c r="C5452" s="8">
        <v>41774.424849537034</v>
      </c>
      <c r="D5452" s="3" t="s">
        <v>9</v>
      </c>
      <c r="E5452" s="3" t="s">
        <v>10</v>
      </c>
      <c r="F5452" s="3" t="s">
        <v>27</v>
      </c>
      <c r="G5452" s="3" t="s">
        <v>28</v>
      </c>
      <c r="H5452" s="3">
        <v>24440</v>
      </c>
    </row>
    <row r="5453" spans="1:8" ht="15.75" customHeight="1">
      <c r="A5453" s="3">
        <v>879110</v>
      </c>
      <c r="B5453" s="7">
        <v>41852.551574074074</v>
      </c>
      <c r="C5453" s="8">
        <v>41852.551574074074</v>
      </c>
      <c r="D5453" s="3" t="s">
        <v>29</v>
      </c>
      <c r="E5453" s="3" t="s">
        <v>37</v>
      </c>
      <c r="F5453" s="3" t="s">
        <v>27</v>
      </c>
      <c r="G5453" s="3" t="s">
        <v>28</v>
      </c>
      <c r="H5453" s="3">
        <v>24435</v>
      </c>
    </row>
    <row r="5454" spans="1:8" ht="15.75" customHeight="1">
      <c r="A5454" s="3">
        <v>990597</v>
      </c>
      <c r="B5454" s="7">
        <v>41852.734664351854</v>
      </c>
      <c r="C5454" s="8">
        <v>41852.734664351854</v>
      </c>
      <c r="D5454" s="3" t="s">
        <v>9</v>
      </c>
      <c r="E5454" s="3" t="s">
        <v>10</v>
      </c>
      <c r="F5454" s="3" t="s">
        <v>19</v>
      </c>
      <c r="G5454" s="3" t="s">
        <v>28</v>
      </c>
      <c r="H5454" s="3">
        <v>24433</v>
      </c>
    </row>
    <row r="5455" spans="1:8" ht="15.75" customHeight="1">
      <c r="A5455" s="3">
        <v>473427</v>
      </c>
      <c r="B5455" s="7">
        <v>41797.447430555556</v>
      </c>
      <c r="C5455" s="8">
        <v>41797.447430555556</v>
      </c>
      <c r="D5455" s="3" t="s">
        <v>9</v>
      </c>
      <c r="E5455" s="3" t="s">
        <v>15</v>
      </c>
      <c r="F5455" s="3" t="s">
        <v>27</v>
      </c>
      <c r="G5455" s="3" t="s">
        <v>28</v>
      </c>
      <c r="H5455" s="3">
        <v>24409</v>
      </c>
    </row>
    <row r="5456" spans="1:8" ht="15.75" customHeight="1">
      <c r="A5456" s="3">
        <v>700644</v>
      </c>
      <c r="B5456" s="7">
        <v>41795.597094907411</v>
      </c>
      <c r="C5456" s="8">
        <v>41795.597094907411</v>
      </c>
      <c r="D5456" s="3" t="s">
        <v>9</v>
      </c>
      <c r="E5456" s="3" t="s">
        <v>15</v>
      </c>
      <c r="F5456" s="3" t="s">
        <v>34</v>
      </c>
      <c r="G5456" s="3" t="s">
        <v>39</v>
      </c>
      <c r="H5456" s="3">
        <v>24403</v>
      </c>
    </row>
    <row r="5457" spans="1:8" ht="15.75" customHeight="1">
      <c r="A5457" s="3">
        <v>127417</v>
      </c>
      <c r="B5457" s="7">
        <v>41872.497719907406</v>
      </c>
      <c r="C5457" s="8">
        <v>41872.497719907406</v>
      </c>
      <c r="D5457" s="3" t="s">
        <v>29</v>
      </c>
      <c r="E5457" s="3" t="s">
        <v>15</v>
      </c>
      <c r="F5457" s="3" t="s">
        <v>38</v>
      </c>
      <c r="G5457" s="3" t="s">
        <v>26</v>
      </c>
      <c r="H5457" s="3">
        <v>24365</v>
      </c>
    </row>
    <row r="5458" spans="1:8" ht="15.75" customHeight="1">
      <c r="A5458" s="3">
        <v>665582</v>
      </c>
      <c r="B5458" s="7">
        <v>41787.397407407407</v>
      </c>
      <c r="C5458" s="8">
        <v>41787.397407407407</v>
      </c>
      <c r="D5458" s="3" t="s">
        <v>9</v>
      </c>
      <c r="E5458" s="3" t="s">
        <v>15</v>
      </c>
      <c r="F5458" s="3" t="s">
        <v>27</v>
      </c>
      <c r="G5458" s="3" t="s">
        <v>28</v>
      </c>
      <c r="H5458" s="3">
        <v>24343</v>
      </c>
    </row>
    <row r="5459" spans="1:8" ht="15.75" customHeight="1">
      <c r="A5459" s="3">
        <v>364456</v>
      </c>
      <c r="B5459" s="7">
        <v>41808.724502314813</v>
      </c>
      <c r="C5459" s="8">
        <v>41808.724502314813</v>
      </c>
      <c r="D5459" s="3" t="s">
        <v>29</v>
      </c>
      <c r="E5459" s="3" t="s">
        <v>10</v>
      </c>
      <c r="F5459" s="3" t="s">
        <v>30</v>
      </c>
      <c r="G5459" s="3" t="s">
        <v>20</v>
      </c>
      <c r="H5459" s="3">
        <v>24336</v>
      </c>
    </row>
    <row r="5460" spans="1:8" ht="15.75" customHeight="1">
      <c r="A5460" s="3">
        <v>303254</v>
      </c>
      <c r="B5460" s="7">
        <v>41842.547488425924</v>
      </c>
      <c r="C5460" s="8">
        <v>41842.547488425924</v>
      </c>
      <c r="D5460" s="3" t="s">
        <v>9</v>
      </c>
      <c r="E5460" s="3" t="s">
        <v>10</v>
      </c>
      <c r="F5460" s="3" t="s">
        <v>19</v>
      </c>
      <c r="G5460" s="3" t="s">
        <v>16</v>
      </c>
      <c r="H5460" s="3">
        <v>24335</v>
      </c>
    </row>
    <row r="5461" spans="1:8" ht="15.75" customHeight="1">
      <c r="A5461" s="3">
        <v>90943</v>
      </c>
      <c r="B5461" s="7">
        <v>41813.882789351854</v>
      </c>
      <c r="C5461" s="8">
        <v>41813.882789351854</v>
      </c>
      <c r="D5461" s="3" t="s">
        <v>9</v>
      </c>
      <c r="E5461" s="3" t="s">
        <v>15</v>
      </c>
      <c r="F5461" s="3" t="s">
        <v>27</v>
      </c>
      <c r="G5461" s="3" t="s">
        <v>16</v>
      </c>
      <c r="H5461" s="3">
        <v>24329</v>
      </c>
    </row>
    <row r="5462" spans="1:8" ht="15.75" customHeight="1">
      <c r="A5462" s="3">
        <v>994547</v>
      </c>
      <c r="B5462" s="7">
        <v>41842.396793981483</v>
      </c>
      <c r="C5462" s="8">
        <v>41842.396793981483</v>
      </c>
      <c r="D5462" s="3" t="s">
        <v>29</v>
      </c>
      <c r="E5462" s="3" t="s">
        <v>15</v>
      </c>
      <c r="F5462" s="3" t="s">
        <v>27</v>
      </c>
      <c r="G5462" s="3" t="s">
        <v>26</v>
      </c>
      <c r="H5462" s="3">
        <v>24324</v>
      </c>
    </row>
    <row r="5463" spans="1:8" ht="15.75" customHeight="1">
      <c r="A5463" s="3">
        <v>861346</v>
      </c>
      <c r="B5463" s="7">
        <v>41829.487673611111</v>
      </c>
      <c r="C5463" s="8">
        <v>41829.487673611111</v>
      </c>
      <c r="D5463" s="3" t="s">
        <v>9</v>
      </c>
      <c r="E5463" s="3" t="s">
        <v>15</v>
      </c>
      <c r="F5463" s="3" t="s">
        <v>19</v>
      </c>
      <c r="G5463" s="3" t="s">
        <v>28</v>
      </c>
      <c r="H5463" s="3">
        <v>24321</v>
      </c>
    </row>
    <row r="5464" spans="1:8" ht="15.75" customHeight="1">
      <c r="A5464" s="3">
        <v>129826</v>
      </c>
      <c r="B5464" s="7">
        <v>41850.811296296299</v>
      </c>
      <c r="C5464" s="8">
        <v>41850.811296296299</v>
      </c>
      <c r="D5464" s="3" t="s">
        <v>9</v>
      </c>
      <c r="E5464" s="3" t="s">
        <v>10</v>
      </c>
      <c r="F5464" s="3" t="s">
        <v>40</v>
      </c>
      <c r="G5464" s="3" t="s">
        <v>26</v>
      </c>
      <c r="H5464" s="3">
        <v>24304</v>
      </c>
    </row>
    <row r="5465" spans="1:8" ht="15.75" customHeight="1">
      <c r="A5465" s="3">
        <v>122616</v>
      </c>
      <c r="B5465" s="7">
        <v>41778.3906712963</v>
      </c>
      <c r="C5465" s="8">
        <v>41778.3906712963</v>
      </c>
      <c r="D5465" s="3" t="s">
        <v>9</v>
      </c>
      <c r="E5465" s="3" t="s">
        <v>10</v>
      </c>
      <c r="F5465" s="3" t="s">
        <v>27</v>
      </c>
      <c r="G5465" s="3" t="s">
        <v>36</v>
      </c>
      <c r="H5465" s="3">
        <v>24253</v>
      </c>
    </row>
    <row r="5466" spans="1:8" ht="15.75" customHeight="1">
      <c r="A5466" s="3">
        <v>62161</v>
      </c>
      <c r="B5466" s="7">
        <v>41801.398136574076</v>
      </c>
      <c r="C5466" s="8">
        <v>41801.398136574076</v>
      </c>
      <c r="D5466" s="3" t="s">
        <v>9</v>
      </c>
      <c r="E5466" s="3" t="s">
        <v>10</v>
      </c>
      <c r="F5466" s="3" t="s">
        <v>27</v>
      </c>
      <c r="G5466" s="3" t="s">
        <v>28</v>
      </c>
      <c r="H5466" s="3">
        <v>24243</v>
      </c>
    </row>
    <row r="5467" spans="1:8" ht="15.75" customHeight="1">
      <c r="A5467" s="3">
        <v>290710</v>
      </c>
      <c r="B5467" s="7">
        <v>41765.732129629629</v>
      </c>
      <c r="C5467" s="8">
        <v>41765.732129629629</v>
      </c>
      <c r="D5467" s="3" t="s">
        <v>9</v>
      </c>
      <c r="E5467" s="3" t="s">
        <v>10</v>
      </c>
      <c r="F5467" s="3" t="s">
        <v>35</v>
      </c>
      <c r="G5467" s="3" t="s">
        <v>26</v>
      </c>
      <c r="H5467" s="3">
        <v>24234</v>
      </c>
    </row>
    <row r="5468" spans="1:8" ht="15.75" customHeight="1">
      <c r="A5468" s="3">
        <v>278058</v>
      </c>
      <c r="B5468" s="7">
        <v>41804.663865740738</v>
      </c>
      <c r="C5468" s="8">
        <v>41804.663865740738</v>
      </c>
      <c r="D5468" s="3" t="s">
        <v>29</v>
      </c>
      <c r="E5468" s="3" t="s">
        <v>15</v>
      </c>
      <c r="F5468" s="3" t="s">
        <v>19</v>
      </c>
      <c r="G5468" s="3" t="s">
        <v>28</v>
      </c>
      <c r="H5468" s="3">
        <v>24232</v>
      </c>
    </row>
    <row r="5469" spans="1:8" ht="15.75" customHeight="1">
      <c r="A5469" s="3">
        <v>391507</v>
      </c>
      <c r="B5469" s="7">
        <v>41862.397997685184</v>
      </c>
      <c r="C5469" s="8">
        <v>41862.397997685184</v>
      </c>
      <c r="D5469" s="3" t="s">
        <v>9</v>
      </c>
      <c r="E5469" s="3" t="s">
        <v>10</v>
      </c>
      <c r="F5469" s="3" t="s">
        <v>34</v>
      </c>
      <c r="G5469" s="3" t="s">
        <v>26</v>
      </c>
      <c r="H5469" s="3">
        <v>24210</v>
      </c>
    </row>
    <row r="5470" spans="1:8" ht="15.75" customHeight="1">
      <c r="A5470" s="3">
        <v>850119</v>
      </c>
      <c r="B5470" s="7">
        <v>41797.634560185186</v>
      </c>
      <c r="C5470" s="8">
        <v>41797.634560185186</v>
      </c>
      <c r="D5470" s="3" t="s">
        <v>29</v>
      </c>
      <c r="E5470" s="3" t="s">
        <v>10</v>
      </c>
      <c r="F5470" s="3" t="s">
        <v>35</v>
      </c>
      <c r="G5470" s="3" t="s">
        <v>36</v>
      </c>
      <c r="H5470" s="3">
        <v>24204</v>
      </c>
    </row>
    <row r="5471" spans="1:8" ht="15.75" customHeight="1">
      <c r="A5471" s="3">
        <v>503834</v>
      </c>
      <c r="B5471" s="7">
        <v>41832.470335648148</v>
      </c>
      <c r="C5471" s="8">
        <v>41832.470335648148</v>
      </c>
      <c r="D5471" s="3" t="s">
        <v>9</v>
      </c>
      <c r="E5471" s="3" t="s">
        <v>15</v>
      </c>
      <c r="F5471" s="3" t="s">
        <v>27</v>
      </c>
      <c r="G5471" s="3" t="s">
        <v>26</v>
      </c>
      <c r="H5471" s="3">
        <v>24170</v>
      </c>
    </row>
    <row r="5472" spans="1:8" ht="15.75" customHeight="1">
      <c r="A5472" s="3">
        <v>828285</v>
      </c>
      <c r="B5472" s="7">
        <v>41822.724560185183</v>
      </c>
      <c r="C5472" s="8">
        <v>41822.724560185183</v>
      </c>
      <c r="D5472" s="3" t="s">
        <v>9</v>
      </c>
      <c r="E5472" s="3" t="s">
        <v>15</v>
      </c>
      <c r="F5472" s="3" t="s">
        <v>19</v>
      </c>
      <c r="G5472" s="3" t="s">
        <v>26</v>
      </c>
      <c r="H5472" s="3">
        <v>24144</v>
      </c>
    </row>
    <row r="5473" spans="1:8" ht="15.75" customHeight="1">
      <c r="A5473" s="3">
        <v>321567</v>
      </c>
      <c r="B5473" s="7">
        <v>41835.733587962961</v>
      </c>
      <c r="C5473" s="8">
        <v>41835.733587962961</v>
      </c>
      <c r="D5473" s="3" t="s">
        <v>9</v>
      </c>
      <c r="E5473" s="3" t="s">
        <v>15</v>
      </c>
      <c r="F5473" s="3" t="s">
        <v>38</v>
      </c>
      <c r="G5473" s="3" t="s">
        <v>32</v>
      </c>
      <c r="H5473" s="3">
        <v>24135</v>
      </c>
    </row>
    <row r="5474" spans="1:8" ht="15.75" customHeight="1">
      <c r="A5474" s="3">
        <v>768604</v>
      </c>
      <c r="B5474" s="7">
        <v>41800.296377314815</v>
      </c>
      <c r="C5474" s="8">
        <v>41800.296377314815</v>
      </c>
      <c r="D5474" s="3" t="s">
        <v>9</v>
      </c>
      <c r="E5474" s="3" t="s">
        <v>15</v>
      </c>
      <c r="F5474" s="3" t="s">
        <v>27</v>
      </c>
      <c r="G5474" s="3" t="s">
        <v>16</v>
      </c>
      <c r="H5474" s="3">
        <v>24094</v>
      </c>
    </row>
    <row r="5475" spans="1:8" ht="15.75" customHeight="1">
      <c r="A5475" s="3">
        <v>546459</v>
      </c>
      <c r="B5475" s="7">
        <v>41806.399363425924</v>
      </c>
      <c r="C5475" s="8">
        <v>41806.399363425924</v>
      </c>
      <c r="D5475" s="3" t="s">
        <v>9</v>
      </c>
      <c r="E5475" s="3" t="s">
        <v>10</v>
      </c>
      <c r="F5475" s="3" t="s">
        <v>30</v>
      </c>
      <c r="G5475" s="3" t="s">
        <v>28</v>
      </c>
      <c r="H5475" s="3">
        <v>24050</v>
      </c>
    </row>
    <row r="5476" spans="1:8" ht="15.75" customHeight="1">
      <c r="A5476" s="3">
        <v>182357</v>
      </c>
      <c r="B5476" s="7">
        <v>41780.401041666664</v>
      </c>
      <c r="C5476" s="8">
        <v>41780.401041666664</v>
      </c>
      <c r="D5476" s="3" t="s">
        <v>9</v>
      </c>
      <c r="E5476" s="3" t="s">
        <v>15</v>
      </c>
      <c r="F5476" s="3" t="s">
        <v>19</v>
      </c>
      <c r="G5476" s="3" t="s">
        <v>16</v>
      </c>
      <c r="H5476" s="3">
        <v>24025</v>
      </c>
    </row>
    <row r="5477" spans="1:8" ht="15.75" customHeight="1">
      <c r="A5477" s="3">
        <v>236512</v>
      </c>
      <c r="B5477" s="7">
        <v>41871.698055555556</v>
      </c>
      <c r="C5477" s="8">
        <v>41871.698055555556</v>
      </c>
      <c r="D5477" s="3" t="s">
        <v>9</v>
      </c>
      <c r="E5477" s="3" t="s">
        <v>15</v>
      </c>
      <c r="F5477" s="3" t="s">
        <v>38</v>
      </c>
      <c r="G5477" s="3" t="s">
        <v>28</v>
      </c>
      <c r="H5477" s="3">
        <v>23993</v>
      </c>
    </row>
    <row r="5478" spans="1:8" ht="15.75" customHeight="1">
      <c r="A5478" s="3">
        <v>191002</v>
      </c>
      <c r="B5478" s="7">
        <v>41772.816458333335</v>
      </c>
      <c r="C5478" s="8">
        <v>41772.816458333335</v>
      </c>
      <c r="D5478" s="3" t="s">
        <v>29</v>
      </c>
      <c r="E5478" s="3" t="s">
        <v>10</v>
      </c>
      <c r="F5478" s="3" t="s">
        <v>38</v>
      </c>
      <c r="G5478" s="3" t="s">
        <v>26</v>
      </c>
      <c r="H5478" s="3">
        <v>23976</v>
      </c>
    </row>
    <row r="5479" spans="1:8" ht="15.75" customHeight="1">
      <c r="A5479" s="3">
        <v>276185</v>
      </c>
      <c r="B5479" s="7">
        <v>41858.75068287037</v>
      </c>
      <c r="C5479" s="8">
        <v>41858.75068287037</v>
      </c>
      <c r="D5479" s="3" t="s">
        <v>9</v>
      </c>
      <c r="E5479" s="3" t="s">
        <v>10</v>
      </c>
      <c r="F5479" s="3" t="s">
        <v>27</v>
      </c>
      <c r="G5479" s="3" t="s">
        <v>39</v>
      </c>
      <c r="H5479" s="3">
        <v>23966</v>
      </c>
    </row>
    <row r="5480" spans="1:8" ht="15.75" customHeight="1">
      <c r="A5480" s="3">
        <v>435865</v>
      </c>
      <c r="B5480" s="7">
        <v>41874.484097222223</v>
      </c>
      <c r="C5480" s="8">
        <v>41874.484097222223</v>
      </c>
      <c r="D5480" s="3" t="s">
        <v>29</v>
      </c>
      <c r="E5480" s="3" t="s">
        <v>15</v>
      </c>
      <c r="F5480" s="3" t="s">
        <v>27</v>
      </c>
      <c r="G5480" s="3" t="s">
        <v>26</v>
      </c>
      <c r="H5480" s="3">
        <v>23965</v>
      </c>
    </row>
    <row r="5481" spans="1:8" ht="15.75" customHeight="1">
      <c r="A5481" s="3">
        <v>247421</v>
      </c>
      <c r="B5481" s="7">
        <v>41879.312048611115</v>
      </c>
      <c r="C5481" s="8">
        <v>41879.312048611115</v>
      </c>
      <c r="D5481" s="3" t="s">
        <v>9</v>
      </c>
      <c r="E5481" s="3" t="s">
        <v>15</v>
      </c>
      <c r="F5481" s="3" t="s">
        <v>19</v>
      </c>
      <c r="G5481" s="3" t="s">
        <v>16</v>
      </c>
      <c r="H5481" s="3">
        <v>23952</v>
      </c>
    </row>
    <row r="5482" spans="1:8" ht="15.75" customHeight="1">
      <c r="A5482" s="3">
        <v>568508</v>
      </c>
      <c r="B5482" s="7">
        <v>41836.680509259262</v>
      </c>
      <c r="C5482" s="8">
        <v>41836.680509259262</v>
      </c>
      <c r="D5482" s="3" t="s">
        <v>9</v>
      </c>
      <c r="E5482" s="3" t="s">
        <v>10</v>
      </c>
      <c r="F5482" s="3" t="s">
        <v>35</v>
      </c>
      <c r="G5482" s="3" t="s">
        <v>26</v>
      </c>
      <c r="H5482" s="3">
        <v>23885</v>
      </c>
    </row>
    <row r="5483" spans="1:8" ht="15.75" customHeight="1">
      <c r="A5483" s="3">
        <v>461385</v>
      </c>
      <c r="B5483" s="7">
        <v>41771.400092592594</v>
      </c>
      <c r="C5483" s="8">
        <v>41771.400092592594</v>
      </c>
      <c r="D5483" s="3" t="s">
        <v>9</v>
      </c>
      <c r="E5483" s="3" t="s">
        <v>10</v>
      </c>
      <c r="F5483" s="3" t="s">
        <v>38</v>
      </c>
      <c r="G5483" s="3" t="s">
        <v>20</v>
      </c>
      <c r="H5483" s="3">
        <v>23882</v>
      </c>
    </row>
    <row r="5484" spans="1:8" ht="15.75" customHeight="1">
      <c r="A5484" s="3">
        <v>944662</v>
      </c>
      <c r="B5484" s="7">
        <v>41813.337835648148</v>
      </c>
      <c r="C5484" s="8">
        <v>41813.337835648148</v>
      </c>
      <c r="D5484" s="3" t="s">
        <v>9</v>
      </c>
      <c r="E5484" s="3" t="s">
        <v>10</v>
      </c>
      <c r="F5484" s="3" t="s">
        <v>27</v>
      </c>
      <c r="G5484" s="3" t="s">
        <v>23</v>
      </c>
      <c r="H5484" s="3">
        <v>23879</v>
      </c>
    </row>
    <row r="5485" spans="1:8" ht="15.75" customHeight="1">
      <c r="A5485" s="3">
        <v>187616</v>
      </c>
      <c r="B5485" s="7">
        <v>41796.962337962963</v>
      </c>
      <c r="C5485" s="8">
        <v>41796.962337962963</v>
      </c>
      <c r="D5485" s="3" t="s">
        <v>29</v>
      </c>
      <c r="E5485" s="3" t="s">
        <v>15</v>
      </c>
      <c r="F5485" s="3" t="s">
        <v>27</v>
      </c>
      <c r="G5485" s="3" t="s">
        <v>26</v>
      </c>
      <c r="H5485" s="3">
        <v>23845</v>
      </c>
    </row>
    <row r="5486" spans="1:8" ht="15.75" customHeight="1">
      <c r="A5486" s="3">
        <v>980503</v>
      </c>
      <c r="B5486" s="7">
        <v>41804.395983796298</v>
      </c>
      <c r="C5486" s="8">
        <v>41804.395983796298</v>
      </c>
      <c r="D5486" s="3" t="s">
        <v>9</v>
      </c>
      <c r="E5486" s="3" t="s">
        <v>10</v>
      </c>
      <c r="F5486" s="3" t="s">
        <v>33</v>
      </c>
      <c r="G5486" s="3" t="s">
        <v>31</v>
      </c>
      <c r="H5486" s="3">
        <v>23843</v>
      </c>
    </row>
    <row r="5487" spans="1:8" ht="15.75" customHeight="1">
      <c r="A5487" s="3">
        <v>192514</v>
      </c>
      <c r="B5487" s="7">
        <v>41824.455370370371</v>
      </c>
      <c r="C5487" s="8">
        <v>41824.455370370371</v>
      </c>
      <c r="D5487" s="3" t="s">
        <v>29</v>
      </c>
      <c r="E5487" s="3" t="s">
        <v>15</v>
      </c>
      <c r="F5487" s="3" t="s">
        <v>27</v>
      </c>
      <c r="G5487" s="3" t="s">
        <v>23</v>
      </c>
      <c r="H5487" s="3">
        <v>23825</v>
      </c>
    </row>
    <row r="5488" spans="1:8" ht="15.75" customHeight="1">
      <c r="A5488" s="3">
        <v>826902</v>
      </c>
      <c r="B5488" s="7">
        <v>41780.524918981479</v>
      </c>
      <c r="C5488" s="8">
        <v>41780.524918981479</v>
      </c>
      <c r="D5488" s="3" t="s">
        <v>29</v>
      </c>
      <c r="E5488" s="3" t="s">
        <v>10</v>
      </c>
      <c r="F5488" s="3" t="s">
        <v>35</v>
      </c>
      <c r="G5488" s="3" t="s">
        <v>32</v>
      </c>
      <c r="H5488" s="3">
        <v>23823</v>
      </c>
    </row>
    <row r="5489" spans="1:8" ht="15.75" customHeight="1">
      <c r="A5489" s="3">
        <v>256812</v>
      </c>
      <c r="B5489" s="7">
        <v>41789.30505787037</v>
      </c>
      <c r="C5489" s="8">
        <v>41789.30505787037</v>
      </c>
      <c r="D5489" s="3" t="s">
        <v>29</v>
      </c>
      <c r="E5489" s="3" t="s">
        <v>10</v>
      </c>
      <c r="F5489" s="3" t="s">
        <v>27</v>
      </c>
      <c r="G5489" s="3" t="s">
        <v>36</v>
      </c>
      <c r="H5489" s="3">
        <v>23808</v>
      </c>
    </row>
    <row r="5490" spans="1:8" ht="15.75" customHeight="1">
      <c r="A5490" s="3">
        <v>583396</v>
      </c>
      <c r="B5490" s="7">
        <v>41863.600555555553</v>
      </c>
      <c r="C5490" s="8">
        <v>41863.600555555553</v>
      </c>
      <c r="D5490" s="3" t="s">
        <v>9</v>
      </c>
      <c r="E5490" s="3" t="s">
        <v>10</v>
      </c>
      <c r="F5490" s="3" t="s">
        <v>27</v>
      </c>
      <c r="G5490" s="3" t="s">
        <v>16</v>
      </c>
      <c r="H5490" s="3">
        <v>23781</v>
      </c>
    </row>
    <row r="5491" spans="1:8" ht="15.75" customHeight="1">
      <c r="A5491" s="3">
        <v>503115</v>
      </c>
      <c r="B5491" s="7">
        <v>41852.401631944442</v>
      </c>
      <c r="C5491" s="8">
        <v>41852.401631944442</v>
      </c>
      <c r="D5491" s="3" t="s">
        <v>9</v>
      </c>
      <c r="E5491" s="3" t="s">
        <v>10</v>
      </c>
      <c r="F5491" s="3" t="s">
        <v>19</v>
      </c>
      <c r="G5491" s="3" t="s">
        <v>16</v>
      </c>
      <c r="H5491" s="3">
        <v>23774</v>
      </c>
    </row>
    <row r="5492" spans="1:8" ht="15.75" customHeight="1">
      <c r="A5492" s="3">
        <v>469233</v>
      </c>
      <c r="B5492" s="7">
        <v>41877.396770833337</v>
      </c>
      <c r="C5492" s="8">
        <v>41877.396770833337</v>
      </c>
      <c r="D5492" s="3" t="s">
        <v>9</v>
      </c>
      <c r="E5492" s="3" t="s">
        <v>15</v>
      </c>
      <c r="F5492" s="3" t="s">
        <v>19</v>
      </c>
      <c r="G5492" s="3" t="s">
        <v>39</v>
      </c>
      <c r="H5492" s="3">
        <v>23772</v>
      </c>
    </row>
    <row r="5493" spans="1:8" ht="15.75" customHeight="1">
      <c r="A5493" s="3">
        <v>869596</v>
      </c>
      <c r="B5493" s="7">
        <v>41761.234490740739</v>
      </c>
      <c r="C5493" s="8">
        <v>41761.234490740739</v>
      </c>
      <c r="D5493" s="3" t="s">
        <v>9</v>
      </c>
      <c r="E5493" s="3" t="s">
        <v>10</v>
      </c>
      <c r="F5493" s="3" t="s">
        <v>34</v>
      </c>
      <c r="G5493" s="3" t="s">
        <v>23</v>
      </c>
      <c r="H5493" s="3">
        <v>23770</v>
      </c>
    </row>
    <row r="5494" spans="1:8" ht="15.75" customHeight="1">
      <c r="A5494" s="3">
        <v>44114</v>
      </c>
      <c r="B5494" s="7">
        <v>41793.633437500001</v>
      </c>
      <c r="C5494" s="8">
        <v>41793.633437500001</v>
      </c>
      <c r="D5494" s="3" t="s">
        <v>9</v>
      </c>
      <c r="E5494" s="3" t="s">
        <v>10</v>
      </c>
      <c r="F5494" s="3" t="s">
        <v>27</v>
      </c>
      <c r="G5494" s="3" t="s">
        <v>26</v>
      </c>
      <c r="H5494" s="3">
        <v>23746</v>
      </c>
    </row>
    <row r="5495" spans="1:8" ht="15.75" customHeight="1">
      <c r="A5495" s="3">
        <v>800131</v>
      </c>
      <c r="B5495" s="7">
        <v>41824.750879629632</v>
      </c>
      <c r="C5495" s="8">
        <v>41824.750879629632</v>
      </c>
      <c r="D5495" s="3" t="s">
        <v>9</v>
      </c>
      <c r="E5495" s="3" t="s">
        <v>10</v>
      </c>
      <c r="F5495" s="3" t="s">
        <v>19</v>
      </c>
      <c r="G5495" s="3" t="s">
        <v>16</v>
      </c>
      <c r="H5495" s="3">
        <v>23739</v>
      </c>
    </row>
    <row r="5496" spans="1:8" ht="15.75" customHeight="1">
      <c r="A5496" s="3">
        <v>916816</v>
      </c>
      <c r="B5496" s="7">
        <v>41871.643784722219</v>
      </c>
      <c r="C5496" s="8">
        <v>41871.643784722219</v>
      </c>
      <c r="D5496" s="3" t="s">
        <v>9</v>
      </c>
      <c r="E5496" s="3" t="s">
        <v>15</v>
      </c>
      <c r="F5496" s="3" t="s">
        <v>34</v>
      </c>
      <c r="G5496" s="3" t="s">
        <v>39</v>
      </c>
      <c r="H5496" s="3">
        <v>23737</v>
      </c>
    </row>
    <row r="5497" spans="1:8" ht="15.75" customHeight="1">
      <c r="A5497" s="3">
        <v>894161</v>
      </c>
      <c r="B5497" s="7">
        <v>41801.4921412037</v>
      </c>
      <c r="C5497" s="8">
        <v>41801.4921412037</v>
      </c>
      <c r="D5497" s="3" t="s">
        <v>9</v>
      </c>
      <c r="E5497" s="3" t="s">
        <v>10</v>
      </c>
      <c r="F5497" s="3" t="s">
        <v>27</v>
      </c>
      <c r="G5497" s="3" t="s">
        <v>28</v>
      </c>
      <c r="H5497" s="3">
        <v>23726</v>
      </c>
    </row>
    <row r="5498" spans="1:8" ht="15.75" customHeight="1">
      <c r="A5498" s="3">
        <v>312655</v>
      </c>
      <c r="B5498" s="7">
        <v>41880.398576388892</v>
      </c>
      <c r="C5498" s="8">
        <v>41880.398576388892</v>
      </c>
      <c r="D5498" s="3" t="s">
        <v>9</v>
      </c>
      <c r="E5498" s="3" t="s">
        <v>10</v>
      </c>
      <c r="F5498" s="3" t="s">
        <v>27</v>
      </c>
      <c r="G5498" s="3" t="s">
        <v>26</v>
      </c>
      <c r="H5498" s="3">
        <v>23726</v>
      </c>
    </row>
    <row r="5499" spans="1:8" ht="15.75" customHeight="1">
      <c r="A5499" s="3">
        <v>355385</v>
      </c>
      <c r="B5499" s="7">
        <v>41787.680798611109</v>
      </c>
      <c r="C5499" s="8">
        <v>41787.680798611109</v>
      </c>
      <c r="D5499" s="3" t="s">
        <v>9</v>
      </c>
      <c r="E5499" s="3" t="s">
        <v>10</v>
      </c>
      <c r="F5499" s="3" t="s">
        <v>27</v>
      </c>
      <c r="G5499" s="3" t="s">
        <v>26</v>
      </c>
      <c r="H5499" s="3">
        <v>23702</v>
      </c>
    </row>
    <row r="5500" spans="1:8" ht="15.75" customHeight="1">
      <c r="A5500" s="3">
        <v>258883</v>
      </c>
      <c r="B5500" s="7">
        <v>41881.463391203702</v>
      </c>
      <c r="C5500" s="8">
        <v>41881.463391203702</v>
      </c>
      <c r="D5500" s="3" t="s">
        <v>9</v>
      </c>
      <c r="E5500" s="3" t="s">
        <v>15</v>
      </c>
      <c r="F5500" s="3" t="s">
        <v>19</v>
      </c>
      <c r="G5500" s="3" t="s">
        <v>20</v>
      </c>
      <c r="H5500" s="3">
        <v>23670</v>
      </c>
    </row>
    <row r="5501" spans="1:8" ht="15.75" customHeight="1">
      <c r="A5501" s="3">
        <v>424171</v>
      </c>
      <c r="B5501" s="7">
        <v>41866.307268518518</v>
      </c>
      <c r="C5501" s="8">
        <v>41866.307268518518</v>
      </c>
      <c r="D5501" s="3" t="s">
        <v>9</v>
      </c>
      <c r="E5501" s="3" t="s">
        <v>37</v>
      </c>
      <c r="F5501" s="3" t="s">
        <v>19</v>
      </c>
      <c r="G5501" s="3" t="s">
        <v>16</v>
      </c>
      <c r="H5501" s="3">
        <v>23667</v>
      </c>
    </row>
    <row r="5502" spans="1:8" ht="15.75" customHeight="1">
      <c r="A5502" s="3">
        <v>137375</v>
      </c>
      <c r="B5502" s="7">
        <v>41842.397083333337</v>
      </c>
      <c r="C5502" s="8">
        <v>41842.397083333337</v>
      </c>
      <c r="D5502" s="3" t="s">
        <v>9</v>
      </c>
      <c r="E5502" s="3" t="s">
        <v>10</v>
      </c>
      <c r="F5502" s="3" t="s">
        <v>11</v>
      </c>
      <c r="G5502" s="3" t="s">
        <v>26</v>
      </c>
      <c r="H5502" s="3">
        <v>23628</v>
      </c>
    </row>
    <row r="5503" spans="1:8" ht="15.75" customHeight="1">
      <c r="A5503" s="3">
        <v>102217</v>
      </c>
      <c r="B5503" s="7">
        <v>41807.397222222222</v>
      </c>
      <c r="C5503" s="8">
        <v>41807.397222222222</v>
      </c>
      <c r="D5503" s="3" t="s">
        <v>9</v>
      </c>
      <c r="E5503" s="3" t="s">
        <v>37</v>
      </c>
      <c r="F5503" s="3" t="s">
        <v>27</v>
      </c>
      <c r="G5503" s="3" t="s">
        <v>28</v>
      </c>
      <c r="H5503" s="3">
        <v>23608</v>
      </c>
    </row>
    <row r="5504" spans="1:8" ht="15.75" customHeight="1">
      <c r="A5504" s="3">
        <v>421772</v>
      </c>
      <c r="B5504" s="7">
        <v>41869.781111111108</v>
      </c>
      <c r="C5504" s="8">
        <v>41869.781111111108</v>
      </c>
      <c r="D5504" s="3" t="s">
        <v>9</v>
      </c>
      <c r="E5504" s="3" t="s">
        <v>15</v>
      </c>
      <c r="F5504" s="3" t="s">
        <v>27</v>
      </c>
      <c r="G5504" s="3" t="s">
        <v>36</v>
      </c>
      <c r="H5504" s="3">
        <v>23583</v>
      </c>
    </row>
    <row r="5505" spans="1:8" ht="15.75" customHeight="1">
      <c r="A5505" s="3">
        <v>978878</v>
      </c>
      <c r="B5505" s="7">
        <v>41807.40347222222</v>
      </c>
      <c r="C5505" s="8">
        <v>41807.40347222222</v>
      </c>
      <c r="D5505" s="3" t="s">
        <v>29</v>
      </c>
      <c r="E5505" s="3" t="s">
        <v>37</v>
      </c>
      <c r="F5505" s="3" t="s">
        <v>19</v>
      </c>
      <c r="G5505" s="3" t="s">
        <v>36</v>
      </c>
      <c r="H5505" s="3">
        <v>23580</v>
      </c>
    </row>
    <row r="5506" spans="1:8" ht="15.75" customHeight="1">
      <c r="A5506" s="3">
        <v>760357</v>
      </c>
      <c r="B5506" s="7">
        <v>41871.832592592589</v>
      </c>
      <c r="C5506" s="8">
        <v>41871.832592592589</v>
      </c>
      <c r="D5506" s="3" t="s">
        <v>9</v>
      </c>
      <c r="E5506" s="3" t="s">
        <v>10</v>
      </c>
      <c r="F5506" s="3" t="s">
        <v>27</v>
      </c>
      <c r="G5506" s="3" t="s">
        <v>36</v>
      </c>
      <c r="H5506" s="3">
        <v>23576</v>
      </c>
    </row>
    <row r="5507" spans="1:8" ht="15.75" customHeight="1">
      <c r="A5507" s="3">
        <v>439013</v>
      </c>
      <c r="B5507" s="7">
        <v>41761.397939814815</v>
      </c>
      <c r="C5507" s="8">
        <v>41761.397939814815</v>
      </c>
      <c r="D5507" s="3" t="s">
        <v>29</v>
      </c>
      <c r="E5507" s="3" t="s">
        <v>10</v>
      </c>
      <c r="F5507" s="3" t="s">
        <v>11</v>
      </c>
      <c r="G5507" s="3" t="s">
        <v>26</v>
      </c>
      <c r="H5507" s="3">
        <v>23575</v>
      </c>
    </row>
    <row r="5508" spans="1:8" ht="15.75" customHeight="1">
      <c r="A5508" s="3">
        <v>456232</v>
      </c>
      <c r="B5508" s="7">
        <v>41780.732916666668</v>
      </c>
      <c r="C5508" s="8">
        <v>41780.732916666668</v>
      </c>
      <c r="D5508" s="3" t="s">
        <v>29</v>
      </c>
      <c r="E5508" s="3" t="s">
        <v>15</v>
      </c>
      <c r="F5508" s="3" t="s">
        <v>19</v>
      </c>
      <c r="G5508" s="3" t="s">
        <v>12</v>
      </c>
      <c r="H5508" s="3">
        <v>23558</v>
      </c>
    </row>
    <row r="5509" spans="1:8" ht="15.75" customHeight="1">
      <c r="A5509" s="3">
        <v>160792</v>
      </c>
      <c r="B5509" s="7">
        <v>41837.372511574074</v>
      </c>
      <c r="C5509" s="8">
        <v>41837.372511574074</v>
      </c>
      <c r="D5509" s="3" t="s">
        <v>9</v>
      </c>
      <c r="E5509" s="3" t="s">
        <v>10</v>
      </c>
      <c r="F5509" s="3" t="s">
        <v>35</v>
      </c>
      <c r="G5509" s="3" t="s">
        <v>26</v>
      </c>
      <c r="H5509" s="3">
        <v>23541</v>
      </c>
    </row>
    <row r="5510" spans="1:8" ht="15.75" customHeight="1">
      <c r="A5510" s="3">
        <v>574495</v>
      </c>
      <c r="B5510" s="7">
        <v>41851.128576388888</v>
      </c>
      <c r="C5510" s="8">
        <v>41851.128576388888</v>
      </c>
      <c r="D5510" s="3" t="s">
        <v>9</v>
      </c>
      <c r="E5510" s="3" t="s">
        <v>15</v>
      </c>
      <c r="F5510" s="3" t="s">
        <v>40</v>
      </c>
      <c r="G5510" s="3" t="s">
        <v>28</v>
      </c>
      <c r="H5510" s="3">
        <v>23537</v>
      </c>
    </row>
    <row r="5511" spans="1:8" ht="15.75" customHeight="1">
      <c r="A5511" s="3">
        <v>94490</v>
      </c>
      <c r="B5511" s="7">
        <v>41847.585694444446</v>
      </c>
      <c r="C5511" s="8">
        <v>41847.585694444446</v>
      </c>
      <c r="D5511" s="3" t="s">
        <v>29</v>
      </c>
      <c r="E5511" s="3" t="s">
        <v>15</v>
      </c>
      <c r="F5511" s="3" t="s">
        <v>19</v>
      </c>
      <c r="G5511" s="3" t="s">
        <v>26</v>
      </c>
      <c r="H5511" s="3">
        <v>23536</v>
      </c>
    </row>
    <row r="5512" spans="1:8" ht="15.75" customHeight="1">
      <c r="A5512" s="3">
        <v>152476</v>
      </c>
      <c r="B5512" s="7">
        <v>41793.383518518516</v>
      </c>
      <c r="C5512" s="8">
        <v>41793.383518518516</v>
      </c>
      <c r="D5512" s="3" t="s">
        <v>29</v>
      </c>
      <c r="E5512" s="3" t="s">
        <v>15</v>
      </c>
      <c r="F5512" s="3" t="s">
        <v>19</v>
      </c>
      <c r="G5512" s="3" t="s">
        <v>20</v>
      </c>
      <c r="H5512" s="3">
        <v>23516</v>
      </c>
    </row>
    <row r="5513" spans="1:8" ht="15.75" customHeight="1">
      <c r="A5513" s="3">
        <v>781209</v>
      </c>
      <c r="B5513" s="7">
        <v>41851.398576388892</v>
      </c>
      <c r="C5513" s="8">
        <v>41851.398576388892</v>
      </c>
      <c r="D5513" s="3" t="s">
        <v>29</v>
      </c>
      <c r="E5513" s="3" t="s">
        <v>15</v>
      </c>
      <c r="F5513" s="3" t="s">
        <v>19</v>
      </c>
      <c r="G5513" s="3" t="s">
        <v>20</v>
      </c>
      <c r="H5513" s="3">
        <v>23507</v>
      </c>
    </row>
    <row r="5514" spans="1:8" ht="15.75" customHeight="1">
      <c r="A5514" s="3">
        <v>184275</v>
      </c>
      <c r="B5514" s="7">
        <v>41863.409467592595</v>
      </c>
      <c r="C5514" s="8">
        <v>41863.409467592595</v>
      </c>
      <c r="D5514" s="3" t="s">
        <v>9</v>
      </c>
      <c r="E5514" s="3" t="s">
        <v>15</v>
      </c>
      <c r="F5514" s="3" t="s">
        <v>27</v>
      </c>
      <c r="G5514" s="3" t="s">
        <v>36</v>
      </c>
      <c r="H5514" s="3">
        <v>23504</v>
      </c>
    </row>
    <row r="5515" spans="1:8" ht="15.75" customHeight="1">
      <c r="A5515" s="3">
        <v>302371</v>
      </c>
      <c r="B5515" s="7">
        <v>41792.374293981484</v>
      </c>
      <c r="C5515" s="8">
        <v>41792.374293981484</v>
      </c>
      <c r="D5515" s="3" t="s">
        <v>9</v>
      </c>
      <c r="E5515" s="3" t="s">
        <v>15</v>
      </c>
      <c r="F5515" s="3" t="s">
        <v>27</v>
      </c>
      <c r="G5515" s="3" t="s">
        <v>28</v>
      </c>
      <c r="H5515" s="3">
        <v>23496</v>
      </c>
    </row>
    <row r="5516" spans="1:8" ht="15.75" customHeight="1">
      <c r="A5516" s="3">
        <v>994949</v>
      </c>
      <c r="B5516" s="7">
        <v>41827.843414351853</v>
      </c>
      <c r="C5516" s="8">
        <v>41827.843414351853</v>
      </c>
      <c r="D5516" s="3" t="s">
        <v>29</v>
      </c>
      <c r="E5516" s="3" t="s">
        <v>15</v>
      </c>
      <c r="F5516" s="3" t="s">
        <v>19</v>
      </c>
      <c r="G5516" s="3" t="s">
        <v>16</v>
      </c>
      <c r="H5516" s="3">
        <v>23484</v>
      </c>
    </row>
    <row r="5517" spans="1:8" ht="15.75" customHeight="1">
      <c r="A5517" s="3">
        <v>460725</v>
      </c>
      <c r="B5517" s="7">
        <v>41794.535358796296</v>
      </c>
      <c r="C5517" s="8">
        <v>41794.535358796296</v>
      </c>
      <c r="D5517" s="3" t="s">
        <v>9</v>
      </c>
      <c r="E5517" s="3" t="s">
        <v>37</v>
      </c>
      <c r="F5517" s="3" t="s">
        <v>19</v>
      </c>
      <c r="G5517" s="3" t="s">
        <v>28</v>
      </c>
      <c r="H5517" s="3">
        <v>23471</v>
      </c>
    </row>
    <row r="5518" spans="1:8" ht="15.75" customHeight="1">
      <c r="A5518" s="3">
        <v>468867</v>
      </c>
      <c r="B5518" s="7">
        <v>41772.789305555554</v>
      </c>
      <c r="C5518" s="8">
        <v>41772.789305555554</v>
      </c>
      <c r="D5518" s="3" t="s">
        <v>29</v>
      </c>
      <c r="E5518" s="3" t="s">
        <v>10</v>
      </c>
      <c r="F5518" s="3" t="s">
        <v>11</v>
      </c>
      <c r="G5518" s="3" t="s">
        <v>28</v>
      </c>
      <c r="H5518" s="3">
        <v>23446</v>
      </c>
    </row>
    <row r="5519" spans="1:8" ht="15.75" customHeight="1">
      <c r="A5519" s="3">
        <v>680938</v>
      </c>
      <c r="B5519" s="7">
        <v>41844.502916666665</v>
      </c>
      <c r="C5519" s="8">
        <v>41844.502916666665</v>
      </c>
      <c r="D5519" s="3" t="s">
        <v>9</v>
      </c>
      <c r="E5519" s="3" t="s">
        <v>10</v>
      </c>
      <c r="F5519" s="3" t="s">
        <v>30</v>
      </c>
      <c r="G5519" s="3" t="s">
        <v>28</v>
      </c>
      <c r="H5519" s="3">
        <v>23443</v>
      </c>
    </row>
    <row r="5520" spans="1:8" ht="15.75" customHeight="1">
      <c r="A5520" s="3">
        <v>388435</v>
      </c>
      <c r="B5520" s="7">
        <v>41844.972372685188</v>
      </c>
      <c r="C5520" s="8">
        <v>41844.972372685188</v>
      </c>
      <c r="D5520" s="3" t="s">
        <v>9</v>
      </c>
      <c r="E5520" s="3" t="s">
        <v>15</v>
      </c>
      <c r="F5520" s="3" t="s">
        <v>27</v>
      </c>
      <c r="G5520" s="3" t="s">
        <v>26</v>
      </c>
      <c r="H5520" s="3">
        <v>23442</v>
      </c>
    </row>
    <row r="5521" spans="1:8" ht="15.75" customHeight="1">
      <c r="A5521" s="3">
        <v>554834</v>
      </c>
      <c r="B5521" s="7">
        <v>41838.141458333332</v>
      </c>
      <c r="C5521" s="8">
        <v>41838.141458333332</v>
      </c>
      <c r="D5521" s="3" t="s">
        <v>9</v>
      </c>
      <c r="E5521" s="3" t="s">
        <v>15</v>
      </c>
      <c r="F5521" s="3" t="s">
        <v>34</v>
      </c>
      <c r="G5521" s="3" t="s">
        <v>32</v>
      </c>
      <c r="H5521" s="3">
        <v>23381</v>
      </c>
    </row>
    <row r="5522" spans="1:8" ht="15.75" customHeight="1">
      <c r="A5522" s="3">
        <v>695272</v>
      </c>
      <c r="B5522" s="7">
        <v>41842.397986111115</v>
      </c>
      <c r="C5522" s="8">
        <v>41842.397986111115</v>
      </c>
      <c r="D5522" s="3" t="s">
        <v>9</v>
      </c>
      <c r="E5522" s="3" t="s">
        <v>15</v>
      </c>
      <c r="F5522" s="3" t="s">
        <v>27</v>
      </c>
      <c r="G5522" s="3" t="s">
        <v>28</v>
      </c>
      <c r="H5522" s="3">
        <v>23379</v>
      </c>
    </row>
    <row r="5523" spans="1:8" ht="15.75" customHeight="1">
      <c r="A5523" s="3">
        <v>858295</v>
      </c>
      <c r="B5523" s="7">
        <v>41807.39607638889</v>
      </c>
      <c r="C5523" s="8">
        <v>41807.39607638889</v>
      </c>
      <c r="D5523" s="3" t="s">
        <v>9</v>
      </c>
      <c r="E5523" s="3" t="s">
        <v>10</v>
      </c>
      <c r="F5523" s="3" t="s">
        <v>27</v>
      </c>
      <c r="G5523" s="3" t="s">
        <v>26</v>
      </c>
      <c r="H5523" s="3">
        <v>23370</v>
      </c>
    </row>
    <row r="5524" spans="1:8" ht="15.75" customHeight="1">
      <c r="A5524" s="3">
        <v>537930</v>
      </c>
      <c r="B5524" s="7">
        <v>41779.774259259262</v>
      </c>
      <c r="C5524" s="8">
        <v>41779.774259259262</v>
      </c>
      <c r="D5524" s="3" t="s">
        <v>29</v>
      </c>
      <c r="E5524" s="3" t="s">
        <v>15</v>
      </c>
      <c r="F5524" s="3" t="s">
        <v>27</v>
      </c>
      <c r="G5524" s="3" t="s">
        <v>26</v>
      </c>
      <c r="H5524" s="3">
        <v>23366</v>
      </c>
    </row>
    <row r="5525" spans="1:8" ht="15.75" customHeight="1">
      <c r="A5525" s="3">
        <v>909449</v>
      </c>
      <c r="B5525" s="7">
        <v>41852.014918981484</v>
      </c>
      <c r="C5525" s="8">
        <v>41852.014918981484</v>
      </c>
      <c r="D5525" s="3" t="s">
        <v>9</v>
      </c>
      <c r="E5525" s="3" t="s">
        <v>15</v>
      </c>
      <c r="F5525" s="3" t="s">
        <v>19</v>
      </c>
      <c r="G5525" s="3" t="s">
        <v>20</v>
      </c>
      <c r="H5525" s="3">
        <v>23357</v>
      </c>
    </row>
    <row r="5526" spans="1:8" ht="15.75" customHeight="1">
      <c r="A5526" s="3">
        <v>535917</v>
      </c>
      <c r="B5526" s="7">
        <v>41772.944328703707</v>
      </c>
      <c r="C5526" s="8">
        <v>41772.944328703707</v>
      </c>
      <c r="D5526" s="3" t="s">
        <v>9</v>
      </c>
      <c r="E5526" s="3" t="s">
        <v>15</v>
      </c>
      <c r="F5526" s="3" t="s">
        <v>30</v>
      </c>
      <c r="G5526" s="3" t="s">
        <v>36</v>
      </c>
      <c r="H5526" s="3">
        <v>23321</v>
      </c>
    </row>
    <row r="5527" spans="1:8" ht="15.75" customHeight="1">
      <c r="A5527" s="3">
        <v>180899</v>
      </c>
      <c r="B5527" s="7">
        <v>41859.486701388887</v>
      </c>
      <c r="C5527" s="8">
        <v>41859.486701388887</v>
      </c>
      <c r="D5527" s="3" t="s">
        <v>9</v>
      </c>
      <c r="E5527" s="3" t="s">
        <v>15</v>
      </c>
      <c r="F5527" s="3" t="s">
        <v>27</v>
      </c>
      <c r="G5527" s="3" t="s">
        <v>16</v>
      </c>
      <c r="H5527" s="3">
        <v>23320</v>
      </c>
    </row>
    <row r="5528" spans="1:8" ht="15.75" customHeight="1">
      <c r="A5528" s="3">
        <v>205968</v>
      </c>
      <c r="B5528" s="7">
        <v>41815.689282407409</v>
      </c>
      <c r="C5528" s="8">
        <v>41815.689282407409</v>
      </c>
      <c r="D5528" s="3" t="s">
        <v>9</v>
      </c>
      <c r="E5528" s="3" t="s">
        <v>10</v>
      </c>
      <c r="F5528" s="3" t="s">
        <v>27</v>
      </c>
      <c r="G5528" s="3" t="s">
        <v>28</v>
      </c>
      <c r="H5528" s="3">
        <v>23288</v>
      </c>
    </row>
    <row r="5529" spans="1:8" ht="15.75" customHeight="1">
      <c r="A5529" s="3">
        <v>649013</v>
      </c>
      <c r="B5529" s="7">
        <v>41859.3984837963</v>
      </c>
      <c r="C5529" s="8">
        <v>41859.3984837963</v>
      </c>
      <c r="D5529" s="3" t="s">
        <v>9</v>
      </c>
      <c r="E5529" s="3" t="s">
        <v>15</v>
      </c>
      <c r="F5529" s="3" t="s">
        <v>19</v>
      </c>
      <c r="G5529" s="3" t="s">
        <v>28</v>
      </c>
      <c r="H5529" s="3">
        <v>23262</v>
      </c>
    </row>
    <row r="5530" spans="1:8" ht="15.75" customHeight="1">
      <c r="A5530" s="3">
        <v>166850</v>
      </c>
      <c r="B5530" s="7">
        <v>41789.287372685183</v>
      </c>
      <c r="C5530" s="8">
        <v>41789.287372685183</v>
      </c>
      <c r="D5530" s="3" t="s">
        <v>9</v>
      </c>
      <c r="E5530" s="3" t="s">
        <v>10</v>
      </c>
      <c r="F5530" s="3" t="s">
        <v>27</v>
      </c>
      <c r="G5530" s="3" t="s">
        <v>28</v>
      </c>
      <c r="H5530" s="3">
        <v>23249</v>
      </c>
    </row>
    <row r="5531" spans="1:8" ht="15.75" customHeight="1">
      <c r="A5531" s="3">
        <v>427047</v>
      </c>
      <c r="B5531" s="7">
        <v>41862.398622685185</v>
      </c>
      <c r="C5531" s="8">
        <v>41862.398622685185</v>
      </c>
      <c r="D5531" s="3" t="s">
        <v>9</v>
      </c>
      <c r="E5531" s="3" t="s">
        <v>15</v>
      </c>
      <c r="F5531" s="3" t="s">
        <v>19</v>
      </c>
      <c r="G5531" s="3" t="s">
        <v>26</v>
      </c>
      <c r="H5531" s="3">
        <v>23232</v>
      </c>
    </row>
    <row r="5532" spans="1:8" ht="15.75" customHeight="1">
      <c r="A5532" s="3">
        <v>830066</v>
      </c>
      <c r="B5532" s="7">
        <v>41768.664768518516</v>
      </c>
      <c r="C5532" s="8">
        <v>41768.664768518516</v>
      </c>
      <c r="D5532" s="3" t="s">
        <v>9</v>
      </c>
      <c r="E5532" s="3" t="s">
        <v>10</v>
      </c>
      <c r="F5532" s="3" t="s">
        <v>19</v>
      </c>
      <c r="G5532" s="3" t="s">
        <v>26</v>
      </c>
      <c r="H5532" s="3">
        <v>23224</v>
      </c>
    </row>
    <row r="5533" spans="1:8" ht="15.75" customHeight="1">
      <c r="A5533" s="3">
        <v>416679</v>
      </c>
      <c r="B5533" s="7">
        <v>41871.358587962961</v>
      </c>
      <c r="C5533" s="8">
        <v>41871.358587962961</v>
      </c>
      <c r="D5533" s="3" t="s">
        <v>29</v>
      </c>
      <c r="E5533" s="3" t="s">
        <v>15</v>
      </c>
      <c r="F5533" s="3" t="s">
        <v>27</v>
      </c>
      <c r="G5533" s="3" t="s">
        <v>26</v>
      </c>
      <c r="H5533" s="3">
        <v>23207</v>
      </c>
    </row>
    <row r="5534" spans="1:8" ht="15.75" customHeight="1">
      <c r="A5534" s="3">
        <v>710245</v>
      </c>
      <c r="B5534" s="7">
        <v>41805.328750000001</v>
      </c>
      <c r="C5534" s="8">
        <v>41805.328750000001</v>
      </c>
      <c r="D5534" s="3" t="s">
        <v>29</v>
      </c>
      <c r="E5534" s="3" t="s">
        <v>10</v>
      </c>
      <c r="F5534" s="3" t="s">
        <v>27</v>
      </c>
      <c r="G5534" s="3" t="s">
        <v>39</v>
      </c>
      <c r="H5534" s="3">
        <v>23191</v>
      </c>
    </row>
    <row r="5535" spans="1:8" ht="15.75" customHeight="1">
      <c r="A5535" s="3">
        <v>275598</v>
      </c>
      <c r="B5535" s="7">
        <v>41874.599710648145</v>
      </c>
      <c r="C5535" s="8">
        <v>41874.599710648145</v>
      </c>
      <c r="D5535" s="3" t="s">
        <v>9</v>
      </c>
      <c r="E5535" s="3" t="s">
        <v>15</v>
      </c>
      <c r="F5535" s="3" t="s">
        <v>34</v>
      </c>
      <c r="G5535" s="3" t="s">
        <v>16</v>
      </c>
      <c r="H5535" s="3">
        <v>23170</v>
      </c>
    </row>
    <row r="5536" spans="1:8" ht="15.75" customHeight="1">
      <c r="A5536" s="3">
        <v>274945</v>
      </c>
      <c r="B5536" s="7">
        <v>41815.396724537037</v>
      </c>
      <c r="C5536" s="8">
        <v>41815.396724537037</v>
      </c>
      <c r="D5536" s="3" t="s">
        <v>29</v>
      </c>
      <c r="E5536" s="3" t="s">
        <v>15</v>
      </c>
      <c r="F5536" s="3" t="s">
        <v>27</v>
      </c>
      <c r="G5536" s="3" t="s">
        <v>36</v>
      </c>
      <c r="H5536" s="3">
        <v>23164</v>
      </c>
    </row>
    <row r="5537" spans="1:8" ht="15.75" customHeight="1">
      <c r="A5537" s="3">
        <v>120227</v>
      </c>
      <c r="B5537" s="7">
        <v>41787.398263888892</v>
      </c>
      <c r="C5537" s="8">
        <v>41787.398263888892</v>
      </c>
      <c r="D5537" s="3" t="s">
        <v>9</v>
      </c>
      <c r="E5537" s="3" t="s">
        <v>15</v>
      </c>
      <c r="F5537" s="3" t="s">
        <v>34</v>
      </c>
      <c r="G5537" s="3" t="s">
        <v>28</v>
      </c>
      <c r="H5537" s="3">
        <v>23130</v>
      </c>
    </row>
    <row r="5538" spans="1:8" ht="15.75" customHeight="1">
      <c r="A5538" s="3">
        <v>121909</v>
      </c>
      <c r="B5538" s="7">
        <v>41761.514733796299</v>
      </c>
      <c r="C5538" s="8">
        <v>41761.514733796299</v>
      </c>
      <c r="D5538" s="3" t="s">
        <v>29</v>
      </c>
      <c r="E5538" s="3" t="s">
        <v>15</v>
      </c>
      <c r="F5538" s="3" t="s">
        <v>27</v>
      </c>
      <c r="G5538" s="3" t="s">
        <v>12</v>
      </c>
      <c r="H5538" s="3">
        <v>23129</v>
      </c>
    </row>
    <row r="5539" spans="1:8" ht="15.75" customHeight="1">
      <c r="A5539" s="3">
        <v>490538</v>
      </c>
      <c r="B5539" s="7">
        <v>41879.357534722221</v>
      </c>
      <c r="C5539" s="8">
        <v>41879.357534722221</v>
      </c>
      <c r="D5539" s="3" t="s">
        <v>29</v>
      </c>
      <c r="E5539" s="3" t="s">
        <v>37</v>
      </c>
      <c r="F5539" s="3" t="s">
        <v>33</v>
      </c>
      <c r="G5539" s="3" t="s">
        <v>16</v>
      </c>
      <c r="H5539" s="3">
        <v>23128</v>
      </c>
    </row>
    <row r="5540" spans="1:8" ht="15.75" customHeight="1">
      <c r="A5540" s="3">
        <v>874235</v>
      </c>
      <c r="B5540" s="7">
        <v>41863.532222222224</v>
      </c>
      <c r="C5540" s="8">
        <v>41863.532222222224</v>
      </c>
      <c r="D5540" s="3" t="s">
        <v>9</v>
      </c>
      <c r="E5540" s="3" t="s">
        <v>10</v>
      </c>
      <c r="F5540" s="3" t="s">
        <v>27</v>
      </c>
      <c r="G5540" s="3" t="s">
        <v>16</v>
      </c>
      <c r="H5540" s="3">
        <v>23122</v>
      </c>
    </row>
    <row r="5541" spans="1:8" ht="15.75" customHeight="1">
      <c r="A5541" s="3">
        <v>42714</v>
      </c>
      <c r="B5541" s="7">
        <v>41842.396909722222</v>
      </c>
      <c r="C5541" s="8">
        <v>41842.396909722222</v>
      </c>
      <c r="D5541" s="3" t="s">
        <v>9</v>
      </c>
      <c r="E5541" s="3" t="s">
        <v>15</v>
      </c>
      <c r="F5541" s="3" t="s">
        <v>27</v>
      </c>
      <c r="G5541" s="3" t="s">
        <v>26</v>
      </c>
      <c r="H5541" s="3">
        <v>23116</v>
      </c>
    </row>
    <row r="5542" spans="1:8" ht="15.75" customHeight="1">
      <c r="A5542" s="3">
        <v>997824</v>
      </c>
      <c r="B5542" s="7">
        <v>41882.594629629632</v>
      </c>
      <c r="C5542" s="8">
        <v>41882.594629629632</v>
      </c>
      <c r="D5542" s="3" t="s">
        <v>9</v>
      </c>
      <c r="E5542" s="3" t="s">
        <v>10</v>
      </c>
      <c r="F5542" s="3" t="s">
        <v>30</v>
      </c>
      <c r="G5542" s="3" t="s">
        <v>16</v>
      </c>
      <c r="H5542" s="3">
        <v>23112</v>
      </c>
    </row>
    <row r="5543" spans="1:8" ht="15.75" customHeight="1">
      <c r="A5543" s="3">
        <v>961227</v>
      </c>
      <c r="B5543" s="7">
        <v>41850.762013888889</v>
      </c>
      <c r="C5543" s="8">
        <v>41850.762013888889</v>
      </c>
      <c r="D5543" s="3" t="s">
        <v>9</v>
      </c>
      <c r="E5543" s="3" t="s">
        <v>10</v>
      </c>
      <c r="F5543" s="3" t="s">
        <v>19</v>
      </c>
      <c r="G5543" s="3" t="s">
        <v>39</v>
      </c>
      <c r="H5543" s="3">
        <v>23112</v>
      </c>
    </row>
    <row r="5544" spans="1:8" ht="15.75" customHeight="1">
      <c r="A5544" s="3">
        <v>481635</v>
      </c>
      <c r="B5544" s="7">
        <v>41807.47420138889</v>
      </c>
      <c r="C5544" s="8">
        <v>41807.47420138889</v>
      </c>
      <c r="D5544" s="3" t="s">
        <v>9</v>
      </c>
      <c r="E5544" s="3" t="s">
        <v>37</v>
      </c>
      <c r="F5544" s="3" t="s">
        <v>19</v>
      </c>
      <c r="G5544" s="3" t="s">
        <v>26</v>
      </c>
      <c r="H5544" s="3">
        <v>23082</v>
      </c>
    </row>
    <row r="5545" spans="1:8" ht="15.75" customHeight="1">
      <c r="A5545" s="3">
        <v>578578</v>
      </c>
      <c r="B5545" s="7">
        <v>41820.72252314815</v>
      </c>
      <c r="C5545" s="8">
        <v>41820.72252314815</v>
      </c>
      <c r="D5545" s="3" t="s">
        <v>29</v>
      </c>
      <c r="E5545" s="3" t="s">
        <v>37</v>
      </c>
      <c r="F5545" s="3" t="s">
        <v>19</v>
      </c>
      <c r="G5545" s="3" t="s">
        <v>16</v>
      </c>
      <c r="H5545" s="3">
        <v>23077</v>
      </c>
    </row>
    <row r="5546" spans="1:8" ht="15.75" customHeight="1">
      <c r="A5546" s="3">
        <v>916106</v>
      </c>
      <c r="B5546" s="7">
        <v>41760.781157407408</v>
      </c>
      <c r="C5546" s="8">
        <v>41760.781157407408</v>
      </c>
      <c r="D5546" s="3" t="s">
        <v>9</v>
      </c>
      <c r="E5546" s="3" t="s">
        <v>10</v>
      </c>
      <c r="F5546" s="3" t="s">
        <v>35</v>
      </c>
      <c r="G5546" s="3" t="s">
        <v>28</v>
      </c>
      <c r="H5546" s="3">
        <v>23057</v>
      </c>
    </row>
    <row r="5547" spans="1:8" ht="15.75" customHeight="1">
      <c r="A5547" s="3">
        <v>385163</v>
      </c>
      <c r="B5547" s="7">
        <v>41851.465150462966</v>
      </c>
      <c r="C5547" s="8">
        <v>41851.465150462966</v>
      </c>
      <c r="D5547" s="3" t="s">
        <v>9</v>
      </c>
      <c r="E5547" s="3" t="s">
        <v>15</v>
      </c>
      <c r="F5547" s="3" t="s">
        <v>27</v>
      </c>
      <c r="G5547" s="3" t="s">
        <v>39</v>
      </c>
      <c r="H5547" s="3">
        <v>23054</v>
      </c>
    </row>
    <row r="5548" spans="1:8" ht="15.75" customHeight="1">
      <c r="A5548" s="3">
        <v>331082</v>
      </c>
      <c r="B5548" s="7">
        <v>41787.587650462963</v>
      </c>
      <c r="C5548" s="8">
        <v>41787.587650462963</v>
      </c>
      <c r="D5548" s="3" t="s">
        <v>9</v>
      </c>
      <c r="E5548" s="3" t="s">
        <v>15</v>
      </c>
      <c r="F5548" s="3" t="s">
        <v>27</v>
      </c>
      <c r="G5548" s="3" t="s">
        <v>28</v>
      </c>
      <c r="H5548" s="3">
        <v>23051</v>
      </c>
    </row>
    <row r="5549" spans="1:8" ht="15.75" customHeight="1">
      <c r="A5549" s="3">
        <v>39698</v>
      </c>
      <c r="B5549" s="7">
        <v>41803.396805555552</v>
      </c>
      <c r="C5549" s="8">
        <v>41803.396805555552</v>
      </c>
      <c r="D5549" s="3" t="s">
        <v>29</v>
      </c>
      <c r="E5549" s="3" t="s">
        <v>10</v>
      </c>
      <c r="F5549" s="3" t="s">
        <v>27</v>
      </c>
      <c r="G5549" s="3" t="s">
        <v>26</v>
      </c>
      <c r="H5549" s="3">
        <v>23042</v>
      </c>
    </row>
    <row r="5550" spans="1:8" ht="15.75" customHeight="1">
      <c r="A5550" s="3">
        <v>437058</v>
      </c>
      <c r="B5550" s="7">
        <v>41778.55810185185</v>
      </c>
      <c r="C5550" s="8">
        <v>41778.55810185185</v>
      </c>
      <c r="D5550" s="3" t="s">
        <v>29</v>
      </c>
      <c r="E5550" s="3" t="s">
        <v>10</v>
      </c>
      <c r="F5550" s="3" t="s">
        <v>19</v>
      </c>
      <c r="G5550" s="3" t="s">
        <v>20</v>
      </c>
      <c r="H5550" s="3">
        <v>23037</v>
      </c>
    </row>
    <row r="5551" spans="1:8" ht="15.75" customHeight="1">
      <c r="A5551" s="3">
        <v>811174</v>
      </c>
      <c r="B5551" s="7">
        <v>41778.60765046296</v>
      </c>
      <c r="C5551" s="8">
        <v>41778.60765046296</v>
      </c>
      <c r="D5551" s="3" t="s">
        <v>29</v>
      </c>
      <c r="E5551" s="3" t="s">
        <v>15</v>
      </c>
      <c r="F5551" s="3" t="s">
        <v>27</v>
      </c>
      <c r="G5551" s="3" t="s">
        <v>36</v>
      </c>
      <c r="H5551" s="3">
        <v>23030</v>
      </c>
    </row>
    <row r="5552" spans="1:8" ht="15.75" customHeight="1">
      <c r="A5552" s="3">
        <v>729147</v>
      </c>
      <c r="B5552" s="7">
        <v>41794.399918981479</v>
      </c>
      <c r="C5552" s="8">
        <v>41794.399918981479</v>
      </c>
      <c r="D5552" s="3" t="s">
        <v>29</v>
      </c>
      <c r="E5552" s="3" t="s">
        <v>10</v>
      </c>
      <c r="F5552" s="3" t="s">
        <v>19</v>
      </c>
      <c r="G5552" s="3" t="s">
        <v>26</v>
      </c>
      <c r="H5552" s="3">
        <v>23025</v>
      </c>
    </row>
    <row r="5553" spans="1:8" ht="15.75" customHeight="1">
      <c r="A5553" s="3">
        <v>675956</v>
      </c>
      <c r="B5553" s="7">
        <v>41786.396851851852</v>
      </c>
      <c r="C5553" s="8">
        <v>41786.396851851852</v>
      </c>
      <c r="D5553" s="3" t="s">
        <v>29</v>
      </c>
      <c r="E5553" s="3" t="s">
        <v>15</v>
      </c>
      <c r="F5553" s="3" t="s">
        <v>27</v>
      </c>
      <c r="G5553" s="3" t="s">
        <v>26</v>
      </c>
      <c r="H5553" s="3">
        <v>23006</v>
      </c>
    </row>
    <row r="5554" spans="1:8" ht="15.75" customHeight="1">
      <c r="A5554" s="3">
        <v>458488</v>
      </c>
      <c r="B5554" s="7">
        <v>41800.398310185185</v>
      </c>
      <c r="C5554" s="8">
        <v>41800.398310185185</v>
      </c>
      <c r="D5554" s="3" t="s">
        <v>9</v>
      </c>
      <c r="E5554" s="3" t="s">
        <v>10</v>
      </c>
      <c r="F5554" s="3" t="s">
        <v>19</v>
      </c>
      <c r="G5554" s="3" t="s">
        <v>20</v>
      </c>
      <c r="H5554" s="3">
        <v>23002</v>
      </c>
    </row>
    <row r="5555" spans="1:8" ht="15.75" customHeight="1">
      <c r="A5555" s="3">
        <v>257932</v>
      </c>
      <c r="B5555" s="7">
        <v>41822.258831018517</v>
      </c>
      <c r="C5555" s="8">
        <v>41822.258831018517</v>
      </c>
      <c r="D5555" s="3" t="s">
        <v>9</v>
      </c>
      <c r="E5555" s="3" t="s">
        <v>10</v>
      </c>
      <c r="F5555" s="3" t="s">
        <v>34</v>
      </c>
      <c r="G5555" s="3" t="s">
        <v>20</v>
      </c>
      <c r="H5555" s="3">
        <v>22978</v>
      </c>
    </row>
    <row r="5556" spans="1:8" ht="15.75" customHeight="1">
      <c r="A5556" s="3">
        <v>112172</v>
      </c>
      <c r="B5556" s="7">
        <v>41802.448969907404</v>
      </c>
      <c r="C5556" s="8">
        <v>41802.448969907404</v>
      </c>
      <c r="D5556" s="3" t="s">
        <v>9</v>
      </c>
      <c r="E5556" s="3" t="s">
        <v>15</v>
      </c>
      <c r="F5556" s="3" t="s">
        <v>34</v>
      </c>
      <c r="G5556" s="3" t="s">
        <v>39</v>
      </c>
      <c r="H5556" s="3">
        <v>22976</v>
      </c>
    </row>
    <row r="5557" spans="1:8" ht="15.75" customHeight="1">
      <c r="A5557" s="3">
        <v>879017</v>
      </c>
      <c r="B5557" s="7">
        <v>41858.423125000001</v>
      </c>
      <c r="C5557" s="8">
        <v>41858.423125000001</v>
      </c>
      <c r="D5557" s="3" t="s">
        <v>29</v>
      </c>
      <c r="E5557" s="3" t="s">
        <v>10</v>
      </c>
      <c r="F5557" s="3" t="s">
        <v>19</v>
      </c>
      <c r="G5557" s="3" t="s">
        <v>39</v>
      </c>
      <c r="H5557" s="3">
        <v>22974</v>
      </c>
    </row>
    <row r="5558" spans="1:8" ht="15.75" customHeight="1">
      <c r="A5558" s="3">
        <v>555677</v>
      </c>
      <c r="B5558" s="7">
        <v>41838.300208333334</v>
      </c>
      <c r="C5558" s="8">
        <v>41838.300208333334</v>
      </c>
      <c r="D5558" s="3" t="s">
        <v>9</v>
      </c>
      <c r="E5558" s="3" t="s">
        <v>15</v>
      </c>
      <c r="F5558" s="3" t="s">
        <v>30</v>
      </c>
      <c r="G5558" s="3" t="s">
        <v>20</v>
      </c>
      <c r="H5558" s="3">
        <v>22967</v>
      </c>
    </row>
    <row r="5559" spans="1:8" ht="15.75" customHeight="1">
      <c r="A5559" s="3">
        <v>214457</v>
      </c>
      <c r="B5559" s="7">
        <v>41799.407905092594</v>
      </c>
      <c r="C5559" s="8">
        <v>41799.407905092594</v>
      </c>
      <c r="D5559" s="3" t="s">
        <v>9</v>
      </c>
      <c r="E5559" s="3" t="s">
        <v>10</v>
      </c>
      <c r="F5559" s="3" t="s">
        <v>27</v>
      </c>
      <c r="G5559" s="3" t="s">
        <v>20</v>
      </c>
      <c r="H5559" s="3">
        <v>22965</v>
      </c>
    </row>
    <row r="5560" spans="1:8" ht="15.75" customHeight="1">
      <c r="A5560" s="3">
        <v>927997</v>
      </c>
      <c r="B5560" s="7">
        <v>41842.349282407406</v>
      </c>
      <c r="C5560" s="8">
        <v>41842.349282407406</v>
      </c>
      <c r="D5560" s="3" t="s">
        <v>9</v>
      </c>
      <c r="E5560" s="3" t="s">
        <v>10</v>
      </c>
      <c r="F5560" s="3" t="s">
        <v>19</v>
      </c>
      <c r="G5560" s="3" t="s">
        <v>16</v>
      </c>
      <c r="H5560" s="3">
        <v>22962</v>
      </c>
    </row>
    <row r="5561" spans="1:8" ht="15.75" customHeight="1">
      <c r="A5561" s="3">
        <v>774510</v>
      </c>
      <c r="B5561" s="7">
        <v>41850.379594907405</v>
      </c>
      <c r="C5561" s="8">
        <v>41850.379594907405</v>
      </c>
      <c r="D5561" s="3" t="s">
        <v>9</v>
      </c>
      <c r="E5561" s="3" t="s">
        <v>15</v>
      </c>
      <c r="F5561" s="3" t="s">
        <v>27</v>
      </c>
      <c r="G5561" s="3" t="s">
        <v>39</v>
      </c>
      <c r="H5561" s="3">
        <v>22954</v>
      </c>
    </row>
    <row r="5562" spans="1:8" ht="15.75" customHeight="1">
      <c r="A5562" s="3">
        <v>846476</v>
      </c>
      <c r="B5562" s="7">
        <v>41786.670868055553</v>
      </c>
      <c r="C5562" s="8">
        <v>41786.670868055553</v>
      </c>
      <c r="D5562" s="3" t="s">
        <v>9</v>
      </c>
      <c r="E5562" s="3" t="s">
        <v>15</v>
      </c>
      <c r="F5562" s="3" t="s">
        <v>34</v>
      </c>
      <c r="G5562" s="3" t="s">
        <v>16</v>
      </c>
      <c r="H5562" s="3">
        <v>22937</v>
      </c>
    </row>
    <row r="5563" spans="1:8" ht="15.75" customHeight="1">
      <c r="A5563" s="3">
        <v>561126</v>
      </c>
      <c r="B5563" s="7">
        <v>41823.449004629627</v>
      </c>
      <c r="C5563" s="8">
        <v>41823.449004629627</v>
      </c>
      <c r="D5563" s="3" t="s">
        <v>9</v>
      </c>
      <c r="E5563" s="3" t="s">
        <v>15</v>
      </c>
      <c r="F5563" s="3" t="s">
        <v>19</v>
      </c>
      <c r="G5563" s="3" t="s">
        <v>20</v>
      </c>
      <c r="H5563" s="3">
        <v>22935</v>
      </c>
    </row>
    <row r="5564" spans="1:8" ht="15.75" customHeight="1">
      <c r="A5564" s="3">
        <v>560182</v>
      </c>
      <c r="B5564" s="7">
        <v>41857.634965277779</v>
      </c>
      <c r="C5564" s="8">
        <v>41857.634965277779</v>
      </c>
      <c r="D5564" s="3" t="s">
        <v>9</v>
      </c>
      <c r="E5564" s="3" t="s">
        <v>15</v>
      </c>
      <c r="F5564" s="3" t="s">
        <v>19</v>
      </c>
      <c r="G5564" s="3" t="s">
        <v>16</v>
      </c>
      <c r="H5564" s="3">
        <v>22923</v>
      </c>
    </row>
    <row r="5565" spans="1:8" ht="15.75" customHeight="1">
      <c r="A5565" s="3">
        <v>70189</v>
      </c>
      <c r="B5565" s="7">
        <v>41778.353136574071</v>
      </c>
      <c r="C5565" s="8">
        <v>41778.353136574071</v>
      </c>
      <c r="D5565" s="3" t="s">
        <v>9</v>
      </c>
      <c r="E5565" s="3" t="s">
        <v>10</v>
      </c>
      <c r="F5565" s="3" t="s">
        <v>27</v>
      </c>
      <c r="G5565" s="3" t="s">
        <v>39</v>
      </c>
      <c r="H5565" s="3">
        <v>22922</v>
      </c>
    </row>
    <row r="5566" spans="1:8" ht="15.75" customHeight="1">
      <c r="A5566" s="3">
        <v>812681</v>
      </c>
      <c r="B5566" s="7">
        <v>41801.029687499999</v>
      </c>
      <c r="C5566" s="8">
        <v>41801.029687499999</v>
      </c>
      <c r="D5566" s="3" t="s">
        <v>29</v>
      </c>
      <c r="E5566" s="3" t="s">
        <v>15</v>
      </c>
      <c r="F5566" s="3" t="s">
        <v>19</v>
      </c>
      <c r="G5566" s="3" t="s">
        <v>23</v>
      </c>
      <c r="H5566" s="3">
        <v>22913</v>
      </c>
    </row>
    <row r="5567" spans="1:8" ht="15.75" customHeight="1">
      <c r="A5567" s="3">
        <v>161328</v>
      </c>
      <c r="B5567" s="7">
        <v>41789.959791666668</v>
      </c>
      <c r="C5567" s="8">
        <v>41789.959791666668</v>
      </c>
      <c r="D5567" s="3" t="s">
        <v>9</v>
      </c>
      <c r="E5567" s="3" t="s">
        <v>10</v>
      </c>
      <c r="F5567" s="3" t="s">
        <v>35</v>
      </c>
      <c r="G5567" s="3" t="s">
        <v>23</v>
      </c>
      <c r="H5567" s="3">
        <v>22912</v>
      </c>
    </row>
    <row r="5568" spans="1:8" ht="15.75" customHeight="1">
      <c r="A5568" s="3">
        <v>654063</v>
      </c>
      <c r="B5568" s="7">
        <v>41857.488611111112</v>
      </c>
      <c r="C5568" s="8">
        <v>41857.488611111112</v>
      </c>
      <c r="D5568" s="3" t="s">
        <v>29</v>
      </c>
      <c r="E5568" s="3" t="s">
        <v>10</v>
      </c>
      <c r="F5568" s="3" t="s">
        <v>35</v>
      </c>
      <c r="G5568" s="3" t="s">
        <v>28</v>
      </c>
      <c r="H5568" s="3">
        <v>22912</v>
      </c>
    </row>
    <row r="5569" spans="1:8" ht="15.75" customHeight="1">
      <c r="A5569" s="3">
        <v>676521</v>
      </c>
      <c r="B5569" s="7">
        <v>41817.294560185182</v>
      </c>
      <c r="C5569" s="8">
        <v>41817.294560185182</v>
      </c>
      <c r="D5569" s="3" t="s">
        <v>29</v>
      </c>
      <c r="E5569" s="3" t="s">
        <v>15</v>
      </c>
      <c r="F5569" s="3" t="s">
        <v>30</v>
      </c>
      <c r="G5569" s="3" t="s">
        <v>16</v>
      </c>
      <c r="H5569" s="3">
        <v>22895</v>
      </c>
    </row>
    <row r="5570" spans="1:8" ht="15.75" customHeight="1">
      <c r="A5570" s="3">
        <v>202730</v>
      </c>
      <c r="B5570" s="7">
        <v>41786.75476851852</v>
      </c>
      <c r="C5570" s="8">
        <v>41786.75476851852</v>
      </c>
      <c r="D5570" s="3" t="s">
        <v>9</v>
      </c>
      <c r="E5570" s="3" t="s">
        <v>10</v>
      </c>
      <c r="F5570" s="3" t="s">
        <v>19</v>
      </c>
      <c r="G5570" s="3" t="s">
        <v>26</v>
      </c>
      <c r="H5570" s="3">
        <v>22862</v>
      </c>
    </row>
    <row r="5571" spans="1:8" ht="15.75" customHeight="1">
      <c r="A5571" s="3">
        <v>554524</v>
      </c>
      <c r="B5571" s="7">
        <v>41871.732395833336</v>
      </c>
      <c r="C5571" s="8">
        <v>41871.732395833336</v>
      </c>
      <c r="D5571" s="3" t="s">
        <v>29</v>
      </c>
      <c r="E5571" s="3" t="s">
        <v>15</v>
      </c>
      <c r="F5571" s="3" t="s">
        <v>27</v>
      </c>
      <c r="G5571" s="3" t="s">
        <v>39</v>
      </c>
      <c r="H5571" s="3">
        <v>22837</v>
      </c>
    </row>
    <row r="5572" spans="1:8" ht="15.75" customHeight="1">
      <c r="A5572" s="3">
        <v>442311</v>
      </c>
      <c r="B5572" s="7">
        <v>41763.730949074074</v>
      </c>
      <c r="C5572" s="8">
        <v>41763.730949074074</v>
      </c>
      <c r="D5572" s="3" t="s">
        <v>29</v>
      </c>
      <c r="E5572" s="3" t="s">
        <v>15</v>
      </c>
      <c r="F5572" s="3" t="s">
        <v>19</v>
      </c>
      <c r="G5572" s="3" t="s">
        <v>39</v>
      </c>
      <c r="H5572" s="3">
        <v>22832</v>
      </c>
    </row>
    <row r="5573" spans="1:8" ht="15.75" customHeight="1">
      <c r="A5573" s="3">
        <v>12277</v>
      </c>
      <c r="B5573" s="7">
        <v>41867.288287037038</v>
      </c>
      <c r="C5573" s="8">
        <v>41867.288287037038</v>
      </c>
      <c r="D5573" s="3" t="s">
        <v>9</v>
      </c>
      <c r="E5573" s="3" t="s">
        <v>37</v>
      </c>
      <c r="F5573" s="3" t="s">
        <v>19</v>
      </c>
      <c r="G5573" s="3" t="s">
        <v>16</v>
      </c>
      <c r="H5573" s="3">
        <v>22823</v>
      </c>
    </row>
    <row r="5574" spans="1:8" ht="15.75" customHeight="1">
      <c r="A5574" s="3">
        <v>39266</v>
      </c>
      <c r="B5574" s="7">
        <v>41796.728182870371</v>
      </c>
      <c r="C5574" s="8">
        <v>41796.728182870371</v>
      </c>
      <c r="D5574" s="3" t="s">
        <v>29</v>
      </c>
      <c r="E5574" s="3" t="s">
        <v>15</v>
      </c>
      <c r="F5574" s="3" t="s">
        <v>19</v>
      </c>
      <c r="G5574" s="3" t="s">
        <v>28</v>
      </c>
      <c r="H5574" s="3">
        <v>22817</v>
      </c>
    </row>
    <row r="5575" spans="1:8" ht="15.75" customHeight="1">
      <c r="A5575" s="3">
        <v>755303</v>
      </c>
      <c r="B5575" s="7">
        <v>41849.315497685187</v>
      </c>
      <c r="C5575" s="8">
        <v>41849.315497685187</v>
      </c>
      <c r="D5575" s="3" t="s">
        <v>29</v>
      </c>
      <c r="E5575" s="3" t="s">
        <v>15</v>
      </c>
      <c r="F5575" s="3" t="s">
        <v>38</v>
      </c>
      <c r="G5575" s="3" t="s">
        <v>20</v>
      </c>
      <c r="H5575" s="3">
        <v>22798</v>
      </c>
    </row>
    <row r="5576" spans="1:8" ht="15.75" customHeight="1">
      <c r="A5576" s="3">
        <v>761086</v>
      </c>
      <c r="B5576" s="7">
        <v>41794.653171296297</v>
      </c>
      <c r="C5576" s="8">
        <v>41794.653171296297</v>
      </c>
      <c r="D5576" s="3" t="s">
        <v>9</v>
      </c>
      <c r="E5576" s="3" t="s">
        <v>15</v>
      </c>
      <c r="F5576" s="3" t="s">
        <v>38</v>
      </c>
      <c r="G5576" s="3" t="s">
        <v>16</v>
      </c>
      <c r="H5576" s="3">
        <v>22789</v>
      </c>
    </row>
    <row r="5577" spans="1:8" ht="15.75" customHeight="1">
      <c r="A5577" s="3">
        <v>793265</v>
      </c>
      <c r="B5577" s="7">
        <v>41807.563750000001</v>
      </c>
      <c r="C5577" s="8">
        <v>41807.563750000001</v>
      </c>
      <c r="D5577" s="3" t="s">
        <v>29</v>
      </c>
      <c r="E5577" s="3" t="s">
        <v>15</v>
      </c>
      <c r="F5577" s="3" t="s">
        <v>19</v>
      </c>
      <c r="G5577" s="3" t="s">
        <v>26</v>
      </c>
      <c r="H5577" s="3">
        <v>22786</v>
      </c>
    </row>
    <row r="5578" spans="1:8" ht="15.75" customHeight="1">
      <c r="A5578" s="3">
        <v>677630</v>
      </c>
      <c r="B5578" s="7">
        <v>41792.401377314818</v>
      </c>
      <c r="C5578" s="8">
        <v>41792.401377314818</v>
      </c>
      <c r="D5578" s="3" t="s">
        <v>9</v>
      </c>
      <c r="E5578" s="3" t="s">
        <v>10</v>
      </c>
      <c r="F5578" s="3" t="s">
        <v>38</v>
      </c>
      <c r="G5578" s="3" t="s">
        <v>28</v>
      </c>
      <c r="H5578" s="3">
        <v>22748</v>
      </c>
    </row>
    <row r="5579" spans="1:8" ht="15.75" customHeight="1">
      <c r="A5579" s="3">
        <v>521928</v>
      </c>
      <c r="B5579" s="7">
        <v>41800.724340277775</v>
      </c>
      <c r="C5579" s="8">
        <v>41800.724340277775</v>
      </c>
      <c r="D5579" s="3" t="s">
        <v>9</v>
      </c>
      <c r="E5579" s="3" t="s">
        <v>10</v>
      </c>
      <c r="F5579" s="3" t="s">
        <v>19</v>
      </c>
      <c r="G5579" s="3" t="s">
        <v>39</v>
      </c>
      <c r="H5579" s="3">
        <v>22740</v>
      </c>
    </row>
    <row r="5580" spans="1:8" ht="15.75" customHeight="1">
      <c r="A5580" s="3">
        <v>961835</v>
      </c>
      <c r="B5580" s="7">
        <v>41816.516168981485</v>
      </c>
      <c r="C5580" s="8">
        <v>41816.516168981485</v>
      </c>
      <c r="D5580" s="3" t="s">
        <v>9</v>
      </c>
      <c r="E5580" s="3" t="s">
        <v>15</v>
      </c>
      <c r="F5580" s="3" t="s">
        <v>27</v>
      </c>
      <c r="G5580" s="3" t="s">
        <v>26</v>
      </c>
      <c r="H5580" s="3">
        <v>22738</v>
      </c>
    </row>
    <row r="5581" spans="1:8" ht="15.75" customHeight="1">
      <c r="A5581" s="3">
        <v>697705</v>
      </c>
      <c r="B5581" s="7">
        <v>41865.584849537037</v>
      </c>
      <c r="C5581" s="8">
        <v>41865.584849537037</v>
      </c>
      <c r="D5581" s="3" t="s">
        <v>9</v>
      </c>
      <c r="E5581" s="3" t="s">
        <v>10</v>
      </c>
      <c r="F5581" s="3" t="s">
        <v>34</v>
      </c>
      <c r="G5581" s="3" t="s">
        <v>39</v>
      </c>
      <c r="H5581" s="3">
        <v>22705</v>
      </c>
    </row>
    <row r="5582" spans="1:8" ht="15.75" customHeight="1">
      <c r="A5582" s="3">
        <v>570200</v>
      </c>
      <c r="B5582" s="7">
        <v>41788.565763888888</v>
      </c>
      <c r="C5582" s="8">
        <v>41788.565763888888</v>
      </c>
      <c r="D5582" s="3" t="s">
        <v>9</v>
      </c>
      <c r="E5582" s="3" t="s">
        <v>10</v>
      </c>
      <c r="F5582" s="3" t="s">
        <v>35</v>
      </c>
      <c r="G5582" s="3" t="s">
        <v>26</v>
      </c>
      <c r="H5582" s="3">
        <v>22689</v>
      </c>
    </row>
    <row r="5583" spans="1:8" ht="15.75" customHeight="1">
      <c r="A5583" s="3">
        <v>620974</v>
      </c>
      <c r="B5583" s="7">
        <v>41877.672384259262</v>
      </c>
      <c r="C5583" s="8">
        <v>41877.672384259262</v>
      </c>
      <c r="D5583" s="3" t="s">
        <v>9</v>
      </c>
      <c r="E5583" s="3" t="s">
        <v>10</v>
      </c>
      <c r="F5583" s="3" t="s">
        <v>27</v>
      </c>
      <c r="G5583" s="3" t="s">
        <v>28</v>
      </c>
      <c r="H5583" s="3">
        <v>22684</v>
      </c>
    </row>
    <row r="5584" spans="1:8" ht="15.75" customHeight="1">
      <c r="A5584" s="3">
        <v>642877</v>
      </c>
      <c r="B5584" s="7">
        <v>41832.777465277781</v>
      </c>
      <c r="C5584" s="8">
        <v>41832.777465277781</v>
      </c>
      <c r="D5584" s="3" t="s">
        <v>29</v>
      </c>
      <c r="E5584" s="3" t="s">
        <v>15</v>
      </c>
      <c r="F5584" s="3" t="s">
        <v>33</v>
      </c>
      <c r="G5584" s="3" t="s">
        <v>26</v>
      </c>
      <c r="H5584" s="3">
        <v>22683</v>
      </c>
    </row>
    <row r="5585" spans="1:8" ht="15.75" customHeight="1">
      <c r="A5585" s="3">
        <v>327902</v>
      </c>
      <c r="B5585" s="7">
        <v>41863.351597222223</v>
      </c>
      <c r="C5585" s="8">
        <v>41863.351597222223</v>
      </c>
      <c r="D5585" s="3" t="s">
        <v>9</v>
      </c>
      <c r="E5585" s="3" t="s">
        <v>15</v>
      </c>
      <c r="F5585" s="3" t="s">
        <v>27</v>
      </c>
      <c r="G5585" s="3" t="s">
        <v>31</v>
      </c>
      <c r="H5585" s="3">
        <v>22662</v>
      </c>
    </row>
    <row r="5586" spans="1:8" ht="15.75" customHeight="1">
      <c r="A5586" s="3">
        <v>307037</v>
      </c>
      <c r="B5586" s="7">
        <v>41875.62809027778</v>
      </c>
      <c r="C5586" s="8">
        <v>41875.62809027778</v>
      </c>
      <c r="D5586" s="3" t="s">
        <v>9</v>
      </c>
      <c r="E5586" s="3" t="s">
        <v>15</v>
      </c>
      <c r="F5586" s="3" t="s">
        <v>38</v>
      </c>
      <c r="G5586" s="3" t="s">
        <v>28</v>
      </c>
      <c r="H5586" s="3">
        <v>22654</v>
      </c>
    </row>
    <row r="5587" spans="1:8" ht="15.75" customHeight="1">
      <c r="A5587" s="3">
        <v>352943</v>
      </c>
      <c r="B5587" s="7">
        <v>41880.123113425929</v>
      </c>
      <c r="C5587" s="8">
        <v>41880.123113425929</v>
      </c>
      <c r="D5587" s="3" t="s">
        <v>29</v>
      </c>
      <c r="E5587" s="3" t="s">
        <v>15</v>
      </c>
      <c r="F5587" s="3" t="s">
        <v>27</v>
      </c>
      <c r="G5587" s="3" t="s">
        <v>26</v>
      </c>
      <c r="H5587" s="3">
        <v>22640</v>
      </c>
    </row>
    <row r="5588" spans="1:8" ht="15.75" customHeight="1">
      <c r="A5588" s="3">
        <v>545839</v>
      </c>
      <c r="B5588" s="7">
        <v>41871.399027777778</v>
      </c>
      <c r="C5588" s="8">
        <v>41871.399027777778</v>
      </c>
      <c r="D5588" s="3" t="s">
        <v>29</v>
      </c>
      <c r="E5588" s="3" t="s">
        <v>15</v>
      </c>
      <c r="F5588" s="3" t="s">
        <v>38</v>
      </c>
      <c r="G5588" s="3" t="s">
        <v>28</v>
      </c>
      <c r="H5588" s="3">
        <v>22624</v>
      </c>
    </row>
    <row r="5589" spans="1:8" ht="15.75" customHeight="1">
      <c r="A5589" s="3">
        <v>602859</v>
      </c>
      <c r="B5589" s="7">
        <v>41809.685243055559</v>
      </c>
      <c r="C5589" s="8">
        <v>41809.685243055559</v>
      </c>
      <c r="D5589" s="3" t="s">
        <v>9</v>
      </c>
      <c r="E5589" s="3" t="s">
        <v>15</v>
      </c>
      <c r="F5589" s="3" t="s">
        <v>19</v>
      </c>
      <c r="G5589" s="3" t="s">
        <v>26</v>
      </c>
      <c r="H5589" s="3">
        <v>22619</v>
      </c>
    </row>
    <row r="5590" spans="1:8" ht="15.75" customHeight="1">
      <c r="A5590" s="3">
        <v>241250</v>
      </c>
      <c r="B5590" s="7">
        <v>41796.422083333331</v>
      </c>
      <c r="C5590" s="8">
        <v>41796.422083333331</v>
      </c>
      <c r="D5590" s="3" t="s">
        <v>9</v>
      </c>
      <c r="E5590" s="3" t="s">
        <v>10</v>
      </c>
      <c r="F5590" s="3" t="s">
        <v>19</v>
      </c>
      <c r="G5590" s="3" t="s">
        <v>39</v>
      </c>
      <c r="H5590" s="3">
        <v>22600</v>
      </c>
    </row>
    <row r="5591" spans="1:8" ht="15.75" customHeight="1">
      <c r="A5591" s="3">
        <v>381255</v>
      </c>
      <c r="B5591" s="7">
        <v>41797.632905092592</v>
      </c>
      <c r="C5591" s="8">
        <v>41797.632905092592</v>
      </c>
      <c r="D5591" s="3" t="s">
        <v>9</v>
      </c>
      <c r="E5591" s="3" t="s">
        <v>15</v>
      </c>
      <c r="F5591" s="3" t="s">
        <v>19</v>
      </c>
      <c r="G5591" s="3" t="s">
        <v>16</v>
      </c>
      <c r="H5591" s="3">
        <v>22589</v>
      </c>
    </row>
    <row r="5592" spans="1:8" ht="15.75" customHeight="1">
      <c r="A5592" s="3">
        <v>972481</v>
      </c>
      <c r="B5592" s="7">
        <v>41764.720868055556</v>
      </c>
      <c r="C5592" s="8">
        <v>41764.720868055556</v>
      </c>
      <c r="D5592" s="3" t="s">
        <v>9</v>
      </c>
      <c r="E5592" s="3" t="s">
        <v>15</v>
      </c>
      <c r="F5592" s="3" t="s">
        <v>27</v>
      </c>
      <c r="G5592" s="3" t="s">
        <v>36</v>
      </c>
      <c r="H5592" s="3">
        <v>22587</v>
      </c>
    </row>
    <row r="5593" spans="1:8" ht="15.75" customHeight="1">
      <c r="A5593" s="3">
        <v>17608</v>
      </c>
      <c r="B5593" s="7">
        <v>41808.508622685185</v>
      </c>
      <c r="C5593" s="8">
        <v>41808.508622685185</v>
      </c>
      <c r="D5593" s="3" t="s">
        <v>29</v>
      </c>
      <c r="E5593" s="3" t="s">
        <v>15</v>
      </c>
      <c r="F5593" s="3" t="s">
        <v>27</v>
      </c>
      <c r="G5593" s="3" t="s">
        <v>26</v>
      </c>
      <c r="H5593" s="3">
        <v>22580</v>
      </c>
    </row>
    <row r="5594" spans="1:8" ht="15.75" customHeight="1">
      <c r="A5594" s="3">
        <v>844076</v>
      </c>
      <c r="B5594" s="7">
        <v>41864.158807870372</v>
      </c>
      <c r="C5594" s="8">
        <v>41864.158807870372</v>
      </c>
      <c r="D5594" s="3" t="s">
        <v>9</v>
      </c>
      <c r="E5594" s="3" t="s">
        <v>15</v>
      </c>
      <c r="F5594" s="3" t="s">
        <v>27</v>
      </c>
      <c r="G5594" s="3" t="s">
        <v>39</v>
      </c>
      <c r="H5594" s="3">
        <v>22579</v>
      </c>
    </row>
    <row r="5595" spans="1:8" ht="15.75" customHeight="1">
      <c r="A5595" s="3">
        <v>813726</v>
      </c>
      <c r="B5595" s="7">
        <v>41834.653993055559</v>
      </c>
      <c r="C5595" s="8">
        <v>41834.653993055559</v>
      </c>
      <c r="D5595" s="3" t="s">
        <v>29</v>
      </c>
      <c r="E5595" s="3" t="s">
        <v>15</v>
      </c>
      <c r="F5595" s="3" t="s">
        <v>19</v>
      </c>
      <c r="G5595" s="3" t="s">
        <v>36</v>
      </c>
      <c r="H5595" s="3">
        <v>22578</v>
      </c>
    </row>
    <row r="5596" spans="1:8" ht="15.75" customHeight="1">
      <c r="A5596" s="3">
        <v>726965</v>
      </c>
      <c r="B5596" s="7">
        <v>41775.312210648146</v>
      </c>
      <c r="C5596" s="8">
        <v>41775.312210648146</v>
      </c>
      <c r="D5596" s="3" t="s">
        <v>9</v>
      </c>
      <c r="E5596" s="3" t="s">
        <v>15</v>
      </c>
      <c r="F5596" s="3" t="s">
        <v>19</v>
      </c>
      <c r="G5596" s="3" t="s">
        <v>39</v>
      </c>
      <c r="H5596" s="3">
        <v>22567</v>
      </c>
    </row>
    <row r="5597" spans="1:8" ht="15.75" customHeight="1">
      <c r="A5597" s="3">
        <v>872878</v>
      </c>
      <c r="B5597" s="7">
        <v>41785.630127314813</v>
      </c>
      <c r="C5597" s="8">
        <v>41785.630127314813</v>
      </c>
      <c r="D5597" s="3" t="s">
        <v>29</v>
      </c>
      <c r="E5597" s="3" t="s">
        <v>15</v>
      </c>
      <c r="F5597" s="3" t="s">
        <v>30</v>
      </c>
      <c r="G5597" s="3" t="s">
        <v>39</v>
      </c>
      <c r="H5597" s="3">
        <v>22549</v>
      </c>
    </row>
    <row r="5598" spans="1:8" ht="15.75" customHeight="1">
      <c r="A5598" s="3">
        <v>402829</v>
      </c>
      <c r="B5598" s="7">
        <v>41803.605844907404</v>
      </c>
      <c r="C5598" s="8">
        <v>41803.605844907404</v>
      </c>
      <c r="D5598" s="3" t="s">
        <v>9</v>
      </c>
      <c r="E5598" s="3" t="s">
        <v>15</v>
      </c>
      <c r="F5598" s="3" t="s">
        <v>27</v>
      </c>
      <c r="G5598" s="3" t="s">
        <v>16</v>
      </c>
      <c r="H5598" s="3">
        <v>22524</v>
      </c>
    </row>
    <row r="5599" spans="1:8" ht="15.75" customHeight="1">
      <c r="A5599" s="3">
        <v>856141</v>
      </c>
      <c r="B5599" s="7">
        <v>41779.397326388891</v>
      </c>
      <c r="C5599" s="8">
        <v>41779.397326388891</v>
      </c>
      <c r="D5599" s="3" t="s">
        <v>29</v>
      </c>
      <c r="E5599" s="3" t="s">
        <v>15</v>
      </c>
      <c r="F5599" s="3" t="s">
        <v>27</v>
      </c>
      <c r="G5599" s="3" t="s">
        <v>16</v>
      </c>
      <c r="H5599" s="3">
        <v>22508</v>
      </c>
    </row>
    <row r="5600" spans="1:8" ht="15.75" customHeight="1">
      <c r="A5600" s="3">
        <v>327673</v>
      </c>
      <c r="B5600" s="7">
        <v>41815.593263888892</v>
      </c>
      <c r="C5600" s="8">
        <v>41815.593263888892</v>
      </c>
      <c r="D5600" s="3" t="s">
        <v>29</v>
      </c>
      <c r="E5600" s="3" t="s">
        <v>15</v>
      </c>
      <c r="F5600" s="3" t="s">
        <v>27</v>
      </c>
      <c r="G5600" s="3" t="s">
        <v>16</v>
      </c>
      <c r="H5600" s="3">
        <v>22503</v>
      </c>
    </row>
    <row r="5601" spans="1:8" ht="15.75" customHeight="1">
      <c r="A5601" s="3">
        <v>522841</v>
      </c>
      <c r="B5601" s="7">
        <v>41767.628784722219</v>
      </c>
      <c r="C5601" s="8">
        <v>41767.628784722219</v>
      </c>
      <c r="D5601" s="3" t="s">
        <v>29</v>
      </c>
      <c r="E5601" s="3" t="s">
        <v>10</v>
      </c>
      <c r="F5601" s="3" t="s">
        <v>27</v>
      </c>
      <c r="G5601" s="3" t="s">
        <v>16</v>
      </c>
      <c r="H5601" s="3">
        <v>22484</v>
      </c>
    </row>
    <row r="5602" spans="1:8" ht="15.75" customHeight="1">
      <c r="A5602" s="3">
        <v>116963</v>
      </c>
      <c r="B5602" s="7">
        <v>41763.559884259259</v>
      </c>
      <c r="C5602" s="8">
        <v>41763.559884259259</v>
      </c>
      <c r="D5602" s="3" t="s">
        <v>9</v>
      </c>
      <c r="E5602" s="3" t="s">
        <v>15</v>
      </c>
      <c r="F5602" s="3" t="s">
        <v>19</v>
      </c>
      <c r="G5602" s="3" t="s">
        <v>20</v>
      </c>
      <c r="H5602" s="3">
        <v>22482</v>
      </c>
    </row>
    <row r="5603" spans="1:8" ht="15.75" customHeight="1">
      <c r="A5603" s="3">
        <v>486945</v>
      </c>
      <c r="B5603" s="7">
        <v>41761.397361111114</v>
      </c>
      <c r="C5603" s="8">
        <v>41761.397361111114</v>
      </c>
      <c r="D5603" s="3" t="s">
        <v>9</v>
      </c>
      <c r="E5603" s="3" t="s">
        <v>15</v>
      </c>
      <c r="F5603" s="3" t="s">
        <v>19</v>
      </c>
      <c r="G5603" s="3" t="s">
        <v>28</v>
      </c>
      <c r="H5603" s="3">
        <v>22480</v>
      </c>
    </row>
    <row r="5604" spans="1:8" ht="15.75" customHeight="1">
      <c r="A5604" s="3">
        <v>461424</v>
      </c>
      <c r="B5604" s="7">
        <v>41806.555405092593</v>
      </c>
      <c r="C5604" s="8">
        <v>41806.555405092593</v>
      </c>
      <c r="D5604" s="3" t="s">
        <v>9</v>
      </c>
      <c r="E5604" s="3" t="s">
        <v>15</v>
      </c>
      <c r="F5604" s="3" t="s">
        <v>19</v>
      </c>
      <c r="G5604" s="3" t="s">
        <v>26</v>
      </c>
      <c r="H5604" s="3">
        <v>22475</v>
      </c>
    </row>
    <row r="5605" spans="1:8" ht="15.75" customHeight="1">
      <c r="A5605" s="3">
        <v>593118</v>
      </c>
      <c r="B5605" s="7">
        <v>41781.631724537037</v>
      </c>
      <c r="C5605" s="8">
        <v>41781.631724537037</v>
      </c>
      <c r="D5605" s="3" t="s">
        <v>9</v>
      </c>
      <c r="E5605" s="3" t="s">
        <v>15</v>
      </c>
      <c r="F5605" s="3" t="s">
        <v>27</v>
      </c>
      <c r="G5605" s="3" t="s">
        <v>28</v>
      </c>
      <c r="H5605" s="3">
        <v>22471</v>
      </c>
    </row>
    <row r="5606" spans="1:8" ht="15.75" customHeight="1">
      <c r="A5606" s="3">
        <v>42048</v>
      </c>
      <c r="B5606" s="7">
        <v>41788.738634259258</v>
      </c>
      <c r="C5606" s="8">
        <v>41788.738634259258</v>
      </c>
      <c r="D5606" s="3" t="s">
        <v>9</v>
      </c>
      <c r="E5606" s="3" t="s">
        <v>15</v>
      </c>
      <c r="F5606" s="3" t="s">
        <v>19</v>
      </c>
      <c r="G5606" s="3" t="s">
        <v>23</v>
      </c>
      <c r="H5606" s="3">
        <v>22471</v>
      </c>
    </row>
    <row r="5607" spans="1:8" ht="15.75" customHeight="1">
      <c r="A5607" s="3">
        <v>247562</v>
      </c>
      <c r="B5607" s="7">
        <v>41834.68236111111</v>
      </c>
      <c r="C5607" s="8">
        <v>41834.68236111111</v>
      </c>
      <c r="D5607" s="3" t="s">
        <v>9</v>
      </c>
      <c r="E5607" s="3" t="s">
        <v>15</v>
      </c>
      <c r="F5607" s="3" t="s">
        <v>27</v>
      </c>
      <c r="G5607" s="3" t="s">
        <v>26</v>
      </c>
      <c r="H5607" s="3">
        <v>22461</v>
      </c>
    </row>
    <row r="5608" spans="1:8" ht="15.75" customHeight="1">
      <c r="A5608" s="3">
        <v>807867</v>
      </c>
      <c r="B5608" s="7">
        <v>41803.710381944446</v>
      </c>
      <c r="C5608" s="8">
        <v>41803.710381944446</v>
      </c>
      <c r="D5608" s="3" t="s">
        <v>29</v>
      </c>
      <c r="E5608" s="3" t="s">
        <v>15</v>
      </c>
      <c r="F5608" s="3" t="s">
        <v>27</v>
      </c>
      <c r="G5608" s="3" t="s">
        <v>39</v>
      </c>
      <c r="H5608" s="3">
        <v>22441</v>
      </c>
    </row>
    <row r="5609" spans="1:8" ht="15.75" customHeight="1">
      <c r="A5609" s="3">
        <v>738685</v>
      </c>
      <c r="B5609" s="7">
        <v>41846.565983796296</v>
      </c>
      <c r="C5609" s="8">
        <v>41846.565983796296</v>
      </c>
      <c r="D5609" s="3" t="s">
        <v>29</v>
      </c>
      <c r="E5609" s="3" t="s">
        <v>15</v>
      </c>
      <c r="F5609" s="3" t="s">
        <v>27</v>
      </c>
      <c r="G5609" s="3" t="s">
        <v>26</v>
      </c>
      <c r="H5609" s="3">
        <v>22434</v>
      </c>
    </row>
    <row r="5610" spans="1:8" ht="15.75" customHeight="1">
      <c r="A5610" s="3">
        <v>93105</v>
      </c>
      <c r="B5610" s="7">
        <v>41839.470381944448</v>
      </c>
      <c r="C5610" s="8">
        <v>41839.470381944448</v>
      </c>
      <c r="D5610" s="3" t="s">
        <v>9</v>
      </c>
      <c r="E5610" s="3" t="s">
        <v>15</v>
      </c>
      <c r="F5610" s="3" t="s">
        <v>34</v>
      </c>
      <c r="G5610" s="3" t="s">
        <v>26</v>
      </c>
      <c r="H5610" s="3">
        <v>22415</v>
      </c>
    </row>
    <row r="5611" spans="1:8" ht="15.75" customHeight="1">
      <c r="A5611" s="3">
        <v>901867</v>
      </c>
      <c r="B5611" s="7">
        <v>41869.400185185186</v>
      </c>
      <c r="C5611" s="8">
        <v>41869.400185185186</v>
      </c>
      <c r="D5611" s="3" t="s">
        <v>29</v>
      </c>
      <c r="E5611" s="3" t="s">
        <v>37</v>
      </c>
      <c r="F5611" s="3" t="s">
        <v>19</v>
      </c>
      <c r="G5611" s="3" t="s">
        <v>28</v>
      </c>
      <c r="H5611" s="3">
        <v>22393</v>
      </c>
    </row>
    <row r="5612" spans="1:8" ht="15.75" customHeight="1">
      <c r="A5612" s="3">
        <v>367308</v>
      </c>
      <c r="B5612" s="7">
        <v>41824.397175925929</v>
      </c>
      <c r="C5612" s="8">
        <v>41824.397175925929</v>
      </c>
      <c r="D5612" s="3" t="s">
        <v>9</v>
      </c>
      <c r="E5612" s="3" t="s">
        <v>10</v>
      </c>
      <c r="F5612" s="3" t="s">
        <v>27</v>
      </c>
      <c r="G5612" s="3" t="s">
        <v>20</v>
      </c>
      <c r="H5612" s="3">
        <v>22376</v>
      </c>
    </row>
    <row r="5613" spans="1:8" ht="15.75" customHeight="1">
      <c r="A5613" s="3">
        <v>266489</v>
      </c>
      <c r="B5613" s="7">
        <v>41773.66920138889</v>
      </c>
      <c r="C5613" s="8">
        <v>41773.66920138889</v>
      </c>
      <c r="D5613" s="3" t="s">
        <v>9</v>
      </c>
      <c r="E5613" s="3" t="s">
        <v>15</v>
      </c>
      <c r="F5613" s="3" t="s">
        <v>19</v>
      </c>
      <c r="G5613" s="3" t="s">
        <v>26</v>
      </c>
      <c r="H5613" s="3">
        <v>22361</v>
      </c>
    </row>
    <row r="5614" spans="1:8" ht="15.75" customHeight="1">
      <c r="A5614" s="3">
        <v>789524</v>
      </c>
      <c r="B5614" s="7">
        <v>41843.608587962961</v>
      </c>
      <c r="C5614" s="8">
        <v>41843.608587962961</v>
      </c>
      <c r="D5614" s="3" t="s">
        <v>29</v>
      </c>
      <c r="E5614" s="3" t="s">
        <v>15</v>
      </c>
      <c r="F5614" s="3" t="s">
        <v>27</v>
      </c>
      <c r="G5614" s="3" t="s">
        <v>26</v>
      </c>
      <c r="H5614" s="3">
        <v>22359</v>
      </c>
    </row>
    <row r="5615" spans="1:8" ht="15.75" customHeight="1">
      <c r="A5615" s="3">
        <v>641336</v>
      </c>
      <c r="B5615" s="7">
        <v>41777.745821759258</v>
      </c>
      <c r="C5615" s="8">
        <v>41777.745821759258</v>
      </c>
      <c r="D5615" s="3" t="s">
        <v>9</v>
      </c>
      <c r="E5615" s="3" t="s">
        <v>10</v>
      </c>
      <c r="F5615" s="3" t="s">
        <v>27</v>
      </c>
      <c r="G5615" s="3" t="s">
        <v>36</v>
      </c>
      <c r="H5615" s="3">
        <v>22267</v>
      </c>
    </row>
    <row r="5616" spans="1:8" ht="15.75" customHeight="1">
      <c r="A5616" s="3">
        <v>596097</v>
      </c>
      <c r="B5616" s="7">
        <v>41848.549004629633</v>
      </c>
      <c r="C5616" s="8">
        <v>41848.549004629633</v>
      </c>
      <c r="D5616" s="3" t="s">
        <v>29</v>
      </c>
      <c r="E5616" s="3" t="s">
        <v>15</v>
      </c>
      <c r="F5616" s="3" t="s">
        <v>30</v>
      </c>
      <c r="G5616" s="3" t="s">
        <v>39</v>
      </c>
      <c r="H5616" s="3">
        <v>22265</v>
      </c>
    </row>
    <row r="5617" spans="1:8" ht="15.75" customHeight="1">
      <c r="A5617" s="3">
        <v>897272</v>
      </c>
      <c r="B5617" s="7">
        <v>41780.554803240739</v>
      </c>
      <c r="C5617" s="8">
        <v>41780.554803240739</v>
      </c>
      <c r="D5617" s="3" t="s">
        <v>29</v>
      </c>
      <c r="E5617" s="3" t="s">
        <v>37</v>
      </c>
      <c r="F5617" s="3" t="s">
        <v>30</v>
      </c>
      <c r="G5617" s="3" t="s">
        <v>28</v>
      </c>
      <c r="H5617" s="3">
        <v>22264</v>
      </c>
    </row>
    <row r="5618" spans="1:8" ht="15.75" customHeight="1">
      <c r="A5618" s="3">
        <v>386275</v>
      </c>
      <c r="B5618" s="7">
        <v>41792.39675925926</v>
      </c>
      <c r="C5618" s="8">
        <v>41792.39675925926</v>
      </c>
      <c r="D5618" s="3" t="s">
        <v>29</v>
      </c>
      <c r="E5618" s="3" t="s">
        <v>15</v>
      </c>
      <c r="F5618" s="3" t="s">
        <v>27</v>
      </c>
      <c r="G5618" s="3" t="s">
        <v>26</v>
      </c>
      <c r="H5618" s="3">
        <v>22233</v>
      </c>
    </row>
    <row r="5619" spans="1:8" ht="15.75" customHeight="1">
      <c r="A5619" s="3">
        <v>899898</v>
      </c>
      <c r="B5619" s="7">
        <v>41808.468043981484</v>
      </c>
      <c r="C5619" s="8">
        <v>41808.468043981484</v>
      </c>
      <c r="D5619" s="3" t="s">
        <v>29</v>
      </c>
      <c r="E5619" s="3" t="s">
        <v>15</v>
      </c>
      <c r="F5619" s="3" t="s">
        <v>27</v>
      </c>
      <c r="G5619" s="3" t="s">
        <v>26</v>
      </c>
      <c r="H5619" s="3">
        <v>22195</v>
      </c>
    </row>
    <row r="5620" spans="1:8" ht="15.75" customHeight="1">
      <c r="A5620" s="3">
        <v>228007</v>
      </c>
      <c r="B5620" s="7">
        <v>41838.791296296295</v>
      </c>
      <c r="C5620" s="8">
        <v>41838.791296296295</v>
      </c>
      <c r="D5620" s="3" t="s">
        <v>9</v>
      </c>
      <c r="E5620" s="3" t="s">
        <v>15</v>
      </c>
      <c r="F5620" s="3" t="s">
        <v>30</v>
      </c>
      <c r="G5620" s="3" t="s">
        <v>31</v>
      </c>
      <c r="H5620" s="3">
        <v>22172</v>
      </c>
    </row>
    <row r="5621" spans="1:8" ht="15.75" customHeight="1">
      <c r="A5621" s="3">
        <v>554676</v>
      </c>
      <c r="B5621" s="7">
        <v>41787.411585648151</v>
      </c>
      <c r="C5621" s="8">
        <v>41787.411585648151</v>
      </c>
      <c r="D5621" s="3" t="s">
        <v>29</v>
      </c>
      <c r="E5621" s="3" t="s">
        <v>15</v>
      </c>
      <c r="F5621" s="3" t="s">
        <v>33</v>
      </c>
      <c r="G5621" s="3" t="s">
        <v>39</v>
      </c>
      <c r="H5621" s="3">
        <v>22162</v>
      </c>
    </row>
    <row r="5622" spans="1:8" ht="15.75" customHeight="1">
      <c r="A5622" s="3">
        <v>613607</v>
      </c>
      <c r="B5622" s="7">
        <v>41845.812106481484</v>
      </c>
      <c r="C5622" s="8">
        <v>41845.812106481484</v>
      </c>
      <c r="D5622" s="3" t="s">
        <v>9</v>
      </c>
      <c r="E5622" s="3" t="s">
        <v>15</v>
      </c>
      <c r="F5622" s="3" t="s">
        <v>27</v>
      </c>
      <c r="G5622" s="3" t="s">
        <v>28</v>
      </c>
      <c r="H5622" s="3">
        <v>22161</v>
      </c>
    </row>
    <row r="5623" spans="1:8" ht="15.75" customHeight="1">
      <c r="A5623" s="3">
        <v>813607</v>
      </c>
      <c r="B5623" s="7">
        <v>41838.583831018521</v>
      </c>
      <c r="C5623" s="8">
        <v>41838.583831018521</v>
      </c>
      <c r="D5623" s="3" t="s">
        <v>9</v>
      </c>
      <c r="E5623" s="3" t="s">
        <v>15</v>
      </c>
      <c r="F5623" s="3" t="s">
        <v>27</v>
      </c>
      <c r="G5623" s="3" t="s">
        <v>36</v>
      </c>
      <c r="H5623" s="3">
        <v>22160</v>
      </c>
    </row>
    <row r="5624" spans="1:8" ht="15.75" customHeight="1">
      <c r="A5624" s="3">
        <v>449558</v>
      </c>
      <c r="B5624" s="7">
        <v>41849.399351851855</v>
      </c>
      <c r="C5624" s="8">
        <v>41849.399351851855</v>
      </c>
      <c r="D5624" s="3" t="s">
        <v>9</v>
      </c>
      <c r="E5624" s="3" t="s">
        <v>15</v>
      </c>
      <c r="F5624" s="3" t="s">
        <v>19</v>
      </c>
      <c r="G5624" s="3" t="s">
        <v>16</v>
      </c>
      <c r="H5624" s="3">
        <v>22147</v>
      </c>
    </row>
    <row r="5625" spans="1:8" ht="15.75" customHeight="1">
      <c r="A5625" s="3">
        <v>855651</v>
      </c>
      <c r="B5625" s="7">
        <v>41787.46056712963</v>
      </c>
      <c r="C5625" s="8">
        <v>41787.46056712963</v>
      </c>
      <c r="D5625" s="3" t="s">
        <v>9</v>
      </c>
      <c r="E5625" s="3" t="s">
        <v>15</v>
      </c>
      <c r="F5625" s="3" t="s">
        <v>27</v>
      </c>
      <c r="G5625" s="3" t="s">
        <v>26</v>
      </c>
      <c r="H5625" s="3">
        <v>22128</v>
      </c>
    </row>
    <row r="5626" spans="1:8" ht="15.75" customHeight="1">
      <c r="A5626" s="3">
        <v>383763</v>
      </c>
      <c r="B5626" s="7">
        <v>41849.691076388888</v>
      </c>
      <c r="C5626" s="8">
        <v>41849.691076388888</v>
      </c>
      <c r="D5626" s="3" t="s">
        <v>9</v>
      </c>
      <c r="E5626" s="3" t="s">
        <v>10</v>
      </c>
      <c r="F5626" s="3" t="s">
        <v>27</v>
      </c>
      <c r="G5626" s="3" t="s">
        <v>39</v>
      </c>
      <c r="H5626" s="3">
        <v>22123</v>
      </c>
    </row>
    <row r="5627" spans="1:8" ht="15.75" customHeight="1">
      <c r="A5627" s="3">
        <v>359285</v>
      </c>
      <c r="B5627" s="7">
        <v>41799.56212962963</v>
      </c>
      <c r="C5627" s="8">
        <v>41799.56212962963</v>
      </c>
      <c r="D5627" s="3" t="s">
        <v>29</v>
      </c>
      <c r="E5627" s="3" t="s">
        <v>15</v>
      </c>
      <c r="F5627" s="3" t="s">
        <v>34</v>
      </c>
      <c r="G5627" s="3" t="s">
        <v>26</v>
      </c>
      <c r="H5627" s="3">
        <v>22123</v>
      </c>
    </row>
    <row r="5628" spans="1:8" ht="15.75" customHeight="1">
      <c r="A5628" s="3">
        <v>749392</v>
      </c>
      <c r="B5628" s="7">
        <v>41865.402569444443</v>
      </c>
      <c r="C5628" s="8">
        <v>41865.402569444443</v>
      </c>
      <c r="D5628" s="3" t="s">
        <v>29</v>
      </c>
      <c r="E5628" s="3" t="s">
        <v>10</v>
      </c>
      <c r="F5628" s="3" t="s">
        <v>19</v>
      </c>
      <c r="G5628" s="3" t="s">
        <v>26</v>
      </c>
      <c r="H5628" s="3">
        <v>22117</v>
      </c>
    </row>
    <row r="5629" spans="1:8" ht="15.75" customHeight="1">
      <c r="A5629" s="3">
        <v>962795</v>
      </c>
      <c r="B5629" s="7">
        <v>41772.789594907408</v>
      </c>
      <c r="C5629" s="8">
        <v>41772.789594907408</v>
      </c>
      <c r="D5629" s="3" t="s">
        <v>9</v>
      </c>
      <c r="E5629" s="3" t="s">
        <v>15</v>
      </c>
      <c r="F5629" s="3" t="s">
        <v>38</v>
      </c>
      <c r="G5629" s="3" t="s">
        <v>28</v>
      </c>
      <c r="H5629" s="3">
        <v>22110</v>
      </c>
    </row>
    <row r="5630" spans="1:8" ht="15.75" customHeight="1">
      <c r="A5630" s="3">
        <v>907518</v>
      </c>
      <c r="B5630" s="7">
        <v>41765.339259259257</v>
      </c>
      <c r="C5630" s="8">
        <v>41765.339259259257</v>
      </c>
      <c r="D5630" s="3" t="s">
        <v>9</v>
      </c>
      <c r="E5630" s="3" t="s">
        <v>10</v>
      </c>
      <c r="F5630" s="3" t="s">
        <v>19</v>
      </c>
      <c r="G5630" s="3" t="s">
        <v>28</v>
      </c>
      <c r="H5630" s="3">
        <v>22075</v>
      </c>
    </row>
    <row r="5631" spans="1:8" ht="15.75" customHeight="1">
      <c r="A5631" s="3">
        <v>96601</v>
      </c>
      <c r="B5631" s="7">
        <v>41844.455706018518</v>
      </c>
      <c r="C5631" s="8">
        <v>41844.455706018518</v>
      </c>
      <c r="D5631" s="3" t="s">
        <v>9</v>
      </c>
      <c r="E5631" s="3" t="s">
        <v>15</v>
      </c>
      <c r="F5631" s="3" t="s">
        <v>35</v>
      </c>
      <c r="G5631" s="3" t="s">
        <v>26</v>
      </c>
      <c r="H5631" s="3">
        <v>22060</v>
      </c>
    </row>
    <row r="5632" spans="1:8" ht="15.75" customHeight="1">
      <c r="A5632" s="3">
        <v>368800</v>
      </c>
      <c r="B5632" s="7">
        <v>41782.399942129632</v>
      </c>
      <c r="C5632" s="8">
        <v>41782.399942129632</v>
      </c>
      <c r="D5632" s="3" t="s">
        <v>9</v>
      </c>
      <c r="E5632" s="3" t="s">
        <v>10</v>
      </c>
      <c r="F5632" s="3" t="s">
        <v>27</v>
      </c>
      <c r="G5632" s="3" t="s">
        <v>39</v>
      </c>
      <c r="H5632" s="3">
        <v>22051</v>
      </c>
    </row>
    <row r="5633" spans="1:8" ht="15.75" customHeight="1">
      <c r="A5633" s="3">
        <v>533468</v>
      </c>
      <c r="B5633" s="7">
        <v>41855.397719907407</v>
      </c>
      <c r="C5633" s="8">
        <v>41855.397719907407</v>
      </c>
      <c r="D5633" s="3" t="s">
        <v>9</v>
      </c>
      <c r="E5633" s="3" t="s">
        <v>10</v>
      </c>
      <c r="F5633" s="3" t="s">
        <v>34</v>
      </c>
      <c r="G5633" s="3" t="s">
        <v>16</v>
      </c>
      <c r="H5633" s="3">
        <v>22019</v>
      </c>
    </row>
    <row r="5634" spans="1:8" ht="15.75" customHeight="1">
      <c r="A5634" s="3">
        <v>628000</v>
      </c>
      <c r="B5634" s="7">
        <v>41856.676099537035</v>
      </c>
      <c r="C5634" s="8">
        <v>41856.676099537035</v>
      </c>
      <c r="D5634" s="3" t="s">
        <v>9</v>
      </c>
      <c r="E5634" s="3" t="s">
        <v>10</v>
      </c>
      <c r="F5634" s="3" t="s">
        <v>27</v>
      </c>
      <c r="G5634" s="3" t="s">
        <v>39</v>
      </c>
      <c r="H5634" s="3">
        <v>22004</v>
      </c>
    </row>
    <row r="5635" spans="1:8" ht="15.75" customHeight="1">
      <c r="A5635" s="3">
        <v>289325</v>
      </c>
      <c r="B5635" s="7">
        <v>41778.316759259258</v>
      </c>
      <c r="C5635" s="8">
        <v>41778.316759259258</v>
      </c>
      <c r="D5635" s="3" t="s">
        <v>9</v>
      </c>
      <c r="E5635" s="3" t="s">
        <v>10</v>
      </c>
      <c r="F5635" s="3" t="s">
        <v>19</v>
      </c>
      <c r="G5635" s="3" t="s">
        <v>28</v>
      </c>
      <c r="H5635" s="3">
        <v>21988</v>
      </c>
    </row>
    <row r="5636" spans="1:8" ht="15.75" customHeight="1">
      <c r="A5636" s="3">
        <v>865824</v>
      </c>
      <c r="B5636" s="7">
        <v>41774.731527777774</v>
      </c>
      <c r="C5636" s="8">
        <v>41774.731527777774</v>
      </c>
      <c r="D5636" s="3" t="s">
        <v>29</v>
      </c>
      <c r="E5636" s="3" t="s">
        <v>15</v>
      </c>
      <c r="F5636" s="3" t="s">
        <v>38</v>
      </c>
      <c r="G5636" s="3" t="s">
        <v>16</v>
      </c>
      <c r="H5636" s="3">
        <v>21968</v>
      </c>
    </row>
    <row r="5637" spans="1:8" ht="15.75" customHeight="1">
      <c r="A5637" s="3">
        <v>501928</v>
      </c>
      <c r="B5637" s="7">
        <v>41773.463263888887</v>
      </c>
      <c r="C5637" s="8">
        <v>41773.463263888887</v>
      </c>
      <c r="D5637" s="3" t="s">
        <v>29</v>
      </c>
      <c r="E5637" s="3" t="s">
        <v>10</v>
      </c>
      <c r="F5637" s="3" t="s">
        <v>34</v>
      </c>
      <c r="G5637" s="3" t="s">
        <v>28</v>
      </c>
      <c r="H5637" s="3">
        <v>21961</v>
      </c>
    </row>
    <row r="5638" spans="1:8" ht="15.75" customHeight="1">
      <c r="A5638" s="3">
        <v>157701</v>
      </c>
      <c r="B5638" s="7">
        <v>41801.464444444442</v>
      </c>
      <c r="C5638" s="8">
        <v>41801.464444444442</v>
      </c>
      <c r="D5638" s="3" t="s">
        <v>9</v>
      </c>
      <c r="E5638" s="3" t="s">
        <v>10</v>
      </c>
      <c r="F5638" s="3" t="s">
        <v>30</v>
      </c>
      <c r="G5638" s="3" t="s">
        <v>26</v>
      </c>
      <c r="H5638" s="3">
        <v>21921</v>
      </c>
    </row>
    <row r="5639" spans="1:8" ht="15.75" customHeight="1">
      <c r="A5639" s="3">
        <v>634463</v>
      </c>
      <c r="B5639" s="7">
        <v>41785.558472222219</v>
      </c>
      <c r="C5639" s="8">
        <v>41785.558472222219</v>
      </c>
      <c r="D5639" s="3" t="s">
        <v>29</v>
      </c>
      <c r="E5639" s="3" t="s">
        <v>15</v>
      </c>
      <c r="F5639" s="3" t="s">
        <v>33</v>
      </c>
      <c r="G5639" s="3" t="s">
        <v>16</v>
      </c>
      <c r="H5639" s="3">
        <v>21913</v>
      </c>
    </row>
    <row r="5640" spans="1:8" ht="15.75" customHeight="1">
      <c r="A5640" s="3">
        <v>891891</v>
      </c>
      <c r="B5640" s="7">
        <v>41844.671747685185</v>
      </c>
      <c r="C5640" s="8">
        <v>41844.671747685185</v>
      </c>
      <c r="D5640" s="3" t="s">
        <v>9</v>
      </c>
      <c r="E5640" s="3" t="s">
        <v>10</v>
      </c>
      <c r="F5640" s="3" t="s">
        <v>19</v>
      </c>
      <c r="G5640" s="3" t="s">
        <v>31</v>
      </c>
      <c r="H5640" s="3">
        <v>21893</v>
      </c>
    </row>
    <row r="5641" spans="1:8" ht="15.75" customHeight="1">
      <c r="A5641" s="3">
        <v>299516</v>
      </c>
      <c r="B5641" s="7">
        <v>41862.790798611109</v>
      </c>
      <c r="C5641" s="8">
        <v>41862.790798611109</v>
      </c>
      <c r="D5641" s="3" t="s">
        <v>9</v>
      </c>
      <c r="E5641" s="3" t="s">
        <v>15</v>
      </c>
      <c r="F5641" s="3" t="s">
        <v>19</v>
      </c>
      <c r="G5641" s="3" t="s">
        <v>16</v>
      </c>
      <c r="H5641" s="3">
        <v>21889</v>
      </c>
    </row>
    <row r="5642" spans="1:8" ht="15.75" customHeight="1">
      <c r="A5642" s="3">
        <v>214844</v>
      </c>
      <c r="B5642" s="7">
        <v>41768.829675925925</v>
      </c>
      <c r="C5642" s="8">
        <v>41768.829675925925</v>
      </c>
      <c r="D5642" s="3" t="s">
        <v>9</v>
      </c>
      <c r="E5642" s="3" t="s">
        <v>10</v>
      </c>
      <c r="F5642" s="3" t="s">
        <v>27</v>
      </c>
      <c r="G5642" s="3" t="s">
        <v>16</v>
      </c>
      <c r="H5642" s="3">
        <v>21883</v>
      </c>
    </row>
    <row r="5643" spans="1:8" ht="15.75" customHeight="1">
      <c r="A5643" s="3">
        <v>575159</v>
      </c>
      <c r="B5643" s="7">
        <v>41861.376597222225</v>
      </c>
      <c r="C5643" s="8">
        <v>41861.376597222225</v>
      </c>
      <c r="D5643" s="3" t="s">
        <v>29</v>
      </c>
      <c r="E5643" s="3" t="s">
        <v>15</v>
      </c>
      <c r="F5643" s="3" t="s">
        <v>19</v>
      </c>
      <c r="G5643" s="3" t="s">
        <v>32</v>
      </c>
      <c r="H5643" s="3">
        <v>21853</v>
      </c>
    </row>
    <row r="5644" spans="1:8" ht="15.75" customHeight="1">
      <c r="A5644" s="3">
        <v>404918</v>
      </c>
      <c r="B5644" s="7">
        <v>41774.352662037039</v>
      </c>
      <c r="C5644" s="8">
        <v>41774.352662037039</v>
      </c>
      <c r="D5644" s="3" t="s">
        <v>29</v>
      </c>
      <c r="E5644" s="3" t="s">
        <v>15</v>
      </c>
      <c r="F5644" s="3" t="s">
        <v>34</v>
      </c>
      <c r="G5644" s="3" t="s">
        <v>28</v>
      </c>
      <c r="H5644" s="3">
        <v>21848</v>
      </c>
    </row>
    <row r="5645" spans="1:8" ht="15.75" customHeight="1">
      <c r="A5645" s="3">
        <v>448438</v>
      </c>
      <c r="B5645" s="7">
        <v>41829.694594907407</v>
      </c>
      <c r="C5645" s="8">
        <v>41829.694594907407</v>
      </c>
      <c r="D5645" s="3" t="s">
        <v>9</v>
      </c>
      <c r="E5645" s="3" t="s">
        <v>15</v>
      </c>
      <c r="F5645" s="3" t="s">
        <v>19</v>
      </c>
      <c r="G5645" s="3" t="s">
        <v>20</v>
      </c>
      <c r="H5645" s="3">
        <v>21848</v>
      </c>
    </row>
    <row r="5646" spans="1:8" ht="15.75" customHeight="1">
      <c r="A5646" s="3">
        <v>131734</v>
      </c>
      <c r="B5646" s="7">
        <v>41783.819479166668</v>
      </c>
      <c r="C5646" s="8">
        <v>41783.819479166668</v>
      </c>
      <c r="D5646" s="3" t="s">
        <v>9</v>
      </c>
      <c r="E5646" s="3" t="s">
        <v>15</v>
      </c>
      <c r="F5646" s="3" t="s">
        <v>27</v>
      </c>
      <c r="G5646" s="3" t="s">
        <v>28</v>
      </c>
      <c r="H5646" s="3">
        <v>21824</v>
      </c>
    </row>
    <row r="5647" spans="1:8" ht="15.75" customHeight="1">
      <c r="A5647" s="3">
        <v>38289</v>
      </c>
      <c r="B5647" s="7">
        <v>41851.422986111109</v>
      </c>
      <c r="C5647" s="8">
        <v>41851.422986111109</v>
      </c>
      <c r="D5647" s="3" t="s">
        <v>29</v>
      </c>
      <c r="E5647" s="3" t="s">
        <v>10</v>
      </c>
      <c r="F5647" s="3" t="s">
        <v>27</v>
      </c>
      <c r="G5647" s="3" t="s">
        <v>28</v>
      </c>
      <c r="H5647" s="3">
        <v>21823</v>
      </c>
    </row>
    <row r="5648" spans="1:8" ht="15.75" customHeight="1">
      <c r="A5648" s="3">
        <v>279879</v>
      </c>
      <c r="B5648" s="7">
        <v>41822.666805555556</v>
      </c>
      <c r="C5648" s="8">
        <v>41822.666805555556</v>
      </c>
      <c r="D5648" s="3" t="s">
        <v>9</v>
      </c>
      <c r="E5648" s="3" t="s">
        <v>15</v>
      </c>
      <c r="F5648" s="3" t="s">
        <v>34</v>
      </c>
      <c r="G5648" s="3" t="s">
        <v>28</v>
      </c>
      <c r="H5648" s="3">
        <v>21816</v>
      </c>
    </row>
    <row r="5649" spans="1:8" ht="15.75" customHeight="1">
      <c r="A5649" s="3">
        <v>548533</v>
      </c>
      <c r="B5649" s="7">
        <v>41846.054918981485</v>
      </c>
      <c r="C5649" s="8">
        <v>41846.054918981485</v>
      </c>
      <c r="D5649" s="3" t="s">
        <v>29</v>
      </c>
      <c r="E5649" s="3" t="s">
        <v>15</v>
      </c>
      <c r="F5649" s="3" t="s">
        <v>34</v>
      </c>
      <c r="G5649" s="3" t="s">
        <v>39</v>
      </c>
      <c r="H5649" s="3">
        <v>21815</v>
      </c>
    </row>
    <row r="5650" spans="1:8" ht="15.75" customHeight="1">
      <c r="A5650" s="3">
        <v>634648</v>
      </c>
      <c r="B5650" s="7">
        <v>41807.255289351851</v>
      </c>
      <c r="C5650" s="8">
        <v>41807.255289351851</v>
      </c>
      <c r="D5650" s="3" t="s">
        <v>9</v>
      </c>
      <c r="E5650" s="3" t="s">
        <v>10</v>
      </c>
      <c r="F5650" s="3" t="s">
        <v>19</v>
      </c>
      <c r="G5650" s="3" t="s">
        <v>26</v>
      </c>
      <c r="H5650" s="3">
        <v>21778</v>
      </c>
    </row>
    <row r="5651" spans="1:8" ht="15.75" customHeight="1">
      <c r="A5651" s="3">
        <v>797115</v>
      </c>
      <c r="B5651" s="7">
        <v>41781.760833333334</v>
      </c>
      <c r="C5651" s="8">
        <v>41781.760833333334</v>
      </c>
      <c r="D5651" s="3" t="s">
        <v>9</v>
      </c>
      <c r="E5651" s="3" t="s">
        <v>15</v>
      </c>
      <c r="F5651" s="3" t="s">
        <v>34</v>
      </c>
      <c r="G5651" s="3" t="s">
        <v>39</v>
      </c>
      <c r="H5651" s="3">
        <v>21768</v>
      </c>
    </row>
    <row r="5652" spans="1:8" ht="15.75" customHeight="1">
      <c r="A5652" s="3">
        <v>284546</v>
      </c>
      <c r="B5652" s="7">
        <v>41802.449386574073</v>
      </c>
      <c r="C5652" s="8">
        <v>41802.449386574073</v>
      </c>
      <c r="D5652" s="3" t="s">
        <v>9</v>
      </c>
      <c r="E5652" s="3" t="s">
        <v>37</v>
      </c>
      <c r="F5652" s="3" t="s">
        <v>34</v>
      </c>
      <c r="G5652" s="3" t="s">
        <v>39</v>
      </c>
      <c r="H5652" s="3">
        <v>21763</v>
      </c>
    </row>
    <row r="5653" spans="1:8" ht="15.75" customHeight="1">
      <c r="A5653" s="3">
        <v>858210</v>
      </c>
      <c r="B5653" s="7">
        <v>41855.629837962966</v>
      </c>
      <c r="C5653" s="8">
        <v>41855.629837962966</v>
      </c>
      <c r="D5653" s="3" t="s">
        <v>9</v>
      </c>
      <c r="E5653" s="3" t="s">
        <v>15</v>
      </c>
      <c r="F5653" s="3" t="s">
        <v>27</v>
      </c>
      <c r="G5653" s="3" t="s">
        <v>26</v>
      </c>
      <c r="H5653" s="3">
        <v>21762</v>
      </c>
    </row>
    <row r="5654" spans="1:8" ht="15.75" customHeight="1">
      <c r="A5654" s="3">
        <v>865028</v>
      </c>
      <c r="B5654" s="7">
        <v>41877.828402777777</v>
      </c>
      <c r="C5654" s="8">
        <v>41877.828402777777</v>
      </c>
      <c r="D5654" s="3" t="s">
        <v>29</v>
      </c>
      <c r="E5654" s="3" t="s">
        <v>15</v>
      </c>
      <c r="F5654" s="3" t="s">
        <v>19</v>
      </c>
      <c r="G5654" s="3" t="s">
        <v>28</v>
      </c>
      <c r="H5654" s="3">
        <v>21750</v>
      </c>
    </row>
    <row r="5655" spans="1:8" ht="15.75" customHeight="1">
      <c r="A5655" s="3">
        <v>958482</v>
      </c>
      <c r="B5655" s="7">
        <v>41770.412731481483</v>
      </c>
      <c r="C5655" s="8">
        <v>41770.412731481483</v>
      </c>
      <c r="D5655" s="3" t="s">
        <v>29</v>
      </c>
      <c r="E5655" s="3" t="s">
        <v>37</v>
      </c>
      <c r="F5655" s="3" t="s">
        <v>19</v>
      </c>
      <c r="G5655" s="3" t="s">
        <v>23</v>
      </c>
      <c r="H5655" s="3">
        <v>21746</v>
      </c>
    </row>
    <row r="5656" spans="1:8" ht="15.75" customHeight="1">
      <c r="A5656" s="3">
        <v>355469</v>
      </c>
      <c r="B5656" s="7">
        <v>41772.818738425929</v>
      </c>
      <c r="C5656" s="8">
        <v>41772.818738425929</v>
      </c>
      <c r="D5656" s="3" t="s">
        <v>29</v>
      </c>
      <c r="E5656" s="3" t="s">
        <v>15</v>
      </c>
      <c r="F5656" s="3" t="s">
        <v>38</v>
      </c>
      <c r="G5656" s="3" t="s">
        <v>26</v>
      </c>
      <c r="H5656" s="3">
        <v>21741</v>
      </c>
    </row>
    <row r="5657" spans="1:8" ht="15.75" customHeight="1">
      <c r="A5657" s="3">
        <v>819572</v>
      </c>
      <c r="B5657" s="7">
        <v>41827.71802083333</v>
      </c>
      <c r="C5657" s="8">
        <v>41827.71802083333</v>
      </c>
      <c r="D5657" s="3" t="s">
        <v>29</v>
      </c>
      <c r="E5657" s="3" t="s">
        <v>15</v>
      </c>
      <c r="F5657" s="3" t="s">
        <v>19</v>
      </c>
      <c r="G5657" s="3" t="s">
        <v>32</v>
      </c>
      <c r="H5657" s="3">
        <v>21734</v>
      </c>
    </row>
    <row r="5658" spans="1:8" ht="15.75" customHeight="1">
      <c r="A5658" s="3">
        <v>297331</v>
      </c>
      <c r="B5658" s="7">
        <v>41838.319745370369</v>
      </c>
      <c r="C5658" s="8">
        <v>41838.319745370369</v>
      </c>
      <c r="D5658" s="3" t="s">
        <v>29</v>
      </c>
      <c r="E5658" s="3" t="s">
        <v>10</v>
      </c>
      <c r="F5658" s="3" t="s">
        <v>38</v>
      </c>
      <c r="G5658" s="3" t="s">
        <v>28</v>
      </c>
      <c r="H5658" s="3">
        <v>21674</v>
      </c>
    </row>
    <row r="5659" spans="1:8" ht="15.75" customHeight="1">
      <c r="A5659" s="3">
        <v>837077</v>
      </c>
      <c r="B5659" s="7">
        <v>41781.805763888886</v>
      </c>
      <c r="C5659" s="8">
        <v>41781.805763888886</v>
      </c>
      <c r="D5659" s="3" t="s">
        <v>9</v>
      </c>
      <c r="E5659" s="3" t="s">
        <v>10</v>
      </c>
      <c r="F5659" s="3" t="s">
        <v>27</v>
      </c>
      <c r="G5659" s="3" t="s">
        <v>28</v>
      </c>
      <c r="H5659" s="3">
        <v>21669</v>
      </c>
    </row>
    <row r="5660" spans="1:8" ht="15.75" customHeight="1">
      <c r="A5660" s="3">
        <v>302245</v>
      </c>
      <c r="B5660" s="7">
        <v>41765.735613425924</v>
      </c>
      <c r="C5660" s="8">
        <v>41765.735613425924</v>
      </c>
      <c r="D5660" s="3" t="s">
        <v>29</v>
      </c>
      <c r="E5660" s="3" t="s">
        <v>10</v>
      </c>
      <c r="F5660" s="3" t="s">
        <v>27</v>
      </c>
      <c r="G5660" s="3" t="s">
        <v>28</v>
      </c>
      <c r="H5660" s="3">
        <v>21638</v>
      </c>
    </row>
    <row r="5661" spans="1:8" ht="15.75" customHeight="1">
      <c r="A5661" s="3">
        <v>747323</v>
      </c>
      <c r="B5661" s="7">
        <v>41832.797766203701</v>
      </c>
      <c r="C5661" s="8">
        <v>41832.797766203701</v>
      </c>
      <c r="D5661" s="3" t="s">
        <v>9</v>
      </c>
      <c r="E5661" s="3" t="s">
        <v>15</v>
      </c>
      <c r="F5661" s="3" t="s">
        <v>27</v>
      </c>
      <c r="G5661" s="3" t="s">
        <v>28</v>
      </c>
      <c r="H5661" s="3">
        <v>21635</v>
      </c>
    </row>
    <row r="5662" spans="1:8" ht="15.75" customHeight="1">
      <c r="A5662" s="3">
        <v>500389</v>
      </c>
      <c r="B5662" s="7">
        <v>41813.451273148145</v>
      </c>
      <c r="C5662" s="8">
        <v>41813.451273148145</v>
      </c>
      <c r="D5662" s="3" t="s">
        <v>29</v>
      </c>
      <c r="E5662" s="3" t="s">
        <v>15</v>
      </c>
      <c r="F5662" s="3" t="s">
        <v>27</v>
      </c>
      <c r="G5662" s="3" t="s">
        <v>36</v>
      </c>
      <c r="H5662" s="3">
        <v>21609</v>
      </c>
    </row>
    <row r="5663" spans="1:8" ht="15.75" customHeight="1">
      <c r="A5663" s="3">
        <v>32223</v>
      </c>
      <c r="B5663" s="7">
        <v>41772.808668981481</v>
      </c>
      <c r="C5663" s="8">
        <v>41772.808668981481</v>
      </c>
      <c r="D5663" s="3" t="s">
        <v>9</v>
      </c>
      <c r="E5663" s="3" t="s">
        <v>15</v>
      </c>
      <c r="F5663" s="3" t="s">
        <v>34</v>
      </c>
      <c r="G5663" s="3" t="s">
        <v>16</v>
      </c>
      <c r="H5663" s="3">
        <v>21586</v>
      </c>
    </row>
    <row r="5664" spans="1:8" ht="15.75" customHeight="1">
      <c r="A5664" s="3">
        <v>727363</v>
      </c>
      <c r="B5664" s="7">
        <v>41837.398020833331</v>
      </c>
      <c r="C5664" s="8">
        <v>41837.398020833331</v>
      </c>
      <c r="D5664" s="3" t="s">
        <v>29</v>
      </c>
      <c r="E5664" s="3" t="s">
        <v>15</v>
      </c>
      <c r="F5664" s="3" t="s">
        <v>19</v>
      </c>
      <c r="G5664" s="3" t="s">
        <v>23</v>
      </c>
      <c r="H5664" s="3">
        <v>21586</v>
      </c>
    </row>
    <row r="5665" spans="1:8" ht="15.75" customHeight="1">
      <c r="A5665" s="3">
        <v>250577</v>
      </c>
      <c r="B5665" s="7">
        <v>41838.397835648146</v>
      </c>
      <c r="C5665" s="8">
        <v>41838.397835648146</v>
      </c>
      <c r="D5665" s="3" t="s">
        <v>9</v>
      </c>
      <c r="E5665" s="3" t="s">
        <v>10</v>
      </c>
      <c r="F5665" s="3" t="s">
        <v>27</v>
      </c>
      <c r="G5665" s="3" t="s">
        <v>20</v>
      </c>
      <c r="H5665" s="3">
        <v>21568</v>
      </c>
    </row>
    <row r="5666" spans="1:8" ht="15.75" customHeight="1">
      <c r="A5666" s="3">
        <v>36504</v>
      </c>
      <c r="B5666" s="7">
        <v>41845.422465277778</v>
      </c>
      <c r="C5666" s="8">
        <v>41845.422465277778</v>
      </c>
      <c r="D5666" s="3" t="s">
        <v>29</v>
      </c>
      <c r="E5666" s="3" t="s">
        <v>15</v>
      </c>
      <c r="F5666" s="3" t="s">
        <v>27</v>
      </c>
      <c r="G5666" s="3" t="s">
        <v>16</v>
      </c>
      <c r="H5666" s="3">
        <v>21554</v>
      </c>
    </row>
    <row r="5667" spans="1:8" ht="15.75" customHeight="1">
      <c r="A5667" s="3">
        <v>870269</v>
      </c>
      <c r="B5667" s="7">
        <v>41823.383483796293</v>
      </c>
      <c r="C5667" s="8">
        <v>41823.383483796293</v>
      </c>
      <c r="D5667" s="3" t="s">
        <v>29</v>
      </c>
      <c r="E5667" s="3" t="s">
        <v>15</v>
      </c>
      <c r="F5667" s="3" t="s">
        <v>27</v>
      </c>
      <c r="G5667" s="3" t="s">
        <v>39</v>
      </c>
      <c r="H5667" s="3">
        <v>21542</v>
      </c>
    </row>
    <row r="5668" spans="1:8" ht="15.75" customHeight="1">
      <c r="A5668" s="3">
        <v>472159</v>
      </c>
      <c r="B5668" s="7">
        <v>41842.401307870372</v>
      </c>
      <c r="C5668" s="8">
        <v>41842.401307870372</v>
      </c>
      <c r="D5668" s="3" t="s">
        <v>9</v>
      </c>
      <c r="E5668" s="3" t="s">
        <v>15</v>
      </c>
      <c r="F5668" s="3" t="s">
        <v>27</v>
      </c>
      <c r="G5668" s="3" t="s">
        <v>26</v>
      </c>
      <c r="H5668" s="3">
        <v>21527</v>
      </c>
    </row>
    <row r="5669" spans="1:8" ht="15.75" customHeight="1">
      <c r="A5669" s="3">
        <v>295117</v>
      </c>
      <c r="B5669" s="7">
        <v>41766.650902777779</v>
      </c>
      <c r="C5669" s="8">
        <v>41766.650902777779</v>
      </c>
      <c r="D5669" s="3" t="s">
        <v>29</v>
      </c>
      <c r="E5669" s="3" t="s">
        <v>10</v>
      </c>
      <c r="F5669" s="3" t="s">
        <v>34</v>
      </c>
      <c r="G5669" s="3" t="s">
        <v>36</v>
      </c>
      <c r="H5669" s="3">
        <v>21525</v>
      </c>
    </row>
    <row r="5670" spans="1:8" ht="15.75" customHeight="1">
      <c r="A5670" s="3">
        <v>676366</v>
      </c>
      <c r="B5670" s="7">
        <v>41825.362245370372</v>
      </c>
      <c r="C5670" s="8">
        <v>41825.362245370372</v>
      </c>
      <c r="D5670" s="3" t="s">
        <v>29</v>
      </c>
      <c r="E5670" s="3" t="s">
        <v>15</v>
      </c>
      <c r="F5670" s="3" t="s">
        <v>27</v>
      </c>
      <c r="G5670" s="3" t="s">
        <v>39</v>
      </c>
      <c r="H5670" s="3">
        <v>21508</v>
      </c>
    </row>
    <row r="5671" spans="1:8" ht="15.75" customHeight="1">
      <c r="A5671" s="3">
        <v>218940</v>
      </c>
      <c r="B5671" s="7">
        <v>41842.487604166665</v>
      </c>
      <c r="C5671" s="8">
        <v>41842.487604166665</v>
      </c>
      <c r="D5671" s="3" t="s">
        <v>9</v>
      </c>
      <c r="E5671" s="3" t="s">
        <v>10</v>
      </c>
      <c r="F5671" s="3" t="s">
        <v>27</v>
      </c>
      <c r="G5671" s="3" t="s">
        <v>28</v>
      </c>
      <c r="H5671" s="3">
        <v>21485</v>
      </c>
    </row>
    <row r="5672" spans="1:8" ht="15.75" customHeight="1">
      <c r="A5672" s="3">
        <v>882861</v>
      </c>
      <c r="B5672" s="7">
        <v>41828.399409722224</v>
      </c>
      <c r="C5672" s="8">
        <v>41828.399409722224</v>
      </c>
      <c r="D5672" s="3" t="s">
        <v>9</v>
      </c>
      <c r="E5672" s="3" t="s">
        <v>10</v>
      </c>
      <c r="F5672" s="3" t="s">
        <v>34</v>
      </c>
      <c r="G5672" s="3" t="s">
        <v>28</v>
      </c>
      <c r="H5672" s="3">
        <v>21461</v>
      </c>
    </row>
    <row r="5673" spans="1:8" ht="15.75" customHeight="1">
      <c r="A5673" s="3">
        <v>847271</v>
      </c>
      <c r="B5673" s="7">
        <v>41804.492893518516</v>
      </c>
      <c r="C5673" s="8">
        <v>41804.492893518516</v>
      </c>
      <c r="D5673" s="3" t="s">
        <v>29</v>
      </c>
      <c r="E5673" s="3" t="s">
        <v>15</v>
      </c>
      <c r="F5673" s="3" t="s">
        <v>19</v>
      </c>
      <c r="G5673" s="3" t="s">
        <v>31</v>
      </c>
      <c r="H5673" s="3">
        <v>21460</v>
      </c>
    </row>
    <row r="5674" spans="1:8" ht="15.75" customHeight="1">
      <c r="A5674" s="3">
        <v>460382</v>
      </c>
      <c r="B5674" s="7">
        <v>41849.542604166665</v>
      </c>
      <c r="C5674" s="8">
        <v>41849.542604166665</v>
      </c>
      <c r="D5674" s="3" t="s">
        <v>29</v>
      </c>
      <c r="E5674" s="3" t="s">
        <v>15</v>
      </c>
      <c r="F5674" s="3" t="s">
        <v>30</v>
      </c>
      <c r="G5674" s="3" t="s">
        <v>28</v>
      </c>
      <c r="H5674" s="3">
        <v>21457</v>
      </c>
    </row>
    <row r="5675" spans="1:8" ht="15.75" customHeight="1">
      <c r="A5675" s="3">
        <v>67400</v>
      </c>
      <c r="B5675" s="7">
        <v>41876.569537037038</v>
      </c>
      <c r="C5675" s="8">
        <v>41876.569537037038</v>
      </c>
      <c r="D5675" s="3" t="s">
        <v>9</v>
      </c>
      <c r="E5675" s="3" t="s">
        <v>10</v>
      </c>
      <c r="F5675" s="3" t="s">
        <v>34</v>
      </c>
      <c r="G5675" s="3" t="s">
        <v>39</v>
      </c>
      <c r="H5675" s="3">
        <v>21456</v>
      </c>
    </row>
    <row r="5676" spans="1:8" ht="15.75" customHeight="1">
      <c r="A5676" s="3">
        <v>598035</v>
      </c>
      <c r="B5676" s="7">
        <v>41807.40552083333</v>
      </c>
      <c r="C5676" s="8">
        <v>41807.40552083333</v>
      </c>
      <c r="D5676" s="3" t="s">
        <v>9</v>
      </c>
      <c r="E5676" s="3" t="s">
        <v>15</v>
      </c>
      <c r="F5676" s="3" t="s">
        <v>19</v>
      </c>
      <c r="G5676" s="3" t="s">
        <v>36</v>
      </c>
      <c r="H5676" s="3">
        <v>21448</v>
      </c>
    </row>
    <row r="5677" spans="1:8" ht="15.75" customHeight="1">
      <c r="A5677" s="3">
        <v>460232</v>
      </c>
      <c r="B5677" s="7">
        <v>41865.398333333331</v>
      </c>
      <c r="C5677" s="8">
        <v>41865.398333333331</v>
      </c>
      <c r="D5677" s="3" t="s">
        <v>29</v>
      </c>
      <c r="E5677" s="3" t="s">
        <v>15</v>
      </c>
      <c r="F5677" s="3" t="s">
        <v>38</v>
      </c>
      <c r="G5677" s="3" t="s">
        <v>26</v>
      </c>
      <c r="H5677" s="3">
        <v>21446</v>
      </c>
    </row>
    <row r="5678" spans="1:8" ht="15.75" customHeight="1">
      <c r="A5678" s="3">
        <v>947254</v>
      </c>
      <c r="B5678" s="7">
        <v>41857.524988425925</v>
      </c>
      <c r="C5678" s="8">
        <v>41857.524988425925</v>
      </c>
      <c r="D5678" s="3" t="s">
        <v>29</v>
      </c>
      <c r="E5678" s="3" t="s">
        <v>15</v>
      </c>
      <c r="F5678" s="3" t="s">
        <v>19</v>
      </c>
      <c r="G5678" s="3" t="s">
        <v>26</v>
      </c>
      <c r="H5678" s="3">
        <v>21441</v>
      </c>
    </row>
    <row r="5679" spans="1:8" ht="15.75" customHeight="1">
      <c r="A5679" s="3">
        <v>612557</v>
      </c>
      <c r="B5679" s="7">
        <v>41778.393148148149</v>
      </c>
      <c r="C5679" s="8">
        <v>41778.393148148149</v>
      </c>
      <c r="D5679" s="3" t="s">
        <v>29</v>
      </c>
      <c r="E5679" s="3" t="s">
        <v>10</v>
      </c>
      <c r="F5679" s="3" t="s">
        <v>27</v>
      </c>
      <c r="G5679" s="3" t="s">
        <v>36</v>
      </c>
      <c r="H5679" s="3">
        <v>21426</v>
      </c>
    </row>
    <row r="5680" spans="1:8" ht="15.75" customHeight="1">
      <c r="A5680" s="3">
        <v>802027</v>
      </c>
      <c r="B5680" s="7">
        <v>41882.690405092595</v>
      </c>
      <c r="C5680" s="8">
        <v>41882.690405092595</v>
      </c>
      <c r="D5680" s="3" t="s">
        <v>9</v>
      </c>
      <c r="E5680" s="3" t="s">
        <v>15</v>
      </c>
      <c r="F5680" s="3" t="s">
        <v>19</v>
      </c>
      <c r="G5680" s="3" t="s">
        <v>26</v>
      </c>
      <c r="H5680" s="3">
        <v>21413</v>
      </c>
    </row>
    <row r="5681" spans="1:8" ht="15.75" customHeight="1">
      <c r="A5681" s="3">
        <v>506261</v>
      </c>
      <c r="B5681" s="7">
        <v>41787.399062500001</v>
      </c>
      <c r="C5681" s="8">
        <v>41787.399062500001</v>
      </c>
      <c r="D5681" s="3" t="s">
        <v>9</v>
      </c>
      <c r="E5681" s="3" t="s">
        <v>10</v>
      </c>
      <c r="F5681" s="3" t="s">
        <v>35</v>
      </c>
      <c r="G5681" s="3" t="s">
        <v>26</v>
      </c>
      <c r="H5681" s="3">
        <v>21410</v>
      </c>
    </row>
    <row r="5682" spans="1:8" ht="15.75" customHeight="1">
      <c r="A5682" s="3">
        <v>405649</v>
      </c>
      <c r="B5682" s="7">
        <v>41880.39738425926</v>
      </c>
      <c r="C5682" s="8">
        <v>41880.39738425926</v>
      </c>
      <c r="D5682" s="3" t="s">
        <v>9</v>
      </c>
      <c r="E5682" s="3" t="s">
        <v>10</v>
      </c>
      <c r="F5682" s="3" t="s">
        <v>19</v>
      </c>
      <c r="G5682" s="3" t="s">
        <v>28</v>
      </c>
      <c r="H5682" s="3">
        <v>21407</v>
      </c>
    </row>
    <row r="5683" spans="1:8" ht="15.75" customHeight="1">
      <c r="A5683" s="3">
        <v>399956</v>
      </c>
      <c r="B5683" s="7">
        <v>41876.500428240739</v>
      </c>
      <c r="C5683" s="8">
        <v>41876.500428240739</v>
      </c>
      <c r="D5683" s="3" t="s">
        <v>9</v>
      </c>
      <c r="E5683" s="3" t="s">
        <v>15</v>
      </c>
      <c r="F5683" s="3" t="s">
        <v>30</v>
      </c>
      <c r="G5683" s="3" t="s">
        <v>16</v>
      </c>
      <c r="H5683" s="3">
        <v>21399</v>
      </c>
    </row>
    <row r="5684" spans="1:8" ht="15.75" customHeight="1">
      <c r="A5684" s="3">
        <v>790311</v>
      </c>
      <c r="B5684" s="7">
        <v>41818.300266203703</v>
      </c>
      <c r="C5684" s="8">
        <v>41818.300266203703</v>
      </c>
      <c r="D5684" s="3" t="s">
        <v>29</v>
      </c>
      <c r="E5684" s="3" t="s">
        <v>15</v>
      </c>
      <c r="F5684" s="3" t="s">
        <v>34</v>
      </c>
      <c r="G5684" s="3" t="s">
        <v>26</v>
      </c>
      <c r="H5684" s="3">
        <v>21392</v>
      </c>
    </row>
    <row r="5685" spans="1:8" ht="15.75" customHeight="1">
      <c r="A5685" s="3">
        <v>867683</v>
      </c>
      <c r="B5685" s="7">
        <v>41821.778726851851</v>
      </c>
      <c r="C5685" s="8">
        <v>41821.778726851851</v>
      </c>
      <c r="D5685" s="3" t="s">
        <v>9</v>
      </c>
      <c r="E5685" s="3" t="s">
        <v>10</v>
      </c>
      <c r="F5685" s="3" t="s">
        <v>19</v>
      </c>
      <c r="G5685" s="3" t="s">
        <v>16</v>
      </c>
      <c r="H5685" s="3">
        <v>21390</v>
      </c>
    </row>
    <row r="5686" spans="1:8" ht="15.75" customHeight="1">
      <c r="A5686" s="3">
        <v>108214</v>
      </c>
      <c r="B5686" s="7">
        <v>41880.545092592591</v>
      </c>
      <c r="C5686" s="8">
        <v>41880.545092592591</v>
      </c>
      <c r="D5686" s="3" t="s">
        <v>9</v>
      </c>
      <c r="E5686" s="3" t="s">
        <v>10</v>
      </c>
      <c r="F5686" s="3" t="s">
        <v>19</v>
      </c>
      <c r="G5686" s="3" t="s">
        <v>36</v>
      </c>
      <c r="H5686" s="3">
        <v>21384</v>
      </c>
    </row>
    <row r="5687" spans="1:8" ht="15.75" customHeight="1">
      <c r="A5687" s="3">
        <v>71796</v>
      </c>
      <c r="B5687" s="7">
        <v>41870.111770833333</v>
      </c>
      <c r="C5687" s="8">
        <v>41870.111770833333</v>
      </c>
      <c r="D5687" s="3" t="s">
        <v>9</v>
      </c>
      <c r="E5687" s="3" t="s">
        <v>15</v>
      </c>
      <c r="F5687" s="3" t="s">
        <v>19</v>
      </c>
      <c r="G5687" s="3" t="s">
        <v>16</v>
      </c>
      <c r="H5687" s="3">
        <v>21371</v>
      </c>
    </row>
    <row r="5688" spans="1:8" ht="15.75" customHeight="1">
      <c r="A5688" s="3">
        <v>366620</v>
      </c>
      <c r="B5688" s="7">
        <v>41862.7109375</v>
      </c>
      <c r="C5688" s="8">
        <v>41862.7109375</v>
      </c>
      <c r="D5688" s="3" t="s">
        <v>9</v>
      </c>
      <c r="E5688" s="3" t="s">
        <v>15</v>
      </c>
      <c r="F5688" s="3" t="s">
        <v>27</v>
      </c>
      <c r="G5688" s="3" t="s">
        <v>26</v>
      </c>
      <c r="H5688" s="3">
        <v>21368</v>
      </c>
    </row>
    <row r="5689" spans="1:8" ht="15.75" customHeight="1">
      <c r="A5689" s="3">
        <v>294977</v>
      </c>
      <c r="B5689" s="7">
        <v>41772.397141203706</v>
      </c>
      <c r="C5689" s="8">
        <v>41772.397141203706</v>
      </c>
      <c r="D5689" s="3" t="s">
        <v>9</v>
      </c>
      <c r="E5689" s="3" t="s">
        <v>15</v>
      </c>
      <c r="F5689" s="3" t="s">
        <v>27</v>
      </c>
      <c r="G5689" s="3" t="s">
        <v>26</v>
      </c>
      <c r="H5689" s="3">
        <v>21338</v>
      </c>
    </row>
    <row r="5690" spans="1:8" ht="15.75" customHeight="1">
      <c r="A5690" s="3">
        <v>241011</v>
      </c>
      <c r="B5690" s="7">
        <v>41852.398634259262</v>
      </c>
      <c r="C5690" s="8">
        <v>41852.398634259262</v>
      </c>
      <c r="D5690" s="3" t="s">
        <v>9</v>
      </c>
      <c r="E5690" s="3" t="s">
        <v>15</v>
      </c>
      <c r="F5690" s="3" t="s">
        <v>19</v>
      </c>
      <c r="G5690" s="3" t="s">
        <v>36</v>
      </c>
      <c r="H5690" s="3">
        <v>21333</v>
      </c>
    </row>
    <row r="5691" spans="1:8" ht="15.75" customHeight="1">
      <c r="A5691" s="3">
        <v>232347</v>
      </c>
      <c r="B5691" s="7">
        <v>41850.508738425924</v>
      </c>
      <c r="C5691" s="8">
        <v>41850.508738425924</v>
      </c>
      <c r="D5691" s="3" t="s">
        <v>29</v>
      </c>
      <c r="E5691" s="3" t="s">
        <v>15</v>
      </c>
      <c r="F5691" s="3" t="s">
        <v>40</v>
      </c>
      <c r="G5691" s="3" t="s">
        <v>28</v>
      </c>
      <c r="H5691" s="3">
        <v>21305</v>
      </c>
    </row>
    <row r="5692" spans="1:8" ht="15.75" customHeight="1">
      <c r="A5692" s="3">
        <v>408232</v>
      </c>
      <c r="B5692" s="7">
        <v>41821.771481481483</v>
      </c>
      <c r="C5692" s="8">
        <v>41821.771481481483</v>
      </c>
      <c r="D5692" s="3" t="s">
        <v>29</v>
      </c>
      <c r="E5692" s="3" t="s">
        <v>15</v>
      </c>
      <c r="F5692" s="3" t="s">
        <v>19</v>
      </c>
      <c r="G5692" s="3" t="s">
        <v>39</v>
      </c>
      <c r="H5692" s="3">
        <v>21305</v>
      </c>
    </row>
    <row r="5693" spans="1:8" ht="15.75" customHeight="1">
      <c r="A5693" s="3">
        <v>543747</v>
      </c>
      <c r="B5693" s="7">
        <v>41834.431666666664</v>
      </c>
      <c r="C5693" s="8">
        <v>41834.431666666664</v>
      </c>
      <c r="D5693" s="3" t="s">
        <v>29</v>
      </c>
      <c r="E5693" s="3" t="s">
        <v>15</v>
      </c>
      <c r="F5693" s="3" t="s">
        <v>27</v>
      </c>
      <c r="G5693" s="3" t="s">
        <v>26</v>
      </c>
      <c r="H5693" s="3">
        <v>21262</v>
      </c>
    </row>
    <row r="5694" spans="1:8" ht="15.75" customHeight="1">
      <c r="A5694" s="3">
        <v>17030</v>
      </c>
      <c r="B5694" s="7">
        <v>41773.564155092594</v>
      </c>
      <c r="C5694" s="8">
        <v>41773.564155092594</v>
      </c>
      <c r="D5694" s="3" t="s">
        <v>29</v>
      </c>
      <c r="E5694" s="3" t="s">
        <v>10</v>
      </c>
      <c r="F5694" s="3" t="s">
        <v>19</v>
      </c>
      <c r="G5694" s="3" t="s">
        <v>23</v>
      </c>
      <c r="H5694" s="3">
        <v>21244</v>
      </c>
    </row>
    <row r="5695" spans="1:8" ht="15.75" customHeight="1">
      <c r="A5695" s="3">
        <v>583914</v>
      </c>
      <c r="B5695" s="7">
        <v>41824.603761574072</v>
      </c>
      <c r="C5695" s="8">
        <v>41824.603761574072</v>
      </c>
      <c r="D5695" s="3" t="s">
        <v>9</v>
      </c>
      <c r="E5695" s="3" t="s">
        <v>37</v>
      </c>
      <c r="F5695" s="3" t="s">
        <v>27</v>
      </c>
      <c r="G5695" s="3" t="s">
        <v>36</v>
      </c>
      <c r="H5695" s="3">
        <v>21224</v>
      </c>
    </row>
    <row r="5696" spans="1:8" ht="15.75" customHeight="1">
      <c r="A5696" s="3">
        <v>339313</v>
      </c>
      <c r="B5696" s="7">
        <v>41810.643472222226</v>
      </c>
      <c r="C5696" s="8">
        <v>41810.643472222226</v>
      </c>
      <c r="D5696" s="3" t="s">
        <v>29</v>
      </c>
      <c r="E5696" s="3" t="s">
        <v>10</v>
      </c>
      <c r="F5696" s="3" t="s">
        <v>11</v>
      </c>
      <c r="G5696" s="3" t="s">
        <v>26</v>
      </c>
      <c r="H5696" s="3">
        <v>21220</v>
      </c>
    </row>
    <row r="5697" spans="1:8" ht="15.75" customHeight="1">
      <c r="A5697" s="3">
        <v>298052</v>
      </c>
      <c r="B5697" s="7">
        <v>41790.327094907407</v>
      </c>
      <c r="C5697" s="8">
        <v>41790.327094907407</v>
      </c>
      <c r="D5697" s="3" t="s">
        <v>9</v>
      </c>
      <c r="E5697" s="3" t="s">
        <v>10</v>
      </c>
      <c r="F5697" s="3" t="s">
        <v>11</v>
      </c>
      <c r="G5697" s="3" t="s">
        <v>36</v>
      </c>
      <c r="H5697" s="3">
        <v>21211</v>
      </c>
    </row>
    <row r="5698" spans="1:8" ht="15.75" customHeight="1">
      <c r="A5698" s="3">
        <v>631107</v>
      </c>
      <c r="B5698" s="7">
        <v>41803.687743055554</v>
      </c>
      <c r="C5698" s="8">
        <v>41803.687743055554</v>
      </c>
      <c r="D5698" s="3" t="s">
        <v>9</v>
      </c>
      <c r="E5698" s="3" t="s">
        <v>15</v>
      </c>
      <c r="F5698" s="3" t="s">
        <v>38</v>
      </c>
      <c r="G5698" s="3" t="s">
        <v>26</v>
      </c>
      <c r="H5698" s="3">
        <v>21177</v>
      </c>
    </row>
    <row r="5699" spans="1:8" ht="15.75" customHeight="1">
      <c r="A5699" s="3">
        <v>66682</v>
      </c>
      <c r="B5699" s="7">
        <v>41878.345324074071</v>
      </c>
      <c r="C5699" s="8">
        <v>41878.345324074071</v>
      </c>
      <c r="D5699" s="3" t="s">
        <v>9</v>
      </c>
      <c r="E5699" s="3" t="s">
        <v>15</v>
      </c>
      <c r="F5699" s="3" t="s">
        <v>27</v>
      </c>
      <c r="G5699" s="3" t="s">
        <v>28</v>
      </c>
      <c r="H5699" s="3">
        <v>21158</v>
      </c>
    </row>
    <row r="5700" spans="1:8" ht="15.75" customHeight="1">
      <c r="A5700" s="3">
        <v>900879</v>
      </c>
      <c r="B5700" s="7">
        <v>41872.545787037037</v>
      </c>
      <c r="C5700" s="8">
        <v>41872.545787037037</v>
      </c>
      <c r="D5700" s="3" t="s">
        <v>29</v>
      </c>
      <c r="E5700" s="3" t="s">
        <v>10</v>
      </c>
      <c r="F5700" s="3" t="s">
        <v>27</v>
      </c>
      <c r="G5700" s="3" t="s">
        <v>16</v>
      </c>
      <c r="H5700" s="3">
        <v>21126</v>
      </c>
    </row>
    <row r="5701" spans="1:8" ht="15.75" customHeight="1">
      <c r="A5701" s="3">
        <v>156697</v>
      </c>
      <c r="B5701" s="7">
        <v>41789.766631944447</v>
      </c>
      <c r="C5701" s="8">
        <v>41789.766631944447</v>
      </c>
      <c r="D5701" s="3" t="s">
        <v>9</v>
      </c>
      <c r="E5701" s="3" t="s">
        <v>15</v>
      </c>
      <c r="F5701" s="3" t="s">
        <v>19</v>
      </c>
      <c r="G5701" s="3" t="s">
        <v>26</v>
      </c>
      <c r="H5701" s="3">
        <v>21099</v>
      </c>
    </row>
    <row r="5702" spans="1:8" ht="15.75" customHeight="1">
      <c r="A5702" s="3">
        <v>999202</v>
      </c>
      <c r="B5702" s="7">
        <v>41865.463437500002</v>
      </c>
      <c r="C5702" s="8">
        <v>41865.463437500002</v>
      </c>
      <c r="D5702" s="3" t="s">
        <v>9</v>
      </c>
      <c r="E5702" s="3" t="s">
        <v>15</v>
      </c>
      <c r="F5702" s="3" t="s">
        <v>34</v>
      </c>
      <c r="G5702" s="3" t="s">
        <v>26</v>
      </c>
      <c r="H5702" s="3">
        <v>21067</v>
      </c>
    </row>
    <row r="5703" spans="1:8" ht="15.75" customHeight="1">
      <c r="A5703" s="3">
        <v>907437</v>
      </c>
      <c r="B5703" s="7">
        <v>41794.464571759258</v>
      </c>
      <c r="C5703" s="8">
        <v>41794.464571759258</v>
      </c>
      <c r="D5703" s="3" t="s">
        <v>9</v>
      </c>
      <c r="E5703" s="3" t="s">
        <v>15</v>
      </c>
      <c r="F5703" s="3" t="s">
        <v>19</v>
      </c>
      <c r="G5703" s="3" t="s">
        <v>20</v>
      </c>
      <c r="H5703" s="3">
        <v>21029</v>
      </c>
    </row>
    <row r="5704" spans="1:8" ht="15.75" customHeight="1">
      <c r="A5704" s="3">
        <v>710677</v>
      </c>
      <c r="B5704" s="7">
        <v>41864.298668981479</v>
      </c>
      <c r="C5704" s="8">
        <v>41864.298668981479</v>
      </c>
      <c r="D5704" s="3" t="s">
        <v>29</v>
      </c>
      <c r="E5704" s="3" t="s">
        <v>15</v>
      </c>
      <c r="F5704" s="3" t="s">
        <v>34</v>
      </c>
      <c r="G5704" s="3" t="s">
        <v>16</v>
      </c>
      <c r="H5704" s="3">
        <v>21016</v>
      </c>
    </row>
    <row r="5705" spans="1:8" ht="15.75" customHeight="1">
      <c r="A5705" s="3">
        <v>971400</v>
      </c>
      <c r="B5705" s="7">
        <v>41761.466608796298</v>
      </c>
      <c r="C5705" s="8">
        <v>41761.466608796298</v>
      </c>
      <c r="D5705" s="3" t="s">
        <v>29</v>
      </c>
      <c r="E5705" s="3" t="s">
        <v>10</v>
      </c>
      <c r="F5705" s="3" t="s">
        <v>30</v>
      </c>
      <c r="G5705" s="3" t="s">
        <v>20</v>
      </c>
      <c r="H5705" s="3">
        <v>20974</v>
      </c>
    </row>
    <row r="5706" spans="1:8" ht="15.75" customHeight="1">
      <c r="A5706" s="3">
        <v>357577</v>
      </c>
      <c r="B5706" s="7">
        <v>41862.385277777779</v>
      </c>
      <c r="C5706" s="8">
        <v>41862.385277777779</v>
      </c>
      <c r="D5706" s="3" t="s">
        <v>9</v>
      </c>
      <c r="E5706" s="3" t="s">
        <v>10</v>
      </c>
      <c r="F5706" s="3" t="s">
        <v>34</v>
      </c>
      <c r="G5706" s="3" t="s">
        <v>39</v>
      </c>
      <c r="H5706" s="3">
        <v>20958</v>
      </c>
    </row>
    <row r="5707" spans="1:8" ht="15.75" customHeight="1">
      <c r="A5707" s="3">
        <v>960542</v>
      </c>
      <c r="B5707" s="7">
        <v>41768.697384259256</v>
      </c>
      <c r="C5707" s="8">
        <v>41768.697384259256</v>
      </c>
      <c r="D5707" s="3" t="s">
        <v>29</v>
      </c>
      <c r="E5707" s="3" t="s">
        <v>15</v>
      </c>
      <c r="F5707" s="3" t="s">
        <v>33</v>
      </c>
      <c r="G5707" s="3" t="s">
        <v>16</v>
      </c>
      <c r="H5707" s="3">
        <v>20950</v>
      </c>
    </row>
    <row r="5708" spans="1:8" ht="15.75" customHeight="1">
      <c r="A5708" s="3">
        <v>524956</v>
      </c>
      <c r="B5708" s="7">
        <v>41795.444456018522</v>
      </c>
      <c r="C5708" s="8">
        <v>41795.444456018522</v>
      </c>
      <c r="D5708" s="3" t="s">
        <v>29</v>
      </c>
      <c r="E5708" s="3" t="s">
        <v>15</v>
      </c>
      <c r="F5708" s="3" t="s">
        <v>19</v>
      </c>
      <c r="G5708" s="3" t="s">
        <v>39</v>
      </c>
      <c r="H5708" s="3">
        <v>20944</v>
      </c>
    </row>
    <row r="5709" spans="1:8" ht="15.75" customHeight="1">
      <c r="A5709" s="3">
        <v>316923</v>
      </c>
      <c r="B5709" s="7">
        <v>41880.396990740737</v>
      </c>
      <c r="C5709" s="8">
        <v>41880.396990740737</v>
      </c>
      <c r="D5709" s="3" t="s">
        <v>9</v>
      </c>
      <c r="E5709" s="3" t="s">
        <v>10</v>
      </c>
      <c r="F5709" s="3" t="s">
        <v>19</v>
      </c>
      <c r="G5709" s="3" t="s">
        <v>26</v>
      </c>
      <c r="H5709" s="3">
        <v>20943</v>
      </c>
    </row>
    <row r="5710" spans="1:8" ht="15.75" customHeight="1">
      <c r="A5710" s="3">
        <v>142149</v>
      </c>
      <c r="B5710" s="7">
        <v>41863.397650462961</v>
      </c>
      <c r="C5710" s="8">
        <v>41863.397650462961</v>
      </c>
      <c r="D5710" s="3" t="s">
        <v>9</v>
      </c>
      <c r="E5710" s="3" t="s">
        <v>37</v>
      </c>
      <c r="F5710" s="3" t="s">
        <v>19</v>
      </c>
      <c r="G5710" s="3" t="s">
        <v>39</v>
      </c>
      <c r="H5710" s="3">
        <v>20919</v>
      </c>
    </row>
    <row r="5711" spans="1:8" ht="15.75" customHeight="1">
      <c r="A5711" s="3">
        <v>212202</v>
      </c>
      <c r="B5711" s="7">
        <v>41848.562268518515</v>
      </c>
      <c r="C5711" s="8">
        <v>41848.562268518515</v>
      </c>
      <c r="D5711" s="3" t="s">
        <v>9</v>
      </c>
      <c r="E5711" s="3" t="s">
        <v>15</v>
      </c>
      <c r="F5711" s="3" t="s">
        <v>27</v>
      </c>
      <c r="G5711" s="3" t="s">
        <v>28</v>
      </c>
      <c r="H5711" s="3">
        <v>20913</v>
      </c>
    </row>
    <row r="5712" spans="1:8" ht="15.75" customHeight="1">
      <c r="A5712" s="3">
        <v>696735</v>
      </c>
      <c r="B5712" s="7">
        <v>41870.392164351855</v>
      </c>
      <c r="C5712" s="8">
        <v>41870.392164351855</v>
      </c>
      <c r="D5712" s="3" t="s">
        <v>29</v>
      </c>
      <c r="E5712" s="3" t="s">
        <v>15</v>
      </c>
      <c r="F5712" s="3" t="s">
        <v>19</v>
      </c>
      <c r="G5712" s="3" t="s">
        <v>26</v>
      </c>
      <c r="H5712" s="3">
        <v>20881</v>
      </c>
    </row>
    <row r="5713" spans="1:8" ht="15.75" customHeight="1">
      <c r="A5713" s="3">
        <v>946027</v>
      </c>
      <c r="B5713" s="7">
        <v>41880.407222222224</v>
      </c>
      <c r="C5713" s="8">
        <v>41880.407222222224</v>
      </c>
      <c r="D5713" s="3" t="s">
        <v>9</v>
      </c>
      <c r="E5713" s="3" t="s">
        <v>15</v>
      </c>
      <c r="F5713" s="3" t="s">
        <v>33</v>
      </c>
      <c r="G5713" s="3" t="s">
        <v>28</v>
      </c>
      <c r="H5713" s="3">
        <v>20875</v>
      </c>
    </row>
    <row r="5714" spans="1:8" ht="15.75" customHeight="1">
      <c r="A5714" s="3">
        <v>304773</v>
      </c>
      <c r="B5714" s="7">
        <v>41789.787986111114</v>
      </c>
      <c r="C5714" s="8">
        <v>41789.787986111114</v>
      </c>
      <c r="D5714" s="3" t="s">
        <v>9</v>
      </c>
      <c r="E5714" s="3" t="s">
        <v>15</v>
      </c>
      <c r="F5714" s="3" t="s">
        <v>27</v>
      </c>
      <c r="G5714" s="3" t="s">
        <v>31</v>
      </c>
      <c r="H5714" s="3">
        <v>20844</v>
      </c>
    </row>
    <row r="5715" spans="1:8" ht="15.75" customHeight="1">
      <c r="A5715" s="3">
        <v>419712</v>
      </c>
      <c r="B5715" s="7">
        <v>41841.489432870374</v>
      </c>
      <c r="C5715" s="8">
        <v>41841.489432870374</v>
      </c>
      <c r="D5715" s="3" t="s">
        <v>9</v>
      </c>
      <c r="E5715" s="3" t="s">
        <v>15</v>
      </c>
      <c r="F5715" s="3" t="s">
        <v>30</v>
      </c>
      <c r="G5715" s="3" t="s">
        <v>31</v>
      </c>
      <c r="H5715" s="3">
        <v>20831</v>
      </c>
    </row>
    <row r="5716" spans="1:8" ht="15.75" customHeight="1">
      <c r="A5716" s="3">
        <v>708129</v>
      </c>
      <c r="B5716" s="7">
        <v>41830.358310185184</v>
      </c>
      <c r="C5716" s="8">
        <v>41830.358310185184</v>
      </c>
      <c r="D5716" s="3" t="s">
        <v>9</v>
      </c>
      <c r="E5716" s="3" t="s">
        <v>10</v>
      </c>
      <c r="F5716" s="3" t="s">
        <v>34</v>
      </c>
      <c r="G5716" s="3" t="s">
        <v>28</v>
      </c>
      <c r="H5716" s="3">
        <v>20821</v>
      </c>
    </row>
    <row r="5717" spans="1:8" ht="15.75" customHeight="1">
      <c r="A5717" s="3">
        <v>873896</v>
      </c>
      <c r="B5717" s="7">
        <v>41831.635555555556</v>
      </c>
      <c r="C5717" s="8">
        <v>41831.635555555556</v>
      </c>
      <c r="D5717" s="3" t="s">
        <v>9</v>
      </c>
      <c r="E5717" s="3" t="s">
        <v>15</v>
      </c>
      <c r="F5717" s="3" t="s">
        <v>19</v>
      </c>
      <c r="G5717" s="3" t="s">
        <v>26</v>
      </c>
      <c r="H5717" s="3">
        <v>20799</v>
      </c>
    </row>
    <row r="5718" spans="1:8" ht="15.75" customHeight="1">
      <c r="A5718" s="3">
        <v>292591</v>
      </c>
      <c r="B5718" s="7">
        <v>41842.550775462965</v>
      </c>
      <c r="C5718" s="8">
        <v>41842.550775462965</v>
      </c>
      <c r="D5718" s="3" t="s">
        <v>9</v>
      </c>
      <c r="E5718" s="3" t="s">
        <v>10</v>
      </c>
      <c r="F5718" s="3" t="s">
        <v>27</v>
      </c>
      <c r="G5718" s="3" t="s">
        <v>26</v>
      </c>
      <c r="H5718" s="3">
        <v>20789</v>
      </c>
    </row>
    <row r="5719" spans="1:8" ht="15.75" customHeight="1">
      <c r="A5719" s="3">
        <v>934036</v>
      </c>
      <c r="B5719" s="7">
        <v>41823.711793981478</v>
      </c>
      <c r="C5719" s="8">
        <v>41823.711793981478</v>
      </c>
      <c r="D5719" s="3" t="s">
        <v>9</v>
      </c>
      <c r="E5719" s="3" t="s">
        <v>15</v>
      </c>
      <c r="F5719" s="3" t="s">
        <v>27</v>
      </c>
      <c r="G5719" s="3" t="s">
        <v>16</v>
      </c>
      <c r="H5719" s="3">
        <v>20776</v>
      </c>
    </row>
    <row r="5720" spans="1:8" ht="15.75" customHeight="1">
      <c r="A5720" s="3">
        <v>418576</v>
      </c>
      <c r="B5720" s="7">
        <v>41768.395775462966</v>
      </c>
      <c r="C5720" s="8">
        <v>41768.395775462966</v>
      </c>
      <c r="D5720" s="3" t="s">
        <v>9</v>
      </c>
      <c r="E5720" s="3" t="s">
        <v>15</v>
      </c>
      <c r="F5720" s="3" t="s">
        <v>19</v>
      </c>
      <c r="G5720" s="3" t="s">
        <v>23</v>
      </c>
      <c r="H5720" s="3">
        <v>20776</v>
      </c>
    </row>
    <row r="5721" spans="1:8" ht="15.75" customHeight="1">
      <c r="A5721" s="3">
        <v>976657</v>
      </c>
      <c r="B5721" s="7">
        <v>41822.761990740742</v>
      </c>
      <c r="C5721" s="8">
        <v>41822.761990740742</v>
      </c>
      <c r="D5721" s="3" t="s">
        <v>9</v>
      </c>
      <c r="E5721" s="3" t="s">
        <v>10</v>
      </c>
      <c r="F5721" s="3" t="s">
        <v>34</v>
      </c>
      <c r="G5721" s="3" t="s">
        <v>20</v>
      </c>
      <c r="H5721" s="3">
        <v>20760</v>
      </c>
    </row>
    <row r="5722" spans="1:8" ht="15.75" customHeight="1">
      <c r="A5722" s="3">
        <v>664506</v>
      </c>
      <c r="B5722" s="7">
        <v>41880.45453703704</v>
      </c>
      <c r="C5722" s="8">
        <v>41880.45453703704</v>
      </c>
      <c r="D5722" s="3" t="s">
        <v>9</v>
      </c>
      <c r="E5722" s="3" t="s">
        <v>15</v>
      </c>
      <c r="F5722" s="3" t="s">
        <v>34</v>
      </c>
      <c r="G5722" s="3" t="s">
        <v>16</v>
      </c>
      <c r="H5722" s="3">
        <v>20749</v>
      </c>
    </row>
    <row r="5723" spans="1:8" ht="15.75" customHeight="1">
      <c r="A5723" s="3">
        <v>491660</v>
      </c>
      <c r="B5723" s="7">
        <v>41829.31790509259</v>
      </c>
      <c r="C5723" s="8">
        <v>41829.31790509259</v>
      </c>
      <c r="D5723" s="3" t="s">
        <v>9</v>
      </c>
      <c r="E5723" s="3" t="s">
        <v>15</v>
      </c>
      <c r="F5723" s="3" t="s">
        <v>19</v>
      </c>
      <c r="G5723" s="3" t="s">
        <v>26</v>
      </c>
      <c r="H5723" s="3">
        <v>20736</v>
      </c>
    </row>
    <row r="5724" spans="1:8" ht="15.75" customHeight="1">
      <c r="A5724" s="3">
        <v>317366</v>
      </c>
      <c r="B5724" s="7">
        <v>41815.64576388889</v>
      </c>
      <c r="C5724" s="8">
        <v>41815.64576388889</v>
      </c>
      <c r="D5724" s="3" t="s">
        <v>9</v>
      </c>
      <c r="E5724" s="3" t="s">
        <v>10</v>
      </c>
      <c r="F5724" s="3" t="s">
        <v>11</v>
      </c>
      <c r="G5724" s="3" t="s">
        <v>39</v>
      </c>
      <c r="H5724" s="3">
        <v>20730</v>
      </c>
    </row>
    <row r="5725" spans="1:8" ht="15.75" customHeight="1">
      <c r="A5725" s="3">
        <v>902725</v>
      </c>
      <c r="B5725" s="7">
        <v>41808.720347222225</v>
      </c>
      <c r="C5725" s="8">
        <v>41808.720347222225</v>
      </c>
      <c r="D5725" s="3" t="s">
        <v>9</v>
      </c>
      <c r="E5725" s="3" t="s">
        <v>15</v>
      </c>
      <c r="F5725" s="3" t="s">
        <v>30</v>
      </c>
      <c r="G5725" s="3" t="s">
        <v>20</v>
      </c>
      <c r="H5725" s="3">
        <v>20727</v>
      </c>
    </row>
    <row r="5726" spans="1:8" ht="15.75" customHeight="1">
      <c r="A5726" s="3">
        <v>500670</v>
      </c>
      <c r="B5726" s="7">
        <v>41792.757731481484</v>
      </c>
      <c r="C5726" s="8">
        <v>41792.757731481484</v>
      </c>
      <c r="D5726" s="3" t="s">
        <v>29</v>
      </c>
      <c r="E5726" s="3" t="s">
        <v>15</v>
      </c>
      <c r="F5726" s="3" t="s">
        <v>27</v>
      </c>
      <c r="G5726" s="3" t="s">
        <v>28</v>
      </c>
      <c r="H5726" s="3">
        <v>20716</v>
      </c>
    </row>
    <row r="5727" spans="1:8" ht="15.75" customHeight="1">
      <c r="A5727" s="3">
        <v>533780</v>
      </c>
      <c r="B5727" s="7">
        <v>41779.397939814815</v>
      </c>
      <c r="C5727" s="8">
        <v>41779.397939814815</v>
      </c>
      <c r="D5727" s="3" t="s">
        <v>9</v>
      </c>
      <c r="E5727" s="3" t="s">
        <v>10</v>
      </c>
      <c r="F5727" s="3" t="s">
        <v>11</v>
      </c>
      <c r="G5727" s="3" t="s">
        <v>32</v>
      </c>
      <c r="H5727" s="3">
        <v>20666</v>
      </c>
    </row>
    <row r="5728" spans="1:8" ht="15.75" customHeight="1">
      <c r="A5728" s="3">
        <v>668814</v>
      </c>
      <c r="B5728" s="7">
        <v>41873.398148148146</v>
      </c>
      <c r="C5728" s="8">
        <v>41873.398148148146</v>
      </c>
      <c r="D5728" s="3" t="s">
        <v>9</v>
      </c>
      <c r="E5728" s="3" t="s">
        <v>15</v>
      </c>
      <c r="F5728" s="3" t="s">
        <v>27</v>
      </c>
      <c r="G5728" s="3" t="s">
        <v>39</v>
      </c>
      <c r="H5728" s="3">
        <v>20666</v>
      </c>
    </row>
    <row r="5729" spans="1:8" ht="15.75" customHeight="1">
      <c r="A5729" s="3">
        <v>457939</v>
      </c>
      <c r="B5729" s="7">
        <v>41817.728530092594</v>
      </c>
      <c r="C5729" s="8">
        <v>41817.728530092594</v>
      </c>
      <c r="D5729" s="3" t="s">
        <v>9</v>
      </c>
      <c r="E5729" s="3" t="s">
        <v>15</v>
      </c>
      <c r="F5729" s="3" t="s">
        <v>34</v>
      </c>
      <c r="G5729" s="3" t="s">
        <v>26</v>
      </c>
      <c r="H5729" s="3">
        <v>20666</v>
      </c>
    </row>
    <row r="5730" spans="1:8" ht="15.75" customHeight="1">
      <c r="A5730" s="3">
        <v>983169</v>
      </c>
      <c r="B5730" s="7">
        <v>41860.273761574077</v>
      </c>
      <c r="C5730" s="8">
        <v>41860.273761574077</v>
      </c>
      <c r="D5730" s="3" t="s">
        <v>9</v>
      </c>
      <c r="E5730" s="3" t="s">
        <v>15</v>
      </c>
      <c r="F5730" s="3" t="s">
        <v>34</v>
      </c>
      <c r="G5730" s="3" t="s">
        <v>28</v>
      </c>
      <c r="H5730" s="3">
        <v>20660</v>
      </c>
    </row>
    <row r="5731" spans="1:8" ht="15.75" customHeight="1">
      <c r="A5731" s="3">
        <v>401482</v>
      </c>
      <c r="B5731" s="7">
        <v>41864.396631944444</v>
      </c>
      <c r="C5731" s="8">
        <v>41864.396631944444</v>
      </c>
      <c r="D5731" s="3" t="s">
        <v>9</v>
      </c>
      <c r="E5731" s="3" t="s">
        <v>15</v>
      </c>
      <c r="F5731" s="3" t="s">
        <v>19</v>
      </c>
      <c r="G5731" s="3" t="s">
        <v>26</v>
      </c>
      <c r="H5731" s="3">
        <v>20655</v>
      </c>
    </row>
    <row r="5732" spans="1:8" ht="15.75" customHeight="1">
      <c r="A5732" s="3">
        <v>595032</v>
      </c>
      <c r="B5732" s="7">
        <v>41876.566157407404</v>
      </c>
      <c r="C5732" s="8">
        <v>41876.566157407404</v>
      </c>
      <c r="D5732" s="3" t="s">
        <v>9</v>
      </c>
      <c r="E5732" s="3" t="s">
        <v>10</v>
      </c>
      <c r="F5732" s="3" t="s">
        <v>34</v>
      </c>
      <c r="G5732" s="3" t="s">
        <v>39</v>
      </c>
      <c r="H5732" s="3">
        <v>20625</v>
      </c>
    </row>
    <row r="5733" spans="1:8" ht="15.75" customHeight="1">
      <c r="A5733" s="3">
        <v>663884</v>
      </c>
      <c r="B5733" s="7">
        <v>41779.77416666667</v>
      </c>
      <c r="C5733" s="8">
        <v>41779.77416666667</v>
      </c>
      <c r="D5733" s="3" t="s">
        <v>29</v>
      </c>
      <c r="E5733" s="3" t="s">
        <v>10</v>
      </c>
      <c r="F5733" s="3" t="s">
        <v>27</v>
      </c>
      <c r="G5733" s="3" t="s">
        <v>26</v>
      </c>
      <c r="H5733" s="3">
        <v>20609</v>
      </c>
    </row>
    <row r="5734" spans="1:8" ht="15.75" customHeight="1">
      <c r="A5734" s="3">
        <v>216478</v>
      </c>
      <c r="B5734" s="7">
        <v>41792.398136574076</v>
      </c>
      <c r="C5734" s="8">
        <v>41792.398136574076</v>
      </c>
      <c r="D5734" s="3" t="s">
        <v>9</v>
      </c>
      <c r="E5734" s="3" t="s">
        <v>10</v>
      </c>
      <c r="F5734" s="3" t="s">
        <v>27</v>
      </c>
      <c r="G5734" s="3" t="s">
        <v>16</v>
      </c>
      <c r="H5734" s="3">
        <v>20593</v>
      </c>
    </row>
    <row r="5735" spans="1:8" ht="15.75" customHeight="1">
      <c r="A5735" s="3">
        <v>214108</v>
      </c>
      <c r="B5735" s="7">
        <v>41839.539849537039</v>
      </c>
      <c r="C5735" s="8">
        <v>41839.539849537039</v>
      </c>
      <c r="D5735" s="3" t="s">
        <v>9</v>
      </c>
      <c r="E5735" s="3" t="s">
        <v>15</v>
      </c>
      <c r="F5735" s="3" t="s">
        <v>30</v>
      </c>
      <c r="G5735" s="3" t="s">
        <v>16</v>
      </c>
      <c r="H5735" s="3">
        <v>20588</v>
      </c>
    </row>
    <row r="5736" spans="1:8" ht="15.75" customHeight="1">
      <c r="A5736" s="3">
        <v>666642</v>
      </c>
      <c r="B5736" s="7">
        <v>41844.23773148148</v>
      </c>
      <c r="C5736" s="8">
        <v>41844.23773148148</v>
      </c>
      <c r="D5736" s="3" t="s">
        <v>29</v>
      </c>
      <c r="E5736" s="3" t="s">
        <v>15</v>
      </c>
      <c r="F5736" s="3" t="s">
        <v>27</v>
      </c>
      <c r="G5736" s="3" t="s">
        <v>16</v>
      </c>
      <c r="H5736" s="3">
        <v>20584</v>
      </c>
    </row>
    <row r="5737" spans="1:8" ht="15.75" customHeight="1">
      <c r="A5737" s="3">
        <v>635793</v>
      </c>
      <c r="B5737" s="7">
        <v>41831.583796296298</v>
      </c>
      <c r="C5737" s="8">
        <v>41831.583796296298</v>
      </c>
      <c r="D5737" s="3" t="s">
        <v>29</v>
      </c>
      <c r="E5737" s="3" t="s">
        <v>10</v>
      </c>
      <c r="F5737" s="3" t="s">
        <v>33</v>
      </c>
      <c r="G5737" s="3" t="s">
        <v>28</v>
      </c>
      <c r="H5737" s="3">
        <v>20569</v>
      </c>
    </row>
    <row r="5738" spans="1:8" ht="15.75" customHeight="1">
      <c r="A5738" s="3">
        <v>693950</v>
      </c>
      <c r="B5738" s="7">
        <v>41785.572245370371</v>
      </c>
      <c r="C5738" s="8">
        <v>41785.572245370371</v>
      </c>
      <c r="D5738" s="3" t="s">
        <v>29</v>
      </c>
      <c r="E5738" s="3" t="s">
        <v>15</v>
      </c>
      <c r="F5738" s="3" t="s">
        <v>19</v>
      </c>
      <c r="G5738" s="3" t="s">
        <v>23</v>
      </c>
      <c r="H5738" s="3">
        <v>20489</v>
      </c>
    </row>
    <row r="5739" spans="1:8" ht="15.75" customHeight="1">
      <c r="A5739" s="3">
        <v>505352</v>
      </c>
      <c r="B5739" s="7">
        <v>41807.746423611112</v>
      </c>
      <c r="C5739" s="8">
        <v>41807.746423611112</v>
      </c>
      <c r="D5739" s="3" t="s">
        <v>9</v>
      </c>
      <c r="E5739" s="3" t="s">
        <v>15</v>
      </c>
      <c r="F5739" s="3" t="s">
        <v>34</v>
      </c>
      <c r="G5739" s="3" t="s">
        <v>28</v>
      </c>
      <c r="H5739" s="3">
        <v>20477</v>
      </c>
    </row>
    <row r="5740" spans="1:8" ht="15.75" customHeight="1">
      <c r="A5740" s="3">
        <v>491218</v>
      </c>
      <c r="B5740" s="7">
        <v>41876.58934027778</v>
      </c>
      <c r="C5740" s="8">
        <v>41876.58934027778</v>
      </c>
      <c r="D5740" s="3" t="s">
        <v>9</v>
      </c>
      <c r="E5740" s="3" t="s">
        <v>15</v>
      </c>
      <c r="F5740" s="3" t="s">
        <v>27</v>
      </c>
      <c r="G5740" s="3" t="s">
        <v>26</v>
      </c>
      <c r="H5740" s="3">
        <v>20447</v>
      </c>
    </row>
    <row r="5741" spans="1:8" ht="15.75" customHeight="1">
      <c r="A5741" s="3">
        <v>631449</v>
      </c>
      <c r="B5741" s="7">
        <v>41864.685891203706</v>
      </c>
      <c r="C5741" s="8">
        <v>41864.685891203706</v>
      </c>
      <c r="D5741" s="3" t="s">
        <v>9</v>
      </c>
      <c r="E5741" s="3" t="s">
        <v>10</v>
      </c>
      <c r="F5741" s="3" t="s">
        <v>27</v>
      </c>
      <c r="G5741" s="3" t="s">
        <v>36</v>
      </c>
      <c r="H5741" s="3">
        <v>20431</v>
      </c>
    </row>
    <row r="5742" spans="1:8" ht="15.75" customHeight="1">
      <c r="A5742" s="3">
        <v>790921</v>
      </c>
      <c r="B5742" s="7">
        <v>41876.508159722223</v>
      </c>
      <c r="C5742" s="8">
        <v>41876.508159722223</v>
      </c>
      <c r="D5742" s="3" t="s">
        <v>29</v>
      </c>
      <c r="E5742" s="3" t="s">
        <v>15</v>
      </c>
      <c r="F5742" s="3" t="s">
        <v>19</v>
      </c>
      <c r="G5742" s="3" t="s">
        <v>39</v>
      </c>
      <c r="H5742" s="3">
        <v>20429</v>
      </c>
    </row>
    <row r="5743" spans="1:8" ht="15.75" customHeight="1">
      <c r="A5743" s="3">
        <v>476942</v>
      </c>
      <c r="B5743" s="7">
        <v>41822.602210648147</v>
      </c>
      <c r="C5743" s="8">
        <v>41822.602210648147</v>
      </c>
      <c r="D5743" s="3" t="s">
        <v>9</v>
      </c>
      <c r="E5743" s="3" t="s">
        <v>10</v>
      </c>
      <c r="F5743" s="3" t="s">
        <v>19</v>
      </c>
      <c r="G5743" s="3" t="s">
        <v>20</v>
      </c>
      <c r="H5743" s="3">
        <v>20426</v>
      </c>
    </row>
    <row r="5744" spans="1:8" ht="15.75" customHeight="1">
      <c r="A5744" s="3">
        <v>624245</v>
      </c>
      <c r="B5744" s="7">
        <v>41822.498726851853</v>
      </c>
      <c r="C5744" s="8">
        <v>41822.498726851853</v>
      </c>
      <c r="D5744" s="3" t="s">
        <v>9</v>
      </c>
      <c r="E5744" s="3" t="s">
        <v>10</v>
      </c>
      <c r="F5744" s="3" t="s">
        <v>11</v>
      </c>
      <c r="G5744" s="3" t="s">
        <v>39</v>
      </c>
      <c r="H5744" s="3">
        <v>20419</v>
      </c>
    </row>
    <row r="5745" spans="1:8" ht="15.75" customHeight="1">
      <c r="A5745" s="3">
        <v>104955</v>
      </c>
      <c r="B5745" s="7">
        <v>41779.639849537038</v>
      </c>
      <c r="C5745" s="8">
        <v>41779.639849537038</v>
      </c>
      <c r="D5745" s="3" t="s">
        <v>9</v>
      </c>
      <c r="E5745" s="3" t="s">
        <v>10</v>
      </c>
      <c r="F5745" s="3" t="s">
        <v>33</v>
      </c>
      <c r="G5745" s="3" t="s">
        <v>39</v>
      </c>
      <c r="H5745" s="3">
        <v>20400</v>
      </c>
    </row>
    <row r="5746" spans="1:8" ht="15.75" customHeight="1">
      <c r="A5746" s="3">
        <v>182618</v>
      </c>
      <c r="B5746" s="7">
        <v>41817.685717592591</v>
      </c>
      <c r="C5746" s="8">
        <v>41817.685717592591</v>
      </c>
      <c r="D5746" s="3" t="s">
        <v>9</v>
      </c>
      <c r="E5746" s="3" t="s">
        <v>10</v>
      </c>
      <c r="F5746" s="3" t="s">
        <v>19</v>
      </c>
      <c r="G5746" s="3" t="s">
        <v>16</v>
      </c>
      <c r="H5746" s="3">
        <v>20389</v>
      </c>
    </row>
    <row r="5747" spans="1:8" ht="15.75" customHeight="1">
      <c r="A5747" s="3">
        <v>898973</v>
      </c>
      <c r="B5747" s="7">
        <v>41829.543993055559</v>
      </c>
      <c r="C5747" s="8">
        <v>41829.543993055559</v>
      </c>
      <c r="D5747" s="3" t="s">
        <v>29</v>
      </c>
      <c r="E5747" s="3" t="s">
        <v>10</v>
      </c>
      <c r="F5747" s="3" t="s">
        <v>35</v>
      </c>
      <c r="G5747" s="3" t="s">
        <v>26</v>
      </c>
      <c r="H5747" s="3">
        <v>20359</v>
      </c>
    </row>
    <row r="5748" spans="1:8" ht="15.75" customHeight="1">
      <c r="A5748" s="3">
        <v>447318</v>
      </c>
      <c r="B5748" s="7">
        <v>41790.353206018517</v>
      </c>
      <c r="C5748" s="8">
        <v>41790.353206018517</v>
      </c>
      <c r="D5748" s="3" t="s">
        <v>9</v>
      </c>
      <c r="E5748" s="3" t="s">
        <v>15</v>
      </c>
      <c r="F5748" s="3" t="s">
        <v>27</v>
      </c>
      <c r="G5748" s="3" t="s">
        <v>23</v>
      </c>
      <c r="H5748" s="3">
        <v>20297</v>
      </c>
    </row>
    <row r="5749" spans="1:8" ht="15.75" customHeight="1">
      <c r="A5749" s="3">
        <v>598603</v>
      </c>
      <c r="B5749" s="7">
        <v>41862.89466435185</v>
      </c>
      <c r="C5749" s="8">
        <v>41862.89466435185</v>
      </c>
      <c r="D5749" s="3" t="s">
        <v>9</v>
      </c>
      <c r="E5749" s="3" t="s">
        <v>10</v>
      </c>
      <c r="F5749" s="3" t="s">
        <v>34</v>
      </c>
      <c r="G5749" s="3" t="s">
        <v>28</v>
      </c>
      <c r="H5749" s="3">
        <v>20297</v>
      </c>
    </row>
    <row r="5750" spans="1:8" ht="15.75" customHeight="1">
      <c r="A5750" s="3">
        <v>402828</v>
      </c>
      <c r="B5750" s="7">
        <v>41768.39775462963</v>
      </c>
      <c r="C5750" s="8">
        <v>41768.39775462963</v>
      </c>
      <c r="D5750" s="3" t="s">
        <v>9</v>
      </c>
      <c r="E5750" s="3" t="s">
        <v>10</v>
      </c>
      <c r="F5750" s="3" t="s">
        <v>27</v>
      </c>
      <c r="G5750" s="3" t="s">
        <v>39</v>
      </c>
      <c r="H5750" s="3">
        <v>20285</v>
      </c>
    </row>
    <row r="5751" spans="1:8" ht="15.75" customHeight="1">
      <c r="A5751" s="3">
        <v>551447</v>
      </c>
      <c r="B5751" s="7">
        <v>41794.397013888891</v>
      </c>
      <c r="C5751" s="8">
        <v>41794.397013888891</v>
      </c>
      <c r="D5751" s="3" t="s">
        <v>9</v>
      </c>
      <c r="E5751" s="3" t="s">
        <v>10</v>
      </c>
      <c r="F5751" s="3" t="s">
        <v>27</v>
      </c>
      <c r="G5751" s="3" t="s">
        <v>28</v>
      </c>
      <c r="H5751" s="3">
        <v>20232</v>
      </c>
    </row>
    <row r="5752" spans="1:8" ht="15.75" customHeight="1">
      <c r="A5752" s="3">
        <v>18728</v>
      </c>
      <c r="B5752" s="7">
        <v>41811.515972222223</v>
      </c>
      <c r="C5752" s="8">
        <v>41811.515972222223</v>
      </c>
      <c r="D5752" s="3" t="s">
        <v>9</v>
      </c>
      <c r="E5752" s="3" t="s">
        <v>10</v>
      </c>
      <c r="F5752" s="3" t="s">
        <v>27</v>
      </c>
      <c r="G5752" s="3" t="s">
        <v>36</v>
      </c>
      <c r="H5752" s="3">
        <v>20180</v>
      </c>
    </row>
    <row r="5753" spans="1:8" ht="15.75" customHeight="1">
      <c r="A5753" s="3">
        <v>441544</v>
      </c>
      <c r="B5753" s="7">
        <v>41880.454826388886</v>
      </c>
      <c r="C5753" s="8">
        <v>41880.454826388886</v>
      </c>
      <c r="D5753" s="3" t="s">
        <v>9</v>
      </c>
      <c r="E5753" s="3" t="s">
        <v>10</v>
      </c>
      <c r="F5753" s="3" t="s">
        <v>34</v>
      </c>
      <c r="G5753" s="3" t="s">
        <v>16</v>
      </c>
      <c r="H5753" s="3">
        <v>20174</v>
      </c>
    </row>
    <row r="5754" spans="1:8" ht="15.75" customHeight="1">
      <c r="A5754" s="3">
        <v>224370</v>
      </c>
      <c r="B5754" s="7">
        <v>41866.329444444447</v>
      </c>
      <c r="C5754" s="8">
        <v>41866.329444444447</v>
      </c>
      <c r="D5754" s="3" t="s">
        <v>9</v>
      </c>
      <c r="E5754" s="3" t="s">
        <v>15</v>
      </c>
      <c r="F5754" s="3" t="s">
        <v>34</v>
      </c>
      <c r="G5754" s="3" t="s">
        <v>26</v>
      </c>
      <c r="H5754" s="3">
        <v>20130</v>
      </c>
    </row>
    <row r="5755" spans="1:8" ht="15.75" customHeight="1">
      <c r="A5755" s="3">
        <v>459991</v>
      </c>
      <c r="B5755" s="7">
        <v>41876.58766203704</v>
      </c>
      <c r="C5755" s="8">
        <v>41876.58766203704</v>
      </c>
      <c r="D5755" s="3" t="s">
        <v>9</v>
      </c>
      <c r="E5755" s="3" t="s">
        <v>15</v>
      </c>
      <c r="F5755" s="3" t="s">
        <v>27</v>
      </c>
      <c r="G5755" s="3" t="s">
        <v>26</v>
      </c>
      <c r="H5755" s="3">
        <v>20095</v>
      </c>
    </row>
    <row r="5756" spans="1:8" ht="15.75" customHeight="1">
      <c r="A5756" s="3">
        <v>244695</v>
      </c>
      <c r="B5756" s="7">
        <v>41769.13652777778</v>
      </c>
      <c r="C5756" s="8">
        <v>41769.13652777778</v>
      </c>
      <c r="D5756" s="3" t="s">
        <v>29</v>
      </c>
      <c r="E5756" s="3" t="s">
        <v>15</v>
      </c>
      <c r="F5756" s="3" t="s">
        <v>19</v>
      </c>
      <c r="G5756" s="3" t="s">
        <v>12</v>
      </c>
      <c r="H5756" s="3">
        <v>20095</v>
      </c>
    </row>
    <row r="5757" spans="1:8" ht="15.75" customHeight="1">
      <c r="A5757" s="3">
        <v>386421</v>
      </c>
      <c r="B5757" s="7">
        <v>41873.628032407411</v>
      </c>
      <c r="C5757" s="8">
        <v>41873.628032407411</v>
      </c>
      <c r="D5757" s="3" t="s">
        <v>9</v>
      </c>
      <c r="E5757" s="3" t="s">
        <v>15</v>
      </c>
      <c r="F5757" s="3" t="s">
        <v>27</v>
      </c>
      <c r="G5757" s="3" t="s">
        <v>26</v>
      </c>
      <c r="H5757" s="3">
        <v>20087</v>
      </c>
    </row>
    <row r="5758" spans="1:8" ht="15.75" customHeight="1">
      <c r="A5758" s="3">
        <v>780358</v>
      </c>
      <c r="B5758" s="7">
        <v>41766.65966435185</v>
      </c>
      <c r="C5758" s="8">
        <v>41766.65966435185</v>
      </c>
      <c r="D5758" s="3" t="s">
        <v>9</v>
      </c>
      <c r="E5758" s="3" t="s">
        <v>15</v>
      </c>
      <c r="F5758" s="3" t="s">
        <v>38</v>
      </c>
      <c r="G5758" s="3" t="s">
        <v>36</v>
      </c>
      <c r="H5758" s="3">
        <v>20045</v>
      </c>
    </row>
    <row r="5759" spans="1:8" ht="15.75" customHeight="1">
      <c r="A5759" s="3">
        <v>541358</v>
      </c>
      <c r="B5759" s="7">
        <v>41781.599016203705</v>
      </c>
      <c r="C5759" s="8">
        <v>41781.599016203705</v>
      </c>
      <c r="D5759" s="3" t="s">
        <v>9</v>
      </c>
      <c r="E5759" s="3" t="s">
        <v>10</v>
      </c>
      <c r="F5759" s="3" t="s">
        <v>19</v>
      </c>
      <c r="G5759" s="3" t="s">
        <v>20</v>
      </c>
      <c r="H5759" s="3">
        <v>19995</v>
      </c>
    </row>
    <row r="5760" spans="1:8" ht="15.75" customHeight="1">
      <c r="A5760" s="3">
        <v>584822</v>
      </c>
      <c r="B5760" s="7">
        <v>41816.642326388886</v>
      </c>
      <c r="C5760" s="8">
        <v>41816.642326388886</v>
      </c>
      <c r="D5760" s="3" t="s">
        <v>9</v>
      </c>
      <c r="E5760" s="3" t="s">
        <v>15</v>
      </c>
      <c r="F5760" s="3" t="s">
        <v>19</v>
      </c>
      <c r="G5760" s="3" t="s">
        <v>28</v>
      </c>
      <c r="H5760" s="3">
        <v>19994</v>
      </c>
    </row>
    <row r="5761" spans="1:8" ht="15.75" customHeight="1">
      <c r="A5761" s="3">
        <v>811419</v>
      </c>
      <c r="B5761" s="7">
        <v>41870.827210648145</v>
      </c>
      <c r="C5761" s="8">
        <v>41870.827210648145</v>
      </c>
      <c r="D5761" s="3" t="s">
        <v>9</v>
      </c>
      <c r="E5761" s="3" t="s">
        <v>15</v>
      </c>
      <c r="F5761" s="3" t="s">
        <v>27</v>
      </c>
      <c r="G5761" s="3" t="s">
        <v>39</v>
      </c>
      <c r="H5761" s="3">
        <v>19984</v>
      </c>
    </row>
    <row r="5762" spans="1:8" ht="15.75" customHeight="1">
      <c r="A5762" s="3">
        <v>252925</v>
      </c>
      <c r="B5762" s="7">
        <v>41876.402719907404</v>
      </c>
      <c r="C5762" s="8">
        <v>41876.402719907404</v>
      </c>
      <c r="D5762" s="3" t="s">
        <v>9</v>
      </c>
      <c r="E5762" s="3" t="s">
        <v>10</v>
      </c>
      <c r="F5762" s="3" t="s">
        <v>34</v>
      </c>
      <c r="G5762" s="3" t="s">
        <v>16</v>
      </c>
      <c r="H5762" s="3">
        <v>19962</v>
      </c>
    </row>
    <row r="5763" spans="1:8" ht="15.75" customHeight="1">
      <c r="A5763" s="3">
        <v>545979</v>
      </c>
      <c r="B5763" s="7">
        <v>41873.671585648146</v>
      </c>
      <c r="C5763" s="8">
        <v>41873.671585648146</v>
      </c>
      <c r="D5763" s="3" t="s">
        <v>29</v>
      </c>
      <c r="E5763" s="3" t="s">
        <v>10</v>
      </c>
      <c r="F5763" s="3" t="s">
        <v>35</v>
      </c>
      <c r="G5763" s="3" t="s">
        <v>39</v>
      </c>
      <c r="H5763" s="3">
        <v>19960</v>
      </c>
    </row>
    <row r="5764" spans="1:8" ht="15.75" customHeight="1">
      <c r="A5764" s="3">
        <v>296420</v>
      </c>
      <c r="B5764" s="7">
        <v>41824.728136574071</v>
      </c>
      <c r="C5764" s="8">
        <v>41824.728136574071</v>
      </c>
      <c r="D5764" s="3" t="s">
        <v>9</v>
      </c>
      <c r="E5764" s="3" t="s">
        <v>10</v>
      </c>
      <c r="F5764" s="3" t="s">
        <v>27</v>
      </c>
      <c r="G5764" s="3" t="s">
        <v>16</v>
      </c>
      <c r="H5764" s="3">
        <v>19935</v>
      </c>
    </row>
    <row r="5765" spans="1:8" ht="15.75" customHeight="1">
      <c r="A5765" s="3">
        <v>340001</v>
      </c>
      <c r="B5765" s="7">
        <v>41841.63045138889</v>
      </c>
      <c r="C5765" s="8">
        <v>41841.63045138889</v>
      </c>
      <c r="D5765" s="3" t="s">
        <v>9</v>
      </c>
      <c r="E5765" s="3" t="s">
        <v>15</v>
      </c>
      <c r="F5765" s="3" t="s">
        <v>27</v>
      </c>
      <c r="G5765" s="3" t="s">
        <v>39</v>
      </c>
      <c r="H5765" s="3">
        <v>19917</v>
      </c>
    </row>
    <row r="5766" spans="1:8" ht="15.75" customHeight="1">
      <c r="A5766" s="3">
        <v>155851</v>
      </c>
      <c r="B5766" s="7">
        <v>41818.833124999997</v>
      </c>
      <c r="C5766" s="8">
        <v>41818.833124999997</v>
      </c>
      <c r="D5766" s="3" t="s">
        <v>9</v>
      </c>
      <c r="E5766" s="3" t="s">
        <v>15</v>
      </c>
      <c r="F5766" s="3" t="s">
        <v>19</v>
      </c>
      <c r="G5766" s="3" t="s">
        <v>28</v>
      </c>
      <c r="H5766" s="3">
        <v>19916</v>
      </c>
    </row>
    <row r="5767" spans="1:8" ht="15.75" customHeight="1">
      <c r="A5767" s="3">
        <v>50252</v>
      </c>
      <c r="B5767" s="7">
        <v>41815.396574074075</v>
      </c>
      <c r="C5767" s="8">
        <v>41815.396574074075</v>
      </c>
      <c r="D5767" s="3" t="s">
        <v>9</v>
      </c>
      <c r="E5767" s="3" t="s">
        <v>15</v>
      </c>
      <c r="F5767" s="3" t="s">
        <v>33</v>
      </c>
      <c r="G5767" s="3" t="s">
        <v>39</v>
      </c>
      <c r="H5767" s="3">
        <v>19873</v>
      </c>
    </row>
    <row r="5768" spans="1:8" ht="15.75" customHeight="1">
      <c r="A5768" s="3">
        <v>890317</v>
      </c>
      <c r="B5768" s="7">
        <v>41767.629120370373</v>
      </c>
      <c r="C5768" s="8">
        <v>41767.629120370373</v>
      </c>
      <c r="D5768" s="3" t="s">
        <v>29</v>
      </c>
      <c r="E5768" s="3" t="s">
        <v>15</v>
      </c>
      <c r="F5768" s="3" t="s">
        <v>27</v>
      </c>
      <c r="G5768" s="3" t="s">
        <v>26</v>
      </c>
      <c r="H5768" s="3">
        <v>19873</v>
      </c>
    </row>
    <row r="5769" spans="1:8" ht="15.75" customHeight="1">
      <c r="A5769" s="3">
        <v>867293</v>
      </c>
      <c r="B5769" s="7">
        <v>41760.828298611108</v>
      </c>
      <c r="C5769" s="8">
        <v>41760.828298611108</v>
      </c>
      <c r="D5769" s="3" t="s">
        <v>9</v>
      </c>
      <c r="E5769" s="3" t="s">
        <v>15</v>
      </c>
      <c r="F5769" s="3" t="s">
        <v>27</v>
      </c>
      <c r="G5769" s="3" t="s">
        <v>32</v>
      </c>
      <c r="H5769" s="3">
        <v>19871</v>
      </c>
    </row>
    <row r="5770" spans="1:8" ht="15.75" customHeight="1">
      <c r="A5770" s="3">
        <v>116216</v>
      </c>
      <c r="B5770" s="7">
        <v>41829.399293981478</v>
      </c>
      <c r="C5770" s="8">
        <v>41829.399293981478</v>
      </c>
      <c r="D5770" s="3" t="s">
        <v>9</v>
      </c>
      <c r="E5770" s="3" t="s">
        <v>10</v>
      </c>
      <c r="F5770" s="3" t="s">
        <v>27</v>
      </c>
      <c r="G5770" s="3" t="s">
        <v>28</v>
      </c>
      <c r="H5770" s="3">
        <v>19850</v>
      </c>
    </row>
    <row r="5771" spans="1:8" ht="15.75" customHeight="1">
      <c r="A5771" s="3">
        <v>419981</v>
      </c>
      <c r="B5771" s="7">
        <v>41829.268321759257</v>
      </c>
      <c r="C5771" s="8">
        <v>41829.268321759257</v>
      </c>
      <c r="D5771" s="3" t="s">
        <v>29</v>
      </c>
      <c r="E5771" s="3" t="s">
        <v>10</v>
      </c>
      <c r="F5771" s="3" t="s">
        <v>27</v>
      </c>
      <c r="G5771" s="3" t="s">
        <v>26</v>
      </c>
      <c r="H5771" s="3">
        <v>19839</v>
      </c>
    </row>
    <row r="5772" spans="1:8" ht="15.75" customHeight="1">
      <c r="A5772" s="3">
        <v>325393</v>
      </c>
      <c r="B5772" s="7">
        <v>41822.397141203706</v>
      </c>
      <c r="C5772" s="8">
        <v>41822.397141203706</v>
      </c>
      <c r="D5772" s="3" t="s">
        <v>29</v>
      </c>
      <c r="E5772" s="3" t="s">
        <v>15</v>
      </c>
      <c r="F5772" s="3" t="s">
        <v>27</v>
      </c>
      <c r="G5772" s="3" t="s">
        <v>28</v>
      </c>
      <c r="H5772" s="3">
        <v>19809</v>
      </c>
    </row>
    <row r="5773" spans="1:8" ht="15.75" customHeight="1">
      <c r="A5773" s="3">
        <v>658586</v>
      </c>
      <c r="B5773" s="7">
        <v>41855.397881944446</v>
      </c>
      <c r="C5773" s="8">
        <v>41855.397881944446</v>
      </c>
      <c r="D5773" s="3" t="s">
        <v>9</v>
      </c>
      <c r="E5773" s="3" t="s">
        <v>37</v>
      </c>
      <c r="F5773" s="3" t="s">
        <v>38</v>
      </c>
      <c r="G5773" s="3" t="s">
        <v>26</v>
      </c>
      <c r="H5773" s="3">
        <v>19802</v>
      </c>
    </row>
    <row r="5774" spans="1:8" ht="15.75" customHeight="1">
      <c r="A5774" s="3">
        <v>452406</v>
      </c>
      <c r="B5774" s="7">
        <v>41857.273668981485</v>
      </c>
      <c r="C5774" s="8">
        <v>41857.273668981485</v>
      </c>
      <c r="D5774" s="3" t="s">
        <v>9</v>
      </c>
      <c r="E5774" s="3" t="s">
        <v>15</v>
      </c>
      <c r="F5774" s="3" t="s">
        <v>19</v>
      </c>
      <c r="G5774" s="3" t="s">
        <v>28</v>
      </c>
      <c r="H5774" s="3">
        <v>19790</v>
      </c>
    </row>
    <row r="5775" spans="1:8" ht="15.75" customHeight="1">
      <c r="A5775" s="3">
        <v>277759</v>
      </c>
      <c r="B5775" s="7">
        <v>41834.399444444447</v>
      </c>
      <c r="C5775" s="8">
        <v>41834.399444444447</v>
      </c>
      <c r="D5775" s="3" t="s">
        <v>29</v>
      </c>
      <c r="E5775" s="3" t="s">
        <v>15</v>
      </c>
      <c r="F5775" s="3" t="s">
        <v>34</v>
      </c>
      <c r="G5775" s="3" t="s">
        <v>36</v>
      </c>
      <c r="H5775" s="3">
        <v>19789</v>
      </c>
    </row>
    <row r="5776" spans="1:8" ht="15.75" customHeight="1">
      <c r="A5776" s="3">
        <v>658298</v>
      </c>
      <c r="B5776" s="7">
        <v>41821.396828703706</v>
      </c>
      <c r="C5776" s="8">
        <v>41821.396828703706</v>
      </c>
      <c r="D5776" s="3" t="s">
        <v>29</v>
      </c>
      <c r="E5776" s="3" t="s">
        <v>15</v>
      </c>
      <c r="F5776" s="3" t="s">
        <v>19</v>
      </c>
      <c r="G5776" s="3" t="s">
        <v>28</v>
      </c>
      <c r="H5776" s="3">
        <v>19783</v>
      </c>
    </row>
    <row r="5777" spans="1:8" ht="15.75" customHeight="1">
      <c r="A5777" s="3">
        <v>919971</v>
      </c>
      <c r="B5777" s="7">
        <v>41764.072442129633</v>
      </c>
      <c r="C5777" s="8">
        <v>41764.072442129633</v>
      </c>
      <c r="D5777" s="3" t="s">
        <v>9</v>
      </c>
      <c r="E5777" s="3" t="s">
        <v>15</v>
      </c>
      <c r="F5777" s="3" t="s">
        <v>38</v>
      </c>
      <c r="G5777" s="3" t="s">
        <v>28</v>
      </c>
      <c r="H5777" s="3">
        <v>19763</v>
      </c>
    </row>
    <row r="5778" spans="1:8" ht="15.75" customHeight="1">
      <c r="A5778" s="3">
        <v>568970</v>
      </c>
      <c r="B5778" s="7">
        <v>41761.73778935185</v>
      </c>
      <c r="C5778" s="8">
        <v>41761.73778935185</v>
      </c>
      <c r="D5778" s="3" t="s">
        <v>9</v>
      </c>
      <c r="E5778" s="3" t="s">
        <v>10</v>
      </c>
      <c r="F5778" s="3" t="s">
        <v>27</v>
      </c>
      <c r="G5778" s="3" t="s">
        <v>28</v>
      </c>
      <c r="H5778" s="3">
        <v>19753</v>
      </c>
    </row>
    <row r="5779" spans="1:8" ht="15.75" customHeight="1">
      <c r="A5779" s="3">
        <v>288114</v>
      </c>
      <c r="B5779" s="7">
        <v>41827.69332175926</v>
      </c>
      <c r="C5779" s="8">
        <v>41827.69332175926</v>
      </c>
      <c r="D5779" s="3" t="s">
        <v>29</v>
      </c>
      <c r="E5779" s="3" t="s">
        <v>37</v>
      </c>
      <c r="F5779" s="3" t="s">
        <v>27</v>
      </c>
      <c r="G5779" s="3" t="s">
        <v>23</v>
      </c>
      <c r="H5779" s="3">
        <v>19751</v>
      </c>
    </row>
    <row r="5780" spans="1:8" ht="15.75" customHeight="1">
      <c r="A5780" s="3">
        <v>286661</v>
      </c>
      <c r="B5780" s="7">
        <v>41789.75409722222</v>
      </c>
      <c r="C5780" s="8">
        <v>41789.75409722222</v>
      </c>
      <c r="D5780" s="3" t="s">
        <v>9</v>
      </c>
      <c r="E5780" s="3" t="s">
        <v>15</v>
      </c>
      <c r="F5780" s="3" t="s">
        <v>19</v>
      </c>
      <c r="G5780" s="3" t="s">
        <v>20</v>
      </c>
      <c r="H5780" s="3">
        <v>19750</v>
      </c>
    </row>
    <row r="5781" spans="1:8" ht="15.75" customHeight="1">
      <c r="A5781" s="3">
        <v>738139</v>
      </c>
      <c r="B5781" s="7">
        <v>41802.400416666664</v>
      </c>
      <c r="C5781" s="8">
        <v>41802.400416666664</v>
      </c>
      <c r="D5781" s="3" t="s">
        <v>9</v>
      </c>
      <c r="E5781" s="3" t="s">
        <v>15</v>
      </c>
      <c r="F5781" s="3" t="s">
        <v>19</v>
      </c>
      <c r="G5781" s="3" t="s">
        <v>28</v>
      </c>
      <c r="H5781" s="3">
        <v>19741</v>
      </c>
    </row>
    <row r="5782" spans="1:8" ht="15.75" customHeight="1">
      <c r="A5782" s="3">
        <v>412615</v>
      </c>
      <c r="B5782" s="7">
        <v>41866.527627314812</v>
      </c>
      <c r="C5782" s="8">
        <v>41866.527627314812</v>
      </c>
      <c r="D5782" s="3" t="s">
        <v>9</v>
      </c>
      <c r="E5782" s="3" t="s">
        <v>10</v>
      </c>
      <c r="F5782" s="3" t="s">
        <v>33</v>
      </c>
      <c r="G5782" s="3" t="s">
        <v>16</v>
      </c>
      <c r="H5782" s="3">
        <v>19732</v>
      </c>
    </row>
    <row r="5783" spans="1:8" ht="15.75" customHeight="1">
      <c r="A5783" s="3">
        <v>271797</v>
      </c>
      <c r="B5783" s="7">
        <v>41766.559444444443</v>
      </c>
      <c r="C5783" s="8">
        <v>41766.559444444443</v>
      </c>
      <c r="D5783" s="3" t="s">
        <v>9</v>
      </c>
      <c r="E5783" s="3" t="s">
        <v>15</v>
      </c>
      <c r="F5783" s="3" t="s">
        <v>30</v>
      </c>
      <c r="G5783" s="3" t="s">
        <v>39</v>
      </c>
      <c r="H5783" s="3">
        <v>19722</v>
      </c>
    </row>
    <row r="5784" spans="1:8" ht="15.75" customHeight="1">
      <c r="A5784" s="3">
        <v>537285</v>
      </c>
      <c r="B5784" s="7">
        <v>41824.388101851851</v>
      </c>
      <c r="C5784" s="8">
        <v>41824.388101851851</v>
      </c>
      <c r="D5784" s="3" t="s">
        <v>29</v>
      </c>
      <c r="E5784" s="3" t="s">
        <v>15</v>
      </c>
      <c r="F5784" s="3" t="s">
        <v>34</v>
      </c>
      <c r="G5784" s="3" t="s">
        <v>16</v>
      </c>
      <c r="H5784" s="3">
        <v>19689</v>
      </c>
    </row>
    <row r="5785" spans="1:8" ht="15.75" customHeight="1">
      <c r="A5785" s="3">
        <v>137208</v>
      </c>
      <c r="B5785" s="7">
        <v>41844.675879629627</v>
      </c>
      <c r="C5785" s="8">
        <v>41844.675879629627</v>
      </c>
      <c r="D5785" s="3" t="s">
        <v>29</v>
      </c>
      <c r="E5785" s="3" t="s">
        <v>15</v>
      </c>
      <c r="F5785" s="3" t="s">
        <v>19</v>
      </c>
      <c r="G5785" s="3" t="s">
        <v>28</v>
      </c>
      <c r="H5785" s="3">
        <v>19665</v>
      </c>
    </row>
    <row r="5786" spans="1:8" ht="15.75" customHeight="1">
      <c r="A5786" s="3">
        <v>957784</v>
      </c>
      <c r="B5786" s="7">
        <v>41856.419421296298</v>
      </c>
      <c r="C5786" s="8">
        <v>41856.419421296298</v>
      </c>
      <c r="D5786" s="3" t="s">
        <v>9</v>
      </c>
      <c r="E5786" s="3" t="s">
        <v>15</v>
      </c>
      <c r="F5786" s="3" t="s">
        <v>34</v>
      </c>
      <c r="G5786" s="3" t="s">
        <v>26</v>
      </c>
      <c r="H5786" s="3">
        <v>19664</v>
      </c>
    </row>
    <row r="5787" spans="1:8" ht="15.75" customHeight="1">
      <c r="A5787" s="3">
        <v>624629</v>
      </c>
      <c r="B5787" s="7">
        <v>41853.575729166667</v>
      </c>
      <c r="C5787" s="8">
        <v>41853.575729166667</v>
      </c>
      <c r="D5787" s="3" t="s">
        <v>9</v>
      </c>
      <c r="E5787" s="3" t="s">
        <v>10</v>
      </c>
      <c r="F5787" s="3" t="s">
        <v>27</v>
      </c>
      <c r="G5787" s="3" t="s">
        <v>26</v>
      </c>
      <c r="H5787" s="3">
        <v>19651</v>
      </c>
    </row>
    <row r="5788" spans="1:8" ht="15.75" customHeight="1">
      <c r="A5788" s="3">
        <v>864439</v>
      </c>
      <c r="B5788" s="7">
        <v>41832.666608796295</v>
      </c>
      <c r="C5788" s="8">
        <v>41832.666608796295</v>
      </c>
      <c r="D5788" s="3" t="s">
        <v>29</v>
      </c>
      <c r="E5788" s="3" t="s">
        <v>15</v>
      </c>
      <c r="F5788" s="3" t="s">
        <v>19</v>
      </c>
      <c r="G5788" s="3" t="s">
        <v>36</v>
      </c>
      <c r="H5788" s="3">
        <v>19621</v>
      </c>
    </row>
    <row r="5789" spans="1:8" ht="15.75" customHeight="1">
      <c r="A5789" s="3">
        <v>949707</v>
      </c>
      <c r="B5789" s="7">
        <v>41821.195254629631</v>
      </c>
      <c r="C5789" s="8">
        <v>41821.195254629631</v>
      </c>
      <c r="D5789" s="3" t="s">
        <v>9</v>
      </c>
      <c r="E5789" s="3" t="s">
        <v>15</v>
      </c>
      <c r="F5789" s="3" t="s">
        <v>27</v>
      </c>
      <c r="G5789" s="3" t="s">
        <v>26</v>
      </c>
      <c r="H5789" s="3">
        <v>19600</v>
      </c>
    </row>
    <row r="5790" spans="1:8" ht="15.75" customHeight="1">
      <c r="A5790" s="3">
        <v>203207</v>
      </c>
      <c r="B5790" s="7">
        <v>41830.191122685188</v>
      </c>
      <c r="C5790" s="8">
        <v>41830.191122685188</v>
      </c>
      <c r="D5790" s="3" t="s">
        <v>29</v>
      </c>
      <c r="E5790" s="3" t="s">
        <v>10</v>
      </c>
      <c r="F5790" s="3" t="s">
        <v>33</v>
      </c>
      <c r="G5790" s="3" t="s">
        <v>28</v>
      </c>
      <c r="H5790" s="3">
        <v>19578</v>
      </c>
    </row>
    <row r="5791" spans="1:8" ht="15.75" customHeight="1">
      <c r="A5791" s="3">
        <v>486305</v>
      </c>
      <c r="B5791" s="7">
        <v>41768.686226851853</v>
      </c>
      <c r="C5791" s="8">
        <v>41768.686226851853</v>
      </c>
      <c r="D5791" s="3" t="s">
        <v>9</v>
      </c>
      <c r="E5791" s="3" t="s">
        <v>10</v>
      </c>
      <c r="F5791" s="3" t="s">
        <v>27</v>
      </c>
      <c r="G5791" s="3" t="s">
        <v>16</v>
      </c>
      <c r="H5791" s="3">
        <v>19572</v>
      </c>
    </row>
    <row r="5792" spans="1:8" ht="15.75" customHeight="1">
      <c r="A5792" s="3">
        <v>526382</v>
      </c>
      <c r="B5792" s="7">
        <v>41870.45380787037</v>
      </c>
      <c r="C5792" s="8">
        <v>41870.45380787037</v>
      </c>
      <c r="D5792" s="3" t="s">
        <v>9</v>
      </c>
      <c r="E5792" s="3" t="s">
        <v>15</v>
      </c>
      <c r="F5792" s="3" t="s">
        <v>19</v>
      </c>
      <c r="G5792" s="3" t="s">
        <v>28</v>
      </c>
      <c r="H5792" s="3">
        <v>19572</v>
      </c>
    </row>
    <row r="5793" spans="1:8" ht="15.75" customHeight="1">
      <c r="A5793" s="3">
        <v>430921</v>
      </c>
      <c r="B5793" s="7">
        <v>41771.587627314817</v>
      </c>
      <c r="C5793" s="8">
        <v>41771.587627314817</v>
      </c>
      <c r="D5793" s="3" t="s">
        <v>9</v>
      </c>
      <c r="E5793" s="3" t="s">
        <v>10</v>
      </c>
      <c r="F5793" s="3" t="s">
        <v>30</v>
      </c>
      <c r="G5793" s="3" t="s">
        <v>39</v>
      </c>
      <c r="H5793" s="3">
        <v>19571</v>
      </c>
    </row>
    <row r="5794" spans="1:8" ht="15.75" customHeight="1">
      <c r="A5794" s="3">
        <v>865282</v>
      </c>
      <c r="B5794" s="7">
        <v>41795.735775462963</v>
      </c>
      <c r="C5794" s="8">
        <v>41795.735775462963</v>
      </c>
      <c r="D5794" s="3" t="s">
        <v>9</v>
      </c>
      <c r="E5794" s="3" t="s">
        <v>15</v>
      </c>
      <c r="F5794" s="3" t="s">
        <v>33</v>
      </c>
      <c r="G5794" s="3" t="s">
        <v>39</v>
      </c>
      <c r="H5794" s="3">
        <v>19550</v>
      </c>
    </row>
    <row r="5795" spans="1:8" ht="15.75" customHeight="1">
      <c r="A5795" s="3">
        <v>13981</v>
      </c>
      <c r="B5795" s="7">
        <v>41799.568356481483</v>
      </c>
      <c r="C5795" s="8">
        <v>41799.568356481483</v>
      </c>
      <c r="D5795" s="3" t="s">
        <v>9</v>
      </c>
      <c r="E5795" s="3" t="s">
        <v>15</v>
      </c>
      <c r="F5795" s="3" t="s">
        <v>27</v>
      </c>
      <c r="G5795" s="3" t="s">
        <v>36</v>
      </c>
      <c r="H5795" s="3">
        <v>19537</v>
      </c>
    </row>
    <row r="5796" spans="1:8" ht="15.75" customHeight="1">
      <c r="A5796" s="3">
        <v>465732</v>
      </c>
      <c r="B5796" s="7">
        <v>41767.707268518519</v>
      </c>
      <c r="C5796" s="8">
        <v>41767.707268518519</v>
      </c>
      <c r="D5796" s="3" t="s">
        <v>29</v>
      </c>
      <c r="E5796" s="3" t="s">
        <v>15</v>
      </c>
      <c r="F5796" s="3" t="s">
        <v>19</v>
      </c>
      <c r="G5796" s="3" t="s">
        <v>26</v>
      </c>
      <c r="H5796" s="3">
        <v>19532</v>
      </c>
    </row>
    <row r="5797" spans="1:8" ht="15.75" customHeight="1">
      <c r="A5797" s="3">
        <v>819274</v>
      </c>
      <c r="B5797" s="7">
        <v>41839.258032407408</v>
      </c>
      <c r="C5797" s="8">
        <v>41839.258032407408</v>
      </c>
      <c r="D5797" s="3" t="s">
        <v>9</v>
      </c>
      <c r="E5797" s="3" t="s">
        <v>15</v>
      </c>
      <c r="F5797" s="3" t="s">
        <v>27</v>
      </c>
      <c r="G5797" s="3" t="s">
        <v>28</v>
      </c>
      <c r="H5797" s="3">
        <v>19525</v>
      </c>
    </row>
    <row r="5798" spans="1:8" ht="15.75" customHeight="1">
      <c r="A5798" s="3">
        <v>877727</v>
      </c>
      <c r="B5798" s="7">
        <v>41835.534166666665</v>
      </c>
      <c r="C5798" s="8">
        <v>41835.534166666665</v>
      </c>
      <c r="D5798" s="3" t="s">
        <v>9</v>
      </c>
      <c r="E5798" s="3" t="s">
        <v>15</v>
      </c>
      <c r="F5798" s="3" t="s">
        <v>27</v>
      </c>
      <c r="G5798" s="3" t="s">
        <v>16</v>
      </c>
      <c r="H5798" s="3">
        <v>19521</v>
      </c>
    </row>
    <row r="5799" spans="1:8" ht="15.75" customHeight="1">
      <c r="A5799" s="3">
        <v>104660</v>
      </c>
      <c r="B5799" s="7">
        <v>41796.751273148147</v>
      </c>
      <c r="C5799" s="8">
        <v>41796.751273148147</v>
      </c>
      <c r="D5799" s="3" t="s">
        <v>29</v>
      </c>
      <c r="E5799" s="3" t="s">
        <v>15</v>
      </c>
      <c r="F5799" s="3" t="s">
        <v>27</v>
      </c>
      <c r="G5799" s="3" t="s">
        <v>16</v>
      </c>
      <c r="H5799" s="3">
        <v>19495</v>
      </c>
    </row>
    <row r="5800" spans="1:8" ht="15.75" customHeight="1">
      <c r="A5800" s="3">
        <v>507460</v>
      </c>
      <c r="B5800" s="7">
        <v>41761.398287037038</v>
      </c>
      <c r="C5800" s="8">
        <v>41761.398287037038</v>
      </c>
      <c r="D5800" s="3" t="s">
        <v>9</v>
      </c>
      <c r="E5800" s="3" t="s">
        <v>15</v>
      </c>
      <c r="F5800" s="3" t="s">
        <v>38</v>
      </c>
      <c r="G5800" s="3" t="s">
        <v>26</v>
      </c>
      <c r="H5800" s="3">
        <v>19477</v>
      </c>
    </row>
    <row r="5801" spans="1:8" ht="15.75" customHeight="1">
      <c r="A5801" s="3">
        <v>340639</v>
      </c>
      <c r="B5801" s="7">
        <v>41821.398298611108</v>
      </c>
      <c r="C5801" s="8">
        <v>41821.398298611108</v>
      </c>
      <c r="D5801" s="3" t="s">
        <v>9</v>
      </c>
      <c r="E5801" s="3" t="s">
        <v>15</v>
      </c>
      <c r="F5801" s="3" t="s">
        <v>27</v>
      </c>
      <c r="G5801" s="3" t="s">
        <v>28</v>
      </c>
      <c r="H5801" s="3">
        <v>19473</v>
      </c>
    </row>
    <row r="5802" spans="1:8" ht="15.75" customHeight="1">
      <c r="A5802" s="3">
        <v>519128</v>
      </c>
      <c r="B5802" s="7">
        <v>41816.841296296298</v>
      </c>
      <c r="C5802" s="8">
        <v>41816.841296296298</v>
      </c>
      <c r="D5802" s="3" t="s">
        <v>29</v>
      </c>
      <c r="E5802" s="3" t="s">
        <v>15</v>
      </c>
      <c r="F5802" s="3" t="s">
        <v>27</v>
      </c>
      <c r="G5802" s="3" t="s">
        <v>36</v>
      </c>
      <c r="H5802" s="3">
        <v>19454</v>
      </c>
    </row>
    <row r="5803" spans="1:8" ht="15.75" customHeight="1">
      <c r="A5803" s="3">
        <v>48877</v>
      </c>
      <c r="B5803" s="7">
        <v>41850.623333333337</v>
      </c>
      <c r="C5803" s="8">
        <v>41850.623333333337</v>
      </c>
      <c r="D5803" s="3" t="s">
        <v>29</v>
      </c>
      <c r="E5803" s="3" t="s">
        <v>15</v>
      </c>
      <c r="F5803" s="3" t="s">
        <v>19</v>
      </c>
      <c r="G5803" s="3" t="s">
        <v>16</v>
      </c>
      <c r="H5803" s="3">
        <v>19444</v>
      </c>
    </row>
    <row r="5804" spans="1:8" ht="15.75" customHeight="1">
      <c r="A5804" s="3">
        <v>873591</v>
      </c>
      <c r="B5804" s="7">
        <v>41838.596192129633</v>
      </c>
      <c r="C5804" s="8">
        <v>41838.596192129633</v>
      </c>
      <c r="D5804" s="3" t="s">
        <v>29</v>
      </c>
      <c r="E5804" s="3" t="s">
        <v>15</v>
      </c>
      <c r="F5804" s="3" t="s">
        <v>19</v>
      </c>
      <c r="G5804" s="3" t="s">
        <v>39</v>
      </c>
      <c r="H5804" s="3">
        <v>19440</v>
      </c>
    </row>
    <row r="5805" spans="1:8" ht="15.75" customHeight="1">
      <c r="A5805" s="3">
        <v>189578</v>
      </c>
      <c r="B5805" s="7">
        <v>41775.397256944445</v>
      </c>
      <c r="C5805" s="8">
        <v>41775.397256944445</v>
      </c>
      <c r="D5805" s="3" t="s">
        <v>29</v>
      </c>
      <c r="E5805" s="3" t="s">
        <v>10</v>
      </c>
      <c r="F5805" s="3" t="s">
        <v>19</v>
      </c>
      <c r="G5805" s="3" t="s">
        <v>16</v>
      </c>
      <c r="H5805" s="3">
        <v>19402</v>
      </c>
    </row>
    <row r="5806" spans="1:8" ht="15.75" customHeight="1">
      <c r="A5806" s="3">
        <v>532766</v>
      </c>
      <c r="B5806" s="7">
        <v>41866.695115740738</v>
      </c>
      <c r="C5806" s="8">
        <v>41866.695115740738</v>
      </c>
      <c r="D5806" s="3" t="s">
        <v>29</v>
      </c>
      <c r="E5806" s="3" t="s">
        <v>15</v>
      </c>
      <c r="F5806" s="3" t="s">
        <v>27</v>
      </c>
      <c r="G5806" s="3" t="s">
        <v>28</v>
      </c>
      <c r="H5806" s="3">
        <v>19391</v>
      </c>
    </row>
    <row r="5807" spans="1:8" ht="15.75" customHeight="1">
      <c r="A5807" s="3">
        <v>218712</v>
      </c>
      <c r="B5807" s="7">
        <v>41795.360196759262</v>
      </c>
      <c r="C5807" s="8">
        <v>41795.360196759262</v>
      </c>
      <c r="D5807" s="3" t="s">
        <v>9</v>
      </c>
      <c r="E5807" s="3" t="s">
        <v>10</v>
      </c>
      <c r="F5807" s="3" t="s">
        <v>19</v>
      </c>
      <c r="G5807" s="3" t="s">
        <v>26</v>
      </c>
      <c r="H5807" s="3">
        <v>19371</v>
      </c>
    </row>
    <row r="5808" spans="1:8" ht="15.75" customHeight="1">
      <c r="A5808" s="3">
        <v>573979</v>
      </c>
      <c r="B5808" s="7">
        <v>41873.630046296297</v>
      </c>
      <c r="C5808" s="8">
        <v>41873.630046296297</v>
      </c>
      <c r="D5808" s="3" t="s">
        <v>9</v>
      </c>
      <c r="E5808" s="3" t="s">
        <v>10</v>
      </c>
      <c r="F5808" s="3" t="s">
        <v>27</v>
      </c>
      <c r="G5808" s="3" t="s">
        <v>26</v>
      </c>
      <c r="H5808" s="3">
        <v>19367</v>
      </c>
    </row>
    <row r="5809" spans="1:8" ht="15.75" customHeight="1">
      <c r="A5809" s="3">
        <v>308552</v>
      </c>
      <c r="B5809" s="7">
        <v>41810.395578703705</v>
      </c>
      <c r="C5809" s="8">
        <v>41810.395578703705</v>
      </c>
      <c r="D5809" s="3" t="s">
        <v>9</v>
      </c>
      <c r="E5809" s="3" t="s">
        <v>10</v>
      </c>
      <c r="F5809" s="3" t="s">
        <v>19</v>
      </c>
      <c r="G5809" s="3" t="s">
        <v>36</v>
      </c>
      <c r="H5809" s="3">
        <v>19351</v>
      </c>
    </row>
    <row r="5810" spans="1:8" ht="15.75" customHeight="1">
      <c r="A5810" s="3">
        <v>166757</v>
      </c>
      <c r="B5810" s="7">
        <v>41874.733391203707</v>
      </c>
      <c r="C5810" s="8">
        <v>41874.733391203707</v>
      </c>
      <c r="D5810" s="3" t="s">
        <v>29</v>
      </c>
      <c r="E5810" s="3" t="s">
        <v>10</v>
      </c>
      <c r="F5810" s="3" t="s">
        <v>27</v>
      </c>
      <c r="G5810" s="3" t="s">
        <v>28</v>
      </c>
      <c r="H5810" s="3">
        <v>19349</v>
      </c>
    </row>
    <row r="5811" spans="1:8" ht="15.75" customHeight="1">
      <c r="A5811" s="3">
        <v>457575</v>
      </c>
      <c r="B5811" s="7">
        <v>41828.768541666665</v>
      </c>
      <c r="C5811" s="8">
        <v>41828.768541666665</v>
      </c>
      <c r="D5811" s="3" t="s">
        <v>9</v>
      </c>
      <c r="E5811" s="3" t="s">
        <v>15</v>
      </c>
      <c r="F5811" s="3" t="s">
        <v>27</v>
      </c>
      <c r="G5811" s="3" t="s">
        <v>39</v>
      </c>
      <c r="H5811" s="3">
        <v>19335</v>
      </c>
    </row>
    <row r="5812" spans="1:8" ht="15.75" customHeight="1">
      <c r="A5812" s="3">
        <v>785487</v>
      </c>
      <c r="B5812" s="7">
        <v>41821.786747685182</v>
      </c>
      <c r="C5812" s="8">
        <v>41821.786747685182</v>
      </c>
      <c r="D5812" s="3" t="s">
        <v>9</v>
      </c>
      <c r="E5812" s="3" t="s">
        <v>10</v>
      </c>
      <c r="F5812" s="3" t="s">
        <v>27</v>
      </c>
      <c r="G5812" s="3" t="s">
        <v>32</v>
      </c>
      <c r="H5812" s="3">
        <v>19332</v>
      </c>
    </row>
    <row r="5813" spans="1:8" ht="15.75" customHeight="1">
      <c r="A5813" s="3">
        <v>82478</v>
      </c>
      <c r="B5813" s="7">
        <v>41868.574560185189</v>
      </c>
      <c r="C5813" s="8">
        <v>41868.574560185189</v>
      </c>
      <c r="D5813" s="3" t="s">
        <v>9</v>
      </c>
      <c r="E5813" s="3" t="s">
        <v>15</v>
      </c>
      <c r="F5813" s="3" t="s">
        <v>27</v>
      </c>
      <c r="G5813" s="3" t="s">
        <v>23</v>
      </c>
      <c r="H5813" s="3">
        <v>19321</v>
      </c>
    </row>
    <row r="5814" spans="1:8" ht="15.75" customHeight="1">
      <c r="A5814" s="3">
        <v>260828</v>
      </c>
      <c r="B5814" s="7">
        <v>41870.715624999997</v>
      </c>
      <c r="C5814" s="8">
        <v>41870.715624999997</v>
      </c>
      <c r="D5814" s="3" t="s">
        <v>29</v>
      </c>
      <c r="E5814" s="3" t="s">
        <v>37</v>
      </c>
      <c r="F5814" s="3" t="s">
        <v>19</v>
      </c>
      <c r="G5814" s="3" t="s">
        <v>26</v>
      </c>
      <c r="H5814" s="3">
        <v>19308</v>
      </c>
    </row>
    <row r="5815" spans="1:8" ht="15.75" customHeight="1">
      <c r="A5815" s="3">
        <v>642318</v>
      </c>
      <c r="B5815" s="7">
        <v>41843.904907407406</v>
      </c>
      <c r="C5815" s="8">
        <v>41843.904907407406</v>
      </c>
      <c r="D5815" s="3" t="s">
        <v>9</v>
      </c>
      <c r="E5815" s="3" t="s">
        <v>10</v>
      </c>
      <c r="F5815" s="3" t="s">
        <v>19</v>
      </c>
      <c r="G5815" s="3" t="s">
        <v>28</v>
      </c>
      <c r="H5815" s="3">
        <v>19308</v>
      </c>
    </row>
    <row r="5816" spans="1:8" ht="15.75" customHeight="1">
      <c r="A5816" s="3">
        <v>349534</v>
      </c>
      <c r="B5816" s="7">
        <v>41786.395856481482</v>
      </c>
      <c r="C5816" s="8">
        <v>41786.395856481482</v>
      </c>
      <c r="D5816" s="3" t="s">
        <v>9</v>
      </c>
      <c r="E5816" s="3" t="s">
        <v>15</v>
      </c>
      <c r="F5816" s="3" t="s">
        <v>19</v>
      </c>
      <c r="G5816" s="3" t="s">
        <v>26</v>
      </c>
      <c r="H5816" s="3">
        <v>19290</v>
      </c>
    </row>
    <row r="5817" spans="1:8" ht="15.75" customHeight="1">
      <c r="A5817" s="3">
        <v>217101</v>
      </c>
      <c r="B5817" s="7">
        <v>41772.459004629629</v>
      </c>
      <c r="C5817" s="8">
        <v>41772.459004629629</v>
      </c>
      <c r="D5817" s="3" t="s">
        <v>29</v>
      </c>
      <c r="E5817" s="3" t="s">
        <v>10</v>
      </c>
      <c r="F5817" s="3" t="s">
        <v>27</v>
      </c>
      <c r="G5817" s="3" t="s">
        <v>12</v>
      </c>
      <c r="H5817" s="3">
        <v>19261</v>
      </c>
    </row>
    <row r="5818" spans="1:8" ht="15.75" customHeight="1">
      <c r="A5818" s="3">
        <v>607121</v>
      </c>
      <c r="B5818" s="7">
        <v>41877.428449074076</v>
      </c>
      <c r="C5818" s="8">
        <v>41877.428449074076</v>
      </c>
      <c r="D5818" s="3" t="s">
        <v>29</v>
      </c>
      <c r="E5818" s="3" t="s">
        <v>15</v>
      </c>
      <c r="F5818" s="3" t="s">
        <v>27</v>
      </c>
      <c r="G5818" s="3" t="s">
        <v>20</v>
      </c>
      <c r="H5818" s="3">
        <v>19252</v>
      </c>
    </row>
    <row r="5819" spans="1:8" ht="15.75" customHeight="1">
      <c r="A5819" s="3">
        <v>674165</v>
      </c>
      <c r="B5819" s="7">
        <v>41855.397187499999</v>
      </c>
      <c r="C5819" s="8">
        <v>41855.397187499999</v>
      </c>
      <c r="D5819" s="3" t="s">
        <v>9</v>
      </c>
      <c r="E5819" s="3" t="s">
        <v>15</v>
      </c>
      <c r="F5819" s="3" t="s">
        <v>19</v>
      </c>
      <c r="G5819" s="3" t="s">
        <v>28</v>
      </c>
      <c r="H5819" s="3">
        <v>19238</v>
      </c>
    </row>
    <row r="5820" spans="1:8" ht="15.75" customHeight="1">
      <c r="A5820" s="3">
        <v>815305</v>
      </c>
      <c r="B5820" s="7">
        <v>41866.677175925928</v>
      </c>
      <c r="C5820" s="8">
        <v>41866.677175925928</v>
      </c>
      <c r="D5820" s="3" t="s">
        <v>29</v>
      </c>
      <c r="E5820" s="3" t="s">
        <v>15</v>
      </c>
      <c r="F5820" s="3" t="s">
        <v>38</v>
      </c>
      <c r="G5820" s="3" t="s">
        <v>39</v>
      </c>
      <c r="H5820" s="3">
        <v>19223</v>
      </c>
    </row>
    <row r="5821" spans="1:8" ht="15.75" customHeight="1">
      <c r="A5821" s="3">
        <v>926922</v>
      </c>
      <c r="B5821" s="7">
        <v>41782.72247685185</v>
      </c>
      <c r="C5821" s="8">
        <v>41782.72247685185</v>
      </c>
      <c r="D5821" s="3" t="s">
        <v>29</v>
      </c>
      <c r="E5821" s="3" t="s">
        <v>15</v>
      </c>
      <c r="F5821" s="3" t="s">
        <v>27</v>
      </c>
      <c r="G5821" s="3" t="s">
        <v>39</v>
      </c>
      <c r="H5821" s="3">
        <v>19222</v>
      </c>
    </row>
    <row r="5822" spans="1:8" ht="15.75" customHeight="1">
      <c r="A5822" s="3">
        <v>316208</v>
      </c>
      <c r="B5822" s="7">
        <v>41769.729317129626</v>
      </c>
      <c r="C5822" s="8">
        <v>41769.729317129626</v>
      </c>
      <c r="D5822" s="3" t="s">
        <v>29</v>
      </c>
      <c r="E5822" s="3" t="s">
        <v>15</v>
      </c>
      <c r="F5822" s="3" t="s">
        <v>19</v>
      </c>
      <c r="G5822" s="3" t="s">
        <v>39</v>
      </c>
      <c r="H5822" s="3">
        <v>19218</v>
      </c>
    </row>
    <row r="5823" spans="1:8" ht="15.75" customHeight="1">
      <c r="A5823" s="3">
        <v>786103</v>
      </c>
      <c r="B5823" s="7">
        <v>41873.57675925926</v>
      </c>
      <c r="C5823" s="8">
        <v>41873.57675925926</v>
      </c>
      <c r="D5823" s="3" t="s">
        <v>29</v>
      </c>
      <c r="E5823" s="3" t="s">
        <v>10</v>
      </c>
      <c r="F5823" s="3" t="s">
        <v>27</v>
      </c>
      <c r="G5823" s="3" t="s">
        <v>20</v>
      </c>
      <c r="H5823" s="3">
        <v>19217</v>
      </c>
    </row>
    <row r="5824" spans="1:8" ht="15.75" customHeight="1">
      <c r="A5824" s="3">
        <v>635420</v>
      </c>
      <c r="B5824" s="7">
        <v>41852.584918981483</v>
      </c>
      <c r="C5824" s="8">
        <v>41852.584918981483</v>
      </c>
      <c r="D5824" s="3" t="s">
        <v>9</v>
      </c>
      <c r="E5824" s="3" t="s">
        <v>15</v>
      </c>
      <c r="F5824" s="3" t="s">
        <v>19</v>
      </c>
      <c r="G5824" s="3" t="s">
        <v>16</v>
      </c>
      <c r="H5824" s="3">
        <v>19213</v>
      </c>
    </row>
    <row r="5825" spans="1:8" ht="15.75" customHeight="1">
      <c r="A5825" s="3">
        <v>920907</v>
      </c>
      <c r="B5825" s="7">
        <v>41881.434074074074</v>
      </c>
      <c r="C5825" s="8">
        <v>41881.434074074074</v>
      </c>
      <c r="D5825" s="3" t="s">
        <v>9</v>
      </c>
      <c r="E5825" s="3" t="s">
        <v>10</v>
      </c>
      <c r="F5825" s="3" t="s">
        <v>19</v>
      </c>
      <c r="G5825" s="3" t="s">
        <v>26</v>
      </c>
      <c r="H5825" s="3">
        <v>19177</v>
      </c>
    </row>
    <row r="5826" spans="1:8" ht="15.75" customHeight="1">
      <c r="A5826" s="3">
        <v>910415</v>
      </c>
      <c r="B5826" s="7">
        <v>41760.44736111111</v>
      </c>
      <c r="C5826" s="8">
        <v>41760.44736111111</v>
      </c>
      <c r="D5826" s="3" t="s">
        <v>29</v>
      </c>
      <c r="E5826" s="3" t="s">
        <v>37</v>
      </c>
      <c r="F5826" s="3" t="s">
        <v>27</v>
      </c>
      <c r="G5826" s="3" t="s">
        <v>28</v>
      </c>
      <c r="H5826" s="3">
        <v>19171</v>
      </c>
    </row>
    <row r="5827" spans="1:8" ht="15.75" customHeight="1">
      <c r="A5827" s="3">
        <v>368184</v>
      </c>
      <c r="B5827" s="7">
        <v>41772.387986111113</v>
      </c>
      <c r="C5827" s="8">
        <v>41772.387986111113</v>
      </c>
      <c r="D5827" s="3" t="s">
        <v>29</v>
      </c>
      <c r="E5827" s="3" t="s">
        <v>10</v>
      </c>
      <c r="F5827" s="3" t="s">
        <v>27</v>
      </c>
      <c r="G5827" s="3" t="s">
        <v>16</v>
      </c>
      <c r="H5827" s="3">
        <v>19130</v>
      </c>
    </row>
    <row r="5828" spans="1:8" ht="15.75" customHeight="1">
      <c r="A5828" s="3">
        <v>441660</v>
      </c>
      <c r="B5828" s="7">
        <v>41829.402824074074</v>
      </c>
      <c r="C5828" s="8">
        <v>41829.402824074074</v>
      </c>
      <c r="D5828" s="3" t="s">
        <v>9</v>
      </c>
      <c r="E5828" s="3" t="s">
        <v>15</v>
      </c>
      <c r="F5828" s="3" t="s">
        <v>19</v>
      </c>
      <c r="G5828" s="3" t="s">
        <v>28</v>
      </c>
      <c r="H5828" s="3">
        <v>19127</v>
      </c>
    </row>
    <row r="5829" spans="1:8" ht="15.75" customHeight="1">
      <c r="A5829" s="3">
        <v>571355</v>
      </c>
      <c r="B5829" s="7">
        <v>41814.857812499999</v>
      </c>
      <c r="C5829" s="8">
        <v>41814.857812499999</v>
      </c>
      <c r="D5829" s="3" t="s">
        <v>9</v>
      </c>
      <c r="E5829" s="3" t="s">
        <v>10</v>
      </c>
      <c r="F5829" s="3" t="s">
        <v>27</v>
      </c>
      <c r="G5829" s="3" t="s">
        <v>26</v>
      </c>
      <c r="H5829" s="3">
        <v>19117</v>
      </c>
    </row>
    <row r="5830" spans="1:8" ht="15.75" customHeight="1">
      <c r="A5830" s="3">
        <v>377976</v>
      </c>
      <c r="B5830" s="7">
        <v>41780.612013888887</v>
      </c>
      <c r="C5830" s="8">
        <v>41780.612013888887</v>
      </c>
      <c r="D5830" s="3" t="s">
        <v>29</v>
      </c>
      <c r="E5830" s="3" t="s">
        <v>10</v>
      </c>
      <c r="F5830" s="3" t="s">
        <v>27</v>
      </c>
      <c r="G5830" s="3" t="s">
        <v>12</v>
      </c>
      <c r="H5830" s="3">
        <v>19035</v>
      </c>
    </row>
    <row r="5831" spans="1:8" ht="15.75" customHeight="1">
      <c r="A5831" s="3">
        <v>777804</v>
      </c>
      <c r="B5831" s="7">
        <v>41876.453229166669</v>
      </c>
      <c r="C5831" s="8">
        <v>41876.453229166669</v>
      </c>
      <c r="D5831" s="3" t="s">
        <v>9</v>
      </c>
      <c r="E5831" s="3" t="s">
        <v>15</v>
      </c>
      <c r="F5831" s="3" t="s">
        <v>27</v>
      </c>
      <c r="G5831" s="3" t="s">
        <v>26</v>
      </c>
      <c r="H5831" s="3">
        <v>19035</v>
      </c>
    </row>
    <row r="5832" spans="1:8" ht="15.75" customHeight="1">
      <c r="A5832" s="3">
        <v>703126</v>
      </c>
      <c r="B5832" s="7">
        <v>41828.40148148148</v>
      </c>
      <c r="C5832" s="8">
        <v>41828.40148148148</v>
      </c>
      <c r="D5832" s="3" t="s">
        <v>9</v>
      </c>
      <c r="E5832" s="3" t="s">
        <v>10</v>
      </c>
      <c r="F5832" s="3" t="s">
        <v>27</v>
      </c>
      <c r="G5832" s="3" t="s">
        <v>36</v>
      </c>
      <c r="H5832" s="3">
        <v>19029</v>
      </c>
    </row>
    <row r="5833" spans="1:8" ht="15.75" customHeight="1">
      <c r="A5833" s="3">
        <v>120388</v>
      </c>
      <c r="B5833" s="7">
        <v>41877.397766203707</v>
      </c>
      <c r="C5833" s="8">
        <v>41877.397766203707</v>
      </c>
      <c r="D5833" s="3" t="s">
        <v>9</v>
      </c>
      <c r="E5833" s="3" t="s">
        <v>10</v>
      </c>
      <c r="F5833" s="3" t="s">
        <v>19</v>
      </c>
      <c r="G5833" s="3" t="s">
        <v>26</v>
      </c>
      <c r="H5833" s="3">
        <v>19029</v>
      </c>
    </row>
    <row r="5834" spans="1:8" ht="15.75" customHeight="1">
      <c r="A5834" s="3">
        <v>691723</v>
      </c>
      <c r="B5834" s="7">
        <v>41815.577291666668</v>
      </c>
      <c r="C5834" s="8">
        <v>41815.577291666668</v>
      </c>
      <c r="D5834" s="3" t="s">
        <v>9</v>
      </c>
      <c r="E5834" s="3" t="s">
        <v>10</v>
      </c>
      <c r="F5834" s="3" t="s">
        <v>35</v>
      </c>
      <c r="G5834" s="3" t="s">
        <v>26</v>
      </c>
      <c r="H5834" s="3">
        <v>19026</v>
      </c>
    </row>
    <row r="5835" spans="1:8" ht="15.75" customHeight="1">
      <c r="A5835" s="3">
        <v>41350</v>
      </c>
      <c r="B5835" s="7">
        <v>41880.252789351849</v>
      </c>
      <c r="C5835" s="8">
        <v>41880.252789351849</v>
      </c>
      <c r="D5835" s="3" t="s">
        <v>29</v>
      </c>
      <c r="E5835" s="3" t="s">
        <v>10</v>
      </c>
      <c r="F5835" s="3" t="s">
        <v>34</v>
      </c>
      <c r="G5835" s="3" t="s">
        <v>16</v>
      </c>
      <c r="H5835" s="3">
        <v>19018</v>
      </c>
    </row>
    <row r="5836" spans="1:8" ht="15.75" customHeight="1">
      <c r="A5836" s="3">
        <v>80631</v>
      </c>
      <c r="B5836" s="7">
        <v>41814.62771990741</v>
      </c>
      <c r="C5836" s="8">
        <v>41814.62771990741</v>
      </c>
      <c r="D5836" s="3" t="s">
        <v>9</v>
      </c>
      <c r="E5836" s="3" t="s">
        <v>15</v>
      </c>
      <c r="F5836" s="3" t="s">
        <v>27</v>
      </c>
      <c r="G5836" s="3" t="s">
        <v>26</v>
      </c>
      <c r="H5836" s="3">
        <v>19001</v>
      </c>
    </row>
    <row r="5837" spans="1:8" ht="15.75" customHeight="1">
      <c r="A5837" s="3">
        <v>699051</v>
      </c>
      <c r="B5837" s="7">
        <v>41783.408518518518</v>
      </c>
      <c r="C5837" s="8">
        <v>41783.408518518518</v>
      </c>
      <c r="D5837" s="3" t="s">
        <v>29</v>
      </c>
      <c r="E5837" s="3" t="s">
        <v>10</v>
      </c>
      <c r="F5837" s="3" t="s">
        <v>27</v>
      </c>
      <c r="G5837" s="3" t="s">
        <v>28</v>
      </c>
      <c r="H5837" s="3">
        <v>18985</v>
      </c>
    </row>
    <row r="5838" spans="1:8" ht="15.75" customHeight="1">
      <c r="A5838" s="3">
        <v>77091</v>
      </c>
      <c r="B5838" s="7">
        <v>41845.33252314815</v>
      </c>
      <c r="C5838" s="8">
        <v>41845.33252314815</v>
      </c>
      <c r="D5838" s="3" t="s">
        <v>9</v>
      </c>
      <c r="E5838" s="3" t="s">
        <v>10</v>
      </c>
      <c r="F5838" s="3" t="s">
        <v>30</v>
      </c>
      <c r="G5838" s="3" t="s">
        <v>16</v>
      </c>
      <c r="H5838" s="3">
        <v>18947</v>
      </c>
    </row>
    <row r="5839" spans="1:8" ht="15.75" customHeight="1">
      <c r="A5839" s="3">
        <v>381855</v>
      </c>
      <c r="B5839" s="7">
        <v>41813.682650462964</v>
      </c>
      <c r="C5839" s="8">
        <v>41813.682650462964</v>
      </c>
      <c r="D5839" s="3" t="s">
        <v>29</v>
      </c>
      <c r="E5839" s="3" t="s">
        <v>15</v>
      </c>
      <c r="F5839" s="3" t="s">
        <v>19</v>
      </c>
      <c r="G5839" s="3" t="s">
        <v>26</v>
      </c>
      <c r="H5839" s="3">
        <v>18933</v>
      </c>
    </row>
    <row r="5840" spans="1:8" ht="15.75" customHeight="1">
      <c r="A5840" s="3">
        <v>550914</v>
      </c>
      <c r="B5840" s="7">
        <v>41767.135578703703</v>
      </c>
      <c r="C5840" s="8">
        <v>41767.135578703703</v>
      </c>
      <c r="D5840" s="3" t="s">
        <v>29</v>
      </c>
      <c r="E5840" s="3" t="s">
        <v>10</v>
      </c>
      <c r="F5840" s="3" t="s">
        <v>34</v>
      </c>
      <c r="G5840" s="3" t="s">
        <v>12</v>
      </c>
      <c r="H5840" s="3">
        <v>18921</v>
      </c>
    </row>
    <row r="5841" spans="1:8" ht="15.75" customHeight="1">
      <c r="A5841" s="3">
        <v>248270</v>
      </c>
      <c r="B5841" s="7">
        <v>41850.570532407408</v>
      </c>
      <c r="C5841" s="8">
        <v>41850.570532407408</v>
      </c>
      <c r="D5841" s="3" t="s">
        <v>9</v>
      </c>
      <c r="E5841" s="3" t="s">
        <v>15</v>
      </c>
      <c r="F5841" s="3" t="s">
        <v>27</v>
      </c>
      <c r="G5841" s="3" t="s">
        <v>28</v>
      </c>
      <c r="H5841" s="3">
        <v>18896</v>
      </c>
    </row>
    <row r="5842" spans="1:8" ht="15.75" customHeight="1">
      <c r="A5842" s="3">
        <v>990300</v>
      </c>
      <c r="B5842" s="7">
        <v>41855.469768518517</v>
      </c>
      <c r="C5842" s="8">
        <v>41855.469768518517</v>
      </c>
      <c r="D5842" s="3" t="s">
        <v>9</v>
      </c>
      <c r="E5842" s="3" t="s">
        <v>15</v>
      </c>
      <c r="F5842" s="3" t="s">
        <v>38</v>
      </c>
      <c r="G5842" s="3" t="s">
        <v>26</v>
      </c>
      <c r="H5842" s="3">
        <v>18892</v>
      </c>
    </row>
    <row r="5843" spans="1:8" ht="15.75" customHeight="1">
      <c r="A5843" s="3">
        <v>232860</v>
      </c>
      <c r="B5843" s="7">
        <v>41781.499293981484</v>
      </c>
      <c r="C5843" s="8">
        <v>41781.499293981484</v>
      </c>
      <c r="D5843" s="3" t="s">
        <v>9</v>
      </c>
      <c r="E5843" s="3" t="s">
        <v>15</v>
      </c>
      <c r="F5843" s="3" t="s">
        <v>19</v>
      </c>
      <c r="G5843" s="3" t="s">
        <v>28</v>
      </c>
      <c r="H5843" s="3">
        <v>18887</v>
      </c>
    </row>
    <row r="5844" spans="1:8" ht="15.75" customHeight="1">
      <c r="A5844" s="3">
        <v>983431</v>
      </c>
      <c r="B5844" s="7">
        <v>41794.384467592594</v>
      </c>
      <c r="C5844" s="8">
        <v>41794.384467592594</v>
      </c>
      <c r="D5844" s="3" t="s">
        <v>9</v>
      </c>
      <c r="E5844" s="3" t="s">
        <v>10</v>
      </c>
      <c r="F5844" s="3" t="s">
        <v>27</v>
      </c>
      <c r="G5844" s="3" t="s">
        <v>26</v>
      </c>
      <c r="H5844" s="3">
        <v>18881</v>
      </c>
    </row>
    <row r="5845" spans="1:8" ht="15.75" customHeight="1">
      <c r="A5845" s="3">
        <v>452737</v>
      </c>
      <c r="B5845" s="7">
        <v>41837.398344907408</v>
      </c>
      <c r="C5845" s="8">
        <v>41837.398344907408</v>
      </c>
      <c r="D5845" s="3" t="s">
        <v>9</v>
      </c>
      <c r="E5845" s="3" t="s">
        <v>15</v>
      </c>
      <c r="F5845" s="3" t="s">
        <v>19</v>
      </c>
      <c r="G5845" s="3" t="s">
        <v>32</v>
      </c>
      <c r="H5845" s="3">
        <v>18861</v>
      </c>
    </row>
    <row r="5846" spans="1:8" ht="15.75" customHeight="1">
      <c r="A5846" s="3">
        <v>576537</v>
      </c>
      <c r="B5846" s="7">
        <v>41873.529976851853</v>
      </c>
      <c r="C5846" s="8">
        <v>41873.529976851853</v>
      </c>
      <c r="D5846" s="3" t="s">
        <v>9</v>
      </c>
      <c r="E5846" s="3" t="s">
        <v>15</v>
      </c>
      <c r="F5846" s="3" t="s">
        <v>27</v>
      </c>
      <c r="G5846" s="3" t="s">
        <v>26</v>
      </c>
      <c r="H5846" s="3">
        <v>18839</v>
      </c>
    </row>
    <row r="5847" spans="1:8" ht="15.75" customHeight="1">
      <c r="A5847" s="3">
        <v>456321</v>
      </c>
      <c r="B5847" s="7">
        <v>41786.72246527778</v>
      </c>
      <c r="C5847" s="8">
        <v>41786.72246527778</v>
      </c>
      <c r="D5847" s="3" t="s">
        <v>29</v>
      </c>
      <c r="E5847" s="3" t="s">
        <v>15</v>
      </c>
      <c r="F5847" s="3" t="s">
        <v>27</v>
      </c>
      <c r="G5847" s="3" t="s">
        <v>16</v>
      </c>
      <c r="H5847" s="3">
        <v>18830</v>
      </c>
    </row>
    <row r="5848" spans="1:8" ht="15.75" customHeight="1">
      <c r="A5848" s="3">
        <v>673410</v>
      </c>
      <c r="B5848" s="7">
        <v>41795.72047453704</v>
      </c>
      <c r="C5848" s="8">
        <v>41795.72047453704</v>
      </c>
      <c r="D5848" s="3" t="s">
        <v>9</v>
      </c>
      <c r="E5848" s="3" t="s">
        <v>10</v>
      </c>
      <c r="F5848" s="3" t="s">
        <v>30</v>
      </c>
      <c r="G5848" s="3" t="s">
        <v>16</v>
      </c>
      <c r="H5848" s="3">
        <v>18777</v>
      </c>
    </row>
    <row r="5849" spans="1:8" ht="15.75" customHeight="1">
      <c r="A5849" s="3">
        <v>937621</v>
      </c>
      <c r="B5849" s="7">
        <v>41853.626979166664</v>
      </c>
      <c r="C5849" s="8">
        <v>41853.626979166664</v>
      </c>
      <c r="D5849" s="3" t="s">
        <v>9</v>
      </c>
      <c r="E5849" s="3" t="s">
        <v>15</v>
      </c>
      <c r="F5849" s="3" t="s">
        <v>27</v>
      </c>
      <c r="G5849" s="3" t="s">
        <v>26</v>
      </c>
      <c r="H5849" s="3">
        <v>18712</v>
      </c>
    </row>
    <row r="5850" spans="1:8" ht="15.75" customHeight="1">
      <c r="A5850" s="3">
        <v>511866</v>
      </c>
      <c r="B5850" s="7">
        <v>41785.741180555553</v>
      </c>
      <c r="C5850" s="8">
        <v>41785.741180555553</v>
      </c>
      <c r="D5850" s="3" t="s">
        <v>9</v>
      </c>
      <c r="E5850" s="3" t="s">
        <v>10</v>
      </c>
      <c r="F5850" s="3" t="s">
        <v>34</v>
      </c>
      <c r="G5850" s="3" t="s">
        <v>28</v>
      </c>
      <c r="H5850" s="3">
        <v>18669</v>
      </c>
    </row>
    <row r="5851" spans="1:8" ht="15.75" customHeight="1">
      <c r="A5851" s="3">
        <v>51314</v>
      </c>
      <c r="B5851" s="7">
        <v>41779.711921296293</v>
      </c>
      <c r="C5851" s="8">
        <v>41779.711921296293</v>
      </c>
      <c r="D5851" s="3" t="s">
        <v>9</v>
      </c>
      <c r="E5851" s="3" t="s">
        <v>10</v>
      </c>
      <c r="F5851" s="3" t="s">
        <v>11</v>
      </c>
      <c r="G5851" s="3" t="s">
        <v>32</v>
      </c>
      <c r="H5851" s="3">
        <v>18661</v>
      </c>
    </row>
    <row r="5852" spans="1:8" ht="15.75" customHeight="1">
      <c r="A5852" s="3">
        <v>174164</v>
      </c>
      <c r="B5852" s="7">
        <v>41870.575162037036</v>
      </c>
      <c r="C5852" s="8">
        <v>41870.575162037036</v>
      </c>
      <c r="D5852" s="3" t="s">
        <v>9</v>
      </c>
      <c r="E5852" s="3" t="s">
        <v>37</v>
      </c>
      <c r="F5852" s="3" t="s">
        <v>34</v>
      </c>
      <c r="G5852" s="3" t="s">
        <v>26</v>
      </c>
      <c r="H5852" s="3">
        <v>18653</v>
      </c>
    </row>
    <row r="5853" spans="1:8" ht="15.75" customHeight="1">
      <c r="A5853" s="3">
        <v>893314</v>
      </c>
      <c r="B5853" s="7">
        <v>41877.671620370369</v>
      </c>
      <c r="C5853" s="8">
        <v>41877.671620370369</v>
      </c>
      <c r="D5853" s="3" t="s">
        <v>9</v>
      </c>
      <c r="E5853" s="3" t="s">
        <v>15</v>
      </c>
      <c r="F5853" s="3" t="s">
        <v>27</v>
      </c>
      <c r="G5853" s="3" t="s">
        <v>28</v>
      </c>
      <c r="H5853" s="3">
        <v>18647</v>
      </c>
    </row>
    <row r="5854" spans="1:8" ht="15.75" customHeight="1">
      <c r="A5854" s="3">
        <v>467278</v>
      </c>
      <c r="B5854" s="7">
        <v>41858.312060185184</v>
      </c>
      <c r="C5854" s="8">
        <v>41858.312060185184</v>
      </c>
      <c r="D5854" s="3" t="s">
        <v>9</v>
      </c>
      <c r="E5854" s="3" t="s">
        <v>15</v>
      </c>
      <c r="F5854" s="3" t="s">
        <v>34</v>
      </c>
      <c r="G5854" s="3" t="s">
        <v>26</v>
      </c>
      <c r="H5854" s="3">
        <v>18647</v>
      </c>
    </row>
    <row r="5855" spans="1:8" ht="15.75" customHeight="1">
      <c r="A5855" s="3">
        <v>790727</v>
      </c>
      <c r="B5855" s="7">
        <v>41815.367581018516</v>
      </c>
      <c r="C5855" s="8">
        <v>41815.367581018516</v>
      </c>
      <c r="D5855" s="3" t="s">
        <v>9</v>
      </c>
      <c r="E5855" s="3" t="s">
        <v>10</v>
      </c>
      <c r="F5855" s="3" t="s">
        <v>30</v>
      </c>
      <c r="G5855" s="3" t="s">
        <v>20</v>
      </c>
      <c r="H5855" s="3">
        <v>18615</v>
      </c>
    </row>
    <row r="5856" spans="1:8" ht="15.75" customHeight="1">
      <c r="A5856" s="3">
        <v>838148</v>
      </c>
      <c r="B5856" s="7">
        <v>41866.677430555559</v>
      </c>
      <c r="C5856" s="8">
        <v>41866.677430555559</v>
      </c>
      <c r="D5856" s="3" t="s">
        <v>29</v>
      </c>
      <c r="E5856" s="3" t="s">
        <v>10</v>
      </c>
      <c r="F5856" s="3" t="s">
        <v>38</v>
      </c>
      <c r="G5856" s="3" t="s">
        <v>39</v>
      </c>
      <c r="H5856" s="3">
        <v>18593</v>
      </c>
    </row>
    <row r="5857" spans="1:8" ht="15.75" customHeight="1">
      <c r="A5857" s="3">
        <v>731022</v>
      </c>
      <c r="B5857" s="7">
        <v>41830.664918981478</v>
      </c>
      <c r="C5857" s="8">
        <v>41830.664918981478</v>
      </c>
      <c r="D5857" s="3" t="s">
        <v>9</v>
      </c>
      <c r="E5857" s="3" t="s">
        <v>10</v>
      </c>
      <c r="F5857" s="3" t="s">
        <v>19</v>
      </c>
      <c r="G5857" s="3" t="s">
        <v>20</v>
      </c>
      <c r="H5857" s="3">
        <v>18576</v>
      </c>
    </row>
    <row r="5858" spans="1:8" ht="15.75" customHeight="1">
      <c r="A5858" s="3">
        <v>830954</v>
      </c>
      <c r="B5858" s="7">
        <v>41876.437974537039</v>
      </c>
      <c r="C5858" s="8">
        <v>41876.437974537039</v>
      </c>
      <c r="D5858" s="3" t="s">
        <v>29</v>
      </c>
      <c r="E5858" s="3" t="s">
        <v>10</v>
      </c>
      <c r="F5858" s="3" t="s">
        <v>40</v>
      </c>
      <c r="G5858" s="3" t="s">
        <v>28</v>
      </c>
      <c r="H5858" s="3">
        <v>18564</v>
      </c>
    </row>
    <row r="5859" spans="1:8" ht="15.75" customHeight="1">
      <c r="A5859" s="3">
        <v>324516</v>
      </c>
      <c r="B5859" s="7">
        <v>41761.812951388885</v>
      </c>
      <c r="C5859" s="8">
        <v>41761.812951388885</v>
      </c>
      <c r="D5859" s="3" t="s">
        <v>29</v>
      </c>
      <c r="E5859" s="3" t="s">
        <v>15</v>
      </c>
      <c r="F5859" s="3" t="s">
        <v>30</v>
      </c>
      <c r="G5859" s="3" t="s">
        <v>16</v>
      </c>
      <c r="H5859" s="3">
        <v>18556</v>
      </c>
    </row>
    <row r="5860" spans="1:8" ht="15.75" customHeight="1">
      <c r="A5860" s="3">
        <v>873237</v>
      </c>
      <c r="B5860" s="7">
        <v>41780.399571759262</v>
      </c>
      <c r="C5860" s="8">
        <v>41780.399571759262</v>
      </c>
      <c r="D5860" s="3" t="s">
        <v>9</v>
      </c>
      <c r="E5860" s="3" t="s">
        <v>10</v>
      </c>
      <c r="F5860" s="3" t="s">
        <v>19</v>
      </c>
      <c r="G5860" s="3" t="s">
        <v>28</v>
      </c>
      <c r="H5860" s="3">
        <v>18555</v>
      </c>
    </row>
    <row r="5861" spans="1:8" ht="15.75" customHeight="1">
      <c r="A5861" s="3">
        <v>24880</v>
      </c>
      <c r="B5861" s="7">
        <v>41824.356956018521</v>
      </c>
      <c r="C5861" s="8">
        <v>41824.356956018521</v>
      </c>
      <c r="D5861" s="3" t="s">
        <v>9</v>
      </c>
      <c r="E5861" s="3" t="s">
        <v>15</v>
      </c>
      <c r="F5861" s="3" t="s">
        <v>27</v>
      </c>
      <c r="G5861" s="3" t="s">
        <v>28</v>
      </c>
      <c r="H5861" s="3">
        <v>18527</v>
      </c>
    </row>
    <row r="5862" spans="1:8" ht="15.75" customHeight="1">
      <c r="A5862" s="3">
        <v>265974</v>
      </c>
      <c r="B5862" s="7">
        <v>41856.353182870371</v>
      </c>
      <c r="C5862" s="8">
        <v>41856.353182870371</v>
      </c>
      <c r="D5862" s="3" t="s">
        <v>29</v>
      </c>
      <c r="E5862" s="3" t="s">
        <v>10</v>
      </c>
      <c r="F5862" s="3" t="s">
        <v>27</v>
      </c>
      <c r="G5862" s="3" t="s">
        <v>26</v>
      </c>
      <c r="H5862" s="3">
        <v>18527</v>
      </c>
    </row>
    <row r="5863" spans="1:8" ht="15.75" customHeight="1">
      <c r="A5863" s="3">
        <v>922942</v>
      </c>
      <c r="B5863" s="7">
        <v>41869.396608796298</v>
      </c>
      <c r="C5863" s="8">
        <v>41869.396608796298</v>
      </c>
      <c r="D5863" s="3" t="s">
        <v>9</v>
      </c>
      <c r="E5863" s="3" t="s">
        <v>15</v>
      </c>
      <c r="F5863" s="3" t="s">
        <v>27</v>
      </c>
      <c r="G5863" s="3" t="s">
        <v>36</v>
      </c>
      <c r="H5863" s="3">
        <v>18480</v>
      </c>
    </row>
    <row r="5864" spans="1:8" ht="15.75" customHeight="1">
      <c r="A5864" s="3">
        <v>798215</v>
      </c>
      <c r="B5864" s="7">
        <v>41814.309687499997</v>
      </c>
      <c r="C5864" s="8">
        <v>41814.309687499997</v>
      </c>
      <c r="D5864" s="3" t="s">
        <v>29</v>
      </c>
      <c r="E5864" s="3" t="s">
        <v>10</v>
      </c>
      <c r="F5864" s="3" t="s">
        <v>27</v>
      </c>
      <c r="G5864" s="3" t="s">
        <v>26</v>
      </c>
      <c r="H5864" s="3">
        <v>18475</v>
      </c>
    </row>
    <row r="5865" spans="1:8" ht="15.75" customHeight="1">
      <c r="A5865" s="3">
        <v>870130</v>
      </c>
      <c r="B5865" s="7">
        <v>41844.61619212963</v>
      </c>
      <c r="C5865" s="8">
        <v>41844.61619212963</v>
      </c>
      <c r="D5865" s="3" t="s">
        <v>9</v>
      </c>
      <c r="E5865" s="3" t="s">
        <v>15</v>
      </c>
      <c r="F5865" s="3" t="s">
        <v>27</v>
      </c>
      <c r="G5865" s="3" t="s">
        <v>31</v>
      </c>
      <c r="H5865" s="3">
        <v>18468</v>
      </c>
    </row>
    <row r="5866" spans="1:8" ht="15.75" customHeight="1">
      <c r="A5866" s="3">
        <v>220546</v>
      </c>
      <c r="B5866" s="7">
        <v>41796.742245370369</v>
      </c>
      <c r="C5866" s="8">
        <v>41796.742245370369</v>
      </c>
      <c r="D5866" s="3" t="s">
        <v>9</v>
      </c>
      <c r="E5866" s="3" t="s">
        <v>10</v>
      </c>
      <c r="F5866" s="3" t="s">
        <v>27</v>
      </c>
      <c r="G5866" s="3" t="s">
        <v>32</v>
      </c>
      <c r="H5866" s="3">
        <v>18465</v>
      </c>
    </row>
    <row r="5867" spans="1:8" ht="15.75" customHeight="1">
      <c r="A5867" s="3">
        <v>469996</v>
      </c>
      <c r="B5867" s="7">
        <v>41780.399467592593</v>
      </c>
      <c r="C5867" s="8">
        <v>41780.399467592593</v>
      </c>
      <c r="D5867" s="3" t="s">
        <v>9</v>
      </c>
      <c r="E5867" s="3" t="s">
        <v>15</v>
      </c>
      <c r="F5867" s="3" t="s">
        <v>27</v>
      </c>
      <c r="G5867" s="3" t="s">
        <v>36</v>
      </c>
      <c r="H5867" s="3">
        <v>18464</v>
      </c>
    </row>
    <row r="5868" spans="1:8" ht="15.75" customHeight="1">
      <c r="A5868" s="3">
        <v>784652</v>
      </c>
      <c r="B5868" s="7">
        <v>41824.735115740739</v>
      </c>
      <c r="C5868" s="8">
        <v>41824.735115740739</v>
      </c>
      <c r="D5868" s="3" t="s">
        <v>9</v>
      </c>
      <c r="E5868" s="3" t="s">
        <v>10</v>
      </c>
      <c r="F5868" s="3" t="s">
        <v>34</v>
      </c>
      <c r="G5868" s="3" t="s">
        <v>28</v>
      </c>
      <c r="H5868" s="3">
        <v>18442</v>
      </c>
    </row>
    <row r="5869" spans="1:8" ht="15.75" customHeight="1">
      <c r="A5869" s="3">
        <v>677313</v>
      </c>
      <c r="B5869" s="7">
        <v>41848.396909722222</v>
      </c>
      <c r="C5869" s="8">
        <v>41848.396909722222</v>
      </c>
      <c r="D5869" s="3" t="s">
        <v>9</v>
      </c>
      <c r="E5869" s="3" t="s">
        <v>15</v>
      </c>
      <c r="F5869" s="3" t="s">
        <v>27</v>
      </c>
      <c r="G5869" s="3" t="s">
        <v>26</v>
      </c>
      <c r="H5869" s="3">
        <v>18431</v>
      </c>
    </row>
    <row r="5870" spans="1:8" ht="15.75" customHeight="1">
      <c r="A5870" s="3">
        <v>462575</v>
      </c>
      <c r="B5870" s="7">
        <v>41825.50304398148</v>
      </c>
      <c r="C5870" s="8">
        <v>41825.50304398148</v>
      </c>
      <c r="D5870" s="3" t="s">
        <v>9</v>
      </c>
      <c r="E5870" s="3" t="s">
        <v>15</v>
      </c>
      <c r="F5870" s="3" t="s">
        <v>27</v>
      </c>
      <c r="G5870" s="3" t="s">
        <v>31</v>
      </c>
      <c r="H5870" s="3">
        <v>18428</v>
      </c>
    </row>
    <row r="5871" spans="1:8" ht="15.75" customHeight="1">
      <c r="A5871" s="3">
        <v>336100</v>
      </c>
      <c r="B5871" s="7">
        <v>41835.490046296298</v>
      </c>
      <c r="C5871" s="8">
        <v>41835.490046296298</v>
      </c>
      <c r="D5871" s="3" t="s">
        <v>29</v>
      </c>
      <c r="E5871" s="3" t="s">
        <v>15</v>
      </c>
      <c r="F5871" s="3" t="s">
        <v>27</v>
      </c>
      <c r="G5871" s="3" t="s">
        <v>28</v>
      </c>
      <c r="H5871" s="3">
        <v>18423</v>
      </c>
    </row>
    <row r="5872" spans="1:8" ht="15.75" customHeight="1">
      <c r="A5872" s="3">
        <v>774091</v>
      </c>
      <c r="B5872" s="7">
        <v>41791.082928240743</v>
      </c>
      <c r="C5872" s="8">
        <v>41791.082928240743</v>
      </c>
      <c r="D5872" s="3" t="s">
        <v>9</v>
      </c>
      <c r="E5872" s="3" t="s">
        <v>10</v>
      </c>
      <c r="F5872" s="3" t="s">
        <v>27</v>
      </c>
      <c r="G5872" s="3" t="s">
        <v>28</v>
      </c>
      <c r="H5872" s="3">
        <v>18420</v>
      </c>
    </row>
    <row r="5873" spans="1:8" ht="15.75" customHeight="1">
      <c r="A5873" s="3">
        <v>841544</v>
      </c>
      <c r="B5873" s="7">
        <v>41770.301365740743</v>
      </c>
      <c r="C5873" s="8">
        <v>41770.301365740743</v>
      </c>
      <c r="D5873" s="3" t="s">
        <v>9</v>
      </c>
      <c r="E5873" s="3" t="s">
        <v>15</v>
      </c>
      <c r="F5873" s="3" t="s">
        <v>34</v>
      </c>
      <c r="G5873" s="3" t="s">
        <v>28</v>
      </c>
      <c r="H5873" s="3">
        <v>18410</v>
      </c>
    </row>
    <row r="5874" spans="1:8" ht="15.75" customHeight="1">
      <c r="A5874" s="3">
        <v>387757</v>
      </c>
      <c r="B5874" s="7">
        <v>41855.686747685184</v>
      </c>
      <c r="C5874" s="8">
        <v>41855.686747685184</v>
      </c>
      <c r="D5874" s="3" t="s">
        <v>9</v>
      </c>
      <c r="E5874" s="3" t="s">
        <v>15</v>
      </c>
      <c r="F5874" s="3" t="s">
        <v>19</v>
      </c>
      <c r="G5874" s="3" t="s">
        <v>20</v>
      </c>
      <c r="H5874" s="3">
        <v>18392</v>
      </c>
    </row>
    <row r="5875" spans="1:8" ht="15.75" customHeight="1">
      <c r="A5875" s="3">
        <v>458519</v>
      </c>
      <c r="B5875" s="7">
        <v>41842.741342592592</v>
      </c>
      <c r="C5875" s="8">
        <v>41842.741342592592</v>
      </c>
      <c r="D5875" s="3" t="s">
        <v>29</v>
      </c>
      <c r="E5875" s="3" t="s">
        <v>15</v>
      </c>
      <c r="F5875" s="3" t="s">
        <v>38</v>
      </c>
      <c r="G5875" s="3" t="s">
        <v>16</v>
      </c>
      <c r="H5875" s="3">
        <v>18384</v>
      </c>
    </row>
    <row r="5876" spans="1:8" ht="15.75" customHeight="1">
      <c r="A5876" s="3">
        <v>479003</v>
      </c>
      <c r="B5876" s="7">
        <v>41778.412719907406</v>
      </c>
      <c r="C5876" s="8">
        <v>41778.412719907406</v>
      </c>
      <c r="D5876" s="3" t="s">
        <v>9</v>
      </c>
      <c r="E5876" s="3" t="s">
        <v>10</v>
      </c>
      <c r="F5876" s="3" t="s">
        <v>19</v>
      </c>
      <c r="G5876" s="3" t="s">
        <v>39</v>
      </c>
      <c r="H5876" s="3">
        <v>18310</v>
      </c>
    </row>
    <row r="5877" spans="1:8" ht="15.75" customHeight="1">
      <c r="A5877" s="3">
        <v>491578</v>
      </c>
      <c r="B5877" s="7">
        <v>41775.456516203703</v>
      </c>
      <c r="C5877" s="8">
        <v>41775.456516203703</v>
      </c>
      <c r="D5877" s="3" t="s">
        <v>9</v>
      </c>
      <c r="E5877" s="3" t="s">
        <v>15</v>
      </c>
      <c r="F5877" s="3" t="s">
        <v>27</v>
      </c>
      <c r="G5877" s="3" t="s">
        <v>36</v>
      </c>
      <c r="H5877" s="3">
        <v>18307</v>
      </c>
    </row>
    <row r="5878" spans="1:8" ht="15.75" customHeight="1">
      <c r="A5878" s="3">
        <v>770441</v>
      </c>
      <c r="B5878" s="7">
        <v>41808.397604166668</v>
      </c>
      <c r="C5878" s="8">
        <v>41808.397604166668</v>
      </c>
      <c r="D5878" s="3" t="s">
        <v>29</v>
      </c>
      <c r="E5878" s="3" t="s">
        <v>10</v>
      </c>
      <c r="F5878" s="3" t="s">
        <v>19</v>
      </c>
      <c r="G5878" s="3" t="s">
        <v>26</v>
      </c>
      <c r="H5878" s="3">
        <v>18283</v>
      </c>
    </row>
    <row r="5879" spans="1:8" ht="15.75" customHeight="1">
      <c r="A5879" s="3">
        <v>667649</v>
      </c>
      <c r="B5879" s="7">
        <v>41827.397037037037</v>
      </c>
      <c r="C5879" s="8">
        <v>41827.397037037037</v>
      </c>
      <c r="D5879" s="3" t="s">
        <v>9</v>
      </c>
      <c r="E5879" s="3" t="s">
        <v>10</v>
      </c>
      <c r="F5879" s="3" t="s">
        <v>27</v>
      </c>
      <c r="G5879" s="3" t="s">
        <v>36</v>
      </c>
      <c r="H5879" s="3">
        <v>18282</v>
      </c>
    </row>
    <row r="5880" spans="1:8" ht="15.75" customHeight="1">
      <c r="A5880" s="3">
        <v>240772</v>
      </c>
      <c r="B5880" s="7">
        <v>41763.340601851851</v>
      </c>
      <c r="C5880" s="8">
        <v>41763.340601851851</v>
      </c>
      <c r="D5880" s="3" t="s">
        <v>9</v>
      </c>
      <c r="E5880" s="3" t="s">
        <v>10</v>
      </c>
      <c r="F5880" s="3" t="s">
        <v>19</v>
      </c>
      <c r="G5880" s="3" t="s">
        <v>28</v>
      </c>
      <c r="H5880" s="3">
        <v>18281</v>
      </c>
    </row>
    <row r="5881" spans="1:8" ht="15.75" customHeight="1">
      <c r="A5881" s="3">
        <v>880865</v>
      </c>
      <c r="B5881" s="7">
        <v>41802.39738425926</v>
      </c>
      <c r="C5881" s="8">
        <v>41802.39738425926</v>
      </c>
      <c r="D5881" s="3" t="s">
        <v>9</v>
      </c>
      <c r="E5881" s="3" t="s">
        <v>15</v>
      </c>
      <c r="F5881" s="3" t="s">
        <v>19</v>
      </c>
      <c r="G5881" s="3" t="s">
        <v>26</v>
      </c>
      <c r="H5881" s="3">
        <v>18267</v>
      </c>
    </row>
    <row r="5882" spans="1:8" ht="15.75" customHeight="1">
      <c r="A5882" s="3">
        <v>67082</v>
      </c>
      <c r="B5882" s="7">
        <v>41822.507476851853</v>
      </c>
      <c r="C5882" s="8">
        <v>41822.507476851853</v>
      </c>
      <c r="D5882" s="3" t="s">
        <v>29</v>
      </c>
      <c r="E5882" s="3" t="s">
        <v>15</v>
      </c>
      <c r="F5882" s="3" t="s">
        <v>27</v>
      </c>
      <c r="G5882" s="3" t="s">
        <v>39</v>
      </c>
      <c r="H5882" s="3">
        <v>18221</v>
      </c>
    </row>
    <row r="5883" spans="1:8" ht="15.75" customHeight="1">
      <c r="A5883" s="3">
        <v>666787</v>
      </c>
      <c r="B5883" s="7">
        <v>41858.400960648149</v>
      </c>
      <c r="C5883" s="8">
        <v>41858.400960648149</v>
      </c>
      <c r="D5883" s="3" t="s">
        <v>29</v>
      </c>
      <c r="E5883" s="3" t="s">
        <v>10</v>
      </c>
      <c r="F5883" s="3" t="s">
        <v>35</v>
      </c>
      <c r="G5883" s="3" t="s">
        <v>26</v>
      </c>
      <c r="H5883" s="3">
        <v>18219</v>
      </c>
    </row>
    <row r="5884" spans="1:8" ht="15.75" customHeight="1">
      <c r="A5884" s="3">
        <v>599373</v>
      </c>
      <c r="B5884" s="7">
        <v>41767.489629629628</v>
      </c>
      <c r="C5884" s="8">
        <v>41767.489629629628</v>
      </c>
      <c r="D5884" s="3" t="s">
        <v>9</v>
      </c>
      <c r="E5884" s="3" t="s">
        <v>15</v>
      </c>
      <c r="F5884" s="3" t="s">
        <v>19</v>
      </c>
      <c r="G5884" s="3" t="s">
        <v>20</v>
      </c>
      <c r="H5884" s="3">
        <v>18211</v>
      </c>
    </row>
    <row r="5885" spans="1:8" ht="15.75" customHeight="1">
      <c r="A5885" s="3">
        <v>145895</v>
      </c>
      <c r="B5885" s="7">
        <v>41801.521458333336</v>
      </c>
      <c r="C5885" s="8">
        <v>41801.521458333336</v>
      </c>
      <c r="D5885" s="3" t="s">
        <v>29</v>
      </c>
      <c r="E5885" s="3" t="s">
        <v>15</v>
      </c>
      <c r="F5885" s="3" t="s">
        <v>34</v>
      </c>
      <c r="G5885" s="3" t="s">
        <v>39</v>
      </c>
      <c r="H5885" s="3">
        <v>18209</v>
      </c>
    </row>
    <row r="5886" spans="1:8" ht="15.75" customHeight="1">
      <c r="A5886" s="3">
        <v>806092</v>
      </c>
      <c r="B5886" s="7">
        <v>41856.529849537037</v>
      </c>
      <c r="C5886" s="8">
        <v>41856.529849537037</v>
      </c>
      <c r="D5886" s="3" t="s">
        <v>29</v>
      </c>
      <c r="E5886" s="3" t="s">
        <v>15</v>
      </c>
      <c r="F5886" s="3" t="s">
        <v>30</v>
      </c>
      <c r="G5886" s="3" t="s">
        <v>31</v>
      </c>
      <c r="H5886" s="3">
        <v>18182</v>
      </c>
    </row>
    <row r="5887" spans="1:8" ht="15.75" customHeight="1">
      <c r="A5887" s="3">
        <v>727895</v>
      </c>
      <c r="B5887" s="7">
        <v>41862.572476851848</v>
      </c>
      <c r="C5887" s="8">
        <v>41862.572476851848</v>
      </c>
      <c r="D5887" s="3" t="s">
        <v>9</v>
      </c>
      <c r="E5887" s="3" t="s">
        <v>37</v>
      </c>
      <c r="F5887" s="3" t="s">
        <v>34</v>
      </c>
      <c r="G5887" s="3" t="s">
        <v>16</v>
      </c>
      <c r="H5887" s="3">
        <v>18169</v>
      </c>
    </row>
    <row r="5888" spans="1:8" ht="15.75" customHeight="1">
      <c r="A5888" s="3">
        <v>287111</v>
      </c>
      <c r="B5888" s="7">
        <v>41870.449293981481</v>
      </c>
      <c r="C5888" s="8">
        <v>41870.449293981481</v>
      </c>
      <c r="D5888" s="3" t="s">
        <v>9</v>
      </c>
      <c r="E5888" s="3" t="s">
        <v>15</v>
      </c>
      <c r="F5888" s="3" t="s">
        <v>19</v>
      </c>
      <c r="G5888" s="3" t="s">
        <v>28</v>
      </c>
      <c r="H5888" s="3">
        <v>18169</v>
      </c>
    </row>
    <row r="5889" spans="1:8" ht="15.75" customHeight="1">
      <c r="A5889" s="3">
        <v>994969</v>
      </c>
      <c r="B5889" s="7">
        <v>41871.750023148146</v>
      </c>
      <c r="C5889" s="8">
        <v>41871.750023148146</v>
      </c>
      <c r="D5889" s="3" t="s">
        <v>29</v>
      </c>
      <c r="E5889" s="3" t="s">
        <v>15</v>
      </c>
      <c r="F5889" s="3" t="s">
        <v>27</v>
      </c>
      <c r="G5889" s="3" t="s">
        <v>26</v>
      </c>
      <c r="H5889" s="3">
        <v>18158</v>
      </c>
    </row>
    <row r="5890" spans="1:8" ht="15.75" customHeight="1">
      <c r="A5890" s="3">
        <v>62645</v>
      </c>
      <c r="B5890" s="7">
        <v>41761.400914351849</v>
      </c>
      <c r="C5890" s="8">
        <v>41761.400914351849</v>
      </c>
      <c r="D5890" s="3" t="s">
        <v>9</v>
      </c>
      <c r="E5890" s="3" t="s">
        <v>37</v>
      </c>
      <c r="F5890" s="3" t="s">
        <v>19</v>
      </c>
      <c r="G5890" s="3" t="s">
        <v>39</v>
      </c>
      <c r="H5890" s="3">
        <v>18152</v>
      </c>
    </row>
    <row r="5891" spans="1:8" ht="15.75" customHeight="1">
      <c r="A5891" s="3">
        <v>531445</v>
      </c>
      <c r="B5891" s="7">
        <v>41774.662974537037</v>
      </c>
      <c r="C5891" s="8">
        <v>41774.662974537037</v>
      </c>
      <c r="D5891" s="3" t="s">
        <v>9</v>
      </c>
      <c r="E5891" s="3" t="s">
        <v>15</v>
      </c>
      <c r="F5891" s="3" t="s">
        <v>27</v>
      </c>
      <c r="G5891" s="3" t="s">
        <v>28</v>
      </c>
      <c r="H5891" s="3">
        <v>18127</v>
      </c>
    </row>
    <row r="5892" spans="1:8" ht="15.75" customHeight="1">
      <c r="A5892" s="3">
        <v>865052</v>
      </c>
      <c r="B5892" s="7">
        <v>41856.274525462963</v>
      </c>
      <c r="C5892" s="8">
        <v>41856.274525462963</v>
      </c>
      <c r="D5892" s="3" t="s">
        <v>29</v>
      </c>
      <c r="E5892" s="3" t="s">
        <v>10</v>
      </c>
      <c r="F5892" s="3" t="s">
        <v>27</v>
      </c>
      <c r="G5892" s="3" t="s">
        <v>26</v>
      </c>
      <c r="H5892" s="3">
        <v>18125</v>
      </c>
    </row>
    <row r="5893" spans="1:8" ht="15.75" customHeight="1">
      <c r="A5893" s="3">
        <v>74315</v>
      </c>
      <c r="B5893" s="7">
        <v>41870.763067129628</v>
      </c>
      <c r="C5893" s="8">
        <v>41870.763067129628</v>
      </c>
      <c r="D5893" s="3" t="s">
        <v>29</v>
      </c>
      <c r="E5893" s="3" t="s">
        <v>10</v>
      </c>
      <c r="F5893" s="3" t="s">
        <v>38</v>
      </c>
      <c r="G5893" s="3" t="s">
        <v>26</v>
      </c>
      <c r="H5893" s="3">
        <v>18091</v>
      </c>
    </row>
    <row r="5894" spans="1:8" ht="15.75" customHeight="1">
      <c r="A5894" s="3">
        <v>160508</v>
      </c>
      <c r="B5894" s="7">
        <v>41817.710358796299</v>
      </c>
      <c r="C5894" s="8">
        <v>41817.710358796299</v>
      </c>
      <c r="D5894" s="3" t="s">
        <v>9</v>
      </c>
      <c r="E5894" s="3" t="s">
        <v>10</v>
      </c>
      <c r="F5894" s="3" t="s">
        <v>30</v>
      </c>
      <c r="G5894" s="3" t="s">
        <v>26</v>
      </c>
      <c r="H5894" s="3">
        <v>18068</v>
      </c>
    </row>
    <row r="5895" spans="1:8" ht="15.75" customHeight="1">
      <c r="A5895" s="3">
        <v>581201</v>
      </c>
      <c r="B5895" s="7">
        <v>41871.397835648146</v>
      </c>
      <c r="C5895" s="8">
        <v>41871.397835648146</v>
      </c>
      <c r="D5895" s="3" t="s">
        <v>9</v>
      </c>
      <c r="E5895" s="3" t="s">
        <v>10</v>
      </c>
      <c r="F5895" s="3" t="s">
        <v>27</v>
      </c>
      <c r="G5895" s="3" t="s">
        <v>36</v>
      </c>
      <c r="H5895" s="3">
        <v>18067</v>
      </c>
    </row>
    <row r="5896" spans="1:8" ht="15.75" customHeight="1">
      <c r="A5896" s="3">
        <v>937046</v>
      </c>
      <c r="B5896" s="7">
        <v>41771.666064814817</v>
      </c>
      <c r="C5896" s="8">
        <v>41771.666064814817</v>
      </c>
      <c r="D5896" s="3" t="s">
        <v>29</v>
      </c>
      <c r="E5896" s="3" t="s">
        <v>15</v>
      </c>
      <c r="F5896" s="3" t="s">
        <v>38</v>
      </c>
      <c r="G5896" s="3" t="s">
        <v>16</v>
      </c>
      <c r="H5896" s="3">
        <v>18058</v>
      </c>
    </row>
    <row r="5897" spans="1:8" ht="15.75" customHeight="1">
      <c r="A5897" s="3">
        <v>700779</v>
      </c>
      <c r="B5897" s="7">
        <v>41830.722349537034</v>
      </c>
      <c r="C5897" s="8">
        <v>41830.722349537034</v>
      </c>
      <c r="D5897" s="3" t="s">
        <v>29</v>
      </c>
      <c r="E5897" s="3" t="s">
        <v>15</v>
      </c>
      <c r="F5897" s="3" t="s">
        <v>27</v>
      </c>
      <c r="G5897" s="3" t="s">
        <v>26</v>
      </c>
      <c r="H5897" s="3">
        <v>18049</v>
      </c>
    </row>
    <row r="5898" spans="1:8" ht="15.75" customHeight="1">
      <c r="A5898" s="3">
        <v>873565</v>
      </c>
      <c r="B5898" s="7">
        <v>41870.444062499999</v>
      </c>
      <c r="C5898" s="8">
        <v>41870.444062499999</v>
      </c>
      <c r="D5898" s="3" t="s">
        <v>9</v>
      </c>
      <c r="E5898" s="3" t="s">
        <v>15</v>
      </c>
      <c r="F5898" s="3" t="s">
        <v>27</v>
      </c>
      <c r="G5898" s="3" t="s">
        <v>16</v>
      </c>
      <c r="H5898" s="3">
        <v>18044</v>
      </c>
    </row>
    <row r="5899" spans="1:8" ht="15.75" customHeight="1">
      <c r="A5899" s="3">
        <v>309543</v>
      </c>
      <c r="B5899" s="7">
        <v>41814.443182870367</v>
      </c>
      <c r="C5899" s="8">
        <v>41814.443182870367</v>
      </c>
      <c r="D5899" s="3" t="s">
        <v>9</v>
      </c>
      <c r="E5899" s="3" t="s">
        <v>10</v>
      </c>
      <c r="F5899" s="3" t="s">
        <v>30</v>
      </c>
      <c r="G5899" s="3" t="s">
        <v>26</v>
      </c>
      <c r="H5899" s="3">
        <v>18041</v>
      </c>
    </row>
    <row r="5900" spans="1:8" ht="15.75" customHeight="1">
      <c r="A5900" s="3">
        <v>295764</v>
      </c>
      <c r="B5900" s="7">
        <v>41849.749710648146</v>
      </c>
      <c r="C5900" s="8">
        <v>41849.749710648146</v>
      </c>
      <c r="D5900" s="3" t="s">
        <v>9</v>
      </c>
      <c r="E5900" s="3" t="s">
        <v>15</v>
      </c>
      <c r="F5900" s="3" t="s">
        <v>19</v>
      </c>
      <c r="G5900" s="3" t="s">
        <v>28</v>
      </c>
      <c r="H5900" s="3">
        <v>18040</v>
      </c>
    </row>
    <row r="5901" spans="1:8" ht="15.75" customHeight="1">
      <c r="A5901" s="3">
        <v>946654</v>
      </c>
      <c r="B5901" s="7">
        <v>41820.396990740737</v>
      </c>
      <c r="C5901" s="8">
        <v>41820.396990740737</v>
      </c>
      <c r="D5901" s="3" t="s">
        <v>29</v>
      </c>
      <c r="E5901" s="3" t="s">
        <v>15</v>
      </c>
      <c r="F5901" s="3" t="s">
        <v>19</v>
      </c>
      <c r="G5901" s="3" t="s">
        <v>23</v>
      </c>
      <c r="H5901" s="3">
        <v>18024</v>
      </c>
    </row>
    <row r="5902" spans="1:8" ht="15.75" customHeight="1">
      <c r="A5902" s="3">
        <v>578768</v>
      </c>
      <c r="B5902" s="7">
        <v>41793.864768518521</v>
      </c>
      <c r="C5902" s="8">
        <v>41793.864768518521</v>
      </c>
      <c r="D5902" s="3" t="s">
        <v>29</v>
      </c>
      <c r="E5902" s="3" t="s">
        <v>15</v>
      </c>
      <c r="F5902" s="3" t="s">
        <v>19</v>
      </c>
      <c r="G5902" s="3" t="s">
        <v>23</v>
      </c>
      <c r="H5902" s="3">
        <v>18013</v>
      </c>
    </row>
    <row r="5903" spans="1:8" ht="15.75" customHeight="1">
      <c r="A5903" s="3">
        <v>546053</v>
      </c>
      <c r="B5903" s="7">
        <v>41837.44636574074</v>
      </c>
      <c r="C5903" s="8">
        <v>41837.44636574074</v>
      </c>
      <c r="D5903" s="3" t="s">
        <v>9</v>
      </c>
      <c r="E5903" s="3" t="s">
        <v>10</v>
      </c>
      <c r="F5903" s="3" t="s">
        <v>35</v>
      </c>
      <c r="G5903" s="3" t="s">
        <v>26</v>
      </c>
      <c r="H5903" s="3">
        <v>18012</v>
      </c>
    </row>
    <row r="5904" spans="1:8" ht="15.75" customHeight="1">
      <c r="A5904" s="3">
        <v>808710</v>
      </c>
      <c r="B5904" s="7">
        <v>41859.397083333337</v>
      </c>
      <c r="C5904" s="8">
        <v>41859.397083333337</v>
      </c>
      <c r="D5904" s="3" t="s">
        <v>9</v>
      </c>
      <c r="E5904" s="3" t="s">
        <v>10</v>
      </c>
      <c r="F5904" s="3" t="s">
        <v>19</v>
      </c>
      <c r="G5904" s="3" t="s">
        <v>16</v>
      </c>
      <c r="H5904" s="3">
        <v>18012</v>
      </c>
    </row>
    <row r="5905" spans="1:8" ht="15.75" customHeight="1">
      <c r="A5905" s="3">
        <v>511867</v>
      </c>
      <c r="B5905" s="7">
        <v>41837.500636574077</v>
      </c>
      <c r="C5905" s="8">
        <v>41837.500636574077</v>
      </c>
      <c r="D5905" s="3" t="s">
        <v>9</v>
      </c>
      <c r="E5905" s="3" t="s">
        <v>10</v>
      </c>
      <c r="F5905" s="3" t="s">
        <v>34</v>
      </c>
      <c r="G5905" s="3" t="s">
        <v>28</v>
      </c>
      <c r="H5905" s="3">
        <v>18000</v>
      </c>
    </row>
    <row r="5906" spans="1:8" ht="15.75" customHeight="1">
      <c r="A5906" s="3">
        <v>741202</v>
      </c>
      <c r="B5906" s="7">
        <v>41801.467881944445</v>
      </c>
      <c r="C5906" s="8">
        <v>41801.467881944445</v>
      </c>
      <c r="D5906" s="3" t="s">
        <v>9</v>
      </c>
      <c r="E5906" s="3" t="s">
        <v>15</v>
      </c>
      <c r="F5906" s="3" t="s">
        <v>30</v>
      </c>
      <c r="G5906" s="3" t="s">
        <v>26</v>
      </c>
      <c r="H5906" s="3">
        <v>17999</v>
      </c>
    </row>
    <row r="5907" spans="1:8" ht="15.75" customHeight="1">
      <c r="A5907" s="3">
        <v>664174</v>
      </c>
      <c r="B5907" s="7">
        <v>41866.840729166666</v>
      </c>
      <c r="C5907" s="8">
        <v>41866.840729166666</v>
      </c>
      <c r="D5907" s="3" t="s">
        <v>9</v>
      </c>
      <c r="E5907" s="3" t="s">
        <v>15</v>
      </c>
      <c r="F5907" s="3" t="s">
        <v>19</v>
      </c>
      <c r="G5907" s="3" t="s">
        <v>31</v>
      </c>
      <c r="H5907" s="3">
        <v>17952</v>
      </c>
    </row>
    <row r="5908" spans="1:8" ht="15.75" customHeight="1">
      <c r="A5908" s="3">
        <v>262748</v>
      </c>
      <c r="B5908" s="7">
        <v>41855.397175925929</v>
      </c>
      <c r="C5908" s="8">
        <v>41855.397175925929</v>
      </c>
      <c r="D5908" s="3" t="s">
        <v>9</v>
      </c>
      <c r="E5908" s="3" t="s">
        <v>37</v>
      </c>
      <c r="F5908" s="3" t="s">
        <v>34</v>
      </c>
      <c r="G5908" s="3" t="s">
        <v>16</v>
      </c>
      <c r="H5908" s="3">
        <v>17951</v>
      </c>
    </row>
    <row r="5909" spans="1:8" ht="15.75" customHeight="1">
      <c r="A5909" s="3">
        <v>892655</v>
      </c>
      <c r="B5909" s="7">
        <v>41844.619629629633</v>
      </c>
      <c r="C5909" s="8">
        <v>41844.619629629633</v>
      </c>
      <c r="D5909" s="3" t="s">
        <v>9</v>
      </c>
      <c r="E5909" s="3" t="s">
        <v>10</v>
      </c>
      <c r="F5909" s="3" t="s">
        <v>27</v>
      </c>
      <c r="G5909" s="3" t="s">
        <v>31</v>
      </c>
      <c r="H5909" s="3">
        <v>17931</v>
      </c>
    </row>
    <row r="5910" spans="1:8" ht="15.75" customHeight="1">
      <c r="A5910" s="3">
        <v>280913</v>
      </c>
      <c r="B5910" s="7">
        <v>41788.566145833334</v>
      </c>
      <c r="C5910" s="8">
        <v>41788.566145833334</v>
      </c>
      <c r="D5910" s="3" t="s">
        <v>9</v>
      </c>
      <c r="E5910" s="3" t="s">
        <v>10</v>
      </c>
      <c r="F5910" s="3" t="s">
        <v>35</v>
      </c>
      <c r="G5910" s="3" t="s">
        <v>26</v>
      </c>
      <c r="H5910" s="3">
        <v>17924</v>
      </c>
    </row>
    <row r="5911" spans="1:8" ht="15.75" customHeight="1">
      <c r="A5911" s="3">
        <v>972418</v>
      </c>
      <c r="B5911" s="7">
        <v>41838.398449074077</v>
      </c>
      <c r="C5911" s="8">
        <v>41838.398449074077</v>
      </c>
      <c r="D5911" s="3" t="s">
        <v>9</v>
      </c>
      <c r="E5911" s="3" t="s">
        <v>15</v>
      </c>
      <c r="F5911" s="3" t="s">
        <v>34</v>
      </c>
      <c r="G5911" s="3" t="s">
        <v>26</v>
      </c>
      <c r="H5911" s="3">
        <v>17920</v>
      </c>
    </row>
    <row r="5912" spans="1:8" ht="15.75" customHeight="1">
      <c r="A5912" s="3">
        <v>747909</v>
      </c>
      <c r="B5912" s="7">
        <v>41808.396909722222</v>
      </c>
      <c r="C5912" s="8">
        <v>41808.396909722222</v>
      </c>
      <c r="D5912" s="3" t="s">
        <v>9</v>
      </c>
      <c r="E5912" s="3" t="s">
        <v>15</v>
      </c>
      <c r="F5912" s="3" t="s">
        <v>34</v>
      </c>
      <c r="G5912" s="3" t="s">
        <v>26</v>
      </c>
      <c r="H5912" s="3">
        <v>17911</v>
      </c>
    </row>
    <row r="5913" spans="1:8" ht="15.75" customHeight="1">
      <c r="A5913" s="3">
        <v>564937</v>
      </c>
      <c r="B5913" s="7">
        <v>41789.806805555556</v>
      </c>
      <c r="C5913" s="8">
        <v>41789.806805555556</v>
      </c>
      <c r="D5913" s="3" t="s">
        <v>9</v>
      </c>
      <c r="E5913" s="3" t="s">
        <v>10</v>
      </c>
      <c r="F5913" s="3" t="s">
        <v>34</v>
      </c>
      <c r="G5913" s="3" t="s">
        <v>28</v>
      </c>
      <c r="H5913" s="3">
        <v>17899</v>
      </c>
    </row>
    <row r="5914" spans="1:8" ht="15.75" customHeight="1">
      <c r="A5914" s="3">
        <v>480593</v>
      </c>
      <c r="B5914" s="7">
        <v>41815.398576388892</v>
      </c>
      <c r="C5914" s="8">
        <v>41815.398576388892</v>
      </c>
      <c r="D5914" s="3" t="s">
        <v>9</v>
      </c>
      <c r="E5914" s="3" t="s">
        <v>10</v>
      </c>
      <c r="F5914" s="3" t="s">
        <v>27</v>
      </c>
      <c r="G5914" s="3" t="s">
        <v>36</v>
      </c>
      <c r="H5914" s="3">
        <v>17888</v>
      </c>
    </row>
    <row r="5915" spans="1:8" ht="15.75" customHeight="1">
      <c r="A5915" s="3">
        <v>461901</v>
      </c>
      <c r="B5915" s="7">
        <v>41789.821562500001</v>
      </c>
      <c r="C5915" s="8">
        <v>41789.821562500001</v>
      </c>
      <c r="D5915" s="3" t="s">
        <v>9</v>
      </c>
      <c r="E5915" s="3" t="s">
        <v>10</v>
      </c>
      <c r="F5915" s="3" t="s">
        <v>38</v>
      </c>
      <c r="G5915" s="3" t="s">
        <v>16</v>
      </c>
      <c r="H5915" s="3">
        <v>17864</v>
      </c>
    </row>
    <row r="5916" spans="1:8" ht="15.75" customHeight="1">
      <c r="A5916" s="3">
        <v>950771</v>
      </c>
      <c r="B5916" s="7">
        <v>41836.397349537037</v>
      </c>
      <c r="C5916" s="8">
        <v>41836.397349537037</v>
      </c>
      <c r="D5916" s="3" t="s">
        <v>29</v>
      </c>
      <c r="E5916" s="3" t="s">
        <v>15</v>
      </c>
      <c r="F5916" s="3" t="s">
        <v>30</v>
      </c>
      <c r="G5916" s="3" t="s">
        <v>23</v>
      </c>
      <c r="H5916" s="3">
        <v>17845</v>
      </c>
    </row>
    <row r="5917" spans="1:8" ht="15.75" customHeight="1">
      <c r="A5917" s="3">
        <v>859776</v>
      </c>
      <c r="B5917" s="7">
        <v>41822.400416666664</v>
      </c>
      <c r="C5917" s="8">
        <v>41822.400416666664</v>
      </c>
      <c r="D5917" s="3" t="s">
        <v>9</v>
      </c>
      <c r="E5917" s="3" t="s">
        <v>10</v>
      </c>
      <c r="F5917" s="3" t="s">
        <v>27</v>
      </c>
      <c r="G5917" s="3" t="s">
        <v>32</v>
      </c>
      <c r="H5917" s="3">
        <v>17835</v>
      </c>
    </row>
    <row r="5918" spans="1:8" ht="15.75" customHeight="1">
      <c r="A5918" s="3">
        <v>824221</v>
      </c>
      <c r="B5918" s="7">
        <v>41775.413321759261</v>
      </c>
      <c r="C5918" s="8">
        <v>41775.413321759261</v>
      </c>
      <c r="D5918" s="3" t="s">
        <v>9</v>
      </c>
      <c r="E5918" s="3" t="s">
        <v>15</v>
      </c>
      <c r="F5918" s="3" t="s">
        <v>19</v>
      </c>
      <c r="G5918" s="3" t="s">
        <v>12</v>
      </c>
      <c r="H5918" s="3">
        <v>17815</v>
      </c>
    </row>
    <row r="5919" spans="1:8" ht="15.75" customHeight="1">
      <c r="A5919" s="3">
        <v>201849</v>
      </c>
      <c r="B5919" s="7">
        <v>41775.656076388892</v>
      </c>
      <c r="C5919" s="8">
        <v>41775.656076388892</v>
      </c>
      <c r="D5919" s="3" t="s">
        <v>9</v>
      </c>
      <c r="E5919" s="3" t="s">
        <v>15</v>
      </c>
      <c r="F5919" s="3" t="s">
        <v>27</v>
      </c>
      <c r="G5919" s="3" t="s">
        <v>20</v>
      </c>
      <c r="H5919" s="3">
        <v>17810</v>
      </c>
    </row>
    <row r="5920" spans="1:8" ht="15.75" customHeight="1">
      <c r="A5920" s="3">
        <v>767769</v>
      </c>
      <c r="B5920" s="7">
        <v>41783.36346064815</v>
      </c>
      <c r="C5920" s="8">
        <v>41783.36346064815</v>
      </c>
      <c r="D5920" s="3" t="s">
        <v>9</v>
      </c>
      <c r="E5920" s="3" t="s">
        <v>15</v>
      </c>
      <c r="F5920" s="3" t="s">
        <v>27</v>
      </c>
      <c r="G5920" s="3" t="s">
        <v>39</v>
      </c>
      <c r="H5920" s="3">
        <v>17807</v>
      </c>
    </row>
    <row r="5921" spans="1:8" ht="15.75" customHeight="1">
      <c r="A5921" s="3">
        <v>844186</v>
      </c>
      <c r="B5921" s="7">
        <v>41871.697731481479</v>
      </c>
      <c r="C5921" s="8">
        <v>41871.697731481479</v>
      </c>
      <c r="D5921" s="3" t="s">
        <v>9</v>
      </c>
      <c r="E5921" s="3" t="s">
        <v>15</v>
      </c>
      <c r="F5921" s="3" t="s">
        <v>38</v>
      </c>
      <c r="G5921" s="3" t="s">
        <v>28</v>
      </c>
      <c r="H5921" s="3">
        <v>17790</v>
      </c>
    </row>
    <row r="5922" spans="1:8" ht="15.75" customHeight="1">
      <c r="A5922" s="3">
        <v>127367</v>
      </c>
      <c r="B5922" s="7">
        <v>41852.612303240741</v>
      </c>
      <c r="C5922" s="8">
        <v>41852.612303240741</v>
      </c>
      <c r="D5922" s="3" t="s">
        <v>9</v>
      </c>
      <c r="E5922" s="3" t="s">
        <v>10</v>
      </c>
      <c r="F5922" s="3" t="s">
        <v>34</v>
      </c>
      <c r="G5922" s="3" t="s">
        <v>39</v>
      </c>
      <c r="H5922" s="3">
        <v>17756</v>
      </c>
    </row>
    <row r="5923" spans="1:8" ht="15.75" customHeight="1">
      <c r="A5923" s="3">
        <v>55833</v>
      </c>
      <c r="B5923" s="7">
        <v>41837.698692129627</v>
      </c>
      <c r="C5923" s="8">
        <v>41837.698692129627</v>
      </c>
      <c r="D5923" s="3" t="s">
        <v>29</v>
      </c>
      <c r="E5923" s="3" t="s">
        <v>10</v>
      </c>
      <c r="F5923" s="3" t="s">
        <v>38</v>
      </c>
      <c r="G5923" s="3" t="s">
        <v>26</v>
      </c>
      <c r="H5923" s="3">
        <v>17750</v>
      </c>
    </row>
    <row r="5924" spans="1:8" ht="15.75" customHeight="1">
      <c r="A5924" s="3">
        <v>583650</v>
      </c>
      <c r="B5924" s="7">
        <v>41790.338599537034</v>
      </c>
      <c r="C5924" s="8">
        <v>41790.338599537034</v>
      </c>
      <c r="D5924" s="3" t="s">
        <v>9</v>
      </c>
      <c r="E5924" s="3" t="s">
        <v>37</v>
      </c>
      <c r="F5924" s="3" t="s">
        <v>30</v>
      </c>
      <c r="G5924" s="3" t="s">
        <v>39</v>
      </c>
      <c r="H5924" s="3">
        <v>17749</v>
      </c>
    </row>
    <row r="5925" spans="1:8" ht="15.75" customHeight="1">
      <c r="A5925" s="3">
        <v>495899</v>
      </c>
      <c r="B5925" s="7">
        <v>41772.789571759262</v>
      </c>
      <c r="C5925" s="8">
        <v>41772.789571759262</v>
      </c>
      <c r="D5925" s="3" t="s">
        <v>29</v>
      </c>
      <c r="E5925" s="3" t="s">
        <v>10</v>
      </c>
      <c r="F5925" s="3" t="s">
        <v>11</v>
      </c>
      <c r="G5925" s="3" t="s">
        <v>28</v>
      </c>
      <c r="H5925" s="3">
        <v>17748</v>
      </c>
    </row>
    <row r="5926" spans="1:8" ht="15.75" customHeight="1">
      <c r="A5926" s="3">
        <v>138442</v>
      </c>
      <c r="B5926" s="7">
        <v>41794.671354166669</v>
      </c>
      <c r="C5926" s="8">
        <v>41794.671354166669</v>
      </c>
      <c r="D5926" s="3" t="s">
        <v>9</v>
      </c>
      <c r="E5926" s="3" t="s">
        <v>15</v>
      </c>
      <c r="F5926" s="3" t="s">
        <v>27</v>
      </c>
      <c r="G5926" s="3" t="s">
        <v>28</v>
      </c>
      <c r="H5926" s="3">
        <v>17739</v>
      </c>
    </row>
    <row r="5927" spans="1:8" ht="15.75" customHeight="1">
      <c r="A5927" s="3">
        <v>52314</v>
      </c>
      <c r="B5927" s="7">
        <v>41845.551747685182</v>
      </c>
      <c r="C5927" s="8">
        <v>41845.551747685182</v>
      </c>
      <c r="D5927" s="3" t="s">
        <v>29</v>
      </c>
      <c r="E5927" s="3" t="s">
        <v>10</v>
      </c>
      <c r="F5927" s="3" t="s">
        <v>35</v>
      </c>
      <c r="G5927" s="3" t="s">
        <v>28</v>
      </c>
      <c r="H5927" s="3">
        <v>17731</v>
      </c>
    </row>
    <row r="5928" spans="1:8" ht="15.75" customHeight="1">
      <c r="A5928" s="3">
        <v>430390</v>
      </c>
      <c r="B5928" s="7">
        <v>41863.718541666669</v>
      </c>
      <c r="C5928" s="8">
        <v>41863.718541666669</v>
      </c>
      <c r="D5928" s="3" t="s">
        <v>9</v>
      </c>
      <c r="E5928" s="3" t="s">
        <v>15</v>
      </c>
      <c r="F5928" s="3" t="s">
        <v>19</v>
      </c>
      <c r="G5928" s="3" t="s">
        <v>39</v>
      </c>
      <c r="H5928" s="3">
        <v>17722</v>
      </c>
    </row>
    <row r="5929" spans="1:8" ht="15.75" customHeight="1">
      <c r="A5929" s="3">
        <v>978593</v>
      </c>
      <c r="B5929" s="7">
        <v>41765.396666666667</v>
      </c>
      <c r="C5929" s="8">
        <v>41765.396666666667</v>
      </c>
      <c r="D5929" s="3" t="s">
        <v>29</v>
      </c>
      <c r="E5929" s="3" t="s">
        <v>15</v>
      </c>
      <c r="F5929" s="3" t="s">
        <v>19</v>
      </c>
      <c r="G5929" s="3" t="s">
        <v>28</v>
      </c>
      <c r="H5929" s="3">
        <v>17702</v>
      </c>
    </row>
    <row r="5930" spans="1:8" ht="15.75" customHeight="1">
      <c r="A5930" s="3">
        <v>455493</v>
      </c>
      <c r="B5930" s="7">
        <v>41796.774236111109</v>
      </c>
      <c r="C5930" s="8">
        <v>41796.774236111109</v>
      </c>
      <c r="D5930" s="3" t="s">
        <v>9</v>
      </c>
      <c r="E5930" s="3" t="s">
        <v>15</v>
      </c>
      <c r="F5930" s="3" t="s">
        <v>27</v>
      </c>
      <c r="G5930" s="3" t="s">
        <v>28</v>
      </c>
      <c r="H5930" s="3">
        <v>17698</v>
      </c>
    </row>
    <row r="5931" spans="1:8" ht="15.75" customHeight="1">
      <c r="A5931" s="3">
        <v>202279</v>
      </c>
      <c r="B5931" s="7">
        <v>41800.505104166667</v>
      </c>
      <c r="C5931" s="8">
        <v>41800.505104166667</v>
      </c>
      <c r="D5931" s="3" t="s">
        <v>9</v>
      </c>
      <c r="E5931" s="3" t="s">
        <v>37</v>
      </c>
      <c r="F5931" s="3" t="s">
        <v>27</v>
      </c>
      <c r="G5931" s="3" t="s">
        <v>36</v>
      </c>
      <c r="H5931" s="3">
        <v>17691</v>
      </c>
    </row>
    <row r="5932" spans="1:8" ht="15.75" customHeight="1">
      <c r="A5932" s="3">
        <v>754821</v>
      </c>
      <c r="B5932" s="7">
        <v>41819.009930555556</v>
      </c>
      <c r="C5932" s="8">
        <v>41819.009930555556</v>
      </c>
      <c r="D5932" s="3" t="s">
        <v>9</v>
      </c>
      <c r="E5932" s="3" t="s">
        <v>15</v>
      </c>
      <c r="F5932" s="3" t="s">
        <v>38</v>
      </c>
      <c r="G5932" s="3" t="s">
        <v>16</v>
      </c>
      <c r="H5932" s="3">
        <v>17687</v>
      </c>
    </row>
    <row r="5933" spans="1:8" ht="15.75" customHeight="1">
      <c r="A5933" s="3">
        <v>52355</v>
      </c>
      <c r="B5933" s="7">
        <v>41827.588391203702</v>
      </c>
      <c r="C5933" s="8">
        <v>41827.588391203702</v>
      </c>
      <c r="D5933" s="3" t="s">
        <v>9</v>
      </c>
      <c r="E5933" s="3" t="s">
        <v>15</v>
      </c>
      <c r="F5933" s="3" t="s">
        <v>27</v>
      </c>
      <c r="G5933" s="3" t="s">
        <v>20</v>
      </c>
      <c r="H5933" s="3">
        <v>17672</v>
      </c>
    </row>
    <row r="5934" spans="1:8" ht="15.75" customHeight="1">
      <c r="A5934" s="3">
        <v>219096</v>
      </c>
      <c r="B5934" s="7">
        <v>41837.568206018521</v>
      </c>
      <c r="C5934" s="8">
        <v>41837.568206018521</v>
      </c>
      <c r="D5934" s="3" t="s">
        <v>29</v>
      </c>
      <c r="E5934" s="3" t="s">
        <v>15</v>
      </c>
      <c r="F5934" s="3" t="s">
        <v>34</v>
      </c>
      <c r="G5934" s="3" t="s">
        <v>28</v>
      </c>
      <c r="H5934" s="3">
        <v>17641</v>
      </c>
    </row>
    <row r="5935" spans="1:8" ht="15.75" customHeight="1">
      <c r="A5935" s="3">
        <v>381800</v>
      </c>
      <c r="B5935" s="7">
        <v>41810.31354166667</v>
      </c>
      <c r="C5935" s="8">
        <v>41810.31354166667</v>
      </c>
      <c r="D5935" s="3" t="s">
        <v>29</v>
      </c>
      <c r="E5935" s="3" t="s">
        <v>10</v>
      </c>
      <c r="F5935" s="3" t="s">
        <v>27</v>
      </c>
      <c r="G5935" s="3" t="s">
        <v>28</v>
      </c>
      <c r="H5935" s="3">
        <v>17631</v>
      </c>
    </row>
    <row r="5936" spans="1:8" ht="15.75" customHeight="1">
      <c r="A5936" s="3">
        <v>360707</v>
      </c>
      <c r="B5936" s="7">
        <v>41828.40053240741</v>
      </c>
      <c r="C5936" s="8">
        <v>41828.40053240741</v>
      </c>
      <c r="D5936" s="3" t="s">
        <v>9</v>
      </c>
      <c r="E5936" s="3" t="s">
        <v>10</v>
      </c>
      <c r="F5936" s="3" t="s">
        <v>27</v>
      </c>
      <c r="G5936" s="3" t="s">
        <v>36</v>
      </c>
      <c r="H5936" s="3">
        <v>17587</v>
      </c>
    </row>
    <row r="5937" spans="1:8" ht="15.75" customHeight="1">
      <c r="A5937" s="3">
        <v>67176</v>
      </c>
      <c r="B5937" s="7">
        <v>41874.672303240739</v>
      </c>
      <c r="C5937" s="8">
        <v>41874.672303240739</v>
      </c>
      <c r="D5937" s="3" t="s">
        <v>29</v>
      </c>
      <c r="E5937" s="3" t="s">
        <v>15</v>
      </c>
      <c r="F5937" s="3" t="s">
        <v>27</v>
      </c>
      <c r="G5937" s="3" t="s">
        <v>16</v>
      </c>
      <c r="H5937" s="3">
        <v>17553</v>
      </c>
    </row>
    <row r="5938" spans="1:8" ht="15.75" customHeight="1">
      <c r="A5938" s="3">
        <v>608169</v>
      </c>
      <c r="B5938" s="7">
        <v>41835.397349537037</v>
      </c>
      <c r="C5938" s="8">
        <v>41835.397349537037</v>
      </c>
      <c r="D5938" s="3" t="s">
        <v>9</v>
      </c>
      <c r="E5938" s="3" t="s">
        <v>15</v>
      </c>
      <c r="F5938" s="3" t="s">
        <v>33</v>
      </c>
      <c r="G5938" s="3" t="s">
        <v>23</v>
      </c>
      <c r="H5938" s="3">
        <v>17544</v>
      </c>
    </row>
    <row r="5939" spans="1:8" ht="15.75" customHeight="1">
      <c r="A5939" s="3">
        <v>69388</v>
      </c>
      <c r="B5939" s="7">
        <v>41778.643310185187</v>
      </c>
      <c r="C5939" s="8">
        <v>41778.643310185187</v>
      </c>
      <c r="D5939" s="3" t="s">
        <v>9</v>
      </c>
      <c r="E5939" s="3" t="s">
        <v>15</v>
      </c>
      <c r="F5939" s="3" t="s">
        <v>19</v>
      </c>
      <c r="G5939" s="3" t="s">
        <v>28</v>
      </c>
      <c r="H5939" s="3">
        <v>17536</v>
      </c>
    </row>
    <row r="5940" spans="1:8" ht="15.75" customHeight="1">
      <c r="A5940" s="3">
        <v>854925</v>
      </c>
      <c r="B5940" s="7">
        <v>41780.447418981479</v>
      </c>
      <c r="C5940" s="8">
        <v>41780.447418981479</v>
      </c>
      <c r="D5940" s="3" t="s">
        <v>9</v>
      </c>
      <c r="E5940" s="3" t="s">
        <v>15</v>
      </c>
      <c r="F5940" s="3" t="s">
        <v>27</v>
      </c>
      <c r="G5940" s="3" t="s">
        <v>28</v>
      </c>
      <c r="H5940" s="3">
        <v>17524</v>
      </c>
    </row>
    <row r="5941" spans="1:8" ht="15.75" customHeight="1">
      <c r="A5941" s="3">
        <v>869833</v>
      </c>
      <c r="B5941" s="7">
        <v>41855.356944444444</v>
      </c>
      <c r="C5941" s="8">
        <v>41855.356944444444</v>
      </c>
      <c r="D5941" s="3" t="s">
        <v>9</v>
      </c>
      <c r="E5941" s="3" t="s">
        <v>15</v>
      </c>
      <c r="F5941" s="3" t="s">
        <v>19</v>
      </c>
      <c r="G5941" s="3" t="s">
        <v>16</v>
      </c>
      <c r="H5941" s="3">
        <v>17521</v>
      </c>
    </row>
    <row r="5942" spans="1:8" ht="15.75" customHeight="1">
      <c r="A5942" s="3">
        <v>253561</v>
      </c>
      <c r="B5942" s="7">
        <v>41878.814745370371</v>
      </c>
      <c r="C5942" s="8">
        <v>41878.814745370371</v>
      </c>
      <c r="D5942" s="3" t="s">
        <v>29</v>
      </c>
      <c r="E5942" s="3" t="s">
        <v>15</v>
      </c>
      <c r="F5942" s="3" t="s">
        <v>33</v>
      </c>
      <c r="G5942" s="3" t="s">
        <v>20</v>
      </c>
      <c r="H5942" s="3">
        <v>17514</v>
      </c>
    </row>
    <row r="5943" spans="1:8" ht="15.75" customHeight="1">
      <c r="A5943" s="3">
        <v>503081</v>
      </c>
      <c r="B5943" s="7">
        <v>41868.574687499997</v>
      </c>
      <c r="C5943" s="8">
        <v>41868.574687499997</v>
      </c>
      <c r="D5943" s="3" t="s">
        <v>9</v>
      </c>
      <c r="E5943" s="3" t="s">
        <v>15</v>
      </c>
      <c r="F5943" s="3" t="s">
        <v>27</v>
      </c>
      <c r="G5943" s="3" t="s">
        <v>28</v>
      </c>
      <c r="H5943" s="3">
        <v>17512</v>
      </c>
    </row>
    <row r="5944" spans="1:8" ht="15.75" customHeight="1">
      <c r="A5944" s="3">
        <v>115756</v>
      </c>
      <c r="B5944" s="7">
        <v>41760.398275462961</v>
      </c>
      <c r="C5944" s="8">
        <v>41760.398275462961</v>
      </c>
      <c r="D5944" s="3" t="s">
        <v>29</v>
      </c>
      <c r="E5944" s="3" t="s">
        <v>10</v>
      </c>
      <c r="F5944" s="3" t="s">
        <v>35</v>
      </c>
      <c r="G5944" s="3" t="s">
        <v>28</v>
      </c>
      <c r="H5944" s="3">
        <v>17504</v>
      </c>
    </row>
    <row r="5945" spans="1:8" ht="15.75" customHeight="1">
      <c r="A5945" s="3">
        <v>651394</v>
      </c>
      <c r="B5945" s="7">
        <v>41852.500023148146</v>
      </c>
      <c r="C5945" s="8">
        <v>41852.500023148146</v>
      </c>
      <c r="D5945" s="3" t="s">
        <v>9</v>
      </c>
      <c r="E5945" s="3" t="s">
        <v>10</v>
      </c>
      <c r="F5945" s="3" t="s">
        <v>27</v>
      </c>
      <c r="G5945" s="3" t="s">
        <v>26</v>
      </c>
      <c r="H5945" s="3">
        <v>17496</v>
      </c>
    </row>
    <row r="5946" spans="1:8" ht="15.75" customHeight="1">
      <c r="A5946" s="3">
        <v>202541</v>
      </c>
      <c r="B5946" s="7">
        <v>41832.718009259261</v>
      </c>
      <c r="C5946" s="8">
        <v>41832.718009259261</v>
      </c>
      <c r="D5946" s="3" t="s">
        <v>9</v>
      </c>
      <c r="E5946" s="3" t="s">
        <v>15</v>
      </c>
      <c r="F5946" s="3" t="s">
        <v>19</v>
      </c>
      <c r="G5946" s="3" t="s">
        <v>28</v>
      </c>
      <c r="H5946" s="3">
        <v>17475</v>
      </c>
    </row>
    <row r="5947" spans="1:8" ht="15.75" customHeight="1">
      <c r="A5947" s="3">
        <v>838240</v>
      </c>
      <c r="B5947" s="7">
        <v>41878.722418981481</v>
      </c>
      <c r="C5947" s="8">
        <v>41878.722418981481</v>
      </c>
      <c r="D5947" s="3" t="s">
        <v>9</v>
      </c>
      <c r="E5947" s="3" t="s">
        <v>10</v>
      </c>
      <c r="F5947" s="3" t="s">
        <v>34</v>
      </c>
      <c r="G5947" s="3" t="s">
        <v>16</v>
      </c>
      <c r="H5947" s="3">
        <v>17473</v>
      </c>
    </row>
    <row r="5948" spans="1:8" ht="15.75" customHeight="1">
      <c r="A5948" s="3">
        <v>661209</v>
      </c>
      <c r="B5948" s="7">
        <v>41796.777060185188</v>
      </c>
      <c r="C5948" s="8">
        <v>41796.777060185188</v>
      </c>
      <c r="D5948" s="3" t="s">
        <v>9</v>
      </c>
      <c r="E5948" s="3" t="s">
        <v>15</v>
      </c>
      <c r="F5948" s="3" t="s">
        <v>27</v>
      </c>
      <c r="G5948" s="3" t="s">
        <v>28</v>
      </c>
      <c r="H5948" s="3">
        <v>17436</v>
      </c>
    </row>
    <row r="5949" spans="1:8" ht="15.75" customHeight="1">
      <c r="A5949" s="3">
        <v>387963</v>
      </c>
      <c r="B5949" s="7">
        <v>41787.862083333333</v>
      </c>
      <c r="C5949" s="8">
        <v>41787.862083333333</v>
      </c>
      <c r="D5949" s="3" t="s">
        <v>9</v>
      </c>
      <c r="E5949" s="3" t="s">
        <v>15</v>
      </c>
      <c r="F5949" s="3" t="s">
        <v>33</v>
      </c>
      <c r="G5949" s="3" t="s">
        <v>26</v>
      </c>
      <c r="H5949" s="3">
        <v>17425</v>
      </c>
    </row>
    <row r="5950" spans="1:8" ht="15.75" customHeight="1">
      <c r="A5950" s="3">
        <v>450914</v>
      </c>
      <c r="B5950" s="7">
        <v>41802.704710648148</v>
      </c>
      <c r="C5950" s="8">
        <v>41802.704710648148</v>
      </c>
      <c r="D5950" s="3" t="s">
        <v>9</v>
      </c>
      <c r="E5950" s="3" t="s">
        <v>10</v>
      </c>
      <c r="F5950" s="3" t="s">
        <v>35</v>
      </c>
      <c r="G5950" s="3" t="s">
        <v>39</v>
      </c>
      <c r="H5950" s="3">
        <v>17409</v>
      </c>
    </row>
    <row r="5951" spans="1:8" ht="15.75" customHeight="1">
      <c r="A5951" s="3">
        <v>764554</v>
      </c>
      <c r="B5951" s="7">
        <v>41785.397361111114</v>
      </c>
      <c r="C5951" s="8">
        <v>41785.397361111114</v>
      </c>
      <c r="D5951" s="3" t="s">
        <v>9</v>
      </c>
      <c r="E5951" s="3" t="s">
        <v>15</v>
      </c>
      <c r="F5951" s="3" t="s">
        <v>19</v>
      </c>
      <c r="G5951" s="3" t="s">
        <v>39</v>
      </c>
      <c r="H5951" s="3">
        <v>17408</v>
      </c>
    </row>
    <row r="5952" spans="1:8" ht="15.75" customHeight="1">
      <c r="A5952" s="3">
        <v>702038</v>
      </c>
      <c r="B5952" s="7">
        <v>41876.397106481483</v>
      </c>
      <c r="C5952" s="8">
        <v>41876.397106481483</v>
      </c>
      <c r="D5952" s="3" t="s">
        <v>9</v>
      </c>
      <c r="E5952" s="3" t="s">
        <v>10</v>
      </c>
      <c r="F5952" s="3" t="s">
        <v>34</v>
      </c>
      <c r="G5952" s="3" t="s">
        <v>16</v>
      </c>
      <c r="H5952" s="3">
        <v>17389</v>
      </c>
    </row>
    <row r="5953" spans="1:8" ht="15.75" customHeight="1">
      <c r="A5953" s="3">
        <v>949475</v>
      </c>
      <c r="B5953" s="7">
        <v>41821.688692129632</v>
      </c>
      <c r="C5953" s="8">
        <v>41821.688692129632</v>
      </c>
      <c r="D5953" s="3" t="s">
        <v>9</v>
      </c>
      <c r="E5953" s="3" t="s">
        <v>10</v>
      </c>
      <c r="F5953" s="3" t="s">
        <v>34</v>
      </c>
      <c r="G5953" s="3" t="s">
        <v>36</v>
      </c>
      <c r="H5953" s="3">
        <v>17388</v>
      </c>
    </row>
    <row r="5954" spans="1:8" ht="15.75" customHeight="1">
      <c r="A5954" s="3">
        <v>606170</v>
      </c>
      <c r="B5954" s="7">
        <v>41863.396840277775</v>
      </c>
      <c r="C5954" s="8">
        <v>41863.396840277775</v>
      </c>
      <c r="D5954" s="3" t="s">
        <v>9</v>
      </c>
      <c r="E5954" s="3" t="s">
        <v>15</v>
      </c>
      <c r="F5954" s="3" t="s">
        <v>19</v>
      </c>
      <c r="G5954" s="3" t="s">
        <v>28</v>
      </c>
      <c r="H5954" s="3">
        <v>17384</v>
      </c>
    </row>
    <row r="5955" spans="1:8" ht="15.75" customHeight="1">
      <c r="A5955" s="3">
        <v>530199</v>
      </c>
      <c r="B5955" s="7">
        <v>41824.395972222221</v>
      </c>
      <c r="C5955" s="8">
        <v>41824.395972222221</v>
      </c>
      <c r="D5955" s="3" t="s">
        <v>29</v>
      </c>
      <c r="E5955" s="3" t="s">
        <v>10</v>
      </c>
      <c r="F5955" s="3" t="s">
        <v>35</v>
      </c>
      <c r="G5955" s="3" t="s">
        <v>20</v>
      </c>
      <c r="H5955" s="3">
        <v>17383</v>
      </c>
    </row>
    <row r="5956" spans="1:8" ht="15.75" customHeight="1">
      <c r="A5956" s="3">
        <v>489080</v>
      </c>
      <c r="B5956" s="7">
        <v>41827.397187499999</v>
      </c>
      <c r="C5956" s="8">
        <v>41827.397187499999</v>
      </c>
      <c r="D5956" s="3" t="s">
        <v>9</v>
      </c>
      <c r="E5956" s="3" t="s">
        <v>15</v>
      </c>
      <c r="F5956" s="3" t="s">
        <v>27</v>
      </c>
      <c r="G5956" s="3" t="s">
        <v>26</v>
      </c>
      <c r="H5956" s="3">
        <v>17378</v>
      </c>
    </row>
    <row r="5957" spans="1:8" ht="15.75" customHeight="1">
      <c r="A5957" s="3">
        <v>932524</v>
      </c>
      <c r="B5957" s="7">
        <v>41876.399224537039</v>
      </c>
      <c r="C5957" s="8">
        <v>41876.399224537039</v>
      </c>
      <c r="D5957" s="3" t="s">
        <v>9</v>
      </c>
      <c r="E5957" s="3" t="s">
        <v>15</v>
      </c>
      <c r="F5957" s="3" t="s">
        <v>34</v>
      </c>
      <c r="G5957" s="3" t="s">
        <v>16</v>
      </c>
      <c r="H5957" s="3">
        <v>17353</v>
      </c>
    </row>
    <row r="5958" spans="1:8" ht="15.75" customHeight="1">
      <c r="A5958" s="3">
        <v>503766</v>
      </c>
      <c r="B5958" s="7">
        <v>41808.753888888888</v>
      </c>
      <c r="C5958" s="8">
        <v>41808.753888888888</v>
      </c>
      <c r="D5958" s="3" t="s">
        <v>9</v>
      </c>
      <c r="E5958" s="3" t="s">
        <v>15</v>
      </c>
      <c r="F5958" s="3" t="s">
        <v>27</v>
      </c>
      <c r="G5958" s="3" t="s">
        <v>26</v>
      </c>
      <c r="H5958" s="3">
        <v>17320</v>
      </c>
    </row>
    <row r="5959" spans="1:8" ht="15.75" customHeight="1">
      <c r="A5959" s="3">
        <v>273267</v>
      </c>
      <c r="B5959" s="7">
        <v>41807.457418981481</v>
      </c>
      <c r="C5959" s="8">
        <v>41807.457418981481</v>
      </c>
      <c r="D5959" s="3" t="s">
        <v>29</v>
      </c>
      <c r="E5959" s="3" t="s">
        <v>15</v>
      </c>
      <c r="F5959" s="3" t="s">
        <v>33</v>
      </c>
      <c r="G5959" s="3" t="s">
        <v>39</v>
      </c>
      <c r="H5959" s="3">
        <v>17318</v>
      </c>
    </row>
    <row r="5960" spans="1:8" ht="15.75" customHeight="1">
      <c r="A5960" s="3">
        <v>651680</v>
      </c>
      <c r="B5960" s="7">
        <v>41826.529224537036</v>
      </c>
      <c r="C5960" s="8">
        <v>41826.529224537036</v>
      </c>
      <c r="D5960" s="3" t="s">
        <v>29</v>
      </c>
      <c r="E5960" s="3" t="s">
        <v>15</v>
      </c>
      <c r="F5960" s="3" t="s">
        <v>34</v>
      </c>
      <c r="G5960" s="3" t="s">
        <v>36</v>
      </c>
      <c r="H5960" s="3">
        <v>17318</v>
      </c>
    </row>
    <row r="5961" spans="1:8" ht="15.75" customHeight="1">
      <c r="A5961" s="3">
        <v>568107</v>
      </c>
      <c r="B5961" s="7">
        <v>41879.300937499997</v>
      </c>
      <c r="C5961" s="8">
        <v>41879.300937499997</v>
      </c>
      <c r="D5961" s="3" t="s">
        <v>9</v>
      </c>
      <c r="E5961" s="3" t="s">
        <v>15</v>
      </c>
      <c r="F5961" s="3" t="s">
        <v>19</v>
      </c>
      <c r="G5961" s="3" t="s">
        <v>26</v>
      </c>
      <c r="H5961" s="3">
        <v>17312</v>
      </c>
    </row>
    <row r="5962" spans="1:8" ht="15.75" customHeight="1">
      <c r="A5962" s="3">
        <v>261912</v>
      </c>
      <c r="B5962" s="7">
        <v>41849.71603009259</v>
      </c>
      <c r="C5962" s="8">
        <v>41849.71603009259</v>
      </c>
      <c r="D5962" s="3" t="s">
        <v>29</v>
      </c>
      <c r="E5962" s="3" t="s">
        <v>15</v>
      </c>
      <c r="F5962" s="3" t="s">
        <v>34</v>
      </c>
      <c r="G5962" s="3" t="s">
        <v>26</v>
      </c>
      <c r="H5962" s="3">
        <v>17291</v>
      </c>
    </row>
    <row r="5963" spans="1:8" ht="15.75" customHeight="1">
      <c r="A5963" s="3">
        <v>262354</v>
      </c>
      <c r="B5963" s="7">
        <v>41870.751979166664</v>
      </c>
      <c r="C5963" s="8">
        <v>41870.751979166664</v>
      </c>
      <c r="D5963" s="3" t="s">
        <v>29</v>
      </c>
      <c r="E5963" s="3" t="s">
        <v>15</v>
      </c>
      <c r="F5963" s="3" t="s">
        <v>19</v>
      </c>
      <c r="G5963" s="3" t="s">
        <v>20</v>
      </c>
      <c r="H5963" s="3">
        <v>17286</v>
      </c>
    </row>
    <row r="5964" spans="1:8" ht="15.75" customHeight="1">
      <c r="A5964" s="3">
        <v>422439</v>
      </c>
      <c r="B5964" s="7">
        <v>41870.734120370369</v>
      </c>
      <c r="C5964" s="8">
        <v>41870.734120370369</v>
      </c>
      <c r="D5964" s="3" t="s">
        <v>29</v>
      </c>
      <c r="E5964" s="3" t="s">
        <v>15</v>
      </c>
      <c r="F5964" s="3" t="s">
        <v>27</v>
      </c>
      <c r="G5964" s="3" t="s">
        <v>16</v>
      </c>
      <c r="H5964" s="3">
        <v>17272</v>
      </c>
    </row>
    <row r="5965" spans="1:8" ht="15.75" customHeight="1">
      <c r="A5965" s="3">
        <v>807688</v>
      </c>
      <c r="B5965" s="7">
        <v>41790.578020833331</v>
      </c>
      <c r="C5965" s="8">
        <v>41790.578020833331</v>
      </c>
      <c r="D5965" s="3" t="s">
        <v>9</v>
      </c>
      <c r="E5965" s="3" t="s">
        <v>15</v>
      </c>
      <c r="F5965" s="3" t="s">
        <v>19</v>
      </c>
      <c r="G5965" s="3" t="s">
        <v>36</v>
      </c>
      <c r="H5965" s="3">
        <v>17268</v>
      </c>
    </row>
    <row r="5966" spans="1:8" ht="15.75" customHeight="1">
      <c r="A5966" s="3">
        <v>268296</v>
      </c>
      <c r="B5966" s="7">
        <v>41768.416331018518</v>
      </c>
      <c r="C5966" s="8">
        <v>41768.416331018518</v>
      </c>
      <c r="D5966" s="3" t="s">
        <v>9</v>
      </c>
      <c r="E5966" s="3" t="s">
        <v>15</v>
      </c>
      <c r="F5966" s="3" t="s">
        <v>27</v>
      </c>
      <c r="G5966" s="3" t="s">
        <v>28</v>
      </c>
      <c r="H5966" s="3">
        <v>17266</v>
      </c>
    </row>
    <row r="5967" spans="1:8" ht="15.75" customHeight="1">
      <c r="A5967" s="3">
        <v>831466</v>
      </c>
      <c r="B5967" s="7">
        <v>41859.397349537037</v>
      </c>
      <c r="C5967" s="8">
        <v>41859.397349537037</v>
      </c>
      <c r="D5967" s="3" t="s">
        <v>9</v>
      </c>
      <c r="E5967" s="3" t="s">
        <v>10</v>
      </c>
      <c r="F5967" s="3" t="s">
        <v>27</v>
      </c>
      <c r="G5967" s="3" t="s">
        <v>26</v>
      </c>
      <c r="H5967" s="3">
        <v>17255</v>
      </c>
    </row>
    <row r="5968" spans="1:8" ht="15.75" customHeight="1">
      <c r="A5968" s="3">
        <v>932139</v>
      </c>
      <c r="B5968" s="7">
        <v>41824.79587962963</v>
      </c>
      <c r="C5968" s="8">
        <v>41824.79587962963</v>
      </c>
      <c r="D5968" s="3" t="s">
        <v>9</v>
      </c>
      <c r="E5968" s="3" t="s">
        <v>10</v>
      </c>
      <c r="F5968" s="3" t="s">
        <v>27</v>
      </c>
      <c r="G5968" s="3" t="s">
        <v>23</v>
      </c>
      <c r="H5968" s="3">
        <v>17249</v>
      </c>
    </row>
    <row r="5969" spans="1:8" ht="15.75" customHeight="1">
      <c r="A5969" s="3">
        <v>460072</v>
      </c>
      <c r="B5969" s="7">
        <v>41880.527881944443</v>
      </c>
      <c r="C5969" s="8">
        <v>41880.527881944443</v>
      </c>
      <c r="D5969" s="3" t="s">
        <v>9</v>
      </c>
      <c r="E5969" s="3" t="s">
        <v>15</v>
      </c>
      <c r="F5969" s="3" t="s">
        <v>34</v>
      </c>
      <c r="G5969" s="3" t="s">
        <v>39</v>
      </c>
      <c r="H5969" s="3">
        <v>17249</v>
      </c>
    </row>
    <row r="5970" spans="1:8" ht="15.75" customHeight="1">
      <c r="A5970" s="3">
        <v>227334</v>
      </c>
      <c r="B5970" s="7">
        <v>41871.738935185182</v>
      </c>
      <c r="C5970" s="8">
        <v>41871.738935185182</v>
      </c>
      <c r="D5970" s="3" t="s">
        <v>29</v>
      </c>
      <c r="E5970" s="3" t="s">
        <v>15</v>
      </c>
      <c r="F5970" s="3" t="s">
        <v>27</v>
      </c>
      <c r="G5970" s="3" t="s">
        <v>36</v>
      </c>
      <c r="H5970" s="3">
        <v>17245</v>
      </c>
    </row>
    <row r="5971" spans="1:8" ht="15.75" customHeight="1">
      <c r="A5971" s="3">
        <v>497925</v>
      </c>
      <c r="B5971" s="7">
        <v>41856.397418981483</v>
      </c>
      <c r="C5971" s="8">
        <v>41856.397418981483</v>
      </c>
      <c r="D5971" s="3" t="s">
        <v>9</v>
      </c>
      <c r="E5971" s="3" t="s">
        <v>15</v>
      </c>
      <c r="F5971" s="3" t="s">
        <v>19</v>
      </c>
      <c r="G5971" s="3" t="s">
        <v>16</v>
      </c>
      <c r="H5971" s="3">
        <v>17227</v>
      </c>
    </row>
    <row r="5972" spans="1:8" ht="15.75" customHeight="1">
      <c r="A5972" s="3">
        <v>116199</v>
      </c>
      <c r="B5972" s="7">
        <v>41874.525810185187</v>
      </c>
      <c r="C5972" s="8">
        <v>41874.525810185187</v>
      </c>
      <c r="D5972" s="3" t="s">
        <v>9</v>
      </c>
      <c r="E5972" s="3" t="s">
        <v>15</v>
      </c>
      <c r="F5972" s="3" t="s">
        <v>34</v>
      </c>
      <c r="G5972" s="3" t="s">
        <v>23</v>
      </c>
      <c r="H5972" s="3">
        <v>17225</v>
      </c>
    </row>
    <row r="5973" spans="1:8" ht="15.75" customHeight="1">
      <c r="A5973" s="3">
        <v>440524</v>
      </c>
      <c r="B5973" s="7">
        <v>41853.613680555558</v>
      </c>
      <c r="C5973" s="8">
        <v>41853.613680555558</v>
      </c>
      <c r="D5973" s="3" t="s">
        <v>9</v>
      </c>
      <c r="E5973" s="3" t="s">
        <v>10</v>
      </c>
      <c r="F5973" s="3" t="s">
        <v>35</v>
      </c>
      <c r="G5973" s="3" t="s">
        <v>26</v>
      </c>
      <c r="H5973" s="3">
        <v>17199</v>
      </c>
    </row>
    <row r="5974" spans="1:8" ht="15.75" customHeight="1">
      <c r="A5974" s="3">
        <v>327160</v>
      </c>
      <c r="B5974" s="7">
        <v>41858.413078703707</v>
      </c>
      <c r="C5974" s="8">
        <v>41858.413078703707</v>
      </c>
      <c r="D5974" s="3" t="s">
        <v>9</v>
      </c>
      <c r="E5974" s="3" t="s">
        <v>15</v>
      </c>
      <c r="F5974" s="3" t="s">
        <v>27</v>
      </c>
      <c r="G5974" s="3" t="s">
        <v>20</v>
      </c>
      <c r="H5974" s="3">
        <v>17191</v>
      </c>
    </row>
    <row r="5975" spans="1:8" ht="15.75" customHeight="1">
      <c r="A5975" s="3">
        <v>590363</v>
      </c>
      <c r="B5975" s="7">
        <v>41765.674039351848</v>
      </c>
      <c r="C5975" s="8">
        <v>41765.674039351848</v>
      </c>
      <c r="D5975" s="3" t="s">
        <v>9</v>
      </c>
      <c r="E5975" s="3" t="s">
        <v>15</v>
      </c>
      <c r="F5975" s="3" t="s">
        <v>38</v>
      </c>
      <c r="G5975" s="3" t="s">
        <v>28</v>
      </c>
      <c r="H5975" s="3">
        <v>17189</v>
      </c>
    </row>
    <row r="5976" spans="1:8" ht="15.75" customHeight="1">
      <c r="A5976" s="3">
        <v>652581</v>
      </c>
      <c r="B5976" s="7">
        <v>41860.670844907407</v>
      </c>
      <c r="C5976" s="8">
        <v>41860.670844907407</v>
      </c>
      <c r="D5976" s="3" t="s">
        <v>29</v>
      </c>
      <c r="E5976" s="3" t="s">
        <v>10</v>
      </c>
      <c r="F5976" s="3" t="s">
        <v>38</v>
      </c>
      <c r="G5976" s="3" t="s">
        <v>28</v>
      </c>
      <c r="H5976" s="3">
        <v>17182</v>
      </c>
    </row>
    <row r="5977" spans="1:8" ht="15.75" customHeight="1">
      <c r="A5977" s="3">
        <v>486960</v>
      </c>
      <c r="B5977" s="7">
        <v>41810.593888888892</v>
      </c>
      <c r="C5977" s="8">
        <v>41810.593888888892</v>
      </c>
      <c r="D5977" s="3" t="s">
        <v>9</v>
      </c>
      <c r="E5977" s="3" t="s">
        <v>15</v>
      </c>
      <c r="F5977" s="3" t="s">
        <v>27</v>
      </c>
      <c r="G5977" s="3" t="s">
        <v>28</v>
      </c>
      <c r="H5977" s="3">
        <v>17171</v>
      </c>
    </row>
    <row r="5978" spans="1:8" ht="15.75" customHeight="1">
      <c r="A5978" s="3">
        <v>431209</v>
      </c>
      <c r="B5978" s="7">
        <v>41845.397824074076</v>
      </c>
      <c r="C5978" s="8">
        <v>41845.397824074076</v>
      </c>
      <c r="D5978" s="3" t="s">
        <v>9</v>
      </c>
      <c r="E5978" s="3" t="s">
        <v>10</v>
      </c>
      <c r="F5978" s="3" t="s">
        <v>38</v>
      </c>
      <c r="G5978" s="3" t="s">
        <v>36</v>
      </c>
      <c r="H5978" s="3">
        <v>17169</v>
      </c>
    </row>
    <row r="5979" spans="1:8" ht="15.75" customHeight="1">
      <c r="A5979" s="3">
        <v>75450</v>
      </c>
      <c r="B5979" s="7">
        <v>41851.793877314813</v>
      </c>
      <c r="C5979" s="8">
        <v>41851.793877314813</v>
      </c>
      <c r="D5979" s="3" t="s">
        <v>9</v>
      </c>
      <c r="E5979" s="3" t="s">
        <v>10</v>
      </c>
      <c r="F5979" s="3" t="s">
        <v>27</v>
      </c>
      <c r="G5979" s="3" t="s">
        <v>28</v>
      </c>
      <c r="H5979" s="3">
        <v>17165</v>
      </c>
    </row>
    <row r="5980" spans="1:8" ht="15.75" customHeight="1">
      <c r="A5980" s="3">
        <v>100057</v>
      </c>
      <c r="B5980" s="7">
        <v>41876.616759259261</v>
      </c>
      <c r="C5980" s="8">
        <v>41876.616759259261</v>
      </c>
      <c r="D5980" s="3" t="s">
        <v>9</v>
      </c>
      <c r="E5980" s="3" t="s">
        <v>37</v>
      </c>
      <c r="F5980" s="3" t="s">
        <v>34</v>
      </c>
      <c r="G5980" s="3" t="s">
        <v>16</v>
      </c>
      <c r="H5980" s="3">
        <v>17148</v>
      </c>
    </row>
    <row r="5981" spans="1:8" ht="15.75" customHeight="1">
      <c r="A5981" s="3">
        <v>940627</v>
      </c>
      <c r="B5981" s="7">
        <v>41772.651064814818</v>
      </c>
      <c r="C5981" s="8">
        <v>41772.651064814818</v>
      </c>
      <c r="D5981" s="3" t="s">
        <v>9</v>
      </c>
      <c r="E5981" s="3" t="s">
        <v>15</v>
      </c>
      <c r="F5981" s="3" t="s">
        <v>33</v>
      </c>
      <c r="G5981" s="3" t="s">
        <v>26</v>
      </c>
      <c r="H5981" s="3">
        <v>17062</v>
      </c>
    </row>
    <row r="5982" spans="1:8" ht="15.75" customHeight="1">
      <c r="A5982" s="3">
        <v>993627</v>
      </c>
      <c r="B5982" s="7">
        <v>41804.620439814818</v>
      </c>
      <c r="C5982" s="8">
        <v>41804.620439814818</v>
      </c>
      <c r="D5982" s="3" t="s">
        <v>9</v>
      </c>
      <c r="E5982" s="3" t="s">
        <v>15</v>
      </c>
      <c r="F5982" s="3" t="s">
        <v>19</v>
      </c>
      <c r="G5982" s="3" t="s">
        <v>16</v>
      </c>
      <c r="H5982" s="3">
        <v>17062</v>
      </c>
    </row>
    <row r="5983" spans="1:8" ht="15.75" customHeight="1">
      <c r="A5983" s="3">
        <v>320823</v>
      </c>
      <c r="B5983" s="7">
        <v>41854.612291666665</v>
      </c>
      <c r="C5983" s="8">
        <v>41854.612291666665</v>
      </c>
      <c r="D5983" s="3" t="s">
        <v>9</v>
      </c>
      <c r="E5983" s="3" t="s">
        <v>15</v>
      </c>
      <c r="F5983" s="3" t="s">
        <v>19</v>
      </c>
      <c r="G5983" s="3" t="s">
        <v>31</v>
      </c>
      <c r="H5983" s="3">
        <v>17057</v>
      </c>
    </row>
    <row r="5984" spans="1:8" ht="15.75" customHeight="1">
      <c r="A5984" s="3">
        <v>944319</v>
      </c>
      <c r="B5984" s="7">
        <v>41838.827731481484</v>
      </c>
      <c r="C5984" s="8">
        <v>41838.827731481484</v>
      </c>
      <c r="D5984" s="3" t="s">
        <v>29</v>
      </c>
      <c r="E5984" s="3" t="s">
        <v>10</v>
      </c>
      <c r="F5984" s="3" t="s">
        <v>38</v>
      </c>
      <c r="G5984" s="3" t="s">
        <v>26</v>
      </c>
      <c r="H5984" s="3">
        <v>17048</v>
      </c>
    </row>
    <row r="5985" spans="1:8" ht="15.75" customHeight="1">
      <c r="A5985" s="3">
        <v>761694</v>
      </c>
      <c r="B5985" s="7">
        <v>41828.321331018517</v>
      </c>
      <c r="C5985" s="8">
        <v>41828.321331018517</v>
      </c>
      <c r="D5985" s="3" t="s">
        <v>29</v>
      </c>
      <c r="E5985" s="3" t="s">
        <v>15</v>
      </c>
      <c r="F5985" s="3" t="s">
        <v>30</v>
      </c>
      <c r="G5985" s="3" t="s">
        <v>16</v>
      </c>
      <c r="H5985" s="3">
        <v>17015</v>
      </c>
    </row>
    <row r="5986" spans="1:8" ht="15.75" customHeight="1">
      <c r="A5986" s="3">
        <v>416139</v>
      </c>
      <c r="B5986" s="7">
        <v>41880.398935185185</v>
      </c>
      <c r="C5986" s="8">
        <v>41880.398935185185</v>
      </c>
      <c r="D5986" s="3" t="s">
        <v>9</v>
      </c>
      <c r="E5986" s="3" t="s">
        <v>15</v>
      </c>
      <c r="F5986" s="3" t="s">
        <v>19</v>
      </c>
      <c r="G5986" s="3" t="s">
        <v>28</v>
      </c>
      <c r="H5986" s="3">
        <v>17002</v>
      </c>
    </row>
    <row r="5987" spans="1:8" ht="15.75" customHeight="1">
      <c r="A5987" s="3">
        <v>175180</v>
      </c>
      <c r="B5987" s="7">
        <v>41830.644780092596</v>
      </c>
      <c r="C5987" s="8">
        <v>41830.644780092596</v>
      </c>
      <c r="D5987" s="3" t="s">
        <v>9</v>
      </c>
      <c r="E5987" s="3" t="s">
        <v>10</v>
      </c>
      <c r="F5987" s="3" t="s">
        <v>34</v>
      </c>
      <c r="G5987" s="3" t="s">
        <v>26</v>
      </c>
      <c r="H5987" s="3">
        <v>16996</v>
      </c>
    </row>
    <row r="5988" spans="1:8" ht="15.75" customHeight="1">
      <c r="A5988" s="3">
        <v>652702</v>
      </c>
      <c r="B5988" s="7">
        <v>41855.397812499999</v>
      </c>
      <c r="C5988" s="8">
        <v>41855.397812499999</v>
      </c>
      <c r="D5988" s="3" t="s">
        <v>9</v>
      </c>
      <c r="E5988" s="3" t="s">
        <v>10</v>
      </c>
      <c r="F5988" s="3" t="s">
        <v>19</v>
      </c>
      <c r="G5988" s="3" t="s">
        <v>39</v>
      </c>
      <c r="H5988" s="3">
        <v>16977</v>
      </c>
    </row>
    <row r="5989" spans="1:8" ht="15.75" customHeight="1">
      <c r="A5989" s="3">
        <v>734994</v>
      </c>
      <c r="B5989" s="7">
        <v>41846.773113425923</v>
      </c>
      <c r="C5989" s="8">
        <v>41846.773113425923</v>
      </c>
      <c r="D5989" s="3" t="s">
        <v>9</v>
      </c>
      <c r="E5989" s="3" t="s">
        <v>10</v>
      </c>
      <c r="F5989" s="3" t="s">
        <v>19</v>
      </c>
      <c r="G5989" s="3" t="s">
        <v>26</v>
      </c>
      <c r="H5989" s="3">
        <v>16974</v>
      </c>
    </row>
    <row r="5990" spans="1:8" ht="15.75" customHeight="1">
      <c r="A5990" s="3">
        <v>303823</v>
      </c>
      <c r="B5990" s="7">
        <v>41838.786979166667</v>
      </c>
      <c r="C5990" s="8">
        <v>41838.786979166667</v>
      </c>
      <c r="D5990" s="3" t="s">
        <v>29</v>
      </c>
      <c r="E5990" s="3" t="s">
        <v>15</v>
      </c>
      <c r="F5990" s="3" t="s">
        <v>30</v>
      </c>
      <c r="G5990" s="3" t="s">
        <v>39</v>
      </c>
      <c r="H5990" s="3">
        <v>16961</v>
      </c>
    </row>
    <row r="5991" spans="1:8" ht="15.75" customHeight="1">
      <c r="A5991" s="3">
        <v>356964</v>
      </c>
      <c r="B5991" s="7">
        <v>41768.997627314813</v>
      </c>
      <c r="C5991" s="8">
        <v>41768.997627314813</v>
      </c>
      <c r="D5991" s="3" t="s">
        <v>9</v>
      </c>
      <c r="E5991" s="3" t="s">
        <v>15</v>
      </c>
      <c r="F5991" s="3" t="s">
        <v>27</v>
      </c>
      <c r="G5991" s="3" t="s">
        <v>26</v>
      </c>
      <c r="H5991" s="3">
        <v>16944</v>
      </c>
    </row>
    <row r="5992" spans="1:8" ht="15.75" customHeight="1">
      <c r="A5992" s="3">
        <v>23734</v>
      </c>
      <c r="B5992" s="7">
        <v>41845.560277777775</v>
      </c>
      <c r="C5992" s="8">
        <v>41845.560277777775</v>
      </c>
      <c r="D5992" s="3" t="s">
        <v>29</v>
      </c>
      <c r="E5992" s="3" t="s">
        <v>10</v>
      </c>
      <c r="F5992" s="3" t="s">
        <v>27</v>
      </c>
      <c r="G5992" s="3" t="s">
        <v>36</v>
      </c>
      <c r="H5992" s="3">
        <v>16940</v>
      </c>
    </row>
    <row r="5993" spans="1:8" ht="15.75" customHeight="1">
      <c r="A5993" s="3">
        <v>685881</v>
      </c>
      <c r="B5993" s="7">
        <v>41877.781689814816</v>
      </c>
      <c r="C5993" s="8">
        <v>41877.781689814816</v>
      </c>
      <c r="D5993" s="3" t="s">
        <v>29</v>
      </c>
      <c r="E5993" s="3" t="s">
        <v>15</v>
      </c>
      <c r="F5993" s="3" t="s">
        <v>27</v>
      </c>
      <c r="G5993" s="3" t="s">
        <v>16</v>
      </c>
      <c r="H5993" s="3">
        <v>16903</v>
      </c>
    </row>
    <row r="5994" spans="1:8" ht="15.75" customHeight="1">
      <c r="A5994" s="3">
        <v>934067</v>
      </c>
      <c r="B5994" s="7">
        <v>41855.399837962963</v>
      </c>
      <c r="C5994" s="8">
        <v>41855.399837962963</v>
      </c>
      <c r="D5994" s="3" t="s">
        <v>9</v>
      </c>
      <c r="E5994" s="3" t="s">
        <v>10</v>
      </c>
      <c r="F5994" s="3" t="s">
        <v>34</v>
      </c>
      <c r="G5994" s="3" t="s">
        <v>28</v>
      </c>
      <c r="H5994" s="3">
        <v>16902</v>
      </c>
    </row>
    <row r="5995" spans="1:8" ht="15.75" customHeight="1">
      <c r="A5995" s="3">
        <v>347906</v>
      </c>
      <c r="B5995" s="7">
        <v>41831.44809027778</v>
      </c>
      <c r="C5995" s="8">
        <v>41831.44809027778</v>
      </c>
      <c r="D5995" s="3" t="s">
        <v>9</v>
      </c>
      <c r="E5995" s="3" t="s">
        <v>15</v>
      </c>
      <c r="F5995" s="3" t="s">
        <v>27</v>
      </c>
      <c r="G5995" s="3" t="s">
        <v>16</v>
      </c>
      <c r="H5995" s="3">
        <v>16873</v>
      </c>
    </row>
    <row r="5996" spans="1:8" ht="15.75" customHeight="1">
      <c r="A5996" s="3">
        <v>361525</v>
      </c>
      <c r="B5996" s="7">
        <v>41773.433865740742</v>
      </c>
      <c r="C5996" s="8">
        <v>41773.433865740742</v>
      </c>
      <c r="D5996" s="3" t="s">
        <v>29</v>
      </c>
      <c r="E5996" s="3" t="s">
        <v>37</v>
      </c>
      <c r="F5996" s="3" t="s">
        <v>19</v>
      </c>
      <c r="G5996" s="3" t="s">
        <v>20</v>
      </c>
      <c r="H5996" s="3">
        <v>16843</v>
      </c>
    </row>
    <row r="5997" spans="1:8" ht="15.75" customHeight="1">
      <c r="A5997" s="3">
        <v>840296</v>
      </c>
      <c r="B5997" s="7">
        <v>41801.328750000001</v>
      </c>
      <c r="C5997" s="8">
        <v>41801.328750000001</v>
      </c>
      <c r="D5997" s="3" t="s">
        <v>9</v>
      </c>
      <c r="E5997" s="3" t="s">
        <v>15</v>
      </c>
      <c r="F5997" s="3" t="s">
        <v>19</v>
      </c>
      <c r="G5997" s="3" t="s">
        <v>26</v>
      </c>
      <c r="H5997" s="3">
        <v>16830</v>
      </c>
    </row>
    <row r="5998" spans="1:8" ht="15.75" customHeight="1">
      <c r="A5998" s="3">
        <v>53766</v>
      </c>
      <c r="B5998" s="7">
        <v>41836.808761574073</v>
      </c>
      <c r="C5998" s="8">
        <v>41836.808761574073</v>
      </c>
      <c r="D5998" s="3" t="s">
        <v>29</v>
      </c>
      <c r="E5998" s="3" t="s">
        <v>15</v>
      </c>
      <c r="F5998" s="3" t="s">
        <v>34</v>
      </c>
      <c r="G5998" s="3" t="s">
        <v>32</v>
      </c>
      <c r="H5998" s="3">
        <v>16826</v>
      </c>
    </row>
    <row r="5999" spans="1:8" ht="15.75" customHeight="1">
      <c r="A5999" s="3">
        <v>198021</v>
      </c>
      <c r="B5999" s="7">
        <v>41785.434236111112</v>
      </c>
      <c r="C5999" s="8">
        <v>41785.434236111112</v>
      </c>
      <c r="D5999" s="3" t="s">
        <v>29</v>
      </c>
      <c r="E5999" s="3" t="s">
        <v>15</v>
      </c>
      <c r="F5999" s="3" t="s">
        <v>34</v>
      </c>
      <c r="G5999" s="3" t="s">
        <v>23</v>
      </c>
      <c r="H5999" s="3">
        <v>16821</v>
      </c>
    </row>
    <row r="6000" spans="1:8" ht="15.75" customHeight="1">
      <c r="A6000" s="3">
        <v>720610</v>
      </c>
      <c r="B6000" s="7">
        <v>41862.927349537036</v>
      </c>
      <c r="C6000" s="8">
        <v>41862.927349537036</v>
      </c>
      <c r="D6000" s="3" t="s">
        <v>29</v>
      </c>
      <c r="E6000" s="3" t="s">
        <v>15</v>
      </c>
      <c r="F6000" s="3" t="s">
        <v>19</v>
      </c>
      <c r="G6000" s="3" t="s">
        <v>16</v>
      </c>
      <c r="H6000" s="3">
        <v>16816</v>
      </c>
    </row>
    <row r="6001" spans="1:8" ht="15.75" customHeight="1">
      <c r="A6001" s="3">
        <v>256965</v>
      </c>
      <c r="B6001" s="7">
        <v>41817.399837962963</v>
      </c>
      <c r="C6001" s="8">
        <v>41817.399837962963</v>
      </c>
      <c r="D6001" s="3" t="s">
        <v>9</v>
      </c>
      <c r="E6001" s="3" t="s">
        <v>15</v>
      </c>
      <c r="F6001" s="3" t="s">
        <v>34</v>
      </c>
      <c r="G6001" s="3" t="s">
        <v>28</v>
      </c>
      <c r="H6001" s="3">
        <v>16789</v>
      </c>
    </row>
    <row r="6002" spans="1:8" ht="15.75" customHeight="1">
      <c r="A6002" s="3">
        <v>777814</v>
      </c>
      <c r="B6002" s="7">
        <v>41848.346168981479</v>
      </c>
      <c r="C6002" s="8">
        <v>41848.346168981479</v>
      </c>
      <c r="D6002" s="3" t="s">
        <v>9</v>
      </c>
      <c r="E6002" s="3" t="s">
        <v>10</v>
      </c>
      <c r="F6002" s="3" t="s">
        <v>27</v>
      </c>
      <c r="G6002" s="3" t="s">
        <v>28</v>
      </c>
      <c r="H6002" s="3">
        <v>16771</v>
      </c>
    </row>
    <row r="6003" spans="1:8" ht="15.75" customHeight="1">
      <c r="A6003" s="3">
        <v>543902</v>
      </c>
      <c r="B6003" s="7">
        <v>41879.773449074077</v>
      </c>
      <c r="C6003" s="8">
        <v>41879.773449074077</v>
      </c>
      <c r="D6003" s="3" t="s">
        <v>9</v>
      </c>
      <c r="E6003" s="3" t="s">
        <v>15</v>
      </c>
      <c r="F6003" s="3" t="s">
        <v>19</v>
      </c>
      <c r="G6003" s="3" t="s">
        <v>16</v>
      </c>
      <c r="H6003" s="3">
        <v>16763</v>
      </c>
    </row>
    <row r="6004" spans="1:8" ht="15.75" customHeight="1">
      <c r="A6004" s="3">
        <v>106032</v>
      </c>
      <c r="B6004" s="7">
        <v>41873.659733796296</v>
      </c>
      <c r="C6004" s="8">
        <v>41873.659733796296</v>
      </c>
      <c r="D6004" s="3" t="s">
        <v>9</v>
      </c>
      <c r="E6004" s="3" t="s">
        <v>15</v>
      </c>
      <c r="F6004" s="3" t="s">
        <v>19</v>
      </c>
      <c r="G6004" s="3" t="s">
        <v>16</v>
      </c>
      <c r="H6004" s="3">
        <v>16756</v>
      </c>
    </row>
    <row r="6005" spans="1:8" ht="15.75" customHeight="1">
      <c r="A6005" s="3">
        <v>587481</v>
      </c>
      <c r="B6005" s="7">
        <v>41845.826932870368</v>
      </c>
      <c r="C6005" s="8">
        <v>41845.826932870368</v>
      </c>
      <c r="D6005" s="3" t="s">
        <v>9</v>
      </c>
      <c r="E6005" s="3" t="s">
        <v>15</v>
      </c>
      <c r="F6005" s="3" t="s">
        <v>27</v>
      </c>
      <c r="G6005" s="3" t="s">
        <v>36</v>
      </c>
      <c r="H6005" s="3">
        <v>16717</v>
      </c>
    </row>
    <row r="6006" spans="1:8" ht="15.75" customHeight="1">
      <c r="A6006" s="3">
        <v>376742</v>
      </c>
      <c r="B6006" s="7">
        <v>41790.338449074072</v>
      </c>
      <c r="C6006" s="8">
        <v>41790.338449074072</v>
      </c>
      <c r="D6006" s="3" t="s">
        <v>9</v>
      </c>
      <c r="E6006" s="3" t="s">
        <v>10</v>
      </c>
      <c r="F6006" s="3" t="s">
        <v>30</v>
      </c>
      <c r="G6006" s="3" t="s">
        <v>39</v>
      </c>
      <c r="H6006" s="3">
        <v>16716</v>
      </c>
    </row>
    <row r="6007" spans="1:8" ht="15.75" customHeight="1">
      <c r="A6007" s="3">
        <v>819539</v>
      </c>
      <c r="B6007" s="7">
        <v>41869.672962962963</v>
      </c>
      <c r="C6007" s="8">
        <v>41869.672962962963</v>
      </c>
      <c r="D6007" s="3" t="s">
        <v>29</v>
      </c>
      <c r="E6007" s="3" t="s">
        <v>15</v>
      </c>
      <c r="F6007" s="3" t="s">
        <v>27</v>
      </c>
      <c r="G6007" s="3" t="s">
        <v>26</v>
      </c>
      <c r="H6007" s="3">
        <v>16698</v>
      </c>
    </row>
    <row r="6008" spans="1:8" ht="15.75" customHeight="1">
      <c r="A6008" s="3">
        <v>889336</v>
      </c>
      <c r="B6008" s="7">
        <v>41855.525983796295</v>
      </c>
      <c r="C6008" s="8">
        <v>41855.525983796295</v>
      </c>
      <c r="D6008" s="3" t="s">
        <v>9</v>
      </c>
      <c r="E6008" s="3" t="s">
        <v>15</v>
      </c>
      <c r="F6008" s="3" t="s">
        <v>19</v>
      </c>
      <c r="G6008" s="3" t="s">
        <v>28</v>
      </c>
      <c r="H6008" s="3">
        <v>16637</v>
      </c>
    </row>
    <row r="6009" spans="1:8" ht="15.75" customHeight="1">
      <c r="A6009" s="3">
        <v>776735</v>
      </c>
      <c r="B6009" s="7">
        <v>41880.397199074076</v>
      </c>
      <c r="C6009" s="8">
        <v>41880.397199074076</v>
      </c>
      <c r="D6009" s="3" t="s">
        <v>9</v>
      </c>
      <c r="E6009" s="3" t="s">
        <v>15</v>
      </c>
      <c r="F6009" s="3" t="s">
        <v>19</v>
      </c>
      <c r="G6009" s="3" t="s">
        <v>26</v>
      </c>
      <c r="H6009" s="3">
        <v>16566</v>
      </c>
    </row>
    <row r="6010" spans="1:8" ht="15.75" customHeight="1">
      <c r="A6010" s="3">
        <v>975941</v>
      </c>
      <c r="B6010" s="7">
        <v>41848.910011574073</v>
      </c>
      <c r="C6010" s="8">
        <v>41848.910011574073</v>
      </c>
      <c r="D6010" s="3" t="s">
        <v>29</v>
      </c>
      <c r="E6010" s="3" t="s">
        <v>15</v>
      </c>
      <c r="F6010" s="3" t="s">
        <v>19</v>
      </c>
      <c r="G6010" s="3" t="s">
        <v>16</v>
      </c>
      <c r="H6010" s="3">
        <v>16565</v>
      </c>
    </row>
    <row r="6011" spans="1:8" ht="15.75" customHeight="1">
      <c r="A6011" s="3">
        <v>684773</v>
      </c>
      <c r="B6011" s="7">
        <v>41786.802951388891</v>
      </c>
      <c r="C6011" s="8">
        <v>41786.802951388891</v>
      </c>
      <c r="D6011" s="3" t="s">
        <v>29</v>
      </c>
      <c r="E6011" s="3" t="s">
        <v>15</v>
      </c>
      <c r="F6011" s="3" t="s">
        <v>34</v>
      </c>
      <c r="G6011" s="3" t="s">
        <v>28</v>
      </c>
      <c r="H6011" s="3">
        <v>16546</v>
      </c>
    </row>
    <row r="6012" spans="1:8" ht="15.75" customHeight="1">
      <c r="A6012" s="3">
        <v>612288</v>
      </c>
      <c r="B6012" s="7">
        <v>41836.381597222222</v>
      </c>
      <c r="C6012" s="8">
        <v>41836.381597222222</v>
      </c>
      <c r="D6012" s="3" t="s">
        <v>9</v>
      </c>
      <c r="E6012" s="3" t="s">
        <v>10</v>
      </c>
      <c r="F6012" s="3" t="s">
        <v>19</v>
      </c>
      <c r="G6012" s="3" t="s">
        <v>39</v>
      </c>
      <c r="H6012" s="3">
        <v>16544</v>
      </c>
    </row>
    <row r="6013" spans="1:8" ht="15.75" customHeight="1">
      <c r="A6013" s="3">
        <v>101092</v>
      </c>
      <c r="B6013" s="7">
        <v>41818.598356481481</v>
      </c>
      <c r="C6013" s="8">
        <v>41818.598356481481</v>
      </c>
      <c r="D6013" s="3" t="s">
        <v>9</v>
      </c>
      <c r="E6013" s="3" t="s">
        <v>10</v>
      </c>
      <c r="F6013" s="3" t="s">
        <v>19</v>
      </c>
      <c r="G6013" s="3" t="s">
        <v>36</v>
      </c>
      <c r="H6013" s="3">
        <v>16530</v>
      </c>
    </row>
    <row r="6014" spans="1:8" ht="15.75" customHeight="1">
      <c r="A6014" s="3">
        <v>65281</v>
      </c>
      <c r="B6014" s="7">
        <v>41871.637245370373</v>
      </c>
      <c r="C6014" s="8">
        <v>41871.637245370373</v>
      </c>
      <c r="D6014" s="3" t="s">
        <v>9</v>
      </c>
      <c r="E6014" s="3" t="s">
        <v>15</v>
      </c>
      <c r="F6014" s="3" t="s">
        <v>27</v>
      </c>
      <c r="G6014" s="3" t="s">
        <v>36</v>
      </c>
      <c r="H6014" s="3">
        <v>16517</v>
      </c>
    </row>
    <row r="6015" spans="1:8" ht="15.75" customHeight="1">
      <c r="A6015" s="3">
        <v>462465</v>
      </c>
      <c r="B6015" s="7">
        <v>41857.400081018517</v>
      </c>
      <c r="C6015" s="8">
        <v>41857.400081018517</v>
      </c>
      <c r="D6015" s="3" t="s">
        <v>29</v>
      </c>
      <c r="E6015" s="3" t="s">
        <v>10</v>
      </c>
      <c r="F6015" s="3" t="s">
        <v>27</v>
      </c>
      <c r="G6015" s="3" t="s">
        <v>28</v>
      </c>
      <c r="H6015" s="3">
        <v>16510</v>
      </c>
    </row>
    <row r="6016" spans="1:8" ht="15.75" customHeight="1">
      <c r="A6016" s="3">
        <v>653413</v>
      </c>
      <c r="B6016" s="7">
        <v>41828.303113425929</v>
      </c>
      <c r="C6016" s="8">
        <v>41828.303113425929</v>
      </c>
      <c r="D6016" s="3" t="s">
        <v>29</v>
      </c>
      <c r="E6016" s="3" t="s">
        <v>10</v>
      </c>
      <c r="F6016" s="3" t="s">
        <v>34</v>
      </c>
      <c r="G6016" s="3" t="s">
        <v>28</v>
      </c>
      <c r="H6016" s="3">
        <v>16509</v>
      </c>
    </row>
    <row r="6017" spans="1:8" ht="15.75" customHeight="1">
      <c r="A6017" s="3">
        <v>568794</v>
      </c>
      <c r="B6017" s="7">
        <v>41843.769178240742</v>
      </c>
      <c r="C6017" s="8">
        <v>41843.769178240742</v>
      </c>
      <c r="D6017" s="3" t="s">
        <v>9</v>
      </c>
      <c r="E6017" s="3" t="s">
        <v>15</v>
      </c>
      <c r="F6017" s="3" t="s">
        <v>27</v>
      </c>
      <c r="G6017" s="3" t="s">
        <v>28</v>
      </c>
      <c r="H6017" s="3">
        <v>16501</v>
      </c>
    </row>
    <row r="6018" spans="1:8" ht="15.75" customHeight="1">
      <c r="A6018" s="3">
        <v>696740</v>
      </c>
      <c r="B6018" s="7">
        <v>41863.350474537037</v>
      </c>
      <c r="C6018" s="8">
        <v>41863.350474537037</v>
      </c>
      <c r="D6018" s="3" t="s">
        <v>29</v>
      </c>
      <c r="E6018" s="3" t="s">
        <v>15</v>
      </c>
      <c r="F6018" s="3" t="s">
        <v>27</v>
      </c>
      <c r="G6018" s="3" t="s">
        <v>31</v>
      </c>
      <c r="H6018" s="3">
        <v>16473</v>
      </c>
    </row>
    <row r="6019" spans="1:8" ht="15.75" customHeight="1">
      <c r="A6019" s="3">
        <v>890158</v>
      </c>
      <c r="B6019" s="7">
        <v>41828.615729166668</v>
      </c>
      <c r="C6019" s="8">
        <v>41828.615729166668</v>
      </c>
      <c r="D6019" s="3" t="s">
        <v>9</v>
      </c>
      <c r="E6019" s="3" t="s">
        <v>15</v>
      </c>
      <c r="F6019" s="3" t="s">
        <v>34</v>
      </c>
      <c r="G6019" s="3" t="s">
        <v>32</v>
      </c>
      <c r="H6019" s="3">
        <v>16447</v>
      </c>
    </row>
    <row r="6020" spans="1:8" ht="15.75" customHeight="1">
      <c r="A6020" s="3">
        <v>651902</v>
      </c>
      <c r="B6020" s="7">
        <v>41852.397164351853</v>
      </c>
      <c r="C6020" s="8">
        <v>41852.397164351853</v>
      </c>
      <c r="D6020" s="3" t="s">
        <v>29</v>
      </c>
      <c r="E6020" s="3" t="s">
        <v>10</v>
      </c>
      <c r="F6020" s="3" t="s">
        <v>34</v>
      </c>
      <c r="G6020" s="3" t="s">
        <v>28</v>
      </c>
      <c r="H6020" s="3">
        <v>16421</v>
      </c>
    </row>
    <row r="6021" spans="1:8" ht="15.75" customHeight="1">
      <c r="A6021" s="3">
        <v>525233</v>
      </c>
      <c r="B6021" s="7">
        <v>41822.350312499999</v>
      </c>
      <c r="C6021" s="8">
        <v>41822.350312499999</v>
      </c>
      <c r="D6021" s="3" t="s">
        <v>29</v>
      </c>
      <c r="E6021" s="3" t="s">
        <v>15</v>
      </c>
      <c r="F6021" s="3" t="s">
        <v>19</v>
      </c>
      <c r="G6021" s="3" t="s">
        <v>23</v>
      </c>
      <c r="H6021" s="3">
        <v>16398</v>
      </c>
    </row>
    <row r="6022" spans="1:8" ht="15.75" customHeight="1">
      <c r="A6022" s="3">
        <v>372578</v>
      </c>
      <c r="B6022" s="7">
        <v>41841.631296296298</v>
      </c>
      <c r="C6022" s="8">
        <v>41841.631296296298</v>
      </c>
      <c r="D6022" s="3" t="s">
        <v>9</v>
      </c>
      <c r="E6022" s="3" t="s">
        <v>10</v>
      </c>
      <c r="F6022" s="3" t="s">
        <v>27</v>
      </c>
      <c r="G6022" s="3" t="s">
        <v>39</v>
      </c>
      <c r="H6022" s="3">
        <v>16385</v>
      </c>
    </row>
    <row r="6023" spans="1:8" ht="15.75" customHeight="1">
      <c r="A6023" s="3">
        <v>359450</v>
      </c>
      <c r="B6023" s="7">
        <v>41840.5390625</v>
      </c>
      <c r="C6023" s="8">
        <v>41840.5390625</v>
      </c>
      <c r="D6023" s="3" t="s">
        <v>29</v>
      </c>
      <c r="E6023" s="3" t="s">
        <v>15</v>
      </c>
      <c r="F6023" s="3" t="s">
        <v>27</v>
      </c>
      <c r="G6023" s="3" t="s">
        <v>28</v>
      </c>
      <c r="H6023" s="3">
        <v>16341</v>
      </c>
    </row>
    <row r="6024" spans="1:8" ht="15.75" customHeight="1">
      <c r="A6024" s="3">
        <v>844475</v>
      </c>
      <c r="B6024" s="7">
        <v>41865.556666666664</v>
      </c>
      <c r="C6024" s="8">
        <v>41865.556666666664</v>
      </c>
      <c r="D6024" s="3" t="s">
        <v>29</v>
      </c>
      <c r="E6024" s="3" t="s">
        <v>15</v>
      </c>
      <c r="F6024" s="3" t="s">
        <v>27</v>
      </c>
      <c r="G6024" s="3" t="s">
        <v>28</v>
      </c>
      <c r="H6024" s="3">
        <v>16304</v>
      </c>
    </row>
    <row r="6025" spans="1:8" ht="15.75" customHeight="1">
      <c r="A6025" s="3">
        <v>21396</v>
      </c>
      <c r="B6025" s="7">
        <v>41871.205613425926</v>
      </c>
      <c r="C6025" s="8">
        <v>41871.205613425926</v>
      </c>
      <c r="D6025" s="3" t="s">
        <v>29</v>
      </c>
      <c r="E6025" s="3" t="s">
        <v>15</v>
      </c>
      <c r="F6025" s="3" t="s">
        <v>27</v>
      </c>
      <c r="G6025" s="3" t="s">
        <v>32</v>
      </c>
      <c r="H6025" s="3">
        <v>16268</v>
      </c>
    </row>
    <row r="6026" spans="1:8" ht="15.75" customHeight="1">
      <c r="A6026" s="3">
        <v>164695</v>
      </c>
      <c r="B6026" s="7">
        <v>41820.333402777775</v>
      </c>
      <c r="C6026" s="8">
        <v>41820.333402777775</v>
      </c>
      <c r="D6026" s="3" t="s">
        <v>9</v>
      </c>
      <c r="E6026" s="3" t="s">
        <v>15</v>
      </c>
      <c r="F6026" s="3" t="s">
        <v>27</v>
      </c>
      <c r="G6026" s="3" t="s">
        <v>36</v>
      </c>
      <c r="H6026" s="3">
        <v>16268</v>
      </c>
    </row>
    <row r="6027" spans="1:8" ht="15.75" customHeight="1">
      <c r="A6027" s="3">
        <v>741857</v>
      </c>
      <c r="B6027" s="7">
        <v>41784.738310185188</v>
      </c>
      <c r="C6027" s="8">
        <v>41784.738310185188</v>
      </c>
      <c r="D6027" s="3" t="s">
        <v>29</v>
      </c>
      <c r="E6027" s="3" t="s">
        <v>10</v>
      </c>
      <c r="F6027" s="3" t="s">
        <v>19</v>
      </c>
      <c r="G6027" s="3" t="s">
        <v>26</v>
      </c>
      <c r="H6027" s="3">
        <v>16259</v>
      </c>
    </row>
    <row r="6028" spans="1:8" ht="15.75" customHeight="1">
      <c r="A6028" s="3">
        <v>92932</v>
      </c>
      <c r="B6028" s="7">
        <v>41873.409583333334</v>
      </c>
      <c r="C6028" s="8">
        <v>41873.409583333334</v>
      </c>
      <c r="D6028" s="3" t="s">
        <v>29</v>
      </c>
      <c r="E6028" s="3" t="s">
        <v>15</v>
      </c>
      <c r="F6028" s="3" t="s">
        <v>33</v>
      </c>
      <c r="G6028" s="3" t="s">
        <v>26</v>
      </c>
      <c r="H6028" s="3">
        <v>16244</v>
      </c>
    </row>
    <row r="6029" spans="1:8" ht="15.75" customHeight="1">
      <c r="A6029" s="3">
        <v>201068</v>
      </c>
      <c r="B6029" s="7">
        <v>41822.501747685186</v>
      </c>
      <c r="C6029" s="8">
        <v>41822.501747685186</v>
      </c>
      <c r="D6029" s="3" t="s">
        <v>29</v>
      </c>
      <c r="E6029" s="3" t="s">
        <v>15</v>
      </c>
      <c r="F6029" s="3" t="s">
        <v>38</v>
      </c>
      <c r="G6029" s="3" t="s">
        <v>28</v>
      </c>
      <c r="H6029" s="3">
        <v>16237</v>
      </c>
    </row>
    <row r="6030" spans="1:8" ht="15.75" customHeight="1">
      <c r="A6030" s="3">
        <v>63871</v>
      </c>
      <c r="B6030" s="7">
        <v>41768.415798611109</v>
      </c>
      <c r="C6030" s="8">
        <v>41768.415798611109</v>
      </c>
      <c r="D6030" s="3" t="s">
        <v>29</v>
      </c>
      <c r="E6030" s="3" t="s">
        <v>10</v>
      </c>
      <c r="F6030" s="3" t="s">
        <v>11</v>
      </c>
      <c r="G6030" s="3" t="s">
        <v>28</v>
      </c>
      <c r="H6030" s="3">
        <v>16236</v>
      </c>
    </row>
    <row r="6031" spans="1:8" ht="15.75" customHeight="1">
      <c r="A6031" s="3">
        <v>420861</v>
      </c>
      <c r="B6031" s="7">
        <v>41822.480486111112</v>
      </c>
      <c r="C6031" s="8">
        <v>41822.480486111112</v>
      </c>
      <c r="D6031" s="3" t="s">
        <v>9</v>
      </c>
      <c r="E6031" s="3" t="s">
        <v>15</v>
      </c>
      <c r="F6031" s="3" t="s">
        <v>27</v>
      </c>
      <c r="G6031" s="3" t="s">
        <v>16</v>
      </c>
      <c r="H6031" s="3">
        <v>16220</v>
      </c>
    </row>
    <row r="6032" spans="1:8" ht="15.75" customHeight="1">
      <c r="A6032" s="3">
        <v>662801</v>
      </c>
      <c r="B6032" s="7">
        <v>41848.5625462963</v>
      </c>
      <c r="C6032" s="8">
        <v>41848.5625462963</v>
      </c>
      <c r="D6032" s="3" t="s">
        <v>29</v>
      </c>
      <c r="E6032" s="3" t="s">
        <v>15</v>
      </c>
      <c r="F6032" s="3" t="s">
        <v>27</v>
      </c>
      <c r="G6032" s="3" t="s">
        <v>28</v>
      </c>
      <c r="H6032" s="3">
        <v>16216</v>
      </c>
    </row>
    <row r="6033" spans="1:8" ht="15.75" customHeight="1">
      <c r="A6033" s="3">
        <v>784187</v>
      </c>
      <c r="B6033" s="7">
        <v>41803.296990740739</v>
      </c>
      <c r="C6033" s="8">
        <v>41803.296990740739</v>
      </c>
      <c r="D6033" s="3" t="s">
        <v>9</v>
      </c>
      <c r="E6033" s="3" t="s">
        <v>10</v>
      </c>
      <c r="F6033" s="3" t="s">
        <v>34</v>
      </c>
      <c r="G6033" s="3" t="s">
        <v>16</v>
      </c>
      <c r="H6033" s="3">
        <v>16215</v>
      </c>
    </row>
    <row r="6034" spans="1:8" ht="15.75" customHeight="1">
      <c r="A6034" s="3">
        <v>512042</v>
      </c>
      <c r="B6034" s="7">
        <v>41855.763206018521</v>
      </c>
      <c r="C6034" s="8">
        <v>41855.763206018521</v>
      </c>
      <c r="D6034" s="3" t="s">
        <v>29</v>
      </c>
      <c r="E6034" s="3" t="s">
        <v>37</v>
      </c>
      <c r="F6034" s="3" t="s">
        <v>34</v>
      </c>
      <c r="G6034" s="3" t="s">
        <v>16</v>
      </c>
      <c r="H6034" s="3">
        <v>16215</v>
      </c>
    </row>
    <row r="6035" spans="1:8" ht="15.75" customHeight="1">
      <c r="A6035" s="3">
        <v>459524</v>
      </c>
      <c r="B6035" s="7">
        <v>41760.356504629628</v>
      </c>
      <c r="C6035" s="8">
        <v>41760.356504629628</v>
      </c>
      <c r="D6035" s="3" t="s">
        <v>9</v>
      </c>
      <c r="E6035" s="3" t="s">
        <v>15</v>
      </c>
      <c r="F6035" s="3" t="s">
        <v>27</v>
      </c>
      <c r="G6035" s="3" t="s">
        <v>36</v>
      </c>
      <c r="H6035" s="3">
        <v>16195</v>
      </c>
    </row>
    <row r="6036" spans="1:8" ht="15.75" customHeight="1">
      <c r="A6036" s="3">
        <v>438539</v>
      </c>
      <c r="B6036" s="7">
        <v>41817.454745370371</v>
      </c>
      <c r="C6036" s="8">
        <v>41817.454745370371</v>
      </c>
      <c r="D6036" s="3" t="s">
        <v>9</v>
      </c>
      <c r="E6036" s="3" t="s">
        <v>15</v>
      </c>
      <c r="F6036" s="3" t="s">
        <v>19</v>
      </c>
      <c r="G6036" s="3" t="s">
        <v>16</v>
      </c>
      <c r="H6036" s="3">
        <v>16193</v>
      </c>
    </row>
    <row r="6037" spans="1:8" ht="15.75" customHeight="1">
      <c r="A6037" s="3">
        <v>773099</v>
      </c>
      <c r="B6037" s="7">
        <v>41841.457662037035</v>
      </c>
      <c r="C6037" s="8">
        <v>41841.457662037035</v>
      </c>
      <c r="D6037" s="3" t="s">
        <v>9</v>
      </c>
      <c r="E6037" s="3" t="s">
        <v>15</v>
      </c>
      <c r="F6037" s="3" t="s">
        <v>27</v>
      </c>
      <c r="G6037" s="3" t="s">
        <v>28</v>
      </c>
      <c r="H6037" s="3">
        <v>16189</v>
      </c>
    </row>
    <row r="6038" spans="1:8" ht="15.75" customHeight="1">
      <c r="A6038" s="3">
        <v>113068</v>
      </c>
      <c r="B6038" s="7">
        <v>41855.750347222223</v>
      </c>
      <c r="C6038" s="8">
        <v>41855.750347222223</v>
      </c>
      <c r="D6038" s="3" t="s">
        <v>29</v>
      </c>
      <c r="E6038" s="3" t="s">
        <v>15</v>
      </c>
      <c r="F6038" s="3" t="s">
        <v>27</v>
      </c>
      <c r="G6038" s="3" t="s">
        <v>26</v>
      </c>
      <c r="H6038" s="3">
        <v>16187</v>
      </c>
    </row>
    <row r="6039" spans="1:8" ht="15.75" customHeight="1">
      <c r="A6039" s="3">
        <v>910075</v>
      </c>
      <c r="B6039" s="7">
        <v>41856.783148148148</v>
      </c>
      <c r="C6039" s="8">
        <v>41856.783148148148</v>
      </c>
      <c r="D6039" s="3" t="s">
        <v>9</v>
      </c>
      <c r="E6039" s="3" t="s">
        <v>10</v>
      </c>
      <c r="F6039" s="3" t="s">
        <v>27</v>
      </c>
      <c r="G6039" s="3" t="s">
        <v>28</v>
      </c>
      <c r="H6039" s="3">
        <v>16181</v>
      </c>
    </row>
    <row r="6040" spans="1:8" ht="15.75" customHeight="1">
      <c r="A6040" s="3">
        <v>521610</v>
      </c>
      <c r="B6040" s="7">
        <v>41852.697187500002</v>
      </c>
      <c r="C6040" s="8">
        <v>41852.697187500002</v>
      </c>
      <c r="D6040" s="3" t="s">
        <v>9</v>
      </c>
      <c r="E6040" s="3" t="s">
        <v>10</v>
      </c>
      <c r="F6040" s="3" t="s">
        <v>27</v>
      </c>
      <c r="G6040" s="3" t="s">
        <v>26</v>
      </c>
      <c r="H6040" s="3">
        <v>16175</v>
      </c>
    </row>
    <row r="6041" spans="1:8" ht="15.75" customHeight="1">
      <c r="A6041" s="3">
        <v>284227</v>
      </c>
      <c r="B6041" s="7">
        <v>41795.488888888889</v>
      </c>
      <c r="C6041" s="8">
        <v>41795.488888888889</v>
      </c>
      <c r="D6041" s="3" t="s">
        <v>9</v>
      </c>
      <c r="E6041" s="3" t="s">
        <v>10</v>
      </c>
      <c r="F6041" s="3" t="s">
        <v>19</v>
      </c>
      <c r="G6041" s="3" t="s">
        <v>20</v>
      </c>
      <c r="H6041" s="3">
        <v>16168</v>
      </c>
    </row>
    <row r="6042" spans="1:8" ht="15.75" customHeight="1">
      <c r="A6042" s="3">
        <v>433885</v>
      </c>
      <c r="B6042" s="7">
        <v>41816.485844907409</v>
      </c>
      <c r="C6042" s="8">
        <v>41816.485844907409</v>
      </c>
      <c r="D6042" s="3" t="s">
        <v>9</v>
      </c>
      <c r="E6042" s="3" t="s">
        <v>37</v>
      </c>
      <c r="F6042" s="3" t="s">
        <v>38</v>
      </c>
      <c r="G6042" s="3" t="s">
        <v>26</v>
      </c>
      <c r="H6042" s="3">
        <v>16155</v>
      </c>
    </row>
    <row r="6043" spans="1:8" ht="15.75" customHeight="1">
      <c r="A6043" s="3">
        <v>428003</v>
      </c>
      <c r="B6043" s="7">
        <v>41803.781111111108</v>
      </c>
      <c r="C6043" s="8">
        <v>41803.781111111108</v>
      </c>
      <c r="D6043" s="3" t="s">
        <v>9</v>
      </c>
      <c r="E6043" s="3" t="s">
        <v>15</v>
      </c>
      <c r="F6043" s="3" t="s">
        <v>19</v>
      </c>
      <c r="G6043" s="3" t="s">
        <v>28</v>
      </c>
      <c r="H6043" s="3">
        <v>16146</v>
      </c>
    </row>
    <row r="6044" spans="1:8" ht="15.75" customHeight="1">
      <c r="A6044" s="3">
        <v>416704</v>
      </c>
      <c r="B6044" s="7">
        <v>41866.460381944446</v>
      </c>
      <c r="C6044" s="8">
        <v>41866.460381944446</v>
      </c>
      <c r="D6044" s="3" t="s">
        <v>29</v>
      </c>
      <c r="E6044" s="3" t="s">
        <v>15</v>
      </c>
      <c r="F6044" s="3" t="s">
        <v>19</v>
      </c>
      <c r="G6044" s="3" t="s">
        <v>16</v>
      </c>
      <c r="H6044" s="3">
        <v>16136</v>
      </c>
    </row>
    <row r="6045" spans="1:8" ht="15.75" customHeight="1">
      <c r="A6045" s="3">
        <v>461403</v>
      </c>
      <c r="B6045" s="7">
        <v>41848.561793981484</v>
      </c>
      <c r="C6045" s="8">
        <v>41848.561793981484</v>
      </c>
      <c r="D6045" s="3" t="s">
        <v>9</v>
      </c>
      <c r="E6045" s="3" t="s">
        <v>10</v>
      </c>
      <c r="F6045" s="3" t="s">
        <v>27</v>
      </c>
      <c r="G6045" s="3" t="s">
        <v>28</v>
      </c>
      <c r="H6045" s="3">
        <v>16119</v>
      </c>
    </row>
    <row r="6046" spans="1:8" ht="15.75" customHeight="1">
      <c r="A6046" s="3">
        <v>861705</v>
      </c>
      <c r="B6046" s="7">
        <v>41843.37222222222</v>
      </c>
      <c r="C6046" s="8">
        <v>41843.37222222222</v>
      </c>
      <c r="D6046" s="3" t="s">
        <v>9</v>
      </c>
      <c r="E6046" s="3" t="s">
        <v>15</v>
      </c>
      <c r="F6046" s="3" t="s">
        <v>27</v>
      </c>
      <c r="G6046" s="3" t="s">
        <v>36</v>
      </c>
      <c r="H6046" s="3">
        <v>16116</v>
      </c>
    </row>
    <row r="6047" spans="1:8" ht="15.75" customHeight="1">
      <c r="A6047" s="3">
        <v>920275</v>
      </c>
      <c r="B6047" s="7">
        <v>41873.683854166666</v>
      </c>
      <c r="C6047" s="8">
        <v>41873.683854166666</v>
      </c>
      <c r="D6047" s="3" t="s">
        <v>29</v>
      </c>
      <c r="E6047" s="3" t="s">
        <v>15</v>
      </c>
      <c r="F6047" s="3" t="s">
        <v>19</v>
      </c>
      <c r="G6047" s="3" t="s">
        <v>20</v>
      </c>
      <c r="H6047" s="3">
        <v>16108</v>
      </c>
    </row>
    <row r="6048" spans="1:8" ht="15.75" customHeight="1">
      <c r="A6048" s="3">
        <v>21885</v>
      </c>
      <c r="B6048" s="7">
        <v>41852.920694444445</v>
      </c>
      <c r="C6048" s="8">
        <v>41852.920694444445</v>
      </c>
      <c r="D6048" s="3" t="s">
        <v>29</v>
      </c>
      <c r="E6048" s="3" t="s">
        <v>15</v>
      </c>
      <c r="F6048" s="3" t="s">
        <v>27</v>
      </c>
      <c r="G6048" s="3" t="s">
        <v>28</v>
      </c>
      <c r="H6048" s="3">
        <v>16102</v>
      </c>
    </row>
    <row r="6049" spans="1:8" ht="15.75" customHeight="1">
      <c r="A6049" s="3">
        <v>794226</v>
      </c>
      <c r="B6049" s="7">
        <v>41766.667511574073</v>
      </c>
      <c r="C6049" s="8">
        <v>41766.667511574073</v>
      </c>
      <c r="D6049" s="3" t="s">
        <v>29</v>
      </c>
      <c r="E6049" s="3" t="s">
        <v>15</v>
      </c>
      <c r="F6049" s="3" t="s">
        <v>19</v>
      </c>
      <c r="G6049" s="3" t="s">
        <v>16</v>
      </c>
      <c r="H6049" s="3">
        <v>16090</v>
      </c>
    </row>
    <row r="6050" spans="1:8" ht="15.75" customHeight="1">
      <c r="A6050" s="3">
        <v>751393</v>
      </c>
      <c r="B6050" s="7">
        <v>41849.397604166668</v>
      </c>
      <c r="C6050" s="8">
        <v>41849.397604166668</v>
      </c>
      <c r="D6050" s="3" t="s">
        <v>9</v>
      </c>
      <c r="E6050" s="3" t="s">
        <v>37</v>
      </c>
      <c r="F6050" s="3" t="s">
        <v>35</v>
      </c>
      <c r="G6050" s="3" t="s">
        <v>28</v>
      </c>
      <c r="H6050" s="3">
        <v>16075</v>
      </c>
    </row>
    <row r="6051" spans="1:8" ht="15.75" customHeight="1">
      <c r="A6051" s="3">
        <v>370968</v>
      </c>
      <c r="B6051" s="7">
        <v>41787.024513888886</v>
      </c>
      <c r="C6051" s="8">
        <v>41787.024513888886</v>
      </c>
      <c r="D6051" s="3" t="s">
        <v>9</v>
      </c>
      <c r="E6051" s="3" t="s">
        <v>10</v>
      </c>
      <c r="F6051" s="3" t="s">
        <v>27</v>
      </c>
      <c r="G6051" s="3" t="s">
        <v>16</v>
      </c>
      <c r="H6051" s="3">
        <v>16072</v>
      </c>
    </row>
    <row r="6052" spans="1:8" ht="15.75" customHeight="1">
      <c r="A6052" s="3">
        <v>15580</v>
      </c>
      <c r="B6052" s="7">
        <v>41831.584953703707</v>
      </c>
      <c r="C6052" s="8">
        <v>41831.584953703707</v>
      </c>
      <c r="D6052" s="3" t="s">
        <v>9</v>
      </c>
      <c r="E6052" s="3" t="s">
        <v>10</v>
      </c>
      <c r="F6052" s="3" t="s">
        <v>33</v>
      </c>
      <c r="G6052" s="3" t="s">
        <v>28</v>
      </c>
      <c r="H6052" s="3">
        <v>16046</v>
      </c>
    </row>
    <row r="6053" spans="1:8" ht="15.75" customHeight="1">
      <c r="A6053" s="3">
        <v>354254</v>
      </c>
      <c r="B6053" s="7">
        <v>41856.828136574077</v>
      </c>
      <c r="C6053" s="8">
        <v>41856.828136574077</v>
      </c>
      <c r="D6053" s="3" t="s">
        <v>9</v>
      </c>
      <c r="E6053" s="3" t="s">
        <v>10</v>
      </c>
      <c r="F6053" s="3" t="s">
        <v>27</v>
      </c>
      <c r="G6053" s="3" t="s">
        <v>20</v>
      </c>
      <c r="H6053" s="3">
        <v>16008</v>
      </c>
    </row>
    <row r="6054" spans="1:8" ht="15.75" customHeight="1">
      <c r="A6054" s="3">
        <v>547868</v>
      </c>
      <c r="B6054" s="7">
        <v>41846.526782407411</v>
      </c>
      <c r="C6054" s="8">
        <v>41846.526782407411</v>
      </c>
      <c r="D6054" s="3" t="s">
        <v>9</v>
      </c>
      <c r="E6054" s="3" t="s">
        <v>10</v>
      </c>
      <c r="F6054" s="3" t="s">
        <v>34</v>
      </c>
      <c r="G6054" s="3" t="s">
        <v>28</v>
      </c>
      <c r="H6054" s="3">
        <v>16006</v>
      </c>
    </row>
    <row r="6055" spans="1:8" ht="15.75" customHeight="1">
      <c r="A6055" s="3">
        <v>399788</v>
      </c>
      <c r="B6055" s="7">
        <v>41791.605127314811</v>
      </c>
      <c r="C6055" s="8">
        <v>41791.605127314811</v>
      </c>
      <c r="D6055" s="3" t="s">
        <v>9</v>
      </c>
      <c r="E6055" s="3" t="s">
        <v>15</v>
      </c>
      <c r="F6055" s="3" t="s">
        <v>27</v>
      </c>
      <c r="G6055" s="3" t="s">
        <v>28</v>
      </c>
      <c r="H6055" s="3">
        <v>15998</v>
      </c>
    </row>
    <row r="6056" spans="1:8" ht="15.75" customHeight="1">
      <c r="A6056" s="3">
        <v>233335</v>
      </c>
      <c r="B6056" s="7">
        <v>41784.613506944443</v>
      </c>
      <c r="C6056" s="8">
        <v>41784.613506944443</v>
      </c>
      <c r="D6056" s="3" t="s">
        <v>9</v>
      </c>
      <c r="E6056" s="3" t="s">
        <v>15</v>
      </c>
      <c r="F6056" s="3" t="s">
        <v>19</v>
      </c>
      <c r="G6056" s="3" t="s">
        <v>39</v>
      </c>
      <c r="H6056" s="3">
        <v>15998</v>
      </c>
    </row>
    <row r="6057" spans="1:8" ht="15.75" customHeight="1">
      <c r="A6057" s="3">
        <v>827552</v>
      </c>
      <c r="B6057" s="7">
        <v>41796.593784722223</v>
      </c>
      <c r="C6057" s="8">
        <v>41796.593784722223</v>
      </c>
      <c r="D6057" s="3" t="s">
        <v>9</v>
      </c>
      <c r="E6057" s="3" t="s">
        <v>10</v>
      </c>
      <c r="F6057" s="3" t="s">
        <v>34</v>
      </c>
      <c r="G6057" s="3" t="s">
        <v>28</v>
      </c>
      <c r="H6057" s="3">
        <v>15983</v>
      </c>
    </row>
    <row r="6058" spans="1:8" ht="15.75" customHeight="1">
      <c r="A6058" s="3">
        <v>526541</v>
      </c>
      <c r="B6058" s="7">
        <v>41762.730624999997</v>
      </c>
      <c r="C6058" s="8">
        <v>41762.730624999997</v>
      </c>
      <c r="D6058" s="3" t="s">
        <v>9</v>
      </c>
      <c r="E6058" s="3" t="s">
        <v>10</v>
      </c>
      <c r="F6058" s="3" t="s">
        <v>38</v>
      </c>
      <c r="G6058" s="3" t="s">
        <v>20</v>
      </c>
      <c r="H6058" s="3">
        <v>15965</v>
      </c>
    </row>
    <row r="6059" spans="1:8" ht="15.75" customHeight="1">
      <c r="A6059" s="3">
        <v>78867</v>
      </c>
      <c r="B6059" s="7">
        <v>41880.397986111115</v>
      </c>
      <c r="C6059" s="8">
        <v>41880.397986111115</v>
      </c>
      <c r="D6059" s="3" t="s">
        <v>9</v>
      </c>
      <c r="E6059" s="3" t="s">
        <v>15</v>
      </c>
      <c r="F6059" s="3" t="s">
        <v>27</v>
      </c>
      <c r="G6059" s="3" t="s">
        <v>32</v>
      </c>
      <c r="H6059" s="3">
        <v>15947</v>
      </c>
    </row>
    <row r="6060" spans="1:8" ht="15.75" customHeight="1">
      <c r="A6060" s="3">
        <v>913942</v>
      </c>
      <c r="B6060" s="7">
        <v>41760.441759259258</v>
      </c>
      <c r="C6060" s="8">
        <v>41760.441759259258</v>
      </c>
      <c r="D6060" s="3" t="s">
        <v>29</v>
      </c>
      <c r="E6060" s="3" t="s">
        <v>15</v>
      </c>
      <c r="F6060" s="3" t="s">
        <v>33</v>
      </c>
      <c r="G6060" s="3" t="s">
        <v>28</v>
      </c>
      <c r="H6060" s="3">
        <v>15926</v>
      </c>
    </row>
    <row r="6061" spans="1:8" ht="15.75" customHeight="1">
      <c r="A6061" s="3">
        <v>769677</v>
      </c>
      <c r="B6061" s="7">
        <v>41821.451516203706</v>
      </c>
      <c r="C6061" s="8">
        <v>41821.451516203706</v>
      </c>
      <c r="D6061" s="3" t="s">
        <v>9</v>
      </c>
      <c r="E6061" s="3" t="s">
        <v>10</v>
      </c>
      <c r="F6061" s="3" t="s">
        <v>19</v>
      </c>
      <c r="G6061" s="3" t="s">
        <v>28</v>
      </c>
      <c r="H6061" s="3">
        <v>15925</v>
      </c>
    </row>
    <row r="6062" spans="1:8" ht="15.75" customHeight="1">
      <c r="A6062" s="3">
        <v>968197</v>
      </c>
      <c r="B6062" s="7">
        <v>41778.420231481483</v>
      </c>
      <c r="C6062" s="8">
        <v>41778.420231481483</v>
      </c>
      <c r="D6062" s="3" t="s">
        <v>9</v>
      </c>
      <c r="E6062" s="3" t="s">
        <v>15</v>
      </c>
      <c r="F6062" s="3" t="s">
        <v>33</v>
      </c>
      <c r="G6062" s="3" t="s">
        <v>23</v>
      </c>
      <c r="H6062" s="3">
        <v>15924</v>
      </c>
    </row>
    <row r="6063" spans="1:8" ht="15.75" customHeight="1">
      <c r="A6063" s="3">
        <v>863716</v>
      </c>
      <c r="B6063" s="7">
        <v>41788.599351851852</v>
      </c>
      <c r="C6063" s="8">
        <v>41788.599351851852</v>
      </c>
      <c r="D6063" s="3" t="s">
        <v>9</v>
      </c>
      <c r="E6063" s="3" t="s">
        <v>15</v>
      </c>
      <c r="F6063" s="3" t="s">
        <v>19</v>
      </c>
      <c r="G6063" s="3" t="s">
        <v>26</v>
      </c>
      <c r="H6063" s="3">
        <v>15911</v>
      </c>
    </row>
    <row r="6064" spans="1:8" ht="15.75" customHeight="1">
      <c r="A6064" s="3">
        <v>163162</v>
      </c>
      <c r="B6064" s="7">
        <v>41796.645694444444</v>
      </c>
      <c r="C6064" s="8">
        <v>41796.645694444444</v>
      </c>
      <c r="D6064" s="3" t="s">
        <v>9</v>
      </c>
      <c r="E6064" s="3" t="s">
        <v>10</v>
      </c>
      <c r="F6064" s="3" t="s">
        <v>27</v>
      </c>
      <c r="G6064" s="3" t="s">
        <v>36</v>
      </c>
      <c r="H6064" s="3">
        <v>15888</v>
      </c>
    </row>
    <row r="6065" spans="1:8" ht="15.75" customHeight="1">
      <c r="A6065" s="3">
        <v>149551</v>
      </c>
      <c r="B6065" s="7">
        <v>41795.759340277778</v>
      </c>
      <c r="C6065" s="8">
        <v>41795.759340277778</v>
      </c>
      <c r="D6065" s="3" t="s">
        <v>9</v>
      </c>
      <c r="E6065" s="3" t="s">
        <v>15</v>
      </c>
      <c r="F6065" s="3" t="s">
        <v>27</v>
      </c>
      <c r="G6065" s="3" t="s">
        <v>28</v>
      </c>
      <c r="H6065" s="3">
        <v>15887</v>
      </c>
    </row>
    <row r="6066" spans="1:8" ht="15.75" customHeight="1">
      <c r="A6066" s="3">
        <v>572607</v>
      </c>
      <c r="B6066" s="7">
        <v>41876.400057870371</v>
      </c>
      <c r="C6066" s="8">
        <v>41876.400057870371</v>
      </c>
      <c r="D6066" s="3" t="s">
        <v>9</v>
      </c>
      <c r="E6066" s="3" t="s">
        <v>15</v>
      </c>
      <c r="F6066" s="3" t="s">
        <v>34</v>
      </c>
      <c r="G6066" s="3" t="s">
        <v>16</v>
      </c>
      <c r="H6066" s="3">
        <v>15884</v>
      </c>
    </row>
    <row r="6067" spans="1:8" ht="15.75" customHeight="1">
      <c r="A6067" s="3">
        <v>25030</v>
      </c>
      <c r="B6067" s="7">
        <v>41797.372824074075</v>
      </c>
      <c r="C6067" s="8">
        <v>41797.372824074075</v>
      </c>
      <c r="D6067" s="3" t="s">
        <v>29</v>
      </c>
      <c r="E6067" s="3" t="s">
        <v>15</v>
      </c>
      <c r="F6067" s="3" t="s">
        <v>27</v>
      </c>
      <c r="G6067" s="3" t="s">
        <v>26</v>
      </c>
      <c r="H6067" s="3">
        <v>15869</v>
      </c>
    </row>
    <row r="6068" spans="1:8" ht="15.75" customHeight="1">
      <c r="A6068" s="3">
        <v>720788</v>
      </c>
      <c r="B6068" s="7">
        <v>41878.3983912037</v>
      </c>
      <c r="C6068" s="8">
        <v>41878.3983912037</v>
      </c>
      <c r="D6068" s="3" t="s">
        <v>29</v>
      </c>
      <c r="E6068" s="3" t="s">
        <v>10</v>
      </c>
      <c r="F6068" s="3" t="s">
        <v>35</v>
      </c>
      <c r="G6068" s="3" t="s">
        <v>26</v>
      </c>
      <c r="H6068" s="3">
        <v>15859</v>
      </c>
    </row>
    <row r="6069" spans="1:8" ht="15.75" customHeight="1">
      <c r="A6069" s="3">
        <v>328543</v>
      </c>
      <c r="B6069" s="7">
        <v>41793.000405092593</v>
      </c>
      <c r="C6069" s="8">
        <v>41793.000405092593</v>
      </c>
      <c r="D6069" s="3" t="s">
        <v>29</v>
      </c>
      <c r="E6069" s="3" t="s">
        <v>10</v>
      </c>
      <c r="F6069" s="3" t="s">
        <v>27</v>
      </c>
      <c r="G6069" s="3" t="s">
        <v>26</v>
      </c>
      <c r="H6069" s="3">
        <v>15835</v>
      </c>
    </row>
    <row r="6070" spans="1:8" ht="15.75" customHeight="1">
      <c r="A6070" s="3">
        <v>125692</v>
      </c>
      <c r="B6070" s="7">
        <v>41832.162673611114</v>
      </c>
      <c r="C6070" s="8">
        <v>41832.162673611114</v>
      </c>
      <c r="D6070" s="3" t="s">
        <v>9</v>
      </c>
      <c r="E6070" s="3" t="s">
        <v>10</v>
      </c>
      <c r="F6070" s="3" t="s">
        <v>33</v>
      </c>
      <c r="G6070" s="3" t="s">
        <v>23</v>
      </c>
      <c r="H6070" s="3">
        <v>15834</v>
      </c>
    </row>
    <row r="6071" spans="1:8" ht="15.75" customHeight="1">
      <c r="A6071" s="3">
        <v>530521</v>
      </c>
      <c r="B6071" s="7">
        <v>41872.773113425923</v>
      </c>
      <c r="C6071" s="8">
        <v>41872.773113425923</v>
      </c>
      <c r="D6071" s="3" t="s">
        <v>9</v>
      </c>
      <c r="E6071" s="3" t="s">
        <v>15</v>
      </c>
      <c r="F6071" s="3" t="s">
        <v>34</v>
      </c>
      <c r="G6071" s="3" t="s">
        <v>39</v>
      </c>
      <c r="H6071" s="3">
        <v>15789</v>
      </c>
    </row>
    <row r="6072" spans="1:8" ht="15.75" customHeight="1">
      <c r="A6072" s="3">
        <v>753595</v>
      </c>
      <c r="B6072" s="7">
        <v>41791.932986111111</v>
      </c>
      <c r="C6072" s="8">
        <v>41791.932986111111</v>
      </c>
      <c r="D6072" s="3" t="s">
        <v>9</v>
      </c>
      <c r="E6072" s="3" t="s">
        <v>15</v>
      </c>
      <c r="F6072" s="3" t="s">
        <v>30</v>
      </c>
      <c r="G6072" s="3" t="s">
        <v>36</v>
      </c>
      <c r="H6072" s="3">
        <v>15784</v>
      </c>
    </row>
    <row r="6073" spans="1:8" ht="15.75" customHeight="1">
      <c r="A6073" s="3">
        <v>607171</v>
      </c>
      <c r="B6073" s="7">
        <v>41827.425393518519</v>
      </c>
      <c r="C6073" s="8">
        <v>41827.425393518519</v>
      </c>
      <c r="D6073" s="3" t="s">
        <v>9</v>
      </c>
      <c r="E6073" s="3" t="s">
        <v>10</v>
      </c>
      <c r="F6073" s="3" t="s">
        <v>27</v>
      </c>
      <c r="G6073" s="3" t="s">
        <v>39</v>
      </c>
      <c r="H6073" s="3">
        <v>15753</v>
      </c>
    </row>
    <row r="6074" spans="1:8" ht="15.75" customHeight="1">
      <c r="A6074" s="3">
        <v>595340</v>
      </c>
      <c r="B6074" s="7">
        <v>41850.557037037041</v>
      </c>
      <c r="C6074" s="8">
        <v>41850.557037037041</v>
      </c>
      <c r="D6074" s="3" t="s">
        <v>29</v>
      </c>
      <c r="E6074" s="3" t="s">
        <v>15</v>
      </c>
      <c r="F6074" s="3" t="s">
        <v>27</v>
      </c>
      <c r="G6074" s="3" t="s">
        <v>26</v>
      </c>
      <c r="H6074" s="3">
        <v>15724</v>
      </c>
    </row>
    <row r="6075" spans="1:8" ht="15.75" customHeight="1">
      <c r="A6075" s="3">
        <v>791273</v>
      </c>
      <c r="B6075" s="7">
        <v>41795.360277777778</v>
      </c>
      <c r="C6075" s="8">
        <v>41795.360277777778</v>
      </c>
      <c r="D6075" s="3" t="s">
        <v>9</v>
      </c>
      <c r="E6075" s="3" t="s">
        <v>10</v>
      </c>
      <c r="F6075" s="3" t="s">
        <v>27</v>
      </c>
      <c r="G6075" s="3" t="s">
        <v>26</v>
      </c>
      <c r="H6075" s="3">
        <v>15721</v>
      </c>
    </row>
    <row r="6076" spans="1:8" ht="15.75" customHeight="1">
      <c r="A6076" s="3">
        <v>727861</v>
      </c>
      <c r="B6076" s="7">
        <v>41879.514155092591</v>
      </c>
      <c r="C6076" s="8">
        <v>41879.514155092591</v>
      </c>
      <c r="D6076" s="3" t="s">
        <v>29</v>
      </c>
      <c r="E6076" s="3" t="s">
        <v>15</v>
      </c>
      <c r="F6076" s="3" t="s">
        <v>30</v>
      </c>
      <c r="G6076" s="3" t="s">
        <v>39</v>
      </c>
      <c r="H6076" s="3">
        <v>15711</v>
      </c>
    </row>
    <row r="6077" spans="1:8" ht="15.75" customHeight="1">
      <c r="A6077" s="3">
        <v>436622</v>
      </c>
      <c r="B6077" s="7">
        <v>41837.643460648149</v>
      </c>
      <c r="C6077" s="8">
        <v>41837.643460648149</v>
      </c>
      <c r="D6077" s="3" t="s">
        <v>9</v>
      </c>
      <c r="E6077" s="3" t="s">
        <v>15</v>
      </c>
      <c r="F6077" s="3" t="s">
        <v>30</v>
      </c>
      <c r="G6077" s="3" t="s">
        <v>26</v>
      </c>
      <c r="H6077" s="3">
        <v>15698</v>
      </c>
    </row>
    <row r="6078" spans="1:8" ht="15.75" customHeight="1">
      <c r="A6078" s="3">
        <v>589837</v>
      </c>
      <c r="B6078" s="7">
        <v>41826.539756944447</v>
      </c>
      <c r="C6078" s="8">
        <v>41826.539756944447</v>
      </c>
      <c r="D6078" s="3" t="s">
        <v>9</v>
      </c>
      <c r="E6078" s="3" t="s">
        <v>15</v>
      </c>
      <c r="F6078" s="3" t="s">
        <v>27</v>
      </c>
      <c r="G6078" s="3" t="s">
        <v>26</v>
      </c>
      <c r="H6078" s="3">
        <v>15696</v>
      </c>
    </row>
    <row r="6079" spans="1:8" ht="15.75" customHeight="1">
      <c r="A6079" s="3">
        <v>598089</v>
      </c>
      <c r="B6079" s="7">
        <v>41793.554907407408</v>
      </c>
      <c r="C6079" s="8">
        <v>41793.554907407408</v>
      </c>
      <c r="D6079" s="3" t="s">
        <v>29</v>
      </c>
      <c r="E6079" s="3" t="s">
        <v>10</v>
      </c>
      <c r="F6079" s="3" t="s">
        <v>19</v>
      </c>
      <c r="G6079" s="3" t="s">
        <v>12</v>
      </c>
      <c r="H6079" s="3">
        <v>15689</v>
      </c>
    </row>
    <row r="6080" spans="1:8" ht="15.75" customHeight="1">
      <c r="A6080" s="3">
        <v>673099</v>
      </c>
      <c r="B6080" s="7">
        <v>41874.668900462966</v>
      </c>
      <c r="C6080" s="8">
        <v>41874.668900462966</v>
      </c>
      <c r="D6080" s="3" t="s">
        <v>29</v>
      </c>
      <c r="E6080" s="3" t="s">
        <v>15</v>
      </c>
      <c r="F6080" s="3" t="s">
        <v>27</v>
      </c>
      <c r="G6080" s="3" t="s">
        <v>16</v>
      </c>
      <c r="H6080" s="3">
        <v>15672</v>
      </c>
    </row>
    <row r="6081" spans="1:8" ht="15.75" customHeight="1">
      <c r="A6081" s="3">
        <v>289672</v>
      </c>
      <c r="B6081" s="7">
        <v>41864.577789351853</v>
      </c>
      <c r="C6081" s="8">
        <v>41864.577789351853</v>
      </c>
      <c r="D6081" s="3" t="s">
        <v>9</v>
      </c>
      <c r="E6081" s="3" t="s">
        <v>15</v>
      </c>
      <c r="F6081" s="3" t="s">
        <v>19</v>
      </c>
      <c r="G6081" s="3" t="s">
        <v>26</v>
      </c>
      <c r="H6081" s="3">
        <v>15661</v>
      </c>
    </row>
    <row r="6082" spans="1:8" ht="15.75" customHeight="1">
      <c r="A6082" s="3">
        <v>36737</v>
      </c>
      <c r="B6082" s="7">
        <v>41878.89739583333</v>
      </c>
      <c r="C6082" s="8">
        <v>41878.89739583333</v>
      </c>
      <c r="D6082" s="3" t="s">
        <v>29</v>
      </c>
      <c r="E6082" s="3" t="s">
        <v>15</v>
      </c>
      <c r="F6082" s="3" t="s">
        <v>38</v>
      </c>
      <c r="G6082" s="3" t="s">
        <v>16</v>
      </c>
      <c r="H6082" s="3">
        <v>15656</v>
      </c>
    </row>
    <row r="6083" spans="1:8" ht="15.75" customHeight="1">
      <c r="A6083" s="3">
        <v>915321</v>
      </c>
      <c r="B6083" s="7">
        <v>41834.8356712963</v>
      </c>
      <c r="C6083" s="8">
        <v>41834.8356712963</v>
      </c>
      <c r="D6083" s="3" t="s">
        <v>29</v>
      </c>
      <c r="E6083" s="3" t="s">
        <v>10</v>
      </c>
      <c r="F6083" s="3" t="s">
        <v>27</v>
      </c>
      <c r="G6083" s="3" t="s">
        <v>26</v>
      </c>
      <c r="H6083" s="3">
        <v>15652</v>
      </c>
    </row>
    <row r="6084" spans="1:8" ht="15.75" customHeight="1">
      <c r="A6084" s="3">
        <v>852330</v>
      </c>
      <c r="B6084" s="7">
        <v>41873.408761574072</v>
      </c>
      <c r="C6084" s="8">
        <v>41873.408761574072</v>
      </c>
      <c r="D6084" s="3" t="s">
        <v>9</v>
      </c>
      <c r="E6084" s="3" t="s">
        <v>15</v>
      </c>
      <c r="F6084" s="3" t="s">
        <v>33</v>
      </c>
      <c r="G6084" s="3" t="s">
        <v>26</v>
      </c>
      <c r="H6084" s="3">
        <v>15648</v>
      </c>
    </row>
    <row r="6085" spans="1:8" ht="15.75" customHeight="1">
      <c r="A6085" s="3">
        <v>801707</v>
      </c>
      <c r="B6085" s="7">
        <v>41872.33902777778</v>
      </c>
      <c r="C6085" s="8">
        <v>41872.33902777778</v>
      </c>
      <c r="D6085" s="3" t="s">
        <v>29</v>
      </c>
      <c r="E6085" s="3" t="s">
        <v>15</v>
      </c>
      <c r="F6085" s="3" t="s">
        <v>27</v>
      </c>
      <c r="G6085" s="3" t="s">
        <v>28</v>
      </c>
      <c r="H6085" s="3">
        <v>15641</v>
      </c>
    </row>
    <row r="6086" spans="1:8" ht="15.75" customHeight="1">
      <c r="A6086" s="3">
        <v>807597</v>
      </c>
      <c r="B6086" s="7">
        <v>41848.179456018515</v>
      </c>
      <c r="C6086" s="8">
        <v>41848.179456018515</v>
      </c>
      <c r="D6086" s="3" t="s">
        <v>29</v>
      </c>
      <c r="E6086" s="3" t="s">
        <v>15</v>
      </c>
      <c r="F6086" s="3" t="s">
        <v>19</v>
      </c>
      <c r="G6086" s="3" t="s">
        <v>26</v>
      </c>
      <c r="H6086" s="3">
        <v>15621</v>
      </c>
    </row>
    <row r="6087" spans="1:8" ht="15.75" customHeight="1">
      <c r="A6087" s="3">
        <v>357320</v>
      </c>
      <c r="B6087" s="7">
        <v>41794.398113425923</v>
      </c>
      <c r="C6087" s="8">
        <v>41794.398113425923</v>
      </c>
      <c r="D6087" s="3" t="s">
        <v>9</v>
      </c>
      <c r="E6087" s="3" t="s">
        <v>37</v>
      </c>
      <c r="F6087" s="3" t="s">
        <v>19</v>
      </c>
      <c r="G6087" s="3" t="s">
        <v>26</v>
      </c>
      <c r="H6087" s="3">
        <v>15621</v>
      </c>
    </row>
    <row r="6088" spans="1:8" ht="15.75" customHeight="1">
      <c r="A6088" s="3">
        <v>284374</v>
      </c>
      <c r="B6088" s="7">
        <v>41817.525312500002</v>
      </c>
      <c r="C6088" s="8">
        <v>41817.525312500002</v>
      </c>
      <c r="D6088" s="3" t="s">
        <v>9</v>
      </c>
      <c r="E6088" s="3" t="s">
        <v>15</v>
      </c>
      <c r="F6088" s="3" t="s">
        <v>27</v>
      </c>
      <c r="G6088" s="3" t="s">
        <v>26</v>
      </c>
      <c r="H6088" s="3">
        <v>15605</v>
      </c>
    </row>
    <row r="6089" spans="1:8" ht="15.75" customHeight="1">
      <c r="A6089" s="3">
        <v>897407</v>
      </c>
      <c r="B6089" s="7">
        <v>41864.722199074073</v>
      </c>
      <c r="C6089" s="8">
        <v>41864.722199074073</v>
      </c>
      <c r="D6089" s="3" t="s">
        <v>9</v>
      </c>
      <c r="E6089" s="3" t="s">
        <v>15</v>
      </c>
      <c r="F6089" s="3" t="s">
        <v>33</v>
      </c>
      <c r="G6089" s="3" t="s">
        <v>32</v>
      </c>
      <c r="H6089" s="3">
        <v>15601</v>
      </c>
    </row>
    <row r="6090" spans="1:8" ht="15.75" customHeight="1">
      <c r="A6090" s="3">
        <v>700473</v>
      </c>
      <c r="B6090" s="7">
        <v>41789.398101851853</v>
      </c>
      <c r="C6090" s="8">
        <v>41789.398101851853</v>
      </c>
      <c r="D6090" s="3" t="s">
        <v>29</v>
      </c>
      <c r="E6090" s="3" t="s">
        <v>10</v>
      </c>
      <c r="F6090" s="3" t="s">
        <v>35</v>
      </c>
      <c r="G6090" s="3" t="s">
        <v>16</v>
      </c>
      <c r="H6090" s="3">
        <v>15600</v>
      </c>
    </row>
    <row r="6091" spans="1:8" ht="15.75" customHeight="1">
      <c r="A6091" s="3">
        <v>450797</v>
      </c>
      <c r="B6091" s="7">
        <v>41830.39770833333</v>
      </c>
      <c r="C6091" s="8">
        <v>41830.39770833333</v>
      </c>
      <c r="D6091" s="3" t="s">
        <v>9</v>
      </c>
      <c r="E6091" s="3" t="s">
        <v>15</v>
      </c>
      <c r="F6091" s="3" t="s">
        <v>30</v>
      </c>
      <c r="G6091" s="3" t="s">
        <v>16</v>
      </c>
      <c r="H6091" s="3">
        <v>15586</v>
      </c>
    </row>
    <row r="6092" spans="1:8" ht="15.75" customHeight="1">
      <c r="A6092" s="3">
        <v>679609</v>
      </c>
      <c r="B6092" s="7">
        <v>41798.595208333332</v>
      </c>
      <c r="C6092" s="8">
        <v>41798.595208333332</v>
      </c>
      <c r="D6092" s="3" t="s">
        <v>29</v>
      </c>
      <c r="E6092" s="3" t="s">
        <v>15</v>
      </c>
      <c r="F6092" s="3" t="s">
        <v>33</v>
      </c>
      <c r="G6092" s="3" t="s">
        <v>20</v>
      </c>
      <c r="H6092" s="3">
        <v>15545</v>
      </c>
    </row>
    <row r="6093" spans="1:8" ht="15.75" customHeight="1">
      <c r="A6093" s="3">
        <v>889932</v>
      </c>
      <c r="B6093" s="7">
        <v>41870.442766203705</v>
      </c>
      <c r="C6093" s="8">
        <v>41870.442766203705</v>
      </c>
      <c r="D6093" s="3" t="s">
        <v>9</v>
      </c>
      <c r="E6093" s="3" t="s">
        <v>15</v>
      </c>
      <c r="F6093" s="3" t="s">
        <v>27</v>
      </c>
      <c r="G6093" s="3" t="s">
        <v>16</v>
      </c>
      <c r="H6093" s="3">
        <v>15541</v>
      </c>
    </row>
    <row r="6094" spans="1:8" ht="15.75" customHeight="1">
      <c r="A6094" s="3">
        <v>342597</v>
      </c>
      <c r="B6094" s="7">
        <v>41782.498101851852</v>
      </c>
      <c r="C6094" s="8">
        <v>41782.498101851852</v>
      </c>
      <c r="D6094" s="3" t="s">
        <v>29</v>
      </c>
      <c r="E6094" s="3" t="s">
        <v>15</v>
      </c>
      <c r="F6094" s="3" t="s">
        <v>19</v>
      </c>
      <c r="G6094" s="3" t="s">
        <v>28</v>
      </c>
      <c r="H6094" s="3">
        <v>15538</v>
      </c>
    </row>
    <row r="6095" spans="1:8" ht="15.75" customHeight="1">
      <c r="A6095" s="3">
        <v>547772</v>
      </c>
      <c r="B6095" s="7">
        <v>41788.340636574074</v>
      </c>
      <c r="C6095" s="8">
        <v>41788.340636574074</v>
      </c>
      <c r="D6095" s="3" t="s">
        <v>29</v>
      </c>
      <c r="E6095" s="3" t="s">
        <v>15</v>
      </c>
      <c r="F6095" s="3" t="s">
        <v>19</v>
      </c>
      <c r="G6095" s="3" t="s">
        <v>26</v>
      </c>
      <c r="H6095" s="3">
        <v>15518</v>
      </c>
    </row>
    <row r="6096" spans="1:8" ht="15.75" customHeight="1">
      <c r="A6096" s="3">
        <v>587959</v>
      </c>
      <c r="B6096" s="7">
        <v>41768.828946759262</v>
      </c>
      <c r="C6096" s="8">
        <v>41768.828946759262</v>
      </c>
      <c r="D6096" s="3" t="s">
        <v>9</v>
      </c>
      <c r="E6096" s="3" t="s">
        <v>10</v>
      </c>
      <c r="F6096" s="3" t="s">
        <v>27</v>
      </c>
      <c r="G6096" s="3" t="s">
        <v>16</v>
      </c>
      <c r="H6096" s="3">
        <v>15500</v>
      </c>
    </row>
    <row r="6097" spans="1:8" ht="15.75" customHeight="1">
      <c r="A6097" s="3">
        <v>205250</v>
      </c>
      <c r="B6097" s="7">
        <v>41790.656701388885</v>
      </c>
      <c r="C6097" s="8">
        <v>41790.656701388885</v>
      </c>
      <c r="D6097" s="3" t="s">
        <v>9</v>
      </c>
      <c r="E6097" s="3" t="s">
        <v>15</v>
      </c>
      <c r="F6097" s="3" t="s">
        <v>30</v>
      </c>
      <c r="G6097" s="3" t="s">
        <v>28</v>
      </c>
      <c r="H6097" s="3">
        <v>15482</v>
      </c>
    </row>
    <row r="6098" spans="1:8" ht="15.75" customHeight="1">
      <c r="A6098" s="3">
        <v>783522</v>
      </c>
      <c r="B6098" s="7">
        <v>41873.396770833337</v>
      </c>
      <c r="C6098" s="8">
        <v>41873.396770833337</v>
      </c>
      <c r="D6098" s="3" t="s">
        <v>9</v>
      </c>
      <c r="E6098" s="3" t="s">
        <v>15</v>
      </c>
      <c r="F6098" s="3" t="s">
        <v>19</v>
      </c>
      <c r="G6098" s="3" t="s">
        <v>28</v>
      </c>
      <c r="H6098" s="3">
        <v>15457</v>
      </c>
    </row>
    <row r="6099" spans="1:8" ht="15.75" customHeight="1">
      <c r="A6099" s="3">
        <v>513209</v>
      </c>
      <c r="B6099" s="7">
        <v>41796.616435185184</v>
      </c>
      <c r="C6099" s="8">
        <v>41796.616435185184</v>
      </c>
      <c r="D6099" s="3" t="s">
        <v>9</v>
      </c>
      <c r="E6099" s="3" t="s">
        <v>15</v>
      </c>
      <c r="F6099" s="3" t="s">
        <v>27</v>
      </c>
      <c r="G6099" s="3" t="s">
        <v>26</v>
      </c>
      <c r="H6099" s="3">
        <v>15455</v>
      </c>
    </row>
    <row r="6100" spans="1:8" ht="15.75" customHeight="1">
      <c r="A6100" s="3">
        <v>345891</v>
      </c>
      <c r="B6100" s="7">
        <v>41831.825150462966</v>
      </c>
      <c r="C6100" s="8">
        <v>41831.825150462966</v>
      </c>
      <c r="D6100" s="3" t="s">
        <v>9</v>
      </c>
      <c r="E6100" s="3" t="s">
        <v>10</v>
      </c>
      <c r="F6100" s="3" t="s">
        <v>27</v>
      </c>
      <c r="G6100" s="3" t="s">
        <v>28</v>
      </c>
      <c r="H6100" s="3">
        <v>15450</v>
      </c>
    </row>
    <row r="6101" spans="1:8" ht="15.75" customHeight="1">
      <c r="A6101" s="3">
        <v>125996</v>
      </c>
      <c r="B6101" s="7">
        <v>41865.638252314813</v>
      </c>
      <c r="C6101" s="8">
        <v>41865.638252314813</v>
      </c>
      <c r="D6101" s="3" t="s">
        <v>9</v>
      </c>
      <c r="E6101" s="3" t="s">
        <v>15</v>
      </c>
      <c r="F6101" s="3" t="s">
        <v>33</v>
      </c>
      <c r="G6101" s="3" t="s">
        <v>26</v>
      </c>
      <c r="H6101" s="3">
        <v>15445</v>
      </c>
    </row>
    <row r="6102" spans="1:8" ht="15.75" customHeight="1">
      <c r="A6102" s="3">
        <v>442463</v>
      </c>
      <c r="B6102" s="7">
        <v>41837.534131944441</v>
      </c>
      <c r="C6102" s="8">
        <v>41837.534131944441</v>
      </c>
      <c r="D6102" s="3" t="s">
        <v>9</v>
      </c>
      <c r="E6102" s="3" t="s">
        <v>10</v>
      </c>
      <c r="F6102" s="3" t="s">
        <v>19</v>
      </c>
      <c r="G6102" s="3" t="s">
        <v>28</v>
      </c>
      <c r="H6102" s="3">
        <v>15430</v>
      </c>
    </row>
    <row r="6103" spans="1:8" ht="15.75" customHeight="1">
      <c r="A6103" s="3">
        <v>280502</v>
      </c>
      <c r="B6103" s="7">
        <v>41761.569050925929</v>
      </c>
      <c r="C6103" s="8">
        <v>41761.569050925929</v>
      </c>
      <c r="D6103" s="3" t="s">
        <v>9</v>
      </c>
      <c r="E6103" s="3" t="s">
        <v>15</v>
      </c>
      <c r="F6103" s="3" t="s">
        <v>19</v>
      </c>
      <c r="G6103" s="3" t="s">
        <v>26</v>
      </c>
      <c r="H6103" s="3">
        <v>15423</v>
      </c>
    </row>
    <row r="6104" spans="1:8" ht="15.75" customHeight="1">
      <c r="A6104" s="3">
        <v>868878</v>
      </c>
      <c r="B6104" s="7">
        <v>41779.453761574077</v>
      </c>
      <c r="C6104" s="8">
        <v>41779.453761574077</v>
      </c>
      <c r="D6104" s="3" t="s">
        <v>9</v>
      </c>
      <c r="E6104" s="3" t="s">
        <v>10</v>
      </c>
      <c r="F6104" s="3" t="s">
        <v>35</v>
      </c>
      <c r="G6104" s="3" t="s">
        <v>28</v>
      </c>
      <c r="H6104" s="3">
        <v>15380</v>
      </c>
    </row>
    <row r="6105" spans="1:8" ht="15.75" customHeight="1">
      <c r="A6105" s="3">
        <v>987341</v>
      </c>
      <c r="B6105" s="7">
        <v>41799.557905092595</v>
      </c>
      <c r="C6105" s="8">
        <v>41799.557905092595</v>
      </c>
      <c r="D6105" s="3" t="s">
        <v>29</v>
      </c>
      <c r="E6105" s="3" t="s">
        <v>15</v>
      </c>
      <c r="F6105" s="3" t="s">
        <v>34</v>
      </c>
      <c r="G6105" s="3" t="s">
        <v>28</v>
      </c>
      <c r="H6105" s="3">
        <v>15334</v>
      </c>
    </row>
    <row r="6106" spans="1:8" ht="15.75" customHeight="1">
      <c r="A6106" s="3">
        <v>929357</v>
      </c>
      <c r="B6106" s="7">
        <v>41845.427604166667</v>
      </c>
      <c r="C6106" s="8">
        <v>41845.427604166667</v>
      </c>
      <c r="D6106" s="3" t="s">
        <v>9</v>
      </c>
      <c r="E6106" s="3" t="s">
        <v>10</v>
      </c>
      <c r="F6106" s="3" t="s">
        <v>11</v>
      </c>
      <c r="G6106" s="3" t="s">
        <v>26</v>
      </c>
      <c r="H6106" s="3">
        <v>15320</v>
      </c>
    </row>
    <row r="6107" spans="1:8" ht="15.75" customHeight="1">
      <c r="A6107" s="3">
        <v>407784</v>
      </c>
      <c r="B6107" s="7">
        <v>41831.011782407404</v>
      </c>
      <c r="C6107" s="8">
        <v>41831.011782407404</v>
      </c>
      <c r="D6107" s="3" t="s">
        <v>9</v>
      </c>
      <c r="E6107" s="3" t="s">
        <v>15</v>
      </c>
      <c r="F6107" s="3" t="s">
        <v>19</v>
      </c>
      <c r="G6107" s="3" t="s">
        <v>20</v>
      </c>
      <c r="H6107" s="3">
        <v>15319</v>
      </c>
    </row>
    <row r="6108" spans="1:8" ht="15.75" customHeight="1">
      <c r="A6108" s="3">
        <v>314450</v>
      </c>
      <c r="B6108" s="7">
        <v>41879.398900462962</v>
      </c>
      <c r="C6108" s="8">
        <v>41879.398900462962</v>
      </c>
      <c r="D6108" s="3" t="s">
        <v>9</v>
      </c>
      <c r="E6108" s="3" t="s">
        <v>10</v>
      </c>
      <c r="F6108" s="3" t="s">
        <v>35</v>
      </c>
      <c r="G6108" s="3" t="s">
        <v>26</v>
      </c>
      <c r="H6108" s="3">
        <v>15294</v>
      </c>
    </row>
    <row r="6109" spans="1:8" ht="15.75" customHeight="1">
      <c r="A6109" s="3">
        <v>58937</v>
      </c>
      <c r="B6109" s="7">
        <v>41824.003912037035</v>
      </c>
      <c r="C6109" s="8">
        <v>41824.003912037035</v>
      </c>
      <c r="D6109" s="3" t="s">
        <v>9</v>
      </c>
      <c r="E6109" s="3" t="s">
        <v>10</v>
      </c>
      <c r="F6109" s="3" t="s">
        <v>33</v>
      </c>
      <c r="G6109" s="3" t="s">
        <v>26</v>
      </c>
      <c r="H6109" s="3">
        <v>15293</v>
      </c>
    </row>
    <row r="6110" spans="1:8" ht="15.75" customHeight="1">
      <c r="A6110" s="3">
        <v>182899</v>
      </c>
      <c r="B6110" s="7">
        <v>41762.722453703704</v>
      </c>
      <c r="C6110" s="8">
        <v>41762.722453703704</v>
      </c>
      <c r="D6110" s="3" t="s">
        <v>29</v>
      </c>
      <c r="E6110" s="3" t="s">
        <v>10</v>
      </c>
      <c r="F6110" s="3" t="s">
        <v>35</v>
      </c>
      <c r="G6110" s="3" t="s">
        <v>16</v>
      </c>
      <c r="H6110" s="3">
        <v>15292</v>
      </c>
    </row>
    <row r="6111" spans="1:8" ht="15.75" customHeight="1">
      <c r="A6111" s="3">
        <v>90601</v>
      </c>
      <c r="B6111" s="7">
        <v>41850.761435185188</v>
      </c>
      <c r="C6111" s="8">
        <v>41850.761435185188</v>
      </c>
      <c r="D6111" s="3" t="s">
        <v>9</v>
      </c>
      <c r="E6111" s="3" t="s">
        <v>10</v>
      </c>
      <c r="F6111" s="3" t="s">
        <v>19</v>
      </c>
      <c r="G6111" s="3" t="s">
        <v>39</v>
      </c>
      <c r="H6111" s="3">
        <v>15277</v>
      </c>
    </row>
    <row r="6112" spans="1:8" ht="15.75" customHeight="1">
      <c r="A6112" s="3">
        <v>632762</v>
      </c>
      <c r="B6112" s="7">
        <v>41769.118321759262</v>
      </c>
      <c r="C6112" s="8">
        <v>41769.118321759262</v>
      </c>
      <c r="D6112" s="3" t="s">
        <v>29</v>
      </c>
      <c r="E6112" s="3" t="s">
        <v>10</v>
      </c>
      <c r="F6112" s="3" t="s">
        <v>19</v>
      </c>
      <c r="G6112" s="3" t="s">
        <v>16</v>
      </c>
      <c r="H6112" s="3">
        <v>15272</v>
      </c>
    </row>
    <row r="6113" spans="1:8" ht="15.75" customHeight="1">
      <c r="A6113" s="3">
        <v>220067</v>
      </c>
      <c r="B6113" s="7">
        <v>41800.503483796296</v>
      </c>
      <c r="C6113" s="8">
        <v>41800.503483796296</v>
      </c>
      <c r="D6113" s="3" t="s">
        <v>29</v>
      </c>
      <c r="E6113" s="3" t="s">
        <v>15</v>
      </c>
      <c r="F6113" s="3" t="s">
        <v>27</v>
      </c>
      <c r="G6113" s="3" t="s">
        <v>36</v>
      </c>
      <c r="H6113" s="3">
        <v>15266</v>
      </c>
    </row>
    <row r="6114" spans="1:8" ht="15.75" customHeight="1">
      <c r="A6114" s="3">
        <v>574351</v>
      </c>
      <c r="B6114" s="7">
        <v>41865.418611111112</v>
      </c>
      <c r="C6114" s="8">
        <v>41865.418611111112</v>
      </c>
      <c r="D6114" s="3" t="s">
        <v>9</v>
      </c>
      <c r="E6114" s="3" t="s">
        <v>15</v>
      </c>
      <c r="F6114" s="3" t="s">
        <v>19</v>
      </c>
      <c r="G6114" s="3" t="s">
        <v>16</v>
      </c>
      <c r="H6114" s="3">
        <v>15263</v>
      </c>
    </row>
    <row r="6115" spans="1:8" ht="15.75" customHeight="1">
      <c r="A6115" s="3">
        <v>728165</v>
      </c>
      <c r="B6115" s="7">
        <v>41863.462835648148</v>
      </c>
      <c r="C6115" s="8">
        <v>41863.462835648148</v>
      </c>
      <c r="D6115" s="3" t="s">
        <v>29</v>
      </c>
      <c r="E6115" s="3" t="s">
        <v>15</v>
      </c>
      <c r="F6115" s="3" t="s">
        <v>27</v>
      </c>
      <c r="G6115" s="3" t="s">
        <v>39</v>
      </c>
      <c r="H6115" s="3">
        <v>15261</v>
      </c>
    </row>
    <row r="6116" spans="1:8" ht="15.75" customHeight="1">
      <c r="A6116" s="3">
        <v>816780</v>
      </c>
      <c r="B6116" s="7">
        <v>41823.308946759258</v>
      </c>
      <c r="C6116" s="8">
        <v>41823.308946759258</v>
      </c>
      <c r="D6116" s="3" t="s">
        <v>29</v>
      </c>
      <c r="E6116" s="3" t="s">
        <v>10</v>
      </c>
      <c r="F6116" s="3" t="s">
        <v>19</v>
      </c>
      <c r="G6116" s="3" t="s">
        <v>23</v>
      </c>
      <c r="H6116" s="3">
        <v>15247</v>
      </c>
    </row>
    <row r="6117" spans="1:8" ht="15.75" customHeight="1">
      <c r="A6117" s="3">
        <v>518772</v>
      </c>
      <c r="B6117" s="7">
        <v>41813.397615740738</v>
      </c>
      <c r="C6117" s="8">
        <v>41813.397615740738</v>
      </c>
      <c r="D6117" s="3" t="s">
        <v>9</v>
      </c>
      <c r="E6117" s="3" t="s">
        <v>15</v>
      </c>
      <c r="F6117" s="3" t="s">
        <v>27</v>
      </c>
      <c r="G6117" s="3" t="s">
        <v>16</v>
      </c>
      <c r="H6117" s="3">
        <v>15241</v>
      </c>
    </row>
    <row r="6118" spans="1:8" ht="15.75" customHeight="1">
      <c r="A6118" s="3">
        <v>821293</v>
      </c>
      <c r="B6118" s="7">
        <v>41834.397858796299</v>
      </c>
      <c r="C6118" s="8">
        <v>41834.397858796299</v>
      </c>
      <c r="D6118" s="3" t="s">
        <v>9</v>
      </c>
      <c r="E6118" s="3" t="s">
        <v>37</v>
      </c>
      <c r="F6118" s="3" t="s">
        <v>38</v>
      </c>
      <c r="G6118" s="3" t="s">
        <v>16</v>
      </c>
      <c r="H6118" s="3">
        <v>15227</v>
      </c>
    </row>
    <row r="6119" spans="1:8" ht="15.75" customHeight="1">
      <c r="A6119" s="3">
        <v>476269</v>
      </c>
      <c r="B6119" s="7">
        <v>41860.75849537037</v>
      </c>
      <c r="C6119" s="8">
        <v>41860.75849537037</v>
      </c>
      <c r="D6119" s="3" t="s">
        <v>29</v>
      </c>
      <c r="E6119" s="3" t="s">
        <v>15</v>
      </c>
      <c r="F6119" s="3" t="s">
        <v>34</v>
      </c>
      <c r="G6119" s="3" t="s">
        <v>26</v>
      </c>
      <c r="H6119" s="3">
        <v>15227</v>
      </c>
    </row>
    <row r="6120" spans="1:8" ht="15.75" customHeight="1">
      <c r="A6120" s="3">
        <v>259269</v>
      </c>
      <c r="B6120" s="7">
        <v>41786.75440972222</v>
      </c>
      <c r="C6120" s="8">
        <v>41786.75440972222</v>
      </c>
      <c r="D6120" s="3" t="s">
        <v>9</v>
      </c>
      <c r="E6120" s="3" t="s">
        <v>15</v>
      </c>
      <c r="F6120" s="3" t="s">
        <v>19</v>
      </c>
      <c r="G6120" s="3" t="s">
        <v>26</v>
      </c>
      <c r="H6120" s="3">
        <v>15216</v>
      </c>
    </row>
    <row r="6121" spans="1:8" ht="15.75" customHeight="1">
      <c r="A6121" s="3">
        <v>708799</v>
      </c>
      <c r="B6121" s="7">
        <v>41855.047129629631</v>
      </c>
      <c r="C6121" s="8">
        <v>41855.047129629631</v>
      </c>
      <c r="D6121" s="3" t="s">
        <v>9</v>
      </c>
      <c r="E6121" s="3" t="s">
        <v>15</v>
      </c>
      <c r="F6121" s="3" t="s">
        <v>19</v>
      </c>
      <c r="G6121" s="3" t="s">
        <v>39</v>
      </c>
      <c r="H6121" s="3">
        <v>15213</v>
      </c>
    </row>
    <row r="6122" spans="1:8" ht="15.75" customHeight="1">
      <c r="A6122" s="3">
        <v>653023</v>
      </c>
      <c r="B6122" s="7">
        <v>41794.49490740741</v>
      </c>
      <c r="C6122" s="8">
        <v>41794.49490740741</v>
      </c>
      <c r="D6122" s="3" t="s">
        <v>9</v>
      </c>
      <c r="E6122" s="3" t="s">
        <v>10</v>
      </c>
      <c r="F6122" s="3" t="s">
        <v>27</v>
      </c>
      <c r="G6122" s="3" t="s">
        <v>28</v>
      </c>
      <c r="H6122" s="3">
        <v>15158</v>
      </c>
    </row>
    <row r="6123" spans="1:8" ht="15.75" customHeight="1">
      <c r="A6123" s="3">
        <v>751029</v>
      </c>
      <c r="B6123" s="7">
        <v>41761.548576388886</v>
      </c>
      <c r="C6123" s="8">
        <v>41761.548576388886</v>
      </c>
      <c r="D6123" s="3" t="s">
        <v>9</v>
      </c>
      <c r="E6123" s="3" t="s">
        <v>10</v>
      </c>
      <c r="F6123" s="3" t="s">
        <v>19</v>
      </c>
      <c r="G6123" s="3" t="s">
        <v>12</v>
      </c>
      <c r="H6123" s="3">
        <v>15156</v>
      </c>
    </row>
    <row r="6124" spans="1:8" ht="15.75" customHeight="1">
      <c r="A6124" s="3">
        <v>278581</v>
      </c>
      <c r="B6124" s="7">
        <v>41785.404189814813</v>
      </c>
      <c r="C6124" s="8">
        <v>41785.404189814813</v>
      </c>
      <c r="D6124" s="3" t="s">
        <v>9</v>
      </c>
      <c r="E6124" s="3" t="s">
        <v>15</v>
      </c>
      <c r="F6124" s="3" t="s">
        <v>27</v>
      </c>
      <c r="G6124" s="3" t="s">
        <v>20</v>
      </c>
      <c r="H6124" s="3">
        <v>15137</v>
      </c>
    </row>
    <row r="6125" spans="1:8" ht="15.75" customHeight="1">
      <c r="A6125" s="3">
        <v>51318</v>
      </c>
      <c r="B6125" s="7">
        <v>41761.338287037041</v>
      </c>
      <c r="C6125" s="8">
        <v>41761.338287037041</v>
      </c>
      <c r="D6125" s="3" t="s">
        <v>9</v>
      </c>
      <c r="E6125" s="3" t="s">
        <v>15</v>
      </c>
      <c r="F6125" s="3" t="s">
        <v>19</v>
      </c>
      <c r="G6125" s="3" t="s">
        <v>39</v>
      </c>
      <c r="H6125" s="3">
        <v>15134</v>
      </c>
    </row>
    <row r="6126" spans="1:8" ht="15.75" customHeight="1">
      <c r="A6126" s="3">
        <v>642803</v>
      </c>
      <c r="B6126" s="7">
        <v>41877.596504629626</v>
      </c>
      <c r="C6126" s="8">
        <v>41877.596504629626</v>
      </c>
      <c r="D6126" s="3" t="s">
        <v>29</v>
      </c>
      <c r="E6126" s="3" t="s">
        <v>15</v>
      </c>
      <c r="F6126" s="3" t="s">
        <v>34</v>
      </c>
      <c r="G6126" s="3" t="s">
        <v>26</v>
      </c>
      <c r="H6126" s="3">
        <v>15119</v>
      </c>
    </row>
    <row r="6127" spans="1:8" ht="15.75" customHeight="1">
      <c r="A6127" s="3">
        <v>355775</v>
      </c>
      <c r="B6127" s="7">
        <v>41854.132800925923</v>
      </c>
      <c r="C6127" s="8">
        <v>41854.132800925923</v>
      </c>
      <c r="D6127" s="3" t="s">
        <v>29</v>
      </c>
      <c r="E6127" s="3" t="s">
        <v>15</v>
      </c>
      <c r="F6127" s="3" t="s">
        <v>19</v>
      </c>
      <c r="G6127" s="3" t="s">
        <v>36</v>
      </c>
      <c r="H6127" s="3">
        <v>15117</v>
      </c>
    </row>
    <row r="6128" spans="1:8" ht="15.75" customHeight="1">
      <c r="A6128" s="3">
        <v>260050</v>
      </c>
      <c r="B6128" s="7">
        <v>41849.583854166667</v>
      </c>
      <c r="C6128" s="8">
        <v>41849.583854166667</v>
      </c>
      <c r="D6128" s="3" t="s">
        <v>29</v>
      </c>
      <c r="E6128" s="3" t="s">
        <v>15</v>
      </c>
      <c r="F6128" s="3" t="s">
        <v>27</v>
      </c>
      <c r="G6128" s="3" t="s">
        <v>39</v>
      </c>
      <c r="H6128" s="3">
        <v>15091</v>
      </c>
    </row>
    <row r="6129" spans="1:8" ht="15.75" customHeight="1">
      <c r="A6129" s="3">
        <v>966645</v>
      </c>
      <c r="B6129" s="7">
        <v>41781.337511574071</v>
      </c>
      <c r="C6129" s="8">
        <v>41781.337511574071</v>
      </c>
      <c r="D6129" s="3" t="s">
        <v>9</v>
      </c>
      <c r="E6129" s="3" t="s">
        <v>15</v>
      </c>
      <c r="F6129" s="3" t="s">
        <v>19</v>
      </c>
      <c r="G6129" s="3" t="s">
        <v>28</v>
      </c>
      <c r="H6129" s="3">
        <v>15072</v>
      </c>
    </row>
    <row r="6130" spans="1:8" ht="15.75" customHeight="1">
      <c r="A6130" s="3">
        <v>725449</v>
      </c>
      <c r="B6130" s="7">
        <v>41778.443564814814</v>
      </c>
      <c r="C6130" s="8">
        <v>41778.443564814814</v>
      </c>
      <c r="D6130" s="3" t="s">
        <v>9</v>
      </c>
      <c r="E6130" s="3" t="s">
        <v>15</v>
      </c>
      <c r="F6130" s="3" t="s">
        <v>27</v>
      </c>
      <c r="G6130" s="3" t="s">
        <v>26</v>
      </c>
      <c r="H6130" s="3">
        <v>15033</v>
      </c>
    </row>
    <row r="6131" spans="1:8" ht="15.75" customHeight="1">
      <c r="A6131" s="3">
        <v>353917</v>
      </c>
      <c r="B6131" s="7">
        <v>41877.693749999999</v>
      </c>
      <c r="C6131" s="8">
        <v>41877.693749999999</v>
      </c>
      <c r="D6131" s="3" t="s">
        <v>9</v>
      </c>
      <c r="E6131" s="3" t="s">
        <v>15</v>
      </c>
      <c r="F6131" s="3" t="s">
        <v>34</v>
      </c>
      <c r="G6131" s="3" t="s">
        <v>26</v>
      </c>
      <c r="H6131" s="3">
        <v>14997</v>
      </c>
    </row>
    <row r="6132" spans="1:8" ht="15.75" customHeight="1">
      <c r="A6132" s="3">
        <v>336659</v>
      </c>
      <c r="B6132" s="7">
        <v>41848.397858796299</v>
      </c>
      <c r="C6132" s="8">
        <v>41848.397858796299</v>
      </c>
      <c r="D6132" s="3" t="s">
        <v>9</v>
      </c>
      <c r="E6132" s="3" t="s">
        <v>15</v>
      </c>
      <c r="F6132" s="3" t="s">
        <v>19</v>
      </c>
      <c r="G6132" s="3" t="s">
        <v>26</v>
      </c>
      <c r="H6132" s="3">
        <v>14963</v>
      </c>
    </row>
    <row r="6133" spans="1:8" ht="15.75" customHeight="1">
      <c r="A6133" s="3">
        <v>750747</v>
      </c>
      <c r="B6133" s="7">
        <v>41793.506307870368</v>
      </c>
      <c r="C6133" s="8">
        <v>41793.506307870368</v>
      </c>
      <c r="D6133" s="3" t="s">
        <v>9</v>
      </c>
      <c r="E6133" s="3" t="s">
        <v>10</v>
      </c>
      <c r="F6133" s="3" t="s">
        <v>33</v>
      </c>
      <c r="G6133" s="3" t="s">
        <v>28</v>
      </c>
      <c r="H6133" s="3">
        <v>14950</v>
      </c>
    </row>
    <row r="6134" spans="1:8" ht="15.75" customHeight="1">
      <c r="A6134" s="3">
        <v>262729</v>
      </c>
      <c r="B6134" s="7">
        <v>41828.398310185185</v>
      </c>
      <c r="C6134" s="8">
        <v>41828.398310185185</v>
      </c>
      <c r="D6134" s="3" t="s">
        <v>9</v>
      </c>
      <c r="E6134" s="3" t="s">
        <v>15</v>
      </c>
      <c r="F6134" s="3" t="s">
        <v>34</v>
      </c>
      <c r="G6134" s="3" t="s">
        <v>28</v>
      </c>
      <c r="H6134" s="3">
        <v>14946</v>
      </c>
    </row>
    <row r="6135" spans="1:8" ht="15.75" customHeight="1">
      <c r="A6135" s="3">
        <v>253623</v>
      </c>
      <c r="B6135" s="7">
        <v>41828.322442129633</v>
      </c>
      <c r="C6135" s="8">
        <v>41828.322442129633</v>
      </c>
      <c r="D6135" s="3" t="s">
        <v>9</v>
      </c>
      <c r="E6135" s="3" t="s">
        <v>10</v>
      </c>
      <c r="F6135" s="3" t="s">
        <v>19</v>
      </c>
      <c r="G6135" s="3" t="s">
        <v>31</v>
      </c>
      <c r="H6135" s="3">
        <v>14941</v>
      </c>
    </row>
    <row r="6136" spans="1:8" ht="15.75" customHeight="1">
      <c r="A6136" s="3">
        <v>936032</v>
      </c>
      <c r="B6136" s="7">
        <v>41882.323194444441</v>
      </c>
      <c r="C6136" s="8">
        <v>41882.323194444441</v>
      </c>
      <c r="D6136" s="3" t="s">
        <v>9</v>
      </c>
      <c r="E6136" s="3" t="s">
        <v>15</v>
      </c>
      <c r="F6136" s="3" t="s">
        <v>19</v>
      </c>
      <c r="G6136" s="3" t="s">
        <v>20</v>
      </c>
      <c r="H6136" s="3">
        <v>14929</v>
      </c>
    </row>
    <row r="6137" spans="1:8" ht="15.75" customHeight="1">
      <c r="A6137" s="3">
        <v>210703</v>
      </c>
      <c r="B6137" s="7">
        <v>41852.397337962961</v>
      </c>
      <c r="C6137" s="8">
        <v>41852.397337962961</v>
      </c>
      <c r="D6137" s="3" t="s">
        <v>29</v>
      </c>
      <c r="E6137" s="3" t="s">
        <v>37</v>
      </c>
      <c r="F6137" s="3" t="s">
        <v>27</v>
      </c>
      <c r="G6137" s="3" t="s">
        <v>32</v>
      </c>
      <c r="H6137" s="3">
        <v>14890</v>
      </c>
    </row>
    <row r="6138" spans="1:8" ht="15.75" customHeight="1">
      <c r="A6138" s="3">
        <v>13735</v>
      </c>
      <c r="B6138" s="7">
        <v>41806.606736111113</v>
      </c>
      <c r="C6138" s="8">
        <v>41806.606736111113</v>
      </c>
      <c r="D6138" s="3" t="s">
        <v>9</v>
      </c>
      <c r="E6138" s="3" t="s">
        <v>15</v>
      </c>
      <c r="F6138" s="3" t="s">
        <v>27</v>
      </c>
      <c r="G6138" s="3" t="s">
        <v>26</v>
      </c>
      <c r="H6138" s="3">
        <v>14881</v>
      </c>
    </row>
    <row r="6139" spans="1:8" ht="15.75" customHeight="1">
      <c r="A6139" s="3">
        <v>315817</v>
      </c>
      <c r="B6139" s="7">
        <v>41842.773993055554</v>
      </c>
      <c r="C6139" s="8">
        <v>41842.773993055554</v>
      </c>
      <c r="D6139" s="3" t="s">
        <v>29</v>
      </c>
      <c r="E6139" s="3" t="s">
        <v>15</v>
      </c>
      <c r="F6139" s="3" t="s">
        <v>30</v>
      </c>
      <c r="G6139" s="3" t="s">
        <v>20</v>
      </c>
      <c r="H6139" s="3">
        <v>14871</v>
      </c>
    </row>
    <row r="6140" spans="1:8" ht="15.75" customHeight="1">
      <c r="A6140" s="3">
        <v>851730</v>
      </c>
      <c r="B6140" s="7">
        <v>41866.525983796295</v>
      </c>
      <c r="C6140" s="8">
        <v>41866.525983796295</v>
      </c>
      <c r="D6140" s="3" t="s">
        <v>9</v>
      </c>
      <c r="E6140" s="3" t="s">
        <v>15</v>
      </c>
      <c r="F6140" s="3" t="s">
        <v>33</v>
      </c>
      <c r="G6140" s="3" t="s">
        <v>16</v>
      </c>
      <c r="H6140" s="3">
        <v>14815</v>
      </c>
    </row>
    <row r="6141" spans="1:8" ht="15.75" customHeight="1">
      <c r="A6141" s="3">
        <v>970044</v>
      </c>
      <c r="B6141" s="7">
        <v>41776.566053240742</v>
      </c>
      <c r="C6141" s="8">
        <v>41776.566053240742</v>
      </c>
      <c r="D6141" s="3" t="s">
        <v>9</v>
      </c>
      <c r="E6141" s="3" t="s">
        <v>15</v>
      </c>
      <c r="F6141" s="3" t="s">
        <v>19</v>
      </c>
      <c r="G6141" s="3" t="s">
        <v>16</v>
      </c>
      <c r="H6141" s="3">
        <v>14813</v>
      </c>
    </row>
    <row r="6142" spans="1:8" ht="15.75" customHeight="1">
      <c r="A6142" s="3">
        <v>955275</v>
      </c>
      <c r="B6142" s="7">
        <v>41849.348553240743</v>
      </c>
      <c r="C6142" s="8">
        <v>41849.348553240743</v>
      </c>
      <c r="D6142" s="3" t="s">
        <v>9</v>
      </c>
      <c r="E6142" s="3" t="s">
        <v>15</v>
      </c>
      <c r="F6142" s="3" t="s">
        <v>33</v>
      </c>
      <c r="G6142" s="3" t="s">
        <v>36</v>
      </c>
      <c r="H6142" s="3">
        <v>14810</v>
      </c>
    </row>
    <row r="6143" spans="1:8" ht="15.75" customHeight="1">
      <c r="A6143" s="3">
        <v>697595</v>
      </c>
      <c r="B6143" s="7">
        <v>41775.621099537035</v>
      </c>
      <c r="C6143" s="8">
        <v>41775.621099537035</v>
      </c>
      <c r="D6143" s="3" t="s">
        <v>29</v>
      </c>
      <c r="E6143" s="3" t="s">
        <v>10</v>
      </c>
      <c r="F6143" s="3" t="s">
        <v>19</v>
      </c>
      <c r="G6143" s="3" t="s">
        <v>39</v>
      </c>
      <c r="H6143" s="3">
        <v>14805</v>
      </c>
    </row>
    <row r="6144" spans="1:8" ht="15.75" customHeight="1">
      <c r="A6144" s="3">
        <v>747318</v>
      </c>
      <c r="B6144" s="7">
        <v>41775.73778935185</v>
      </c>
      <c r="C6144" s="8">
        <v>41775.73778935185</v>
      </c>
      <c r="D6144" s="3" t="s">
        <v>9</v>
      </c>
      <c r="E6144" s="3" t="s">
        <v>37</v>
      </c>
      <c r="F6144" s="3" t="s">
        <v>19</v>
      </c>
      <c r="G6144" s="3" t="s">
        <v>26</v>
      </c>
      <c r="H6144" s="3">
        <v>14799</v>
      </c>
    </row>
    <row r="6145" spans="1:8" ht="15.75" customHeight="1">
      <c r="A6145" s="3">
        <v>306825</v>
      </c>
      <c r="B6145" s="7">
        <v>41807.479953703703</v>
      </c>
      <c r="C6145" s="8">
        <v>41807.479953703703</v>
      </c>
      <c r="D6145" s="3" t="s">
        <v>29</v>
      </c>
      <c r="E6145" s="3" t="s">
        <v>15</v>
      </c>
      <c r="F6145" s="3" t="s">
        <v>27</v>
      </c>
      <c r="G6145" s="3" t="s">
        <v>23</v>
      </c>
      <c r="H6145" s="3">
        <v>14794</v>
      </c>
    </row>
    <row r="6146" spans="1:8" ht="15.75" customHeight="1">
      <c r="A6146" s="3">
        <v>860311</v>
      </c>
      <c r="B6146" s="7">
        <v>41767.333310185182</v>
      </c>
      <c r="C6146" s="8">
        <v>41767.333310185182</v>
      </c>
      <c r="D6146" s="3" t="s">
        <v>9</v>
      </c>
      <c r="E6146" s="3" t="s">
        <v>15</v>
      </c>
      <c r="F6146" s="3" t="s">
        <v>38</v>
      </c>
      <c r="G6146" s="3" t="s">
        <v>39</v>
      </c>
      <c r="H6146" s="3">
        <v>14781</v>
      </c>
    </row>
    <row r="6147" spans="1:8" ht="15.75" customHeight="1">
      <c r="A6147" s="3">
        <v>793978</v>
      </c>
      <c r="B6147" s="7">
        <v>41783.341481481482</v>
      </c>
      <c r="C6147" s="8">
        <v>41783.341481481482</v>
      </c>
      <c r="D6147" s="3" t="s">
        <v>9</v>
      </c>
      <c r="E6147" s="3" t="s">
        <v>15</v>
      </c>
      <c r="F6147" s="3" t="s">
        <v>19</v>
      </c>
      <c r="G6147" s="3" t="s">
        <v>36</v>
      </c>
      <c r="H6147" s="3">
        <v>14774</v>
      </c>
    </row>
    <row r="6148" spans="1:8" ht="15.75" customHeight="1">
      <c r="A6148" s="3">
        <v>420095</v>
      </c>
      <c r="B6148" s="7">
        <v>41810.398125</v>
      </c>
      <c r="C6148" s="8">
        <v>41810.398125</v>
      </c>
      <c r="D6148" s="3" t="s">
        <v>29</v>
      </c>
      <c r="E6148" s="3" t="s">
        <v>15</v>
      </c>
      <c r="F6148" s="3" t="s">
        <v>19</v>
      </c>
      <c r="G6148" s="3" t="s">
        <v>16</v>
      </c>
      <c r="H6148" s="3">
        <v>14745</v>
      </c>
    </row>
    <row r="6149" spans="1:8" ht="15.75" customHeight="1">
      <c r="A6149" s="3">
        <v>941062</v>
      </c>
      <c r="B6149" s="7">
        <v>41874.741493055553</v>
      </c>
      <c r="C6149" s="8">
        <v>41874.741493055553</v>
      </c>
      <c r="D6149" s="3" t="s">
        <v>9</v>
      </c>
      <c r="E6149" s="3" t="s">
        <v>15</v>
      </c>
      <c r="F6149" s="3" t="s">
        <v>33</v>
      </c>
      <c r="G6149" s="3" t="s">
        <v>31</v>
      </c>
      <c r="H6149" s="3">
        <v>14743</v>
      </c>
    </row>
    <row r="6150" spans="1:8" ht="15.75" customHeight="1">
      <c r="A6150" s="3">
        <v>195576</v>
      </c>
      <c r="B6150" s="7">
        <v>41842.689768518518</v>
      </c>
      <c r="C6150" s="8">
        <v>41842.689768518518</v>
      </c>
      <c r="D6150" s="3" t="s">
        <v>29</v>
      </c>
      <c r="E6150" s="3" t="s">
        <v>15</v>
      </c>
      <c r="F6150" s="3" t="s">
        <v>19</v>
      </c>
      <c r="G6150" s="3" t="s">
        <v>39</v>
      </c>
      <c r="H6150" s="3">
        <v>14732</v>
      </c>
    </row>
    <row r="6151" spans="1:8" ht="15.75" customHeight="1">
      <c r="A6151" s="3">
        <v>901083</v>
      </c>
      <c r="B6151" s="7">
        <v>41796.397418981483</v>
      </c>
      <c r="C6151" s="8">
        <v>41796.397418981483</v>
      </c>
      <c r="D6151" s="3" t="s">
        <v>9</v>
      </c>
      <c r="E6151" s="3" t="s">
        <v>10</v>
      </c>
      <c r="F6151" s="3" t="s">
        <v>19</v>
      </c>
      <c r="G6151" s="3" t="s">
        <v>26</v>
      </c>
      <c r="H6151" s="3">
        <v>14723</v>
      </c>
    </row>
    <row r="6152" spans="1:8" ht="15.75" customHeight="1">
      <c r="A6152" s="3">
        <v>642017</v>
      </c>
      <c r="B6152" s="7">
        <v>41775.397303240738</v>
      </c>
      <c r="C6152" s="8">
        <v>41775.397303240738</v>
      </c>
      <c r="D6152" s="3" t="s">
        <v>9</v>
      </c>
      <c r="E6152" s="3" t="s">
        <v>10</v>
      </c>
      <c r="F6152" s="3" t="s">
        <v>27</v>
      </c>
      <c r="G6152" s="3" t="s">
        <v>28</v>
      </c>
      <c r="H6152" s="3">
        <v>14698</v>
      </c>
    </row>
    <row r="6153" spans="1:8" ht="15.75" customHeight="1">
      <c r="A6153" s="3">
        <v>553683</v>
      </c>
      <c r="B6153" s="7">
        <v>41780.397893518515</v>
      </c>
      <c r="C6153" s="8">
        <v>41780.397893518515</v>
      </c>
      <c r="D6153" s="3" t="s">
        <v>9</v>
      </c>
      <c r="E6153" s="3" t="s">
        <v>15</v>
      </c>
      <c r="F6153" s="3" t="s">
        <v>19</v>
      </c>
      <c r="G6153" s="3" t="s">
        <v>28</v>
      </c>
      <c r="H6153" s="3">
        <v>14689</v>
      </c>
    </row>
    <row r="6154" spans="1:8" ht="15.75" customHeight="1">
      <c r="A6154" s="3">
        <v>441525</v>
      </c>
      <c r="B6154" s="7">
        <v>41877.513425925928</v>
      </c>
      <c r="C6154" s="8">
        <v>41877.513425925928</v>
      </c>
      <c r="D6154" s="3" t="s">
        <v>9</v>
      </c>
      <c r="E6154" s="3" t="s">
        <v>15</v>
      </c>
      <c r="F6154" s="3" t="s">
        <v>27</v>
      </c>
      <c r="G6154" s="3" t="s">
        <v>26</v>
      </c>
      <c r="H6154" s="3">
        <v>14676</v>
      </c>
    </row>
    <row r="6155" spans="1:8" ht="15.75" customHeight="1">
      <c r="A6155" s="3">
        <v>437355</v>
      </c>
      <c r="B6155" s="7">
        <v>41878.957685185182</v>
      </c>
      <c r="C6155" s="8">
        <v>41878.957685185182</v>
      </c>
      <c r="D6155" s="3" t="s">
        <v>9</v>
      </c>
      <c r="E6155" s="3" t="s">
        <v>15</v>
      </c>
      <c r="F6155" s="3" t="s">
        <v>27</v>
      </c>
      <c r="G6155" s="3" t="s">
        <v>20</v>
      </c>
      <c r="H6155" s="3">
        <v>14669</v>
      </c>
    </row>
    <row r="6156" spans="1:8" ht="15.75" customHeight="1">
      <c r="A6156" s="3">
        <v>833656</v>
      </c>
      <c r="B6156" s="7">
        <v>41795.361597222225</v>
      </c>
      <c r="C6156" s="8">
        <v>41795.361597222225</v>
      </c>
      <c r="D6156" s="3" t="s">
        <v>9</v>
      </c>
      <c r="E6156" s="3" t="s">
        <v>10</v>
      </c>
      <c r="F6156" s="3" t="s">
        <v>27</v>
      </c>
      <c r="G6156" s="3" t="s">
        <v>26</v>
      </c>
      <c r="H6156" s="3">
        <v>14663</v>
      </c>
    </row>
    <row r="6157" spans="1:8" ht="15.75" customHeight="1">
      <c r="A6157" s="3">
        <v>825924</v>
      </c>
      <c r="B6157" s="7">
        <v>41804.396666666667</v>
      </c>
      <c r="C6157" s="8">
        <v>41804.396666666667</v>
      </c>
      <c r="D6157" s="3" t="s">
        <v>9</v>
      </c>
      <c r="E6157" s="3" t="s">
        <v>15</v>
      </c>
      <c r="F6157" s="3" t="s">
        <v>33</v>
      </c>
      <c r="G6157" s="3" t="s">
        <v>31</v>
      </c>
      <c r="H6157" s="3">
        <v>14658</v>
      </c>
    </row>
    <row r="6158" spans="1:8" ht="15.75" customHeight="1">
      <c r="A6158" s="3">
        <v>625446</v>
      </c>
      <c r="B6158" s="7">
        <v>41871.395902777775</v>
      </c>
      <c r="C6158" s="8">
        <v>41871.395902777775</v>
      </c>
      <c r="D6158" s="3" t="s">
        <v>29</v>
      </c>
      <c r="E6158" s="3" t="s">
        <v>15</v>
      </c>
      <c r="F6158" s="3" t="s">
        <v>33</v>
      </c>
      <c r="G6158" s="3" t="s">
        <v>32</v>
      </c>
      <c r="H6158" s="3">
        <v>14644</v>
      </c>
    </row>
    <row r="6159" spans="1:8" ht="15.75" customHeight="1">
      <c r="A6159" s="3">
        <v>687891</v>
      </c>
      <c r="B6159" s="7">
        <v>41824.395601851851</v>
      </c>
      <c r="C6159" s="8">
        <v>41824.395601851851</v>
      </c>
      <c r="D6159" s="3" t="s">
        <v>9</v>
      </c>
      <c r="E6159" s="3" t="s">
        <v>10</v>
      </c>
      <c r="F6159" s="3" t="s">
        <v>34</v>
      </c>
      <c r="G6159" s="3" t="s">
        <v>26</v>
      </c>
      <c r="H6159" s="3">
        <v>14642</v>
      </c>
    </row>
    <row r="6160" spans="1:8" ht="15.75" customHeight="1">
      <c r="A6160" s="3">
        <v>463173</v>
      </c>
      <c r="B6160" s="7">
        <v>41827.397175925929</v>
      </c>
      <c r="C6160" s="8">
        <v>41827.397175925929</v>
      </c>
      <c r="D6160" s="3" t="s">
        <v>9</v>
      </c>
      <c r="E6160" s="3" t="s">
        <v>10</v>
      </c>
      <c r="F6160" s="3" t="s">
        <v>27</v>
      </c>
      <c r="G6160" s="3" t="s">
        <v>39</v>
      </c>
      <c r="H6160" s="3">
        <v>14640</v>
      </c>
    </row>
    <row r="6161" spans="1:8" ht="15.75" customHeight="1">
      <c r="A6161" s="3">
        <v>96361</v>
      </c>
      <c r="B6161" s="7">
        <v>41877.514687499999</v>
      </c>
      <c r="C6161" s="8">
        <v>41877.514687499999</v>
      </c>
      <c r="D6161" s="3" t="s">
        <v>9</v>
      </c>
      <c r="E6161" s="3" t="s">
        <v>15</v>
      </c>
      <c r="F6161" s="3" t="s">
        <v>27</v>
      </c>
      <c r="G6161" s="3" t="s">
        <v>36</v>
      </c>
      <c r="H6161" s="3">
        <v>14622</v>
      </c>
    </row>
    <row r="6162" spans="1:8" ht="15.75" customHeight="1">
      <c r="A6162" s="3">
        <v>347699</v>
      </c>
      <c r="B6162" s="7">
        <v>41878.346921296295</v>
      </c>
      <c r="C6162" s="8">
        <v>41878.346921296295</v>
      </c>
      <c r="D6162" s="3" t="s">
        <v>29</v>
      </c>
      <c r="E6162" s="3" t="s">
        <v>37</v>
      </c>
      <c r="F6162" s="3" t="s">
        <v>19</v>
      </c>
      <c r="G6162" s="3" t="s">
        <v>16</v>
      </c>
      <c r="H6162" s="3">
        <v>14617</v>
      </c>
    </row>
    <row r="6163" spans="1:8" ht="15.75" customHeight="1">
      <c r="A6163" s="3">
        <v>809236</v>
      </c>
      <c r="B6163" s="7">
        <v>41781.39770833333</v>
      </c>
      <c r="C6163" s="8">
        <v>41781.39770833333</v>
      </c>
      <c r="D6163" s="3" t="s">
        <v>9</v>
      </c>
      <c r="E6163" s="3" t="s">
        <v>15</v>
      </c>
      <c r="F6163" s="3" t="s">
        <v>27</v>
      </c>
      <c r="G6163" s="3" t="s">
        <v>28</v>
      </c>
      <c r="H6163" s="3">
        <v>14605</v>
      </c>
    </row>
    <row r="6164" spans="1:8" ht="15.75" customHeight="1">
      <c r="A6164" s="3">
        <v>771782</v>
      </c>
      <c r="B6164" s="7">
        <v>41828.383900462963</v>
      </c>
      <c r="C6164" s="8">
        <v>41828.383900462963</v>
      </c>
      <c r="D6164" s="3" t="s">
        <v>9</v>
      </c>
      <c r="E6164" s="3" t="s">
        <v>10</v>
      </c>
      <c r="F6164" s="3" t="s">
        <v>11</v>
      </c>
      <c r="G6164" s="3" t="s">
        <v>16</v>
      </c>
      <c r="H6164" s="3">
        <v>14603</v>
      </c>
    </row>
    <row r="6165" spans="1:8" ht="15.75" customHeight="1">
      <c r="A6165" s="3">
        <v>640586</v>
      </c>
      <c r="B6165" s="7">
        <v>41816.42359953704</v>
      </c>
      <c r="C6165" s="8">
        <v>41816.42359953704</v>
      </c>
      <c r="D6165" s="3" t="s">
        <v>9</v>
      </c>
      <c r="E6165" s="3" t="s">
        <v>10</v>
      </c>
      <c r="F6165" s="3" t="s">
        <v>27</v>
      </c>
      <c r="G6165" s="3" t="s">
        <v>20</v>
      </c>
      <c r="H6165" s="3">
        <v>14594</v>
      </c>
    </row>
    <row r="6166" spans="1:8" ht="15.75" customHeight="1">
      <c r="A6166" s="3">
        <v>372091</v>
      </c>
      <c r="B6166" s="7">
        <v>41869.398854166669</v>
      </c>
      <c r="C6166" s="8">
        <v>41869.398854166669</v>
      </c>
      <c r="D6166" s="3" t="s">
        <v>29</v>
      </c>
      <c r="E6166" s="3" t="s">
        <v>15</v>
      </c>
      <c r="F6166" s="3" t="s">
        <v>27</v>
      </c>
      <c r="G6166" s="3" t="s">
        <v>28</v>
      </c>
      <c r="H6166" s="3">
        <v>14577</v>
      </c>
    </row>
    <row r="6167" spans="1:8" ht="15.75" customHeight="1">
      <c r="A6167" s="3">
        <v>989961</v>
      </c>
      <c r="B6167" s="7">
        <v>41832.777685185189</v>
      </c>
      <c r="C6167" s="8">
        <v>41832.777685185189</v>
      </c>
      <c r="D6167" s="3" t="s">
        <v>29</v>
      </c>
      <c r="E6167" s="3" t="s">
        <v>15</v>
      </c>
      <c r="F6167" s="3" t="s">
        <v>33</v>
      </c>
      <c r="G6167" s="3" t="s">
        <v>26</v>
      </c>
      <c r="H6167" s="3">
        <v>14559</v>
      </c>
    </row>
    <row r="6168" spans="1:8" ht="15.75" customHeight="1">
      <c r="A6168" s="3">
        <v>699072</v>
      </c>
      <c r="B6168" s="7">
        <v>41844.398923611108</v>
      </c>
      <c r="C6168" s="8">
        <v>41844.398923611108</v>
      </c>
      <c r="D6168" s="3" t="s">
        <v>9</v>
      </c>
      <c r="E6168" s="3" t="s">
        <v>15</v>
      </c>
      <c r="F6168" s="3" t="s">
        <v>27</v>
      </c>
      <c r="G6168" s="3" t="s">
        <v>26</v>
      </c>
      <c r="H6168" s="3">
        <v>14556</v>
      </c>
    </row>
    <row r="6169" spans="1:8" ht="15.75" customHeight="1">
      <c r="A6169" s="3">
        <v>371473</v>
      </c>
      <c r="B6169" s="7">
        <v>41828.956053240741</v>
      </c>
      <c r="C6169" s="8">
        <v>41828.956053240741</v>
      </c>
      <c r="D6169" s="3" t="s">
        <v>9</v>
      </c>
      <c r="E6169" s="3" t="s">
        <v>15</v>
      </c>
      <c r="F6169" s="3" t="s">
        <v>19</v>
      </c>
      <c r="G6169" s="3" t="s">
        <v>23</v>
      </c>
      <c r="H6169" s="3">
        <v>14554</v>
      </c>
    </row>
    <row r="6170" spans="1:8" ht="15.75" customHeight="1">
      <c r="A6170" s="3">
        <v>947056</v>
      </c>
      <c r="B6170" s="7">
        <v>41877.39744212963</v>
      </c>
      <c r="C6170" s="8">
        <v>41877.39744212963</v>
      </c>
      <c r="D6170" s="3" t="s">
        <v>9</v>
      </c>
      <c r="E6170" s="3" t="s">
        <v>15</v>
      </c>
      <c r="F6170" s="3" t="s">
        <v>33</v>
      </c>
      <c r="G6170" s="3" t="s">
        <v>39</v>
      </c>
      <c r="H6170" s="3">
        <v>14525</v>
      </c>
    </row>
    <row r="6171" spans="1:8" ht="15.75" customHeight="1">
      <c r="A6171" s="3">
        <v>97162</v>
      </c>
      <c r="B6171" s="7">
        <v>41810.485208333332</v>
      </c>
      <c r="C6171" s="8">
        <v>41810.485208333332</v>
      </c>
      <c r="D6171" s="3" t="s">
        <v>9</v>
      </c>
      <c r="E6171" s="3" t="s">
        <v>10</v>
      </c>
      <c r="F6171" s="3" t="s">
        <v>30</v>
      </c>
      <c r="G6171" s="3" t="s">
        <v>16</v>
      </c>
      <c r="H6171" s="3">
        <v>14523</v>
      </c>
    </row>
    <row r="6172" spans="1:8" ht="15.75" customHeight="1">
      <c r="A6172" s="3">
        <v>39010</v>
      </c>
      <c r="B6172" s="7">
        <v>41882.06832175926</v>
      </c>
      <c r="C6172" s="8">
        <v>41882.06832175926</v>
      </c>
      <c r="D6172" s="3" t="s">
        <v>29</v>
      </c>
      <c r="E6172" s="3" t="s">
        <v>15</v>
      </c>
      <c r="F6172" s="3" t="s">
        <v>19</v>
      </c>
      <c r="G6172" s="3" t="s">
        <v>28</v>
      </c>
      <c r="H6172" s="3">
        <v>14489</v>
      </c>
    </row>
    <row r="6173" spans="1:8" ht="15.75" customHeight="1">
      <c r="A6173" s="3">
        <v>339424</v>
      </c>
      <c r="B6173" s="7">
        <v>41803.396874999999</v>
      </c>
      <c r="C6173" s="8">
        <v>41803.396874999999</v>
      </c>
      <c r="D6173" s="3" t="s">
        <v>29</v>
      </c>
      <c r="E6173" s="3" t="s">
        <v>15</v>
      </c>
      <c r="F6173" s="3" t="s">
        <v>19</v>
      </c>
      <c r="G6173" s="3" t="s">
        <v>39</v>
      </c>
      <c r="H6173" s="3">
        <v>14479</v>
      </c>
    </row>
    <row r="6174" spans="1:8" ht="15.75" customHeight="1">
      <c r="A6174" s="3">
        <v>747931</v>
      </c>
      <c r="B6174" s="7">
        <v>41856.421712962961</v>
      </c>
      <c r="C6174" s="8">
        <v>41856.421712962961</v>
      </c>
      <c r="D6174" s="3" t="s">
        <v>29</v>
      </c>
      <c r="E6174" s="3" t="s">
        <v>15</v>
      </c>
      <c r="F6174" s="3" t="s">
        <v>34</v>
      </c>
      <c r="G6174" s="3" t="s">
        <v>26</v>
      </c>
      <c r="H6174" s="3">
        <v>14452</v>
      </c>
    </row>
    <row r="6175" spans="1:8" ht="15.75" customHeight="1">
      <c r="A6175" s="3">
        <v>215367</v>
      </c>
      <c r="B6175" s="7">
        <v>41829.268599537034</v>
      </c>
      <c r="C6175" s="8">
        <v>41829.268599537034</v>
      </c>
      <c r="D6175" s="3" t="s">
        <v>9</v>
      </c>
      <c r="E6175" s="3" t="s">
        <v>15</v>
      </c>
      <c r="F6175" s="3" t="s">
        <v>27</v>
      </c>
      <c r="G6175" s="3" t="s">
        <v>26</v>
      </c>
      <c r="H6175" s="3">
        <v>14446</v>
      </c>
    </row>
    <row r="6176" spans="1:8" ht="15.75" customHeight="1">
      <c r="A6176" s="3">
        <v>32072</v>
      </c>
      <c r="B6176" s="7">
        <v>41831.832141203704</v>
      </c>
      <c r="C6176" s="8">
        <v>41831.832141203704</v>
      </c>
      <c r="D6176" s="3" t="s">
        <v>9</v>
      </c>
      <c r="E6176" s="3" t="s">
        <v>10</v>
      </c>
      <c r="F6176" s="3" t="s">
        <v>19</v>
      </c>
      <c r="G6176" s="3" t="s">
        <v>23</v>
      </c>
      <c r="H6176" s="3">
        <v>14440</v>
      </c>
    </row>
    <row r="6177" spans="1:8" ht="15.75" customHeight="1">
      <c r="A6177" s="3">
        <v>723418</v>
      </c>
      <c r="B6177" s="7">
        <v>41784.767488425925</v>
      </c>
      <c r="C6177" s="8">
        <v>41784.767488425925</v>
      </c>
      <c r="D6177" s="3" t="s">
        <v>9</v>
      </c>
      <c r="E6177" s="3" t="s">
        <v>15</v>
      </c>
      <c r="F6177" s="3" t="s">
        <v>27</v>
      </c>
      <c r="G6177" s="3" t="s">
        <v>39</v>
      </c>
      <c r="H6177" s="3">
        <v>14421</v>
      </c>
    </row>
    <row r="6178" spans="1:8" ht="15.75" customHeight="1">
      <c r="A6178" s="3">
        <v>437507</v>
      </c>
      <c r="B6178" s="7">
        <v>41871.304884259262</v>
      </c>
      <c r="C6178" s="8">
        <v>41871.304884259262</v>
      </c>
      <c r="D6178" s="3" t="s">
        <v>9</v>
      </c>
      <c r="E6178" s="3" t="s">
        <v>10</v>
      </c>
      <c r="F6178" s="3" t="s">
        <v>27</v>
      </c>
      <c r="G6178" s="3" t="s">
        <v>26</v>
      </c>
      <c r="H6178" s="3">
        <v>14415</v>
      </c>
    </row>
    <row r="6179" spans="1:8" ht="15.75" customHeight="1">
      <c r="A6179" s="3">
        <v>862375</v>
      </c>
      <c r="B6179" s="7">
        <v>41817.39806712963</v>
      </c>
      <c r="C6179" s="8">
        <v>41817.39806712963</v>
      </c>
      <c r="D6179" s="3" t="s">
        <v>9</v>
      </c>
      <c r="E6179" s="3" t="s">
        <v>10</v>
      </c>
      <c r="F6179" s="3" t="s">
        <v>27</v>
      </c>
      <c r="G6179" s="3" t="s">
        <v>32</v>
      </c>
      <c r="H6179" s="3">
        <v>14390</v>
      </c>
    </row>
    <row r="6180" spans="1:8" ht="15.75" customHeight="1">
      <c r="A6180" s="3">
        <v>46552</v>
      </c>
      <c r="B6180" s="7">
        <v>41782.396990740737</v>
      </c>
      <c r="C6180" s="8">
        <v>41782.396990740737</v>
      </c>
      <c r="D6180" s="3" t="s">
        <v>9</v>
      </c>
      <c r="E6180" s="3" t="s">
        <v>15</v>
      </c>
      <c r="F6180" s="3" t="s">
        <v>34</v>
      </c>
      <c r="G6180" s="3" t="s">
        <v>28</v>
      </c>
      <c r="H6180" s="3">
        <v>14363</v>
      </c>
    </row>
    <row r="6181" spans="1:8" ht="15.75" customHeight="1">
      <c r="A6181" s="3">
        <v>907193</v>
      </c>
      <c r="B6181" s="7">
        <v>41852.370335648149</v>
      </c>
      <c r="C6181" s="8">
        <v>41852.370335648149</v>
      </c>
      <c r="D6181" s="3" t="s">
        <v>9</v>
      </c>
      <c r="E6181" s="3" t="s">
        <v>15</v>
      </c>
      <c r="F6181" s="3" t="s">
        <v>19</v>
      </c>
      <c r="G6181" s="3" t="s">
        <v>28</v>
      </c>
      <c r="H6181" s="3">
        <v>14362</v>
      </c>
    </row>
    <row r="6182" spans="1:8" ht="15.75" customHeight="1">
      <c r="A6182" s="3">
        <v>811700</v>
      </c>
      <c r="B6182" s="7">
        <v>41843.15662037037</v>
      </c>
      <c r="C6182" s="8">
        <v>41843.15662037037</v>
      </c>
      <c r="D6182" s="3" t="s">
        <v>9</v>
      </c>
      <c r="E6182" s="3" t="s">
        <v>15</v>
      </c>
      <c r="F6182" s="3" t="s">
        <v>19</v>
      </c>
      <c r="G6182" s="3" t="s">
        <v>26</v>
      </c>
      <c r="H6182" s="3">
        <v>14346</v>
      </c>
    </row>
    <row r="6183" spans="1:8" ht="15.75" customHeight="1">
      <c r="A6183" s="3">
        <v>333509</v>
      </c>
      <c r="B6183" s="7">
        <v>41836.749710648146</v>
      </c>
      <c r="C6183" s="8">
        <v>41836.749710648146</v>
      </c>
      <c r="D6183" s="3" t="s">
        <v>9</v>
      </c>
      <c r="E6183" s="3" t="s">
        <v>15</v>
      </c>
      <c r="F6183" s="3" t="s">
        <v>27</v>
      </c>
      <c r="G6183" s="3" t="s">
        <v>28</v>
      </c>
      <c r="H6183" s="3">
        <v>14340</v>
      </c>
    </row>
    <row r="6184" spans="1:8" ht="15.75" customHeight="1">
      <c r="A6184" s="3">
        <v>613851</v>
      </c>
      <c r="B6184" s="7">
        <v>41880.487268518518</v>
      </c>
      <c r="C6184" s="8">
        <v>41880.487268518518</v>
      </c>
      <c r="D6184" s="3" t="s">
        <v>9</v>
      </c>
      <c r="E6184" s="3" t="s">
        <v>15</v>
      </c>
      <c r="F6184" s="3" t="s">
        <v>33</v>
      </c>
      <c r="G6184" s="3" t="s">
        <v>28</v>
      </c>
      <c r="H6184" s="3">
        <v>14304</v>
      </c>
    </row>
    <row r="6185" spans="1:8" ht="15.75" customHeight="1">
      <c r="A6185" s="3">
        <v>847900</v>
      </c>
      <c r="B6185" s="7">
        <v>41866.767256944448</v>
      </c>
      <c r="C6185" s="8">
        <v>41866.767256944448</v>
      </c>
      <c r="D6185" s="3" t="s">
        <v>9</v>
      </c>
      <c r="E6185" s="3" t="s">
        <v>10</v>
      </c>
      <c r="F6185" s="3" t="s">
        <v>27</v>
      </c>
      <c r="G6185" s="3" t="s">
        <v>26</v>
      </c>
      <c r="H6185" s="3">
        <v>14294</v>
      </c>
    </row>
    <row r="6186" spans="1:8" ht="15.75" customHeight="1">
      <c r="A6186" s="3">
        <v>393845</v>
      </c>
      <c r="B6186" s="7">
        <v>41780.328784722224</v>
      </c>
      <c r="C6186" s="8">
        <v>41780.328784722224</v>
      </c>
      <c r="D6186" s="3" t="s">
        <v>9</v>
      </c>
      <c r="E6186" s="3" t="s">
        <v>15</v>
      </c>
      <c r="F6186" s="3" t="s">
        <v>19</v>
      </c>
      <c r="G6186" s="3" t="s">
        <v>32</v>
      </c>
      <c r="H6186" s="3">
        <v>14293</v>
      </c>
    </row>
    <row r="6187" spans="1:8" ht="15.75" customHeight="1">
      <c r="A6187" s="3">
        <v>372242</v>
      </c>
      <c r="B6187" s="7">
        <v>41786.536238425928</v>
      </c>
      <c r="C6187" s="8">
        <v>41786.536238425928</v>
      </c>
      <c r="D6187" s="3" t="s">
        <v>9</v>
      </c>
      <c r="E6187" s="3" t="s">
        <v>10</v>
      </c>
      <c r="F6187" s="3" t="s">
        <v>27</v>
      </c>
      <c r="G6187" s="3" t="s">
        <v>26</v>
      </c>
      <c r="H6187" s="3">
        <v>14281</v>
      </c>
    </row>
    <row r="6188" spans="1:8" ht="15.75" customHeight="1">
      <c r="A6188" s="3">
        <v>636625</v>
      </c>
      <c r="B6188" s="7">
        <v>41864.424375000002</v>
      </c>
      <c r="C6188" s="8">
        <v>41864.424375000002</v>
      </c>
      <c r="D6188" s="3" t="s">
        <v>29</v>
      </c>
      <c r="E6188" s="3" t="s">
        <v>15</v>
      </c>
      <c r="F6188" s="3" t="s">
        <v>34</v>
      </c>
      <c r="G6188" s="3" t="s">
        <v>26</v>
      </c>
      <c r="H6188" s="3">
        <v>14269</v>
      </c>
    </row>
    <row r="6189" spans="1:8" ht="15.75" customHeight="1">
      <c r="A6189" s="3">
        <v>527009</v>
      </c>
      <c r="B6189" s="7">
        <v>41852.7499537037</v>
      </c>
      <c r="C6189" s="8">
        <v>41852.7499537037</v>
      </c>
      <c r="D6189" s="3" t="s">
        <v>29</v>
      </c>
      <c r="E6189" s="3" t="s">
        <v>15</v>
      </c>
      <c r="F6189" s="3" t="s">
        <v>33</v>
      </c>
      <c r="G6189" s="3" t="s">
        <v>39</v>
      </c>
      <c r="H6189" s="3">
        <v>14256</v>
      </c>
    </row>
    <row r="6190" spans="1:8" ht="15.75" customHeight="1">
      <c r="A6190" s="3">
        <v>440605</v>
      </c>
      <c r="B6190" s="7">
        <v>41822.601388888892</v>
      </c>
      <c r="C6190" s="8">
        <v>41822.601388888892</v>
      </c>
      <c r="D6190" s="3" t="s">
        <v>29</v>
      </c>
      <c r="E6190" s="3" t="s">
        <v>10</v>
      </c>
      <c r="F6190" s="3" t="s">
        <v>19</v>
      </c>
      <c r="G6190" s="3" t="s">
        <v>20</v>
      </c>
      <c r="H6190" s="3">
        <v>14251</v>
      </c>
    </row>
    <row r="6191" spans="1:8" ht="15.75" customHeight="1">
      <c r="A6191" s="3">
        <v>542343</v>
      </c>
      <c r="B6191" s="7">
        <v>41780.396817129629</v>
      </c>
      <c r="C6191" s="8">
        <v>41780.396817129629</v>
      </c>
      <c r="D6191" s="3" t="s">
        <v>29</v>
      </c>
      <c r="E6191" s="3" t="s">
        <v>15</v>
      </c>
      <c r="F6191" s="3" t="s">
        <v>19</v>
      </c>
      <c r="G6191" s="3" t="s">
        <v>28</v>
      </c>
      <c r="H6191" s="3">
        <v>14251</v>
      </c>
    </row>
    <row r="6192" spans="1:8" ht="15.75" customHeight="1">
      <c r="A6192" s="3">
        <v>119064</v>
      </c>
      <c r="B6192" s="7">
        <v>41829.803888888891</v>
      </c>
      <c r="C6192" s="8">
        <v>41829.803888888891</v>
      </c>
      <c r="D6192" s="3" t="s">
        <v>29</v>
      </c>
      <c r="E6192" s="3" t="s">
        <v>15</v>
      </c>
      <c r="F6192" s="3" t="s">
        <v>30</v>
      </c>
      <c r="G6192" s="3" t="s">
        <v>28</v>
      </c>
      <c r="H6192" s="3">
        <v>14237</v>
      </c>
    </row>
    <row r="6193" spans="1:8" ht="15.75" customHeight="1">
      <c r="A6193" s="3">
        <v>501268</v>
      </c>
      <c r="B6193" s="7">
        <v>41793.682303240741</v>
      </c>
      <c r="C6193" s="8">
        <v>41793.682303240741</v>
      </c>
      <c r="D6193" s="3" t="s">
        <v>9</v>
      </c>
      <c r="E6193" s="3" t="s">
        <v>15</v>
      </c>
      <c r="F6193" s="3" t="s">
        <v>27</v>
      </c>
      <c r="G6193" s="3" t="s">
        <v>26</v>
      </c>
      <c r="H6193" s="3">
        <v>14197</v>
      </c>
    </row>
    <row r="6194" spans="1:8" ht="15.75" customHeight="1">
      <c r="A6194" s="3">
        <v>311547</v>
      </c>
      <c r="B6194" s="7">
        <v>41812.503784722219</v>
      </c>
      <c r="C6194" s="8">
        <v>41812.503784722219</v>
      </c>
      <c r="D6194" s="3" t="s">
        <v>9</v>
      </c>
      <c r="E6194" s="3" t="s">
        <v>37</v>
      </c>
      <c r="F6194" s="3" t="s">
        <v>27</v>
      </c>
      <c r="G6194" s="3" t="s">
        <v>26</v>
      </c>
      <c r="H6194" s="3">
        <v>14183</v>
      </c>
    </row>
    <row r="6195" spans="1:8" ht="15.75" customHeight="1">
      <c r="A6195" s="3">
        <v>946312</v>
      </c>
      <c r="B6195" s="7">
        <v>41824.755335648151</v>
      </c>
      <c r="C6195" s="8">
        <v>41824.755335648151</v>
      </c>
      <c r="D6195" s="3" t="s">
        <v>9</v>
      </c>
      <c r="E6195" s="3" t="s">
        <v>15</v>
      </c>
      <c r="F6195" s="3" t="s">
        <v>27</v>
      </c>
      <c r="G6195" s="3" t="s">
        <v>32</v>
      </c>
      <c r="H6195" s="3">
        <v>14144</v>
      </c>
    </row>
    <row r="6196" spans="1:8" ht="15.75" customHeight="1">
      <c r="A6196" s="3">
        <v>143163</v>
      </c>
      <c r="B6196" s="7">
        <v>41761.772939814815</v>
      </c>
      <c r="C6196" s="8">
        <v>41761.772939814815</v>
      </c>
      <c r="D6196" s="3" t="s">
        <v>9</v>
      </c>
      <c r="E6196" s="3" t="s">
        <v>15</v>
      </c>
      <c r="F6196" s="3" t="s">
        <v>27</v>
      </c>
      <c r="G6196" s="3" t="s">
        <v>28</v>
      </c>
      <c r="H6196" s="3">
        <v>14144</v>
      </c>
    </row>
    <row r="6197" spans="1:8" ht="15.75" customHeight="1">
      <c r="A6197" s="3">
        <v>14294</v>
      </c>
      <c r="B6197" s="7">
        <v>41783.625277777777</v>
      </c>
      <c r="C6197" s="8">
        <v>41783.625277777777</v>
      </c>
      <c r="D6197" s="3" t="s">
        <v>29</v>
      </c>
      <c r="E6197" s="3" t="s">
        <v>15</v>
      </c>
      <c r="F6197" s="3" t="s">
        <v>27</v>
      </c>
      <c r="G6197" s="3" t="s">
        <v>28</v>
      </c>
      <c r="H6197" s="3">
        <v>14118</v>
      </c>
    </row>
    <row r="6198" spans="1:8" ht="15.75" customHeight="1">
      <c r="A6198" s="3">
        <v>559038</v>
      </c>
      <c r="B6198" s="7">
        <v>41800.396990740737</v>
      </c>
      <c r="C6198" s="8">
        <v>41800.396990740737</v>
      </c>
      <c r="D6198" s="3" t="s">
        <v>9</v>
      </c>
      <c r="E6198" s="3" t="s">
        <v>37</v>
      </c>
      <c r="F6198" s="3" t="s">
        <v>19</v>
      </c>
      <c r="G6198" s="3" t="s">
        <v>20</v>
      </c>
      <c r="H6198" s="3">
        <v>14068</v>
      </c>
    </row>
    <row r="6199" spans="1:8" ht="15.75" customHeight="1">
      <c r="A6199" s="3">
        <v>941712</v>
      </c>
      <c r="B6199" s="7">
        <v>41876.436898148146</v>
      </c>
      <c r="C6199" s="8">
        <v>41876.436898148146</v>
      </c>
      <c r="D6199" s="3" t="s">
        <v>29</v>
      </c>
      <c r="E6199" s="3" t="s">
        <v>15</v>
      </c>
      <c r="F6199" s="3" t="s">
        <v>40</v>
      </c>
      <c r="G6199" s="3" t="s">
        <v>28</v>
      </c>
      <c r="H6199" s="3">
        <v>14054</v>
      </c>
    </row>
    <row r="6200" spans="1:8" ht="15.75" customHeight="1">
      <c r="A6200" s="3">
        <v>395383</v>
      </c>
      <c r="B6200" s="7">
        <v>41859.39738425926</v>
      </c>
      <c r="C6200" s="8">
        <v>41859.39738425926</v>
      </c>
      <c r="D6200" s="3" t="s">
        <v>9</v>
      </c>
      <c r="E6200" s="3" t="s">
        <v>15</v>
      </c>
      <c r="F6200" s="3" t="s">
        <v>33</v>
      </c>
      <c r="G6200" s="3" t="s">
        <v>28</v>
      </c>
      <c r="H6200" s="3">
        <v>14051</v>
      </c>
    </row>
    <row r="6201" spans="1:8" ht="15.75" customHeight="1">
      <c r="A6201" s="3">
        <v>187100</v>
      </c>
      <c r="B6201" s="7">
        <v>41816.295370370368</v>
      </c>
      <c r="C6201" s="8">
        <v>41816.295370370368</v>
      </c>
      <c r="D6201" s="3" t="s">
        <v>9</v>
      </c>
      <c r="E6201" s="3" t="s">
        <v>15</v>
      </c>
      <c r="F6201" s="3" t="s">
        <v>19</v>
      </c>
      <c r="G6201" s="3" t="s">
        <v>26</v>
      </c>
      <c r="H6201" s="3">
        <v>14042</v>
      </c>
    </row>
    <row r="6202" spans="1:8" ht="15.75" customHeight="1">
      <c r="A6202" s="3">
        <v>986428</v>
      </c>
      <c r="B6202" s="7">
        <v>41878.396770833337</v>
      </c>
      <c r="C6202" s="8">
        <v>41878.396770833337</v>
      </c>
      <c r="D6202" s="3" t="s">
        <v>9</v>
      </c>
      <c r="E6202" s="3" t="s">
        <v>15</v>
      </c>
      <c r="F6202" s="3" t="s">
        <v>27</v>
      </c>
      <c r="G6202" s="3" t="s">
        <v>28</v>
      </c>
      <c r="H6202" s="3">
        <v>13969</v>
      </c>
    </row>
    <row r="6203" spans="1:8" ht="15.75" customHeight="1">
      <c r="A6203" s="3">
        <v>400560</v>
      </c>
      <c r="B6203" s="7">
        <v>41851.471412037034</v>
      </c>
      <c r="C6203" s="8">
        <v>41851.471412037034</v>
      </c>
      <c r="D6203" s="3" t="s">
        <v>9</v>
      </c>
      <c r="E6203" s="3" t="s">
        <v>15</v>
      </c>
      <c r="F6203" s="3" t="s">
        <v>27</v>
      </c>
      <c r="G6203" s="3" t="s">
        <v>39</v>
      </c>
      <c r="H6203" s="3">
        <v>13941</v>
      </c>
    </row>
    <row r="6204" spans="1:8" ht="15.75" customHeight="1">
      <c r="A6204" s="3">
        <v>526522</v>
      </c>
      <c r="B6204" s="7">
        <v>41866.399606481478</v>
      </c>
      <c r="C6204" s="8">
        <v>41866.399606481478</v>
      </c>
      <c r="D6204" s="3" t="s">
        <v>29</v>
      </c>
      <c r="E6204" s="3" t="s">
        <v>10</v>
      </c>
      <c r="F6204" s="3" t="s">
        <v>27</v>
      </c>
      <c r="G6204" s="3" t="s">
        <v>39</v>
      </c>
      <c r="H6204" s="3">
        <v>13911</v>
      </c>
    </row>
    <row r="6205" spans="1:8" ht="15.75" customHeight="1">
      <c r="A6205" s="3">
        <v>88591</v>
      </c>
      <c r="B6205" s="7">
        <v>41807.510613425926</v>
      </c>
      <c r="C6205" s="8">
        <v>41807.510613425926</v>
      </c>
      <c r="D6205" s="3" t="s">
        <v>9</v>
      </c>
      <c r="E6205" s="3" t="s">
        <v>15</v>
      </c>
      <c r="F6205" s="3" t="s">
        <v>40</v>
      </c>
      <c r="G6205" s="3" t="s">
        <v>23</v>
      </c>
      <c r="H6205" s="3">
        <v>13900</v>
      </c>
    </row>
    <row r="6206" spans="1:8" ht="15.75" customHeight="1">
      <c r="A6206" s="3">
        <v>897981</v>
      </c>
      <c r="B6206" s="7">
        <v>41803.297743055555</v>
      </c>
      <c r="C6206" s="8">
        <v>41803.297743055555</v>
      </c>
      <c r="D6206" s="3" t="s">
        <v>9</v>
      </c>
      <c r="E6206" s="3" t="s">
        <v>10</v>
      </c>
      <c r="F6206" s="3" t="s">
        <v>34</v>
      </c>
      <c r="G6206" s="3" t="s">
        <v>16</v>
      </c>
      <c r="H6206" s="3">
        <v>13899</v>
      </c>
    </row>
    <row r="6207" spans="1:8" ht="15.75" customHeight="1">
      <c r="A6207" s="3">
        <v>619419</v>
      </c>
      <c r="B6207" s="7">
        <v>41824.452824074076</v>
      </c>
      <c r="C6207" s="8">
        <v>41824.452824074076</v>
      </c>
      <c r="D6207" s="3" t="s">
        <v>29</v>
      </c>
      <c r="E6207" s="3" t="s">
        <v>15</v>
      </c>
      <c r="F6207" s="3" t="s">
        <v>27</v>
      </c>
      <c r="G6207" s="3" t="s">
        <v>23</v>
      </c>
      <c r="H6207" s="3">
        <v>13886</v>
      </c>
    </row>
    <row r="6208" spans="1:8" ht="15.75" customHeight="1">
      <c r="A6208" s="3">
        <v>564838</v>
      </c>
      <c r="B6208" s="7">
        <v>41794.735636574071</v>
      </c>
      <c r="C6208" s="8">
        <v>41794.735636574071</v>
      </c>
      <c r="D6208" s="3" t="s">
        <v>29</v>
      </c>
      <c r="E6208" s="3" t="s">
        <v>10</v>
      </c>
      <c r="F6208" s="3" t="s">
        <v>38</v>
      </c>
      <c r="G6208" s="3" t="s">
        <v>28</v>
      </c>
      <c r="H6208" s="3">
        <v>13871</v>
      </c>
    </row>
    <row r="6209" spans="1:8" ht="15.75" customHeight="1">
      <c r="A6209" s="3">
        <v>40034</v>
      </c>
      <c r="B6209" s="7">
        <v>41807.254525462966</v>
      </c>
      <c r="C6209" s="8">
        <v>41807.254525462966</v>
      </c>
      <c r="D6209" s="3" t="s">
        <v>9</v>
      </c>
      <c r="E6209" s="3" t="s">
        <v>10</v>
      </c>
      <c r="F6209" s="3" t="s">
        <v>19</v>
      </c>
      <c r="G6209" s="3" t="s">
        <v>26</v>
      </c>
      <c r="H6209" s="3">
        <v>13865</v>
      </c>
    </row>
    <row r="6210" spans="1:8" ht="15.75" customHeight="1">
      <c r="A6210" s="3">
        <v>117267</v>
      </c>
      <c r="B6210" s="7">
        <v>41837.377939814818</v>
      </c>
      <c r="C6210" s="8">
        <v>41837.377939814818</v>
      </c>
      <c r="D6210" s="3" t="s">
        <v>9</v>
      </c>
      <c r="E6210" s="3" t="s">
        <v>10</v>
      </c>
      <c r="F6210" s="3" t="s">
        <v>19</v>
      </c>
      <c r="G6210" s="3" t="s">
        <v>28</v>
      </c>
      <c r="H6210" s="3">
        <v>13864</v>
      </c>
    </row>
    <row r="6211" spans="1:8" ht="15.75" customHeight="1">
      <c r="A6211" s="3">
        <v>245583</v>
      </c>
      <c r="B6211" s="7">
        <v>41830.584907407407</v>
      </c>
      <c r="C6211" s="8">
        <v>41830.584907407407</v>
      </c>
      <c r="D6211" s="3" t="s">
        <v>29</v>
      </c>
      <c r="E6211" s="3" t="s">
        <v>10</v>
      </c>
      <c r="F6211" s="3" t="s">
        <v>27</v>
      </c>
      <c r="G6211" s="3" t="s">
        <v>36</v>
      </c>
      <c r="H6211" s="3">
        <v>13852</v>
      </c>
    </row>
    <row r="6212" spans="1:8" ht="15.75" customHeight="1">
      <c r="A6212" s="3">
        <v>314008</v>
      </c>
      <c r="B6212" s="7">
        <v>41880.38690972222</v>
      </c>
      <c r="C6212" s="8">
        <v>41880.38690972222</v>
      </c>
      <c r="D6212" s="3" t="s">
        <v>9</v>
      </c>
      <c r="E6212" s="3" t="s">
        <v>15</v>
      </c>
      <c r="F6212" s="3" t="s">
        <v>34</v>
      </c>
      <c r="G6212" s="3" t="s">
        <v>39</v>
      </c>
      <c r="H6212" s="3">
        <v>13851</v>
      </c>
    </row>
    <row r="6213" spans="1:8" ht="15.75" customHeight="1">
      <c r="A6213" s="3">
        <v>757766</v>
      </c>
      <c r="B6213" s="7">
        <v>41859.537905092591</v>
      </c>
      <c r="C6213" s="8">
        <v>41859.537905092591</v>
      </c>
      <c r="D6213" s="3" t="s">
        <v>29</v>
      </c>
      <c r="E6213" s="3" t="s">
        <v>15</v>
      </c>
      <c r="F6213" s="3" t="s">
        <v>19</v>
      </c>
      <c r="G6213" s="3" t="s">
        <v>28</v>
      </c>
      <c r="H6213" s="3">
        <v>13821</v>
      </c>
    </row>
    <row r="6214" spans="1:8" ht="15.75" customHeight="1">
      <c r="A6214" s="3">
        <v>646241</v>
      </c>
      <c r="B6214" s="7">
        <v>41765.378738425927</v>
      </c>
      <c r="C6214" s="8">
        <v>41765.378738425927</v>
      </c>
      <c r="D6214" s="3" t="s">
        <v>29</v>
      </c>
      <c r="E6214" s="3" t="s">
        <v>15</v>
      </c>
      <c r="F6214" s="3" t="s">
        <v>19</v>
      </c>
      <c r="G6214" s="3" t="s">
        <v>36</v>
      </c>
      <c r="H6214" s="3">
        <v>13813</v>
      </c>
    </row>
    <row r="6215" spans="1:8" ht="15.75" customHeight="1">
      <c r="A6215" s="3">
        <v>588537</v>
      </c>
      <c r="B6215" s="7">
        <v>41830.411145833335</v>
      </c>
      <c r="C6215" s="8">
        <v>41830.411145833335</v>
      </c>
      <c r="D6215" s="3" t="s">
        <v>29</v>
      </c>
      <c r="E6215" s="3" t="s">
        <v>10</v>
      </c>
      <c r="F6215" s="3" t="s">
        <v>35</v>
      </c>
      <c r="G6215" s="3" t="s">
        <v>36</v>
      </c>
      <c r="H6215" s="3">
        <v>13802</v>
      </c>
    </row>
    <row r="6216" spans="1:8" ht="15.75" customHeight="1">
      <c r="A6216" s="3">
        <v>34301</v>
      </c>
      <c r="B6216" s="7">
        <v>41878.894386574073</v>
      </c>
      <c r="C6216" s="8">
        <v>41878.894386574073</v>
      </c>
      <c r="D6216" s="3" t="s">
        <v>29</v>
      </c>
      <c r="E6216" s="3" t="s">
        <v>15</v>
      </c>
      <c r="F6216" s="3" t="s">
        <v>27</v>
      </c>
      <c r="G6216" s="3" t="s">
        <v>28</v>
      </c>
      <c r="H6216" s="3">
        <v>13802</v>
      </c>
    </row>
    <row r="6217" spans="1:8" ht="15.75" customHeight="1">
      <c r="A6217" s="3">
        <v>727147</v>
      </c>
      <c r="B6217" s="7">
        <v>41827.312951388885</v>
      </c>
      <c r="C6217" s="8">
        <v>41827.312951388885</v>
      </c>
      <c r="D6217" s="3" t="s">
        <v>9</v>
      </c>
      <c r="E6217" s="3" t="s">
        <v>10</v>
      </c>
      <c r="F6217" s="3" t="s">
        <v>27</v>
      </c>
      <c r="G6217" s="3" t="s">
        <v>26</v>
      </c>
      <c r="H6217" s="3">
        <v>13760</v>
      </c>
    </row>
    <row r="6218" spans="1:8" ht="15.75" customHeight="1">
      <c r="A6218" s="3">
        <v>730191</v>
      </c>
      <c r="B6218" s="7">
        <v>41778.64298611111</v>
      </c>
      <c r="C6218" s="8">
        <v>41778.64298611111</v>
      </c>
      <c r="D6218" s="3" t="s">
        <v>29</v>
      </c>
      <c r="E6218" s="3" t="s">
        <v>10</v>
      </c>
      <c r="F6218" s="3" t="s">
        <v>11</v>
      </c>
      <c r="G6218" s="3" t="s">
        <v>39</v>
      </c>
      <c r="H6218" s="3">
        <v>13753</v>
      </c>
    </row>
    <row r="6219" spans="1:8" ht="15.75" customHeight="1">
      <c r="A6219" s="3">
        <v>400997</v>
      </c>
      <c r="B6219" s="7">
        <v>41877.713194444441</v>
      </c>
      <c r="C6219" s="8">
        <v>41877.713194444441</v>
      </c>
      <c r="D6219" s="3" t="s">
        <v>29</v>
      </c>
      <c r="E6219" s="3" t="s">
        <v>15</v>
      </c>
      <c r="F6219" s="3" t="s">
        <v>27</v>
      </c>
      <c r="G6219" s="3" t="s">
        <v>28</v>
      </c>
      <c r="H6219" s="3">
        <v>13742</v>
      </c>
    </row>
    <row r="6220" spans="1:8" ht="15.75" customHeight="1">
      <c r="A6220" s="3">
        <v>489424</v>
      </c>
      <c r="B6220" s="7">
        <v>41870.396782407406</v>
      </c>
      <c r="C6220" s="8">
        <v>41870.396782407406</v>
      </c>
      <c r="D6220" s="3" t="s">
        <v>9</v>
      </c>
      <c r="E6220" s="3" t="s">
        <v>15</v>
      </c>
      <c r="F6220" s="3" t="s">
        <v>19</v>
      </c>
      <c r="G6220" s="3" t="s">
        <v>26</v>
      </c>
      <c r="H6220" s="3">
        <v>13739</v>
      </c>
    </row>
    <row r="6221" spans="1:8" ht="15.75" customHeight="1">
      <c r="A6221" s="3">
        <v>114187</v>
      </c>
      <c r="B6221" s="7">
        <v>41819.702025462961</v>
      </c>
      <c r="C6221" s="8">
        <v>41819.702025462961</v>
      </c>
      <c r="D6221" s="3" t="s">
        <v>29</v>
      </c>
      <c r="E6221" s="3" t="s">
        <v>15</v>
      </c>
      <c r="F6221" s="3" t="s">
        <v>19</v>
      </c>
      <c r="G6221" s="3" t="s">
        <v>28</v>
      </c>
      <c r="H6221" s="3">
        <v>13732</v>
      </c>
    </row>
    <row r="6222" spans="1:8" ht="15.75" customHeight="1">
      <c r="A6222" s="3">
        <v>966786</v>
      </c>
      <c r="B6222" s="7">
        <v>41775.413715277777</v>
      </c>
      <c r="C6222" s="8">
        <v>41775.413715277777</v>
      </c>
      <c r="D6222" s="3" t="s">
        <v>9</v>
      </c>
      <c r="E6222" s="3" t="s">
        <v>10</v>
      </c>
      <c r="F6222" s="3" t="s">
        <v>19</v>
      </c>
      <c r="G6222" s="3" t="s">
        <v>12</v>
      </c>
      <c r="H6222" s="3">
        <v>13718</v>
      </c>
    </row>
    <row r="6223" spans="1:8" ht="15.75" customHeight="1">
      <c r="A6223" s="3">
        <v>798002</v>
      </c>
      <c r="B6223" s="7">
        <v>41825.503784722219</v>
      </c>
      <c r="C6223" s="8">
        <v>41825.503784722219</v>
      </c>
      <c r="D6223" s="3" t="s">
        <v>9</v>
      </c>
      <c r="E6223" s="3" t="s">
        <v>15</v>
      </c>
      <c r="F6223" s="3" t="s">
        <v>27</v>
      </c>
      <c r="G6223" s="3" t="s">
        <v>31</v>
      </c>
      <c r="H6223" s="3">
        <v>13714</v>
      </c>
    </row>
    <row r="6224" spans="1:8" ht="15.75" customHeight="1">
      <c r="A6224" s="3">
        <v>271872</v>
      </c>
      <c r="B6224" s="7">
        <v>41844.636759259258</v>
      </c>
      <c r="C6224" s="8">
        <v>41844.636759259258</v>
      </c>
      <c r="D6224" s="3" t="s">
        <v>9</v>
      </c>
      <c r="E6224" s="3" t="s">
        <v>15</v>
      </c>
      <c r="F6224" s="3" t="s">
        <v>19</v>
      </c>
      <c r="G6224" s="3" t="s">
        <v>39</v>
      </c>
      <c r="H6224" s="3">
        <v>13712</v>
      </c>
    </row>
    <row r="6225" spans="1:8" ht="15.75" customHeight="1">
      <c r="A6225" s="3">
        <v>399528</v>
      </c>
      <c r="B6225" s="7">
        <v>41806.366319444445</v>
      </c>
      <c r="C6225" s="8">
        <v>41806.366319444445</v>
      </c>
      <c r="D6225" s="3" t="s">
        <v>9</v>
      </c>
      <c r="E6225" s="3" t="s">
        <v>10</v>
      </c>
      <c r="F6225" s="3" t="s">
        <v>19</v>
      </c>
      <c r="G6225" s="3" t="s">
        <v>31</v>
      </c>
      <c r="H6225" s="3">
        <v>13702</v>
      </c>
    </row>
    <row r="6226" spans="1:8" ht="15.75" customHeight="1">
      <c r="A6226" s="3">
        <v>703792</v>
      </c>
      <c r="B6226" s="7">
        <v>41825.410567129627</v>
      </c>
      <c r="C6226" s="8">
        <v>41825.410567129627</v>
      </c>
      <c r="D6226" s="3" t="s">
        <v>9</v>
      </c>
      <c r="E6226" s="3" t="s">
        <v>15</v>
      </c>
      <c r="F6226" s="3" t="s">
        <v>34</v>
      </c>
      <c r="G6226" s="3" t="s">
        <v>28</v>
      </c>
      <c r="H6226" s="3">
        <v>13696</v>
      </c>
    </row>
    <row r="6227" spans="1:8" ht="15.75" customHeight="1">
      <c r="A6227" s="3">
        <v>421656</v>
      </c>
      <c r="B6227" s="7">
        <v>41786.39707175926</v>
      </c>
      <c r="C6227" s="8">
        <v>41786.39707175926</v>
      </c>
      <c r="D6227" s="3" t="s">
        <v>9</v>
      </c>
      <c r="E6227" s="3" t="s">
        <v>15</v>
      </c>
      <c r="F6227" s="3" t="s">
        <v>19</v>
      </c>
      <c r="G6227" s="3" t="s">
        <v>36</v>
      </c>
      <c r="H6227" s="3">
        <v>13687</v>
      </c>
    </row>
    <row r="6228" spans="1:8" ht="15.75" customHeight="1">
      <c r="A6228" s="3">
        <v>71650</v>
      </c>
      <c r="B6228" s="7">
        <v>41807.405219907407</v>
      </c>
      <c r="C6228" s="8">
        <v>41807.405219907407</v>
      </c>
      <c r="D6228" s="3" t="s">
        <v>29</v>
      </c>
      <c r="E6228" s="3" t="s">
        <v>15</v>
      </c>
      <c r="F6228" s="3" t="s">
        <v>19</v>
      </c>
      <c r="G6228" s="3" t="s">
        <v>36</v>
      </c>
      <c r="H6228" s="3">
        <v>13682</v>
      </c>
    </row>
    <row r="6229" spans="1:8" ht="15.75" customHeight="1">
      <c r="A6229" s="3">
        <v>953504</v>
      </c>
      <c r="B6229" s="7">
        <v>41764.596631944441</v>
      </c>
      <c r="C6229" s="8">
        <v>41764.596631944441</v>
      </c>
      <c r="D6229" s="3" t="s">
        <v>9</v>
      </c>
      <c r="E6229" s="3" t="s">
        <v>15</v>
      </c>
      <c r="F6229" s="3" t="s">
        <v>27</v>
      </c>
      <c r="G6229" s="3" t="s">
        <v>39</v>
      </c>
      <c r="H6229" s="3">
        <v>13658</v>
      </c>
    </row>
    <row r="6230" spans="1:8" ht="15.75" customHeight="1">
      <c r="A6230" s="3">
        <v>735435</v>
      </c>
      <c r="B6230" s="7">
        <v>41867.799618055556</v>
      </c>
      <c r="C6230" s="8">
        <v>41867.799618055556</v>
      </c>
      <c r="D6230" s="3" t="s">
        <v>9</v>
      </c>
      <c r="E6230" s="3" t="s">
        <v>10</v>
      </c>
      <c r="F6230" s="3" t="s">
        <v>30</v>
      </c>
      <c r="G6230" s="3" t="s">
        <v>16</v>
      </c>
      <c r="H6230" s="3">
        <v>13643</v>
      </c>
    </row>
    <row r="6231" spans="1:8" ht="15.75" customHeight="1">
      <c r="A6231" s="3">
        <v>826953</v>
      </c>
      <c r="B6231" s="7">
        <v>41779.425081018519</v>
      </c>
      <c r="C6231" s="8">
        <v>41779.425081018519</v>
      </c>
      <c r="D6231" s="3" t="s">
        <v>9</v>
      </c>
      <c r="E6231" s="3" t="s">
        <v>15</v>
      </c>
      <c r="F6231" s="3" t="s">
        <v>27</v>
      </c>
      <c r="G6231" s="3" t="s">
        <v>26</v>
      </c>
      <c r="H6231" s="3">
        <v>13640</v>
      </c>
    </row>
    <row r="6232" spans="1:8" ht="15.75" customHeight="1">
      <c r="A6232" s="3">
        <v>877234</v>
      </c>
      <c r="B6232" s="7">
        <v>41780.755914351852</v>
      </c>
      <c r="C6232" s="8">
        <v>41780.755914351852</v>
      </c>
      <c r="D6232" s="3" t="s">
        <v>29</v>
      </c>
      <c r="E6232" s="3" t="s">
        <v>15</v>
      </c>
      <c r="F6232" s="3" t="s">
        <v>27</v>
      </c>
      <c r="G6232" s="3" t="s">
        <v>26</v>
      </c>
      <c r="H6232" s="3">
        <v>13609</v>
      </c>
    </row>
    <row r="6233" spans="1:8" ht="15.75" customHeight="1">
      <c r="A6233" s="3">
        <v>251446</v>
      </c>
      <c r="B6233" s="7">
        <v>41873.597013888888</v>
      </c>
      <c r="C6233" s="8">
        <v>41873.597013888888</v>
      </c>
      <c r="D6233" s="3" t="s">
        <v>29</v>
      </c>
      <c r="E6233" s="3" t="s">
        <v>10</v>
      </c>
      <c r="F6233" s="3" t="s">
        <v>34</v>
      </c>
      <c r="G6233" s="3" t="s">
        <v>32</v>
      </c>
      <c r="H6233" s="3">
        <v>13597</v>
      </c>
    </row>
    <row r="6234" spans="1:8" ht="15.75" customHeight="1">
      <c r="A6234" s="3">
        <v>85276</v>
      </c>
      <c r="B6234" s="7">
        <v>41822.397743055553</v>
      </c>
      <c r="C6234" s="8">
        <v>41822.397743055553</v>
      </c>
      <c r="D6234" s="3" t="s">
        <v>9</v>
      </c>
      <c r="E6234" s="3" t="s">
        <v>15</v>
      </c>
      <c r="F6234" s="3" t="s">
        <v>27</v>
      </c>
      <c r="G6234" s="3" t="s">
        <v>26</v>
      </c>
      <c r="H6234" s="3">
        <v>13558</v>
      </c>
    </row>
    <row r="6235" spans="1:8" ht="15.75" customHeight="1">
      <c r="A6235" s="3">
        <v>825980</v>
      </c>
      <c r="B6235" s="7">
        <v>41863.399606481478</v>
      </c>
      <c r="C6235" s="8">
        <v>41863.399606481478</v>
      </c>
      <c r="D6235" s="3" t="s">
        <v>9</v>
      </c>
      <c r="E6235" s="3" t="s">
        <v>15</v>
      </c>
      <c r="F6235" s="3" t="s">
        <v>27</v>
      </c>
      <c r="G6235" s="3" t="s">
        <v>39</v>
      </c>
      <c r="H6235" s="3">
        <v>13512</v>
      </c>
    </row>
    <row r="6236" spans="1:8" ht="15.75" customHeight="1">
      <c r="A6236" s="3">
        <v>910501</v>
      </c>
      <c r="B6236" s="7">
        <v>41785.630740740744</v>
      </c>
      <c r="C6236" s="8">
        <v>41785.630740740744</v>
      </c>
      <c r="D6236" s="3" t="s">
        <v>29</v>
      </c>
      <c r="E6236" s="3" t="s">
        <v>15</v>
      </c>
      <c r="F6236" s="3" t="s">
        <v>30</v>
      </c>
      <c r="G6236" s="3" t="s">
        <v>39</v>
      </c>
      <c r="H6236" s="3">
        <v>13490</v>
      </c>
    </row>
    <row r="6237" spans="1:8" ht="15.75" customHeight="1">
      <c r="A6237" s="3">
        <v>390996</v>
      </c>
      <c r="B6237" s="7">
        <v>41809.398182870369</v>
      </c>
      <c r="C6237" s="8">
        <v>41809.398182870369</v>
      </c>
      <c r="D6237" s="3" t="s">
        <v>9</v>
      </c>
      <c r="E6237" s="3" t="s">
        <v>10</v>
      </c>
      <c r="F6237" s="3" t="s">
        <v>19</v>
      </c>
      <c r="G6237" s="3" t="s">
        <v>28</v>
      </c>
      <c r="H6237" s="3">
        <v>13487</v>
      </c>
    </row>
    <row r="6238" spans="1:8" ht="15.75" customHeight="1">
      <c r="A6238" s="3">
        <v>532022</v>
      </c>
      <c r="B6238" s="7">
        <v>41878.644016203703</v>
      </c>
      <c r="C6238" s="8">
        <v>41878.644016203703</v>
      </c>
      <c r="D6238" s="3" t="s">
        <v>9</v>
      </c>
      <c r="E6238" s="3" t="s">
        <v>10</v>
      </c>
      <c r="F6238" s="3" t="s">
        <v>27</v>
      </c>
      <c r="G6238" s="3" t="s">
        <v>20</v>
      </c>
      <c r="H6238" s="3">
        <v>13471</v>
      </c>
    </row>
    <row r="6239" spans="1:8" ht="15.75" customHeight="1">
      <c r="A6239" s="3">
        <v>88476</v>
      </c>
      <c r="B6239" s="7">
        <v>41855.59888888889</v>
      </c>
      <c r="C6239" s="8">
        <v>41855.59888888889</v>
      </c>
      <c r="D6239" s="3" t="s">
        <v>9</v>
      </c>
      <c r="E6239" s="3" t="s">
        <v>15</v>
      </c>
      <c r="F6239" s="3" t="s">
        <v>19</v>
      </c>
      <c r="G6239" s="3" t="s">
        <v>39</v>
      </c>
      <c r="H6239" s="3">
        <v>13464</v>
      </c>
    </row>
    <row r="6240" spans="1:8" ht="15.75" customHeight="1">
      <c r="A6240" s="3">
        <v>947903</v>
      </c>
      <c r="B6240" s="7">
        <v>41793.350266203706</v>
      </c>
      <c r="C6240" s="8">
        <v>41793.350266203706</v>
      </c>
      <c r="D6240" s="3" t="s">
        <v>29</v>
      </c>
      <c r="E6240" s="3" t="s">
        <v>15</v>
      </c>
      <c r="F6240" s="3" t="s">
        <v>19</v>
      </c>
      <c r="G6240" s="3" t="s">
        <v>12</v>
      </c>
      <c r="H6240" s="3">
        <v>13459</v>
      </c>
    </row>
    <row r="6241" spans="1:8" ht="15.75" customHeight="1">
      <c r="A6241" s="3">
        <v>544804</v>
      </c>
      <c r="B6241" s="7">
        <v>41792.429710648146</v>
      </c>
      <c r="C6241" s="8">
        <v>41792.429710648146</v>
      </c>
      <c r="D6241" s="3" t="s">
        <v>29</v>
      </c>
      <c r="E6241" s="3" t="s">
        <v>15</v>
      </c>
      <c r="F6241" s="3" t="s">
        <v>27</v>
      </c>
      <c r="G6241" s="3" t="s">
        <v>39</v>
      </c>
      <c r="H6241" s="3">
        <v>13458</v>
      </c>
    </row>
    <row r="6242" spans="1:8" ht="15.75" customHeight="1">
      <c r="A6242" s="3">
        <v>290018</v>
      </c>
      <c r="B6242" s="7">
        <v>41823.415694444448</v>
      </c>
      <c r="C6242" s="8">
        <v>41823.415694444448</v>
      </c>
      <c r="D6242" s="3" t="s">
        <v>9</v>
      </c>
      <c r="E6242" s="3" t="s">
        <v>15</v>
      </c>
      <c r="F6242" s="3" t="s">
        <v>34</v>
      </c>
      <c r="G6242" s="3" t="s">
        <v>28</v>
      </c>
      <c r="H6242" s="3">
        <v>13457</v>
      </c>
    </row>
    <row r="6243" spans="1:8" ht="15.75" customHeight="1">
      <c r="A6243" s="3">
        <v>162400</v>
      </c>
      <c r="B6243" s="7">
        <v>41781.621504629627</v>
      </c>
      <c r="C6243" s="8">
        <v>41781.621504629627</v>
      </c>
      <c r="D6243" s="3" t="s">
        <v>29</v>
      </c>
      <c r="E6243" s="3" t="s">
        <v>10</v>
      </c>
      <c r="F6243" s="3" t="s">
        <v>19</v>
      </c>
      <c r="G6243" s="3" t="s">
        <v>16</v>
      </c>
      <c r="H6243" s="3">
        <v>13432</v>
      </c>
    </row>
    <row r="6244" spans="1:8" ht="15.75" customHeight="1">
      <c r="A6244" s="3">
        <v>278724</v>
      </c>
      <c r="B6244" s="7">
        <v>41767.390787037039</v>
      </c>
      <c r="C6244" s="8">
        <v>41767.390787037039</v>
      </c>
      <c r="D6244" s="3" t="s">
        <v>9</v>
      </c>
      <c r="E6244" s="3" t="s">
        <v>15</v>
      </c>
      <c r="F6244" s="3" t="s">
        <v>27</v>
      </c>
      <c r="G6244" s="3" t="s">
        <v>20</v>
      </c>
      <c r="H6244" s="3">
        <v>13431</v>
      </c>
    </row>
    <row r="6245" spans="1:8" ht="15.75" customHeight="1">
      <c r="A6245" s="3">
        <v>712161</v>
      </c>
      <c r="B6245" s="7">
        <v>41823.379699074074</v>
      </c>
      <c r="C6245" s="8">
        <v>41823.379699074074</v>
      </c>
      <c r="D6245" s="3" t="s">
        <v>29</v>
      </c>
      <c r="E6245" s="3" t="s">
        <v>15</v>
      </c>
      <c r="F6245" s="3" t="s">
        <v>19</v>
      </c>
      <c r="G6245" s="3" t="s">
        <v>16</v>
      </c>
      <c r="H6245" s="3">
        <v>13426</v>
      </c>
    </row>
    <row r="6246" spans="1:8" ht="15.75" customHeight="1">
      <c r="A6246" s="3">
        <v>609384</v>
      </c>
      <c r="B6246" s="7">
        <v>41829.317060185182</v>
      </c>
      <c r="C6246" s="8">
        <v>41829.317060185182</v>
      </c>
      <c r="D6246" s="3" t="s">
        <v>9</v>
      </c>
      <c r="E6246" s="3" t="s">
        <v>10</v>
      </c>
      <c r="F6246" s="3" t="s">
        <v>27</v>
      </c>
      <c r="G6246" s="3" t="s">
        <v>26</v>
      </c>
      <c r="H6246" s="3">
        <v>13413</v>
      </c>
    </row>
    <row r="6247" spans="1:8" ht="15.75" customHeight="1">
      <c r="A6247" s="3">
        <v>817052</v>
      </c>
      <c r="B6247" s="7">
        <v>41832.397280092591</v>
      </c>
      <c r="C6247" s="8">
        <v>41832.397280092591</v>
      </c>
      <c r="D6247" s="3" t="s">
        <v>29</v>
      </c>
      <c r="E6247" s="3" t="s">
        <v>15</v>
      </c>
      <c r="F6247" s="3" t="s">
        <v>27</v>
      </c>
      <c r="G6247" s="3" t="s">
        <v>36</v>
      </c>
      <c r="H6247" s="3">
        <v>13400</v>
      </c>
    </row>
    <row r="6248" spans="1:8" ht="15.75" customHeight="1">
      <c r="A6248" s="3">
        <v>448071</v>
      </c>
      <c r="B6248" s="7">
        <v>41785.432384259257</v>
      </c>
      <c r="C6248" s="8">
        <v>41785.432384259257</v>
      </c>
      <c r="D6248" s="3" t="s">
        <v>9</v>
      </c>
      <c r="E6248" s="3" t="s">
        <v>15</v>
      </c>
      <c r="F6248" s="3" t="s">
        <v>34</v>
      </c>
      <c r="G6248" s="3" t="s">
        <v>23</v>
      </c>
      <c r="H6248" s="3">
        <v>13399</v>
      </c>
    </row>
    <row r="6249" spans="1:8" ht="15.75" customHeight="1">
      <c r="A6249" s="3">
        <v>759253</v>
      </c>
      <c r="B6249" s="7">
        <v>41780.04482638889</v>
      </c>
      <c r="C6249" s="8">
        <v>41780.04482638889</v>
      </c>
      <c r="D6249" s="3" t="s">
        <v>9</v>
      </c>
      <c r="E6249" s="3" t="s">
        <v>10</v>
      </c>
      <c r="F6249" s="3" t="s">
        <v>27</v>
      </c>
      <c r="G6249" s="3" t="s">
        <v>28</v>
      </c>
      <c r="H6249" s="3">
        <v>13397</v>
      </c>
    </row>
    <row r="6250" spans="1:8" ht="15.75" customHeight="1">
      <c r="A6250" s="3">
        <v>120017</v>
      </c>
      <c r="B6250" s="7">
        <v>41823.909166666665</v>
      </c>
      <c r="C6250" s="8">
        <v>41823.909166666665</v>
      </c>
      <c r="D6250" s="3" t="s">
        <v>9</v>
      </c>
      <c r="E6250" s="3" t="s">
        <v>15</v>
      </c>
      <c r="F6250" s="3" t="s">
        <v>34</v>
      </c>
      <c r="G6250" s="3" t="s">
        <v>26</v>
      </c>
      <c r="H6250" s="3">
        <v>13388</v>
      </c>
    </row>
    <row r="6251" spans="1:8" ht="15.75" customHeight="1">
      <c r="A6251" s="3">
        <v>839429</v>
      </c>
      <c r="B6251" s="7">
        <v>41787.39702546296</v>
      </c>
      <c r="C6251" s="8">
        <v>41787.39702546296</v>
      </c>
      <c r="D6251" s="3" t="s">
        <v>29</v>
      </c>
      <c r="E6251" s="3" t="s">
        <v>15</v>
      </c>
      <c r="F6251" s="3" t="s">
        <v>27</v>
      </c>
      <c r="G6251" s="3" t="s">
        <v>28</v>
      </c>
      <c r="H6251" s="3">
        <v>13382</v>
      </c>
    </row>
    <row r="6252" spans="1:8" ht="15.75" customHeight="1">
      <c r="A6252" s="3">
        <v>966602</v>
      </c>
      <c r="B6252" s="7">
        <v>41778.41207175926</v>
      </c>
      <c r="C6252" s="8">
        <v>41778.41207175926</v>
      </c>
      <c r="D6252" s="3" t="s">
        <v>9</v>
      </c>
      <c r="E6252" s="3" t="s">
        <v>10</v>
      </c>
      <c r="F6252" s="3" t="s">
        <v>19</v>
      </c>
      <c r="G6252" s="3" t="s">
        <v>39</v>
      </c>
      <c r="H6252" s="3">
        <v>13380</v>
      </c>
    </row>
    <row r="6253" spans="1:8" ht="15.75" customHeight="1">
      <c r="A6253" s="3">
        <v>252378</v>
      </c>
      <c r="B6253" s="7">
        <v>41810.72210648148</v>
      </c>
      <c r="C6253" s="8">
        <v>41810.72210648148</v>
      </c>
      <c r="D6253" s="3" t="s">
        <v>29</v>
      </c>
      <c r="E6253" s="3" t="s">
        <v>15</v>
      </c>
      <c r="F6253" s="3" t="s">
        <v>27</v>
      </c>
      <c r="G6253" s="3" t="s">
        <v>32</v>
      </c>
      <c r="H6253" s="3">
        <v>13370</v>
      </c>
    </row>
    <row r="6254" spans="1:8" ht="15.75" customHeight="1">
      <c r="A6254" s="3">
        <v>426029</v>
      </c>
      <c r="B6254" s="7">
        <v>41801.578472222223</v>
      </c>
      <c r="C6254" s="8">
        <v>41801.578472222223</v>
      </c>
      <c r="D6254" s="3" t="s">
        <v>9</v>
      </c>
      <c r="E6254" s="3" t="s">
        <v>10</v>
      </c>
      <c r="F6254" s="3" t="s">
        <v>19</v>
      </c>
      <c r="G6254" s="3" t="s">
        <v>26</v>
      </c>
      <c r="H6254" s="3">
        <v>13347</v>
      </c>
    </row>
    <row r="6255" spans="1:8" ht="15.75" customHeight="1">
      <c r="A6255" s="3">
        <v>463792</v>
      </c>
      <c r="B6255" s="7">
        <v>41795.468333333331</v>
      </c>
      <c r="C6255" s="8">
        <v>41795.468333333331</v>
      </c>
      <c r="D6255" s="3" t="s">
        <v>29</v>
      </c>
      <c r="E6255" s="3" t="s">
        <v>15</v>
      </c>
      <c r="F6255" s="3" t="s">
        <v>33</v>
      </c>
      <c r="G6255" s="3" t="s">
        <v>23</v>
      </c>
      <c r="H6255" s="3">
        <v>13319</v>
      </c>
    </row>
    <row r="6256" spans="1:8" ht="15.75" customHeight="1">
      <c r="A6256" s="3">
        <v>948977</v>
      </c>
      <c r="B6256" s="7">
        <v>41789.786458333336</v>
      </c>
      <c r="C6256" s="8">
        <v>41789.786458333336</v>
      </c>
      <c r="D6256" s="3" t="s">
        <v>9</v>
      </c>
      <c r="E6256" s="3" t="s">
        <v>10</v>
      </c>
      <c r="F6256" s="3" t="s">
        <v>27</v>
      </c>
      <c r="G6256" s="3" t="s">
        <v>16</v>
      </c>
      <c r="H6256" s="3">
        <v>13302</v>
      </c>
    </row>
    <row r="6257" spans="1:8" ht="15.75" customHeight="1">
      <c r="A6257" s="3">
        <v>542505</v>
      </c>
      <c r="B6257" s="7">
        <v>41828.691180555557</v>
      </c>
      <c r="C6257" s="8">
        <v>41828.691180555557</v>
      </c>
      <c r="D6257" s="3" t="s">
        <v>29</v>
      </c>
      <c r="E6257" s="3" t="s">
        <v>15</v>
      </c>
      <c r="F6257" s="3" t="s">
        <v>27</v>
      </c>
      <c r="G6257" s="3" t="s">
        <v>26</v>
      </c>
      <c r="H6257" s="3">
        <v>13301</v>
      </c>
    </row>
    <row r="6258" spans="1:8" ht="15.75" customHeight="1">
      <c r="A6258" s="3">
        <v>778954</v>
      </c>
      <c r="B6258" s="7">
        <v>41850.658125000002</v>
      </c>
      <c r="C6258" s="8">
        <v>41850.658125000002</v>
      </c>
      <c r="D6258" s="3" t="s">
        <v>9</v>
      </c>
      <c r="E6258" s="3" t="s">
        <v>15</v>
      </c>
      <c r="F6258" s="3" t="s">
        <v>33</v>
      </c>
      <c r="G6258" s="3" t="s">
        <v>16</v>
      </c>
      <c r="H6258" s="3">
        <v>13296</v>
      </c>
    </row>
    <row r="6259" spans="1:8" ht="15.75" customHeight="1">
      <c r="A6259" s="3">
        <v>158949</v>
      </c>
      <c r="B6259" s="7">
        <v>41844.619016203702</v>
      </c>
      <c r="C6259" s="8">
        <v>41844.619016203702</v>
      </c>
      <c r="D6259" s="3" t="s">
        <v>9</v>
      </c>
      <c r="E6259" s="3" t="s">
        <v>10</v>
      </c>
      <c r="F6259" s="3" t="s">
        <v>27</v>
      </c>
      <c r="G6259" s="3" t="s">
        <v>31</v>
      </c>
      <c r="H6259" s="3">
        <v>13296</v>
      </c>
    </row>
    <row r="6260" spans="1:8" ht="15.75" customHeight="1">
      <c r="A6260" s="3">
        <v>240259</v>
      </c>
      <c r="B6260" s="7">
        <v>41816.722754629627</v>
      </c>
      <c r="C6260" s="8">
        <v>41816.722754629627</v>
      </c>
      <c r="D6260" s="3" t="s">
        <v>29</v>
      </c>
      <c r="E6260" s="3" t="s">
        <v>15</v>
      </c>
      <c r="F6260" s="3" t="s">
        <v>27</v>
      </c>
      <c r="G6260" s="3" t="s">
        <v>26</v>
      </c>
      <c r="H6260" s="3">
        <v>13293</v>
      </c>
    </row>
    <row r="6261" spans="1:8" ht="15.75" customHeight="1">
      <c r="A6261" s="3">
        <v>272402</v>
      </c>
      <c r="B6261" s="7">
        <v>41793.397245370368</v>
      </c>
      <c r="C6261" s="8">
        <v>41793.397245370368</v>
      </c>
      <c r="D6261" s="3" t="s">
        <v>9</v>
      </c>
      <c r="E6261" s="3" t="s">
        <v>10</v>
      </c>
      <c r="F6261" s="3" t="s">
        <v>19</v>
      </c>
      <c r="G6261" s="3" t="s">
        <v>31</v>
      </c>
      <c r="H6261" s="3">
        <v>13290</v>
      </c>
    </row>
    <row r="6262" spans="1:8" ht="15.75" customHeight="1">
      <c r="A6262" s="3">
        <v>77406</v>
      </c>
      <c r="B6262" s="7">
        <v>41829.392141203702</v>
      </c>
      <c r="C6262" s="8">
        <v>41829.392141203702</v>
      </c>
      <c r="D6262" s="3" t="s">
        <v>29</v>
      </c>
      <c r="E6262" s="3" t="s">
        <v>15</v>
      </c>
      <c r="F6262" s="3" t="s">
        <v>27</v>
      </c>
      <c r="G6262" s="3" t="s">
        <v>23</v>
      </c>
      <c r="H6262" s="3">
        <v>13278</v>
      </c>
    </row>
    <row r="6263" spans="1:8" ht="15.75" customHeight="1">
      <c r="A6263" s="3">
        <v>243625</v>
      </c>
      <c r="B6263" s="7">
        <v>41864.590497685182</v>
      </c>
      <c r="C6263" s="8">
        <v>41864.590497685182</v>
      </c>
      <c r="D6263" s="3" t="s">
        <v>9</v>
      </c>
      <c r="E6263" s="3" t="s">
        <v>10</v>
      </c>
      <c r="F6263" s="3" t="s">
        <v>30</v>
      </c>
      <c r="G6263" s="3" t="s">
        <v>28</v>
      </c>
      <c r="H6263" s="3">
        <v>13278</v>
      </c>
    </row>
    <row r="6264" spans="1:8" ht="15.75" customHeight="1">
      <c r="A6264" s="3">
        <v>141200</v>
      </c>
      <c r="B6264" s="7">
        <v>41835.394490740742</v>
      </c>
      <c r="C6264" s="8">
        <v>41835.394490740742</v>
      </c>
      <c r="D6264" s="3" t="s">
        <v>9</v>
      </c>
      <c r="E6264" s="3" t="s">
        <v>10</v>
      </c>
      <c r="F6264" s="3" t="s">
        <v>30</v>
      </c>
      <c r="G6264" s="3" t="s">
        <v>28</v>
      </c>
      <c r="H6264" s="3">
        <v>13231</v>
      </c>
    </row>
    <row r="6265" spans="1:8" ht="15.75" customHeight="1">
      <c r="A6265" s="3">
        <v>678553</v>
      </c>
      <c r="B6265" s="7">
        <v>41843.399143518516</v>
      </c>
      <c r="C6265" s="8">
        <v>41843.399143518516</v>
      </c>
      <c r="D6265" s="3" t="s">
        <v>29</v>
      </c>
      <c r="E6265" s="3" t="s">
        <v>15</v>
      </c>
      <c r="F6265" s="3" t="s">
        <v>27</v>
      </c>
      <c r="G6265" s="3" t="s">
        <v>36</v>
      </c>
      <c r="H6265" s="3">
        <v>13229</v>
      </c>
    </row>
    <row r="6266" spans="1:8" ht="15.75" customHeight="1">
      <c r="A6266" s="3">
        <v>764883</v>
      </c>
      <c r="B6266" s="7">
        <v>41832.570717592593</v>
      </c>
      <c r="C6266" s="8">
        <v>41832.570717592593</v>
      </c>
      <c r="D6266" s="3" t="s">
        <v>29</v>
      </c>
      <c r="E6266" s="3" t="s">
        <v>15</v>
      </c>
      <c r="F6266" s="3" t="s">
        <v>19</v>
      </c>
      <c r="G6266" s="3" t="s">
        <v>36</v>
      </c>
      <c r="H6266" s="3">
        <v>13220</v>
      </c>
    </row>
    <row r="6267" spans="1:8" ht="15.75" customHeight="1">
      <c r="A6267" s="3">
        <v>12887</v>
      </c>
      <c r="B6267" s="7">
        <v>41819.74113425926</v>
      </c>
      <c r="C6267" s="8">
        <v>41819.74113425926</v>
      </c>
      <c r="D6267" s="3" t="s">
        <v>9</v>
      </c>
      <c r="E6267" s="3" t="s">
        <v>15</v>
      </c>
      <c r="F6267" s="3" t="s">
        <v>40</v>
      </c>
      <c r="G6267" s="3" t="s">
        <v>36</v>
      </c>
      <c r="H6267" s="3">
        <v>13201</v>
      </c>
    </row>
    <row r="6268" spans="1:8" ht="15.75" customHeight="1">
      <c r="A6268" s="3">
        <v>28035</v>
      </c>
      <c r="B6268" s="7">
        <v>41863.351319444446</v>
      </c>
      <c r="C6268" s="8">
        <v>41863.351319444446</v>
      </c>
      <c r="D6268" s="3" t="s">
        <v>29</v>
      </c>
      <c r="E6268" s="3" t="s">
        <v>15</v>
      </c>
      <c r="F6268" s="3" t="s">
        <v>27</v>
      </c>
      <c r="G6268" s="3" t="s">
        <v>31</v>
      </c>
      <c r="H6268" s="3">
        <v>13179</v>
      </c>
    </row>
    <row r="6269" spans="1:8" ht="15.75" customHeight="1">
      <c r="A6269" s="3">
        <v>748016</v>
      </c>
      <c r="B6269" s="7">
        <v>41879.723217592589</v>
      </c>
      <c r="C6269" s="8">
        <v>41879.723217592589</v>
      </c>
      <c r="D6269" s="3" t="s">
        <v>9</v>
      </c>
      <c r="E6269" s="3" t="s">
        <v>10</v>
      </c>
      <c r="F6269" s="3" t="s">
        <v>27</v>
      </c>
      <c r="G6269" s="3" t="s">
        <v>26</v>
      </c>
      <c r="H6269" s="3">
        <v>13152</v>
      </c>
    </row>
    <row r="6270" spans="1:8" ht="15.75" customHeight="1">
      <c r="A6270" s="3">
        <v>997474</v>
      </c>
      <c r="B6270" s="7">
        <v>41823.399004629631</v>
      </c>
      <c r="C6270" s="8">
        <v>41823.399004629631</v>
      </c>
      <c r="D6270" s="3" t="s">
        <v>9</v>
      </c>
      <c r="E6270" s="3" t="s">
        <v>15</v>
      </c>
      <c r="F6270" s="3" t="s">
        <v>27</v>
      </c>
      <c r="G6270" s="3" t="s">
        <v>28</v>
      </c>
      <c r="H6270" s="3">
        <v>13143</v>
      </c>
    </row>
    <row r="6271" spans="1:8" ht="15.75" customHeight="1">
      <c r="A6271" s="3">
        <v>76897</v>
      </c>
      <c r="B6271" s="7">
        <v>41834.806805555556</v>
      </c>
      <c r="C6271" s="8">
        <v>41834.806805555556</v>
      </c>
      <c r="D6271" s="3" t="s">
        <v>29</v>
      </c>
      <c r="E6271" s="3" t="s">
        <v>15</v>
      </c>
      <c r="F6271" s="3" t="s">
        <v>19</v>
      </c>
      <c r="G6271" s="3" t="s">
        <v>39</v>
      </c>
      <c r="H6271" s="3">
        <v>13125</v>
      </c>
    </row>
    <row r="6272" spans="1:8" ht="15.75" customHeight="1">
      <c r="A6272" s="3">
        <v>234055</v>
      </c>
      <c r="B6272" s="7">
        <v>41817.686006944445</v>
      </c>
      <c r="C6272" s="8">
        <v>41817.686006944445</v>
      </c>
      <c r="D6272" s="3" t="s">
        <v>9</v>
      </c>
      <c r="E6272" s="3" t="s">
        <v>15</v>
      </c>
      <c r="F6272" s="3" t="s">
        <v>19</v>
      </c>
      <c r="G6272" s="3" t="s">
        <v>16</v>
      </c>
      <c r="H6272" s="3">
        <v>13109</v>
      </c>
    </row>
    <row r="6273" spans="1:8" ht="15.75" customHeight="1">
      <c r="A6273" s="3">
        <v>805007</v>
      </c>
      <c r="B6273" s="7">
        <v>41855.515104166669</v>
      </c>
      <c r="C6273" s="8">
        <v>41855.515104166669</v>
      </c>
      <c r="D6273" s="3" t="s">
        <v>9</v>
      </c>
      <c r="E6273" s="3" t="s">
        <v>10</v>
      </c>
      <c r="F6273" s="3" t="s">
        <v>19</v>
      </c>
      <c r="G6273" s="3" t="s">
        <v>26</v>
      </c>
      <c r="H6273" s="3">
        <v>13094</v>
      </c>
    </row>
    <row r="6274" spans="1:8" ht="15.75" customHeight="1">
      <c r="A6274" s="3">
        <v>806805</v>
      </c>
      <c r="B6274" s="7">
        <v>41790.353645833333</v>
      </c>
      <c r="C6274" s="8">
        <v>41790.353645833333</v>
      </c>
      <c r="D6274" s="3" t="s">
        <v>9</v>
      </c>
      <c r="E6274" s="3" t="s">
        <v>10</v>
      </c>
      <c r="F6274" s="3" t="s">
        <v>27</v>
      </c>
      <c r="G6274" s="3" t="s">
        <v>23</v>
      </c>
      <c r="H6274" s="3">
        <v>13074</v>
      </c>
    </row>
    <row r="6275" spans="1:8" ht="15.75" customHeight="1">
      <c r="A6275" s="3">
        <v>222272</v>
      </c>
      <c r="B6275" s="7">
        <v>41824.789976851855</v>
      </c>
      <c r="C6275" s="8">
        <v>41824.789976851855</v>
      </c>
      <c r="D6275" s="3" t="s">
        <v>9</v>
      </c>
      <c r="E6275" s="3" t="s">
        <v>37</v>
      </c>
      <c r="F6275" s="3" t="s">
        <v>19</v>
      </c>
      <c r="G6275" s="3" t="s">
        <v>26</v>
      </c>
      <c r="H6275" s="3">
        <v>13056</v>
      </c>
    </row>
    <row r="6276" spans="1:8" ht="15.75" customHeight="1">
      <c r="A6276" s="3">
        <v>48886</v>
      </c>
      <c r="B6276" s="7">
        <v>41872.753807870373</v>
      </c>
      <c r="C6276" s="8">
        <v>41872.753807870373</v>
      </c>
      <c r="D6276" s="3" t="s">
        <v>9</v>
      </c>
      <c r="E6276" s="3" t="s">
        <v>15</v>
      </c>
      <c r="F6276" s="3" t="s">
        <v>19</v>
      </c>
      <c r="G6276" s="3" t="s">
        <v>31</v>
      </c>
      <c r="H6276" s="3">
        <v>13051</v>
      </c>
    </row>
    <row r="6277" spans="1:8" ht="15.75" customHeight="1">
      <c r="A6277" s="3">
        <v>884889</v>
      </c>
      <c r="B6277" s="7">
        <v>41876.40724537037</v>
      </c>
      <c r="C6277" s="8">
        <v>41876.40724537037</v>
      </c>
      <c r="D6277" s="3" t="s">
        <v>29</v>
      </c>
      <c r="E6277" s="3" t="s">
        <v>10</v>
      </c>
      <c r="F6277" s="3" t="s">
        <v>19</v>
      </c>
      <c r="G6277" s="3" t="s">
        <v>36</v>
      </c>
      <c r="H6277" s="3">
        <v>13042</v>
      </c>
    </row>
    <row r="6278" spans="1:8" ht="15.75" customHeight="1">
      <c r="A6278" s="3">
        <v>688724</v>
      </c>
      <c r="B6278" s="7">
        <v>41811.911307870374</v>
      </c>
      <c r="C6278" s="8">
        <v>41811.911307870374</v>
      </c>
      <c r="D6278" s="3" t="s">
        <v>9</v>
      </c>
      <c r="E6278" s="3" t="s">
        <v>15</v>
      </c>
      <c r="F6278" s="3" t="s">
        <v>19</v>
      </c>
      <c r="G6278" s="3" t="s">
        <v>31</v>
      </c>
      <c r="H6278" s="3">
        <v>13036</v>
      </c>
    </row>
    <row r="6279" spans="1:8" ht="15.75" customHeight="1">
      <c r="A6279" s="3">
        <v>968462</v>
      </c>
      <c r="B6279" s="7">
        <v>41835.48337962963</v>
      </c>
      <c r="C6279" s="8">
        <v>41835.48337962963</v>
      </c>
      <c r="D6279" s="3" t="s">
        <v>29</v>
      </c>
      <c r="E6279" s="3" t="s">
        <v>15</v>
      </c>
      <c r="F6279" s="3" t="s">
        <v>30</v>
      </c>
      <c r="G6279" s="3" t="s">
        <v>26</v>
      </c>
      <c r="H6279" s="3">
        <v>13023</v>
      </c>
    </row>
    <row r="6280" spans="1:8" ht="15.75" customHeight="1">
      <c r="A6280" s="3">
        <v>859431</v>
      </c>
      <c r="B6280" s="7">
        <v>41854.611319444448</v>
      </c>
      <c r="C6280" s="8">
        <v>41854.611319444448</v>
      </c>
      <c r="D6280" s="3" t="s">
        <v>9</v>
      </c>
      <c r="E6280" s="3" t="s">
        <v>15</v>
      </c>
      <c r="F6280" s="3" t="s">
        <v>40</v>
      </c>
      <c r="G6280" s="3" t="s">
        <v>39</v>
      </c>
      <c r="H6280" s="3">
        <v>13010</v>
      </c>
    </row>
    <row r="6281" spans="1:8" ht="15.75" customHeight="1">
      <c r="A6281" s="3">
        <v>701444</v>
      </c>
      <c r="B6281" s="7">
        <v>41843.400659722225</v>
      </c>
      <c r="C6281" s="8">
        <v>41843.400659722225</v>
      </c>
      <c r="D6281" s="3" t="s">
        <v>9</v>
      </c>
      <c r="E6281" s="3" t="s">
        <v>15</v>
      </c>
      <c r="F6281" s="3" t="s">
        <v>27</v>
      </c>
      <c r="G6281" s="3" t="s">
        <v>36</v>
      </c>
      <c r="H6281" s="3">
        <v>13003</v>
      </c>
    </row>
    <row r="6282" spans="1:8" ht="15.75" customHeight="1">
      <c r="A6282" s="3">
        <v>240004</v>
      </c>
      <c r="B6282" s="7">
        <v>41831.401030092595</v>
      </c>
      <c r="C6282" s="8">
        <v>41831.401030092595</v>
      </c>
      <c r="D6282" s="3" t="s">
        <v>9</v>
      </c>
      <c r="E6282" s="3" t="s">
        <v>10</v>
      </c>
      <c r="F6282" s="3" t="s">
        <v>27</v>
      </c>
      <c r="G6282" s="3" t="s">
        <v>36</v>
      </c>
      <c r="H6282" s="3">
        <v>12991</v>
      </c>
    </row>
    <row r="6283" spans="1:8" ht="15.75" customHeight="1">
      <c r="A6283" s="3">
        <v>443730</v>
      </c>
      <c r="B6283" s="7">
        <v>41882.694467592592</v>
      </c>
      <c r="C6283" s="8">
        <v>41882.694467592592</v>
      </c>
      <c r="D6283" s="3" t="s">
        <v>9</v>
      </c>
      <c r="E6283" s="3" t="s">
        <v>15</v>
      </c>
      <c r="F6283" s="3" t="s">
        <v>35</v>
      </c>
      <c r="G6283" s="3" t="s">
        <v>36</v>
      </c>
      <c r="H6283" s="3">
        <v>12989</v>
      </c>
    </row>
    <row r="6284" spans="1:8" ht="15.75" customHeight="1">
      <c r="A6284" s="3">
        <v>114741</v>
      </c>
      <c r="B6284" s="7">
        <v>41871.784189814818</v>
      </c>
      <c r="C6284" s="8">
        <v>41871.784189814818</v>
      </c>
      <c r="D6284" s="3" t="s">
        <v>9</v>
      </c>
      <c r="E6284" s="3" t="s">
        <v>10</v>
      </c>
      <c r="F6284" s="3" t="s">
        <v>19</v>
      </c>
      <c r="G6284" s="3" t="s">
        <v>26</v>
      </c>
      <c r="H6284" s="3">
        <v>12959</v>
      </c>
    </row>
    <row r="6285" spans="1:8" ht="15.75" customHeight="1">
      <c r="A6285" s="3">
        <v>314635</v>
      </c>
      <c r="B6285" s="7">
        <v>41818.316828703704</v>
      </c>
      <c r="C6285" s="8">
        <v>41818.316828703704</v>
      </c>
      <c r="D6285" s="3" t="s">
        <v>9</v>
      </c>
      <c r="E6285" s="3" t="s">
        <v>15</v>
      </c>
      <c r="F6285" s="3" t="s">
        <v>33</v>
      </c>
      <c r="G6285" s="3" t="s">
        <v>28</v>
      </c>
      <c r="H6285" s="3">
        <v>12939</v>
      </c>
    </row>
    <row r="6286" spans="1:8" ht="15.75" customHeight="1">
      <c r="A6286" s="3">
        <v>358584</v>
      </c>
      <c r="B6286" s="7">
        <v>41852.604062500002</v>
      </c>
      <c r="C6286" s="8">
        <v>41852.604062500002</v>
      </c>
      <c r="D6286" s="3" t="s">
        <v>9</v>
      </c>
      <c r="E6286" s="3" t="s">
        <v>15</v>
      </c>
      <c r="F6286" s="3" t="s">
        <v>27</v>
      </c>
      <c r="G6286" s="3" t="s">
        <v>26</v>
      </c>
      <c r="H6286" s="3">
        <v>12920</v>
      </c>
    </row>
    <row r="6287" spans="1:8" ht="15.75" customHeight="1">
      <c r="A6287" s="3">
        <v>812669</v>
      </c>
      <c r="B6287" s="7">
        <v>41815.521597222221</v>
      </c>
      <c r="C6287" s="8">
        <v>41815.521597222221</v>
      </c>
      <c r="D6287" s="3" t="s">
        <v>29</v>
      </c>
      <c r="E6287" s="3" t="s">
        <v>15</v>
      </c>
      <c r="F6287" s="3" t="s">
        <v>19</v>
      </c>
      <c r="G6287" s="3" t="s">
        <v>26</v>
      </c>
      <c r="H6287" s="3">
        <v>12913</v>
      </c>
    </row>
    <row r="6288" spans="1:8" ht="15.75" customHeight="1">
      <c r="A6288" s="3">
        <v>237765</v>
      </c>
      <c r="B6288" s="7">
        <v>41837.400995370372</v>
      </c>
      <c r="C6288" s="8">
        <v>41837.400995370372</v>
      </c>
      <c r="D6288" s="3" t="s">
        <v>9</v>
      </c>
      <c r="E6288" s="3" t="s">
        <v>15</v>
      </c>
      <c r="F6288" s="3" t="s">
        <v>19</v>
      </c>
      <c r="G6288" s="3" t="s">
        <v>28</v>
      </c>
      <c r="H6288" s="3">
        <v>12913</v>
      </c>
    </row>
    <row r="6289" spans="1:8" ht="15.75" customHeight="1">
      <c r="A6289" s="3">
        <v>417017</v>
      </c>
      <c r="B6289" s="7">
        <v>41779.396840277775</v>
      </c>
      <c r="C6289" s="8">
        <v>41779.396840277775</v>
      </c>
      <c r="D6289" s="3" t="s">
        <v>9</v>
      </c>
      <c r="E6289" s="3" t="s">
        <v>15</v>
      </c>
      <c r="F6289" s="3" t="s">
        <v>19</v>
      </c>
      <c r="G6289" s="3" t="s">
        <v>26</v>
      </c>
      <c r="H6289" s="3">
        <v>12911</v>
      </c>
    </row>
    <row r="6290" spans="1:8" ht="15.75" customHeight="1">
      <c r="A6290" s="3">
        <v>379513</v>
      </c>
      <c r="B6290" s="7">
        <v>41822.498877314814</v>
      </c>
      <c r="C6290" s="8">
        <v>41822.498877314814</v>
      </c>
      <c r="D6290" s="3" t="s">
        <v>9</v>
      </c>
      <c r="E6290" s="3" t="s">
        <v>15</v>
      </c>
      <c r="F6290" s="3" t="s">
        <v>34</v>
      </c>
      <c r="G6290" s="3" t="s">
        <v>39</v>
      </c>
      <c r="H6290" s="3">
        <v>12909</v>
      </c>
    </row>
    <row r="6291" spans="1:8" ht="15.75" customHeight="1">
      <c r="A6291" s="3">
        <v>858919</v>
      </c>
      <c r="B6291" s="7">
        <v>41789.733877314815</v>
      </c>
      <c r="C6291" s="8">
        <v>41789.733877314815</v>
      </c>
      <c r="D6291" s="3" t="s">
        <v>29</v>
      </c>
      <c r="E6291" s="3" t="s">
        <v>15</v>
      </c>
      <c r="F6291" s="3" t="s">
        <v>27</v>
      </c>
      <c r="G6291" s="3" t="s">
        <v>26</v>
      </c>
      <c r="H6291" s="3">
        <v>12903</v>
      </c>
    </row>
    <row r="6292" spans="1:8" ht="15.75" customHeight="1">
      <c r="A6292" s="3">
        <v>455567</v>
      </c>
      <c r="B6292" s="7">
        <v>41821.521145833336</v>
      </c>
      <c r="C6292" s="8">
        <v>41821.521145833336</v>
      </c>
      <c r="D6292" s="3" t="s">
        <v>9</v>
      </c>
      <c r="E6292" s="3" t="s">
        <v>15</v>
      </c>
      <c r="F6292" s="3" t="s">
        <v>27</v>
      </c>
      <c r="G6292" s="3" t="s">
        <v>28</v>
      </c>
      <c r="H6292" s="3">
        <v>12897</v>
      </c>
    </row>
    <row r="6293" spans="1:8" ht="15.75" customHeight="1">
      <c r="A6293" s="3">
        <v>783992</v>
      </c>
      <c r="B6293" s="7">
        <v>41774.317743055559</v>
      </c>
      <c r="C6293" s="8">
        <v>41774.317743055559</v>
      </c>
      <c r="D6293" s="3" t="s">
        <v>29</v>
      </c>
      <c r="E6293" s="3" t="s">
        <v>37</v>
      </c>
      <c r="F6293" s="3" t="s">
        <v>27</v>
      </c>
      <c r="G6293" s="3" t="s">
        <v>28</v>
      </c>
      <c r="H6293" s="3">
        <v>12895</v>
      </c>
    </row>
    <row r="6294" spans="1:8" ht="15.75" customHeight="1">
      <c r="A6294" s="3">
        <v>27372</v>
      </c>
      <c r="B6294" s="7">
        <v>41838.55127314815</v>
      </c>
      <c r="C6294" s="8">
        <v>41838.55127314815</v>
      </c>
      <c r="D6294" s="3" t="s">
        <v>29</v>
      </c>
      <c r="E6294" s="3" t="s">
        <v>10</v>
      </c>
      <c r="F6294" s="3" t="s">
        <v>27</v>
      </c>
      <c r="G6294" s="3" t="s">
        <v>28</v>
      </c>
      <c r="H6294" s="3">
        <v>12875</v>
      </c>
    </row>
    <row r="6295" spans="1:8" ht="15.75" customHeight="1">
      <c r="A6295" s="3">
        <v>425228</v>
      </c>
      <c r="B6295" s="7">
        <v>41831.503912037035</v>
      </c>
      <c r="C6295" s="8">
        <v>41831.503912037035</v>
      </c>
      <c r="D6295" s="3" t="s">
        <v>9</v>
      </c>
      <c r="E6295" s="3" t="s">
        <v>10</v>
      </c>
      <c r="F6295" s="3" t="s">
        <v>19</v>
      </c>
      <c r="G6295" s="3" t="s">
        <v>28</v>
      </c>
      <c r="H6295" s="3">
        <v>12823</v>
      </c>
    </row>
    <row r="6296" spans="1:8" ht="15.75" customHeight="1">
      <c r="A6296" s="3">
        <v>686841</v>
      </c>
      <c r="B6296" s="7">
        <v>41846.53869212963</v>
      </c>
      <c r="C6296" s="8">
        <v>41846.53869212963</v>
      </c>
      <c r="D6296" s="3" t="s">
        <v>9</v>
      </c>
      <c r="E6296" s="3" t="s">
        <v>10</v>
      </c>
      <c r="F6296" s="3" t="s">
        <v>27</v>
      </c>
      <c r="G6296" s="3" t="s">
        <v>28</v>
      </c>
      <c r="H6296" s="3">
        <v>12822</v>
      </c>
    </row>
    <row r="6297" spans="1:8" ht="15.75" customHeight="1">
      <c r="A6297" s="3">
        <v>977212</v>
      </c>
      <c r="B6297" s="7">
        <v>41858.615370370368</v>
      </c>
      <c r="C6297" s="8">
        <v>41858.615370370368</v>
      </c>
      <c r="D6297" s="3" t="s">
        <v>9</v>
      </c>
      <c r="E6297" s="3" t="s">
        <v>15</v>
      </c>
      <c r="F6297" s="3" t="s">
        <v>33</v>
      </c>
      <c r="G6297" s="3" t="s">
        <v>20</v>
      </c>
      <c r="H6297" s="3">
        <v>12816</v>
      </c>
    </row>
    <row r="6298" spans="1:8" ht="15.75" customHeight="1">
      <c r="A6298" s="3">
        <v>489817</v>
      </c>
      <c r="B6298" s="7">
        <v>41787.625555555554</v>
      </c>
      <c r="C6298" s="8">
        <v>41787.625555555554</v>
      </c>
      <c r="D6298" s="3" t="s">
        <v>9</v>
      </c>
      <c r="E6298" s="3" t="s">
        <v>15</v>
      </c>
      <c r="F6298" s="3" t="s">
        <v>27</v>
      </c>
      <c r="G6298" s="3" t="s">
        <v>23</v>
      </c>
      <c r="H6298" s="3">
        <v>12777</v>
      </c>
    </row>
    <row r="6299" spans="1:8" ht="15.75" customHeight="1">
      <c r="A6299" s="3">
        <v>766601</v>
      </c>
      <c r="B6299" s="7">
        <v>41805.587951388887</v>
      </c>
      <c r="C6299" s="8">
        <v>41805.587951388887</v>
      </c>
      <c r="D6299" s="3" t="s">
        <v>9</v>
      </c>
      <c r="E6299" s="3" t="s">
        <v>10</v>
      </c>
      <c r="F6299" s="3" t="s">
        <v>19</v>
      </c>
      <c r="G6299" s="3" t="s">
        <v>28</v>
      </c>
      <c r="H6299" s="3">
        <v>12777</v>
      </c>
    </row>
    <row r="6300" spans="1:8" ht="15.75" customHeight="1">
      <c r="A6300" s="3">
        <v>623164</v>
      </c>
      <c r="B6300" s="7">
        <v>41795.632696759261</v>
      </c>
      <c r="C6300" s="8">
        <v>41795.632696759261</v>
      </c>
      <c r="D6300" s="3" t="s">
        <v>29</v>
      </c>
      <c r="E6300" s="3" t="s">
        <v>15</v>
      </c>
      <c r="F6300" s="3" t="s">
        <v>19</v>
      </c>
      <c r="G6300" s="3" t="s">
        <v>12</v>
      </c>
      <c r="H6300" s="3">
        <v>12775</v>
      </c>
    </row>
    <row r="6301" spans="1:8" ht="15.75" customHeight="1">
      <c r="A6301" s="3">
        <v>259042</v>
      </c>
      <c r="B6301" s="7">
        <v>41870.773726851854</v>
      </c>
      <c r="C6301" s="8">
        <v>41870.773726851854</v>
      </c>
      <c r="D6301" s="3" t="s">
        <v>29</v>
      </c>
      <c r="E6301" s="3" t="s">
        <v>10</v>
      </c>
      <c r="F6301" s="3" t="s">
        <v>34</v>
      </c>
      <c r="G6301" s="3" t="s">
        <v>16</v>
      </c>
      <c r="H6301" s="3">
        <v>12767</v>
      </c>
    </row>
    <row r="6302" spans="1:8" ht="15.75" customHeight="1">
      <c r="A6302" s="3">
        <v>988379</v>
      </c>
      <c r="B6302" s="7">
        <v>41835.402361111112</v>
      </c>
      <c r="C6302" s="8">
        <v>41835.402361111112</v>
      </c>
      <c r="D6302" s="3" t="s">
        <v>29</v>
      </c>
      <c r="E6302" s="3" t="s">
        <v>15</v>
      </c>
      <c r="F6302" s="3" t="s">
        <v>19</v>
      </c>
      <c r="G6302" s="3" t="s">
        <v>36</v>
      </c>
      <c r="H6302" s="3">
        <v>12753</v>
      </c>
    </row>
    <row r="6303" spans="1:8" ht="15.75" customHeight="1">
      <c r="A6303" s="3">
        <v>651596</v>
      </c>
      <c r="B6303" s="7">
        <v>41799.998831018522</v>
      </c>
      <c r="C6303" s="8">
        <v>41799.998831018522</v>
      </c>
      <c r="D6303" s="3" t="s">
        <v>29</v>
      </c>
      <c r="E6303" s="3" t="s">
        <v>10</v>
      </c>
      <c r="F6303" s="3" t="s">
        <v>19</v>
      </c>
      <c r="G6303" s="3" t="s">
        <v>39</v>
      </c>
      <c r="H6303" s="3">
        <v>12750</v>
      </c>
    </row>
    <row r="6304" spans="1:8" ht="15.75" customHeight="1">
      <c r="A6304" s="3">
        <v>584834</v>
      </c>
      <c r="B6304" s="7">
        <v>41872.558206018519</v>
      </c>
      <c r="C6304" s="8">
        <v>41872.558206018519</v>
      </c>
      <c r="D6304" s="3" t="s">
        <v>9</v>
      </c>
      <c r="E6304" s="3" t="s">
        <v>15</v>
      </c>
      <c r="F6304" s="3" t="s">
        <v>19</v>
      </c>
      <c r="G6304" s="3" t="s">
        <v>28</v>
      </c>
      <c r="H6304" s="3">
        <v>12740</v>
      </c>
    </row>
    <row r="6305" spans="1:8" ht="15.75" customHeight="1">
      <c r="A6305" s="3">
        <v>45708</v>
      </c>
      <c r="B6305" s="7">
        <v>41863.399502314816</v>
      </c>
      <c r="C6305" s="8">
        <v>41863.399502314816</v>
      </c>
      <c r="D6305" s="3" t="s">
        <v>9</v>
      </c>
      <c r="E6305" s="3" t="s">
        <v>10</v>
      </c>
      <c r="F6305" s="3" t="s">
        <v>27</v>
      </c>
      <c r="G6305" s="3" t="s">
        <v>26</v>
      </c>
      <c r="H6305" s="3">
        <v>12735</v>
      </c>
    </row>
    <row r="6306" spans="1:8" ht="15.75" customHeight="1">
      <c r="A6306" s="3">
        <v>83452</v>
      </c>
      <c r="B6306" s="7">
        <v>41848.397719907407</v>
      </c>
      <c r="C6306" s="8">
        <v>41848.397719907407</v>
      </c>
      <c r="D6306" s="3" t="s">
        <v>9</v>
      </c>
      <c r="E6306" s="3" t="s">
        <v>15</v>
      </c>
      <c r="F6306" s="3" t="s">
        <v>34</v>
      </c>
      <c r="G6306" s="3" t="s">
        <v>26</v>
      </c>
      <c r="H6306" s="3">
        <v>12719</v>
      </c>
    </row>
    <row r="6307" spans="1:8" ht="15.75" customHeight="1">
      <c r="A6307" s="3">
        <v>932687</v>
      </c>
      <c r="B6307" s="7">
        <v>41796.385694444441</v>
      </c>
      <c r="C6307" s="8">
        <v>41796.385694444441</v>
      </c>
      <c r="D6307" s="3" t="s">
        <v>9</v>
      </c>
      <c r="E6307" s="3" t="s">
        <v>37</v>
      </c>
      <c r="F6307" s="3" t="s">
        <v>19</v>
      </c>
      <c r="G6307" s="3" t="s">
        <v>23</v>
      </c>
      <c r="H6307" s="3">
        <v>12710</v>
      </c>
    </row>
    <row r="6308" spans="1:8" ht="15.75" customHeight="1">
      <c r="A6308" s="3">
        <v>798412</v>
      </c>
      <c r="B6308" s="7">
        <v>41822.636921296296</v>
      </c>
      <c r="C6308" s="8">
        <v>41822.636921296296</v>
      </c>
      <c r="D6308" s="3" t="s">
        <v>9</v>
      </c>
      <c r="E6308" s="3" t="s">
        <v>15</v>
      </c>
      <c r="F6308" s="3" t="s">
        <v>19</v>
      </c>
      <c r="G6308" s="3" t="s">
        <v>23</v>
      </c>
      <c r="H6308" s="3">
        <v>12683</v>
      </c>
    </row>
    <row r="6309" spans="1:8" ht="15.75" customHeight="1">
      <c r="A6309" s="3">
        <v>603411</v>
      </c>
      <c r="B6309" s="7">
        <v>41874.591284722221</v>
      </c>
      <c r="C6309" s="8">
        <v>41874.591284722221</v>
      </c>
      <c r="D6309" s="3" t="s">
        <v>9</v>
      </c>
      <c r="E6309" s="3" t="s">
        <v>10</v>
      </c>
      <c r="F6309" s="3" t="s">
        <v>27</v>
      </c>
      <c r="G6309" s="3" t="s">
        <v>28</v>
      </c>
      <c r="H6309" s="3">
        <v>12658</v>
      </c>
    </row>
    <row r="6310" spans="1:8" ht="15.75" customHeight="1">
      <c r="A6310" s="3">
        <v>655469</v>
      </c>
      <c r="B6310" s="7">
        <v>41808.722696759258</v>
      </c>
      <c r="C6310" s="8">
        <v>41808.722696759258</v>
      </c>
      <c r="D6310" s="3" t="s">
        <v>29</v>
      </c>
      <c r="E6310" s="3" t="s">
        <v>15</v>
      </c>
      <c r="F6310" s="3" t="s">
        <v>19</v>
      </c>
      <c r="G6310" s="3" t="s">
        <v>26</v>
      </c>
      <c r="H6310" s="3">
        <v>12642</v>
      </c>
    </row>
    <row r="6311" spans="1:8" ht="15.75" customHeight="1">
      <c r="A6311" s="3">
        <v>696532</v>
      </c>
      <c r="B6311" s="7">
        <v>41835.397557870368</v>
      </c>
      <c r="C6311" s="8">
        <v>41835.397557870368</v>
      </c>
      <c r="D6311" s="3" t="s">
        <v>9</v>
      </c>
      <c r="E6311" s="3" t="s">
        <v>10</v>
      </c>
      <c r="F6311" s="3" t="s">
        <v>19</v>
      </c>
      <c r="G6311" s="3" t="s">
        <v>28</v>
      </c>
      <c r="H6311" s="3">
        <v>12626</v>
      </c>
    </row>
    <row r="6312" spans="1:8" ht="15.75" customHeight="1">
      <c r="A6312" s="3">
        <v>487441</v>
      </c>
      <c r="B6312" s="7">
        <v>41769.732546296298</v>
      </c>
      <c r="C6312" s="8">
        <v>41769.732546296298</v>
      </c>
      <c r="D6312" s="3" t="s">
        <v>9</v>
      </c>
      <c r="E6312" s="3" t="s">
        <v>10</v>
      </c>
      <c r="F6312" s="3" t="s">
        <v>27</v>
      </c>
      <c r="G6312" s="3" t="s">
        <v>12</v>
      </c>
      <c r="H6312" s="3">
        <v>12624</v>
      </c>
    </row>
    <row r="6313" spans="1:8" ht="15.75" customHeight="1">
      <c r="A6313" s="3">
        <v>541702</v>
      </c>
      <c r="B6313" s="7">
        <v>41774.319085648145</v>
      </c>
      <c r="C6313" s="8">
        <v>41774.319085648145</v>
      </c>
      <c r="D6313" s="3" t="s">
        <v>9</v>
      </c>
      <c r="E6313" s="3" t="s">
        <v>15</v>
      </c>
      <c r="F6313" s="3" t="s">
        <v>27</v>
      </c>
      <c r="G6313" s="3" t="s">
        <v>28</v>
      </c>
      <c r="H6313" s="3">
        <v>12614</v>
      </c>
    </row>
    <row r="6314" spans="1:8" ht="15.75" customHeight="1">
      <c r="A6314" s="3">
        <v>268116</v>
      </c>
      <c r="B6314" s="7">
        <v>41772.781064814815</v>
      </c>
      <c r="C6314" s="8">
        <v>41772.781064814815</v>
      </c>
      <c r="D6314" s="3" t="s">
        <v>29</v>
      </c>
      <c r="E6314" s="3" t="s">
        <v>15</v>
      </c>
      <c r="F6314" s="3" t="s">
        <v>19</v>
      </c>
      <c r="G6314" s="3" t="s">
        <v>16</v>
      </c>
      <c r="H6314" s="3">
        <v>12614</v>
      </c>
    </row>
    <row r="6315" spans="1:8" ht="15.75" customHeight="1">
      <c r="A6315" s="3">
        <v>870897</v>
      </c>
      <c r="B6315" s="7">
        <v>41810.631180555552</v>
      </c>
      <c r="C6315" s="8">
        <v>41810.631180555552</v>
      </c>
      <c r="D6315" s="3" t="s">
        <v>29</v>
      </c>
      <c r="E6315" s="3" t="s">
        <v>15</v>
      </c>
      <c r="F6315" s="3" t="s">
        <v>19</v>
      </c>
      <c r="G6315" s="3" t="s">
        <v>39</v>
      </c>
      <c r="H6315" s="3">
        <v>12608</v>
      </c>
    </row>
    <row r="6316" spans="1:8" ht="15.75" customHeight="1">
      <c r="A6316" s="3">
        <v>551054</v>
      </c>
      <c r="B6316" s="7">
        <v>41775.672893518517</v>
      </c>
      <c r="C6316" s="8">
        <v>41775.672893518517</v>
      </c>
      <c r="D6316" s="3" t="s">
        <v>9</v>
      </c>
      <c r="E6316" s="3" t="s">
        <v>10</v>
      </c>
      <c r="F6316" s="3" t="s">
        <v>27</v>
      </c>
      <c r="G6316" s="3" t="s">
        <v>26</v>
      </c>
      <c r="H6316" s="3">
        <v>12584</v>
      </c>
    </row>
    <row r="6317" spans="1:8" ht="15.75" customHeight="1">
      <c r="A6317" s="3">
        <v>461123</v>
      </c>
      <c r="B6317" s="7">
        <v>41796.382361111115</v>
      </c>
      <c r="C6317" s="8">
        <v>41796.382361111115</v>
      </c>
      <c r="D6317" s="3" t="s">
        <v>9</v>
      </c>
      <c r="E6317" s="3" t="s">
        <v>15</v>
      </c>
      <c r="F6317" s="3" t="s">
        <v>27</v>
      </c>
      <c r="G6317" s="3" t="s">
        <v>16</v>
      </c>
      <c r="H6317" s="3">
        <v>12576</v>
      </c>
    </row>
    <row r="6318" spans="1:8" ht="15.75" customHeight="1">
      <c r="A6318" s="3">
        <v>971257</v>
      </c>
      <c r="B6318" s="7">
        <v>41878.397094907406</v>
      </c>
      <c r="C6318" s="8">
        <v>41878.397094907406</v>
      </c>
      <c r="D6318" s="3" t="s">
        <v>9</v>
      </c>
      <c r="E6318" s="3" t="s">
        <v>10</v>
      </c>
      <c r="F6318" s="3" t="s">
        <v>27</v>
      </c>
      <c r="G6318" s="3" t="s">
        <v>26</v>
      </c>
      <c r="H6318" s="3">
        <v>12527</v>
      </c>
    </row>
    <row r="6319" spans="1:8" ht="15.75" customHeight="1">
      <c r="A6319" s="3">
        <v>231972</v>
      </c>
      <c r="B6319" s="7">
        <v>41860.339074074072</v>
      </c>
      <c r="C6319" s="8">
        <v>41860.339074074072</v>
      </c>
      <c r="D6319" s="3" t="s">
        <v>9</v>
      </c>
      <c r="E6319" s="3" t="s">
        <v>15</v>
      </c>
      <c r="F6319" s="3" t="s">
        <v>34</v>
      </c>
      <c r="G6319" s="3" t="s">
        <v>16</v>
      </c>
      <c r="H6319" s="3">
        <v>12522</v>
      </c>
    </row>
    <row r="6320" spans="1:8" ht="15.75" customHeight="1">
      <c r="A6320" s="3">
        <v>35902</v>
      </c>
      <c r="B6320" s="7">
        <v>41825.470868055556</v>
      </c>
      <c r="C6320" s="8">
        <v>41825.470868055556</v>
      </c>
      <c r="D6320" s="3" t="s">
        <v>9</v>
      </c>
      <c r="E6320" s="3" t="s">
        <v>15</v>
      </c>
      <c r="F6320" s="3" t="s">
        <v>27</v>
      </c>
      <c r="G6320" s="3" t="s">
        <v>28</v>
      </c>
      <c r="H6320" s="3">
        <v>12508</v>
      </c>
    </row>
    <row r="6321" spans="1:8" ht="15.75" customHeight="1">
      <c r="A6321" s="3">
        <v>894106</v>
      </c>
      <c r="B6321" s="7">
        <v>41817.720543981479</v>
      </c>
      <c r="C6321" s="8">
        <v>41817.720543981479</v>
      </c>
      <c r="D6321" s="3" t="s">
        <v>9</v>
      </c>
      <c r="E6321" s="3" t="s">
        <v>15</v>
      </c>
      <c r="F6321" s="3" t="s">
        <v>27</v>
      </c>
      <c r="G6321" s="3" t="s">
        <v>20</v>
      </c>
      <c r="H6321" s="3">
        <v>12503</v>
      </c>
    </row>
    <row r="6322" spans="1:8" ht="15.75" customHeight="1">
      <c r="A6322" s="3">
        <v>323482</v>
      </c>
      <c r="B6322" s="7">
        <v>41860.431238425925</v>
      </c>
      <c r="C6322" s="8">
        <v>41860.431238425925</v>
      </c>
      <c r="D6322" s="3" t="s">
        <v>29</v>
      </c>
      <c r="E6322" s="3" t="s">
        <v>10</v>
      </c>
      <c r="F6322" s="3" t="s">
        <v>30</v>
      </c>
      <c r="G6322" s="3" t="s">
        <v>31</v>
      </c>
      <c r="H6322" s="3">
        <v>12498</v>
      </c>
    </row>
    <row r="6323" spans="1:8" ht="15.75" customHeight="1">
      <c r="A6323" s="3">
        <v>487617</v>
      </c>
      <c r="B6323" s="7">
        <v>41789.6871875</v>
      </c>
      <c r="C6323" s="8">
        <v>41789.6871875</v>
      </c>
      <c r="D6323" s="3" t="s">
        <v>9</v>
      </c>
      <c r="E6323" s="3" t="s">
        <v>37</v>
      </c>
      <c r="F6323" s="3" t="s">
        <v>19</v>
      </c>
      <c r="G6323" s="3" t="s">
        <v>23</v>
      </c>
      <c r="H6323" s="3">
        <v>12470</v>
      </c>
    </row>
    <row r="6324" spans="1:8" ht="15.75" customHeight="1">
      <c r="A6324" s="3">
        <v>334882</v>
      </c>
      <c r="B6324" s="7">
        <v>41881.815393518518</v>
      </c>
      <c r="C6324" s="8">
        <v>41881.815393518518</v>
      </c>
      <c r="D6324" s="3" t="s">
        <v>29</v>
      </c>
      <c r="E6324" s="3" t="s">
        <v>10</v>
      </c>
      <c r="F6324" s="3" t="s">
        <v>19</v>
      </c>
      <c r="G6324" s="3" t="s">
        <v>36</v>
      </c>
      <c r="H6324" s="3">
        <v>12418</v>
      </c>
    </row>
    <row r="6325" spans="1:8" ht="15.75" customHeight="1">
      <c r="A6325" s="3">
        <v>702003</v>
      </c>
      <c r="B6325" s="7">
        <v>41829.397893518515</v>
      </c>
      <c r="C6325" s="8">
        <v>41829.397893518515</v>
      </c>
      <c r="D6325" s="3" t="s">
        <v>9</v>
      </c>
      <c r="E6325" s="3" t="s">
        <v>10</v>
      </c>
      <c r="F6325" s="3" t="s">
        <v>19</v>
      </c>
      <c r="G6325" s="3" t="s">
        <v>26</v>
      </c>
      <c r="H6325" s="3">
        <v>12403</v>
      </c>
    </row>
    <row r="6326" spans="1:8" ht="15.75" customHeight="1">
      <c r="A6326" s="3">
        <v>917163</v>
      </c>
      <c r="B6326" s="7">
        <v>41838.651886574073</v>
      </c>
      <c r="C6326" s="8">
        <v>41838.651886574073</v>
      </c>
      <c r="D6326" s="3" t="s">
        <v>29</v>
      </c>
      <c r="E6326" s="3" t="s">
        <v>15</v>
      </c>
      <c r="F6326" s="3" t="s">
        <v>19</v>
      </c>
      <c r="G6326" s="3" t="s">
        <v>16</v>
      </c>
      <c r="H6326" s="3">
        <v>12378</v>
      </c>
    </row>
    <row r="6327" spans="1:8" ht="15.75" customHeight="1">
      <c r="A6327" s="3">
        <v>676608</v>
      </c>
      <c r="B6327" s="7">
        <v>41876.402060185188</v>
      </c>
      <c r="C6327" s="8">
        <v>41876.402060185188</v>
      </c>
      <c r="D6327" s="3" t="s">
        <v>9</v>
      </c>
      <c r="E6327" s="3" t="s">
        <v>15</v>
      </c>
      <c r="F6327" s="3" t="s">
        <v>34</v>
      </c>
      <c r="G6327" s="3" t="s">
        <v>16</v>
      </c>
      <c r="H6327" s="3">
        <v>12376</v>
      </c>
    </row>
    <row r="6328" spans="1:8" ht="15.75" customHeight="1">
      <c r="A6328" s="3">
        <v>325045</v>
      </c>
      <c r="B6328" s="7">
        <v>41838.628009259257</v>
      </c>
      <c r="C6328" s="8">
        <v>41838.628009259257</v>
      </c>
      <c r="D6328" s="3" t="s">
        <v>29</v>
      </c>
      <c r="E6328" s="3" t="s">
        <v>15</v>
      </c>
      <c r="F6328" s="3" t="s">
        <v>27</v>
      </c>
      <c r="G6328" s="3" t="s">
        <v>26</v>
      </c>
      <c r="H6328" s="3">
        <v>12363</v>
      </c>
    </row>
    <row r="6329" spans="1:8" ht="15.75" customHeight="1">
      <c r="A6329" s="3">
        <v>933818</v>
      </c>
      <c r="B6329" s="7">
        <v>41859.528333333335</v>
      </c>
      <c r="C6329" s="8">
        <v>41859.528333333335</v>
      </c>
      <c r="D6329" s="3" t="s">
        <v>9</v>
      </c>
      <c r="E6329" s="3" t="s">
        <v>15</v>
      </c>
      <c r="F6329" s="3" t="s">
        <v>27</v>
      </c>
      <c r="G6329" s="3" t="s">
        <v>39</v>
      </c>
      <c r="H6329" s="3">
        <v>12323</v>
      </c>
    </row>
    <row r="6330" spans="1:8" ht="15.75" customHeight="1">
      <c r="A6330" s="3">
        <v>778005</v>
      </c>
      <c r="B6330" s="7">
        <v>41774.49962962963</v>
      </c>
      <c r="C6330" s="8">
        <v>41774.49962962963</v>
      </c>
      <c r="D6330" s="3" t="s">
        <v>29</v>
      </c>
      <c r="E6330" s="3" t="s">
        <v>10</v>
      </c>
      <c r="F6330" s="3" t="s">
        <v>30</v>
      </c>
      <c r="G6330" s="3" t="s">
        <v>28</v>
      </c>
      <c r="H6330" s="3">
        <v>12304</v>
      </c>
    </row>
    <row r="6331" spans="1:8" ht="15.75" customHeight="1">
      <c r="A6331" s="3">
        <v>397064</v>
      </c>
      <c r="B6331" s="7">
        <v>41774.556423611109</v>
      </c>
      <c r="C6331" s="8">
        <v>41774.556423611109</v>
      </c>
      <c r="D6331" s="3" t="s">
        <v>9</v>
      </c>
      <c r="E6331" s="3" t="s">
        <v>15</v>
      </c>
      <c r="F6331" s="3" t="s">
        <v>19</v>
      </c>
      <c r="G6331" s="3" t="s">
        <v>26</v>
      </c>
      <c r="H6331" s="3">
        <v>12297</v>
      </c>
    </row>
    <row r="6332" spans="1:8" ht="15.75" customHeight="1">
      <c r="A6332" s="3">
        <v>311488</v>
      </c>
      <c r="B6332" s="7">
        <v>41826.726817129631</v>
      </c>
      <c r="C6332" s="8">
        <v>41826.726817129631</v>
      </c>
      <c r="D6332" s="3" t="s">
        <v>9</v>
      </c>
      <c r="E6332" s="3" t="s">
        <v>15</v>
      </c>
      <c r="F6332" s="3" t="s">
        <v>30</v>
      </c>
      <c r="G6332" s="3" t="s">
        <v>23</v>
      </c>
      <c r="H6332" s="3">
        <v>12269</v>
      </c>
    </row>
    <row r="6333" spans="1:8" ht="15.75" customHeight="1">
      <c r="A6333" s="3">
        <v>720189</v>
      </c>
      <c r="B6333" s="7">
        <v>41773.781608796293</v>
      </c>
      <c r="C6333" s="8">
        <v>41773.781608796293</v>
      </c>
      <c r="D6333" s="3" t="s">
        <v>9</v>
      </c>
      <c r="E6333" s="3" t="s">
        <v>10</v>
      </c>
      <c r="F6333" s="3" t="s">
        <v>19</v>
      </c>
      <c r="G6333" s="3" t="s">
        <v>28</v>
      </c>
      <c r="H6333" s="3">
        <v>12253</v>
      </c>
    </row>
    <row r="6334" spans="1:8" ht="15.75" customHeight="1">
      <c r="A6334" s="3">
        <v>84522</v>
      </c>
      <c r="B6334" s="7">
        <v>41796.701296296298</v>
      </c>
      <c r="C6334" s="8">
        <v>41796.701296296298</v>
      </c>
      <c r="D6334" s="3" t="s">
        <v>29</v>
      </c>
      <c r="E6334" s="3" t="s">
        <v>15</v>
      </c>
      <c r="F6334" s="3" t="s">
        <v>40</v>
      </c>
      <c r="G6334" s="3" t="s">
        <v>39</v>
      </c>
      <c r="H6334" s="3">
        <v>12247</v>
      </c>
    </row>
    <row r="6335" spans="1:8" ht="15.75" customHeight="1">
      <c r="A6335" s="3">
        <v>302714</v>
      </c>
      <c r="B6335" s="7">
        <v>41855.529305555552</v>
      </c>
      <c r="C6335" s="8">
        <v>41855.529305555552</v>
      </c>
      <c r="D6335" s="3" t="s">
        <v>9</v>
      </c>
      <c r="E6335" s="3" t="s">
        <v>15</v>
      </c>
      <c r="F6335" s="3" t="s">
        <v>19</v>
      </c>
      <c r="G6335" s="3" t="s">
        <v>28</v>
      </c>
      <c r="H6335" s="3">
        <v>12210</v>
      </c>
    </row>
    <row r="6336" spans="1:8" ht="15.75" customHeight="1">
      <c r="A6336" s="3">
        <v>471298</v>
      </c>
      <c r="B6336" s="7">
        <v>41846.682962962965</v>
      </c>
      <c r="C6336" s="8">
        <v>41846.682962962965</v>
      </c>
      <c r="D6336" s="3" t="s">
        <v>9</v>
      </c>
      <c r="E6336" s="3" t="s">
        <v>15</v>
      </c>
      <c r="F6336" s="3" t="s">
        <v>27</v>
      </c>
      <c r="G6336" s="3" t="s">
        <v>36</v>
      </c>
      <c r="H6336" s="3">
        <v>12202</v>
      </c>
    </row>
    <row r="6337" spans="1:8" ht="15.75" customHeight="1">
      <c r="A6337" s="3">
        <v>263203</v>
      </c>
      <c r="B6337" s="7">
        <v>41807.377430555556</v>
      </c>
      <c r="C6337" s="8">
        <v>41807.377430555556</v>
      </c>
      <c r="D6337" s="3" t="s">
        <v>9</v>
      </c>
      <c r="E6337" s="3" t="s">
        <v>10</v>
      </c>
      <c r="F6337" s="3" t="s">
        <v>34</v>
      </c>
      <c r="G6337" s="3" t="s">
        <v>23</v>
      </c>
      <c r="H6337" s="3">
        <v>12194</v>
      </c>
    </row>
    <row r="6338" spans="1:8" ht="15.75" customHeight="1">
      <c r="A6338" s="3">
        <v>34917</v>
      </c>
      <c r="B6338" s="7">
        <v>41773.400219907409</v>
      </c>
      <c r="C6338" s="8">
        <v>41773.400219907409</v>
      </c>
      <c r="D6338" s="3" t="s">
        <v>9</v>
      </c>
      <c r="E6338" s="3" t="s">
        <v>15</v>
      </c>
      <c r="F6338" s="3" t="s">
        <v>19</v>
      </c>
      <c r="G6338" s="3" t="s">
        <v>26</v>
      </c>
      <c r="H6338" s="3">
        <v>12175</v>
      </c>
    </row>
    <row r="6339" spans="1:8" ht="15.75" customHeight="1">
      <c r="A6339" s="3">
        <v>644591</v>
      </c>
      <c r="B6339" s="7">
        <v>41788.730763888889</v>
      </c>
      <c r="C6339" s="8">
        <v>41788.730763888889</v>
      </c>
      <c r="D6339" s="3" t="s">
        <v>29</v>
      </c>
      <c r="E6339" s="3" t="s">
        <v>10</v>
      </c>
      <c r="F6339" s="3" t="s">
        <v>19</v>
      </c>
      <c r="G6339" s="3" t="s">
        <v>20</v>
      </c>
      <c r="H6339" s="3">
        <v>12164</v>
      </c>
    </row>
    <row r="6340" spans="1:8" ht="15.75" customHeight="1">
      <c r="A6340" s="3">
        <v>167846</v>
      </c>
      <c r="B6340" s="7">
        <v>41834.470486111109</v>
      </c>
      <c r="C6340" s="8">
        <v>41834.470486111109</v>
      </c>
      <c r="D6340" s="3" t="s">
        <v>9</v>
      </c>
      <c r="E6340" s="3" t="s">
        <v>10</v>
      </c>
      <c r="F6340" s="3" t="s">
        <v>27</v>
      </c>
      <c r="G6340" s="3" t="s">
        <v>26</v>
      </c>
      <c r="H6340" s="3">
        <v>12153</v>
      </c>
    </row>
    <row r="6341" spans="1:8" ht="15.75" customHeight="1">
      <c r="A6341" s="3">
        <v>936693</v>
      </c>
      <c r="B6341" s="7">
        <v>41808.686550925922</v>
      </c>
      <c r="C6341" s="8">
        <v>41808.686550925922</v>
      </c>
      <c r="D6341" s="3" t="s">
        <v>9</v>
      </c>
      <c r="E6341" s="3" t="s">
        <v>15</v>
      </c>
      <c r="F6341" s="3" t="s">
        <v>27</v>
      </c>
      <c r="G6341" s="3" t="s">
        <v>26</v>
      </c>
      <c r="H6341" s="3">
        <v>12124</v>
      </c>
    </row>
    <row r="6342" spans="1:8" ht="15.75" customHeight="1">
      <c r="A6342" s="3">
        <v>306163</v>
      </c>
      <c r="B6342" s="7">
        <v>41847.359872685185</v>
      </c>
      <c r="C6342" s="8">
        <v>41847.359872685185</v>
      </c>
      <c r="D6342" s="3" t="s">
        <v>9</v>
      </c>
      <c r="E6342" s="3" t="s">
        <v>15</v>
      </c>
      <c r="F6342" s="3" t="s">
        <v>27</v>
      </c>
      <c r="G6342" s="3" t="s">
        <v>31</v>
      </c>
      <c r="H6342" s="3">
        <v>12105</v>
      </c>
    </row>
    <row r="6343" spans="1:8" ht="15.75" customHeight="1">
      <c r="A6343" s="3">
        <v>29717</v>
      </c>
      <c r="B6343" s="7">
        <v>41828.661805555559</v>
      </c>
      <c r="C6343" s="8">
        <v>41828.661805555559</v>
      </c>
      <c r="D6343" s="3" t="s">
        <v>9</v>
      </c>
      <c r="E6343" s="3" t="s">
        <v>10</v>
      </c>
      <c r="F6343" s="3" t="s">
        <v>27</v>
      </c>
      <c r="G6343" s="3" t="s">
        <v>26</v>
      </c>
      <c r="H6343" s="3">
        <v>12085</v>
      </c>
    </row>
    <row r="6344" spans="1:8" ht="15.75" customHeight="1">
      <c r="A6344" s="3">
        <v>383237</v>
      </c>
      <c r="B6344" s="7">
        <v>41806.607071759259</v>
      </c>
      <c r="C6344" s="8">
        <v>41806.607071759259</v>
      </c>
      <c r="D6344" s="3" t="s">
        <v>9</v>
      </c>
      <c r="E6344" s="3" t="s">
        <v>10</v>
      </c>
      <c r="F6344" s="3" t="s">
        <v>27</v>
      </c>
      <c r="G6344" s="3" t="s">
        <v>26</v>
      </c>
      <c r="H6344" s="3">
        <v>12081</v>
      </c>
    </row>
    <row r="6345" spans="1:8" ht="15.75" customHeight="1">
      <c r="A6345" s="3">
        <v>41899</v>
      </c>
      <c r="B6345" s="7">
        <v>41764.555138888885</v>
      </c>
      <c r="C6345" s="8">
        <v>41764.555138888885</v>
      </c>
      <c r="D6345" s="3" t="s">
        <v>9</v>
      </c>
      <c r="E6345" s="3" t="s">
        <v>10</v>
      </c>
      <c r="F6345" s="3" t="s">
        <v>27</v>
      </c>
      <c r="G6345" s="3" t="s">
        <v>26</v>
      </c>
      <c r="H6345" s="3">
        <v>12070</v>
      </c>
    </row>
    <row r="6346" spans="1:8" ht="15.75" customHeight="1">
      <c r="A6346" s="3">
        <v>883322</v>
      </c>
      <c r="B6346" s="7">
        <v>41831.531261574077</v>
      </c>
      <c r="C6346" s="8">
        <v>41831.531261574077</v>
      </c>
      <c r="D6346" s="3" t="s">
        <v>9</v>
      </c>
      <c r="E6346" s="3" t="s">
        <v>10</v>
      </c>
      <c r="F6346" s="3" t="s">
        <v>30</v>
      </c>
      <c r="G6346" s="3" t="s">
        <v>31</v>
      </c>
      <c r="H6346" s="3">
        <v>12065</v>
      </c>
    </row>
    <row r="6347" spans="1:8" ht="15.75" customHeight="1">
      <c r="A6347" s="3">
        <v>61035</v>
      </c>
      <c r="B6347" s="7">
        <v>41800.595902777779</v>
      </c>
      <c r="C6347" s="8">
        <v>41800.595902777779</v>
      </c>
      <c r="D6347" s="3" t="s">
        <v>29</v>
      </c>
      <c r="E6347" s="3" t="s">
        <v>10</v>
      </c>
      <c r="F6347" s="3" t="s">
        <v>27</v>
      </c>
      <c r="G6347" s="3" t="s">
        <v>31</v>
      </c>
      <c r="H6347" s="3">
        <v>12060</v>
      </c>
    </row>
    <row r="6348" spans="1:8" ht="15.75" customHeight="1">
      <c r="A6348" s="3">
        <v>510776</v>
      </c>
      <c r="B6348" s="7">
        <v>41828.594965277778</v>
      </c>
      <c r="C6348" s="8">
        <v>41828.594965277778</v>
      </c>
      <c r="D6348" s="3" t="s">
        <v>9</v>
      </c>
      <c r="E6348" s="3" t="s">
        <v>15</v>
      </c>
      <c r="F6348" s="3" t="s">
        <v>34</v>
      </c>
      <c r="G6348" s="3" t="s">
        <v>28</v>
      </c>
      <c r="H6348" s="3">
        <v>12052</v>
      </c>
    </row>
    <row r="6349" spans="1:8" ht="15.75" customHeight="1">
      <c r="A6349" s="3">
        <v>636825</v>
      </c>
      <c r="B6349" s="7">
        <v>41841.139837962961</v>
      </c>
      <c r="C6349" s="8">
        <v>41841.139837962961</v>
      </c>
      <c r="D6349" s="3" t="s">
        <v>9</v>
      </c>
      <c r="E6349" s="3" t="s">
        <v>10</v>
      </c>
      <c r="F6349" s="3" t="s">
        <v>33</v>
      </c>
      <c r="G6349" s="3" t="s">
        <v>26</v>
      </c>
      <c r="H6349" s="3">
        <v>12051</v>
      </c>
    </row>
    <row r="6350" spans="1:8" ht="15.75" customHeight="1">
      <c r="A6350" s="3">
        <v>904958</v>
      </c>
      <c r="B6350" s="7">
        <v>41806.52375</v>
      </c>
      <c r="C6350" s="8">
        <v>41806.52375</v>
      </c>
      <c r="D6350" s="3" t="s">
        <v>29</v>
      </c>
      <c r="E6350" s="3" t="s">
        <v>37</v>
      </c>
      <c r="F6350" s="3" t="s">
        <v>19</v>
      </c>
      <c r="G6350" s="3" t="s">
        <v>39</v>
      </c>
      <c r="H6350" s="3">
        <v>12043</v>
      </c>
    </row>
    <row r="6351" spans="1:8" ht="15.75" customHeight="1">
      <c r="A6351" s="3">
        <v>634732</v>
      </c>
      <c r="B6351" s="7">
        <v>41871.595659722225</v>
      </c>
      <c r="C6351" s="8">
        <v>41871.595659722225</v>
      </c>
      <c r="D6351" s="3" t="s">
        <v>9</v>
      </c>
      <c r="E6351" s="3" t="s">
        <v>15</v>
      </c>
      <c r="F6351" s="3" t="s">
        <v>19</v>
      </c>
      <c r="G6351" s="3" t="s">
        <v>26</v>
      </c>
      <c r="H6351" s="3">
        <v>12012</v>
      </c>
    </row>
    <row r="6352" spans="1:8" ht="15.75" customHeight="1">
      <c r="A6352" s="3">
        <v>15712</v>
      </c>
      <c r="B6352" s="7">
        <v>41762.025578703702</v>
      </c>
      <c r="C6352" s="8">
        <v>41762.025578703702</v>
      </c>
      <c r="D6352" s="3" t="s">
        <v>29</v>
      </c>
      <c r="E6352" s="3" t="s">
        <v>15</v>
      </c>
      <c r="F6352" s="3" t="s">
        <v>34</v>
      </c>
      <c r="G6352" s="3" t="s">
        <v>36</v>
      </c>
      <c r="H6352" s="3">
        <v>11970</v>
      </c>
    </row>
    <row r="6353" spans="1:8" ht="15.75" customHeight="1">
      <c r="A6353" s="3">
        <v>741838</v>
      </c>
      <c r="B6353" s="7">
        <v>41785.397129629629</v>
      </c>
      <c r="C6353" s="8">
        <v>41785.397129629629</v>
      </c>
      <c r="D6353" s="3" t="s">
        <v>9</v>
      </c>
      <c r="E6353" s="3" t="s">
        <v>10</v>
      </c>
      <c r="F6353" s="3" t="s">
        <v>19</v>
      </c>
      <c r="G6353" s="3" t="s">
        <v>28</v>
      </c>
      <c r="H6353" s="3">
        <v>11961</v>
      </c>
    </row>
    <row r="6354" spans="1:8" ht="15.75" customHeight="1">
      <c r="A6354" s="3">
        <v>326373</v>
      </c>
      <c r="B6354" s="7">
        <v>41815.575879629629</v>
      </c>
      <c r="C6354" s="8">
        <v>41815.575879629629</v>
      </c>
      <c r="D6354" s="3" t="s">
        <v>29</v>
      </c>
      <c r="E6354" s="3" t="s">
        <v>10</v>
      </c>
      <c r="F6354" s="3" t="s">
        <v>35</v>
      </c>
      <c r="G6354" s="3" t="s">
        <v>26</v>
      </c>
      <c r="H6354" s="3">
        <v>11948</v>
      </c>
    </row>
    <row r="6355" spans="1:8" ht="15.75" customHeight="1">
      <c r="A6355" s="3">
        <v>432393</v>
      </c>
      <c r="B6355" s="7">
        <v>41832.398634259262</v>
      </c>
      <c r="C6355" s="8">
        <v>41832.398634259262</v>
      </c>
      <c r="D6355" s="3" t="s">
        <v>9</v>
      </c>
      <c r="E6355" s="3" t="s">
        <v>37</v>
      </c>
      <c r="F6355" s="3" t="s">
        <v>19</v>
      </c>
      <c r="G6355" s="3" t="s">
        <v>28</v>
      </c>
      <c r="H6355" s="3">
        <v>11946</v>
      </c>
    </row>
    <row r="6356" spans="1:8" ht="15.75" customHeight="1">
      <c r="A6356" s="3">
        <v>62277</v>
      </c>
      <c r="B6356" s="7">
        <v>41821.032881944448</v>
      </c>
      <c r="C6356" s="8">
        <v>41821.032881944448</v>
      </c>
      <c r="D6356" s="3" t="s">
        <v>29</v>
      </c>
      <c r="E6356" s="3" t="s">
        <v>15</v>
      </c>
      <c r="F6356" s="3" t="s">
        <v>19</v>
      </c>
      <c r="G6356" s="3" t="s">
        <v>28</v>
      </c>
      <c r="H6356" s="3">
        <v>11906</v>
      </c>
    </row>
    <row r="6357" spans="1:8" ht="15.75" customHeight="1">
      <c r="A6357" s="3">
        <v>47707</v>
      </c>
      <c r="B6357" s="7">
        <v>41869.479386574072</v>
      </c>
      <c r="C6357" s="8">
        <v>41869.479386574072</v>
      </c>
      <c r="D6357" s="3" t="s">
        <v>29</v>
      </c>
      <c r="E6357" s="3" t="s">
        <v>15</v>
      </c>
      <c r="F6357" s="3" t="s">
        <v>27</v>
      </c>
      <c r="G6357" s="3" t="s">
        <v>16</v>
      </c>
      <c r="H6357" s="3">
        <v>11887</v>
      </c>
    </row>
    <row r="6358" spans="1:8" ht="15.75" customHeight="1">
      <c r="A6358" s="3">
        <v>414677</v>
      </c>
      <c r="B6358" s="7">
        <v>41773.396666666667</v>
      </c>
      <c r="C6358" s="8">
        <v>41773.396666666667</v>
      </c>
      <c r="D6358" s="3" t="s">
        <v>29</v>
      </c>
      <c r="E6358" s="3" t="s">
        <v>15</v>
      </c>
      <c r="F6358" s="3" t="s">
        <v>19</v>
      </c>
      <c r="G6358" s="3" t="s">
        <v>26</v>
      </c>
      <c r="H6358" s="3">
        <v>11887</v>
      </c>
    </row>
    <row r="6359" spans="1:8" ht="15.75" customHeight="1">
      <c r="A6359" s="3">
        <v>124808</v>
      </c>
      <c r="B6359" s="7">
        <v>41877.796689814815</v>
      </c>
      <c r="C6359" s="8">
        <v>41877.796689814815</v>
      </c>
      <c r="D6359" s="3" t="s">
        <v>29</v>
      </c>
      <c r="E6359" s="3" t="s">
        <v>15</v>
      </c>
      <c r="F6359" s="3" t="s">
        <v>27</v>
      </c>
      <c r="G6359" s="3" t="s">
        <v>32</v>
      </c>
      <c r="H6359" s="3">
        <v>11880</v>
      </c>
    </row>
    <row r="6360" spans="1:8" ht="15.75" customHeight="1">
      <c r="A6360" s="3">
        <v>920958</v>
      </c>
      <c r="B6360" s="7">
        <v>41879.397662037038</v>
      </c>
      <c r="C6360" s="8">
        <v>41879.397662037038</v>
      </c>
      <c r="D6360" s="3" t="s">
        <v>9</v>
      </c>
      <c r="E6360" s="3" t="s">
        <v>15</v>
      </c>
      <c r="F6360" s="3" t="s">
        <v>34</v>
      </c>
      <c r="G6360" s="3" t="s">
        <v>26</v>
      </c>
      <c r="H6360" s="3">
        <v>11869</v>
      </c>
    </row>
    <row r="6361" spans="1:8" ht="15.75" customHeight="1">
      <c r="A6361" s="3">
        <v>871022</v>
      </c>
      <c r="B6361" s="7">
        <v>41765.662106481483</v>
      </c>
      <c r="C6361" s="8">
        <v>41765.662106481483</v>
      </c>
      <c r="D6361" s="3" t="s">
        <v>29</v>
      </c>
      <c r="E6361" s="3" t="s">
        <v>10</v>
      </c>
      <c r="F6361" s="3" t="s">
        <v>34</v>
      </c>
      <c r="G6361" s="3" t="s">
        <v>36</v>
      </c>
      <c r="H6361" s="3">
        <v>11865</v>
      </c>
    </row>
    <row r="6362" spans="1:8" ht="15.75" customHeight="1">
      <c r="A6362" s="3">
        <v>765524</v>
      </c>
      <c r="B6362" s="7">
        <v>41795.520613425928</v>
      </c>
      <c r="C6362" s="8">
        <v>41795.520613425928</v>
      </c>
      <c r="D6362" s="3" t="s">
        <v>29</v>
      </c>
      <c r="E6362" s="3" t="s">
        <v>15</v>
      </c>
      <c r="F6362" s="3" t="s">
        <v>38</v>
      </c>
      <c r="G6362" s="3" t="s">
        <v>16</v>
      </c>
      <c r="H6362" s="3">
        <v>11862</v>
      </c>
    </row>
    <row r="6363" spans="1:8" ht="15.75" customHeight="1">
      <c r="A6363" s="3">
        <v>192049</v>
      </c>
      <c r="B6363" s="7">
        <v>41864.668807870374</v>
      </c>
      <c r="C6363" s="8">
        <v>41864.668807870374</v>
      </c>
      <c r="D6363" s="3" t="s">
        <v>9</v>
      </c>
      <c r="E6363" s="3" t="s">
        <v>15</v>
      </c>
      <c r="F6363" s="3" t="s">
        <v>27</v>
      </c>
      <c r="G6363" s="3" t="s">
        <v>20</v>
      </c>
      <c r="H6363" s="3">
        <v>11856</v>
      </c>
    </row>
    <row r="6364" spans="1:8" ht="15.75" customHeight="1">
      <c r="A6364" s="3">
        <v>142961</v>
      </c>
      <c r="B6364" s="7">
        <v>41830.36917824074</v>
      </c>
      <c r="C6364" s="8">
        <v>41830.36917824074</v>
      </c>
      <c r="D6364" s="3" t="s">
        <v>29</v>
      </c>
      <c r="E6364" s="3" t="s">
        <v>15</v>
      </c>
      <c r="F6364" s="3" t="s">
        <v>27</v>
      </c>
      <c r="G6364" s="3" t="s">
        <v>36</v>
      </c>
      <c r="H6364" s="3">
        <v>11840</v>
      </c>
    </row>
    <row r="6365" spans="1:8" ht="15.75" customHeight="1">
      <c r="A6365" s="3">
        <v>259302</v>
      </c>
      <c r="B6365" s="7">
        <v>41869.758796296293</v>
      </c>
      <c r="C6365" s="8">
        <v>41869.758796296293</v>
      </c>
      <c r="D6365" s="3" t="s">
        <v>9</v>
      </c>
      <c r="E6365" s="3" t="s">
        <v>15</v>
      </c>
      <c r="F6365" s="3" t="s">
        <v>19</v>
      </c>
      <c r="G6365" s="3" t="s">
        <v>20</v>
      </c>
      <c r="H6365" s="3">
        <v>11825</v>
      </c>
    </row>
    <row r="6366" spans="1:8" ht="15.75" customHeight="1">
      <c r="A6366" s="3">
        <v>662635</v>
      </c>
      <c r="B6366" s="7">
        <v>41796.778275462966</v>
      </c>
      <c r="C6366" s="8">
        <v>41796.778275462966</v>
      </c>
      <c r="D6366" s="3" t="s">
        <v>9</v>
      </c>
      <c r="E6366" s="3" t="s">
        <v>10</v>
      </c>
      <c r="F6366" s="3" t="s">
        <v>27</v>
      </c>
      <c r="G6366" s="3" t="s">
        <v>16</v>
      </c>
      <c r="H6366" s="3">
        <v>11816</v>
      </c>
    </row>
    <row r="6367" spans="1:8" ht="15.75" customHeight="1">
      <c r="A6367" s="3">
        <v>119900</v>
      </c>
      <c r="B6367" s="7">
        <v>41789.686863425923</v>
      </c>
      <c r="C6367" s="8">
        <v>41789.686863425923</v>
      </c>
      <c r="D6367" s="3" t="s">
        <v>29</v>
      </c>
      <c r="E6367" s="3" t="s">
        <v>10</v>
      </c>
      <c r="F6367" s="3" t="s">
        <v>19</v>
      </c>
      <c r="G6367" s="3" t="s">
        <v>23</v>
      </c>
      <c r="H6367" s="3">
        <v>11787</v>
      </c>
    </row>
    <row r="6368" spans="1:8" ht="15.75" customHeight="1">
      <c r="A6368" s="3">
        <v>392173</v>
      </c>
      <c r="B6368" s="7">
        <v>41844.365081018521</v>
      </c>
      <c r="C6368" s="8">
        <v>41844.365081018521</v>
      </c>
      <c r="D6368" s="3" t="s">
        <v>9</v>
      </c>
      <c r="E6368" s="3" t="s">
        <v>15</v>
      </c>
      <c r="F6368" s="3" t="s">
        <v>33</v>
      </c>
      <c r="G6368" s="3" t="s">
        <v>39</v>
      </c>
      <c r="H6368" s="3">
        <v>11766</v>
      </c>
    </row>
    <row r="6369" spans="1:8" ht="15.75" customHeight="1">
      <c r="A6369" s="3">
        <v>708396</v>
      </c>
      <c r="B6369" s="7">
        <v>41834.869583333333</v>
      </c>
      <c r="C6369" s="8">
        <v>41834.869583333333</v>
      </c>
      <c r="D6369" s="3" t="s">
        <v>9</v>
      </c>
      <c r="E6369" s="3" t="s">
        <v>15</v>
      </c>
      <c r="F6369" s="3" t="s">
        <v>35</v>
      </c>
      <c r="G6369" s="3" t="s">
        <v>23</v>
      </c>
      <c r="H6369" s="3">
        <v>11765</v>
      </c>
    </row>
    <row r="6370" spans="1:8" ht="15.75" customHeight="1">
      <c r="A6370" s="3">
        <v>86642</v>
      </c>
      <c r="B6370" s="7">
        <v>41768.553888888891</v>
      </c>
      <c r="C6370" s="8">
        <v>41768.553888888891</v>
      </c>
      <c r="D6370" s="3" t="s">
        <v>29</v>
      </c>
      <c r="E6370" s="3" t="s">
        <v>15</v>
      </c>
      <c r="F6370" s="3" t="s">
        <v>34</v>
      </c>
      <c r="G6370" s="3" t="s">
        <v>16</v>
      </c>
      <c r="H6370" s="3">
        <v>11758</v>
      </c>
    </row>
    <row r="6371" spans="1:8" ht="15.75" customHeight="1">
      <c r="A6371" s="3">
        <v>794235</v>
      </c>
      <c r="B6371" s="7">
        <v>41801.522939814815</v>
      </c>
      <c r="C6371" s="8">
        <v>41801.522939814815</v>
      </c>
      <c r="D6371" s="3" t="s">
        <v>9</v>
      </c>
      <c r="E6371" s="3" t="s">
        <v>10</v>
      </c>
      <c r="F6371" s="3" t="s">
        <v>27</v>
      </c>
      <c r="G6371" s="3" t="s">
        <v>16</v>
      </c>
      <c r="H6371" s="3">
        <v>11757</v>
      </c>
    </row>
    <row r="6372" spans="1:8" ht="15.75" customHeight="1">
      <c r="A6372" s="3">
        <v>881644</v>
      </c>
      <c r="B6372" s="7">
        <v>41836.562337962961</v>
      </c>
      <c r="C6372" s="8">
        <v>41836.562337962961</v>
      </c>
      <c r="D6372" s="3" t="s">
        <v>29</v>
      </c>
      <c r="E6372" s="3" t="s">
        <v>15</v>
      </c>
      <c r="F6372" s="3" t="s">
        <v>27</v>
      </c>
      <c r="G6372" s="3" t="s">
        <v>32</v>
      </c>
      <c r="H6372" s="3">
        <v>11705</v>
      </c>
    </row>
    <row r="6373" spans="1:8" ht="15.75" customHeight="1">
      <c r="A6373" s="3">
        <v>820462</v>
      </c>
      <c r="B6373" s="7">
        <v>41795.779756944445</v>
      </c>
      <c r="C6373" s="8">
        <v>41795.779756944445</v>
      </c>
      <c r="D6373" s="3" t="s">
        <v>29</v>
      </c>
      <c r="E6373" s="3" t="s">
        <v>15</v>
      </c>
      <c r="F6373" s="3" t="s">
        <v>27</v>
      </c>
      <c r="G6373" s="3" t="s">
        <v>28</v>
      </c>
      <c r="H6373" s="3">
        <v>11693</v>
      </c>
    </row>
    <row r="6374" spans="1:8" ht="15.75" customHeight="1">
      <c r="A6374" s="3">
        <v>687407</v>
      </c>
      <c r="B6374" s="7">
        <v>41824.467326388891</v>
      </c>
      <c r="C6374" s="8">
        <v>41824.467326388891</v>
      </c>
      <c r="D6374" s="3" t="s">
        <v>29</v>
      </c>
      <c r="E6374" s="3" t="s">
        <v>10</v>
      </c>
      <c r="F6374" s="3" t="s">
        <v>19</v>
      </c>
      <c r="G6374" s="3" t="s">
        <v>16</v>
      </c>
      <c r="H6374" s="3">
        <v>11686</v>
      </c>
    </row>
    <row r="6375" spans="1:8" ht="15.75" customHeight="1">
      <c r="A6375" s="3">
        <v>790303</v>
      </c>
      <c r="B6375" s="7">
        <v>41829.408692129633</v>
      </c>
      <c r="C6375" s="8">
        <v>41829.408692129633</v>
      </c>
      <c r="D6375" s="3" t="s">
        <v>9</v>
      </c>
      <c r="E6375" s="3" t="s">
        <v>10</v>
      </c>
      <c r="F6375" s="3" t="s">
        <v>30</v>
      </c>
      <c r="G6375" s="3" t="s">
        <v>28</v>
      </c>
      <c r="H6375" s="3">
        <v>11677</v>
      </c>
    </row>
    <row r="6376" spans="1:8" ht="15.75" customHeight="1">
      <c r="A6376" s="3">
        <v>551077</v>
      </c>
      <c r="B6376" s="7">
        <v>41782.827905092592</v>
      </c>
      <c r="C6376" s="8">
        <v>41782.827905092592</v>
      </c>
      <c r="D6376" s="3" t="s">
        <v>29</v>
      </c>
      <c r="E6376" s="3" t="s">
        <v>15</v>
      </c>
      <c r="F6376" s="3" t="s">
        <v>34</v>
      </c>
      <c r="G6376" s="3" t="s">
        <v>28</v>
      </c>
      <c r="H6376" s="3">
        <v>11675</v>
      </c>
    </row>
    <row r="6377" spans="1:8" ht="15.75" customHeight="1">
      <c r="A6377" s="3">
        <v>212568</v>
      </c>
      <c r="B6377" s="7">
        <v>41858.453958333332</v>
      </c>
      <c r="C6377" s="8">
        <v>41858.453958333332</v>
      </c>
      <c r="D6377" s="3" t="s">
        <v>9</v>
      </c>
      <c r="E6377" s="3" t="s">
        <v>15</v>
      </c>
      <c r="F6377" s="3" t="s">
        <v>34</v>
      </c>
      <c r="G6377" s="3" t="s">
        <v>23</v>
      </c>
      <c r="H6377" s="3">
        <v>11665</v>
      </c>
    </row>
    <row r="6378" spans="1:8" ht="15.75" customHeight="1">
      <c r="A6378" s="3">
        <v>985374</v>
      </c>
      <c r="B6378" s="7">
        <v>41858.568865740737</v>
      </c>
      <c r="C6378" s="8">
        <v>41858.568865740737</v>
      </c>
      <c r="D6378" s="3" t="s">
        <v>9</v>
      </c>
      <c r="E6378" s="3" t="s">
        <v>15</v>
      </c>
      <c r="F6378" s="3" t="s">
        <v>19</v>
      </c>
      <c r="G6378" s="3" t="s">
        <v>31</v>
      </c>
      <c r="H6378" s="3">
        <v>11611</v>
      </c>
    </row>
    <row r="6379" spans="1:8" ht="15.75" customHeight="1">
      <c r="A6379" s="3">
        <v>915258</v>
      </c>
      <c r="B6379" s="7">
        <v>41826.529953703706</v>
      </c>
      <c r="C6379" s="8">
        <v>41826.529953703706</v>
      </c>
      <c r="D6379" s="3" t="s">
        <v>29</v>
      </c>
      <c r="E6379" s="3" t="s">
        <v>10</v>
      </c>
      <c r="F6379" s="3" t="s">
        <v>34</v>
      </c>
      <c r="G6379" s="3" t="s">
        <v>36</v>
      </c>
      <c r="H6379" s="3">
        <v>11600</v>
      </c>
    </row>
    <row r="6380" spans="1:8" ht="15.75" customHeight="1">
      <c r="A6380" s="3">
        <v>245585</v>
      </c>
      <c r="B6380" s="7">
        <v>41843.398657407408</v>
      </c>
      <c r="C6380" s="8">
        <v>41843.398657407408</v>
      </c>
      <c r="D6380" s="3" t="s">
        <v>9</v>
      </c>
      <c r="E6380" s="3" t="s">
        <v>10</v>
      </c>
      <c r="F6380" s="3" t="s">
        <v>34</v>
      </c>
      <c r="G6380" s="3" t="s">
        <v>39</v>
      </c>
      <c r="H6380" s="3">
        <v>11594</v>
      </c>
    </row>
    <row r="6381" spans="1:8" ht="15.75" customHeight="1">
      <c r="A6381" s="3">
        <v>794837</v>
      </c>
      <c r="B6381" s="7">
        <v>41866.400092592594</v>
      </c>
      <c r="C6381" s="8">
        <v>41866.400092592594</v>
      </c>
      <c r="D6381" s="3" t="s">
        <v>29</v>
      </c>
      <c r="E6381" s="3" t="s">
        <v>10</v>
      </c>
      <c r="F6381" s="3" t="s">
        <v>27</v>
      </c>
      <c r="G6381" s="3" t="s">
        <v>39</v>
      </c>
      <c r="H6381" s="3">
        <v>11588</v>
      </c>
    </row>
    <row r="6382" spans="1:8" ht="15.75" customHeight="1">
      <c r="A6382" s="3">
        <v>239312</v>
      </c>
      <c r="B6382" s="7">
        <v>41802.674571759257</v>
      </c>
      <c r="C6382" s="8">
        <v>41802.674571759257</v>
      </c>
      <c r="D6382" s="3" t="s">
        <v>29</v>
      </c>
      <c r="E6382" s="3" t="s">
        <v>15</v>
      </c>
      <c r="F6382" s="3" t="s">
        <v>27</v>
      </c>
      <c r="G6382" s="3" t="s">
        <v>26</v>
      </c>
      <c r="H6382" s="3">
        <v>11583</v>
      </c>
    </row>
    <row r="6383" spans="1:8" ht="15.75" customHeight="1">
      <c r="A6383" s="3">
        <v>933790</v>
      </c>
      <c r="B6383" s="7">
        <v>41801.442199074074</v>
      </c>
      <c r="C6383" s="8">
        <v>41801.442199074074</v>
      </c>
      <c r="D6383" s="3" t="s">
        <v>9</v>
      </c>
      <c r="E6383" s="3" t="s">
        <v>10</v>
      </c>
      <c r="F6383" s="3" t="s">
        <v>27</v>
      </c>
      <c r="G6383" s="3" t="s">
        <v>26</v>
      </c>
      <c r="H6383" s="3">
        <v>11580</v>
      </c>
    </row>
    <row r="6384" spans="1:8" ht="15.75" customHeight="1">
      <c r="A6384" s="3">
        <v>316515</v>
      </c>
      <c r="B6384" s="7">
        <v>41823.397962962961</v>
      </c>
      <c r="C6384" s="8">
        <v>41823.397962962961</v>
      </c>
      <c r="D6384" s="3" t="s">
        <v>9</v>
      </c>
      <c r="E6384" s="3" t="s">
        <v>15</v>
      </c>
      <c r="F6384" s="3" t="s">
        <v>27</v>
      </c>
      <c r="G6384" s="3" t="s">
        <v>16</v>
      </c>
      <c r="H6384" s="3">
        <v>11556</v>
      </c>
    </row>
    <row r="6385" spans="1:8" ht="15.75" customHeight="1">
      <c r="A6385" s="3">
        <v>88859</v>
      </c>
      <c r="B6385" s="7">
        <v>41780.397962962961</v>
      </c>
      <c r="C6385" s="8">
        <v>41780.397962962961</v>
      </c>
      <c r="D6385" s="3" t="s">
        <v>9</v>
      </c>
      <c r="E6385" s="3" t="s">
        <v>15</v>
      </c>
      <c r="F6385" s="3" t="s">
        <v>33</v>
      </c>
      <c r="G6385" s="3" t="s">
        <v>36</v>
      </c>
      <c r="H6385" s="3">
        <v>11554</v>
      </c>
    </row>
    <row r="6386" spans="1:8" ht="15.75" customHeight="1">
      <c r="A6386" s="3">
        <v>617547</v>
      </c>
      <c r="B6386" s="7">
        <v>41852.397418981483</v>
      </c>
      <c r="C6386" s="8">
        <v>41852.397418981483</v>
      </c>
      <c r="D6386" s="3" t="s">
        <v>9</v>
      </c>
      <c r="E6386" s="3" t="s">
        <v>15</v>
      </c>
      <c r="F6386" s="3" t="s">
        <v>27</v>
      </c>
      <c r="G6386" s="3" t="s">
        <v>32</v>
      </c>
      <c r="H6386" s="3">
        <v>11530</v>
      </c>
    </row>
    <row r="6387" spans="1:8" ht="15.75" customHeight="1">
      <c r="A6387" s="3">
        <v>665818</v>
      </c>
      <c r="B6387" s="7">
        <v>41880.399259259262</v>
      </c>
      <c r="C6387" s="8">
        <v>41880.399259259262</v>
      </c>
      <c r="D6387" s="3" t="s">
        <v>9</v>
      </c>
      <c r="E6387" s="3" t="s">
        <v>15</v>
      </c>
      <c r="F6387" s="3" t="s">
        <v>19</v>
      </c>
      <c r="G6387" s="3" t="s">
        <v>16</v>
      </c>
      <c r="H6387" s="3">
        <v>11525</v>
      </c>
    </row>
    <row r="6388" spans="1:8" ht="15.75" customHeight="1">
      <c r="A6388" s="3">
        <v>258499</v>
      </c>
      <c r="B6388" s="7">
        <v>41760.355578703704</v>
      </c>
      <c r="C6388" s="8">
        <v>41760.355578703704</v>
      </c>
      <c r="D6388" s="3" t="s">
        <v>29</v>
      </c>
      <c r="E6388" s="3" t="s">
        <v>15</v>
      </c>
      <c r="F6388" s="3" t="s">
        <v>19</v>
      </c>
      <c r="G6388" s="3" t="s">
        <v>28</v>
      </c>
      <c r="H6388" s="3">
        <v>11487</v>
      </c>
    </row>
    <row r="6389" spans="1:8" ht="15.75" customHeight="1">
      <c r="A6389" s="3">
        <v>942182</v>
      </c>
      <c r="B6389" s="7">
        <v>41873.59716435185</v>
      </c>
      <c r="C6389" s="8">
        <v>41873.59716435185</v>
      </c>
      <c r="D6389" s="3" t="s">
        <v>29</v>
      </c>
      <c r="E6389" s="3" t="s">
        <v>15</v>
      </c>
      <c r="F6389" s="3" t="s">
        <v>27</v>
      </c>
      <c r="G6389" s="3" t="s">
        <v>39</v>
      </c>
      <c r="H6389" s="3">
        <v>11400</v>
      </c>
    </row>
    <row r="6390" spans="1:8" ht="15.75" customHeight="1">
      <c r="A6390" s="3">
        <v>484818</v>
      </c>
      <c r="B6390" s="7">
        <v>41766.397048611114</v>
      </c>
      <c r="C6390" s="8">
        <v>41766.397048611114</v>
      </c>
      <c r="D6390" s="3" t="s">
        <v>9</v>
      </c>
      <c r="E6390" s="3" t="s">
        <v>15</v>
      </c>
      <c r="F6390" s="3" t="s">
        <v>27</v>
      </c>
      <c r="G6390" s="3" t="s">
        <v>39</v>
      </c>
      <c r="H6390" s="3">
        <v>11394</v>
      </c>
    </row>
    <row r="6391" spans="1:8" ht="15.75" customHeight="1">
      <c r="A6391" s="3">
        <v>632366</v>
      </c>
      <c r="B6391" s="7">
        <v>41795.654444444444</v>
      </c>
      <c r="C6391" s="8">
        <v>41795.654444444444</v>
      </c>
      <c r="D6391" s="3" t="s">
        <v>9</v>
      </c>
      <c r="E6391" s="3" t="s">
        <v>15</v>
      </c>
      <c r="F6391" s="3" t="s">
        <v>27</v>
      </c>
      <c r="G6391" s="3" t="s">
        <v>26</v>
      </c>
      <c r="H6391" s="3">
        <v>11383</v>
      </c>
    </row>
    <row r="6392" spans="1:8" ht="15.75" customHeight="1">
      <c r="A6392" s="3">
        <v>340089</v>
      </c>
      <c r="B6392" s="7">
        <v>41819.40552083333</v>
      </c>
      <c r="C6392" s="8">
        <v>41819.40552083333</v>
      </c>
      <c r="D6392" s="3" t="s">
        <v>29</v>
      </c>
      <c r="E6392" s="3" t="s">
        <v>15</v>
      </c>
      <c r="F6392" s="3" t="s">
        <v>19</v>
      </c>
      <c r="G6392" s="3" t="s">
        <v>16</v>
      </c>
      <c r="H6392" s="3">
        <v>11374</v>
      </c>
    </row>
    <row r="6393" spans="1:8" ht="15.75" customHeight="1">
      <c r="A6393" s="3">
        <v>308343</v>
      </c>
      <c r="B6393" s="7">
        <v>41872.396851851852</v>
      </c>
      <c r="C6393" s="8">
        <v>41872.396851851852</v>
      </c>
      <c r="D6393" s="3" t="s">
        <v>9</v>
      </c>
      <c r="E6393" s="3" t="s">
        <v>15</v>
      </c>
      <c r="F6393" s="3" t="s">
        <v>34</v>
      </c>
      <c r="G6393" s="3" t="s">
        <v>16</v>
      </c>
      <c r="H6393" s="3">
        <v>11330</v>
      </c>
    </row>
    <row r="6394" spans="1:8" ht="15.75" customHeight="1">
      <c r="A6394" s="3">
        <v>789804</v>
      </c>
      <c r="B6394" s="7">
        <v>41821.400578703702</v>
      </c>
      <c r="C6394" s="8">
        <v>41821.400578703702</v>
      </c>
      <c r="D6394" s="3" t="s">
        <v>9</v>
      </c>
      <c r="E6394" s="3" t="s">
        <v>10</v>
      </c>
      <c r="F6394" s="3" t="s">
        <v>40</v>
      </c>
      <c r="G6394" s="3" t="s">
        <v>36</v>
      </c>
      <c r="H6394" s="3">
        <v>11322</v>
      </c>
    </row>
    <row r="6395" spans="1:8" ht="15.75" customHeight="1">
      <c r="A6395" s="3">
        <v>273296</v>
      </c>
      <c r="B6395" s="7">
        <v>41796.56827546296</v>
      </c>
      <c r="C6395" s="8">
        <v>41796.56827546296</v>
      </c>
      <c r="D6395" s="3" t="s">
        <v>29</v>
      </c>
      <c r="E6395" s="3" t="s">
        <v>15</v>
      </c>
      <c r="F6395" s="3" t="s">
        <v>19</v>
      </c>
      <c r="G6395" s="3" t="s">
        <v>26</v>
      </c>
      <c r="H6395" s="3">
        <v>11320</v>
      </c>
    </row>
    <row r="6396" spans="1:8" ht="15.75" customHeight="1">
      <c r="A6396" s="3">
        <v>330441</v>
      </c>
      <c r="B6396" s="7">
        <v>41849.248310185183</v>
      </c>
      <c r="C6396" s="8">
        <v>41849.248310185183</v>
      </c>
      <c r="D6396" s="3" t="s">
        <v>9</v>
      </c>
      <c r="E6396" s="3" t="s">
        <v>15</v>
      </c>
      <c r="F6396" s="3" t="s">
        <v>19</v>
      </c>
      <c r="G6396" s="3" t="s">
        <v>26</v>
      </c>
      <c r="H6396" s="3">
        <v>11316</v>
      </c>
    </row>
    <row r="6397" spans="1:8" ht="15.75" customHeight="1">
      <c r="A6397" s="3">
        <v>316175</v>
      </c>
      <c r="B6397" s="7">
        <v>41842.396840277775</v>
      </c>
      <c r="C6397" s="8">
        <v>41842.396840277775</v>
      </c>
      <c r="D6397" s="3" t="s">
        <v>9</v>
      </c>
      <c r="E6397" s="3" t="s">
        <v>15</v>
      </c>
      <c r="F6397" s="3" t="s">
        <v>19</v>
      </c>
      <c r="G6397" s="3" t="s">
        <v>20</v>
      </c>
      <c r="H6397" s="3">
        <v>11293</v>
      </c>
    </row>
    <row r="6398" spans="1:8" ht="15.75" customHeight="1">
      <c r="A6398" s="3">
        <v>228561</v>
      </c>
      <c r="B6398" s="7">
        <v>41814.803715277776</v>
      </c>
      <c r="C6398" s="8">
        <v>41814.803715277776</v>
      </c>
      <c r="D6398" s="3" t="s">
        <v>9</v>
      </c>
      <c r="E6398" s="3" t="s">
        <v>37</v>
      </c>
      <c r="F6398" s="3" t="s">
        <v>27</v>
      </c>
      <c r="G6398" s="3" t="s">
        <v>31</v>
      </c>
      <c r="H6398" s="3">
        <v>11292</v>
      </c>
    </row>
    <row r="6399" spans="1:8" ht="15.75" customHeight="1">
      <c r="A6399" s="3">
        <v>139932</v>
      </c>
      <c r="B6399" s="7">
        <v>41796.651574074072</v>
      </c>
      <c r="C6399" s="8">
        <v>41796.651574074072</v>
      </c>
      <c r="D6399" s="3" t="s">
        <v>9</v>
      </c>
      <c r="E6399" s="3" t="s">
        <v>15</v>
      </c>
      <c r="F6399" s="3" t="s">
        <v>19</v>
      </c>
      <c r="G6399" s="3" t="s">
        <v>20</v>
      </c>
      <c r="H6399" s="3">
        <v>11292</v>
      </c>
    </row>
    <row r="6400" spans="1:8" ht="15.75" customHeight="1">
      <c r="A6400" s="3">
        <v>767348</v>
      </c>
      <c r="B6400" s="7">
        <v>41830.550949074073</v>
      </c>
      <c r="C6400" s="8">
        <v>41830.550949074073</v>
      </c>
      <c r="D6400" s="3" t="s">
        <v>9</v>
      </c>
      <c r="E6400" s="3" t="s">
        <v>15</v>
      </c>
      <c r="F6400" s="3" t="s">
        <v>19</v>
      </c>
      <c r="G6400" s="3" t="s">
        <v>26</v>
      </c>
      <c r="H6400" s="3">
        <v>11288</v>
      </c>
    </row>
    <row r="6401" spans="1:8" ht="15.75" customHeight="1">
      <c r="A6401" s="3">
        <v>261079</v>
      </c>
      <c r="B6401" s="7">
        <v>41879.404062499998</v>
      </c>
      <c r="C6401" s="8">
        <v>41879.404062499998</v>
      </c>
      <c r="D6401" s="3" t="s">
        <v>9</v>
      </c>
      <c r="E6401" s="3" t="s">
        <v>15</v>
      </c>
      <c r="F6401" s="3" t="s">
        <v>38</v>
      </c>
      <c r="G6401" s="3" t="s">
        <v>36</v>
      </c>
      <c r="H6401" s="3">
        <v>11284</v>
      </c>
    </row>
    <row r="6402" spans="1:8" ht="15.75" customHeight="1">
      <c r="A6402" s="3">
        <v>258904</v>
      </c>
      <c r="B6402" s="7">
        <v>41830.661817129629</v>
      </c>
      <c r="C6402" s="8">
        <v>41830.661817129629</v>
      </c>
      <c r="D6402" s="3" t="s">
        <v>29</v>
      </c>
      <c r="E6402" s="3" t="s">
        <v>15</v>
      </c>
      <c r="F6402" s="3" t="s">
        <v>33</v>
      </c>
      <c r="G6402" s="3" t="s">
        <v>28</v>
      </c>
      <c r="H6402" s="3">
        <v>11276</v>
      </c>
    </row>
    <row r="6403" spans="1:8" ht="15.75" customHeight="1">
      <c r="A6403" s="3">
        <v>567816</v>
      </c>
      <c r="B6403" s="7">
        <v>41870.983518518522</v>
      </c>
      <c r="C6403" s="8">
        <v>41870.983518518522</v>
      </c>
      <c r="D6403" s="3" t="s">
        <v>9</v>
      </c>
      <c r="E6403" s="3" t="s">
        <v>15</v>
      </c>
      <c r="F6403" s="3" t="s">
        <v>40</v>
      </c>
      <c r="G6403" s="3" t="s">
        <v>16</v>
      </c>
      <c r="H6403" s="3">
        <v>11270</v>
      </c>
    </row>
    <row r="6404" spans="1:8" ht="15.75" customHeight="1">
      <c r="A6404" s="3">
        <v>286304</v>
      </c>
      <c r="B6404" s="7">
        <v>41769.711655092593</v>
      </c>
      <c r="C6404" s="8">
        <v>41769.711655092593</v>
      </c>
      <c r="D6404" s="3" t="s">
        <v>9</v>
      </c>
      <c r="E6404" s="3" t="s">
        <v>10</v>
      </c>
      <c r="F6404" s="3" t="s">
        <v>19</v>
      </c>
      <c r="G6404" s="3" t="s">
        <v>26</v>
      </c>
      <c r="H6404" s="3">
        <v>11250</v>
      </c>
    </row>
    <row r="6405" spans="1:8" ht="15.75" customHeight="1">
      <c r="A6405" s="3">
        <v>861705</v>
      </c>
      <c r="B6405" s="7">
        <v>41827.399664351855</v>
      </c>
      <c r="C6405" s="8">
        <v>41827.399664351855</v>
      </c>
      <c r="D6405" s="3" t="s">
        <v>29</v>
      </c>
      <c r="E6405" s="3" t="s">
        <v>15</v>
      </c>
      <c r="F6405" s="3" t="s">
        <v>34</v>
      </c>
      <c r="G6405" s="3" t="s">
        <v>16</v>
      </c>
      <c r="H6405" s="3">
        <v>11184</v>
      </c>
    </row>
    <row r="6406" spans="1:8" ht="15.75" customHeight="1">
      <c r="A6406" s="3">
        <v>473307</v>
      </c>
      <c r="B6406" s="7">
        <v>41857.449745370373</v>
      </c>
      <c r="C6406" s="8">
        <v>41857.449745370373</v>
      </c>
      <c r="D6406" s="3" t="s">
        <v>9</v>
      </c>
      <c r="E6406" s="3" t="s">
        <v>15</v>
      </c>
      <c r="F6406" s="3" t="s">
        <v>33</v>
      </c>
      <c r="G6406" s="3" t="s">
        <v>20</v>
      </c>
      <c r="H6406" s="3">
        <v>11170</v>
      </c>
    </row>
    <row r="6407" spans="1:8" ht="15.75" customHeight="1">
      <c r="A6407" s="3">
        <v>386336</v>
      </c>
      <c r="B6407" s="7">
        <v>41781.398379629631</v>
      </c>
      <c r="C6407" s="8">
        <v>41781.398379629631</v>
      </c>
      <c r="D6407" s="3" t="s">
        <v>29</v>
      </c>
      <c r="E6407" s="3" t="s">
        <v>15</v>
      </c>
      <c r="F6407" s="3" t="s">
        <v>27</v>
      </c>
      <c r="G6407" s="3" t="s">
        <v>28</v>
      </c>
      <c r="H6407" s="3">
        <v>11142</v>
      </c>
    </row>
    <row r="6408" spans="1:8" ht="15.75" customHeight="1">
      <c r="A6408" s="3">
        <v>714974</v>
      </c>
      <c r="B6408" s="7">
        <v>41789.368125000001</v>
      </c>
      <c r="C6408" s="8">
        <v>41789.368125000001</v>
      </c>
      <c r="D6408" s="3" t="s">
        <v>9</v>
      </c>
      <c r="E6408" s="3" t="s">
        <v>10</v>
      </c>
      <c r="F6408" s="3" t="s">
        <v>11</v>
      </c>
      <c r="G6408" s="3" t="s">
        <v>26</v>
      </c>
      <c r="H6408" s="3">
        <v>11137</v>
      </c>
    </row>
    <row r="6409" spans="1:8" ht="15.75" customHeight="1">
      <c r="A6409" s="3">
        <v>310613</v>
      </c>
      <c r="B6409" s="7">
        <v>41848.649976851855</v>
      </c>
      <c r="C6409" s="8">
        <v>41848.649976851855</v>
      </c>
      <c r="D6409" s="3" t="s">
        <v>9</v>
      </c>
      <c r="E6409" s="3" t="s">
        <v>15</v>
      </c>
      <c r="F6409" s="3" t="s">
        <v>27</v>
      </c>
      <c r="G6409" s="3" t="s">
        <v>32</v>
      </c>
      <c r="H6409" s="3">
        <v>11134</v>
      </c>
    </row>
    <row r="6410" spans="1:8" ht="15.75" customHeight="1">
      <c r="A6410" s="3">
        <v>673739</v>
      </c>
      <c r="B6410" s="7">
        <v>41797.394375000003</v>
      </c>
      <c r="C6410" s="8">
        <v>41797.394375000003</v>
      </c>
      <c r="D6410" s="3" t="s">
        <v>9</v>
      </c>
      <c r="E6410" s="3" t="s">
        <v>15</v>
      </c>
      <c r="F6410" s="3" t="s">
        <v>27</v>
      </c>
      <c r="G6410" s="3" t="s">
        <v>16</v>
      </c>
      <c r="H6410" s="3">
        <v>11129</v>
      </c>
    </row>
    <row r="6411" spans="1:8" ht="15.75" customHeight="1">
      <c r="A6411" s="3">
        <v>927062</v>
      </c>
      <c r="B6411" s="7">
        <v>41819.482141203705</v>
      </c>
      <c r="C6411" s="8">
        <v>41819.482141203705</v>
      </c>
      <c r="D6411" s="3" t="s">
        <v>9</v>
      </c>
      <c r="E6411" s="3" t="s">
        <v>10</v>
      </c>
      <c r="F6411" s="3" t="s">
        <v>27</v>
      </c>
      <c r="G6411" s="3" t="s">
        <v>31</v>
      </c>
      <c r="H6411" s="3">
        <v>11124</v>
      </c>
    </row>
    <row r="6412" spans="1:8" ht="15.75" customHeight="1">
      <c r="A6412" s="3">
        <v>111017</v>
      </c>
      <c r="B6412" s="7">
        <v>41767.803888888891</v>
      </c>
      <c r="C6412" s="8">
        <v>41767.803888888891</v>
      </c>
      <c r="D6412" s="3" t="s">
        <v>29</v>
      </c>
      <c r="E6412" s="3" t="s">
        <v>10</v>
      </c>
      <c r="F6412" s="3" t="s">
        <v>27</v>
      </c>
      <c r="G6412" s="3" t="s">
        <v>31</v>
      </c>
      <c r="H6412" s="3">
        <v>11072</v>
      </c>
    </row>
    <row r="6413" spans="1:8" ht="15.75" customHeight="1">
      <c r="A6413" s="3">
        <v>837259</v>
      </c>
      <c r="B6413" s="7">
        <v>41877.472662037035</v>
      </c>
      <c r="C6413" s="8">
        <v>41877.472662037035</v>
      </c>
      <c r="D6413" s="3" t="s">
        <v>9</v>
      </c>
      <c r="E6413" s="3" t="s">
        <v>10</v>
      </c>
      <c r="F6413" s="3" t="s">
        <v>19</v>
      </c>
      <c r="G6413" s="3" t="s">
        <v>16</v>
      </c>
      <c r="H6413" s="3">
        <v>11058</v>
      </c>
    </row>
    <row r="6414" spans="1:8" ht="15.75" customHeight="1">
      <c r="A6414" s="3">
        <v>761496</v>
      </c>
      <c r="B6414" s="7">
        <v>41781.493842592594</v>
      </c>
      <c r="C6414" s="8">
        <v>41781.493842592594</v>
      </c>
      <c r="D6414" s="3" t="s">
        <v>29</v>
      </c>
      <c r="E6414" s="3" t="s">
        <v>10</v>
      </c>
      <c r="F6414" s="3" t="s">
        <v>35</v>
      </c>
      <c r="G6414" s="3" t="s">
        <v>12</v>
      </c>
      <c r="H6414" s="3">
        <v>11052</v>
      </c>
    </row>
    <row r="6415" spans="1:8" ht="15.75" customHeight="1">
      <c r="A6415" s="3">
        <v>723509</v>
      </c>
      <c r="B6415" s="7">
        <v>41773.510601851849</v>
      </c>
      <c r="C6415" s="8">
        <v>41773.510601851849</v>
      </c>
      <c r="D6415" s="3" t="s">
        <v>9</v>
      </c>
      <c r="E6415" s="3" t="s">
        <v>15</v>
      </c>
      <c r="F6415" s="3" t="s">
        <v>19</v>
      </c>
      <c r="G6415" s="3" t="s">
        <v>31</v>
      </c>
      <c r="H6415" s="3">
        <v>11008</v>
      </c>
    </row>
    <row r="6416" spans="1:8" ht="15.75" customHeight="1">
      <c r="A6416" s="3">
        <v>390453</v>
      </c>
      <c r="B6416" s="7">
        <v>41878.080821759257</v>
      </c>
      <c r="C6416" s="8">
        <v>41878.080821759257</v>
      </c>
      <c r="D6416" s="3" t="s">
        <v>29</v>
      </c>
      <c r="E6416" s="3" t="s">
        <v>15</v>
      </c>
      <c r="F6416" s="3" t="s">
        <v>34</v>
      </c>
      <c r="G6416" s="3" t="s">
        <v>28</v>
      </c>
      <c r="H6416" s="3">
        <v>10994</v>
      </c>
    </row>
    <row r="6417" spans="1:8" ht="15.75" customHeight="1">
      <c r="A6417" s="3">
        <v>913328</v>
      </c>
      <c r="B6417" s="7">
        <v>41858.722974537035</v>
      </c>
      <c r="C6417" s="8">
        <v>41858.722974537035</v>
      </c>
      <c r="D6417" s="3" t="s">
        <v>9</v>
      </c>
      <c r="E6417" s="3" t="s">
        <v>10</v>
      </c>
      <c r="F6417" s="3" t="s">
        <v>27</v>
      </c>
      <c r="G6417" s="3" t="s">
        <v>26</v>
      </c>
      <c r="H6417" s="3">
        <v>10982</v>
      </c>
    </row>
    <row r="6418" spans="1:8" ht="15.75" customHeight="1">
      <c r="A6418" s="3">
        <v>866111</v>
      </c>
      <c r="B6418" s="7">
        <v>41837.747615740744</v>
      </c>
      <c r="C6418" s="8">
        <v>41837.747615740744</v>
      </c>
      <c r="D6418" s="3" t="s">
        <v>29</v>
      </c>
      <c r="E6418" s="3" t="s">
        <v>15</v>
      </c>
      <c r="F6418" s="3" t="s">
        <v>27</v>
      </c>
      <c r="G6418" s="3" t="s">
        <v>36</v>
      </c>
      <c r="H6418" s="3">
        <v>10960</v>
      </c>
    </row>
    <row r="6419" spans="1:8" ht="15.75" customHeight="1">
      <c r="A6419" s="3">
        <v>122829</v>
      </c>
      <c r="B6419" s="7">
        <v>41833.430694444447</v>
      </c>
      <c r="C6419" s="8">
        <v>41833.430694444447</v>
      </c>
      <c r="D6419" s="3" t="s">
        <v>9</v>
      </c>
      <c r="E6419" s="3" t="s">
        <v>10</v>
      </c>
      <c r="F6419" s="3" t="s">
        <v>34</v>
      </c>
      <c r="G6419" s="3" t="s">
        <v>26</v>
      </c>
      <c r="H6419" s="3">
        <v>10952</v>
      </c>
    </row>
    <row r="6420" spans="1:8" ht="15.75" customHeight="1">
      <c r="A6420" s="3">
        <v>566412</v>
      </c>
      <c r="B6420" s="7">
        <v>41880.397974537038</v>
      </c>
      <c r="C6420" s="8">
        <v>41880.397974537038</v>
      </c>
      <c r="D6420" s="3" t="s">
        <v>9</v>
      </c>
      <c r="E6420" s="3" t="s">
        <v>10</v>
      </c>
      <c r="F6420" s="3" t="s">
        <v>19</v>
      </c>
      <c r="G6420" s="3" t="s">
        <v>26</v>
      </c>
      <c r="H6420" s="3">
        <v>10941</v>
      </c>
    </row>
    <row r="6421" spans="1:8" ht="15.75" customHeight="1">
      <c r="A6421" s="3">
        <v>445863</v>
      </c>
      <c r="B6421" s="7">
        <v>41815.576909722222</v>
      </c>
      <c r="C6421" s="8">
        <v>41815.576909722222</v>
      </c>
      <c r="D6421" s="3" t="s">
        <v>9</v>
      </c>
      <c r="E6421" s="3" t="s">
        <v>10</v>
      </c>
      <c r="F6421" s="3" t="s">
        <v>35</v>
      </c>
      <c r="G6421" s="3" t="s">
        <v>26</v>
      </c>
      <c r="H6421" s="3">
        <v>10929</v>
      </c>
    </row>
    <row r="6422" spans="1:8" ht="15.75" customHeight="1">
      <c r="A6422" s="3">
        <v>668210</v>
      </c>
      <c r="B6422" s="7">
        <v>41796.817199074074</v>
      </c>
      <c r="C6422" s="8">
        <v>41796.817199074074</v>
      </c>
      <c r="D6422" s="3" t="s">
        <v>29</v>
      </c>
      <c r="E6422" s="3" t="s">
        <v>10</v>
      </c>
      <c r="F6422" s="3" t="s">
        <v>27</v>
      </c>
      <c r="G6422" s="3" t="s">
        <v>39</v>
      </c>
      <c r="H6422" s="3">
        <v>10907</v>
      </c>
    </row>
    <row r="6423" spans="1:8" ht="15.75" customHeight="1">
      <c r="A6423" s="3">
        <v>329443</v>
      </c>
      <c r="B6423" s="7">
        <v>41782.686689814815</v>
      </c>
      <c r="C6423" s="8">
        <v>41782.686689814815</v>
      </c>
      <c r="D6423" s="3" t="s">
        <v>29</v>
      </c>
      <c r="E6423" s="3" t="s">
        <v>10</v>
      </c>
      <c r="F6423" s="3" t="s">
        <v>19</v>
      </c>
      <c r="G6423" s="3" t="s">
        <v>36</v>
      </c>
      <c r="H6423" s="3">
        <v>10836</v>
      </c>
    </row>
    <row r="6424" spans="1:8" ht="15.75" customHeight="1">
      <c r="A6424" s="3">
        <v>724086</v>
      </c>
      <c r="B6424" s="7">
        <v>41764.293391203704</v>
      </c>
      <c r="C6424" s="8">
        <v>41764.293391203704</v>
      </c>
      <c r="D6424" s="3" t="s">
        <v>9</v>
      </c>
      <c r="E6424" s="3" t="s">
        <v>15</v>
      </c>
      <c r="F6424" s="3" t="s">
        <v>27</v>
      </c>
      <c r="G6424" s="3" t="s">
        <v>28</v>
      </c>
      <c r="H6424" s="3">
        <v>10823</v>
      </c>
    </row>
    <row r="6425" spans="1:8" ht="15.75" customHeight="1">
      <c r="A6425" s="3">
        <v>629081</v>
      </c>
      <c r="B6425" s="7">
        <v>41881.001423611109</v>
      </c>
      <c r="C6425" s="8">
        <v>41881.001423611109</v>
      </c>
      <c r="D6425" s="3" t="s">
        <v>9</v>
      </c>
      <c r="E6425" s="3" t="s">
        <v>37</v>
      </c>
      <c r="F6425" s="3" t="s">
        <v>33</v>
      </c>
      <c r="G6425" s="3" t="s">
        <v>36</v>
      </c>
      <c r="H6425" s="3">
        <v>10817</v>
      </c>
    </row>
    <row r="6426" spans="1:8" ht="15.75" customHeight="1">
      <c r="A6426" s="3">
        <v>86704</v>
      </c>
      <c r="B6426" s="7">
        <v>41846.011759259258</v>
      </c>
      <c r="C6426" s="8">
        <v>41846.011759259258</v>
      </c>
      <c r="D6426" s="3" t="s">
        <v>9</v>
      </c>
      <c r="E6426" s="3" t="s">
        <v>10</v>
      </c>
      <c r="F6426" s="3" t="s">
        <v>19</v>
      </c>
      <c r="G6426" s="3" t="s">
        <v>23</v>
      </c>
      <c r="H6426" s="3">
        <v>10814</v>
      </c>
    </row>
    <row r="6427" spans="1:8" ht="15.75" customHeight="1">
      <c r="A6427" s="3">
        <v>658132</v>
      </c>
      <c r="B6427" s="7">
        <v>41782.658379629633</v>
      </c>
      <c r="C6427" s="8">
        <v>41782.658379629633</v>
      </c>
      <c r="D6427" s="3" t="s">
        <v>29</v>
      </c>
      <c r="E6427" s="3" t="s">
        <v>10</v>
      </c>
      <c r="F6427" s="3" t="s">
        <v>27</v>
      </c>
      <c r="G6427" s="3" t="s">
        <v>20</v>
      </c>
      <c r="H6427" s="3">
        <v>10789</v>
      </c>
    </row>
    <row r="6428" spans="1:8" ht="15.75" customHeight="1">
      <c r="A6428" s="3">
        <v>695640</v>
      </c>
      <c r="B6428" s="7">
        <v>41838.710949074077</v>
      </c>
      <c r="C6428" s="8">
        <v>41838.710949074077</v>
      </c>
      <c r="D6428" s="3" t="s">
        <v>9</v>
      </c>
      <c r="E6428" s="3" t="s">
        <v>15</v>
      </c>
      <c r="F6428" s="3" t="s">
        <v>27</v>
      </c>
      <c r="G6428" s="3" t="s">
        <v>16</v>
      </c>
      <c r="H6428" s="3">
        <v>10787</v>
      </c>
    </row>
    <row r="6429" spans="1:8" ht="15.75" customHeight="1">
      <c r="A6429" s="3">
        <v>91590</v>
      </c>
      <c r="B6429" s="7">
        <v>41800.831678240742</v>
      </c>
      <c r="C6429" s="8">
        <v>41800.831678240742</v>
      </c>
      <c r="D6429" s="3" t="s">
        <v>9</v>
      </c>
      <c r="E6429" s="3" t="s">
        <v>10</v>
      </c>
      <c r="F6429" s="3" t="s">
        <v>11</v>
      </c>
      <c r="G6429" s="3" t="s">
        <v>16</v>
      </c>
      <c r="H6429" s="3">
        <v>10775</v>
      </c>
    </row>
    <row r="6430" spans="1:8" ht="15.75" customHeight="1">
      <c r="A6430" s="3">
        <v>311719</v>
      </c>
      <c r="B6430" s="7">
        <v>41830.393587962964</v>
      </c>
      <c r="C6430" s="8">
        <v>41830.393587962964</v>
      </c>
      <c r="D6430" s="3" t="s">
        <v>9</v>
      </c>
      <c r="E6430" s="3" t="s">
        <v>10</v>
      </c>
      <c r="F6430" s="3" t="s">
        <v>27</v>
      </c>
      <c r="G6430" s="3" t="s">
        <v>31</v>
      </c>
      <c r="H6430" s="3">
        <v>10766</v>
      </c>
    </row>
    <row r="6431" spans="1:8" ht="15.75" customHeight="1">
      <c r="A6431" s="3">
        <v>68275</v>
      </c>
      <c r="B6431" s="7">
        <v>41845.806284722225</v>
      </c>
      <c r="C6431" s="8">
        <v>41845.806284722225</v>
      </c>
      <c r="D6431" s="3" t="s">
        <v>9</v>
      </c>
      <c r="E6431" s="3" t="s">
        <v>37</v>
      </c>
      <c r="F6431" s="3" t="s">
        <v>27</v>
      </c>
      <c r="G6431" s="3" t="s">
        <v>28</v>
      </c>
      <c r="H6431" s="3">
        <v>10759</v>
      </c>
    </row>
    <row r="6432" spans="1:8" ht="15.75" customHeight="1">
      <c r="A6432" s="3">
        <v>304870</v>
      </c>
      <c r="B6432" s="7">
        <v>41787.462604166663</v>
      </c>
      <c r="C6432" s="8">
        <v>41787.462604166663</v>
      </c>
      <c r="D6432" s="3" t="s">
        <v>9</v>
      </c>
      <c r="E6432" s="3" t="s">
        <v>10</v>
      </c>
      <c r="F6432" s="3" t="s">
        <v>27</v>
      </c>
      <c r="G6432" s="3" t="s">
        <v>26</v>
      </c>
      <c r="H6432" s="3">
        <v>10749</v>
      </c>
    </row>
    <row r="6433" spans="1:8" ht="15.75" customHeight="1">
      <c r="A6433" s="3">
        <v>83162</v>
      </c>
      <c r="B6433" s="7">
        <v>41872.316111111111</v>
      </c>
      <c r="C6433" s="8">
        <v>41872.316111111111</v>
      </c>
      <c r="D6433" s="3" t="s">
        <v>9</v>
      </c>
      <c r="E6433" s="3" t="s">
        <v>10</v>
      </c>
      <c r="F6433" s="3" t="s">
        <v>19</v>
      </c>
      <c r="G6433" s="3" t="s">
        <v>20</v>
      </c>
      <c r="H6433" s="3">
        <v>10734</v>
      </c>
    </row>
    <row r="6434" spans="1:8" ht="15.75" customHeight="1">
      <c r="A6434" s="3">
        <v>811260</v>
      </c>
      <c r="B6434" s="7">
        <v>41817.396817129629</v>
      </c>
      <c r="C6434" s="8">
        <v>41817.396817129629</v>
      </c>
      <c r="D6434" s="3" t="s">
        <v>9</v>
      </c>
      <c r="E6434" s="3" t="s">
        <v>15</v>
      </c>
      <c r="F6434" s="3" t="s">
        <v>27</v>
      </c>
      <c r="G6434" s="3" t="s">
        <v>23</v>
      </c>
      <c r="H6434" s="3">
        <v>10730</v>
      </c>
    </row>
    <row r="6435" spans="1:8" ht="15.75" customHeight="1">
      <c r="A6435" s="3">
        <v>236432</v>
      </c>
      <c r="B6435" s="7">
        <v>41871.26803240741</v>
      </c>
      <c r="C6435" s="8">
        <v>41871.26803240741</v>
      </c>
      <c r="D6435" s="3" t="s">
        <v>9</v>
      </c>
      <c r="E6435" s="3" t="s">
        <v>15</v>
      </c>
      <c r="F6435" s="3" t="s">
        <v>19</v>
      </c>
      <c r="G6435" s="3" t="s">
        <v>26</v>
      </c>
      <c r="H6435" s="3">
        <v>10729</v>
      </c>
    </row>
    <row r="6436" spans="1:8" ht="15.75" customHeight="1">
      <c r="A6436" s="3">
        <v>413207</v>
      </c>
      <c r="B6436" s="7">
        <v>41851.308958333335</v>
      </c>
      <c r="C6436" s="8">
        <v>41851.308958333335</v>
      </c>
      <c r="D6436" s="3" t="s">
        <v>9</v>
      </c>
      <c r="E6436" s="3" t="s">
        <v>15</v>
      </c>
      <c r="F6436" s="3" t="s">
        <v>19</v>
      </c>
      <c r="G6436" s="3" t="s">
        <v>39</v>
      </c>
      <c r="H6436" s="3">
        <v>10725</v>
      </c>
    </row>
    <row r="6437" spans="1:8" ht="15.75" customHeight="1">
      <c r="A6437" s="3">
        <v>383151</v>
      </c>
      <c r="B6437" s="7">
        <v>41810.63826388889</v>
      </c>
      <c r="C6437" s="8">
        <v>41810.63826388889</v>
      </c>
      <c r="D6437" s="3" t="s">
        <v>29</v>
      </c>
      <c r="E6437" s="3" t="s">
        <v>10</v>
      </c>
      <c r="F6437" s="3" t="s">
        <v>27</v>
      </c>
      <c r="G6437" s="3" t="s">
        <v>16</v>
      </c>
      <c r="H6437" s="3">
        <v>10720</v>
      </c>
    </row>
    <row r="6438" spans="1:8" ht="15.75" customHeight="1">
      <c r="A6438" s="3">
        <v>488008</v>
      </c>
      <c r="B6438" s="7">
        <v>41849.778854166667</v>
      </c>
      <c r="C6438" s="8">
        <v>41849.778854166667</v>
      </c>
      <c r="D6438" s="3" t="s">
        <v>9</v>
      </c>
      <c r="E6438" s="3" t="s">
        <v>15</v>
      </c>
      <c r="F6438" s="3" t="s">
        <v>34</v>
      </c>
      <c r="G6438" s="3" t="s">
        <v>26</v>
      </c>
      <c r="H6438" s="3">
        <v>10712</v>
      </c>
    </row>
    <row r="6439" spans="1:8" ht="15.75" customHeight="1">
      <c r="A6439" s="3">
        <v>505774</v>
      </c>
      <c r="B6439" s="7">
        <v>41789.73715277778</v>
      </c>
      <c r="C6439" s="8">
        <v>41789.73715277778</v>
      </c>
      <c r="D6439" s="3" t="s">
        <v>29</v>
      </c>
      <c r="E6439" s="3" t="s">
        <v>10</v>
      </c>
      <c r="F6439" s="3" t="s">
        <v>27</v>
      </c>
      <c r="G6439" s="3" t="s">
        <v>26</v>
      </c>
      <c r="H6439" s="3">
        <v>10711</v>
      </c>
    </row>
    <row r="6440" spans="1:8" ht="15.75" customHeight="1">
      <c r="A6440" s="3">
        <v>498321</v>
      </c>
      <c r="B6440" s="7">
        <v>41789.740925925929</v>
      </c>
      <c r="C6440" s="8">
        <v>41789.740925925929</v>
      </c>
      <c r="D6440" s="3" t="s">
        <v>9</v>
      </c>
      <c r="E6440" s="3" t="s">
        <v>37</v>
      </c>
      <c r="F6440" s="3" t="s">
        <v>11</v>
      </c>
      <c r="G6440" s="3" t="s">
        <v>28</v>
      </c>
      <c r="H6440" s="3">
        <v>10707</v>
      </c>
    </row>
    <row r="6441" spans="1:8" ht="15.75" customHeight="1">
      <c r="A6441" s="3">
        <v>29691</v>
      </c>
      <c r="B6441" s="7">
        <v>41880.252488425926</v>
      </c>
      <c r="C6441" s="8">
        <v>41880.252488425926</v>
      </c>
      <c r="D6441" s="3" t="s">
        <v>9</v>
      </c>
      <c r="E6441" s="3" t="s">
        <v>15</v>
      </c>
      <c r="F6441" s="3" t="s">
        <v>34</v>
      </c>
      <c r="G6441" s="3" t="s">
        <v>16</v>
      </c>
      <c r="H6441" s="3">
        <v>10700</v>
      </c>
    </row>
    <row r="6442" spans="1:8" ht="15.75" customHeight="1">
      <c r="A6442" s="3">
        <v>805606</v>
      </c>
      <c r="B6442" s="7">
        <v>41849.503379629627</v>
      </c>
      <c r="C6442" s="8">
        <v>41849.503379629627</v>
      </c>
      <c r="D6442" s="3" t="s">
        <v>9</v>
      </c>
      <c r="E6442" s="3" t="s">
        <v>15</v>
      </c>
      <c r="F6442" s="3" t="s">
        <v>27</v>
      </c>
      <c r="G6442" s="3" t="s">
        <v>20</v>
      </c>
      <c r="H6442" s="3">
        <v>10691</v>
      </c>
    </row>
    <row r="6443" spans="1:8" ht="15.75" customHeight="1">
      <c r="A6443" s="3">
        <v>228054</v>
      </c>
      <c r="B6443" s="7">
        <v>41837.551249999997</v>
      </c>
      <c r="C6443" s="8">
        <v>41837.551249999997</v>
      </c>
      <c r="D6443" s="3" t="s">
        <v>9</v>
      </c>
      <c r="E6443" s="3" t="s">
        <v>15</v>
      </c>
      <c r="F6443" s="3" t="s">
        <v>27</v>
      </c>
      <c r="G6443" s="3" t="s">
        <v>26</v>
      </c>
      <c r="H6443" s="3">
        <v>10646</v>
      </c>
    </row>
    <row r="6444" spans="1:8" ht="15.75" customHeight="1">
      <c r="A6444" s="3">
        <v>67488</v>
      </c>
      <c r="B6444" s="7">
        <v>41855.396932870368</v>
      </c>
      <c r="C6444" s="8">
        <v>41855.396932870368</v>
      </c>
      <c r="D6444" s="3" t="s">
        <v>9</v>
      </c>
      <c r="E6444" s="3" t="s">
        <v>15</v>
      </c>
      <c r="F6444" s="3" t="s">
        <v>27</v>
      </c>
      <c r="G6444" s="3" t="s">
        <v>28</v>
      </c>
      <c r="H6444" s="3">
        <v>10631</v>
      </c>
    </row>
    <row r="6445" spans="1:8" ht="15.75" customHeight="1">
      <c r="A6445" s="3">
        <v>214571</v>
      </c>
      <c r="B6445" s="7">
        <v>41828.77140046296</v>
      </c>
      <c r="C6445" s="8">
        <v>41828.77140046296</v>
      </c>
      <c r="D6445" s="3" t="s">
        <v>9</v>
      </c>
      <c r="E6445" s="3" t="s">
        <v>15</v>
      </c>
      <c r="F6445" s="3" t="s">
        <v>27</v>
      </c>
      <c r="G6445" s="3" t="s">
        <v>39</v>
      </c>
      <c r="H6445" s="3">
        <v>10624</v>
      </c>
    </row>
    <row r="6446" spans="1:8" ht="15.75" customHeight="1">
      <c r="A6446" s="3">
        <v>370183</v>
      </c>
      <c r="B6446" s="7">
        <v>41814.694722222222</v>
      </c>
      <c r="C6446" s="8">
        <v>41814.694722222222</v>
      </c>
      <c r="D6446" s="3" t="s">
        <v>9</v>
      </c>
      <c r="E6446" s="3" t="s">
        <v>15</v>
      </c>
      <c r="F6446" s="3" t="s">
        <v>35</v>
      </c>
      <c r="G6446" s="3" t="s">
        <v>26</v>
      </c>
      <c r="H6446" s="3">
        <v>10604</v>
      </c>
    </row>
    <row r="6447" spans="1:8" ht="15.75" customHeight="1">
      <c r="A6447" s="3">
        <v>775320</v>
      </c>
      <c r="B6447" s="7">
        <v>41803.711469907408</v>
      </c>
      <c r="C6447" s="8">
        <v>41803.711469907408</v>
      </c>
      <c r="D6447" s="3" t="s">
        <v>9</v>
      </c>
      <c r="E6447" s="3" t="s">
        <v>15</v>
      </c>
      <c r="F6447" s="3" t="s">
        <v>27</v>
      </c>
      <c r="G6447" s="3" t="s">
        <v>39</v>
      </c>
      <c r="H6447" s="3">
        <v>10554</v>
      </c>
    </row>
    <row r="6448" spans="1:8" ht="15.75" customHeight="1">
      <c r="A6448" s="3">
        <v>629018</v>
      </c>
      <c r="B6448" s="7">
        <v>41863.396863425929</v>
      </c>
      <c r="C6448" s="8">
        <v>41863.396863425929</v>
      </c>
      <c r="D6448" s="3" t="s">
        <v>9</v>
      </c>
      <c r="E6448" s="3" t="s">
        <v>15</v>
      </c>
      <c r="F6448" s="3" t="s">
        <v>19</v>
      </c>
      <c r="G6448" s="3" t="s">
        <v>26</v>
      </c>
      <c r="H6448" s="3">
        <v>10545</v>
      </c>
    </row>
    <row r="6449" spans="1:8" ht="15.75" customHeight="1">
      <c r="A6449" s="3">
        <v>985010</v>
      </c>
      <c r="B6449" s="7">
        <v>41835.654085648152</v>
      </c>
      <c r="C6449" s="8">
        <v>41835.654085648152</v>
      </c>
      <c r="D6449" s="3" t="s">
        <v>9</v>
      </c>
      <c r="E6449" s="3" t="s">
        <v>10</v>
      </c>
      <c r="F6449" s="3" t="s">
        <v>27</v>
      </c>
      <c r="G6449" s="3" t="s">
        <v>39</v>
      </c>
      <c r="H6449" s="3">
        <v>10527</v>
      </c>
    </row>
    <row r="6450" spans="1:8" ht="15.75" customHeight="1">
      <c r="A6450" s="3">
        <v>641625</v>
      </c>
      <c r="B6450" s="7">
        <v>41767.451493055552</v>
      </c>
      <c r="C6450" s="8">
        <v>41767.451493055552</v>
      </c>
      <c r="D6450" s="3" t="s">
        <v>9</v>
      </c>
      <c r="E6450" s="3" t="s">
        <v>15</v>
      </c>
      <c r="F6450" s="3" t="s">
        <v>19</v>
      </c>
      <c r="G6450" s="3" t="s">
        <v>26</v>
      </c>
      <c r="H6450" s="3">
        <v>10523</v>
      </c>
    </row>
    <row r="6451" spans="1:8" ht="15.75" customHeight="1">
      <c r="A6451" s="3">
        <v>328427</v>
      </c>
      <c r="B6451" s="7">
        <v>41837.787824074076</v>
      </c>
      <c r="C6451" s="8">
        <v>41837.787824074076</v>
      </c>
      <c r="D6451" s="3" t="s">
        <v>9</v>
      </c>
      <c r="E6451" s="3" t="s">
        <v>37</v>
      </c>
      <c r="F6451" s="3" t="s">
        <v>19</v>
      </c>
      <c r="G6451" s="3" t="s">
        <v>26</v>
      </c>
      <c r="H6451" s="3">
        <v>10522</v>
      </c>
    </row>
    <row r="6452" spans="1:8" ht="15.75" customHeight="1">
      <c r="A6452" s="3">
        <v>530605</v>
      </c>
      <c r="B6452" s="7">
        <v>41862.539513888885</v>
      </c>
      <c r="C6452" s="8">
        <v>41862.539513888885</v>
      </c>
      <c r="D6452" s="3" t="s">
        <v>9</v>
      </c>
      <c r="E6452" s="3" t="s">
        <v>10</v>
      </c>
      <c r="F6452" s="3" t="s">
        <v>27</v>
      </c>
      <c r="G6452" s="3" t="s">
        <v>28</v>
      </c>
      <c r="H6452" s="3">
        <v>10518</v>
      </c>
    </row>
    <row r="6453" spans="1:8" ht="15.75" customHeight="1">
      <c r="A6453" s="3">
        <v>691883</v>
      </c>
      <c r="B6453" s="7">
        <v>41878.587650462963</v>
      </c>
      <c r="C6453" s="8">
        <v>41878.587650462963</v>
      </c>
      <c r="D6453" s="3" t="s">
        <v>9</v>
      </c>
      <c r="E6453" s="3" t="s">
        <v>10</v>
      </c>
      <c r="F6453" s="3" t="s">
        <v>19</v>
      </c>
      <c r="G6453" s="3" t="s">
        <v>26</v>
      </c>
      <c r="H6453" s="3">
        <v>10475</v>
      </c>
    </row>
    <row r="6454" spans="1:8" ht="15.75" customHeight="1">
      <c r="A6454" s="3">
        <v>229281</v>
      </c>
      <c r="B6454" s="7">
        <v>41859.740682870368</v>
      </c>
      <c r="C6454" s="8">
        <v>41859.740682870368</v>
      </c>
      <c r="D6454" s="3" t="s">
        <v>9</v>
      </c>
      <c r="E6454" s="3" t="s">
        <v>15</v>
      </c>
      <c r="F6454" s="3" t="s">
        <v>34</v>
      </c>
      <c r="G6454" s="3" t="s">
        <v>16</v>
      </c>
      <c r="H6454" s="3">
        <v>10461</v>
      </c>
    </row>
    <row r="6455" spans="1:8" ht="15.75" customHeight="1">
      <c r="A6455" s="3">
        <v>557264</v>
      </c>
      <c r="B6455" s="7">
        <v>41839.830474537041</v>
      </c>
      <c r="C6455" s="8">
        <v>41839.830474537041</v>
      </c>
      <c r="D6455" s="3" t="s">
        <v>9</v>
      </c>
      <c r="E6455" s="3" t="s">
        <v>10</v>
      </c>
      <c r="F6455" s="3" t="s">
        <v>34</v>
      </c>
      <c r="G6455" s="3" t="s">
        <v>26</v>
      </c>
      <c r="H6455" s="3">
        <v>10452</v>
      </c>
    </row>
    <row r="6456" spans="1:8" ht="15.75" customHeight="1">
      <c r="A6456" s="3">
        <v>277216</v>
      </c>
      <c r="B6456" s="7">
        <v>41781.441574074073</v>
      </c>
      <c r="C6456" s="8">
        <v>41781.441574074073</v>
      </c>
      <c r="D6456" s="3" t="s">
        <v>9</v>
      </c>
      <c r="E6456" s="3" t="s">
        <v>15</v>
      </c>
      <c r="F6456" s="3" t="s">
        <v>19</v>
      </c>
      <c r="G6456" s="3" t="s">
        <v>26</v>
      </c>
      <c r="H6456" s="3">
        <v>10435</v>
      </c>
    </row>
    <row r="6457" spans="1:8" ht="15.75" customHeight="1">
      <c r="A6457" s="3">
        <v>675824</v>
      </c>
      <c r="B6457" s="7">
        <v>41816.738657407404</v>
      </c>
      <c r="C6457" s="8">
        <v>41816.738657407404</v>
      </c>
      <c r="D6457" s="3" t="s">
        <v>29</v>
      </c>
      <c r="E6457" s="3" t="s">
        <v>15</v>
      </c>
      <c r="F6457" s="3" t="s">
        <v>34</v>
      </c>
      <c r="G6457" s="3" t="s">
        <v>28</v>
      </c>
      <c r="H6457" s="3">
        <v>10428</v>
      </c>
    </row>
    <row r="6458" spans="1:8" ht="15.75" customHeight="1">
      <c r="A6458" s="3">
        <v>830026</v>
      </c>
      <c r="B6458" s="7">
        <v>41783.627268518518</v>
      </c>
      <c r="C6458" s="8">
        <v>41783.627268518518</v>
      </c>
      <c r="D6458" s="3" t="s">
        <v>9</v>
      </c>
      <c r="E6458" s="3" t="s">
        <v>15</v>
      </c>
      <c r="F6458" s="3" t="s">
        <v>27</v>
      </c>
      <c r="G6458" s="3" t="s">
        <v>28</v>
      </c>
      <c r="H6458" s="3">
        <v>10402</v>
      </c>
    </row>
    <row r="6459" spans="1:8" ht="15.75" customHeight="1">
      <c r="A6459" s="3">
        <v>679821</v>
      </c>
      <c r="B6459" s="7">
        <v>41764.596238425926</v>
      </c>
      <c r="C6459" s="8">
        <v>41764.596238425926</v>
      </c>
      <c r="D6459" s="3" t="s">
        <v>9</v>
      </c>
      <c r="E6459" s="3" t="s">
        <v>15</v>
      </c>
      <c r="F6459" s="3" t="s">
        <v>27</v>
      </c>
      <c r="G6459" s="3" t="s">
        <v>39</v>
      </c>
      <c r="H6459" s="3">
        <v>10400</v>
      </c>
    </row>
    <row r="6460" spans="1:8" ht="15.75" customHeight="1">
      <c r="A6460" s="3">
        <v>200966</v>
      </c>
      <c r="B6460" s="7">
        <v>41858.381840277776</v>
      </c>
      <c r="C6460" s="8">
        <v>41858.381840277776</v>
      </c>
      <c r="D6460" s="3" t="s">
        <v>29</v>
      </c>
      <c r="E6460" s="3" t="s">
        <v>15</v>
      </c>
      <c r="F6460" s="3" t="s">
        <v>19</v>
      </c>
      <c r="G6460" s="3" t="s">
        <v>20</v>
      </c>
      <c r="H6460" s="3">
        <v>10383</v>
      </c>
    </row>
    <row r="6461" spans="1:8" ht="15.75" customHeight="1">
      <c r="A6461" s="3">
        <v>850690</v>
      </c>
      <c r="B6461" s="7">
        <v>41865.405115740738</v>
      </c>
      <c r="C6461" s="8">
        <v>41865.405115740738</v>
      </c>
      <c r="D6461" s="3" t="s">
        <v>9</v>
      </c>
      <c r="E6461" s="3" t="s">
        <v>15</v>
      </c>
      <c r="F6461" s="3" t="s">
        <v>27</v>
      </c>
      <c r="G6461" s="3" t="s">
        <v>16</v>
      </c>
      <c r="H6461" s="3">
        <v>10355</v>
      </c>
    </row>
    <row r="6462" spans="1:8" ht="15.75" customHeight="1">
      <c r="A6462" s="3">
        <v>361791</v>
      </c>
      <c r="B6462" s="7">
        <v>41869.397511574076</v>
      </c>
      <c r="C6462" s="8">
        <v>41869.397511574076</v>
      </c>
      <c r="D6462" s="3" t="s">
        <v>9</v>
      </c>
      <c r="E6462" s="3" t="s">
        <v>10</v>
      </c>
      <c r="F6462" s="3" t="s">
        <v>19</v>
      </c>
      <c r="G6462" s="3" t="s">
        <v>28</v>
      </c>
      <c r="H6462" s="3">
        <v>10347</v>
      </c>
    </row>
    <row r="6463" spans="1:8" ht="15.75" customHeight="1">
      <c r="A6463" s="3">
        <v>528833</v>
      </c>
      <c r="B6463" s="7">
        <v>41760.668252314812</v>
      </c>
      <c r="C6463" s="8">
        <v>41760.668252314812</v>
      </c>
      <c r="D6463" s="3" t="s">
        <v>9</v>
      </c>
      <c r="E6463" s="3" t="s">
        <v>15</v>
      </c>
      <c r="F6463" s="3" t="s">
        <v>19</v>
      </c>
      <c r="G6463" s="3" t="s">
        <v>26</v>
      </c>
      <c r="H6463" s="3">
        <v>10343</v>
      </c>
    </row>
    <row r="6464" spans="1:8" ht="15.75" customHeight="1">
      <c r="A6464" s="3">
        <v>865579</v>
      </c>
      <c r="B6464" s="7">
        <v>41848.344722222224</v>
      </c>
      <c r="C6464" s="8">
        <v>41848.344722222224</v>
      </c>
      <c r="D6464" s="3" t="s">
        <v>9</v>
      </c>
      <c r="E6464" s="3" t="s">
        <v>15</v>
      </c>
      <c r="F6464" s="3" t="s">
        <v>27</v>
      </c>
      <c r="G6464" s="3" t="s">
        <v>28</v>
      </c>
      <c r="H6464" s="3">
        <v>10302</v>
      </c>
    </row>
    <row r="6465" spans="1:8" ht="15.75" customHeight="1">
      <c r="A6465" s="3">
        <v>236831</v>
      </c>
      <c r="B6465" s="7">
        <v>41820.396886574075</v>
      </c>
      <c r="C6465" s="8">
        <v>41820.396886574075</v>
      </c>
      <c r="D6465" s="3" t="s">
        <v>9</v>
      </c>
      <c r="E6465" s="3" t="s">
        <v>10</v>
      </c>
      <c r="F6465" s="3" t="s">
        <v>27</v>
      </c>
      <c r="G6465" s="3" t="s">
        <v>26</v>
      </c>
      <c r="H6465" s="3">
        <v>10300</v>
      </c>
    </row>
    <row r="6466" spans="1:8" ht="15.75" customHeight="1">
      <c r="A6466" s="3">
        <v>504281</v>
      </c>
      <c r="B6466" s="7">
        <v>41795.676793981482</v>
      </c>
      <c r="C6466" s="8">
        <v>41795.676793981482</v>
      </c>
      <c r="D6466" s="3" t="s">
        <v>29</v>
      </c>
      <c r="E6466" s="3" t="s">
        <v>15</v>
      </c>
      <c r="F6466" s="3" t="s">
        <v>27</v>
      </c>
      <c r="G6466" s="3" t="s">
        <v>31</v>
      </c>
      <c r="H6466" s="3">
        <v>10296</v>
      </c>
    </row>
    <row r="6467" spans="1:8" ht="15.75" customHeight="1">
      <c r="A6467" s="3">
        <v>437058</v>
      </c>
      <c r="B6467" s="7">
        <v>41824.006180555552</v>
      </c>
      <c r="C6467" s="8">
        <v>41824.006180555552</v>
      </c>
      <c r="D6467" s="3" t="s">
        <v>29</v>
      </c>
      <c r="E6467" s="3" t="s">
        <v>10</v>
      </c>
      <c r="F6467" s="3" t="s">
        <v>33</v>
      </c>
      <c r="G6467" s="3" t="s">
        <v>26</v>
      </c>
      <c r="H6467" s="3">
        <v>10271</v>
      </c>
    </row>
    <row r="6468" spans="1:8" ht="15.75" customHeight="1">
      <c r="A6468" s="3">
        <v>854696</v>
      </c>
      <c r="B6468" s="7">
        <v>41788.612210648149</v>
      </c>
      <c r="C6468" s="8">
        <v>41788.612210648149</v>
      </c>
      <c r="D6468" s="3" t="s">
        <v>9</v>
      </c>
      <c r="E6468" s="3" t="s">
        <v>15</v>
      </c>
      <c r="F6468" s="3" t="s">
        <v>27</v>
      </c>
      <c r="G6468" s="3" t="s">
        <v>28</v>
      </c>
      <c r="H6468" s="3">
        <v>10267</v>
      </c>
    </row>
    <row r="6469" spans="1:8" ht="15.75" customHeight="1">
      <c r="A6469" s="3">
        <v>147269</v>
      </c>
      <c r="B6469" s="7">
        <v>41834.739629629628</v>
      </c>
      <c r="C6469" s="8">
        <v>41834.739629629628</v>
      </c>
      <c r="D6469" s="3" t="s">
        <v>29</v>
      </c>
      <c r="E6469" s="3" t="s">
        <v>15</v>
      </c>
      <c r="F6469" s="3" t="s">
        <v>27</v>
      </c>
      <c r="G6469" s="3" t="s">
        <v>32</v>
      </c>
      <c r="H6469" s="3">
        <v>10225</v>
      </c>
    </row>
    <row r="6470" spans="1:8" ht="15.75" customHeight="1">
      <c r="A6470" s="3">
        <v>283190</v>
      </c>
      <c r="B6470" s="7">
        <v>41779.738425925927</v>
      </c>
      <c r="C6470" s="8">
        <v>41779.738425925927</v>
      </c>
      <c r="D6470" s="3" t="s">
        <v>9</v>
      </c>
      <c r="E6470" s="3" t="s">
        <v>15</v>
      </c>
      <c r="F6470" s="3" t="s">
        <v>38</v>
      </c>
      <c r="G6470" s="3" t="s">
        <v>28</v>
      </c>
      <c r="H6470" s="3">
        <v>10200</v>
      </c>
    </row>
    <row r="6471" spans="1:8" ht="15.75" customHeight="1">
      <c r="A6471" s="3">
        <v>628273</v>
      </c>
      <c r="B6471" s="7">
        <v>41848.396840277775</v>
      </c>
      <c r="C6471" s="8">
        <v>41848.396840277775</v>
      </c>
      <c r="D6471" s="3" t="s">
        <v>9</v>
      </c>
      <c r="E6471" s="3" t="s">
        <v>15</v>
      </c>
      <c r="F6471" s="3" t="s">
        <v>27</v>
      </c>
      <c r="G6471" s="3" t="s">
        <v>26</v>
      </c>
      <c r="H6471" s="3">
        <v>10175</v>
      </c>
    </row>
    <row r="6472" spans="1:8" ht="15.75" customHeight="1">
      <c r="A6472" s="3">
        <v>283050</v>
      </c>
      <c r="B6472" s="7">
        <v>41795.703344907408</v>
      </c>
      <c r="C6472" s="8">
        <v>41795.703344907408</v>
      </c>
      <c r="D6472" s="3" t="s">
        <v>9</v>
      </c>
      <c r="E6472" s="3" t="s">
        <v>10</v>
      </c>
      <c r="F6472" s="3" t="s">
        <v>27</v>
      </c>
      <c r="G6472" s="3" t="s">
        <v>26</v>
      </c>
      <c r="H6472" s="3">
        <v>10172</v>
      </c>
    </row>
    <row r="6473" spans="1:8" ht="15.75" customHeight="1">
      <c r="A6473" s="3">
        <v>696666</v>
      </c>
      <c r="B6473" s="7">
        <v>41818.316481481481</v>
      </c>
      <c r="C6473" s="8">
        <v>41818.316481481481</v>
      </c>
      <c r="D6473" s="3" t="s">
        <v>9</v>
      </c>
      <c r="E6473" s="3" t="s">
        <v>10</v>
      </c>
      <c r="F6473" s="3" t="s">
        <v>33</v>
      </c>
      <c r="G6473" s="3" t="s">
        <v>28</v>
      </c>
      <c r="H6473" s="3">
        <v>10168</v>
      </c>
    </row>
    <row r="6474" spans="1:8" ht="15.75" customHeight="1">
      <c r="A6474" s="3">
        <v>852384</v>
      </c>
      <c r="B6474" s="7">
        <v>41866.399027777778</v>
      </c>
      <c r="C6474" s="8">
        <v>41866.399027777778</v>
      </c>
      <c r="D6474" s="3" t="s">
        <v>9</v>
      </c>
      <c r="E6474" s="3" t="s">
        <v>10</v>
      </c>
      <c r="F6474" s="3" t="s">
        <v>27</v>
      </c>
      <c r="G6474" s="3" t="s">
        <v>28</v>
      </c>
      <c r="H6474" s="3">
        <v>10158</v>
      </c>
    </row>
    <row r="6475" spans="1:8" ht="15.75" customHeight="1">
      <c r="A6475" s="3">
        <v>524171</v>
      </c>
      <c r="B6475" s="7">
        <v>41817.225636574076</v>
      </c>
      <c r="C6475" s="8">
        <v>41817.225636574076</v>
      </c>
      <c r="D6475" s="3" t="s">
        <v>9</v>
      </c>
      <c r="E6475" s="3" t="s">
        <v>10</v>
      </c>
      <c r="F6475" s="3" t="s">
        <v>19</v>
      </c>
      <c r="G6475" s="3" t="s">
        <v>32</v>
      </c>
      <c r="H6475" s="3">
        <v>10154</v>
      </c>
    </row>
    <row r="6476" spans="1:8" ht="15.75" customHeight="1">
      <c r="A6476" s="3">
        <v>592432</v>
      </c>
      <c r="B6476" s="7">
        <v>41879.608078703706</v>
      </c>
      <c r="C6476" s="8">
        <v>41879.608078703706</v>
      </c>
      <c r="D6476" s="3" t="s">
        <v>9</v>
      </c>
      <c r="E6476" s="3" t="s">
        <v>15</v>
      </c>
      <c r="F6476" s="3" t="s">
        <v>19</v>
      </c>
      <c r="G6476" s="3" t="s">
        <v>39</v>
      </c>
      <c r="H6476" s="3">
        <v>10144</v>
      </c>
    </row>
    <row r="6477" spans="1:8" ht="15.75" customHeight="1">
      <c r="A6477" s="3">
        <v>359399</v>
      </c>
      <c r="B6477" s="7">
        <v>41787.397928240738</v>
      </c>
      <c r="C6477" s="8">
        <v>41787.397928240738</v>
      </c>
      <c r="D6477" s="3" t="s">
        <v>9</v>
      </c>
      <c r="E6477" s="3" t="s">
        <v>10</v>
      </c>
      <c r="F6477" s="3" t="s">
        <v>34</v>
      </c>
      <c r="G6477" s="3" t="s">
        <v>28</v>
      </c>
      <c r="H6477" s="3">
        <v>10139</v>
      </c>
    </row>
    <row r="6478" spans="1:8" ht="15.75" customHeight="1">
      <c r="A6478" s="3">
        <v>851161</v>
      </c>
      <c r="B6478" s="7">
        <v>41783.572511574072</v>
      </c>
      <c r="C6478" s="8">
        <v>41783.572511574072</v>
      </c>
      <c r="D6478" s="3" t="s">
        <v>9</v>
      </c>
      <c r="E6478" s="3" t="s">
        <v>10</v>
      </c>
      <c r="F6478" s="3" t="s">
        <v>38</v>
      </c>
      <c r="G6478" s="3" t="s">
        <v>36</v>
      </c>
      <c r="H6478" s="3">
        <v>10131</v>
      </c>
    </row>
    <row r="6479" spans="1:8" ht="15.75" customHeight="1">
      <c r="A6479" s="3">
        <v>527847</v>
      </c>
      <c r="B6479" s="7">
        <v>41838.824965277781</v>
      </c>
      <c r="C6479" s="8">
        <v>41838.824965277781</v>
      </c>
      <c r="D6479" s="3" t="s">
        <v>29</v>
      </c>
      <c r="E6479" s="3" t="s">
        <v>15</v>
      </c>
      <c r="F6479" s="3" t="s">
        <v>38</v>
      </c>
      <c r="G6479" s="3" t="s">
        <v>26</v>
      </c>
      <c r="H6479" s="3">
        <v>10127</v>
      </c>
    </row>
    <row r="6480" spans="1:8" ht="15.75" customHeight="1">
      <c r="A6480" s="3">
        <v>827748</v>
      </c>
      <c r="B6480" s="7">
        <v>41797.682546296295</v>
      </c>
      <c r="C6480" s="8">
        <v>41797.682546296295</v>
      </c>
      <c r="D6480" s="3" t="s">
        <v>9</v>
      </c>
      <c r="E6480" s="3" t="s">
        <v>15</v>
      </c>
      <c r="F6480" s="3" t="s">
        <v>27</v>
      </c>
      <c r="G6480" s="3" t="s">
        <v>28</v>
      </c>
      <c r="H6480" s="3">
        <v>10110</v>
      </c>
    </row>
    <row r="6481" spans="1:8" ht="15.75" customHeight="1">
      <c r="A6481" s="3">
        <v>734711</v>
      </c>
      <c r="B6481" s="7">
        <v>41803.626608796294</v>
      </c>
      <c r="C6481" s="8">
        <v>41803.626608796294</v>
      </c>
      <c r="D6481" s="3" t="s">
        <v>9</v>
      </c>
      <c r="E6481" s="3" t="s">
        <v>37</v>
      </c>
      <c r="F6481" s="3" t="s">
        <v>27</v>
      </c>
      <c r="G6481" s="3" t="s">
        <v>26</v>
      </c>
      <c r="H6481" s="3">
        <v>10106</v>
      </c>
    </row>
    <row r="6482" spans="1:8" ht="15.75" customHeight="1">
      <c r="A6482" s="3">
        <v>960054</v>
      </c>
      <c r="B6482" s="7">
        <v>41831.189699074072</v>
      </c>
      <c r="C6482" s="8">
        <v>41831.189699074072</v>
      </c>
      <c r="D6482" s="3" t="s">
        <v>9</v>
      </c>
      <c r="E6482" s="3" t="s">
        <v>37</v>
      </c>
      <c r="F6482" s="3" t="s">
        <v>27</v>
      </c>
      <c r="G6482" s="3" t="s">
        <v>23</v>
      </c>
      <c r="H6482" s="3">
        <v>10105</v>
      </c>
    </row>
    <row r="6483" spans="1:8" ht="15.75" customHeight="1">
      <c r="A6483" s="3">
        <v>684474</v>
      </c>
      <c r="B6483" s="7">
        <v>41768.488113425927</v>
      </c>
      <c r="C6483" s="8">
        <v>41768.488113425927</v>
      </c>
      <c r="D6483" s="3" t="s">
        <v>29</v>
      </c>
      <c r="E6483" s="3" t="s">
        <v>10</v>
      </c>
      <c r="F6483" s="3" t="s">
        <v>35</v>
      </c>
      <c r="G6483" s="3" t="s">
        <v>26</v>
      </c>
      <c r="H6483" s="3">
        <v>10086</v>
      </c>
    </row>
    <row r="6484" spans="1:8" ht="15.75" customHeight="1">
      <c r="A6484" s="3">
        <v>841103</v>
      </c>
      <c r="B6484" s="7">
        <v>41872.372453703705</v>
      </c>
      <c r="C6484" s="8">
        <v>41872.372453703705</v>
      </c>
      <c r="D6484" s="3" t="s">
        <v>9</v>
      </c>
      <c r="E6484" s="3" t="s">
        <v>10</v>
      </c>
      <c r="F6484" s="3" t="s">
        <v>27</v>
      </c>
      <c r="G6484" s="3" t="s">
        <v>28</v>
      </c>
      <c r="H6484" s="3">
        <v>10061</v>
      </c>
    </row>
    <row r="6485" spans="1:8" ht="15.75" customHeight="1">
      <c r="A6485" s="3">
        <v>148345</v>
      </c>
      <c r="B6485" s="7">
        <v>41855.558344907404</v>
      </c>
      <c r="C6485" s="8">
        <v>41855.558344907404</v>
      </c>
      <c r="D6485" s="3" t="s">
        <v>9</v>
      </c>
      <c r="E6485" s="3" t="s">
        <v>15</v>
      </c>
      <c r="F6485" s="3" t="s">
        <v>27</v>
      </c>
      <c r="G6485" s="3" t="s">
        <v>26</v>
      </c>
      <c r="H6485" s="3">
        <v>10055</v>
      </c>
    </row>
    <row r="6486" spans="1:8" ht="15.75" customHeight="1">
      <c r="A6486" s="3">
        <v>180474</v>
      </c>
      <c r="B6486" s="7">
        <v>41877.649236111109</v>
      </c>
      <c r="C6486" s="8">
        <v>41877.649236111109</v>
      </c>
      <c r="D6486" s="3" t="s">
        <v>29</v>
      </c>
      <c r="E6486" s="3" t="s">
        <v>15</v>
      </c>
      <c r="F6486" s="3" t="s">
        <v>34</v>
      </c>
      <c r="G6486" s="3" t="s">
        <v>39</v>
      </c>
      <c r="H6486" s="3">
        <v>10052</v>
      </c>
    </row>
    <row r="6487" spans="1:8" ht="15.75" customHeight="1">
      <c r="A6487" s="3">
        <v>797456</v>
      </c>
      <c r="B6487" s="7">
        <v>41831.375648148147</v>
      </c>
      <c r="C6487" s="8">
        <v>41831.375648148147</v>
      </c>
      <c r="D6487" s="3" t="s">
        <v>9</v>
      </c>
      <c r="E6487" s="3" t="s">
        <v>15</v>
      </c>
      <c r="F6487" s="3" t="s">
        <v>27</v>
      </c>
      <c r="G6487" s="3" t="s">
        <v>36</v>
      </c>
      <c r="H6487" s="3">
        <v>10036</v>
      </c>
    </row>
    <row r="6488" spans="1:8" ht="15.75" customHeight="1">
      <c r="A6488" s="3">
        <v>839305</v>
      </c>
      <c r="B6488" s="7">
        <v>41858.399756944447</v>
      </c>
      <c r="C6488" s="8">
        <v>41858.399756944447</v>
      </c>
      <c r="D6488" s="3" t="s">
        <v>9</v>
      </c>
      <c r="E6488" s="3" t="s">
        <v>15</v>
      </c>
      <c r="F6488" s="3" t="s">
        <v>19</v>
      </c>
      <c r="G6488" s="3" t="s">
        <v>26</v>
      </c>
      <c r="H6488" s="3">
        <v>10015</v>
      </c>
    </row>
    <row r="6489" spans="1:8" ht="15.75" customHeight="1">
      <c r="A6489" s="3">
        <v>624975</v>
      </c>
      <c r="B6489" s="7">
        <v>41839.303865740738</v>
      </c>
      <c r="C6489" s="8">
        <v>41839.303865740738</v>
      </c>
      <c r="D6489" s="3" t="s">
        <v>9</v>
      </c>
      <c r="E6489" s="3" t="s">
        <v>10</v>
      </c>
      <c r="F6489" s="3" t="s">
        <v>19</v>
      </c>
      <c r="G6489" s="3" t="s">
        <v>26</v>
      </c>
      <c r="H6489" s="3">
        <v>10013</v>
      </c>
    </row>
    <row r="6490" spans="1:8" ht="15.75" customHeight="1">
      <c r="A6490" s="3">
        <v>164990</v>
      </c>
      <c r="B6490" s="7">
        <v>41858.107488425929</v>
      </c>
      <c r="C6490" s="8">
        <v>41858.107488425929</v>
      </c>
      <c r="D6490" s="3" t="s">
        <v>29</v>
      </c>
      <c r="E6490" s="3" t="s">
        <v>10</v>
      </c>
      <c r="F6490" s="3" t="s">
        <v>27</v>
      </c>
      <c r="G6490" s="3" t="s">
        <v>28</v>
      </c>
      <c r="H6490" s="3">
        <v>10008</v>
      </c>
    </row>
    <row r="6491" spans="1:8" ht="15.75" customHeight="1">
      <c r="A6491" s="3">
        <v>657388</v>
      </c>
      <c r="B6491" s="7">
        <v>41769.715011574073</v>
      </c>
      <c r="C6491" s="8">
        <v>41769.715011574073</v>
      </c>
      <c r="D6491" s="3" t="s">
        <v>9</v>
      </c>
      <c r="E6491" s="3" t="s">
        <v>37</v>
      </c>
      <c r="F6491" s="3" t="s">
        <v>19</v>
      </c>
      <c r="G6491" s="3" t="s">
        <v>39</v>
      </c>
      <c r="H6491" s="3">
        <v>9994</v>
      </c>
    </row>
    <row r="6492" spans="1:8" ht="15.75" customHeight="1">
      <c r="A6492" s="3">
        <v>256604</v>
      </c>
      <c r="B6492" s="7">
        <v>41837.309733796297</v>
      </c>
      <c r="C6492" s="8">
        <v>41837.309733796297</v>
      </c>
      <c r="D6492" s="3" t="s">
        <v>9</v>
      </c>
      <c r="E6492" s="3" t="s">
        <v>10</v>
      </c>
      <c r="F6492" s="3" t="s">
        <v>19</v>
      </c>
      <c r="G6492" s="3" t="s">
        <v>28</v>
      </c>
      <c r="H6492" s="3">
        <v>9963</v>
      </c>
    </row>
    <row r="6493" spans="1:8" ht="15.75" customHeight="1">
      <c r="A6493" s="3">
        <v>736041</v>
      </c>
      <c r="B6493" s="7">
        <v>41869.353182870371</v>
      </c>
      <c r="C6493" s="8">
        <v>41869.353182870371</v>
      </c>
      <c r="D6493" s="3" t="s">
        <v>9</v>
      </c>
      <c r="E6493" s="3" t="s">
        <v>15</v>
      </c>
      <c r="F6493" s="3" t="s">
        <v>34</v>
      </c>
      <c r="G6493" s="3" t="s">
        <v>26</v>
      </c>
      <c r="H6493" s="3">
        <v>9946</v>
      </c>
    </row>
    <row r="6494" spans="1:8" ht="15.75" customHeight="1">
      <c r="A6494" s="3">
        <v>486752</v>
      </c>
      <c r="B6494" s="7">
        <v>41775.77412037037</v>
      </c>
      <c r="C6494" s="8">
        <v>41775.77412037037</v>
      </c>
      <c r="D6494" s="3" t="s">
        <v>9</v>
      </c>
      <c r="E6494" s="3" t="s">
        <v>15</v>
      </c>
      <c r="F6494" s="3" t="s">
        <v>27</v>
      </c>
      <c r="G6494" s="3" t="s">
        <v>28</v>
      </c>
      <c r="H6494" s="3">
        <v>9936</v>
      </c>
    </row>
    <row r="6495" spans="1:8" ht="15.75" customHeight="1">
      <c r="A6495" s="3">
        <v>705137</v>
      </c>
      <c r="B6495" s="7">
        <v>41788.378437500003</v>
      </c>
      <c r="C6495" s="8">
        <v>41788.378437500003</v>
      </c>
      <c r="D6495" s="3" t="s">
        <v>29</v>
      </c>
      <c r="E6495" s="3" t="s">
        <v>10</v>
      </c>
      <c r="F6495" s="3" t="s">
        <v>34</v>
      </c>
      <c r="G6495" s="3" t="s">
        <v>28</v>
      </c>
      <c r="H6495" s="3">
        <v>9907</v>
      </c>
    </row>
    <row r="6496" spans="1:8" ht="15.75" customHeight="1">
      <c r="A6496" s="3">
        <v>474723</v>
      </c>
      <c r="B6496" s="7">
        <v>41865.658125000002</v>
      </c>
      <c r="C6496" s="8">
        <v>41865.658125000002</v>
      </c>
      <c r="D6496" s="3" t="s">
        <v>9</v>
      </c>
      <c r="E6496" s="3" t="s">
        <v>10</v>
      </c>
      <c r="F6496" s="3" t="s">
        <v>34</v>
      </c>
      <c r="G6496" s="3" t="s">
        <v>26</v>
      </c>
      <c r="H6496" s="3">
        <v>9900</v>
      </c>
    </row>
    <row r="6497" spans="1:8" ht="15.75" customHeight="1">
      <c r="A6497" s="3">
        <v>662931</v>
      </c>
      <c r="B6497" s="7">
        <v>41855.459120370368</v>
      </c>
      <c r="C6497" s="8">
        <v>41855.459120370368</v>
      </c>
      <c r="D6497" s="3" t="s">
        <v>29</v>
      </c>
      <c r="E6497" s="3" t="s">
        <v>15</v>
      </c>
      <c r="F6497" s="3" t="s">
        <v>27</v>
      </c>
      <c r="G6497" s="3" t="s">
        <v>39</v>
      </c>
      <c r="H6497" s="3">
        <v>9896</v>
      </c>
    </row>
    <row r="6498" spans="1:8" ht="15.75" customHeight="1">
      <c r="A6498" s="3">
        <v>769054</v>
      </c>
      <c r="B6498" s="7">
        <v>41881.351770833331</v>
      </c>
      <c r="C6498" s="8">
        <v>41881.351770833331</v>
      </c>
      <c r="D6498" s="3" t="s">
        <v>9</v>
      </c>
      <c r="E6498" s="3" t="s">
        <v>10</v>
      </c>
      <c r="F6498" s="3" t="s">
        <v>27</v>
      </c>
      <c r="G6498" s="3" t="s">
        <v>26</v>
      </c>
      <c r="H6498" s="3">
        <v>9896</v>
      </c>
    </row>
    <row r="6499" spans="1:8" ht="15.75" customHeight="1">
      <c r="A6499" s="3">
        <v>770411</v>
      </c>
      <c r="B6499" s="7">
        <v>41864.743483796294</v>
      </c>
      <c r="C6499" s="8">
        <v>41864.743483796294</v>
      </c>
      <c r="D6499" s="3" t="s">
        <v>9</v>
      </c>
      <c r="E6499" s="3" t="s">
        <v>10</v>
      </c>
      <c r="F6499" s="3" t="s">
        <v>34</v>
      </c>
      <c r="G6499" s="3" t="s">
        <v>28</v>
      </c>
      <c r="H6499" s="3">
        <v>9885</v>
      </c>
    </row>
    <row r="6500" spans="1:8" ht="15.75" customHeight="1">
      <c r="A6500" s="3">
        <v>281289</v>
      </c>
      <c r="B6500" s="7">
        <v>41872.69599537037</v>
      </c>
      <c r="C6500" s="8">
        <v>41872.69599537037</v>
      </c>
      <c r="D6500" s="3" t="s">
        <v>9</v>
      </c>
      <c r="E6500" s="3" t="s">
        <v>15</v>
      </c>
      <c r="F6500" s="3" t="s">
        <v>27</v>
      </c>
      <c r="G6500" s="3" t="s">
        <v>36</v>
      </c>
      <c r="H6500" s="3">
        <v>9884</v>
      </c>
    </row>
    <row r="6501" spans="1:8" ht="15.75" customHeight="1">
      <c r="A6501" s="3">
        <v>257558</v>
      </c>
      <c r="B6501" s="7">
        <v>41865.668344907404</v>
      </c>
      <c r="C6501" s="8">
        <v>41865.668344907404</v>
      </c>
      <c r="D6501" s="3" t="s">
        <v>29</v>
      </c>
      <c r="E6501" s="3" t="s">
        <v>15</v>
      </c>
      <c r="F6501" s="3" t="s">
        <v>33</v>
      </c>
      <c r="G6501" s="3" t="s">
        <v>26</v>
      </c>
      <c r="H6501" s="3">
        <v>9880</v>
      </c>
    </row>
    <row r="6502" spans="1:8" ht="15.75" customHeight="1">
      <c r="A6502" s="3">
        <v>781085</v>
      </c>
      <c r="B6502" s="7">
        <v>41792.37259259259</v>
      </c>
      <c r="C6502" s="8">
        <v>41792.37259259259</v>
      </c>
      <c r="D6502" s="3" t="s">
        <v>9</v>
      </c>
      <c r="E6502" s="3" t="s">
        <v>15</v>
      </c>
      <c r="F6502" s="3" t="s">
        <v>27</v>
      </c>
      <c r="G6502" s="3" t="s">
        <v>28</v>
      </c>
      <c r="H6502" s="3">
        <v>9877</v>
      </c>
    </row>
    <row r="6503" spans="1:8" ht="15.75" customHeight="1">
      <c r="A6503" s="3">
        <v>207860</v>
      </c>
      <c r="B6503" s="7">
        <v>41785.614756944444</v>
      </c>
      <c r="C6503" s="8">
        <v>41785.614756944444</v>
      </c>
      <c r="D6503" s="3" t="s">
        <v>9</v>
      </c>
      <c r="E6503" s="3" t="s">
        <v>15</v>
      </c>
      <c r="F6503" s="3" t="s">
        <v>27</v>
      </c>
      <c r="G6503" s="3" t="s">
        <v>12</v>
      </c>
      <c r="H6503" s="3">
        <v>9864</v>
      </c>
    </row>
    <row r="6504" spans="1:8" ht="15.75" customHeight="1">
      <c r="A6504" s="3">
        <v>493811</v>
      </c>
      <c r="B6504" s="7">
        <v>41827.397280092591</v>
      </c>
      <c r="C6504" s="8">
        <v>41827.397280092591</v>
      </c>
      <c r="D6504" s="3" t="s">
        <v>9</v>
      </c>
      <c r="E6504" s="3" t="s">
        <v>10</v>
      </c>
      <c r="F6504" s="3" t="s">
        <v>34</v>
      </c>
      <c r="G6504" s="3" t="s">
        <v>39</v>
      </c>
      <c r="H6504" s="3">
        <v>9847</v>
      </c>
    </row>
    <row r="6505" spans="1:8" ht="15.75" customHeight="1">
      <c r="A6505" s="3">
        <v>227346</v>
      </c>
      <c r="B6505" s="7">
        <v>41824.397233796299</v>
      </c>
      <c r="C6505" s="8">
        <v>41824.397233796299</v>
      </c>
      <c r="D6505" s="3" t="s">
        <v>29</v>
      </c>
      <c r="E6505" s="3" t="s">
        <v>10</v>
      </c>
      <c r="F6505" s="3" t="s">
        <v>34</v>
      </c>
      <c r="G6505" s="3" t="s">
        <v>28</v>
      </c>
      <c r="H6505" s="3">
        <v>9809</v>
      </c>
    </row>
    <row r="6506" spans="1:8" ht="15.75" customHeight="1">
      <c r="A6506" s="3">
        <v>757289</v>
      </c>
      <c r="B6506" s="7">
        <v>41814.39671296296</v>
      </c>
      <c r="C6506" s="8">
        <v>41814.39671296296</v>
      </c>
      <c r="D6506" s="3" t="s">
        <v>29</v>
      </c>
      <c r="E6506" s="3" t="s">
        <v>15</v>
      </c>
      <c r="F6506" s="3" t="s">
        <v>27</v>
      </c>
      <c r="G6506" s="3" t="s">
        <v>20</v>
      </c>
      <c r="H6506" s="3">
        <v>9793</v>
      </c>
    </row>
    <row r="6507" spans="1:8" ht="15.75" customHeight="1">
      <c r="A6507" s="3">
        <v>963353</v>
      </c>
      <c r="B6507" s="7">
        <v>41852.529953703706</v>
      </c>
      <c r="C6507" s="8">
        <v>41852.529953703706</v>
      </c>
      <c r="D6507" s="3" t="s">
        <v>29</v>
      </c>
      <c r="E6507" s="3" t="s">
        <v>37</v>
      </c>
      <c r="F6507" s="3" t="s">
        <v>40</v>
      </c>
      <c r="G6507" s="3" t="s">
        <v>26</v>
      </c>
      <c r="H6507" s="3">
        <v>9766</v>
      </c>
    </row>
    <row r="6508" spans="1:8" ht="15.75" customHeight="1">
      <c r="A6508" s="3">
        <v>536357</v>
      </c>
      <c r="B6508" s="7">
        <v>41815.387407407405</v>
      </c>
      <c r="C6508" s="8">
        <v>41815.387407407405</v>
      </c>
      <c r="D6508" s="3" t="s">
        <v>9</v>
      </c>
      <c r="E6508" s="3" t="s">
        <v>15</v>
      </c>
      <c r="F6508" s="3" t="s">
        <v>27</v>
      </c>
      <c r="G6508" s="3" t="s">
        <v>26</v>
      </c>
      <c r="H6508" s="3">
        <v>9745</v>
      </c>
    </row>
    <row r="6509" spans="1:8" ht="15.75" customHeight="1">
      <c r="A6509" s="3">
        <v>709538</v>
      </c>
      <c r="B6509" s="7">
        <v>41824.439259259256</v>
      </c>
      <c r="C6509" s="8">
        <v>41824.439259259256</v>
      </c>
      <c r="D6509" s="3" t="s">
        <v>9</v>
      </c>
      <c r="E6509" s="3" t="s">
        <v>10</v>
      </c>
      <c r="F6509" s="3" t="s">
        <v>27</v>
      </c>
      <c r="G6509" s="3" t="s">
        <v>16</v>
      </c>
      <c r="H6509" s="3">
        <v>9733</v>
      </c>
    </row>
    <row r="6510" spans="1:8" ht="15.75" customHeight="1">
      <c r="A6510" s="3">
        <v>404162</v>
      </c>
      <c r="B6510" s="7">
        <v>41813.598032407404</v>
      </c>
      <c r="C6510" s="8">
        <v>41813.598032407404</v>
      </c>
      <c r="D6510" s="3" t="s">
        <v>9</v>
      </c>
      <c r="E6510" s="3" t="s">
        <v>15</v>
      </c>
      <c r="F6510" s="3" t="s">
        <v>34</v>
      </c>
      <c r="G6510" s="3" t="s">
        <v>28</v>
      </c>
      <c r="H6510" s="3">
        <v>9717</v>
      </c>
    </row>
    <row r="6511" spans="1:8" ht="15.75" customHeight="1">
      <c r="A6511" s="3">
        <v>956484</v>
      </c>
      <c r="B6511" s="7">
        <v>41866.484837962962</v>
      </c>
      <c r="C6511" s="8">
        <v>41866.484837962962</v>
      </c>
      <c r="D6511" s="3" t="s">
        <v>29</v>
      </c>
      <c r="E6511" s="3" t="s">
        <v>15</v>
      </c>
      <c r="F6511" s="3" t="s">
        <v>30</v>
      </c>
      <c r="G6511" s="3" t="s">
        <v>28</v>
      </c>
      <c r="H6511" s="3">
        <v>9711</v>
      </c>
    </row>
    <row r="6512" spans="1:8" ht="15.75" customHeight="1">
      <c r="A6512" s="3">
        <v>35660</v>
      </c>
      <c r="B6512" s="7">
        <v>41841.39806712963</v>
      </c>
      <c r="C6512" s="8">
        <v>41841.39806712963</v>
      </c>
      <c r="D6512" s="3" t="s">
        <v>9</v>
      </c>
      <c r="E6512" s="3" t="s">
        <v>10</v>
      </c>
      <c r="F6512" s="3" t="s">
        <v>27</v>
      </c>
      <c r="G6512" s="3" t="s">
        <v>28</v>
      </c>
      <c r="H6512" s="3">
        <v>9687</v>
      </c>
    </row>
    <row r="6513" spans="1:8" ht="15.75" customHeight="1">
      <c r="A6513" s="3">
        <v>390144</v>
      </c>
      <c r="B6513" s="7">
        <v>41849.345578703702</v>
      </c>
      <c r="C6513" s="8">
        <v>41849.345578703702</v>
      </c>
      <c r="D6513" s="3" t="s">
        <v>9</v>
      </c>
      <c r="E6513" s="3" t="s">
        <v>15</v>
      </c>
      <c r="F6513" s="3" t="s">
        <v>33</v>
      </c>
      <c r="G6513" s="3" t="s">
        <v>16</v>
      </c>
      <c r="H6513" s="3">
        <v>9682</v>
      </c>
    </row>
    <row r="6514" spans="1:8" ht="15.75" customHeight="1">
      <c r="A6514" s="3">
        <v>244207</v>
      </c>
      <c r="B6514" s="7">
        <v>41772.740682870368</v>
      </c>
      <c r="C6514" s="8">
        <v>41772.740682870368</v>
      </c>
      <c r="D6514" s="3" t="s">
        <v>29</v>
      </c>
      <c r="E6514" s="3" t="s">
        <v>10</v>
      </c>
      <c r="F6514" s="3" t="s">
        <v>27</v>
      </c>
      <c r="G6514" s="3" t="s">
        <v>28</v>
      </c>
      <c r="H6514" s="3">
        <v>9681</v>
      </c>
    </row>
    <row r="6515" spans="1:8" ht="15.75" customHeight="1">
      <c r="A6515" s="3">
        <v>678132</v>
      </c>
      <c r="B6515" s="7">
        <v>41835.822384259256</v>
      </c>
      <c r="C6515" s="8">
        <v>41835.822384259256</v>
      </c>
      <c r="D6515" s="3" t="s">
        <v>9</v>
      </c>
      <c r="E6515" s="3" t="s">
        <v>15</v>
      </c>
      <c r="F6515" s="3" t="s">
        <v>38</v>
      </c>
      <c r="G6515" s="3" t="s">
        <v>28</v>
      </c>
      <c r="H6515" s="3">
        <v>9662</v>
      </c>
    </row>
    <row r="6516" spans="1:8" ht="15.75" customHeight="1">
      <c r="A6516" s="3">
        <v>828271</v>
      </c>
      <c r="B6516" s="7">
        <v>41863.462430555555</v>
      </c>
      <c r="C6516" s="8">
        <v>41863.462430555555</v>
      </c>
      <c r="D6516" s="3" t="s">
        <v>9</v>
      </c>
      <c r="E6516" s="3" t="s">
        <v>15</v>
      </c>
      <c r="F6516" s="3" t="s">
        <v>34</v>
      </c>
      <c r="G6516" s="3" t="s">
        <v>16</v>
      </c>
      <c r="H6516" s="3">
        <v>9644</v>
      </c>
    </row>
    <row r="6517" spans="1:8" ht="15.75" customHeight="1">
      <c r="A6517" s="3">
        <v>976920</v>
      </c>
      <c r="B6517" s="7">
        <v>41838.397094907406</v>
      </c>
      <c r="C6517" s="8">
        <v>41838.397094907406</v>
      </c>
      <c r="D6517" s="3" t="s">
        <v>29</v>
      </c>
      <c r="E6517" s="3" t="s">
        <v>15</v>
      </c>
      <c r="F6517" s="3" t="s">
        <v>27</v>
      </c>
      <c r="G6517" s="3" t="s">
        <v>26</v>
      </c>
      <c r="H6517" s="3">
        <v>9638</v>
      </c>
    </row>
    <row r="6518" spans="1:8" ht="15.75" customHeight="1">
      <c r="A6518" s="3">
        <v>733047</v>
      </c>
      <c r="B6518" s="7">
        <v>41828.324999999997</v>
      </c>
      <c r="C6518" s="8">
        <v>41828.324999999997</v>
      </c>
      <c r="D6518" s="3" t="s">
        <v>29</v>
      </c>
      <c r="E6518" s="3" t="s">
        <v>10</v>
      </c>
      <c r="F6518" s="3" t="s">
        <v>19</v>
      </c>
      <c r="G6518" s="3" t="s">
        <v>31</v>
      </c>
      <c r="H6518" s="3">
        <v>9613</v>
      </c>
    </row>
    <row r="6519" spans="1:8" ht="15.75" customHeight="1">
      <c r="A6519" s="3">
        <v>230236</v>
      </c>
      <c r="B6519" s="7">
        <v>41880.397303240738</v>
      </c>
      <c r="C6519" s="8">
        <v>41880.397303240738</v>
      </c>
      <c r="D6519" s="3" t="s">
        <v>9</v>
      </c>
      <c r="E6519" s="3" t="s">
        <v>15</v>
      </c>
      <c r="F6519" s="3" t="s">
        <v>27</v>
      </c>
      <c r="G6519" s="3" t="s">
        <v>32</v>
      </c>
      <c r="H6519" s="3">
        <v>9611</v>
      </c>
    </row>
    <row r="6520" spans="1:8" ht="15.75" customHeight="1">
      <c r="A6520" s="3">
        <v>14313</v>
      </c>
      <c r="B6520" s="7">
        <v>41808.438101851854</v>
      </c>
      <c r="C6520" s="8">
        <v>41808.438101851854</v>
      </c>
      <c r="D6520" s="3" t="s">
        <v>29</v>
      </c>
      <c r="E6520" s="3" t="s">
        <v>15</v>
      </c>
      <c r="F6520" s="3" t="s">
        <v>27</v>
      </c>
      <c r="G6520" s="3" t="s">
        <v>39</v>
      </c>
      <c r="H6520" s="3">
        <v>9609</v>
      </c>
    </row>
    <row r="6521" spans="1:8" ht="15.75" customHeight="1">
      <c r="A6521" s="3">
        <v>716206</v>
      </c>
      <c r="B6521" s="7">
        <v>41857.739687499998</v>
      </c>
      <c r="C6521" s="8">
        <v>41857.739687499998</v>
      </c>
      <c r="D6521" s="3" t="s">
        <v>29</v>
      </c>
      <c r="E6521" s="3" t="s">
        <v>10</v>
      </c>
      <c r="F6521" s="3" t="s">
        <v>19</v>
      </c>
      <c r="G6521" s="3" t="s">
        <v>20</v>
      </c>
      <c r="H6521" s="3">
        <v>9600</v>
      </c>
    </row>
    <row r="6522" spans="1:8" ht="15.75" customHeight="1">
      <c r="A6522" s="3">
        <v>699829</v>
      </c>
      <c r="B6522" s="7">
        <v>41871.748541666668</v>
      </c>
      <c r="C6522" s="8">
        <v>41871.748541666668</v>
      </c>
      <c r="D6522" s="3" t="s">
        <v>9</v>
      </c>
      <c r="E6522" s="3" t="s">
        <v>15</v>
      </c>
      <c r="F6522" s="3" t="s">
        <v>30</v>
      </c>
      <c r="G6522" s="3" t="s">
        <v>26</v>
      </c>
      <c r="H6522" s="3">
        <v>9552</v>
      </c>
    </row>
    <row r="6523" spans="1:8" ht="15.75" customHeight="1">
      <c r="A6523" s="3">
        <v>577690</v>
      </c>
      <c r="B6523" s="7">
        <v>41809.770983796298</v>
      </c>
      <c r="C6523" s="8">
        <v>41809.770983796298</v>
      </c>
      <c r="D6523" s="3" t="s">
        <v>9</v>
      </c>
      <c r="E6523" s="3" t="s">
        <v>15</v>
      </c>
      <c r="F6523" s="3" t="s">
        <v>19</v>
      </c>
      <c r="G6523" s="3" t="s">
        <v>28</v>
      </c>
      <c r="H6523" s="3">
        <v>9533</v>
      </c>
    </row>
    <row r="6524" spans="1:8" ht="15.75" customHeight="1">
      <c r="A6524" s="3">
        <v>103124</v>
      </c>
      <c r="B6524" s="7">
        <v>41835.397488425922</v>
      </c>
      <c r="C6524" s="8">
        <v>41835.397488425922</v>
      </c>
      <c r="D6524" s="3" t="s">
        <v>9</v>
      </c>
      <c r="E6524" s="3" t="s">
        <v>15</v>
      </c>
      <c r="F6524" s="3" t="s">
        <v>19</v>
      </c>
      <c r="G6524" s="3" t="s">
        <v>23</v>
      </c>
      <c r="H6524" s="3">
        <v>9524</v>
      </c>
    </row>
    <row r="6525" spans="1:8" ht="15.75" customHeight="1">
      <c r="A6525" s="3">
        <v>891072</v>
      </c>
      <c r="B6525" s="7">
        <v>41858.633136574077</v>
      </c>
      <c r="C6525" s="8">
        <v>41858.633136574077</v>
      </c>
      <c r="D6525" s="3" t="s">
        <v>29</v>
      </c>
      <c r="E6525" s="3" t="s">
        <v>15</v>
      </c>
      <c r="F6525" s="3" t="s">
        <v>27</v>
      </c>
      <c r="G6525" s="3" t="s">
        <v>36</v>
      </c>
      <c r="H6525" s="3">
        <v>9512</v>
      </c>
    </row>
    <row r="6526" spans="1:8" ht="15.75" customHeight="1">
      <c r="A6526" s="3">
        <v>95781</v>
      </c>
      <c r="B6526" s="7">
        <v>41807.626250000001</v>
      </c>
      <c r="C6526" s="8">
        <v>41807.626250000001</v>
      </c>
      <c r="D6526" s="3" t="s">
        <v>29</v>
      </c>
      <c r="E6526" s="3" t="s">
        <v>15</v>
      </c>
      <c r="F6526" s="3" t="s">
        <v>34</v>
      </c>
      <c r="G6526" s="3" t="s">
        <v>28</v>
      </c>
      <c r="H6526" s="3">
        <v>9509</v>
      </c>
    </row>
    <row r="6527" spans="1:8" ht="15.75" customHeight="1">
      <c r="A6527" s="3">
        <v>690779</v>
      </c>
      <c r="B6527" s="7">
        <v>41872.791226851848</v>
      </c>
      <c r="C6527" s="8">
        <v>41872.791226851848</v>
      </c>
      <c r="D6527" s="3" t="s">
        <v>9</v>
      </c>
      <c r="E6527" s="3" t="s">
        <v>15</v>
      </c>
      <c r="F6527" s="3" t="s">
        <v>27</v>
      </c>
      <c r="G6527" s="3" t="s">
        <v>32</v>
      </c>
      <c r="H6527" s="3">
        <v>9483</v>
      </c>
    </row>
    <row r="6528" spans="1:8" ht="15.75" customHeight="1">
      <c r="A6528" s="3">
        <v>381454</v>
      </c>
      <c r="B6528" s="7">
        <v>41816.728796296295</v>
      </c>
      <c r="C6528" s="8">
        <v>41816.728796296295</v>
      </c>
      <c r="D6528" s="3" t="s">
        <v>9</v>
      </c>
      <c r="E6528" s="3" t="s">
        <v>10</v>
      </c>
      <c r="F6528" s="3" t="s">
        <v>27</v>
      </c>
      <c r="G6528" s="3" t="s">
        <v>26</v>
      </c>
      <c r="H6528" s="3">
        <v>9476</v>
      </c>
    </row>
    <row r="6529" spans="1:8" ht="15.75" customHeight="1">
      <c r="A6529" s="3">
        <v>218423</v>
      </c>
      <c r="B6529" s="7">
        <v>41807.598483796297</v>
      </c>
      <c r="C6529" s="8">
        <v>41807.598483796297</v>
      </c>
      <c r="D6529" s="3" t="s">
        <v>29</v>
      </c>
      <c r="E6529" s="3" t="s">
        <v>37</v>
      </c>
      <c r="F6529" s="3" t="s">
        <v>27</v>
      </c>
      <c r="G6529" s="3" t="s">
        <v>36</v>
      </c>
      <c r="H6529" s="3">
        <v>9465</v>
      </c>
    </row>
    <row r="6530" spans="1:8" ht="15.75" customHeight="1">
      <c r="A6530" s="3">
        <v>799492</v>
      </c>
      <c r="B6530" s="7">
        <v>41794.397280092591</v>
      </c>
      <c r="C6530" s="8">
        <v>41794.397280092591</v>
      </c>
      <c r="D6530" s="3" t="s">
        <v>9</v>
      </c>
      <c r="E6530" s="3" t="s">
        <v>37</v>
      </c>
      <c r="F6530" s="3" t="s">
        <v>19</v>
      </c>
      <c r="G6530" s="3" t="s">
        <v>26</v>
      </c>
      <c r="H6530" s="3">
        <v>9449</v>
      </c>
    </row>
    <row r="6531" spans="1:8" ht="15.75" customHeight="1">
      <c r="A6531" s="3">
        <v>94736</v>
      </c>
      <c r="B6531" s="7">
        <v>41793.70349537037</v>
      </c>
      <c r="C6531" s="8">
        <v>41793.70349537037</v>
      </c>
      <c r="D6531" s="3" t="s">
        <v>9</v>
      </c>
      <c r="E6531" s="3" t="s">
        <v>10</v>
      </c>
      <c r="F6531" s="3" t="s">
        <v>19</v>
      </c>
      <c r="G6531" s="3" t="s">
        <v>26</v>
      </c>
      <c r="H6531" s="3">
        <v>9447</v>
      </c>
    </row>
    <row r="6532" spans="1:8" ht="15.75" customHeight="1">
      <c r="A6532" s="3">
        <v>261521</v>
      </c>
      <c r="B6532" s="7">
        <v>41807.745868055557</v>
      </c>
      <c r="C6532" s="8">
        <v>41807.745868055557</v>
      </c>
      <c r="D6532" s="3" t="s">
        <v>9</v>
      </c>
      <c r="E6532" s="3" t="s">
        <v>10</v>
      </c>
      <c r="F6532" s="3" t="s">
        <v>34</v>
      </c>
      <c r="G6532" s="3" t="s">
        <v>28</v>
      </c>
      <c r="H6532" s="3">
        <v>9442</v>
      </c>
    </row>
    <row r="6533" spans="1:8" ht="15.75" customHeight="1">
      <c r="A6533" s="3">
        <v>253780</v>
      </c>
      <c r="B6533" s="7">
        <v>41820.675335648149</v>
      </c>
      <c r="C6533" s="8">
        <v>41820.675335648149</v>
      </c>
      <c r="D6533" s="3" t="s">
        <v>29</v>
      </c>
      <c r="E6533" s="3" t="s">
        <v>15</v>
      </c>
      <c r="F6533" s="3" t="s">
        <v>19</v>
      </c>
      <c r="G6533" s="3" t="s">
        <v>39</v>
      </c>
      <c r="H6533" s="3">
        <v>9436</v>
      </c>
    </row>
    <row r="6534" spans="1:8" ht="15.75" customHeight="1">
      <c r="A6534" s="3">
        <v>516907</v>
      </c>
      <c r="B6534" s="7">
        <v>41792.398472222223</v>
      </c>
      <c r="C6534" s="8">
        <v>41792.398472222223</v>
      </c>
      <c r="D6534" s="3" t="s">
        <v>9</v>
      </c>
      <c r="E6534" s="3" t="s">
        <v>10</v>
      </c>
      <c r="F6534" s="3" t="s">
        <v>38</v>
      </c>
      <c r="G6534" s="3" t="s">
        <v>28</v>
      </c>
      <c r="H6534" s="3">
        <v>9417</v>
      </c>
    </row>
    <row r="6535" spans="1:8" ht="15.75" customHeight="1">
      <c r="A6535" s="3">
        <v>556899</v>
      </c>
      <c r="B6535" s="7">
        <v>41768.591608796298</v>
      </c>
      <c r="C6535" s="8">
        <v>41768.591608796298</v>
      </c>
      <c r="D6535" s="3" t="s">
        <v>29</v>
      </c>
      <c r="E6535" s="3" t="s">
        <v>10</v>
      </c>
      <c r="F6535" s="3" t="s">
        <v>27</v>
      </c>
      <c r="G6535" s="3" t="s">
        <v>12</v>
      </c>
      <c r="H6535" s="3">
        <v>9397</v>
      </c>
    </row>
    <row r="6536" spans="1:8" ht="15.75" customHeight="1">
      <c r="A6536" s="3">
        <v>948475</v>
      </c>
      <c r="B6536" s="7">
        <v>41864.379236111112</v>
      </c>
      <c r="C6536" s="8">
        <v>41864.379236111112</v>
      </c>
      <c r="D6536" s="3" t="s">
        <v>9</v>
      </c>
      <c r="E6536" s="3" t="s">
        <v>37</v>
      </c>
      <c r="F6536" s="3" t="s">
        <v>27</v>
      </c>
      <c r="G6536" s="3" t="s">
        <v>26</v>
      </c>
      <c r="H6536" s="3">
        <v>9393</v>
      </c>
    </row>
    <row r="6537" spans="1:8" ht="15.75" customHeight="1">
      <c r="A6537" s="3">
        <v>361096</v>
      </c>
      <c r="B6537" s="7">
        <v>41774.414293981485</v>
      </c>
      <c r="C6537" s="8">
        <v>41774.414293981485</v>
      </c>
      <c r="D6537" s="3" t="s">
        <v>29</v>
      </c>
      <c r="E6537" s="3" t="s">
        <v>15</v>
      </c>
      <c r="F6537" s="3" t="s">
        <v>19</v>
      </c>
      <c r="G6537" s="3" t="s">
        <v>32</v>
      </c>
      <c r="H6537" s="3">
        <v>9390</v>
      </c>
    </row>
    <row r="6538" spans="1:8" ht="15.75" customHeight="1">
      <c r="A6538" s="3">
        <v>103929</v>
      </c>
      <c r="B6538" s="7">
        <v>41865.420034722221</v>
      </c>
      <c r="C6538" s="8">
        <v>41865.420034722221</v>
      </c>
      <c r="D6538" s="3" t="s">
        <v>9</v>
      </c>
      <c r="E6538" s="3" t="s">
        <v>15</v>
      </c>
      <c r="F6538" s="3" t="s">
        <v>19</v>
      </c>
      <c r="G6538" s="3" t="s">
        <v>26</v>
      </c>
      <c r="H6538" s="3">
        <v>9329</v>
      </c>
    </row>
    <row r="6539" spans="1:8" ht="15.75" customHeight="1">
      <c r="A6539" s="3">
        <v>884737</v>
      </c>
      <c r="B6539" s="7">
        <v>41779.397731481484</v>
      </c>
      <c r="C6539" s="8">
        <v>41779.397731481484</v>
      </c>
      <c r="D6539" s="3" t="s">
        <v>29</v>
      </c>
      <c r="E6539" s="3" t="s">
        <v>10</v>
      </c>
      <c r="F6539" s="3" t="s">
        <v>19</v>
      </c>
      <c r="G6539" s="3" t="s">
        <v>26</v>
      </c>
      <c r="H6539" s="3">
        <v>9313</v>
      </c>
    </row>
    <row r="6540" spans="1:8" ht="15.75" customHeight="1">
      <c r="A6540" s="3">
        <v>624227</v>
      </c>
      <c r="B6540" s="7">
        <v>41835.397175925929</v>
      </c>
      <c r="C6540" s="8">
        <v>41835.397175925929</v>
      </c>
      <c r="D6540" s="3" t="s">
        <v>9</v>
      </c>
      <c r="E6540" s="3" t="s">
        <v>10</v>
      </c>
      <c r="F6540" s="3" t="s">
        <v>19</v>
      </c>
      <c r="G6540" s="3" t="s">
        <v>36</v>
      </c>
      <c r="H6540" s="3">
        <v>9299</v>
      </c>
    </row>
    <row r="6541" spans="1:8" ht="15.75" customHeight="1">
      <c r="A6541" s="3">
        <v>873558</v>
      </c>
      <c r="B6541" s="7">
        <v>41845.471979166665</v>
      </c>
      <c r="C6541" s="8">
        <v>41845.471979166665</v>
      </c>
      <c r="D6541" s="3" t="s">
        <v>29</v>
      </c>
      <c r="E6541" s="3" t="s">
        <v>10</v>
      </c>
      <c r="F6541" s="3" t="s">
        <v>27</v>
      </c>
      <c r="G6541" s="3" t="s">
        <v>28</v>
      </c>
      <c r="H6541" s="3">
        <v>9283</v>
      </c>
    </row>
    <row r="6542" spans="1:8" ht="15.75" customHeight="1">
      <c r="A6542" s="3">
        <v>183451</v>
      </c>
      <c r="B6542" s="7">
        <v>41823.4455787037</v>
      </c>
      <c r="C6542" s="8">
        <v>41823.4455787037</v>
      </c>
      <c r="D6542" s="3" t="s">
        <v>9</v>
      </c>
      <c r="E6542" s="3" t="s">
        <v>15</v>
      </c>
      <c r="F6542" s="3" t="s">
        <v>19</v>
      </c>
      <c r="G6542" s="3" t="s">
        <v>20</v>
      </c>
      <c r="H6542" s="3">
        <v>9278</v>
      </c>
    </row>
    <row r="6543" spans="1:8" ht="15.75" customHeight="1">
      <c r="A6543" s="3">
        <v>840666</v>
      </c>
      <c r="B6543" s="7">
        <v>41792.478819444441</v>
      </c>
      <c r="C6543" s="8">
        <v>41792.478819444441</v>
      </c>
      <c r="D6543" s="3" t="s">
        <v>9</v>
      </c>
      <c r="E6543" s="3" t="s">
        <v>10</v>
      </c>
      <c r="F6543" s="3" t="s">
        <v>19</v>
      </c>
      <c r="G6543" s="3" t="s">
        <v>28</v>
      </c>
      <c r="H6543" s="3">
        <v>9239</v>
      </c>
    </row>
    <row r="6544" spans="1:8" ht="15.75" customHeight="1">
      <c r="A6544" s="3">
        <v>71115</v>
      </c>
      <c r="B6544" s="7">
        <v>41829.338252314818</v>
      </c>
      <c r="C6544" s="8">
        <v>41829.338252314818</v>
      </c>
      <c r="D6544" s="3" t="s">
        <v>9</v>
      </c>
      <c r="E6544" s="3" t="s">
        <v>15</v>
      </c>
      <c r="F6544" s="3" t="s">
        <v>34</v>
      </c>
      <c r="G6544" s="3" t="s">
        <v>36</v>
      </c>
      <c r="H6544" s="3">
        <v>9218</v>
      </c>
    </row>
    <row r="6545" spans="1:8" ht="15.75" customHeight="1">
      <c r="A6545" s="3">
        <v>839749</v>
      </c>
      <c r="B6545" s="7">
        <v>41780.63071759259</v>
      </c>
      <c r="C6545" s="8">
        <v>41780.63071759259</v>
      </c>
      <c r="D6545" s="3" t="s">
        <v>9</v>
      </c>
      <c r="E6545" s="3" t="s">
        <v>15</v>
      </c>
      <c r="F6545" s="3" t="s">
        <v>27</v>
      </c>
      <c r="G6545" s="3" t="s">
        <v>36</v>
      </c>
      <c r="H6545" s="3">
        <v>9199</v>
      </c>
    </row>
    <row r="6546" spans="1:8" ht="15.75" customHeight="1">
      <c r="A6546" s="3">
        <v>822268</v>
      </c>
      <c r="B6546" s="7">
        <v>41836.320289351854</v>
      </c>
      <c r="C6546" s="8">
        <v>41836.320289351854</v>
      </c>
      <c r="D6546" s="3" t="s">
        <v>9</v>
      </c>
      <c r="E6546" s="3" t="s">
        <v>10</v>
      </c>
      <c r="F6546" s="3" t="s">
        <v>27</v>
      </c>
      <c r="G6546" s="3" t="s">
        <v>31</v>
      </c>
      <c r="H6546" s="3">
        <v>9158</v>
      </c>
    </row>
    <row r="6547" spans="1:8" ht="15.75" customHeight="1">
      <c r="A6547" s="3">
        <v>59497</v>
      </c>
      <c r="B6547" s="7">
        <v>41844.708657407406</v>
      </c>
      <c r="C6547" s="8">
        <v>41844.708657407406</v>
      </c>
      <c r="D6547" s="3" t="s">
        <v>29</v>
      </c>
      <c r="E6547" s="3" t="s">
        <v>15</v>
      </c>
      <c r="F6547" s="3" t="s">
        <v>27</v>
      </c>
      <c r="G6547" s="3" t="s">
        <v>39</v>
      </c>
      <c r="H6547" s="3">
        <v>9154</v>
      </c>
    </row>
    <row r="6548" spans="1:8" ht="15.75" customHeight="1">
      <c r="A6548" s="3">
        <v>929923</v>
      </c>
      <c r="B6548" s="7">
        <v>41767.563819444447</v>
      </c>
      <c r="C6548" s="8">
        <v>41767.563819444447</v>
      </c>
      <c r="D6548" s="3" t="s">
        <v>9</v>
      </c>
      <c r="E6548" s="3" t="s">
        <v>15</v>
      </c>
      <c r="F6548" s="3" t="s">
        <v>27</v>
      </c>
      <c r="G6548" s="3" t="s">
        <v>36</v>
      </c>
      <c r="H6548" s="3">
        <v>9150</v>
      </c>
    </row>
    <row r="6549" spans="1:8" ht="15.75" customHeight="1">
      <c r="A6549" s="3">
        <v>218613</v>
      </c>
      <c r="B6549" s="7">
        <v>41765.400381944448</v>
      </c>
      <c r="C6549" s="8">
        <v>41765.400381944448</v>
      </c>
      <c r="D6549" s="3" t="s">
        <v>9</v>
      </c>
      <c r="E6549" s="3" t="s">
        <v>15</v>
      </c>
      <c r="F6549" s="3" t="s">
        <v>27</v>
      </c>
      <c r="G6549" s="3" t="s">
        <v>16</v>
      </c>
      <c r="H6549" s="3">
        <v>9149</v>
      </c>
    </row>
    <row r="6550" spans="1:8" ht="15.75" customHeight="1">
      <c r="A6550" s="3">
        <v>821934</v>
      </c>
      <c r="B6550" s="7">
        <v>41772.757256944446</v>
      </c>
      <c r="C6550" s="8">
        <v>41772.757256944446</v>
      </c>
      <c r="D6550" s="3" t="s">
        <v>29</v>
      </c>
      <c r="E6550" s="3" t="s">
        <v>10</v>
      </c>
      <c r="F6550" s="3" t="s">
        <v>33</v>
      </c>
      <c r="G6550" s="3" t="s">
        <v>26</v>
      </c>
      <c r="H6550" s="3">
        <v>9142</v>
      </c>
    </row>
    <row r="6551" spans="1:8" ht="15.75" customHeight="1">
      <c r="A6551" s="3">
        <v>829413</v>
      </c>
      <c r="B6551" s="7">
        <v>41803.632268518515</v>
      </c>
      <c r="C6551" s="8">
        <v>41803.632268518515</v>
      </c>
      <c r="D6551" s="3" t="s">
        <v>9</v>
      </c>
      <c r="E6551" s="3" t="s">
        <v>10</v>
      </c>
      <c r="F6551" s="3" t="s">
        <v>27</v>
      </c>
      <c r="G6551" s="3" t="s">
        <v>26</v>
      </c>
      <c r="H6551" s="3">
        <v>9139</v>
      </c>
    </row>
    <row r="6552" spans="1:8" ht="15.75" customHeight="1">
      <c r="A6552" s="3">
        <v>224305</v>
      </c>
      <c r="B6552" s="7">
        <v>41815.743668981479</v>
      </c>
      <c r="C6552" s="8">
        <v>41815.743668981479</v>
      </c>
      <c r="D6552" s="3" t="s">
        <v>29</v>
      </c>
      <c r="E6552" s="3" t="s">
        <v>15</v>
      </c>
      <c r="F6552" s="3" t="s">
        <v>19</v>
      </c>
      <c r="G6552" s="3" t="s">
        <v>26</v>
      </c>
      <c r="H6552" s="3">
        <v>9137</v>
      </c>
    </row>
    <row r="6553" spans="1:8" ht="15.75" customHeight="1">
      <c r="A6553" s="3">
        <v>498285</v>
      </c>
      <c r="B6553" s="7">
        <v>41811.372129629628</v>
      </c>
      <c r="C6553" s="8">
        <v>41811.372129629628</v>
      </c>
      <c r="D6553" s="3" t="s">
        <v>29</v>
      </c>
      <c r="E6553" s="3" t="s">
        <v>10</v>
      </c>
      <c r="F6553" s="3" t="s">
        <v>27</v>
      </c>
      <c r="G6553" s="3" t="s">
        <v>28</v>
      </c>
      <c r="H6553" s="3">
        <v>9085</v>
      </c>
    </row>
    <row r="6554" spans="1:8" ht="15.75" customHeight="1">
      <c r="A6554" s="3">
        <v>772703</v>
      </c>
      <c r="B6554" s="7">
        <v>41832.798032407409</v>
      </c>
      <c r="C6554" s="8">
        <v>41832.798032407409</v>
      </c>
      <c r="D6554" s="3" t="s">
        <v>9</v>
      </c>
      <c r="E6554" s="3" t="s">
        <v>15</v>
      </c>
      <c r="F6554" s="3" t="s">
        <v>27</v>
      </c>
      <c r="G6554" s="3" t="s">
        <v>28</v>
      </c>
      <c r="H6554" s="3">
        <v>9068</v>
      </c>
    </row>
    <row r="6555" spans="1:8" ht="15.75" customHeight="1">
      <c r="A6555" s="3">
        <v>877915</v>
      </c>
      <c r="B6555" s="7">
        <v>41816.378703703704</v>
      </c>
      <c r="C6555" s="8">
        <v>41816.378703703704</v>
      </c>
      <c r="D6555" s="3" t="s">
        <v>9</v>
      </c>
      <c r="E6555" s="3" t="s">
        <v>10</v>
      </c>
      <c r="F6555" s="3" t="s">
        <v>27</v>
      </c>
      <c r="G6555" s="3" t="s">
        <v>32</v>
      </c>
      <c r="H6555" s="3">
        <v>9066</v>
      </c>
    </row>
    <row r="6556" spans="1:8" ht="15.75" customHeight="1">
      <c r="A6556" s="3">
        <v>505550</v>
      </c>
      <c r="B6556" s="7">
        <v>41792.465925925928</v>
      </c>
      <c r="C6556" s="8">
        <v>41792.465925925928</v>
      </c>
      <c r="D6556" s="3" t="s">
        <v>9</v>
      </c>
      <c r="E6556" s="3" t="s">
        <v>37</v>
      </c>
      <c r="F6556" s="3" t="s">
        <v>27</v>
      </c>
      <c r="G6556" s="3" t="s">
        <v>16</v>
      </c>
      <c r="H6556" s="3">
        <v>9066</v>
      </c>
    </row>
    <row r="6557" spans="1:8" ht="15.75" customHeight="1">
      <c r="A6557" s="3">
        <v>91601</v>
      </c>
      <c r="B6557" s="7">
        <v>41773.397233796299</v>
      </c>
      <c r="C6557" s="8">
        <v>41773.397233796299</v>
      </c>
      <c r="D6557" s="3" t="s">
        <v>9</v>
      </c>
      <c r="E6557" s="3" t="s">
        <v>15</v>
      </c>
      <c r="F6557" s="3" t="s">
        <v>34</v>
      </c>
      <c r="G6557" s="3" t="s">
        <v>16</v>
      </c>
      <c r="H6557" s="3">
        <v>9054</v>
      </c>
    </row>
    <row r="6558" spans="1:8" ht="15.75" customHeight="1">
      <c r="A6558" s="3">
        <v>675820</v>
      </c>
      <c r="B6558" s="7">
        <v>41802.626030092593</v>
      </c>
      <c r="C6558" s="8">
        <v>41802.626030092593</v>
      </c>
      <c r="D6558" s="3" t="s">
        <v>9</v>
      </c>
      <c r="E6558" s="3" t="s">
        <v>15</v>
      </c>
      <c r="F6558" s="3" t="s">
        <v>19</v>
      </c>
      <c r="G6558" s="3" t="s">
        <v>16</v>
      </c>
      <c r="H6558" s="3">
        <v>9050</v>
      </c>
    </row>
    <row r="6559" spans="1:8" ht="15.75" customHeight="1">
      <c r="A6559" s="3">
        <v>997908</v>
      </c>
      <c r="B6559" s="7">
        <v>41799.408055555556</v>
      </c>
      <c r="C6559" s="8">
        <v>41799.408055555556</v>
      </c>
      <c r="D6559" s="3" t="s">
        <v>9</v>
      </c>
      <c r="E6559" s="3" t="s">
        <v>10</v>
      </c>
      <c r="F6559" s="3" t="s">
        <v>30</v>
      </c>
      <c r="G6559" s="3" t="s">
        <v>20</v>
      </c>
      <c r="H6559" s="3">
        <v>9041</v>
      </c>
    </row>
    <row r="6560" spans="1:8" ht="15.75" customHeight="1">
      <c r="A6560" s="3">
        <v>994291</v>
      </c>
      <c r="B6560" s="7">
        <v>41832.636006944442</v>
      </c>
      <c r="C6560" s="8">
        <v>41832.636006944442</v>
      </c>
      <c r="D6560" s="3" t="s">
        <v>29</v>
      </c>
      <c r="E6560" s="3" t="s">
        <v>10</v>
      </c>
      <c r="F6560" s="3" t="s">
        <v>27</v>
      </c>
      <c r="G6560" s="3" t="s">
        <v>31</v>
      </c>
      <c r="H6560" s="3">
        <v>9033</v>
      </c>
    </row>
    <row r="6561" spans="1:8" ht="15.75" customHeight="1">
      <c r="A6561" s="3">
        <v>249045</v>
      </c>
      <c r="B6561" s="7">
        <v>41765.560381944444</v>
      </c>
      <c r="C6561" s="8">
        <v>41765.560381944444</v>
      </c>
      <c r="D6561" s="3" t="s">
        <v>29</v>
      </c>
      <c r="E6561" s="3" t="s">
        <v>10</v>
      </c>
      <c r="F6561" s="3" t="s">
        <v>35</v>
      </c>
      <c r="G6561" s="3" t="s">
        <v>28</v>
      </c>
      <c r="H6561" s="3">
        <v>9009</v>
      </c>
    </row>
    <row r="6562" spans="1:8" ht="15.75" customHeight="1">
      <c r="A6562" s="3">
        <v>949333</v>
      </c>
      <c r="B6562" s="7">
        <v>41869.598414351851</v>
      </c>
      <c r="C6562" s="8">
        <v>41869.598414351851</v>
      </c>
      <c r="D6562" s="3" t="s">
        <v>9</v>
      </c>
      <c r="E6562" s="3" t="s">
        <v>10</v>
      </c>
      <c r="F6562" s="3" t="s">
        <v>11</v>
      </c>
      <c r="G6562" s="3" t="s">
        <v>32</v>
      </c>
      <c r="H6562" s="3">
        <v>8994</v>
      </c>
    </row>
    <row r="6563" spans="1:8" ht="15.75" customHeight="1">
      <c r="A6563" s="3">
        <v>891106</v>
      </c>
      <c r="B6563" s="7">
        <v>41850.642766203702</v>
      </c>
      <c r="C6563" s="8">
        <v>41850.642766203702</v>
      </c>
      <c r="D6563" s="3" t="s">
        <v>29</v>
      </c>
      <c r="E6563" s="3" t="s">
        <v>15</v>
      </c>
      <c r="F6563" s="3" t="s">
        <v>34</v>
      </c>
      <c r="G6563" s="3" t="s">
        <v>28</v>
      </c>
      <c r="H6563" s="3">
        <v>8986</v>
      </c>
    </row>
    <row r="6564" spans="1:8" ht="15.75" customHeight="1">
      <c r="A6564" s="3">
        <v>119418</v>
      </c>
      <c r="B6564" s="7">
        <v>41772.398449074077</v>
      </c>
      <c r="C6564" s="8">
        <v>41772.398449074077</v>
      </c>
      <c r="D6564" s="3" t="s">
        <v>29</v>
      </c>
      <c r="E6564" s="3" t="s">
        <v>10</v>
      </c>
      <c r="F6564" s="3" t="s">
        <v>34</v>
      </c>
      <c r="G6564" s="3" t="s">
        <v>26</v>
      </c>
      <c r="H6564" s="3">
        <v>8986</v>
      </c>
    </row>
    <row r="6565" spans="1:8" ht="15.75" customHeight="1">
      <c r="A6565" s="3">
        <v>326715</v>
      </c>
      <c r="B6565" s="7">
        <v>41824.3903125</v>
      </c>
      <c r="C6565" s="8">
        <v>41824.3903125</v>
      </c>
      <c r="D6565" s="3" t="s">
        <v>9</v>
      </c>
      <c r="E6565" s="3" t="s">
        <v>15</v>
      </c>
      <c r="F6565" s="3" t="s">
        <v>19</v>
      </c>
      <c r="G6565" s="3" t="s">
        <v>28</v>
      </c>
      <c r="H6565" s="3">
        <v>8981</v>
      </c>
    </row>
    <row r="6566" spans="1:8" ht="15.75" customHeight="1">
      <c r="A6566" s="3">
        <v>679004</v>
      </c>
      <c r="B6566" s="7">
        <v>41794.718217592592</v>
      </c>
      <c r="C6566" s="8">
        <v>41794.718217592592</v>
      </c>
      <c r="D6566" s="3" t="s">
        <v>9</v>
      </c>
      <c r="E6566" s="3" t="s">
        <v>15</v>
      </c>
      <c r="F6566" s="3" t="s">
        <v>33</v>
      </c>
      <c r="G6566" s="3" t="s">
        <v>28</v>
      </c>
      <c r="H6566" s="3">
        <v>8974</v>
      </c>
    </row>
    <row r="6567" spans="1:8" ht="15.75" customHeight="1">
      <c r="A6567" s="3">
        <v>951232</v>
      </c>
      <c r="B6567" s="7">
        <v>41859.342997685184</v>
      </c>
      <c r="C6567" s="8">
        <v>41859.342997685184</v>
      </c>
      <c r="D6567" s="3" t="s">
        <v>9</v>
      </c>
      <c r="E6567" s="3" t="s">
        <v>10</v>
      </c>
      <c r="F6567" s="3" t="s">
        <v>19</v>
      </c>
      <c r="G6567" s="3" t="s">
        <v>31</v>
      </c>
      <c r="H6567" s="3">
        <v>8971</v>
      </c>
    </row>
    <row r="6568" spans="1:8" ht="15.75" customHeight="1">
      <c r="A6568" s="3">
        <v>79248</v>
      </c>
      <c r="B6568" s="7">
        <v>41805.315868055557</v>
      </c>
      <c r="C6568" s="8">
        <v>41805.315868055557</v>
      </c>
      <c r="D6568" s="3" t="s">
        <v>9</v>
      </c>
      <c r="E6568" s="3" t="s">
        <v>15</v>
      </c>
      <c r="F6568" s="3" t="s">
        <v>27</v>
      </c>
      <c r="G6568" s="3" t="s">
        <v>26</v>
      </c>
      <c r="H6568" s="3">
        <v>8869</v>
      </c>
    </row>
    <row r="6569" spans="1:8" ht="15.75" customHeight="1">
      <c r="A6569" s="3">
        <v>36675</v>
      </c>
      <c r="B6569" s="7">
        <v>41829.795115740744</v>
      </c>
      <c r="C6569" s="8">
        <v>41829.795115740744</v>
      </c>
      <c r="D6569" s="3" t="s">
        <v>9</v>
      </c>
      <c r="E6569" s="3" t="s">
        <v>15</v>
      </c>
      <c r="F6569" s="3" t="s">
        <v>19</v>
      </c>
      <c r="G6569" s="3" t="s">
        <v>32</v>
      </c>
      <c r="H6569" s="3">
        <v>8866</v>
      </c>
    </row>
    <row r="6570" spans="1:8" ht="15.75" customHeight="1">
      <c r="A6570" s="3">
        <v>22091</v>
      </c>
      <c r="B6570" s="7">
        <v>41840.388483796298</v>
      </c>
      <c r="C6570" s="8">
        <v>41840.388483796298</v>
      </c>
      <c r="D6570" s="3" t="s">
        <v>29</v>
      </c>
      <c r="E6570" s="3" t="s">
        <v>10</v>
      </c>
      <c r="F6570" s="3" t="s">
        <v>34</v>
      </c>
      <c r="G6570" s="3" t="s">
        <v>32</v>
      </c>
      <c r="H6570" s="3">
        <v>8843</v>
      </c>
    </row>
    <row r="6571" spans="1:8" ht="15.75" customHeight="1">
      <c r="A6571" s="3">
        <v>808516</v>
      </c>
      <c r="B6571" s="7">
        <v>41858.457372685189</v>
      </c>
      <c r="C6571" s="8">
        <v>41858.457372685189</v>
      </c>
      <c r="D6571" s="3" t="s">
        <v>29</v>
      </c>
      <c r="E6571" s="3" t="s">
        <v>15</v>
      </c>
      <c r="F6571" s="3" t="s">
        <v>19</v>
      </c>
      <c r="G6571" s="3" t="s">
        <v>28</v>
      </c>
      <c r="H6571" s="3">
        <v>8816</v>
      </c>
    </row>
    <row r="6572" spans="1:8" ht="15.75" customHeight="1">
      <c r="A6572" s="3">
        <v>95159</v>
      </c>
      <c r="B6572" s="7">
        <v>41831.780717592592</v>
      </c>
      <c r="C6572" s="8">
        <v>41831.780717592592</v>
      </c>
      <c r="D6572" s="3" t="s">
        <v>9</v>
      </c>
      <c r="E6572" s="3" t="s">
        <v>10</v>
      </c>
      <c r="F6572" s="3" t="s">
        <v>30</v>
      </c>
      <c r="G6572" s="3" t="s">
        <v>16</v>
      </c>
      <c r="H6572" s="3">
        <v>8815</v>
      </c>
    </row>
    <row r="6573" spans="1:8" ht="15.75" customHeight="1">
      <c r="A6573" s="3">
        <v>556830</v>
      </c>
      <c r="B6573" s="7">
        <v>41782.684236111112</v>
      </c>
      <c r="C6573" s="8">
        <v>41782.684236111112</v>
      </c>
      <c r="D6573" s="3" t="s">
        <v>9</v>
      </c>
      <c r="E6573" s="3" t="s">
        <v>10</v>
      </c>
      <c r="F6573" s="3" t="s">
        <v>19</v>
      </c>
      <c r="G6573" s="3" t="s">
        <v>23</v>
      </c>
      <c r="H6573" s="3">
        <v>8812</v>
      </c>
    </row>
    <row r="6574" spans="1:8" ht="15.75" customHeight="1">
      <c r="A6574" s="3">
        <v>973017</v>
      </c>
      <c r="B6574" s="7">
        <v>41872.351354166669</v>
      </c>
      <c r="C6574" s="8">
        <v>41872.351354166669</v>
      </c>
      <c r="D6574" s="3" t="s">
        <v>9</v>
      </c>
      <c r="E6574" s="3" t="s">
        <v>15</v>
      </c>
      <c r="F6574" s="3" t="s">
        <v>34</v>
      </c>
      <c r="G6574" s="3" t="s">
        <v>23</v>
      </c>
      <c r="H6574" s="3">
        <v>8803</v>
      </c>
    </row>
    <row r="6575" spans="1:8" ht="15.75" customHeight="1">
      <c r="A6575" s="3">
        <v>185684</v>
      </c>
      <c r="B6575" s="7">
        <v>41767.422731481478</v>
      </c>
      <c r="C6575" s="8">
        <v>41767.422731481478</v>
      </c>
      <c r="D6575" s="3" t="s">
        <v>9</v>
      </c>
      <c r="E6575" s="3" t="s">
        <v>15</v>
      </c>
      <c r="F6575" s="3" t="s">
        <v>27</v>
      </c>
      <c r="G6575" s="3" t="s">
        <v>26</v>
      </c>
      <c r="H6575" s="3">
        <v>8748</v>
      </c>
    </row>
    <row r="6576" spans="1:8" ht="15.75" customHeight="1">
      <c r="A6576" s="3">
        <v>614699</v>
      </c>
      <c r="B6576" s="7">
        <v>41807.397337962961</v>
      </c>
      <c r="C6576" s="8">
        <v>41807.397337962961</v>
      </c>
      <c r="D6576" s="3" t="s">
        <v>9</v>
      </c>
      <c r="E6576" s="3" t="s">
        <v>10</v>
      </c>
      <c r="F6576" s="3" t="s">
        <v>19</v>
      </c>
      <c r="G6576" s="3" t="s">
        <v>39</v>
      </c>
      <c r="H6576" s="3">
        <v>8733</v>
      </c>
    </row>
    <row r="6577" spans="1:8" ht="15.75" customHeight="1">
      <c r="A6577" s="3">
        <v>909684</v>
      </c>
      <c r="B6577" s="7">
        <v>41807.53361111111</v>
      </c>
      <c r="C6577" s="8">
        <v>41807.53361111111</v>
      </c>
      <c r="D6577" s="3" t="s">
        <v>9</v>
      </c>
      <c r="E6577" s="3" t="s">
        <v>15</v>
      </c>
      <c r="F6577" s="3" t="s">
        <v>27</v>
      </c>
      <c r="G6577" s="3" t="s">
        <v>28</v>
      </c>
      <c r="H6577" s="3">
        <v>8728</v>
      </c>
    </row>
    <row r="6578" spans="1:8" ht="15.75" customHeight="1">
      <c r="A6578" s="3">
        <v>567661</v>
      </c>
      <c r="B6578" s="7">
        <v>41774.414872685185</v>
      </c>
      <c r="C6578" s="8">
        <v>41774.414872685185</v>
      </c>
      <c r="D6578" s="3" t="s">
        <v>29</v>
      </c>
      <c r="E6578" s="3" t="s">
        <v>15</v>
      </c>
      <c r="F6578" s="3" t="s">
        <v>19</v>
      </c>
      <c r="G6578" s="3" t="s">
        <v>32</v>
      </c>
      <c r="H6578" s="3">
        <v>8723</v>
      </c>
    </row>
    <row r="6579" spans="1:8" ht="15.75" customHeight="1">
      <c r="A6579" s="3">
        <v>198006</v>
      </c>
      <c r="B6579" s="7">
        <v>41878.398275462961</v>
      </c>
      <c r="C6579" s="8">
        <v>41878.398275462961</v>
      </c>
      <c r="D6579" s="3" t="s">
        <v>9</v>
      </c>
      <c r="E6579" s="3" t="s">
        <v>15</v>
      </c>
      <c r="F6579" s="3" t="s">
        <v>27</v>
      </c>
      <c r="G6579" s="3" t="s">
        <v>28</v>
      </c>
      <c r="H6579" s="3">
        <v>8690</v>
      </c>
    </row>
    <row r="6580" spans="1:8" ht="15.75" customHeight="1">
      <c r="A6580" s="3">
        <v>789967</v>
      </c>
      <c r="B6580" s="7">
        <v>41779.21303240741</v>
      </c>
      <c r="C6580" s="8">
        <v>41779.21303240741</v>
      </c>
      <c r="D6580" s="3" t="s">
        <v>29</v>
      </c>
      <c r="E6580" s="3" t="s">
        <v>10</v>
      </c>
      <c r="F6580" s="3" t="s">
        <v>19</v>
      </c>
      <c r="G6580" s="3" t="s">
        <v>26</v>
      </c>
      <c r="H6580" s="3">
        <v>8658</v>
      </c>
    </row>
    <row r="6581" spans="1:8" ht="15.75" customHeight="1">
      <c r="A6581" s="3">
        <v>83781</v>
      </c>
      <c r="B6581" s="7">
        <v>41842.989282407405</v>
      </c>
      <c r="C6581" s="8">
        <v>41842.989282407405</v>
      </c>
      <c r="D6581" s="3" t="s">
        <v>9</v>
      </c>
      <c r="E6581" s="3" t="s">
        <v>15</v>
      </c>
      <c r="F6581" s="3" t="s">
        <v>19</v>
      </c>
      <c r="G6581" s="3" t="s">
        <v>36</v>
      </c>
      <c r="H6581" s="3">
        <v>8655</v>
      </c>
    </row>
    <row r="6582" spans="1:8" ht="15.75" customHeight="1">
      <c r="A6582" s="3">
        <v>887128</v>
      </c>
      <c r="B6582" s="7">
        <v>41825.469259259262</v>
      </c>
      <c r="C6582" s="8">
        <v>41825.469259259262</v>
      </c>
      <c r="D6582" s="3" t="s">
        <v>9</v>
      </c>
      <c r="E6582" s="3" t="s">
        <v>10</v>
      </c>
      <c r="F6582" s="3" t="s">
        <v>19</v>
      </c>
      <c r="G6582" s="3" t="s">
        <v>28</v>
      </c>
      <c r="H6582" s="3">
        <v>8647</v>
      </c>
    </row>
    <row r="6583" spans="1:8" ht="15.75" customHeight="1">
      <c r="A6583" s="3">
        <v>901345</v>
      </c>
      <c r="B6583" s="7">
        <v>41842.718263888892</v>
      </c>
      <c r="C6583" s="8">
        <v>41842.718263888892</v>
      </c>
      <c r="D6583" s="3" t="s">
        <v>9</v>
      </c>
      <c r="E6583" s="3" t="s">
        <v>15</v>
      </c>
      <c r="F6583" s="3" t="s">
        <v>38</v>
      </c>
      <c r="G6583" s="3" t="s">
        <v>28</v>
      </c>
      <c r="H6583" s="3">
        <v>8630</v>
      </c>
    </row>
    <row r="6584" spans="1:8" ht="15.75" customHeight="1">
      <c r="A6584" s="3">
        <v>409763</v>
      </c>
      <c r="B6584" s="7">
        <v>41871.328113425923</v>
      </c>
      <c r="C6584" s="8">
        <v>41871.328113425923</v>
      </c>
      <c r="D6584" s="3" t="s">
        <v>29</v>
      </c>
      <c r="E6584" s="3" t="s">
        <v>37</v>
      </c>
      <c r="F6584" s="3" t="s">
        <v>30</v>
      </c>
      <c r="G6584" s="3" t="s">
        <v>20</v>
      </c>
      <c r="H6584" s="3">
        <v>8600</v>
      </c>
    </row>
    <row r="6585" spans="1:8" ht="15.75" customHeight="1">
      <c r="A6585" s="3">
        <v>967117</v>
      </c>
      <c r="B6585" s="7">
        <v>41860.485231481478</v>
      </c>
      <c r="C6585" s="8">
        <v>41860.485231481478</v>
      </c>
      <c r="D6585" s="3" t="s">
        <v>29</v>
      </c>
      <c r="E6585" s="3" t="s">
        <v>15</v>
      </c>
      <c r="F6585" s="3" t="s">
        <v>30</v>
      </c>
      <c r="G6585" s="3" t="s">
        <v>16</v>
      </c>
      <c r="H6585" s="3">
        <v>8577</v>
      </c>
    </row>
    <row r="6586" spans="1:8" ht="15.75" customHeight="1">
      <c r="A6586" s="3">
        <v>355389</v>
      </c>
      <c r="B6586" s="7">
        <v>41830.398090277777</v>
      </c>
      <c r="C6586" s="8">
        <v>41830.398090277777</v>
      </c>
      <c r="D6586" s="3" t="s">
        <v>29</v>
      </c>
      <c r="E6586" s="3" t="s">
        <v>15</v>
      </c>
      <c r="F6586" s="3" t="s">
        <v>30</v>
      </c>
      <c r="G6586" s="3" t="s">
        <v>16</v>
      </c>
      <c r="H6586" s="3">
        <v>8577</v>
      </c>
    </row>
    <row r="6587" spans="1:8" ht="15.75" customHeight="1">
      <c r="A6587" s="3">
        <v>778967</v>
      </c>
      <c r="B6587" s="7">
        <v>41780.329988425925</v>
      </c>
      <c r="C6587" s="8">
        <v>41780.329988425925</v>
      </c>
      <c r="D6587" s="3" t="s">
        <v>29</v>
      </c>
      <c r="E6587" s="3" t="s">
        <v>15</v>
      </c>
      <c r="F6587" s="3" t="s">
        <v>19</v>
      </c>
      <c r="G6587" s="3" t="s">
        <v>32</v>
      </c>
      <c r="H6587" s="3">
        <v>8574</v>
      </c>
    </row>
    <row r="6588" spans="1:8" ht="15.75" customHeight="1">
      <c r="A6588" s="3">
        <v>925339</v>
      </c>
      <c r="B6588" s="7">
        <v>41821.407893518517</v>
      </c>
      <c r="C6588" s="8">
        <v>41821.407893518517</v>
      </c>
      <c r="D6588" s="3" t="s">
        <v>29</v>
      </c>
      <c r="E6588" s="3" t="s">
        <v>15</v>
      </c>
      <c r="F6588" s="3" t="s">
        <v>19</v>
      </c>
      <c r="G6588" s="3" t="s">
        <v>26</v>
      </c>
      <c r="H6588" s="3">
        <v>8573</v>
      </c>
    </row>
    <row r="6589" spans="1:8" ht="15.75" customHeight="1">
      <c r="A6589" s="3">
        <v>294893</v>
      </c>
      <c r="B6589" s="7">
        <v>41796.360914351855</v>
      </c>
      <c r="C6589" s="8">
        <v>41796.360914351855</v>
      </c>
      <c r="D6589" s="3" t="s">
        <v>29</v>
      </c>
      <c r="E6589" s="3" t="s">
        <v>15</v>
      </c>
      <c r="F6589" s="3" t="s">
        <v>34</v>
      </c>
      <c r="G6589" s="3" t="s">
        <v>39</v>
      </c>
      <c r="H6589" s="3">
        <v>8571</v>
      </c>
    </row>
    <row r="6590" spans="1:8" ht="15.75" customHeight="1">
      <c r="A6590" s="3">
        <v>475175</v>
      </c>
      <c r="B6590" s="7">
        <v>41764.639039351852</v>
      </c>
      <c r="C6590" s="8">
        <v>41764.639039351852</v>
      </c>
      <c r="D6590" s="3" t="s">
        <v>29</v>
      </c>
      <c r="E6590" s="3" t="s">
        <v>10</v>
      </c>
      <c r="F6590" s="3" t="s">
        <v>33</v>
      </c>
      <c r="G6590" s="3" t="s">
        <v>28</v>
      </c>
      <c r="H6590" s="3">
        <v>8553</v>
      </c>
    </row>
    <row r="6591" spans="1:8" ht="15.75" customHeight="1">
      <c r="A6591" s="3">
        <v>478865</v>
      </c>
      <c r="B6591" s="7">
        <v>41862.399108796293</v>
      </c>
      <c r="C6591" s="8">
        <v>41862.399108796293</v>
      </c>
      <c r="D6591" s="3" t="s">
        <v>9</v>
      </c>
      <c r="E6591" s="3" t="s">
        <v>15</v>
      </c>
      <c r="F6591" s="3" t="s">
        <v>40</v>
      </c>
      <c r="G6591" s="3" t="s">
        <v>28</v>
      </c>
      <c r="H6591" s="3">
        <v>8544</v>
      </c>
    </row>
    <row r="6592" spans="1:8" ht="15.75" customHeight="1">
      <c r="A6592" s="3">
        <v>271160</v>
      </c>
      <c r="B6592" s="7">
        <v>41876.3983912037</v>
      </c>
      <c r="C6592" s="8">
        <v>41876.3983912037</v>
      </c>
      <c r="D6592" s="3" t="s">
        <v>9</v>
      </c>
      <c r="E6592" s="3" t="s">
        <v>15</v>
      </c>
      <c r="F6592" s="3" t="s">
        <v>19</v>
      </c>
      <c r="G6592" s="3" t="s">
        <v>26</v>
      </c>
      <c r="H6592" s="3">
        <v>8521</v>
      </c>
    </row>
    <row r="6593" spans="1:8" ht="15.75" customHeight="1">
      <c r="A6593" s="3">
        <v>991288</v>
      </c>
      <c r="B6593" s="7">
        <v>41772.59615740741</v>
      </c>
      <c r="C6593" s="8">
        <v>41772.59615740741</v>
      </c>
      <c r="D6593" s="3" t="s">
        <v>9</v>
      </c>
      <c r="E6593" s="3" t="s">
        <v>15</v>
      </c>
      <c r="F6593" s="3" t="s">
        <v>19</v>
      </c>
      <c r="G6593" s="3" t="s">
        <v>20</v>
      </c>
      <c r="H6593" s="3">
        <v>8521</v>
      </c>
    </row>
    <row r="6594" spans="1:8" ht="15.75" customHeight="1">
      <c r="A6594" s="3">
        <v>667934</v>
      </c>
      <c r="B6594" s="7">
        <v>41824.399131944447</v>
      </c>
      <c r="C6594" s="8">
        <v>41824.399131944447</v>
      </c>
      <c r="D6594" s="3" t="s">
        <v>29</v>
      </c>
      <c r="E6594" s="3" t="s">
        <v>15</v>
      </c>
      <c r="F6594" s="3" t="s">
        <v>27</v>
      </c>
      <c r="G6594" s="3" t="s">
        <v>28</v>
      </c>
      <c r="H6594" s="3">
        <v>8506</v>
      </c>
    </row>
    <row r="6595" spans="1:8" ht="15.75" customHeight="1">
      <c r="A6595" s="3">
        <v>596097</v>
      </c>
      <c r="B6595" s="7">
        <v>41785.397337962961</v>
      </c>
      <c r="C6595" s="8">
        <v>41785.397337962961</v>
      </c>
      <c r="D6595" s="3" t="s">
        <v>9</v>
      </c>
      <c r="E6595" s="3" t="s">
        <v>10</v>
      </c>
      <c r="F6595" s="3" t="s">
        <v>19</v>
      </c>
      <c r="G6595" s="3" t="s">
        <v>20</v>
      </c>
      <c r="H6595" s="3">
        <v>8503</v>
      </c>
    </row>
    <row r="6596" spans="1:8" ht="15.75" customHeight="1">
      <c r="A6596" s="3">
        <v>318071</v>
      </c>
      <c r="B6596" s="7">
        <v>41831.539212962962</v>
      </c>
      <c r="C6596" s="8">
        <v>41831.539212962962</v>
      </c>
      <c r="D6596" s="3" t="s">
        <v>9</v>
      </c>
      <c r="E6596" s="3" t="s">
        <v>10</v>
      </c>
      <c r="F6596" s="3" t="s">
        <v>27</v>
      </c>
      <c r="G6596" s="3" t="s">
        <v>31</v>
      </c>
      <c r="H6596" s="3">
        <v>8454</v>
      </c>
    </row>
    <row r="6597" spans="1:8" ht="15.75" customHeight="1">
      <c r="A6597" s="3">
        <v>295258</v>
      </c>
      <c r="B6597" s="7">
        <v>41840.51635416667</v>
      </c>
      <c r="C6597" s="8">
        <v>41840.51635416667</v>
      </c>
      <c r="D6597" s="3" t="s">
        <v>9</v>
      </c>
      <c r="E6597" s="3" t="s">
        <v>15</v>
      </c>
      <c r="F6597" s="3" t="s">
        <v>27</v>
      </c>
      <c r="G6597" s="3" t="s">
        <v>20</v>
      </c>
      <c r="H6597" s="3">
        <v>8444</v>
      </c>
    </row>
    <row r="6598" spans="1:8" ht="15.75" customHeight="1">
      <c r="A6598" s="3">
        <v>540241</v>
      </c>
      <c r="B6598" s="7">
        <v>41824.631296296298</v>
      </c>
      <c r="C6598" s="8">
        <v>41824.631296296298</v>
      </c>
      <c r="D6598" s="3" t="s">
        <v>9</v>
      </c>
      <c r="E6598" s="3" t="s">
        <v>15</v>
      </c>
      <c r="F6598" s="3" t="s">
        <v>27</v>
      </c>
      <c r="G6598" s="3" t="s">
        <v>16</v>
      </c>
      <c r="H6598" s="3">
        <v>8433</v>
      </c>
    </row>
    <row r="6599" spans="1:8" ht="15.75" customHeight="1">
      <c r="A6599" s="3">
        <v>223843</v>
      </c>
      <c r="B6599" s="7">
        <v>41790.590810185182</v>
      </c>
      <c r="C6599" s="8">
        <v>41790.590810185182</v>
      </c>
      <c r="D6599" s="3" t="s">
        <v>29</v>
      </c>
      <c r="E6599" s="3" t="s">
        <v>15</v>
      </c>
      <c r="F6599" s="3" t="s">
        <v>27</v>
      </c>
      <c r="G6599" s="3" t="s">
        <v>28</v>
      </c>
      <c r="H6599" s="3">
        <v>8413</v>
      </c>
    </row>
    <row r="6600" spans="1:8" ht="15.75" customHeight="1">
      <c r="A6600" s="3">
        <v>806798</v>
      </c>
      <c r="B6600" s="7">
        <v>41794.55400462963</v>
      </c>
      <c r="C6600" s="8">
        <v>41794.55400462963</v>
      </c>
      <c r="D6600" s="3" t="s">
        <v>29</v>
      </c>
      <c r="E6600" s="3" t="s">
        <v>10</v>
      </c>
      <c r="F6600" s="3" t="s">
        <v>27</v>
      </c>
      <c r="G6600" s="3" t="s">
        <v>16</v>
      </c>
      <c r="H6600" s="3">
        <v>8399</v>
      </c>
    </row>
    <row r="6601" spans="1:8" ht="15.75" customHeight="1">
      <c r="A6601" s="3">
        <v>597601</v>
      </c>
      <c r="B6601" s="7">
        <v>41802.397152777776</v>
      </c>
      <c r="C6601" s="8">
        <v>41802.397152777776</v>
      </c>
      <c r="D6601" s="3" t="s">
        <v>9</v>
      </c>
      <c r="E6601" s="3" t="s">
        <v>15</v>
      </c>
      <c r="F6601" s="3" t="s">
        <v>27</v>
      </c>
      <c r="G6601" s="3" t="s">
        <v>20</v>
      </c>
      <c r="H6601" s="3">
        <v>8371</v>
      </c>
    </row>
    <row r="6602" spans="1:8" ht="15.75" customHeight="1">
      <c r="A6602" s="3">
        <v>341409</v>
      </c>
      <c r="B6602" s="7">
        <v>41796.362754629627</v>
      </c>
      <c r="C6602" s="8">
        <v>41796.362754629627</v>
      </c>
      <c r="D6602" s="3" t="s">
        <v>9</v>
      </c>
      <c r="E6602" s="3" t="s">
        <v>10</v>
      </c>
      <c r="F6602" s="3" t="s">
        <v>34</v>
      </c>
      <c r="G6602" s="3" t="s">
        <v>39</v>
      </c>
      <c r="H6602" s="3">
        <v>8366</v>
      </c>
    </row>
    <row r="6603" spans="1:8" ht="15.75" customHeight="1">
      <c r="A6603" s="3">
        <v>52581</v>
      </c>
      <c r="B6603" s="7">
        <v>41815.652268518519</v>
      </c>
      <c r="C6603" s="8">
        <v>41815.652268518519</v>
      </c>
      <c r="D6603" s="3" t="s">
        <v>29</v>
      </c>
      <c r="E6603" s="3" t="s">
        <v>10</v>
      </c>
      <c r="F6603" s="3" t="s">
        <v>27</v>
      </c>
      <c r="G6603" s="3" t="s">
        <v>39</v>
      </c>
      <c r="H6603" s="3">
        <v>8361</v>
      </c>
    </row>
    <row r="6604" spans="1:8" ht="15.75" customHeight="1">
      <c r="A6604" s="3">
        <v>177150</v>
      </c>
      <c r="B6604" s="7">
        <v>41820.650960648149</v>
      </c>
      <c r="C6604" s="8">
        <v>41820.650960648149</v>
      </c>
      <c r="D6604" s="3" t="s">
        <v>9</v>
      </c>
      <c r="E6604" s="3" t="s">
        <v>10</v>
      </c>
      <c r="F6604" s="3" t="s">
        <v>27</v>
      </c>
      <c r="G6604" s="3" t="s">
        <v>16</v>
      </c>
      <c r="H6604" s="3">
        <v>8302</v>
      </c>
    </row>
    <row r="6605" spans="1:8" ht="15.75" customHeight="1">
      <c r="A6605" s="3">
        <v>441985</v>
      </c>
      <c r="B6605" s="7">
        <v>41849.786851851852</v>
      </c>
      <c r="C6605" s="8">
        <v>41849.786851851852</v>
      </c>
      <c r="D6605" s="3" t="s">
        <v>29</v>
      </c>
      <c r="E6605" s="3" t="s">
        <v>15</v>
      </c>
      <c r="F6605" s="3" t="s">
        <v>19</v>
      </c>
      <c r="G6605" s="3" t="s">
        <v>28</v>
      </c>
      <c r="H6605" s="3">
        <v>8302</v>
      </c>
    </row>
    <row r="6606" spans="1:8" ht="15.75" customHeight="1">
      <c r="A6606" s="3">
        <v>232315</v>
      </c>
      <c r="B6606" s="7">
        <v>41816.692939814813</v>
      </c>
      <c r="C6606" s="8">
        <v>41816.692939814813</v>
      </c>
      <c r="D6606" s="3" t="s">
        <v>9</v>
      </c>
      <c r="E6606" s="3" t="s">
        <v>15</v>
      </c>
      <c r="F6606" s="3" t="s">
        <v>27</v>
      </c>
      <c r="G6606" s="3" t="s">
        <v>36</v>
      </c>
      <c r="H6606" s="3">
        <v>8300</v>
      </c>
    </row>
    <row r="6607" spans="1:8" ht="15.75" customHeight="1">
      <c r="A6607" s="3">
        <v>641318</v>
      </c>
      <c r="B6607" s="7">
        <v>41790.420486111114</v>
      </c>
      <c r="C6607" s="8">
        <v>41790.420486111114</v>
      </c>
      <c r="D6607" s="3" t="s">
        <v>9</v>
      </c>
      <c r="E6607" s="3" t="s">
        <v>15</v>
      </c>
      <c r="F6607" s="3" t="s">
        <v>27</v>
      </c>
      <c r="G6607" s="3" t="s">
        <v>20</v>
      </c>
      <c r="H6607" s="3">
        <v>8293</v>
      </c>
    </row>
    <row r="6608" spans="1:8" ht="15.75" customHeight="1">
      <c r="A6608" s="3">
        <v>465643</v>
      </c>
      <c r="B6608" s="7">
        <v>41809.483368055553</v>
      </c>
      <c r="C6608" s="8">
        <v>41809.483368055553</v>
      </c>
      <c r="D6608" s="3" t="s">
        <v>9</v>
      </c>
      <c r="E6608" s="3" t="s">
        <v>10</v>
      </c>
      <c r="F6608" s="3" t="s">
        <v>27</v>
      </c>
      <c r="G6608" s="3" t="s">
        <v>28</v>
      </c>
      <c r="H6608" s="3">
        <v>8240</v>
      </c>
    </row>
    <row r="6609" spans="1:8" ht="15.75" customHeight="1">
      <c r="A6609" s="3">
        <v>233897</v>
      </c>
      <c r="B6609" s="7">
        <v>41824.442546296297</v>
      </c>
      <c r="C6609" s="8">
        <v>41824.442546296297</v>
      </c>
      <c r="D6609" s="3" t="s">
        <v>9</v>
      </c>
      <c r="E6609" s="3" t="s">
        <v>10</v>
      </c>
      <c r="F6609" s="3" t="s">
        <v>27</v>
      </c>
      <c r="G6609" s="3" t="s">
        <v>16</v>
      </c>
      <c r="H6609" s="3">
        <v>8237</v>
      </c>
    </row>
    <row r="6610" spans="1:8" ht="15.75" customHeight="1">
      <c r="A6610" s="3">
        <v>217367</v>
      </c>
      <c r="B6610" s="7">
        <v>41793.503437500003</v>
      </c>
      <c r="C6610" s="8">
        <v>41793.503437500003</v>
      </c>
      <c r="D6610" s="3" t="s">
        <v>9</v>
      </c>
      <c r="E6610" s="3" t="s">
        <v>10</v>
      </c>
      <c r="F6610" s="3" t="s">
        <v>33</v>
      </c>
      <c r="G6610" s="3" t="s">
        <v>28</v>
      </c>
      <c r="H6610" s="3">
        <v>8228</v>
      </c>
    </row>
    <row r="6611" spans="1:8" ht="15.75" customHeight="1">
      <c r="A6611" s="3">
        <v>402021</v>
      </c>
      <c r="B6611" s="7">
        <v>41865.396956018521</v>
      </c>
      <c r="C6611" s="8">
        <v>41865.396956018521</v>
      </c>
      <c r="D6611" s="3" t="s">
        <v>29</v>
      </c>
      <c r="E6611" s="3" t="s">
        <v>15</v>
      </c>
      <c r="F6611" s="3" t="s">
        <v>27</v>
      </c>
      <c r="G6611" s="3" t="s">
        <v>26</v>
      </c>
      <c r="H6611" s="3">
        <v>8199</v>
      </c>
    </row>
    <row r="6612" spans="1:8" ht="15.75" customHeight="1">
      <c r="A6612" s="3">
        <v>545956</v>
      </c>
      <c r="B6612" s="7">
        <v>41838.397233796299</v>
      </c>
      <c r="C6612" s="8">
        <v>41838.397233796299</v>
      </c>
      <c r="D6612" s="3" t="s">
        <v>9</v>
      </c>
      <c r="E6612" s="3" t="s">
        <v>15</v>
      </c>
      <c r="F6612" s="3" t="s">
        <v>27</v>
      </c>
      <c r="G6612" s="3" t="s">
        <v>28</v>
      </c>
      <c r="H6612" s="3">
        <v>8196</v>
      </c>
    </row>
    <row r="6613" spans="1:8" ht="15.75" customHeight="1">
      <c r="A6613" s="3">
        <v>67001</v>
      </c>
      <c r="B6613" s="7">
        <v>41838.627650462964</v>
      </c>
      <c r="C6613" s="8">
        <v>41838.627650462964</v>
      </c>
      <c r="D6613" s="3" t="s">
        <v>29</v>
      </c>
      <c r="E6613" s="3" t="s">
        <v>15</v>
      </c>
      <c r="F6613" s="3" t="s">
        <v>27</v>
      </c>
      <c r="G6613" s="3" t="s">
        <v>26</v>
      </c>
      <c r="H6613" s="3">
        <v>8175</v>
      </c>
    </row>
    <row r="6614" spans="1:8" ht="15.75" customHeight="1">
      <c r="A6614" s="3">
        <v>127268</v>
      </c>
      <c r="B6614" s="7">
        <v>41850.760729166665</v>
      </c>
      <c r="C6614" s="8">
        <v>41850.760729166665</v>
      </c>
      <c r="D6614" s="3" t="s">
        <v>9</v>
      </c>
      <c r="E6614" s="3" t="s">
        <v>15</v>
      </c>
      <c r="F6614" s="3" t="s">
        <v>19</v>
      </c>
      <c r="G6614" s="3" t="s">
        <v>39</v>
      </c>
      <c r="H6614" s="3">
        <v>8172</v>
      </c>
    </row>
    <row r="6615" spans="1:8" ht="15.75" customHeight="1">
      <c r="A6615" s="3">
        <v>238780</v>
      </c>
      <c r="B6615" s="7">
        <v>41771.354895833334</v>
      </c>
      <c r="C6615" s="8">
        <v>41771.354895833334</v>
      </c>
      <c r="D6615" s="3" t="s">
        <v>9</v>
      </c>
      <c r="E6615" s="3" t="s">
        <v>10</v>
      </c>
      <c r="F6615" s="3" t="s">
        <v>27</v>
      </c>
      <c r="G6615" s="3" t="s">
        <v>26</v>
      </c>
      <c r="H6615" s="3">
        <v>8149</v>
      </c>
    </row>
    <row r="6616" spans="1:8" ht="15.75" customHeight="1">
      <c r="A6616" s="3">
        <v>823035</v>
      </c>
      <c r="B6616" s="7">
        <v>41857.425694444442</v>
      </c>
      <c r="C6616" s="8">
        <v>41857.425694444442</v>
      </c>
      <c r="D6616" s="3" t="s">
        <v>9</v>
      </c>
      <c r="E6616" s="3" t="s">
        <v>15</v>
      </c>
      <c r="F6616" s="3" t="s">
        <v>30</v>
      </c>
      <c r="G6616" s="3" t="s">
        <v>28</v>
      </c>
      <c r="H6616" s="3">
        <v>8146</v>
      </c>
    </row>
    <row r="6617" spans="1:8" ht="15.75" customHeight="1">
      <c r="A6617" s="3">
        <v>795543</v>
      </c>
      <c r="B6617" s="7">
        <v>41779.605810185189</v>
      </c>
      <c r="C6617" s="8">
        <v>41779.605810185189</v>
      </c>
      <c r="D6617" s="3" t="s">
        <v>9</v>
      </c>
      <c r="E6617" s="3" t="s">
        <v>10</v>
      </c>
      <c r="F6617" s="3" t="s">
        <v>30</v>
      </c>
      <c r="G6617" s="3" t="s">
        <v>39</v>
      </c>
      <c r="H6617" s="3">
        <v>8091</v>
      </c>
    </row>
    <row r="6618" spans="1:8" ht="15.75" customHeight="1">
      <c r="A6618" s="3">
        <v>160716</v>
      </c>
      <c r="B6618" s="7">
        <v>41871.831666666665</v>
      </c>
      <c r="C6618" s="8">
        <v>41871.831666666665</v>
      </c>
      <c r="D6618" s="3" t="s">
        <v>29</v>
      </c>
      <c r="E6618" s="3" t="s">
        <v>15</v>
      </c>
      <c r="F6618" s="3" t="s">
        <v>27</v>
      </c>
      <c r="G6618" s="3" t="s">
        <v>36</v>
      </c>
      <c r="H6618" s="3">
        <v>8077</v>
      </c>
    </row>
    <row r="6619" spans="1:8" ht="15.75" customHeight="1">
      <c r="A6619" s="3">
        <v>598714</v>
      </c>
      <c r="B6619" s="7">
        <v>41874.827326388891</v>
      </c>
      <c r="C6619" s="8">
        <v>41874.827326388891</v>
      </c>
      <c r="D6619" s="3" t="s">
        <v>9</v>
      </c>
      <c r="E6619" s="3" t="s">
        <v>15</v>
      </c>
      <c r="F6619" s="3" t="s">
        <v>38</v>
      </c>
      <c r="G6619" s="3" t="s">
        <v>26</v>
      </c>
      <c r="H6619" s="3">
        <v>8068</v>
      </c>
    </row>
    <row r="6620" spans="1:8" ht="15.75" customHeight="1">
      <c r="A6620" s="3">
        <v>985306</v>
      </c>
      <c r="B6620" s="7">
        <v>41850.389386574076</v>
      </c>
      <c r="C6620" s="8">
        <v>41850.389386574076</v>
      </c>
      <c r="D6620" s="3" t="s">
        <v>29</v>
      </c>
      <c r="E6620" s="3" t="s">
        <v>15</v>
      </c>
      <c r="F6620" s="3" t="s">
        <v>19</v>
      </c>
      <c r="G6620" s="3" t="s">
        <v>16</v>
      </c>
      <c r="H6620" s="3">
        <v>8066</v>
      </c>
    </row>
    <row r="6621" spans="1:8" ht="15.75" customHeight="1">
      <c r="A6621" s="3">
        <v>847230</v>
      </c>
      <c r="B6621" s="7">
        <v>41827.693831018521</v>
      </c>
      <c r="C6621" s="8">
        <v>41827.693831018521</v>
      </c>
      <c r="D6621" s="3" t="s">
        <v>29</v>
      </c>
      <c r="E6621" s="3" t="s">
        <v>15</v>
      </c>
      <c r="F6621" s="3" t="s">
        <v>27</v>
      </c>
      <c r="G6621" s="3" t="s">
        <v>23</v>
      </c>
      <c r="H6621" s="3">
        <v>8032</v>
      </c>
    </row>
    <row r="6622" spans="1:8" ht="15.75" customHeight="1">
      <c r="A6622" s="3">
        <v>126380</v>
      </c>
      <c r="B6622" s="7">
        <v>41806.502592592595</v>
      </c>
      <c r="C6622" s="8">
        <v>41806.502592592595</v>
      </c>
      <c r="D6622" s="3" t="s">
        <v>9</v>
      </c>
      <c r="E6622" s="3" t="s">
        <v>15</v>
      </c>
      <c r="F6622" s="3" t="s">
        <v>34</v>
      </c>
      <c r="G6622" s="3" t="s">
        <v>16</v>
      </c>
      <c r="H6622" s="3">
        <v>8011</v>
      </c>
    </row>
    <row r="6623" spans="1:8" ht="15.75" customHeight="1">
      <c r="A6623" s="3">
        <v>222693</v>
      </c>
      <c r="B6623" s="7">
        <v>41827.777615740742</v>
      </c>
      <c r="C6623" s="8">
        <v>41827.777615740742</v>
      </c>
      <c r="D6623" s="3" t="s">
        <v>9</v>
      </c>
      <c r="E6623" s="3" t="s">
        <v>10</v>
      </c>
      <c r="F6623" s="3" t="s">
        <v>35</v>
      </c>
      <c r="G6623" s="3" t="s">
        <v>28</v>
      </c>
      <c r="H6623" s="3">
        <v>8005</v>
      </c>
    </row>
    <row r="6624" spans="1:8" ht="15.75" customHeight="1">
      <c r="A6624" s="3">
        <v>478118</v>
      </c>
      <c r="B6624" s="7">
        <v>41761.506284722222</v>
      </c>
      <c r="C6624" s="8">
        <v>41761.506284722222</v>
      </c>
      <c r="D6624" s="3" t="s">
        <v>9</v>
      </c>
      <c r="E6624" s="3" t="s">
        <v>10</v>
      </c>
      <c r="F6624" s="3" t="s">
        <v>35</v>
      </c>
      <c r="G6624" s="3" t="s">
        <v>16</v>
      </c>
      <c r="H6624" s="3">
        <v>7992</v>
      </c>
    </row>
    <row r="6625" spans="1:8" ht="15.75" customHeight="1">
      <c r="A6625" s="3">
        <v>193283</v>
      </c>
      <c r="B6625" s="7">
        <v>41807.48777777778</v>
      </c>
      <c r="C6625" s="8">
        <v>41807.48777777778</v>
      </c>
      <c r="D6625" s="3" t="s">
        <v>29</v>
      </c>
      <c r="E6625" s="3" t="s">
        <v>15</v>
      </c>
      <c r="F6625" s="3" t="s">
        <v>19</v>
      </c>
      <c r="G6625" s="3" t="s">
        <v>36</v>
      </c>
      <c r="H6625" s="3">
        <v>7965</v>
      </c>
    </row>
    <row r="6626" spans="1:8" ht="15.75" customHeight="1">
      <c r="A6626" s="3">
        <v>117110</v>
      </c>
      <c r="B6626" s="7">
        <v>41842.398217592592</v>
      </c>
      <c r="C6626" s="8">
        <v>41842.398217592592</v>
      </c>
      <c r="D6626" s="3" t="s">
        <v>9</v>
      </c>
      <c r="E6626" s="3" t="s">
        <v>15</v>
      </c>
      <c r="F6626" s="3" t="s">
        <v>38</v>
      </c>
      <c r="G6626" s="3" t="s">
        <v>36</v>
      </c>
      <c r="H6626" s="3">
        <v>7947</v>
      </c>
    </row>
    <row r="6627" spans="1:8" ht="15.75" customHeight="1">
      <c r="A6627" s="3">
        <v>933818</v>
      </c>
      <c r="B6627" s="7">
        <v>41846.743784722225</v>
      </c>
      <c r="C6627" s="8">
        <v>41846.743784722225</v>
      </c>
      <c r="D6627" s="3" t="s">
        <v>29</v>
      </c>
      <c r="E6627" s="3" t="s">
        <v>15</v>
      </c>
      <c r="F6627" s="3" t="s">
        <v>19</v>
      </c>
      <c r="G6627" s="3" t="s">
        <v>26</v>
      </c>
      <c r="H6627" s="3">
        <v>7943</v>
      </c>
    </row>
    <row r="6628" spans="1:8" ht="15.75" customHeight="1">
      <c r="A6628" s="3">
        <v>665552</v>
      </c>
      <c r="B6628" s="7">
        <v>41837.704722222225</v>
      </c>
      <c r="C6628" s="8">
        <v>41837.704722222225</v>
      </c>
      <c r="D6628" s="3" t="s">
        <v>9</v>
      </c>
      <c r="E6628" s="3" t="s">
        <v>15</v>
      </c>
      <c r="F6628" s="3" t="s">
        <v>33</v>
      </c>
      <c r="G6628" s="3" t="s">
        <v>28</v>
      </c>
      <c r="H6628" s="3">
        <v>7937</v>
      </c>
    </row>
    <row r="6629" spans="1:8" ht="15.75" customHeight="1">
      <c r="A6629" s="3">
        <v>361218</v>
      </c>
      <c r="B6629" s="7">
        <v>41778.396886574075</v>
      </c>
      <c r="C6629" s="8">
        <v>41778.396886574075</v>
      </c>
      <c r="D6629" s="3" t="s">
        <v>29</v>
      </c>
      <c r="E6629" s="3" t="s">
        <v>15</v>
      </c>
      <c r="F6629" s="3" t="s">
        <v>27</v>
      </c>
      <c r="G6629" s="3" t="s">
        <v>28</v>
      </c>
      <c r="H6629" s="3">
        <v>7928</v>
      </c>
    </row>
    <row r="6630" spans="1:8" ht="15.75" customHeight="1">
      <c r="A6630" s="3">
        <v>869256</v>
      </c>
      <c r="B6630" s="7">
        <v>41760.396990740737</v>
      </c>
      <c r="C6630" s="8">
        <v>41760.396990740737</v>
      </c>
      <c r="D6630" s="3" t="s">
        <v>29</v>
      </c>
      <c r="E6630" s="3" t="s">
        <v>15</v>
      </c>
      <c r="F6630" s="3" t="s">
        <v>27</v>
      </c>
      <c r="G6630" s="3" t="s">
        <v>26</v>
      </c>
      <c r="H6630" s="3">
        <v>7906</v>
      </c>
    </row>
    <row r="6631" spans="1:8" ht="15.75" customHeight="1">
      <c r="A6631" s="3">
        <v>96249</v>
      </c>
      <c r="B6631" s="7">
        <v>41800.338321759256</v>
      </c>
      <c r="C6631" s="8">
        <v>41800.338321759256</v>
      </c>
      <c r="D6631" s="3" t="s">
        <v>29</v>
      </c>
      <c r="E6631" s="3" t="s">
        <v>10</v>
      </c>
      <c r="F6631" s="3" t="s">
        <v>34</v>
      </c>
      <c r="G6631" s="3" t="s">
        <v>26</v>
      </c>
      <c r="H6631" s="3">
        <v>7906</v>
      </c>
    </row>
    <row r="6632" spans="1:8" ht="15.75" customHeight="1">
      <c r="A6632" s="3">
        <v>473552</v>
      </c>
      <c r="B6632" s="7">
        <v>41817.726712962962</v>
      </c>
      <c r="C6632" s="8">
        <v>41817.726712962962</v>
      </c>
      <c r="D6632" s="3" t="s">
        <v>29</v>
      </c>
      <c r="E6632" s="3" t="s">
        <v>10</v>
      </c>
      <c r="F6632" s="3" t="s">
        <v>34</v>
      </c>
      <c r="G6632" s="3" t="s">
        <v>26</v>
      </c>
      <c r="H6632" s="3">
        <v>7877</v>
      </c>
    </row>
    <row r="6633" spans="1:8" ht="15.75" customHeight="1">
      <c r="A6633" s="3">
        <v>383202</v>
      </c>
      <c r="B6633" s="7">
        <v>41834.471805555557</v>
      </c>
      <c r="C6633" s="8">
        <v>41834.471805555557</v>
      </c>
      <c r="D6633" s="3" t="s">
        <v>9</v>
      </c>
      <c r="E6633" s="3" t="s">
        <v>10</v>
      </c>
      <c r="F6633" s="3" t="s">
        <v>27</v>
      </c>
      <c r="G6633" s="3" t="s">
        <v>26</v>
      </c>
      <c r="H6633" s="3">
        <v>7875</v>
      </c>
    </row>
    <row r="6634" spans="1:8" ht="15.75" customHeight="1">
      <c r="A6634" s="3">
        <v>594223</v>
      </c>
      <c r="B6634" s="7">
        <v>41864.736041666663</v>
      </c>
      <c r="C6634" s="8">
        <v>41864.736041666663</v>
      </c>
      <c r="D6634" s="3" t="s">
        <v>9</v>
      </c>
      <c r="E6634" s="3" t="s">
        <v>15</v>
      </c>
      <c r="F6634" s="3" t="s">
        <v>19</v>
      </c>
      <c r="G6634" s="3" t="s">
        <v>26</v>
      </c>
      <c r="H6634" s="3">
        <v>7867</v>
      </c>
    </row>
    <row r="6635" spans="1:8" ht="15.75" customHeight="1">
      <c r="A6635" s="3">
        <v>783242</v>
      </c>
      <c r="B6635" s="7">
        <v>41828.466782407406</v>
      </c>
      <c r="C6635" s="8">
        <v>41828.466782407406</v>
      </c>
      <c r="D6635" s="3" t="s">
        <v>9</v>
      </c>
      <c r="E6635" s="3" t="s">
        <v>10</v>
      </c>
      <c r="F6635" s="3" t="s">
        <v>35</v>
      </c>
      <c r="G6635" s="3" t="s">
        <v>26</v>
      </c>
      <c r="H6635" s="3">
        <v>7859</v>
      </c>
    </row>
    <row r="6636" spans="1:8" ht="15.75" customHeight="1">
      <c r="A6636" s="3">
        <v>964206</v>
      </c>
      <c r="B6636" s="7">
        <v>41876.391111111108</v>
      </c>
      <c r="C6636" s="8">
        <v>41876.391111111108</v>
      </c>
      <c r="D6636" s="3" t="s">
        <v>9</v>
      </c>
      <c r="E6636" s="3" t="s">
        <v>15</v>
      </c>
      <c r="F6636" s="3" t="s">
        <v>19</v>
      </c>
      <c r="G6636" s="3" t="s">
        <v>39</v>
      </c>
      <c r="H6636" s="3">
        <v>7849</v>
      </c>
    </row>
    <row r="6637" spans="1:8" ht="15.75" customHeight="1">
      <c r="A6637" s="3">
        <v>480305</v>
      </c>
      <c r="B6637" s="7">
        <v>41838.299872685187</v>
      </c>
      <c r="C6637" s="8">
        <v>41838.299872685187</v>
      </c>
      <c r="D6637" s="3" t="s">
        <v>9</v>
      </c>
      <c r="E6637" s="3" t="s">
        <v>10</v>
      </c>
      <c r="F6637" s="3" t="s">
        <v>30</v>
      </c>
      <c r="G6637" s="3" t="s">
        <v>20</v>
      </c>
      <c r="H6637" s="3">
        <v>7833</v>
      </c>
    </row>
    <row r="6638" spans="1:8" ht="15.75" customHeight="1">
      <c r="A6638" s="3">
        <v>465488</v>
      </c>
      <c r="B6638" s="7">
        <v>41816.755011574074</v>
      </c>
      <c r="C6638" s="8">
        <v>41816.755011574074</v>
      </c>
      <c r="D6638" s="3" t="s">
        <v>29</v>
      </c>
      <c r="E6638" s="3" t="s">
        <v>15</v>
      </c>
      <c r="F6638" s="3" t="s">
        <v>27</v>
      </c>
      <c r="G6638" s="3" t="s">
        <v>26</v>
      </c>
      <c r="H6638" s="3">
        <v>7807</v>
      </c>
    </row>
    <row r="6639" spans="1:8" ht="15.75" customHeight="1">
      <c r="A6639" s="3">
        <v>799163</v>
      </c>
      <c r="B6639" s="7">
        <v>41824.3987037037</v>
      </c>
      <c r="C6639" s="8">
        <v>41824.3987037037</v>
      </c>
      <c r="D6639" s="3" t="s">
        <v>9</v>
      </c>
      <c r="E6639" s="3" t="s">
        <v>10</v>
      </c>
      <c r="F6639" s="3" t="s">
        <v>27</v>
      </c>
      <c r="G6639" s="3" t="s">
        <v>39</v>
      </c>
      <c r="H6639" s="3">
        <v>7786</v>
      </c>
    </row>
    <row r="6640" spans="1:8" ht="15.75" customHeight="1">
      <c r="A6640" s="3">
        <v>201095</v>
      </c>
      <c r="B6640" s="7">
        <v>41792.941099537034</v>
      </c>
      <c r="C6640" s="8">
        <v>41792.941099537034</v>
      </c>
      <c r="D6640" s="3" t="s">
        <v>29</v>
      </c>
      <c r="E6640" s="3" t="s">
        <v>15</v>
      </c>
      <c r="F6640" s="3" t="s">
        <v>27</v>
      </c>
      <c r="G6640" s="3" t="s">
        <v>12</v>
      </c>
      <c r="H6640" s="3">
        <v>7775</v>
      </c>
    </row>
    <row r="6641" spans="1:8" ht="15.75" customHeight="1">
      <c r="A6641" s="3">
        <v>519413</v>
      </c>
      <c r="B6641" s="7">
        <v>41850.172129629631</v>
      </c>
      <c r="C6641" s="8">
        <v>41850.172129629631</v>
      </c>
      <c r="D6641" s="3" t="s">
        <v>9</v>
      </c>
      <c r="E6641" s="3" t="s">
        <v>15</v>
      </c>
      <c r="F6641" s="3" t="s">
        <v>34</v>
      </c>
      <c r="G6641" s="3" t="s">
        <v>28</v>
      </c>
      <c r="H6641" s="3">
        <v>7774</v>
      </c>
    </row>
    <row r="6642" spans="1:8" ht="15.75" customHeight="1">
      <c r="A6642" s="3">
        <v>604191</v>
      </c>
      <c r="B6642" s="7">
        <v>41850.518831018519</v>
      </c>
      <c r="C6642" s="8">
        <v>41850.518831018519</v>
      </c>
      <c r="D6642" s="3" t="s">
        <v>9</v>
      </c>
      <c r="E6642" s="3" t="s">
        <v>10</v>
      </c>
      <c r="F6642" s="3" t="s">
        <v>30</v>
      </c>
      <c r="G6642" s="3" t="s">
        <v>26</v>
      </c>
      <c r="H6642" s="3">
        <v>7769</v>
      </c>
    </row>
    <row r="6643" spans="1:8" ht="15.75" customHeight="1">
      <c r="A6643" s="3">
        <v>286879</v>
      </c>
      <c r="B6643" s="7">
        <v>41815.397164351853</v>
      </c>
      <c r="C6643" s="8">
        <v>41815.397164351853</v>
      </c>
      <c r="D6643" s="3" t="s">
        <v>29</v>
      </c>
      <c r="E6643" s="3" t="s">
        <v>10</v>
      </c>
      <c r="F6643" s="3" t="s">
        <v>19</v>
      </c>
      <c r="G6643" s="3" t="s">
        <v>39</v>
      </c>
      <c r="H6643" s="3">
        <v>7763</v>
      </c>
    </row>
    <row r="6644" spans="1:8" ht="15.75" customHeight="1">
      <c r="A6644" s="3">
        <v>58373</v>
      </c>
      <c r="B6644" s="7">
        <v>41780.429826388892</v>
      </c>
      <c r="C6644" s="8">
        <v>41780.429826388892</v>
      </c>
      <c r="D6644" s="3" t="s">
        <v>9</v>
      </c>
      <c r="E6644" s="3" t="s">
        <v>15</v>
      </c>
      <c r="F6644" s="3" t="s">
        <v>34</v>
      </c>
      <c r="G6644" s="3" t="s">
        <v>26</v>
      </c>
      <c r="H6644" s="3">
        <v>7745</v>
      </c>
    </row>
    <row r="6645" spans="1:8" ht="15.75" customHeight="1">
      <c r="A6645" s="3">
        <v>211374</v>
      </c>
      <c r="B6645" s="7">
        <v>41786.592430555553</v>
      </c>
      <c r="C6645" s="8">
        <v>41786.592430555553</v>
      </c>
      <c r="D6645" s="3" t="s">
        <v>29</v>
      </c>
      <c r="E6645" s="3" t="s">
        <v>15</v>
      </c>
      <c r="F6645" s="3" t="s">
        <v>19</v>
      </c>
      <c r="G6645" s="3" t="s">
        <v>28</v>
      </c>
      <c r="H6645" s="3">
        <v>7727</v>
      </c>
    </row>
    <row r="6646" spans="1:8" ht="15.75" customHeight="1">
      <c r="A6646" s="3">
        <v>495708</v>
      </c>
      <c r="B6646" s="7">
        <v>41834.653344907405</v>
      </c>
      <c r="C6646" s="8">
        <v>41834.653344907405</v>
      </c>
      <c r="D6646" s="3" t="s">
        <v>29</v>
      </c>
      <c r="E6646" s="3" t="s">
        <v>15</v>
      </c>
      <c r="F6646" s="3" t="s">
        <v>34</v>
      </c>
      <c r="G6646" s="3" t="s">
        <v>28</v>
      </c>
      <c r="H6646" s="3">
        <v>7713</v>
      </c>
    </row>
    <row r="6647" spans="1:8" ht="15.75" customHeight="1">
      <c r="A6647" s="3">
        <v>936124</v>
      </c>
      <c r="B6647" s="7">
        <v>41864.463090277779</v>
      </c>
      <c r="C6647" s="8">
        <v>41864.463090277779</v>
      </c>
      <c r="D6647" s="3" t="s">
        <v>9</v>
      </c>
      <c r="E6647" s="3" t="s">
        <v>15</v>
      </c>
      <c r="F6647" s="3" t="s">
        <v>27</v>
      </c>
      <c r="G6647" s="3" t="s">
        <v>36</v>
      </c>
      <c r="H6647" s="3">
        <v>7704</v>
      </c>
    </row>
    <row r="6648" spans="1:8" ht="15.75" customHeight="1">
      <c r="A6648" s="3">
        <v>231901</v>
      </c>
      <c r="B6648" s="7">
        <v>41791.93408564815</v>
      </c>
      <c r="C6648" s="8">
        <v>41791.93408564815</v>
      </c>
      <c r="D6648" s="3" t="s">
        <v>9</v>
      </c>
      <c r="E6648" s="3" t="s">
        <v>15</v>
      </c>
      <c r="F6648" s="3" t="s">
        <v>30</v>
      </c>
      <c r="G6648" s="3" t="s">
        <v>36</v>
      </c>
      <c r="H6648" s="3">
        <v>7691</v>
      </c>
    </row>
    <row r="6649" spans="1:8" ht="15.75" customHeight="1">
      <c r="A6649" s="3">
        <v>897881</v>
      </c>
      <c r="B6649" s="7">
        <v>41871.789236111108</v>
      </c>
      <c r="C6649" s="8">
        <v>41871.789236111108</v>
      </c>
      <c r="D6649" s="3" t="s">
        <v>29</v>
      </c>
      <c r="E6649" s="3" t="s">
        <v>10</v>
      </c>
      <c r="F6649" s="3" t="s">
        <v>19</v>
      </c>
      <c r="G6649" s="3" t="s">
        <v>26</v>
      </c>
      <c r="H6649" s="3">
        <v>7690</v>
      </c>
    </row>
    <row r="6650" spans="1:8" ht="15.75" customHeight="1">
      <c r="A6650" s="3">
        <v>409594</v>
      </c>
      <c r="B6650" s="7">
        <v>41777.956111111111</v>
      </c>
      <c r="C6650" s="8">
        <v>41777.956111111111</v>
      </c>
      <c r="D6650" s="3" t="s">
        <v>9</v>
      </c>
      <c r="E6650" s="3" t="s">
        <v>10</v>
      </c>
      <c r="F6650" s="3" t="s">
        <v>27</v>
      </c>
      <c r="G6650" s="3" t="s">
        <v>31</v>
      </c>
      <c r="H6650" s="3">
        <v>7677</v>
      </c>
    </row>
    <row r="6651" spans="1:8" ht="15.75" customHeight="1">
      <c r="A6651" s="3">
        <v>946670</v>
      </c>
      <c r="B6651" s="7">
        <v>41820.529398148145</v>
      </c>
      <c r="C6651" s="8">
        <v>41820.529398148145</v>
      </c>
      <c r="D6651" s="3" t="s">
        <v>29</v>
      </c>
      <c r="E6651" s="3" t="s">
        <v>10</v>
      </c>
      <c r="F6651" s="3" t="s">
        <v>27</v>
      </c>
      <c r="G6651" s="3" t="s">
        <v>36</v>
      </c>
      <c r="H6651" s="3">
        <v>7669</v>
      </c>
    </row>
    <row r="6652" spans="1:8" ht="15.75" customHeight="1">
      <c r="A6652" s="3">
        <v>18227</v>
      </c>
      <c r="B6652" s="7">
        <v>41876.495856481481</v>
      </c>
      <c r="C6652" s="8">
        <v>41876.495856481481</v>
      </c>
      <c r="D6652" s="3" t="s">
        <v>29</v>
      </c>
      <c r="E6652" s="3" t="s">
        <v>10</v>
      </c>
      <c r="F6652" s="3" t="s">
        <v>11</v>
      </c>
      <c r="G6652" s="3" t="s">
        <v>26</v>
      </c>
      <c r="H6652" s="3">
        <v>7654</v>
      </c>
    </row>
    <row r="6653" spans="1:8" ht="15.75" customHeight="1">
      <c r="A6653" s="3">
        <v>59370</v>
      </c>
      <c r="B6653" s="7">
        <v>41823.384155092594</v>
      </c>
      <c r="C6653" s="8">
        <v>41823.384155092594</v>
      </c>
      <c r="D6653" s="3" t="s">
        <v>29</v>
      </c>
      <c r="E6653" s="3" t="s">
        <v>10</v>
      </c>
      <c r="F6653" s="3" t="s">
        <v>27</v>
      </c>
      <c r="G6653" s="3" t="s">
        <v>39</v>
      </c>
      <c r="H6653" s="3">
        <v>7651</v>
      </c>
    </row>
    <row r="6654" spans="1:8" ht="15.75" customHeight="1">
      <c r="A6654" s="3">
        <v>566830</v>
      </c>
      <c r="B6654" s="7">
        <v>41850.478379629632</v>
      </c>
      <c r="C6654" s="8">
        <v>41850.478379629632</v>
      </c>
      <c r="D6654" s="3" t="s">
        <v>9</v>
      </c>
      <c r="E6654" s="3" t="s">
        <v>15</v>
      </c>
      <c r="F6654" s="3" t="s">
        <v>27</v>
      </c>
      <c r="G6654" s="3" t="s">
        <v>39</v>
      </c>
      <c r="H6654" s="3">
        <v>7649</v>
      </c>
    </row>
    <row r="6655" spans="1:8" ht="15.75" customHeight="1">
      <c r="A6655" s="3">
        <v>515499</v>
      </c>
      <c r="B6655" s="7">
        <v>41790.312418981484</v>
      </c>
      <c r="C6655" s="8">
        <v>41790.312418981484</v>
      </c>
      <c r="D6655" s="3" t="s">
        <v>9</v>
      </c>
      <c r="E6655" s="3" t="s">
        <v>15</v>
      </c>
      <c r="F6655" s="3" t="s">
        <v>19</v>
      </c>
      <c r="G6655" s="3" t="s">
        <v>28</v>
      </c>
      <c r="H6655" s="3">
        <v>7645</v>
      </c>
    </row>
    <row r="6656" spans="1:8" ht="15.75" customHeight="1">
      <c r="A6656" s="3">
        <v>538346</v>
      </c>
      <c r="B6656" s="7">
        <v>41830.394641203704</v>
      </c>
      <c r="C6656" s="8">
        <v>41830.394641203704</v>
      </c>
      <c r="D6656" s="3" t="s">
        <v>9</v>
      </c>
      <c r="E6656" s="3" t="s">
        <v>10</v>
      </c>
      <c r="F6656" s="3" t="s">
        <v>27</v>
      </c>
      <c r="G6656" s="3" t="s">
        <v>31</v>
      </c>
      <c r="H6656" s="3">
        <v>7636</v>
      </c>
    </row>
    <row r="6657" spans="1:8" ht="15.75" customHeight="1">
      <c r="A6657" s="3">
        <v>81051</v>
      </c>
      <c r="B6657" s="7">
        <v>41852.396886574075</v>
      </c>
      <c r="C6657" s="8">
        <v>41852.396886574075</v>
      </c>
      <c r="D6657" s="3" t="s">
        <v>9</v>
      </c>
      <c r="E6657" s="3" t="s">
        <v>15</v>
      </c>
      <c r="F6657" s="3" t="s">
        <v>34</v>
      </c>
      <c r="G6657" s="3" t="s">
        <v>28</v>
      </c>
      <c r="H6657" s="3">
        <v>7635</v>
      </c>
    </row>
    <row r="6658" spans="1:8" ht="15.75" customHeight="1">
      <c r="A6658" s="3">
        <v>182795</v>
      </c>
      <c r="B6658" s="7">
        <v>41838.649826388886</v>
      </c>
      <c r="C6658" s="8">
        <v>41838.649826388886</v>
      </c>
      <c r="D6658" s="3" t="s">
        <v>9</v>
      </c>
      <c r="E6658" s="3" t="s">
        <v>15</v>
      </c>
      <c r="F6658" s="3" t="s">
        <v>33</v>
      </c>
      <c r="G6658" s="3" t="s">
        <v>16</v>
      </c>
      <c r="H6658" s="3">
        <v>7589</v>
      </c>
    </row>
    <row r="6659" spans="1:8" ht="15.75" customHeight="1">
      <c r="A6659" s="3">
        <v>763318</v>
      </c>
      <c r="B6659" s="7">
        <v>41782.373993055553</v>
      </c>
      <c r="C6659" s="8">
        <v>41782.373993055553</v>
      </c>
      <c r="D6659" s="3" t="s">
        <v>9</v>
      </c>
      <c r="E6659" s="3" t="s">
        <v>37</v>
      </c>
      <c r="F6659" s="3" t="s">
        <v>27</v>
      </c>
      <c r="G6659" s="3" t="s">
        <v>16</v>
      </c>
      <c r="H6659" s="3">
        <v>7574</v>
      </c>
    </row>
    <row r="6660" spans="1:8" ht="15.75" customHeight="1">
      <c r="A6660" s="3">
        <v>911802</v>
      </c>
      <c r="B6660" s="7">
        <v>41831.539837962962</v>
      </c>
      <c r="C6660" s="8">
        <v>41831.539837962962</v>
      </c>
      <c r="D6660" s="3" t="s">
        <v>9</v>
      </c>
      <c r="E6660" s="3" t="s">
        <v>15</v>
      </c>
      <c r="F6660" s="3" t="s">
        <v>27</v>
      </c>
      <c r="G6660" s="3" t="s">
        <v>31</v>
      </c>
      <c r="H6660" s="3">
        <v>7568</v>
      </c>
    </row>
    <row r="6661" spans="1:8" ht="15.75" customHeight="1">
      <c r="A6661" s="3">
        <v>66761</v>
      </c>
      <c r="B6661" s="7">
        <v>41768.430567129632</v>
      </c>
      <c r="C6661" s="8">
        <v>41768.430567129632</v>
      </c>
      <c r="D6661" s="3" t="s">
        <v>29</v>
      </c>
      <c r="E6661" s="3" t="s">
        <v>15</v>
      </c>
      <c r="F6661" s="3" t="s">
        <v>27</v>
      </c>
      <c r="G6661" s="3" t="s">
        <v>28</v>
      </c>
      <c r="H6661" s="3">
        <v>7562</v>
      </c>
    </row>
    <row r="6662" spans="1:8" ht="15.75" customHeight="1">
      <c r="A6662" s="3">
        <v>771166</v>
      </c>
      <c r="B6662" s="7">
        <v>41831.506608796299</v>
      </c>
      <c r="C6662" s="8">
        <v>41831.506608796299</v>
      </c>
      <c r="D6662" s="3" t="s">
        <v>9</v>
      </c>
      <c r="E6662" s="3" t="s">
        <v>10</v>
      </c>
      <c r="F6662" s="3" t="s">
        <v>19</v>
      </c>
      <c r="G6662" s="3" t="s">
        <v>28</v>
      </c>
      <c r="H6662" s="3">
        <v>7562</v>
      </c>
    </row>
    <row r="6663" spans="1:8" ht="15.75" customHeight="1">
      <c r="A6663" s="3">
        <v>783405</v>
      </c>
      <c r="B6663" s="7">
        <v>41812.667546296296</v>
      </c>
      <c r="C6663" s="8">
        <v>41812.667546296296</v>
      </c>
      <c r="D6663" s="3" t="s">
        <v>29</v>
      </c>
      <c r="E6663" s="3" t="s">
        <v>15</v>
      </c>
      <c r="F6663" s="3" t="s">
        <v>19</v>
      </c>
      <c r="G6663" s="3" t="s">
        <v>26</v>
      </c>
      <c r="H6663" s="3">
        <v>7539</v>
      </c>
    </row>
    <row r="6664" spans="1:8" ht="15.75" customHeight="1">
      <c r="A6664" s="3">
        <v>154247</v>
      </c>
      <c r="B6664" s="7">
        <v>41765.507187499999</v>
      </c>
      <c r="C6664" s="8">
        <v>41765.507187499999</v>
      </c>
      <c r="D6664" s="3" t="s">
        <v>29</v>
      </c>
      <c r="E6664" s="3" t="s">
        <v>15</v>
      </c>
      <c r="F6664" s="3" t="s">
        <v>38</v>
      </c>
      <c r="G6664" s="3" t="s">
        <v>26</v>
      </c>
      <c r="H6664" s="3">
        <v>7538</v>
      </c>
    </row>
    <row r="6665" spans="1:8" ht="15.75" customHeight="1">
      <c r="A6665" s="3">
        <v>972508</v>
      </c>
      <c r="B6665" s="7">
        <v>41830.661273148151</v>
      </c>
      <c r="C6665" s="8">
        <v>41830.661273148151</v>
      </c>
      <c r="D6665" s="3" t="s">
        <v>9</v>
      </c>
      <c r="E6665" s="3" t="s">
        <v>10</v>
      </c>
      <c r="F6665" s="3" t="s">
        <v>33</v>
      </c>
      <c r="G6665" s="3" t="s">
        <v>28</v>
      </c>
      <c r="H6665" s="3">
        <v>7527</v>
      </c>
    </row>
    <row r="6666" spans="1:8" ht="15.75" customHeight="1">
      <c r="A6666" s="3">
        <v>29644</v>
      </c>
      <c r="B6666" s="7">
        <v>41843.387673611112</v>
      </c>
      <c r="C6666" s="8">
        <v>41843.387673611112</v>
      </c>
      <c r="D6666" s="3" t="s">
        <v>29</v>
      </c>
      <c r="E6666" s="3" t="s">
        <v>10</v>
      </c>
      <c r="F6666" s="3" t="s">
        <v>19</v>
      </c>
      <c r="G6666" s="3" t="s">
        <v>16</v>
      </c>
      <c r="H6666" s="3">
        <v>7523</v>
      </c>
    </row>
    <row r="6667" spans="1:8" ht="15.75" customHeight="1">
      <c r="A6667" s="3">
        <v>834770</v>
      </c>
      <c r="B6667" s="7">
        <v>41782.445243055554</v>
      </c>
      <c r="C6667" s="8">
        <v>41782.445243055554</v>
      </c>
      <c r="D6667" s="3" t="s">
        <v>9</v>
      </c>
      <c r="E6667" s="3" t="s">
        <v>10</v>
      </c>
      <c r="F6667" s="3" t="s">
        <v>38</v>
      </c>
      <c r="G6667" s="3" t="s">
        <v>28</v>
      </c>
      <c r="H6667" s="3">
        <v>7470</v>
      </c>
    </row>
    <row r="6668" spans="1:8" ht="15.75" customHeight="1">
      <c r="A6668" s="3">
        <v>209973</v>
      </c>
      <c r="B6668" s="7">
        <v>41832.701516203706</v>
      </c>
      <c r="C6668" s="8">
        <v>41832.701516203706</v>
      </c>
      <c r="D6668" s="3" t="s">
        <v>9</v>
      </c>
      <c r="E6668" s="3" t="s">
        <v>37</v>
      </c>
      <c r="F6668" s="3" t="s">
        <v>35</v>
      </c>
      <c r="G6668" s="3" t="s">
        <v>28</v>
      </c>
      <c r="H6668" s="3">
        <v>7439</v>
      </c>
    </row>
    <row r="6669" spans="1:8" ht="15.75" customHeight="1">
      <c r="A6669" s="3">
        <v>395184</v>
      </c>
      <c r="B6669" s="7">
        <v>41838.415752314817</v>
      </c>
      <c r="C6669" s="8">
        <v>41838.415752314817</v>
      </c>
      <c r="D6669" s="3" t="s">
        <v>29</v>
      </c>
      <c r="E6669" s="3" t="s">
        <v>15</v>
      </c>
      <c r="F6669" s="3" t="s">
        <v>19</v>
      </c>
      <c r="G6669" s="3" t="s">
        <v>39</v>
      </c>
      <c r="H6669" s="3">
        <v>7431</v>
      </c>
    </row>
    <row r="6670" spans="1:8" ht="15.75" customHeight="1">
      <c r="A6670" s="3">
        <v>627546</v>
      </c>
      <c r="B6670" s="7">
        <v>41843.295023148145</v>
      </c>
      <c r="C6670" s="8">
        <v>41843.295023148145</v>
      </c>
      <c r="D6670" s="3" t="s">
        <v>9</v>
      </c>
      <c r="E6670" s="3" t="s">
        <v>15</v>
      </c>
      <c r="F6670" s="3" t="s">
        <v>34</v>
      </c>
      <c r="G6670" s="3" t="s">
        <v>23</v>
      </c>
      <c r="H6670" s="3">
        <v>7409</v>
      </c>
    </row>
    <row r="6671" spans="1:8" ht="15.75" customHeight="1">
      <c r="A6671" s="3">
        <v>594312</v>
      </c>
      <c r="B6671" s="7">
        <v>41877.710613425923</v>
      </c>
      <c r="C6671" s="8">
        <v>41877.710613425923</v>
      </c>
      <c r="D6671" s="3" t="s">
        <v>9</v>
      </c>
      <c r="E6671" s="3" t="s">
        <v>15</v>
      </c>
      <c r="F6671" s="3" t="s">
        <v>19</v>
      </c>
      <c r="G6671" s="3" t="s">
        <v>26</v>
      </c>
      <c r="H6671" s="3">
        <v>7399</v>
      </c>
    </row>
    <row r="6672" spans="1:8" ht="15.75" customHeight="1">
      <c r="A6672" s="3">
        <v>168749</v>
      </c>
      <c r="B6672" s="7">
        <v>41789.671527777777</v>
      </c>
      <c r="C6672" s="8">
        <v>41789.671527777777</v>
      </c>
      <c r="D6672" s="3" t="s">
        <v>9</v>
      </c>
      <c r="E6672" s="3" t="s">
        <v>15</v>
      </c>
      <c r="F6672" s="3" t="s">
        <v>27</v>
      </c>
      <c r="G6672" s="3" t="s">
        <v>16</v>
      </c>
      <c r="H6672" s="3">
        <v>7394</v>
      </c>
    </row>
    <row r="6673" spans="1:8" ht="15.75" customHeight="1">
      <c r="A6673" s="3">
        <v>840274</v>
      </c>
      <c r="B6673" s="7">
        <v>41850.358564814815</v>
      </c>
      <c r="C6673" s="8">
        <v>41850.358564814815</v>
      </c>
      <c r="D6673" s="3" t="s">
        <v>9</v>
      </c>
      <c r="E6673" s="3" t="s">
        <v>10</v>
      </c>
      <c r="F6673" s="3" t="s">
        <v>38</v>
      </c>
      <c r="G6673" s="3" t="s">
        <v>28</v>
      </c>
      <c r="H6673" s="3">
        <v>7390</v>
      </c>
    </row>
    <row r="6674" spans="1:8" ht="15.75" customHeight="1">
      <c r="A6674" s="3">
        <v>295779</v>
      </c>
      <c r="B6674" s="7">
        <v>41765.397291666668</v>
      </c>
      <c r="C6674" s="8">
        <v>41765.397291666668</v>
      </c>
      <c r="D6674" s="3" t="s">
        <v>9</v>
      </c>
      <c r="E6674" s="3" t="s">
        <v>15</v>
      </c>
      <c r="F6674" s="3" t="s">
        <v>33</v>
      </c>
      <c r="G6674" s="3" t="s">
        <v>26</v>
      </c>
      <c r="H6674" s="3">
        <v>7371</v>
      </c>
    </row>
    <row r="6675" spans="1:8" ht="15.75" customHeight="1">
      <c r="A6675" s="3">
        <v>392430</v>
      </c>
      <c r="B6675" s="7">
        <v>41881.341678240744</v>
      </c>
      <c r="C6675" s="8">
        <v>41881.341678240744</v>
      </c>
      <c r="D6675" s="3" t="s">
        <v>9</v>
      </c>
      <c r="E6675" s="3" t="s">
        <v>15</v>
      </c>
      <c r="F6675" s="3" t="s">
        <v>38</v>
      </c>
      <c r="G6675" s="3" t="s">
        <v>26</v>
      </c>
      <c r="H6675" s="3">
        <v>7350</v>
      </c>
    </row>
    <row r="6676" spans="1:8" ht="15.75" customHeight="1">
      <c r="A6676" s="3">
        <v>266563</v>
      </c>
      <c r="B6676" s="7">
        <v>41872.441759259258</v>
      </c>
      <c r="C6676" s="8">
        <v>41872.441759259258</v>
      </c>
      <c r="D6676" s="3" t="s">
        <v>9</v>
      </c>
      <c r="E6676" s="3" t="s">
        <v>15</v>
      </c>
      <c r="F6676" s="3" t="s">
        <v>19</v>
      </c>
      <c r="G6676" s="3" t="s">
        <v>26</v>
      </c>
      <c r="H6676" s="3">
        <v>7344</v>
      </c>
    </row>
    <row r="6677" spans="1:8" ht="15.75" customHeight="1">
      <c r="A6677" s="3">
        <v>115987</v>
      </c>
      <c r="B6677" s="7">
        <v>41855.725405092591</v>
      </c>
      <c r="C6677" s="8">
        <v>41855.725405092591</v>
      </c>
      <c r="D6677" s="3" t="s">
        <v>9</v>
      </c>
      <c r="E6677" s="3" t="s">
        <v>10</v>
      </c>
      <c r="F6677" s="3" t="s">
        <v>35</v>
      </c>
      <c r="G6677" s="3" t="s">
        <v>28</v>
      </c>
      <c r="H6677" s="3">
        <v>7317</v>
      </c>
    </row>
    <row r="6678" spans="1:8" ht="15.75" customHeight="1">
      <c r="A6678" s="3">
        <v>538556</v>
      </c>
      <c r="B6678" s="7">
        <v>41799.409479166665</v>
      </c>
      <c r="C6678" s="8">
        <v>41799.409479166665</v>
      </c>
      <c r="D6678" s="3" t="s">
        <v>9</v>
      </c>
      <c r="E6678" s="3" t="s">
        <v>10</v>
      </c>
      <c r="F6678" s="3" t="s">
        <v>40</v>
      </c>
      <c r="G6678" s="3" t="s">
        <v>39</v>
      </c>
      <c r="H6678" s="3">
        <v>7313</v>
      </c>
    </row>
    <row r="6679" spans="1:8" ht="15.75" customHeight="1">
      <c r="A6679" s="3">
        <v>354468</v>
      </c>
      <c r="B6679" s="7">
        <v>41799.397789351853</v>
      </c>
      <c r="C6679" s="8">
        <v>41799.397789351853</v>
      </c>
      <c r="D6679" s="3" t="s">
        <v>9</v>
      </c>
      <c r="E6679" s="3" t="s">
        <v>10</v>
      </c>
      <c r="F6679" s="3" t="s">
        <v>27</v>
      </c>
      <c r="G6679" s="3" t="s">
        <v>39</v>
      </c>
      <c r="H6679" s="3">
        <v>7308</v>
      </c>
    </row>
    <row r="6680" spans="1:8" ht="15.75" customHeight="1">
      <c r="A6680" s="3">
        <v>365469</v>
      </c>
      <c r="B6680" s="7">
        <v>41856.3984375</v>
      </c>
      <c r="C6680" s="8">
        <v>41856.3984375</v>
      </c>
      <c r="D6680" s="3" t="s">
        <v>9</v>
      </c>
      <c r="E6680" s="3" t="s">
        <v>37</v>
      </c>
      <c r="F6680" s="3" t="s">
        <v>35</v>
      </c>
      <c r="G6680" s="3" t="s">
        <v>39</v>
      </c>
      <c r="H6680" s="3">
        <v>7287</v>
      </c>
    </row>
    <row r="6681" spans="1:8" ht="15.75" customHeight="1">
      <c r="A6681" s="3">
        <v>352604</v>
      </c>
      <c r="B6681" s="7">
        <v>41865.662800925929</v>
      </c>
      <c r="C6681" s="8">
        <v>41865.662800925929</v>
      </c>
      <c r="D6681" s="3" t="s">
        <v>9</v>
      </c>
      <c r="E6681" s="3" t="s">
        <v>15</v>
      </c>
      <c r="F6681" s="3" t="s">
        <v>27</v>
      </c>
      <c r="G6681" s="3" t="s">
        <v>16</v>
      </c>
      <c r="H6681" s="3">
        <v>7285</v>
      </c>
    </row>
    <row r="6682" spans="1:8" ht="15.75" customHeight="1">
      <c r="A6682" s="3">
        <v>723768</v>
      </c>
      <c r="B6682" s="7">
        <v>41842.758506944447</v>
      </c>
      <c r="C6682" s="8">
        <v>41842.758506944447</v>
      </c>
      <c r="D6682" s="3" t="s">
        <v>9</v>
      </c>
      <c r="E6682" s="3" t="s">
        <v>10</v>
      </c>
      <c r="F6682" s="3" t="s">
        <v>38</v>
      </c>
      <c r="G6682" s="3" t="s">
        <v>39</v>
      </c>
      <c r="H6682" s="3">
        <v>7276</v>
      </c>
    </row>
    <row r="6683" spans="1:8" ht="15.75" customHeight="1">
      <c r="A6683" s="3">
        <v>610446</v>
      </c>
      <c r="B6683" s="7">
        <v>41817.818854166668</v>
      </c>
      <c r="C6683" s="8">
        <v>41817.818854166668</v>
      </c>
      <c r="D6683" s="3" t="s">
        <v>9</v>
      </c>
      <c r="E6683" s="3" t="s">
        <v>15</v>
      </c>
      <c r="F6683" s="3" t="s">
        <v>40</v>
      </c>
      <c r="G6683" s="3" t="s">
        <v>39</v>
      </c>
      <c r="H6683" s="3">
        <v>7264</v>
      </c>
    </row>
    <row r="6684" spans="1:8" ht="15.75" customHeight="1">
      <c r="A6684" s="3">
        <v>865788</v>
      </c>
      <c r="B6684" s="7">
        <v>41777.634479166663</v>
      </c>
      <c r="C6684" s="8">
        <v>41777.634479166663</v>
      </c>
      <c r="D6684" s="3" t="s">
        <v>9</v>
      </c>
      <c r="E6684" s="3" t="s">
        <v>10</v>
      </c>
      <c r="F6684" s="3" t="s">
        <v>27</v>
      </c>
      <c r="G6684" s="3" t="s">
        <v>28</v>
      </c>
      <c r="H6684" s="3">
        <v>7260</v>
      </c>
    </row>
    <row r="6685" spans="1:8" ht="15.75" customHeight="1">
      <c r="A6685" s="3">
        <v>441041</v>
      </c>
      <c r="B6685" s="7">
        <v>41814.495173611111</v>
      </c>
      <c r="C6685" s="8">
        <v>41814.495173611111</v>
      </c>
      <c r="D6685" s="3" t="s">
        <v>9</v>
      </c>
      <c r="E6685" s="3" t="s">
        <v>15</v>
      </c>
      <c r="F6685" s="3" t="s">
        <v>19</v>
      </c>
      <c r="G6685" s="3" t="s">
        <v>20</v>
      </c>
      <c r="H6685" s="3">
        <v>7239</v>
      </c>
    </row>
    <row r="6686" spans="1:8" ht="15.75" customHeight="1">
      <c r="A6686" s="3">
        <v>686696</v>
      </c>
      <c r="B6686" s="7">
        <v>41830.715729166666</v>
      </c>
      <c r="C6686" s="8">
        <v>41830.715729166666</v>
      </c>
      <c r="D6686" s="3" t="s">
        <v>9</v>
      </c>
      <c r="E6686" s="3" t="s">
        <v>15</v>
      </c>
      <c r="F6686" s="3" t="s">
        <v>27</v>
      </c>
      <c r="G6686" s="3" t="s">
        <v>32</v>
      </c>
      <c r="H6686" s="3">
        <v>7235</v>
      </c>
    </row>
    <row r="6687" spans="1:8" ht="15.75" customHeight="1">
      <c r="A6687" s="3">
        <v>232954</v>
      </c>
      <c r="B6687" s="7">
        <v>41856.552604166667</v>
      </c>
      <c r="C6687" s="8">
        <v>41856.552604166667</v>
      </c>
      <c r="D6687" s="3" t="s">
        <v>9</v>
      </c>
      <c r="E6687" s="3" t="s">
        <v>15</v>
      </c>
      <c r="F6687" s="3" t="s">
        <v>27</v>
      </c>
      <c r="G6687" s="3" t="s">
        <v>28</v>
      </c>
      <c r="H6687" s="3">
        <v>7212</v>
      </c>
    </row>
    <row r="6688" spans="1:8" ht="15.75" customHeight="1">
      <c r="A6688" s="3">
        <v>462254</v>
      </c>
      <c r="B6688" s="7">
        <v>41789.38517361111</v>
      </c>
      <c r="C6688" s="8">
        <v>41789.38517361111</v>
      </c>
      <c r="D6688" s="3" t="s">
        <v>9</v>
      </c>
      <c r="E6688" s="3" t="s">
        <v>10</v>
      </c>
      <c r="F6688" s="3" t="s">
        <v>27</v>
      </c>
      <c r="G6688" s="3" t="s">
        <v>12</v>
      </c>
      <c r="H6688" s="3">
        <v>7210</v>
      </c>
    </row>
    <row r="6689" spans="1:8" ht="15.75" customHeight="1">
      <c r="A6689" s="3">
        <v>637404</v>
      </c>
      <c r="B6689" s="7">
        <v>41864.670960648145</v>
      </c>
      <c r="C6689" s="8">
        <v>41864.670960648145</v>
      </c>
      <c r="D6689" s="3" t="s">
        <v>9</v>
      </c>
      <c r="E6689" s="3" t="s">
        <v>10</v>
      </c>
      <c r="F6689" s="3" t="s">
        <v>38</v>
      </c>
      <c r="G6689" s="3" t="s">
        <v>16</v>
      </c>
      <c r="H6689" s="3">
        <v>7177</v>
      </c>
    </row>
    <row r="6690" spans="1:8" ht="15.75" customHeight="1">
      <c r="A6690" s="3">
        <v>904609</v>
      </c>
      <c r="B6690" s="7">
        <v>41815.498263888891</v>
      </c>
      <c r="C6690" s="8">
        <v>41815.498263888891</v>
      </c>
      <c r="D6690" s="3" t="s">
        <v>29</v>
      </c>
      <c r="E6690" s="3" t="s">
        <v>15</v>
      </c>
      <c r="F6690" s="3" t="s">
        <v>19</v>
      </c>
      <c r="G6690" s="3" t="s">
        <v>23</v>
      </c>
      <c r="H6690" s="3">
        <v>7154</v>
      </c>
    </row>
    <row r="6691" spans="1:8" ht="15.75" customHeight="1">
      <c r="A6691" s="3">
        <v>42630</v>
      </c>
      <c r="B6691" s="7">
        <v>41830.397280092591</v>
      </c>
      <c r="C6691" s="8">
        <v>41830.397280092591</v>
      </c>
      <c r="D6691" s="3" t="s">
        <v>29</v>
      </c>
      <c r="E6691" s="3" t="s">
        <v>15</v>
      </c>
      <c r="F6691" s="3" t="s">
        <v>27</v>
      </c>
      <c r="G6691" s="3" t="s">
        <v>16</v>
      </c>
      <c r="H6691" s="3">
        <v>7149</v>
      </c>
    </row>
    <row r="6692" spans="1:8" ht="15.75" customHeight="1">
      <c r="A6692" s="3">
        <v>831694</v>
      </c>
      <c r="B6692" s="7">
        <v>41784.444826388892</v>
      </c>
      <c r="C6692" s="8">
        <v>41784.444826388892</v>
      </c>
      <c r="D6692" s="3" t="s">
        <v>29</v>
      </c>
      <c r="E6692" s="3" t="s">
        <v>15</v>
      </c>
      <c r="F6692" s="3" t="s">
        <v>19</v>
      </c>
      <c r="G6692" s="3" t="s">
        <v>26</v>
      </c>
      <c r="H6692" s="3">
        <v>7139</v>
      </c>
    </row>
    <row r="6693" spans="1:8" ht="15.75" customHeight="1">
      <c r="A6693" s="3">
        <v>765652</v>
      </c>
      <c r="B6693" s="7">
        <v>41789.741018518522</v>
      </c>
      <c r="C6693" s="8">
        <v>41789.741018518522</v>
      </c>
      <c r="D6693" s="3" t="s">
        <v>9</v>
      </c>
      <c r="E6693" s="3" t="s">
        <v>10</v>
      </c>
      <c r="F6693" s="3" t="s">
        <v>11</v>
      </c>
      <c r="G6693" s="3" t="s">
        <v>28</v>
      </c>
      <c r="H6693" s="3">
        <v>7125</v>
      </c>
    </row>
    <row r="6694" spans="1:8" ht="15.75" customHeight="1">
      <c r="A6694" s="3">
        <v>706182</v>
      </c>
      <c r="B6694" s="7">
        <v>41814.397164351853</v>
      </c>
      <c r="C6694" s="8">
        <v>41814.397164351853</v>
      </c>
      <c r="D6694" s="3" t="s">
        <v>9</v>
      </c>
      <c r="E6694" s="3" t="s">
        <v>15</v>
      </c>
      <c r="F6694" s="3" t="s">
        <v>34</v>
      </c>
      <c r="G6694" s="3" t="s">
        <v>26</v>
      </c>
      <c r="H6694" s="3">
        <v>7123</v>
      </c>
    </row>
    <row r="6695" spans="1:8" ht="15.75" customHeight="1">
      <c r="A6695" s="3">
        <v>238948</v>
      </c>
      <c r="B6695" s="7">
        <v>41793.736701388887</v>
      </c>
      <c r="C6695" s="8">
        <v>41793.736701388887</v>
      </c>
      <c r="D6695" s="3" t="s">
        <v>29</v>
      </c>
      <c r="E6695" s="3" t="s">
        <v>15</v>
      </c>
      <c r="F6695" s="3" t="s">
        <v>30</v>
      </c>
      <c r="G6695" s="3" t="s">
        <v>20</v>
      </c>
      <c r="H6695" s="3">
        <v>7104</v>
      </c>
    </row>
    <row r="6696" spans="1:8" ht="15.75" customHeight="1">
      <c r="A6696" s="3">
        <v>176980</v>
      </c>
      <c r="B6696" s="7">
        <v>41837.720682870371</v>
      </c>
      <c r="C6696" s="8">
        <v>41837.720682870371</v>
      </c>
      <c r="D6696" s="3" t="s">
        <v>29</v>
      </c>
      <c r="E6696" s="3" t="s">
        <v>15</v>
      </c>
      <c r="F6696" s="3" t="s">
        <v>19</v>
      </c>
      <c r="G6696" s="3" t="s">
        <v>28</v>
      </c>
      <c r="H6696" s="3">
        <v>7099</v>
      </c>
    </row>
    <row r="6697" spans="1:8" ht="15.75" customHeight="1">
      <c r="A6697" s="3">
        <v>770083</v>
      </c>
      <c r="B6697" s="7">
        <v>41869.448541666665</v>
      </c>
      <c r="C6697" s="8">
        <v>41869.448541666665</v>
      </c>
      <c r="D6697" s="3" t="s">
        <v>9</v>
      </c>
      <c r="E6697" s="3" t="s">
        <v>15</v>
      </c>
      <c r="F6697" s="3" t="s">
        <v>19</v>
      </c>
      <c r="G6697" s="3" t="s">
        <v>20</v>
      </c>
      <c r="H6697" s="3">
        <v>7089</v>
      </c>
    </row>
    <row r="6698" spans="1:8" ht="15.75" customHeight="1">
      <c r="A6698" s="3">
        <v>903288</v>
      </c>
      <c r="B6698" s="7">
        <v>41841.747187499997</v>
      </c>
      <c r="C6698" s="8">
        <v>41841.747187499997</v>
      </c>
      <c r="D6698" s="3" t="s">
        <v>29</v>
      </c>
      <c r="E6698" s="3" t="s">
        <v>15</v>
      </c>
      <c r="F6698" s="3" t="s">
        <v>30</v>
      </c>
      <c r="G6698" s="3" t="s">
        <v>20</v>
      </c>
      <c r="H6698" s="3">
        <v>7028</v>
      </c>
    </row>
    <row r="6699" spans="1:8" ht="15.75" customHeight="1">
      <c r="A6699" s="3">
        <v>488003</v>
      </c>
      <c r="B6699" s="7">
        <v>41810.397199074076</v>
      </c>
      <c r="C6699" s="8">
        <v>41810.397199074076</v>
      </c>
      <c r="D6699" s="3" t="s">
        <v>9</v>
      </c>
      <c r="E6699" s="3" t="s">
        <v>15</v>
      </c>
      <c r="F6699" s="3" t="s">
        <v>27</v>
      </c>
      <c r="G6699" s="3" t="s">
        <v>16</v>
      </c>
      <c r="H6699" s="3">
        <v>7026</v>
      </c>
    </row>
    <row r="6700" spans="1:8" ht="15.75" customHeight="1">
      <c r="A6700" s="3">
        <v>510022</v>
      </c>
      <c r="B6700" s="7">
        <v>41873.610752314817</v>
      </c>
      <c r="C6700" s="8">
        <v>41873.610752314817</v>
      </c>
      <c r="D6700" s="3" t="s">
        <v>9</v>
      </c>
      <c r="E6700" s="3" t="s">
        <v>10</v>
      </c>
      <c r="F6700" s="3" t="s">
        <v>30</v>
      </c>
      <c r="G6700" s="3" t="s">
        <v>16</v>
      </c>
      <c r="H6700" s="3">
        <v>6994</v>
      </c>
    </row>
    <row r="6701" spans="1:8" ht="15.75" customHeight="1">
      <c r="A6701" s="3">
        <v>382379</v>
      </c>
      <c r="B6701" s="7">
        <v>41828.467118055552</v>
      </c>
      <c r="C6701" s="8">
        <v>41828.467118055552</v>
      </c>
      <c r="D6701" s="3" t="s">
        <v>29</v>
      </c>
      <c r="E6701" s="3" t="s">
        <v>10</v>
      </c>
      <c r="F6701" s="3" t="s">
        <v>35</v>
      </c>
      <c r="G6701" s="3" t="s">
        <v>26</v>
      </c>
      <c r="H6701" s="3">
        <v>6989</v>
      </c>
    </row>
    <row r="6702" spans="1:8" ht="15.75" customHeight="1">
      <c r="A6702" s="3">
        <v>461741</v>
      </c>
      <c r="B6702" s="7">
        <v>41809.772002314814</v>
      </c>
      <c r="C6702" s="8">
        <v>41809.772002314814</v>
      </c>
      <c r="D6702" s="3" t="s">
        <v>9</v>
      </c>
      <c r="E6702" s="3" t="s">
        <v>15</v>
      </c>
      <c r="F6702" s="3" t="s">
        <v>19</v>
      </c>
      <c r="G6702" s="3" t="s">
        <v>28</v>
      </c>
      <c r="H6702" s="3">
        <v>6988</v>
      </c>
    </row>
    <row r="6703" spans="1:8" ht="15.75" customHeight="1">
      <c r="A6703" s="3">
        <v>706970</v>
      </c>
      <c r="B6703" s="7">
        <v>41836.808449074073</v>
      </c>
      <c r="C6703" s="8">
        <v>41836.808449074073</v>
      </c>
      <c r="D6703" s="3" t="s">
        <v>29</v>
      </c>
      <c r="E6703" s="3" t="s">
        <v>15</v>
      </c>
      <c r="F6703" s="3" t="s">
        <v>34</v>
      </c>
      <c r="G6703" s="3" t="s">
        <v>32</v>
      </c>
      <c r="H6703" s="3">
        <v>6975</v>
      </c>
    </row>
    <row r="6704" spans="1:8" ht="15.75" customHeight="1">
      <c r="A6704" s="3">
        <v>970445</v>
      </c>
      <c r="B6704" s="7">
        <v>41786.414456018516</v>
      </c>
      <c r="C6704" s="8">
        <v>41786.414456018516</v>
      </c>
      <c r="D6704" s="3" t="s">
        <v>9</v>
      </c>
      <c r="E6704" s="3" t="s">
        <v>15</v>
      </c>
      <c r="F6704" s="3" t="s">
        <v>27</v>
      </c>
      <c r="G6704" s="3" t="s">
        <v>36</v>
      </c>
      <c r="H6704" s="3">
        <v>6974</v>
      </c>
    </row>
    <row r="6705" spans="1:8" ht="15.75" customHeight="1">
      <c r="A6705" s="3">
        <v>903132</v>
      </c>
      <c r="B6705" s="7">
        <v>41841.397326388891</v>
      </c>
      <c r="C6705" s="8">
        <v>41841.397326388891</v>
      </c>
      <c r="D6705" s="3" t="s">
        <v>9</v>
      </c>
      <c r="E6705" s="3" t="s">
        <v>10</v>
      </c>
      <c r="F6705" s="3" t="s">
        <v>11</v>
      </c>
      <c r="G6705" s="3" t="s">
        <v>39</v>
      </c>
      <c r="H6705" s="3">
        <v>6957</v>
      </c>
    </row>
    <row r="6706" spans="1:8" ht="15.75" customHeight="1">
      <c r="A6706" s="3">
        <v>616680</v>
      </c>
      <c r="B6706" s="7">
        <v>41856.343344907407</v>
      </c>
      <c r="C6706" s="8">
        <v>41856.343344907407</v>
      </c>
      <c r="D6706" s="3" t="s">
        <v>9</v>
      </c>
      <c r="E6706" s="3" t="s">
        <v>15</v>
      </c>
      <c r="F6706" s="3" t="s">
        <v>27</v>
      </c>
      <c r="G6706" s="3" t="s">
        <v>16</v>
      </c>
      <c r="H6706" s="3">
        <v>6957</v>
      </c>
    </row>
    <row r="6707" spans="1:8" ht="15.75" customHeight="1">
      <c r="A6707" s="3">
        <v>818456</v>
      </c>
      <c r="B6707" s="7">
        <v>41783.62699074074</v>
      </c>
      <c r="C6707" s="8">
        <v>41783.62699074074</v>
      </c>
      <c r="D6707" s="3" t="s">
        <v>9</v>
      </c>
      <c r="E6707" s="3" t="s">
        <v>10</v>
      </c>
      <c r="F6707" s="3" t="s">
        <v>27</v>
      </c>
      <c r="G6707" s="3" t="s">
        <v>28</v>
      </c>
      <c r="H6707" s="3">
        <v>6949</v>
      </c>
    </row>
    <row r="6708" spans="1:8" ht="15.75" customHeight="1">
      <c r="A6708" s="3">
        <v>616356</v>
      </c>
      <c r="B6708" s="7">
        <v>41806.607106481482</v>
      </c>
      <c r="C6708" s="8">
        <v>41806.607106481482</v>
      </c>
      <c r="D6708" s="3" t="s">
        <v>9</v>
      </c>
      <c r="E6708" s="3" t="s">
        <v>10</v>
      </c>
      <c r="F6708" s="3" t="s">
        <v>27</v>
      </c>
      <c r="G6708" s="3" t="s">
        <v>26</v>
      </c>
      <c r="H6708" s="3">
        <v>6949</v>
      </c>
    </row>
    <row r="6709" spans="1:8" ht="15.75" customHeight="1">
      <c r="A6709" s="3">
        <v>182272</v>
      </c>
      <c r="B6709" s="7">
        <v>41862.736620370371</v>
      </c>
      <c r="C6709" s="8">
        <v>41862.736620370371</v>
      </c>
      <c r="D6709" s="3" t="s">
        <v>9</v>
      </c>
      <c r="E6709" s="3" t="s">
        <v>10</v>
      </c>
      <c r="F6709" s="3" t="s">
        <v>34</v>
      </c>
      <c r="G6709" s="3" t="s">
        <v>26</v>
      </c>
      <c r="H6709" s="3">
        <v>6932</v>
      </c>
    </row>
    <row r="6710" spans="1:8" ht="15.75" customHeight="1">
      <c r="A6710" s="3">
        <v>552568</v>
      </c>
      <c r="B6710" s="7">
        <v>41870.456076388888</v>
      </c>
      <c r="C6710" s="8">
        <v>41870.456076388888</v>
      </c>
      <c r="D6710" s="3" t="s">
        <v>9</v>
      </c>
      <c r="E6710" s="3" t="s">
        <v>10</v>
      </c>
      <c r="F6710" s="3" t="s">
        <v>27</v>
      </c>
      <c r="G6710" s="3" t="s">
        <v>39</v>
      </c>
      <c r="H6710" s="3">
        <v>6929</v>
      </c>
    </row>
    <row r="6711" spans="1:8" ht="15.75" customHeight="1">
      <c r="A6711" s="3">
        <v>71745</v>
      </c>
      <c r="B6711" s="7">
        <v>41815.495937500003</v>
      </c>
      <c r="C6711" s="8">
        <v>41815.495937500003</v>
      </c>
      <c r="D6711" s="3" t="s">
        <v>9</v>
      </c>
      <c r="E6711" s="3" t="s">
        <v>10</v>
      </c>
      <c r="F6711" s="3" t="s">
        <v>38</v>
      </c>
      <c r="G6711" s="3" t="s">
        <v>28</v>
      </c>
      <c r="H6711" s="3">
        <v>6920</v>
      </c>
    </row>
    <row r="6712" spans="1:8" ht="15.75" customHeight="1">
      <c r="A6712" s="3">
        <v>789265</v>
      </c>
      <c r="B6712" s="7">
        <v>41863.396851851852</v>
      </c>
      <c r="C6712" s="8">
        <v>41863.396851851852</v>
      </c>
      <c r="D6712" s="3" t="s">
        <v>9</v>
      </c>
      <c r="E6712" s="3" t="s">
        <v>15</v>
      </c>
      <c r="F6712" s="3" t="s">
        <v>19</v>
      </c>
      <c r="G6712" s="3" t="s">
        <v>28</v>
      </c>
      <c r="H6712" s="3">
        <v>6917</v>
      </c>
    </row>
    <row r="6713" spans="1:8" ht="15.75" customHeight="1">
      <c r="A6713" s="3">
        <v>475118</v>
      </c>
      <c r="B6713" s="7">
        <v>41768.590856481482</v>
      </c>
      <c r="C6713" s="8">
        <v>41768.590856481482</v>
      </c>
      <c r="D6713" s="3" t="s">
        <v>29</v>
      </c>
      <c r="E6713" s="3" t="s">
        <v>10</v>
      </c>
      <c r="F6713" s="3" t="s">
        <v>27</v>
      </c>
      <c r="G6713" s="3" t="s">
        <v>12</v>
      </c>
      <c r="H6713" s="3">
        <v>6911</v>
      </c>
    </row>
    <row r="6714" spans="1:8" ht="15.75" customHeight="1">
      <c r="A6714" s="3">
        <v>843195</v>
      </c>
      <c r="B6714" s="7">
        <v>41822.513032407405</v>
      </c>
      <c r="C6714" s="8">
        <v>41822.513032407405</v>
      </c>
      <c r="D6714" s="3" t="s">
        <v>9</v>
      </c>
      <c r="E6714" s="3" t="s">
        <v>15</v>
      </c>
      <c r="F6714" s="3" t="s">
        <v>27</v>
      </c>
      <c r="G6714" s="3" t="s">
        <v>26</v>
      </c>
      <c r="H6714" s="3">
        <v>6905</v>
      </c>
    </row>
    <row r="6715" spans="1:8" ht="15.75" customHeight="1">
      <c r="A6715" s="3">
        <v>314970</v>
      </c>
      <c r="B6715" s="7">
        <v>41837.70716435185</v>
      </c>
      <c r="C6715" s="8">
        <v>41837.70716435185</v>
      </c>
      <c r="D6715" s="3" t="s">
        <v>9</v>
      </c>
      <c r="E6715" s="3" t="s">
        <v>15</v>
      </c>
      <c r="F6715" s="3" t="s">
        <v>33</v>
      </c>
      <c r="G6715" s="3" t="s">
        <v>28</v>
      </c>
      <c r="H6715" s="3">
        <v>6903</v>
      </c>
    </row>
    <row r="6716" spans="1:8" ht="15.75" customHeight="1">
      <c r="A6716" s="3">
        <v>835182</v>
      </c>
      <c r="B6716" s="7">
        <v>41843.400254629632</v>
      </c>
      <c r="C6716" s="8">
        <v>41843.400254629632</v>
      </c>
      <c r="D6716" s="3" t="s">
        <v>9</v>
      </c>
      <c r="E6716" s="3" t="s">
        <v>10</v>
      </c>
      <c r="F6716" s="3" t="s">
        <v>27</v>
      </c>
      <c r="G6716" s="3" t="s">
        <v>36</v>
      </c>
      <c r="H6716" s="3">
        <v>6902</v>
      </c>
    </row>
    <row r="6717" spans="1:8" ht="15.75" customHeight="1">
      <c r="A6717" s="3">
        <v>547124</v>
      </c>
      <c r="B6717" s="7">
        <v>41846.596620370372</v>
      </c>
      <c r="C6717" s="8">
        <v>41846.596620370372</v>
      </c>
      <c r="D6717" s="3" t="s">
        <v>29</v>
      </c>
      <c r="E6717" s="3" t="s">
        <v>15</v>
      </c>
      <c r="F6717" s="3" t="s">
        <v>27</v>
      </c>
      <c r="G6717" s="3" t="s">
        <v>16</v>
      </c>
      <c r="H6717" s="3">
        <v>6861</v>
      </c>
    </row>
    <row r="6718" spans="1:8" ht="15.75" customHeight="1">
      <c r="A6718" s="3">
        <v>411122</v>
      </c>
      <c r="B6718" s="7">
        <v>41852.550219907411</v>
      </c>
      <c r="C6718" s="8">
        <v>41852.550219907411</v>
      </c>
      <c r="D6718" s="3" t="s">
        <v>29</v>
      </c>
      <c r="E6718" s="3" t="s">
        <v>37</v>
      </c>
      <c r="F6718" s="3" t="s">
        <v>27</v>
      </c>
      <c r="G6718" s="3" t="s">
        <v>28</v>
      </c>
      <c r="H6718" s="3">
        <v>6861</v>
      </c>
    </row>
    <row r="6719" spans="1:8" ht="15.75" customHeight="1">
      <c r="A6719" s="3">
        <v>521698</v>
      </c>
      <c r="B6719" s="7">
        <v>41808.465243055558</v>
      </c>
      <c r="C6719" s="8">
        <v>41808.465243055558</v>
      </c>
      <c r="D6719" s="3" t="s">
        <v>29</v>
      </c>
      <c r="E6719" s="3" t="s">
        <v>10</v>
      </c>
      <c r="F6719" s="3" t="s">
        <v>30</v>
      </c>
      <c r="G6719" s="3" t="s">
        <v>26</v>
      </c>
      <c r="H6719" s="3">
        <v>6846</v>
      </c>
    </row>
    <row r="6720" spans="1:8" ht="15.75" customHeight="1">
      <c r="A6720" s="3">
        <v>703127</v>
      </c>
      <c r="B6720" s="7">
        <v>41864.660729166666</v>
      </c>
      <c r="C6720" s="8">
        <v>41864.660729166666</v>
      </c>
      <c r="D6720" s="3" t="s">
        <v>29</v>
      </c>
      <c r="E6720" s="3" t="s">
        <v>15</v>
      </c>
      <c r="F6720" s="3" t="s">
        <v>19</v>
      </c>
      <c r="G6720" s="3" t="s">
        <v>39</v>
      </c>
      <c r="H6720" s="3">
        <v>6839</v>
      </c>
    </row>
    <row r="6721" spans="1:8" ht="15.75" customHeight="1">
      <c r="A6721" s="3">
        <v>607190</v>
      </c>
      <c r="B6721" s="7">
        <v>41848.619675925926</v>
      </c>
      <c r="C6721" s="8">
        <v>41848.619675925926</v>
      </c>
      <c r="D6721" s="3" t="s">
        <v>9</v>
      </c>
      <c r="E6721" s="3" t="s">
        <v>15</v>
      </c>
      <c r="F6721" s="3" t="s">
        <v>27</v>
      </c>
      <c r="G6721" s="3" t="s">
        <v>28</v>
      </c>
      <c r="H6721" s="3">
        <v>6831</v>
      </c>
    </row>
    <row r="6722" spans="1:8" ht="15.75" customHeight="1">
      <c r="A6722" s="3">
        <v>377818</v>
      </c>
      <c r="B6722" s="7">
        <v>41824.318032407406</v>
      </c>
      <c r="C6722" s="8">
        <v>41824.318032407406</v>
      </c>
      <c r="D6722" s="3" t="s">
        <v>9</v>
      </c>
      <c r="E6722" s="3" t="s">
        <v>10</v>
      </c>
      <c r="F6722" s="3" t="s">
        <v>34</v>
      </c>
      <c r="G6722" s="3" t="s">
        <v>20</v>
      </c>
      <c r="H6722" s="3">
        <v>6821</v>
      </c>
    </row>
    <row r="6723" spans="1:8" ht="15.75" customHeight="1">
      <c r="A6723" s="3">
        <v>614118</v>
      </c>
      <c r="B6723" s="7">
        <v>41829.398240740738</v>
      </c>
      <c r="C6723" s="8">
        <v>41829.398240740738</v>
      </c>
      <c r="D6723" s="3" t="s">
        <v>29</v>
      </c>
      <c r="E6723" s="3" t="s">
        <v>10</v>
      </c>
      <c r="F6723" s="3" t="s">
        <v>27</v>
      </c>
      <c r="G6723" s="3" t="s">
        <v>16</v>
      </c>
      <c r="H6723" s="3">
        <v>6820</v>
      </c>
    </row>
    <row r="6724" spans="1:8" ht="15.75" customHeight="1">
      <c r="A6724" s="3">
        <v>946296</v>
      </c>
      <c r="B6724" s="7">
        <v>41859.488761574074</v>
      </c>
      <c r="C6724" s="8">
        <v>41859.488761574074</v>
      </c>
      <c r="D6724" s="3" t="s">
        <v>29</v>
      </c>
      <c r="E6724" s="3" t="s">
        <v>10</v>
      </c>
      <c r="F6724" s="3" t="s">
        <v>27</v>
      </c>
      <c r="G6724" s="3" t="s">
        <v>16</v>
      </c>
      <c r="H6724" s="3">
        <v>6783</v>
      </c>
    </row>
    <row r="6725" spans="1:8" ht="15.75" customHeight="1">
      <c r="A6725" s="3">
        <v>394080</v>
      </c>
      <c r="B6725" s="7">
        <v>41880.495752314811</v>
      </c>
      <c r="C6725" s="8">
        <v>41880.495752314811</v>
      </c>
      <c r="D6725" s="3" t="s">
        <v>29</v>
      </c>
      <c r="E6725" s="3" t="s">
        <v>10</v>
      </c>
      <c r="F6725" s="3" t="s">
        <v>40</v>
      </c>
      <c r="G6725" s="3" t="s">
        <v>32</v>
      </c>
      <c r="H6725" s="3">
        <v>6753</v>
      </c>
    </row>
    <row r="6726" spans="1:8" ht="15.75" customHeight="1">
      <c r="A6726" s="3">
        <v>57507</v>
      </c>
      <c r="B6726" s="7">
        <v>41765.673784722225</v>
      </c>
      <c r="C6726" s="8">
        <v>41765.673784722225</v>
      </c>
      <c r="D6726" s="3" t="s">
        <v>9</v>
      </c>
      <c r="E6726" s="3" t="s">
        <v>10</v>
      </c>
      <c r="F6726" s="3" t="s">
        <v>38</v>
      </c>
      <c r="G6726" s="3" t="s">
        <v>28</v>
      </c>
      <c r="H6726" s="3">
        <v>6743</v>
      </c>
    </row>
    <row r="6727" spans="1:8" ht="15.75" customHeight="1">
      <c r="A6727" s="3">
        <v>797953</v>
      </c>
      <c r="B6727" s="7">
        <v>41871.531597222223</v>
      </c>
      <c r="C6727" s="8">
        <v>41871.531597222223</v>
      </c>
      <c r="D6727" s="3" t="s">
        <v>29</v>
      </c>
      <c r="E6727" s="3" t="s">
        <v>15</v>
      </c>
      <c r="F6727" s="3" t="s">
        <v>19</v>
      </c>
      <c r="G6727" s="3" t="s">
        <v>26</v>
      </c>
      <c r="H6727" s="3">
        <v>6720</v>
      </c>
    </row>
    <row r="6728" spans="1:8" ht="15.75" customHeight="1">
      <c r="A6728" s="3">
        <v>256211</v>
      </c>
      <c r="B6728" s="7">
        <v>41872.372847222221</v>
      </c>
      <c r="C6728" s="8">
        <v>41872.372847222221</v>
      </c>
      <c r="D6728" s="3" t="s">
        <v>9</v>
      </c>
      <c r="E6728" s="3" t="s">
        <v>10</v>
      </c>
      <c r="F6728" s="3" t="s">
        <v>27</v>
      </c>
      <c r="G6728" s="3" t="s">
        <v>28</v>
      </c>
      <c r="H6728" s="3">
        <v>6718</v>
      </c>
    </row>
    <row r="6729" spans="1:8" ht="15.75" customHeight="1">
      <c r="A6729" s="3">
        <v>459062</v>
      </c>
      <c r="B6729" s="7">
        <v>41821.400023148148</v>
      </c>
      <c r="C6729" s="8">
        <v>41821.400023148148</v>
      </c>
      <c r="D6729" s="3" t="s">
        <v>9</v>
      </c>
      <c r="E6729" s="3" t="s">
        <v>10</v>
      </c>
      <c r="F6729" s="3" t="s">
        <v>40</v>
      </c>
      <c r="G6729" s="3" t="s">
        <v>36</v>
      </c>
      <c r="H6729" s="3">
        <v>6715</v>
      </c>
    </row>
    <row r="6730" spans="1:8" ht="15.75" customHeight="1">
      <c r="A6730" s="3">
        <v>986281</v>
      </c>
      <c r="B6730" s="7">
        <v>41849.31050925926</v>
      </c>
      <c r="C6730" s="8">
        <v>41849.31050925926</v>
      </c>
      <c r="D6730" s="3" t="s">
        <v>9</v>
      </c>
      <c r="E6730" s="3" t="s">
        <v>10</v>
      </c>
      <c r="F6730" s="3" t="s">
        <v>19</v>
      </c>
      <c r="G6730" s="3" t="s">
        <v>16</v>
      </c>
      <c r="H6730" s="3">
        <v>6702</v>
      </c>
    </row>
    <row r="6731" spans="1:8" ht="15.75" customHeight="1">
      <c r="A6731" s="3">
        <v>445069</v>
      </c>
      <c r="B6731" s="7">
        <v>41803.632893518516</v>
      </c>
      <c r="C6731" s="8">
        <v>41803.632893518516</v>
      </c>
      <c r="D6731" s="3" t="s">
        <v>9</v>
      </c>
      <c r="E6731" s="3" t="s">
        <v>10</v>
      </c>
      <c r="F6731" s="3" t="s">
        <v>27</v>
      </c>
      <c r="G6731" s="3" t="s">
        <v>26</v>
      </c>
      <c r="H6731" s="3">
        <v>6697</v>
      </c>
    </row>
    <row r="6732" spans="1:8" ht="15.75" customHeight="1">
      <c r="A6732" s="3">
        <v>697330</v>
      </c>
      <c r="B6732" s="7">
        <v>41795.703796296293</v>
      </c>
      <c r="C6732" s="8">
        <v>41795.703796296293</v>
      </c>
      <c r="D6732" s="3" t="s">
        <v>9</v>
      </c>
      <c r="E6732" s="3" t="s">
        <v>15</v>
      </c>
      <c r="F6732" s="3" t="s">
        <v>27</v>
      </c>
      <c r="G6732" s="3" t="s">
        <v>26</v>
      </c>
      <c r="H6732" s="3">
        <v>6685</v>
      </c>
    </row>
    <row r="6733" spans="1:8" ht="15.75" customHeight="1">
      <c r="A6733" s="3">
        <v>637597</v>
      </c>
      <c r="B6733" s="7">
        <v>41822.436238425929</v>
      </c>
      <c r="C6733" s="8">
        <v>41822.436238425929</v>
      </c>
      <c r="D6733" s="3" t="s">
        <v>29</v>
      </c>
      <c r="E6733" s="3" t="s">
        <v>10</v>
      </c>
      <c r="F6733" s="3" t="s">
        <v>27</v>
      </c>
      <c r="G6733" s="3" t="s">
        <v>39</v>
      </c>
      <c r="H6733" s="3">
        <v>6653</v>
      </c>
    </row>
    <row r="6734" spans="1:8" ht="15.75" customHeight="1">
      <c r="A6734" s="3">
        <v>673289</v>
      </c>
      <c r="B6734" s="7">
        <v>41856.401250000003</v>
      </c>
      <c r="C6734" s="8">
        <v>41856.401250000003</v>
      </c>
      <c r="D6734" s="3" t="s">
        <v>9</v>
      </c>
      <c r="E6734" s="3" t="s">
        <v>10</v>
      </c>
      <c r="F6734" s="3" t="s">
        <v>34</v>
      </c>
      <c r="G6734" s="3" t="s">
        <v>26</v>
      </c>
      <c r="H6734" s="3">
        <v>6652</v>
      </c>
    </row>
    <row r="6735" spans="1:8" ht="15.75" customHeight="1">
      <c r="A6735" s="3">
        <v>446050</v>
      </c>
      <c r="B6735" s="7">
        <v>41819.111331018517</v>
      </c>
      <c r="C6735" s="8">
        <v>41819.111331018517</v>
      </c>
      <c r="D6735" s="3" t="s">
        <v>9</v>
      </c>
      <c r="E6735" s="3" t="s">
        <v>15</v>
      </c>
      <c r="F6735" s="3" t="s">
        <v>27</v>
      </c>
      <c r="G6735" s="3" t="s">
        <v>28</v>
      </c>
      <c r="H6735" s="3">
        <v>6626</v>
      </c>
    </row>
    <row r="6736" spans="1:8" ht="15.75" customHeight="1">
      <c r="A6736" s="3">
        <v>101339</v>
      </c>
      <c r="B6736" s="7">
        <v>41854.387627314813</v>
      </c>
      <c r="C6736" s="8">
        <v>41854.387627314813</v>
      </c>
      <c r="D6736" s="3" t="s">
        <v>9</v>
      </c>
      <c r="E6736" s="3" t="s">
        <v>15</v>
      </c>
      <c r="F6736" s="3" t="s">
        <v>27</v>
      </c>
      <c r="G6736" s="3" t="s">
        <v>26</v>
      </c>
      <c r="H6736" s="3">
        <v>6604</v>
      </c>
    </row>
    <row r="6737" spans="1:8" ht="15.75" customHeight="1">
      <c r="A6737" s="3">
        <v>677063</v>
      </c>
      <c r="B6737" s="7">
        <v>41773.754942129628</v>
      </c>
      <c r="C6737" s="8">
        <v>41773.754942129628</v>
      </c>
      <c r="D6737" s="3" t="s">
        <v>29</v>
      </c>
      <c r="E6737" s="3" t="s">
        <v>15</v>
      </c>
      <c r="F6737" s="3" t="s">
        <v>33</v>
      </c>
      <c r="G6737" s="3" t="s">
        <v>28</v>
      </c>
      <c r="H6737" s="3">
        <v>6564</v>
      </c>
    </row>
    <row r="6738" spans="1:8" ht="15.75" customHeight="1">
      <c r="A6738" s="3">
        <v>13485</v>
      </c>
      <c r="B6738" s="7">
        <v>41799.515949074077</v>
      </c>
      <c r="C6738" s="8">
        <v>41799.515949074077</v>
      </c>
      <c r="D6738" s="3" t="s">
        <v>29</v>
      </c>
      <c r="E6738" s="3" t="s">
        <v>10</v>
      </c>
      <c r="F6738" s="3" t="s">
        <v>34</v>
      </c>
      <c r="G6738" s="3" t="s">
        <v>23</v>
      </c>
      <c r="H6738" s="3">
        <v>6563</v>
      </c>
    </row>
    <row r="6739" spans="1:8" ht="15.75" customHeight="1">
      <c r="A6739" s="3">
        <v>699289</v>
      </c>
      <c r="B6739" s="7">
        <v>41862.355833333335</v>
      </c>
      <c r="C6739" s="8">
        <v>41862.355833333335</v>
      </c>
      <c r="D6739" s="3" t="s">
        <v>9</v>
      </c>
      <c r="E6739" s="3" t="s">
        <v>15</v>
      </c>
      <c r="F6739" s="3" t="s">
        <v>27</v>
      </c>
      <c r="G6739" s="3" t="s">
        <v>28</v>
      </c>
      <c r="H6739" s="3">
        <v>6551</v>
      </c>
    </row>
    <row r="6740" spans="1:8" ht="15.75" customHeight="1">
      <c r="A6740" s="3">
        <v>182209</v>
      </c>
      <c r="B6740" s="7">
        <v>41873.63244212963</v>
      </c>
      <c r="C6740" s="8">
        <v>41873.63244212963</v>
      </c>
      <c r="D6740" s="3" t="s">
        <v>9</v>
      </c>
      <c r="E6740" s="3" t="s">
        <v>10</v>
      </c>
      <c r="F6740" s="3" t="s">
        <v>11</v>
      </c>
      <c r="G6740" s="3" t="s">
        <v>16</v>
      </c>
      <c r="H6740" s="3">
        <v>6520</v>
      </c>
    </row>
    <row r="6741" spans="1:8" ht="15.75" customHeight="1">
      <c r="A6741" s="3">
        <v>565931</v>
      </c>
      <c r="B6741" s="7">
        <v>41869.817881944444</v>
      </c>
      <c r="C6741" s="8">
        <v>41869.817881944444</v>
      </c>
      <c r="D6741" s="3" t="s">
        <v>9</v>
      </c>
      <c r="E6741" s="3" t="s">
        <v>15</v>
      </c>
      <c r="F6741" s="3" t="s">
        <v>30</v>
      </c>
      <c r="G6741" s="3" t="s">
        <v>26</v>
      </c>
      <c r="H6741" s="3">
        <v>6518</v>
      </c>
    </row>
    <row r="6742" spans="1:8" ht="15.75" customHeight="1">
      <c r="A6742" s="3">
        <v>847108</v>
      </c>
      <c r="B6742" s="7">
        <v>41794.515428240738</v>
      </c>
      <c r="C6742" s="8">
        <v>41794.515428240738</v>
      </c>
      <c r="D6742" s="3" t="s">
        <v>29</v>
      </c>
      <c r="E6742" s="3" t="s">
        <v>10</v>
      </c>
      <c r="F6742" s="3" t="s">
        <v>35</v>
      </c>
      <c r="G6742" s="3" t="s">
        <v>26</v>
      </c>
      <c r="H6742" s="3">
        <v>6511</v>
      </c>
    </row>
    <row r="6743" spans="1:8" ht="15.75" customHeight="1">
      <c r="A6743" s="3">
        <v>783140</v>
      </c>
      <c r="B6743" s="7">
        <v>41866.237592592595</v>
      </c>
      <c r="C6743" s="8">
        <v>41866.237592592595</v>
      </c>
      <c r="D6743" s="3" t="s">
        <v>29</v>
      </c>
      <c r="E6743" s="3" t="s">
        <v>15</v>
      </c>
      <c r="F6743" s="3" t="s">
        <v>19</v>
      </c>
      <c r="G6743" s="3" t="s">
        <v>26</v>
      </c>
      <c r="H6743" s="3">
        <v>6473</v>
      </c>
    </row>
    <row r="6744" spans="1:8" ht="15.75" customHeight="1">
      <c r="A6744" s="3">
        <v>310984</v>
      </c>
      <c r="B6744" s="7">
        <v>41766.092488425929</v>
      </c>
      <c r="C6744" s="8">
        <v>41766.092488425929</v>
      </c>
      <c r="D6744" s="3" t="s">
        <v>29</v>
      </c>
      <c r="E6744" s="3" t="s">
        <v>15</v>
      </c>
      <c r="F6744" s="3" t="s">
        <v>19</v>
      </c>
      <c r="G6744" s="3" t="s">
        <v>16</v>
      </c>
      <c r="H6744" s="3">
        <v>6472</v>
      </c>
    </row>
    <row r="6745" spans="1:8" ht="15.75" customHeight="1">
      <c r="A6745" s="3">
        <v>728481</v>
      </c>
      <c r="B6745" s="7">
        <v>41787.68241898148</v>
      </c>
      <c r="C6745" s="8">
        <v>41787.68241898148</v>
      </c>
      <c r="D6745" s="3" t="s">
        <v>9</v>
      </c>
      <c r="E6745" s="3" t="s">
        <v>15</v>
      </c>
      <c r="F6745" s="3" t="s">
        <v>19</v>
      </c>
      <c r="G6745" s="3" t="s">
        <v>39</v>
      </c>
      <c r="H6745" s="3">
        <v>6459</v>
      </c>
    </row>
    <row r="6746" spans="1:8" ht="15.75" customHeight="1">
      <c r="A6746" s="3">
        <v>529917</v>
      </c>
      <c r="B6746" s="7">
        <v>41865.671435185184</v>
      </c>
      <c r="C6746" s="8">
        <v>41865.671435185184</v>
      </c>
      <c r="D6746" s="3" t="s">
        <v>9</v>
      </c>
      <c r="E6746" s="3" t="s">
        <v>37</v>
      </c>
      <c r="F6746" s="3" t="s">
        <v>27</v>
      </c>
      <c r="G6746" s="3" t="s">
        <v>20</v>
      </c>
      <c r="H6746" s="3">
        <v>6456</v>
      </c>
    </row>
    <row r="6747" spans="1:8" ht="15.75" customHeight="1">
      <c r="A6747" s="3">
        <v>984993</v>
      </c>
      <c r="B6747" s="7">
        <v>41857.451284722221</v>
      </c>
      <c r="C6747" s="8">
        <v>41857.451284722221</v>
      </c>
      <c r="D6747" s="3" t="s">
        <v>9</v>
      </c>
      <c r="E6747" s="3" t="s">
        <v>15</v>
      </c>
      <c r="F6747" s="3" t="s">
        <v>33</v>
      </c>
      <c r="G6747" s="3" t="s">
        <v>20</v>
      </c>
      <c r="H6747" s="3">
        <v>6447</v>
      </c>
    </row>
    <row r="6748" spans="1:8" ht="15.75" customHeight="1">
      <c r="A6748" s="3">
        <v>231232</v>
      </c>
      <c r="B6748" s="7">
        <v>41778.355520833335</v>
      </c>
      <c r="C6748" s="8">
        <v>41778.355520833335</v>
      </c>
      <c r="D6748" s="3" t="s">
        <v>9</v>
      </c>
      <c r="E6748" s="3" t="s">
        <v>15</v>
      </c>
      <c r="F6748" s="3" t="s">
        <v>27</v>
      </c>
      <c r="G6748" s="3" t="s">
        <v>39</v>
      </c>
      <c r="H6748" s="3">
        <v>6425</v>
      </c>
    </row>
    <row r="6749" spans="1:8" ht="15.75" customHeight="1">
      <c r="A6749" s="3">
        <v>79239</v>
      </c>
      <c r="B6749" s="7">
        <v>41818.572430555556</v>
      </c>
      <c r="C6749" s="8">
        <v>41818.572430555556</v>
      </c>
      <c r="D6749" s="3" t="s">
        <v>9</v>
      </c>
      <c r="E6749" s="3" t="s">
        <v>15</v>
      </c>
      <c r="F6749" s="3" t="s">
        <v>34</v>
      </c>
      <c r="G6749" s="3" t="s">
        <v>39</v>
      </c>
      <c r="H6749" s="3">
        <v>6389</v>
      </c>
    </row>
    <row r="6750" spans="1:8" ht="15.75" customHeight="1">
      <c r="A6750" s="3">
        <v>874458</v>
      </c>
      <c r="B6750" s="7">
        <v>41872.692442129628</v>
      </c>
      <c r="C6750" s="8">
        <v>41872.692442129628</v>
      </c>
      <c r="D6750" s="3" t="s">
        <v>9</v>
      </c>
      <c r="E6750" s="3" t="s">
        <v>15</v>
      </c>
      <c r="F6750" s="3" t="s">
        <v>27</v>
      </c>
      <c r="G6750" s="3" t="s">
        <v>36</v>
      </c>
      <c r="H6750" s="3">
        <v>6376</v>
      </c>
    </row>
    <row r="6751" spans="1:8" ht="15.75" customHeight="1">
      <c r="A6751" s="3">
        <v>224909</v>
      </c>
      <c r="B6751" s="7">
        <v>41879.43340277778</v>
      </c>
      <c r="C6751" s="8">
        <v>41879.43340277778</v>
      </c>
      <c r="D6751" s="3" t="s">
        <v>9</v>
      </c>
      <c r="E6751" s="3" t="s">
        <v>10</v>
      </c>
      <c r="F6751" s="3" t="s">
        <v>30</v>
      </c>
      <c r="G6751" s="3" t="s">
        <v>26</v>
      </c>
      <c r="H6751" s="3">
        <v>6366</v>
      </c>
    </row>
    <row r="6752" spans="1:8" ht="15.75" customHeight="1">
      <c r="A6752" s="3">
        <v>76133</v>
      </c>
      <c r="B6752" s="7">
        <v>41862.661724537036</v>
      </c>
      <c r="C6752" s="8">
        <v>41862.661724537036</v>
      </c>
      <c r="D6752" s="3" t="s">
        <v>9</v>
      </c>
      <c r="E6752" s="3" t="s">
        <v>10</v>
      </c>
      <c r="F6752" s="3" t="s">
        <v>19</v>
      </c>
      <c r="G6752" s="3" t="s">
        <v>20</v>
      </c>
      <c r="H6752" s="3">
        <v>6354</v>
      </c>
    </row>
    <row r="6753" spans="1:8" ht="15.75" customHeight="1">
      <c r="A6753" s="3">
        <v>162703</v>
      </c>
      <c r="B6753" s="7">
        <v>41819.701099537036</v>
      </c>
      <c r="C6753" s="8">
        <v>41819.701099537036</v>
      </c>
      <c r="D6753" s="3" t="s">
        <v>29</v>
      </c>
      <c r="E6753" s="3" t="s">
        <v>10</v>
      </c>
      <c r="F6753" s="3" t="s">
        <v>19</v>
      </c>
      <c r="G6753" s="3" t="s">
        <v>28</v>
      </c>
      <c r="H6753" s="3">
        <v>6345</v>
      </c>
    </row>
    <row r="6754" spans="1:8" ht="15.75" customHeight="1">
      <c r="A6754" s="3">
        <v>159009</v>
      </c>
      <c r="B6754" s="7">
        <v>41808.689166666663</v>
      </c>
      <c r="C6754" s="8">
        <v>41808.689166666663</v>
      </c>
      <c r="D6754" s="3" t="s">
        <v>29</v>
      </c>
      <c r="E6754" s="3" t="s">
        <v>37</v>
      </c>
      <c r="F6754" s="3" t="s">
        <v>19</v>
      </c>
      <c r="G6754" s="3" t="s">
        <v>23</v>
      </c>
      <c r="H6754" s="3">
        <v>6337</v>
      </c>
    </row>
    <row r="6755" spans="1:8" ht="15.75" customHeight="1">
      <c r="A6755" s="3">
        <v>979135</v>
      </c>
      <c r="B6755" s="7">
        <v>41822.340787037036</v>
      </c>
      <c r="C6755" s="8">
        <v>41822.340787037036</v>
      </c>
      <c r="D6755" s="3" t="s">
        <v>9</v>
      </c>
      <c r="E6755" s="3" t="s">
        <v>15</v>
      </c>
      <c r="F6755" s="3" t="s">
        <v>19</v>
      </c>
      <c r="G6755" s="3" t="s">
        <v>28</v>
      </c>
      <c r="H6755" s="3">
        <v>6335</v>
      </c>
    </row>
    <row r="6756" spans="1:8" ht="15.75" customHeight="1">
      <c r="A6756" s="3">
        <v>280722</v>
      </c>
      <c r="B6756" s="7">
        <v>41811.485752314817</v>
      </c>
      <c r="C6756" s="8">
        <v>41811.485752314817</v>
      </c>
      <c r="D6756" s="3" t="s">
        <v>9</v>
      </c>
      <c r="E6756" s="3" t="s">
        <v>10</v>
      </c>
      <c r="F6756" s="3" t="s">
        <v>34</v>
      </c>
      <c r="G6756" s="3" t="s">
        <v>23</v>
      </c>
      <c r="H6756" s="3">
        <v>6329</v>
      </c>
    </row>
    <row r="6757" spans="1:8" ht="15.75" customHeight="1">
      <c r="A6757" s="3">
        <v>165638</v>
      </c>
      <c r="B6757" s="7">
        <v>41872.63921296296</v>
      </c>
      <c r="C6757" s="8">
        <v>41872.63921296296</v>
      </c>
      <c r="D6757" s="3" t="s">
        <v>29</v>
      </c>
      <c r="E6757" s="3" t="s">
        <v>15</v>
      </c>
      <c r="F6757" s="3" t="s">
        <v>34</v>
      </c>
      <c r="G6757" s="3" t="s">
        <v>39</v>
      </c>
      <c r="H6757" s="3">
        <v>6302</v>
      </c>
    </row>
    <row r="6758" spans="1:8" ht="15.75" customHeight="1">
      <c r="A6758" s="3">
        <v>146501</v>
      </c>
      <c r="B6758" s="7">
        <v>41865.431990740741</v>
      </c>
      <c r="C6758" s="8">
        <v>41865.431990740741</v>
      </c>
      <c r="D6758" s="3" t="s">
        <v>29</v>
      </c>
      <c r="E6758" s="3" t="s">
        <v>15</v>
      </c>
      <c r="F6758" s="3" t="s">
        <v>27</v>
      </c>
      <c r="G6758" s="3" t="s">
        <v>36</v>
      </c>
      <c r="H6758" s="3">
        <v>6281</v>
      </c>
    </row>
    <row r="6759" spans="1:8" ht="15.75" customHeight="1">
      <c r="A6759" s="3">
        <v>285598</v>
      </c>
      <c r="B6759" s="7">
        <v>41880.755254629628</v>
      </c>
      <c r="C6759" s="8">
        <v>41880.755254629628</v>
      </c>
      <c r="D6759" s="3" t="s">
        <v>9</v>
      </c>
      <c r="E6759" s="3" t="s">
        <v>37</v>
      </c>
      <c r="F6759" s="3" t="s">
        <v>38</v>
      </c>
      <c r="G6759" s="3" t="s">
        <v>16</v>
      </c>
      <c r="H6759" s="3">
        <v>6281</v>
      </c>
    </row>
    <row r="6760" spans="1:8" ht="15.75" customHeight="1">
      <c r="A6760" s="3">
        <v>450766</v>
      </c>
      <c r="B6760" s="7">
        <v>41879.508819444447</v>
      </c>
      <c r="C6760" s="8">
        <v>41879.508819444447</v>
      </c>
      <c r="D6760" s="3" t="s">
        <v>9</v>
      </c>
      <c r="E6760" s="3" t="s">
        <v>15</v>
      </c>
      <c r="F6760" s="3" t="s">
        <v>27</v>
      </c>
      <c r="G6760" s="3" t="s">
        <v>39</v>
      </c>
      <c r="H6760" s="3">
        <v>6272</v>
      </c>
    </row>
    <row r="6761" spans="1:8" ht="15.75" customHeight="1">
      <c r="A6761" s="3">
        <v>331515</v>
      </c>
      <c r="B6761" s="7">
        <v>41831.467534722222</v>
      </c>
      <c r="C6761" s="8">
        <v>41831.467534722222</v>
      </c>
      <c r="D6761" s="3" t="s">
        <v>29</v>
      </c>
      <c r="E6761" s="3" t="s">
        <v>10</v>
      </c>
      <c r="F6761" s="3" t="s">
        <v>19</v>
      </c>
      <c r="G6761" s="3" t="s">
        <v>28</v>
      </c>
      <c r="H6761" s="3">
        <v>6271</v>
      </c>
    </row>
    <row r="6762" spans="1:8" ht="15.75" customHeight="1">
      <c r="A6762" s="3">
        <v>82813</v>
      </c>
      <c r="B6762" s="7">
        <v>41793.780717592592</v>
      </c>
      <c r="C6762" s="8">
        <v>41793.780717592592</v>
      </c>
      <c r="D6762" s="3" t="s">
        <v>29</v>
      </c>
      <c r="E6762" s="3" t="s">
        <v>15</v>
      </c>
      <c r="F6762" s="3" t="s">
        <v>33</v>
      </c>
      <c r="G6762" s="3" t="s">
        <v>39</v>
      </c>
      <c r="H6762" s="3">
        <v>6268</v>
      </c>
    </row>
    <row r="6763" spans="1:8" ht="15.75" customHeight="1">
      <c r="A6763" s="3">
        <v>603842</v>
      </c>
      <c r="B6763" s="7">
        <v>41824.398645833331</v>
      </c>
      <c r="C6763" s="8">
        <v>41824.398645833331</v>
      </c>
      <c r="D6763" s="3" t="s">
        <v>9</v>
      </c>
      <c r="E6763" s="3" t="s">
        <v>10</v>
      </c>
      <c r="F6763" s="3" t="s">
        <v>19</v>
      </c>
      <c r="G6763" s="3" t="s">
        <v>28</v>
      </c>
      <c r="H6763" s="3">
        <v>6259</v>
      </c>
    </row>
    <row r="6764" spans="1:8" ht="15.75" customHeight="1">
      <c r="A6764" s="3">
        <v>192813</v>
      </c>
      <c r="B6764" s="7">
        <v>41782.701516203706</v>
      </c>
      <c r="C6764" s="8">
        <v>41782.701516203706</v>
      </c>
      <c r="D6764" s="3" t="s">
        <v>9</v>
      </c>
      <c r="E6764" s="3" t="s">
        <v>15</v>
      </c>
      <c r="F6764" s="3" t="s">
        <v>27</v>
      </c>
      <c r="G6764" s="3" t="s">
        <v>28</v>
      </c>
      <c r="H6764" s="3">
        <v>6240</v>
      </c>
    </row>
    <row r="6765" spans="1:8" ht="15.75" customHeight="1">
      <c r="A6765" s="3">
        <v>349018</v>
      </c>
      <c r="B6765" s="7">
        <v>41866.400081018517</v>
      </c>
      <c r="C6765" s="8">
        <v>41866.400081018517</v>
      </c>
      <c r="D6765" s="3" t="s">
        <v>9</v>
      </c>
      <c r="E6765" s="3" t="s">
        <v>10</v>
      </c>
      <c r="F6765" s="3" t="s">
        <v>27</v>
      </c>
      <c r="G6765" s="3" t="s">
        <v>28</v>
      </c>
      <c r="H6765" s="3">
        <v>6225</v>
      </c>
    </row>
    <row r="6766" spans="1:8" ht="15.75" customHeight="1">
      <c r="A6766" s="3">
        <v>570413</v>
      </c>
      <c r="B6766" s="7">
        <v>41859.48814814815</v>
      </c>
      <c r="C6766" s="8">
        <v>41859.48814814815</v>
      </c>
      <c r="D6766" s="3" t="s">
        <v>29</v>
      </c>
      <c r="E6766" s="3" t="s">
        <v>10</v>
      </c>
      <c r="F6766" s="3" t="s">
        <v>27</v>
      </c>
      <c r="G6766" s="3" t="s">
        <v>16</v>
      </c>
      <c r="H6766" s="3">
        <v>6224</v>
      </c>
    </row>
    <row r="6767" spans="1:8" ht="15.75" customHeight="1">
      <c r="A6767" s="3">
        <v>510047</v>
      </c>
      <c r="B6767" s="7">
        <v>41772.737164351849</v>
      </c>
      <c r="C6767" s="8">
        <v>41772.737164351849</v>
      </c>
      <c r="D6767" s="3" t="s">
        <v>29</v>
      </c>
      <c r="E6767" s="3" t="s">
        <v>15</v>
      </c>
      <c r="F6767" s="3" t="s">
        <v>27</v>
      </c>
      <c r="G6767" s="3" t="s">
        <v>36</v>
      </c>
      <c r="H6767" s="3">
        <v>6223</v>
      </c>
    </row>
    <row r="6768" spans="1:8" ht="15.75" customHeight="1">
      <c r="A6768" s="3">
        <v>759940</v>
      </c>
      <c r="B6768" s="7">
        <v>41870.399965277778</v>
      </c>
      <c r="C6768" s="8">
        <v>41870.399965277778</v>
      </c>
      <c r="D6768" s="3" t="s">
        <v>29</v>
      </c>
      <c r="E6768" s="3" t="s">
        <v>10</v>
      </c>
      <c r="F6768" s="3" t="s">
        <v>40</v>
      </c>
      <c r="G6768" s="3" t="s">
        <v>16</v>
      </c>
      <c r="H6768" s="3">
        <v>6210</v>
      </c>
    </row>
    <row r="6769" spans="1:8" ht="15.75" customHeight="1">
      <c r="A6769" s="3">
        <v>141019</v>
      </c>
      <c r="B6769" s="7">
        <v>41790.467314814814</v>
      </c>
      <c r="C6769" s="8">
        <v>41790.467314814814</v>
      </c>
      <c r="D6769" s="3" t="s">
        <v>9</v>
      </c>
      <c r="E6769" s="3" t="s">
        <v>15</v>
      </c>
      <c r="F6769" s="3" t="s">
        <v>19</v>
      </c>
      <c r="G6769" s="3" t="s">
        <v>36</v>
      </c>
      <c r="H6769" s="3">
        <v>6207</v>
      </c>
    </row>
    <row r="6770" spans="1:8" ht="15.75" customHeight="1">
      <c r="A6770" s="3">
        <v>598820</v>
      </c>
      <c r="B6770" s="7">
        <v>41783.354756944442</v>
      </c>
      <c r="C6770" s="8">
        <v>41783.354756944442</v>
      </c>
      <c r="D6770" s="3" t="s">
        <v>9</v>
      </c>
      <c r="E6770" s="3" t="s">
        <v>15</v>
      </c>
      <c r="F6770" s="3" t="s">
        <v>27</v>
      </c>
      <c r="G6770" s="3" t="s">
        <v>39</v>
      </c>
      <c r="H6770" s="3">
        <v>6160</v>
      </c>
    </row>
    <row r="6771" spans="1:8" ht="15.75" customHeight="1">
      <c r="A6771" s="3">
        <v>534627</v>
      </c>
      <c r="B6771" s="7">
        <v>41864.541331018518</v>
      </c>
      <c r="C6771" s="8">
        <v>41864.541331018518</v>
      </c>
      <c r="D6771" s="3" t="s">
        <v>9</v>
      </c>
      <c r="E6771" s="3" t="s">
        <v>15</v>
      </c>
      <c r="F6771" s="3" t="s">
        <v>40</v>
      </c>
      <c r="G6771" s="3" t="s">
        <v>28</v>
      </c>
      <c r="H6771" s="3">
        <v>6152</v>
      </c>
    </row>
    <row r="6772" spans="1:8" ht="15.75" customHeight="1">
      <c r="A6772" s="3">
        <v>712188</v>
      </c>
      <c r="B6772" s="7">
        <v>41781.349594907406</v>
      </c>
      <c r="C6772" s="8">
        <v>41781.349594907406</v>
      </c>
      <c r="D6772" s="3" t="s">
        <v>9</v>
      </c>
      <c r="E6772" s="3" t="s">
        <v>15</v>
      </c>
      <c r="F6772" s="3" t="s">
        <v>19</v>
      </c>
      <c r="G6772" s="3" t="s">
        <v>39</v>
      </c>
      <c r="H6772" s="3">
        <v>6138</v>
      </c>
    </row>
    <row r="6773" spans="1:8" ht="15.75" customHeight="1">
      <c r="A6773" s="3">
        <v>833860</v>
      </c>
      <c r="B6773" s="7">
        <v>41830.664571759262</v>
      </c>
      <c r="C6773" s="8">
        <v>41830.664571759262</v>
      </c>
      <c r="D6773" s="3" t="s">
        <v>9</v>
      </c>
      <c r="E6773" s="3" t="s">
        <v>15</v>
      </c>
      <c r="F6773" s="3" t="s">
        <v>19</v>
      </c>
      <c r="G6773" s="3" t="s">
        <v>20</v>
      </c>
      <c r="H6773" s="3">
        <v>6137</v>
      </c>
    </row>
    <row r="6774" spans="1:8" ht="15.75" customHeight="1">
      <c r="A6774" s="3">
        <v>328765</v>
      </c>
      <c r="B6774" s="7">
        <v>41790.750185185185</v>
      </c>
      <c r="C6774" s="8">
        <v>41790.750185185185</v>
      </c>
      <c r="D6774" s="3" t="s">
        <v>29</v>
      </c>
      <c r="E6774" s="3" t="s">
        <v>10</v>
      </c>
      <c r="F6774" s="3" t="s">
        <v>27</v>
      </c>
      <c r="G6774" s="3" t="s">
        <v>26</v>
      </c>
      <c r="H6774" s="3">
        <v>6135</v>
      </c>
    </row>
    <row r="6775" spans="1:8" ht="15.75" customHeight="1">
      <c r="A6775" s="3">
        <v>481410</v>
      </c>
      <c r="B6775" s="7">
        <v>41838.556759259256</v>
      </c>
      <c r="C6775" s="8">
        <v>41838.556759259256</v>
      </c>
      <c r="D6775" s="3" t="s">
        <v>9</v>
      </c>
      <c r="E6775" s="3" t="s">
        <v>37</v>
      </c>
      <c r="F6775" s="3" t="s">
        <v>27</v>
      </c>
      <c r="G6775" s="3" t="s">
        <v>28</v>
      </c>
      <c r="H6775" s="3">
        <v>6134</v>
      </c>
    </row>
    <row r="6776" spans="1:8" ht="15.75" customHeight="1">
      <c r="A6776" s="3">
        <v>345091</v>
      </c>
      <c r="B6776" s="7">
        <v>41793.652615740742</v>
      </c>
      <c r="C6776" s="8">
        <v>41793.652615740742</v>
      </c>
      <c r="D6776" s="3" t="s">
        <v>9</v>
      </c>
      <c r="E6776" s="3" t="s">
        <v>10</v>
      </c>
      <c r="F6776" s="3" t="s">
        <v>38</v>
      </c>
      <c r="G6776" s="3" t="s">
        <v>28</v>
      </c>
      <c r="H6776" s="3">
        <v>6101</v>
      </c>
    </row>
    <row r="6777" spans="1:8" ht="15.75" customHeight="1">
      <c r="A6777" s="3">
        <v>829642</v>
      </c>
      <c r="B6777" s="7">
        <v>41828.397743055553</v>
      </c>
      <c r="C6777" s="8">
        <v>41828.397743055553</v>
      </c>
      <c r="D6777" s="3" t="s">
        <v>9</v>
      </c>
      <c r="E6777" s="3" t="s">
        <v>15</v>
      </c>
      <c r="F6777" s="3" t="s">
        <v>19</v>
      </c>
      <c r="G6777" s="3" t="s">
        <v>26</v>
      </c>
      <c r="H6777" s="3">
        <v>6073</v>
      </c>
    </row>
    <row r="6778" spans="1:8" ht="15.75" customHeight="1">
      <c r="A6778" s="3">
        <v>382458</v>
      </c>
      <c r="B6778" s="7">
        <v>41820.440474537034</v>
      </c>
      <c r="C6778" s="8">
        <v>41820.440474537034</v>
      </c>
      <c r="D6778" s="3" t="s">
        <v>9</v>
      </c>
      <c r="E6778" s="3" t="s">
        <v>15</v>
      </c>
      <c r="F6778" s="3" t="s">
        <v>27</v>
      </c>
      <c r="G6778" s="3" t="s">
        <v>26</v>
      </c>
      <c r="H6778" s="3">
        <v>6041</v>
      </c>
    </row>
    <row r="6779" spans="1:8" ht="15.75" customHeight="1">
      <c r="A6779" s="3">
        <v>399433</v>
      </c>
      <c r="B6779" s="7">
        <v>41820.772060185183</v>
      </c>
      <c r="C6779" s="8">
        <v>41820.772060185183</v>
      </c>
      <c r="D6779" s="3" t="s">
        <v>29</v>
      </c>
      <c r="E6779" s="3" t="s">
        <v>10</v>
      </c>
      <c r="F6779" s="3" t="s">
        <v>30</v>
      </c>
      <c r="G6779" s="3" t="s">
        <v>26</v>
      </c>
      <c r="H6779" s="3">
        <v>6031</v>
      </c>
    </row>
    <row r="6780" spans="1:8" ht="15.75" customHeight="1">
      <c r="A6780" s="3">
        <v>697349</v>
      </c>
      <c r="B6780" s="7">
        <v>41806.396805555552</v>
      </c>
      <c r="C6780" s="8">
        <v>41806.396805555552</v>
      </c>
      <c r="D6780" s="3" t="s">
        <v>9</v>
      </c>
      <c r="E6780" s="3" t="s">
        <v>15</v>
      </c>
      <c r="F6780" s="3" t="s">
        <v>30</v>
      </c>
      <c r="G6780" s="3" t="s">
        <v>28</v>
      </c>
      <c r="H6780" s="3">
        <v>6018</v>
      </c>
    </row>
    <row r="6781" spans="1:8" ht="15.75" customHeight="1">
      <c r="A6781" s="3">
        <v>179862</v>
      </c>
      <c r="B6781" s="7">
        <v>41864.686273148145</v>
      </c>
      <c r="C6781" s="8">
        <v>41864.686273148145</v>
      </c>
      <c r="D6781" s="3" t="s">
        <v>9</v>
      </c>
      <c r="E6781" s="3" t="s">
        <v>15</v>
      </c>
      <c r="F6781" s="3" t="s">
        <v>27</v>
      </c>
      <c r="G6781" s="3" t="s">
        <v>39</v>
      </c>
      <c r="H6781" s="3">
        <v>6017</v>
      </c>
    </row>
    <row r="6782" spans="1:8" ht="15.75" customHeight="1">
      <c r="A6782" s="3">
        <v>249545</v>
      </c>
      <c r="B6782" s="7">
        <v>41871.397974537038</v>
      </c>
      <c r="C6782" s="8">
        <v>41871.397974537038</v>
      </c>
      <c r="D6782" s="3" t="s">
        <v>9</v>
      </c>
      <c r="E6782" s="3" t="s">
        <v>10</v>
      </c>
      <c r="F6782" s="3" t="s">
        <v>30</v>
      </c>
      <c r="G6782" s="3" t="s">
        <v>26</v>
      </c>
      <c r="H6782" s="3">
        <v>6015</v>
      </c>
    </row>
    <row r="6783" spans="1:8" ht="15.75" customHeight="1">
      <c r="A6783" s="3">
        <v>369294</v>
      </c>
      <c r="B6783" s="7">
        <v>41817.592129629629</v>
      </c>
      <c r="C6783" s="8">
        <v>41817.592129629629</v>
      </c>
      <c r="D6783" s="3" t="s">
        <v>29</v>
      </c>
      <c r="E6783" s="3" t="s">
        <v>15</v>
      </c>
      <c r="F6783" s="3" t="s">
        <v>19</v>
      </c>
      <c r="G6783" s="3" t="s">
        <v>28</v>
      </c>
      <c r="H6783" s="3">
        <v>6008</v>
      </c>
    </row>
    <row r="6784" spans="1:8" ht="15.75" customHeight="1">
      <c r="A6784" s="3">
        <v>920125</v>
      </c>
      <c r="B6784" s="7">
        <v>41765.76699074074</v>
      </c>
      <c r="C6784" s="8">
        <v>41765.76699074074</v>
      </c>
      <c r="D6784" s="3" t="s">
        <v>29</v>
      </c>
      <c r="E6784" s="3" t="s">
        <v>10</v>
      </c>
      <c r="F6784" s="3" t="s">
        <v>19</v>
      </c>
      <c r="G6784" s="3" t="s">
        <v>28</v>
      </c>
      <c r="H6784" s="3">
        <v>5984</v>
      </c>
    </row>
    <row r="6785" spans="1:8" ht="15.75" customHeight="1">
      <c r="A6785" s="3">
        <v>823334</v>
      </c>
      <c r="B6785" s="7">
        <v>41844.505416666667</v>
      </c>
      <c r="C6785" s="8">
        <v>41844.505416666667</v>
      </c>
      <c r="D6785" s="3" t="s">
        <v>29</v>
      </c>
      <c r="E6785" s="3" t="s">
        <v>15</v>
      </c>
      <c r="F6785" s="3" t="s">
        <v>30</v>
      </c>
      <c r="G6785" s="3" t="s">
        <v>31</v>
      </c>
      <c r="H6785" s="3">
        <v>5981</v>
      </c>
    </row>
    <row r="6786" spans="1:8" ht="15.75" customHeight="1">
      <c r="A6786" s="3">
        <v>108545</v>
      </c>
      <c r="B6786" s="7">
        <v>41880.396643518521</v>
      </c>
      <c r="C6786" s="8">
        <v>41880.396643518521</v>
      </c>
      <c r="D6786" s="3" t="s">
        <v>29</v>
      </c>
      <c r="E6786" s="3" t="s">
        <v>10</v>
      </c>
      <c r="F6786" s="3" t="s">
        <v>40</v>
      </c>
      <c r="G6786" s="3" t="s">
        <v>39</v>
      </c>
      <c r="H6786" s="3">
        <v>5950</v>
      </c>
    </row>
    <row r="6787" spans="1:8" ht="15.75" customHeight="1">
      <c r="A6787" s="3">
        <v>78791</v>
      </c>
      <c r="B6787" s="7">
        <v>41844.44734953704</v>
      </c>
      <c r="C6787" s="8">
        <v>41844.44734953704</v>
      </c>
      <c r="D6787" s="3" t="s">
        <v>9</v>
      </c>
      <c r="E6787" s="3" t="s">
        <v>37</v>
      </c>
      <c r="F6787" s="3" t="s">
        <v>35</v>
      </c>
      <c r="G6787" s="3" t="s">
        <v>28</v>
      </c>
      <c r="H6787" s="3">
        <v>5949</v>
      </c>
    </row>
    <row r="6788" spans="1:8" ht="15.75" customHeight="1">
      <c r="A6788" s="3">
        <v>944867</v>
      </c>
      <c r="B6788" s="7">
        <v>41815.384641203702</v>
      </c>
      <c r="C6788" s="8">
        <v>41815.384641203702</v>
      </c>
      <c r="D6788" s="3" t="s">
        <v>29</v>
      </c>
      <c r="E6788" s="3" t="s">
        <v>10</v>
      </c>
      <c r="F6788" s="3" t="s">
        <v>27</v>
      </c>
      <c r="G6788" s="3" t="s">
        <v>26</v>
      </c>
      <c r="H6788" s="3">
        <v>5943</v>
      </c>
    </row>
    <row r="6789" spans="1:8" ht="15.75" customHeight="1">
      <c r="A6789" s="3">
        <v>292713</v>
      </c>
      <c r="B6789" s="7">
        <v>41823.665636574071</v>
      </c>
      <c r="C6789" s="8">
        <v>41823.665636574071</v>
      </c>
      <c r="D6789" s="3" t="s">
        <v>9</v>
      </c>
      <c r="E6789" s="3" t="s">
        <v>10</v>
      </c>
      <c r="F6789" s="3" t="s">
        <v>19</v>
      </c>
      <c r="G6789" s="3" t="s">
        <v>16</v>
      </c>
      <c r="H6789" s="3">
        <v>5941</v>
      </c>
    </row>
    <row r="6790" spans="1:8" ht="15.75" customHeight="1">
      <c r="A6790" s="3">
        <v>482088</v>
      </c>
      <c r="B6790" s="7">
        <v>41830.604895833334</v>
      </c>
      <c r="C6790" s="8">
        <v>41830.604895833334</v>
      </c>
      <c r="D6790" s="3" t="s">
        <v>9</v>
      </c>
      <c r="E6790" s="3" t="s">
        <v>10</v>
      </c>
      <c r="F6790" s="3" t="s">
        <v>19</v>
      </c>
      <c r="G6790" s="3" t="s">
        <v>28</v>
      </c>
      <c r="H6790" s="3">
        <v>5940</v>
      </c>
    </row>
    <row r="6791" spans="1:8" ht="15.75" customHeight="1">
      <c r="A6791" s="3">
        <v>603033</v>
      </c>
      <c r="B6791" s="7">
        <v>41772.426215277781</v>
      </c>
      <c r="C6791" s="8">
        <v>41772.426215277781</v>
      </c>
      <c r="D6791" s="3" t="s">
        <v>29</v>
      </c>
      <c r="E6791" s="3" t="s">
        <v>10</v>
      </c>
      <c r="F6791" s="3" t="s">
        <v>35</v>
      </c>
      <c r="G6791" s="3" t="s">
        <v>28</v>
      </c>
      <c r="H6791" s="3">
        <v>5937</v>
      </c>
    </row>
    <row r="6792" spans="1:8" ht="15.75" customHeight="1">
      <c r="A6792" s="3">
        <v>220070</v>
      </c>
      <c r="B6792" s="7">
        <v>41865.657719907409</v>
      </c>
      <c r="C6792" s="8">
        <v>41865.657719907409</v>
      </c>
      <c r="D6792" s="3" t="s">
        <v>29</v>
      </c>
      <c r="E6792" s="3" t="s">
        <v>10</v>
      </c>
      <c r="F6792" s="3" t="s">
        <v>34</v>
      </c>
      <c r="G6792" s="3" t="s">
        <v>26</v>
      </c>
      <c r="H6792" s="3">
        <v>5917</v>
      </c>
    </row>
    <row r="6793" spans="1:8" ht="15.75" customHeight="1">
      <c r="A6793" s="3">
        <v>803907</v>
      </c>
      <c r="B6793" s="7">
        <v>41790.923090277778</v>
      </c>
      <c r="C6793" s="8">
        <v>41790.923090277778</v>
      </c>
      <c r="D6793" s="3" t="s">
        <v>29</v>
      </c>
      <c r="E6793" s="3" t="s">
        <v>37</v>
      </c>
      <c r="F6793" s="3" t="s">
        <v>35</v>
      </c>
      <c r="G6793" s="3" t="s">
        <v>39</v>
      </c>
      <c r="H6793" s="3">
        <v>5911</v>
      </c>
    </row>
    <row r="6794" spans="1:8" ht="15.75" customHeight="1">
      <c r="A6794" s="3">
        <v>985982</v>
      </c>
      <c r="B6794" s="7">
        <v>41765.460590277777</v>
      </c>
      <c r="C6794" s="8">
        <v>41765.460590277777</v>
      </c>
      <c r="D6794" s="3" t="s">
        <v>29</v>
      </c>
      <c r="E6794" s="3" t="s">
        <v>37</v>
      </c>
      <c r="F6794" s="3" t="s">
        <v>27</v>
      </c>
      <c r="G6794" s="3" t="s">
        <v>16</v>
      </c>
      <c r="H6794" s="3">
        <v>5910</v>
      </c>
    </row>
    <row r="6795" spans="1:8" ht="15.75" customHeight="1">
      <c r="A6795" s="3">
        <v>821717</v>
      </c>
      <c r="B6795" s="7">
        <v>41788.713599537034</v>
      </c>
      <c r="C6795" s="8">
        <v>41788.713599537034</v>
      </c>
      <c r="D6795" s="3" t="s">
        <v>29</v>
      </c>
      <c r="E6795" s="3" t="s">
        <v>15</v>
      </c>
      <c r="F6795" s="3" t="s">
        <v>19</v>
      </c>
      <c r="G6795" s="3" t="s">
        <v>28</v>
      </c>
      <c r="H6795" s="3">
        <v>5900</v>
      </c>
    </row>
    <row r="6796" spans="1:8" ht="15.75" customHeight="1">
      <c r="A6796" s="3">
        <v>890605</v>
      </c>
      <c r="B6796" s="7">
        <v>41779.647673611114</v>
      </c>
      <c r="C6796" s="8">
        <v>41779.647673611114</v>
      </c>
      <c r="D6796" s="3" t="s">
        <v>9</v>
      </c>
      <c r="E6796" s="3" t="s">
        <v>10</v>
      </c>
      <c r="F6796" s="3" t="s">
        <v>19</v>
      </c>
      <c r="G6796" s="3" t="s">
        <v>28</v>
      </c>
      <c r="H6796" s="3">
        <v>5895</v>
      </c>
    </row>
    <row r="6797" spans="1:8" ht="15.75" customHeight="1">
      <c r="A6797" s="3">
        <v>598841</v>
      </c>
      <c r="B6797" s="7">
        <v>41855.398449074077</v>
      </c>
      <c r="C6797" s="8">
        <v>41855.398449074077</v>
      </c>
      <c r="D6797" s="3" t="s">
        <v>9</v>
      </c>
      <c r="E6797" s="3" t="s">
        <v>10</v>
      </c>
      <c r="F6797" s="3" t="s">
        <v>34</v>
      </c>
      <c r="G6797" s="3" t="s">
        <v>16</v>
      </c>
      <c r="H6797" s="3">
        <v>5877</v>
      </c>
    </row>
    <row r="6798" spans="1:8" ht="15.75" customHeight="1">
      <c r="A6798" s="3">
        <v>862660</v>
      </c>
      <c r="B6798" s="7">
        <v>41856.146689814814</v>
      </c>
      <c r="C6798" s="8">
        <v>41856.146689814814</v>
      </c>
      <c r="D6798" s="3" t="s">
        <v>9</v>
      </c>
      <c r="E6798" s="3" t="s">
        <v>15</v>
      </c>
      <c r="F6798" s="3" t="s">
        <v>34</v>
      </c>
      <c r="G6798" s="3" t="s">
        <v>26</v>
      </c>
      <c r="H6798" s="3">
        <v>5857</v>
      </c>
    </row>
    <row r="6799" spans="1:8" ht="15.75" customHeight="1">
      <c r="A6799" s="3">
        <v>600570</v>
      </c>
      <c r="B6799" s="7">
        <v>41832.700949074075</v>
      </c>
      <c r="C6799" s="8">
        <v>41832.700949074075</v>
      </c>
      <c r="D6799" s="3" t="s">
        <v>9</v>
      </c>
      <c r="E6799" s="3" t="s">
        <v>10</v>
      </c>
      <c r="F6799" s="3" t="s">
        <v>35</v>
      </c>
      <c r="G6799" s="3" t="s">
        <v>28</v>
      </c>
      <c r="H6799" s="3">
        <v>5841</v>
      </c>
    </row>
    <row r="6800" spans="1:8" ht="15.75" customHeight="1">
      <c r="A6800" s="3">
        <v>859898</v>
      </c>
      <c r="B6800" s="7">
        <v>41879.303807870368</v>
      </c>
      <c r="C6800" s="8">
        <v>41879.303807870368</v>
      </c>
      <c r="D6800" s="3" t="s">
        <v>9</v>
      </c>
      <c r="E6800" s="3" t="s">
        <v>10</v>
      </c>
      <c r="F6800" s="3" t="s">
        <v>27</v>
      </c>
      <c r="G6800" s="3" t="s">
        <v>28</v>
      </c>
      <c r="H6800" s="3">
        <v>5828</v>
      </c>
    </row>
    <row r="6801" spans="1:8" ht="15.75" customHeight="1">
      <c r="A6801" s="3">
        <v>693114</v>
      </c>
      <c r="B6801" s="7">
        <v>41868.641608796293</v>
      </c>
      <c r="C6801" s="8">
        <v>41868.641608796293</v>
      </c>
      <c r="D6801" s="3" t="s">
        <v>9</v>
      </c>
      <c r="E6801" s="3" t="s">
        <v>10</v>
      </c>
      <c r="F6801" s="3" t="s">
        <v>19</v>
      </c>
      <c r="G6801" s="3" t="s">
        <v>31</v>
      </c>
      <c r="H6801" s="3">
        <v>5807</v>
      </c>
    </row>
    <row r="6802" spans="1:8" ht="15.75" customHeight="1">
      <c r="A6802" s="3">
        <v>226172</v>
      </c>
      <c r="B6802" s="7">
        <v>41795.395092592589</v>
      </c>
      <c r="C6802" s="8">
        <v>41795.395092592589</v>
      </c>
      <c r="D6802" s="3" t="s">
        <v>9</v>
      </c>
      <c r="E6802" s="3" t="s">
        <v>15</v>
      </c>
      <c r="F6802" s="3" t="s">
        <v>27</v>
      </c>
      <c r="G6802" s="3" t="s">
        <v>31</v>
      </c>
      <c r="H6802" s="3">
        <v>5779</v>
      </c>
    </row>
    <row r="6803" spans="1:8" ht="15.75" customHeight="1">
      <c r="A6803" s="3">
        <v>257842</v>
      </c>
      <c r="B6803" s="7">
        <v>41813.397164351853</v>
      </c>
      <c r="C6803" s="8">
        <v>41813.397164351853</v>
      </c>
      <c r="D6803" s="3" t="s">
        <v>29</v>
      </c>
      <c r="E6803" s="3" t="s">
        <v>37</v>
      </c>
      <c r="F6803" s="3" t="s">
        <v>19</v>
      </c>
      <c r="G6803" s="3" t="s">
        <v>28</v>
      </c>
      <c r="H6803" s="3">
        <v>5777</v>
      </c>
    </row>
    <row r="6804" spans="1:8" ht="15.75" customHeight="1">
      <c r="A6804" s="3">
        <v>991377</v>
      </c>
      <c r="B6804" s="7">
        <v>41790.760787037034</v>
      </c>
      <c r="C6804" s="8">
        <v>41790.760787037034</v>
      </c>
      <c r="D6804" s="3" t="s">
        <v>9</v>
      </c>
      <c r="E6804" s="3" t="s">
        <v>15</v>
      </c>
      <c r="F6804" s="3" t="s">
        <v>34</v>
      </c>
      <c r="G6804" s="3" t="s">
        <v>31</v>
      </c>
      <c r="H6804" s="3">
        <v>5776</v>
      </c>
    </row>
    <row r="6805" spans="1:8" ht="15.75" customHeight="1">
      <c r="A6805" s="3">
        <v>834760</v>
      </c>
      <c r="B6805" s="7">
        <v>41785.436122685183</v>
      </c>
      <c r="C6805" s="8">
        <v>41785.436122685183</v>
      </c>
      <c r="D6805" s="3" t="s">
        <v>9</v>
      </c>
      <c r="E6805" s="3" t="s">
        <v>10</v>
      </c>
      <c r="F6805" s="3" t="s">
        <v>34</v>
      </c>
      <c r="G6805" s="3" t="s">
        <v>23</v>
      </c>
      <c r="H6805" s="3">
        <v>5776</v>
      </c>
    </row>
    <row r="6806" spans="1:8" ht="15.75" customHeight="1">
      <c r="A6806" s="3">
        <v>61387</v>
      </c>
      <c r="B6806" s="7">
        <v>41859.522800925923</v>
      </c>
      <c r="C6806" s="8">
        <v>41859.522800925923</v>
      </c>
      <c r="D6806" s="3" t="s">
        <v>29</v>
      </c>
      <c r="E6806" s="3" t="s">
        <v>37</v>
      </c>
      <c r="F6806" s="3" t="s">
        <v>27</v>
      </c>
      <c r="G6806" s="3" t="s">
        <v>36</v>
      </c>
      <c r="H6806" s="3">
        <v>5757</v>
      </c>
    </row>
    <row r="6807" spans="1:8" ht="15.75" customHeight="1">
      <c r="A6807" s="3">
        <v>412169</v>
      </c>
      <c r="B6807" s="7">
        <v>41848.412106481483</v>
      </c>
      <c r="C6807" s="8">
        <v>41848.412106481483</v>
      </c>
      <c r="D6807" s="3" t="s">
        <v>9</v>
      </c>
      <c r="E6807" s="3" t="s">
        <v>15</v>
      </c>
      <c r="F6807" s="3" t="s">
        <v>19</v>
      </c>
      <c r="G6807" s="3" t="s">
        <v>28</v>
      </c>
      <c r="H6807" s="3">
        <v>5732</v>
      </c>
    </row>
    <row r="6808" spans="1:8" ht="15.75" customHeight="1">
      <c r="A6808" s="3">
        <v>787385</v>
      </c>
      <c r="B6808" s="7">
        <v>41820.530740740738</v>
      </c>
      <c r="C6808" s="8">
        <v>41820.530740740738</v>
      </c>
      <c r="D6808" s="3" t="s">
        <v>9</v>
      </c>
      <c r="E6808" s="3" t="s">
        <v>10</v>
      </c>
      <c r="F6808" s="3" t="s">
        <v>27</v>
      </c>
      <c r="G6808" s="3" t="s">
        <v>36</v>
      </c>
      <c r="H6808" s="3">
        <v>5724</v>
      </c>
    </row>
    <row r="6809" spans="1:8" ht="15.75" customHeight="1">
      <c r="A6809" s="3">
        <v>264697</v>
      </c>
      <c r="B6809" s="7">
        <v>41796.21601851852</v>
      </c>
      <c r="C6809" s="8">
        <v>41796.21601851852</v>
      </c>
      <c r="D6809" s="3" t="s">
        <v>9</v>
      </c>
      <c r="E6809" s="3" t="s">
        <v>10</v>
      </c>
      <c r="F6809" s="3" t="s">
        <v>30</v>
      </c>
      <c r="G6809" s="3" t="s">
        <v>36</v>
      </c>
      <c r="H6809" s="3">
        <v>5719</v>
      </c>
    </row>
    <row r="6810" spans="1:8" ht="15.75" customHeight="1">
      <c r="A6810" s="3">
        <v>263154</v>
      </c>
      <c r="B6810" s="7">
        <v>41813.640266203707</v>
      </c>
      <c r="C6810" s="8">
        <v>41813.640266203707</v>
      </c>
      <c r="D6810" s="3" t="s">
        <v>9</v>
      </c>
      <c r="E6810" s="3" t="s">
        <v>37</v>
      </c>
      <c r="F6810" s="3" t="s">
        <v>33</v>
      </c>
      <c r="G6810" s="3" t="s">
        <v>16</v>
      </c>
      <c r="H6810" s="3">
        <v>5718</v>
      </c>
    </row>
    <row r="6811" spans="1:8" ht="15.75" customHeight="1">
      <c r="A6811" s="3">
        <v>652326</v>
      </c>
      <c r="B6811" s="7">
        <v>41814.337893518517</v>
      </c>
      <c r="C6811" s="8">
        <v>41814.337893518517</v>
      </c>
      <c r="D6811" s="3" t="s">
        <v>9</v>
      </c>
      <c r="E6811" s="3" t="s">
        <v>15</v>
      </c>
      <c r="F6811" s="3" t="s">
        <v>33</v>
      </c>
      <c r="G6811" s="3" t="s">
        <v>23</v>
      </c>
      <c r="H6811" s="3">
        <v>5683</v>
      </c>
    </row>
    <row r="6812" spans="1:8" ht="15.75" customHeight="1">
      <c r="A6812" s="3">
        <v>903299</v>
      </c>
      <c r="B6812" s="7">
        <v>41837.379143518519</v>
      </c>
      <c r="C6812" s="8">
        <v>41837.379143518519</v>
      </c>
      <c r="D6812" s="3" t="s">
        <v>29</v>
      </c>
      <c r="E6812" s="3" t="s">
        <v>15</v>
      </c>
      <c r="F6812" s="3" t="s">
        <v>19</v>
      </c>
      <c r="G6812" s="3" t="s">
        <v>28</v>
      </c>
      <c r="H6812" s="3">
        <v>5672</v>
      </c>
    </row>
    <row r="6813" spans="1:8" ht="15.75" customHeight="1">
      <c r="A6813" s="3">
        <v>736038</v>
      </c>
      <c r="B6813" s="7">
        <v>41790.031712962962</v>
      </c>
      <c r="C6813" s="8">
        <v>41790.031712962962</v>
      </c>
      <c r="D6813" s="3" t="s">
        <v>9</v>
      </c>
      <c r="E6813" s="3" t="s">
        <v>15</v>
      </c>
      <c r="F6813" s="3" t="s">
        <v>19</v>
      </c>
      <c r="G6813" s="3" t="s">
        <v>28</v>
      </c>
      <c r="H6813" s="3">
        <v>5665</v>
      </c>
    </row>
    <row r="6814" spans="1:8" ht="15.75" customHeight="1">
      <c r="A6814" s="3">
        <v>300293</v>
      </c>
      <c r="B6814" s="7">
        <v>41764.559293981481</v>
      </c>
      <c r="C6814" s="8">
        <v>41764.559293981481</v>
      </c>
      <c r="D6814" s="3" t="s">
        <v>29</v>
      </c>
      <c r="E6814" s="3" t="s">
        <v>15</v>
      </c>
      <c r="F6814" s="3" t="s">
        <v>27</v>
      </c>
      <c r="G6814" s="3" t="s">
        <v>16</v>
      </c>
      <c r="H6814" s="3">
        <v>5664</v>
      </c>
    </row>
    <row r="6815" spans="1:8" ht="15.75" customHeight="1">
      <c r="A6815" s="3">
        <v>130067</v>
      </c>
      <c r="B6815" s="7">
        <v>41833.620046296295</v>
      </c>
      <c r="C6815" s="8">
        <v>41833.620046296295</v>
      </c>
      <c r="D6815" s="3" t="s">
        <v>9</v>
      </c>
      <c r="E6815" s="3" t="s">
        <v>15</v>
      </c>
      <c r="F6815" s="3" t="s">
        <v>27</v>
      </c>
      <c r="G6815" s="3" t="s">
        <v>16</v>
      </c>
      <c r="H6815" s="3">
        <v>5648</v>
      </c>
    </row>
    <row r="6816" spans="1:8" ht="15.75" customHeight="1">
      <c r="A6816" s="3">
        <v>619099</v>
      </c>
      <c r="B6816" s="7">
        <v>41810.317893518521</v>
      </c>
      <c r="C6816" s="8">
        <v>41810.317893518521</v>
      </c>
      <c r="D6816" s="3" t="s">
        <v>29</v>
      </c>
      <c r="E6816" s="3" t="s">
        <v>15</v>
      </c>
      <c r="F6816" s="3" t="s">
        <v>27</v>
      </c>
      <c r="G6816" s="3" t="s">
        <v>36</v>
      </c>
      <c r="H6816" s="3">
        <v>5621</v>
      </c>
    </row>
    <row r="6817" spans="1:8" ht="15.75" customHeight="1">
      <c r="A6817" s="3">
        <v>855169</v>
      </c>
      <c r="B6817" s="7">
        <v>41880.449814814812</v>
      </c>
      <c r="C6817" s="8">
        <v>41880.449814814812</v>
      </c>
      <c r="D6817" s="3" t="s">
        <v>9</v>
      </c>
      <c r="E6817" s="3" t="s">
        <v>15</v>
      </c>
      <c r="F6817" s="3" t="s">
        <v>19</v>
      </c>
      <c r="G6817" s="3" t="s">
        <v>16</v>
      </c>
      <c r="H6817" s="3">
        <v>5619</v>
      </c>
    </row>
    <row r="6818" spans="1:8" ht="15.75" customHeight="1">
      <c r="A6818" s="3">
        <v>809356</v>
      </c>
      <c r="B6818" s="7">
        <v>41761.397777777776</v>
      </c>
      <c r="C6818" s="8">
        <v>41761.397777777776</v>
      </c>
      <c r="D6818" s="3" t="s">
        <v>9</v>
      </c>
      <c r="E6818" s="3" t="s">
        <v>37</v>
      </c>
      <c r="F6818" s="3" t="s">
        <v>27</v>
      </c>
      <c r="G6818" s="3" t="s">
        <v>23</v>
      </c>
      <c r="H6818" s="3">
        <v>5614</v>
      </c>
    </row>
    <row r="6819" spans="1:8" ht="15.75" customHeight="1">
      <c r="A6819" s="3">
        <v>572590</v>
      </c>
      <c r="B6819" s="7">
        <v>41819.741585648146</v>
      </c>
      <c r="C6819" s="8">
        <v>41819.741585648146</v>
      </c>
      <c r="D6819" s="3" t="s">
        <v>9</v>
      </c>
      <c r="E6819" s="3" t="s">
        <v>10</v>
      </c>
      <c r="F6819" s="3" t="s">
        <v>40</v>
      </c>
      <c r="G6819" s="3" t="s">
        <v>36</v>
      </c>
      <c r="H6819" s="3">
        <v>5612</v>
      </c>
    </row>
    <row r="6820" spans="1:8" ht="15.75" customHeight="1">
      <c r="A6820" s="3">
        <v>990452</v>
      </c>
      <c r="B6820" s="7">
        <v>41845.957511574074</v>
      </c>
      <c r="C6820" s="8">
        <v>41845.957511574074</v>
      </c>
      <c r="D6820" s="3" t="s">
        <v>9</v>
      </c>
      <c r="E6820" s="3" t="s">
        <v>10</v>
      </c>
      <c r="F6820" s="3" t="s">
        <v>27</v>
      </c>
      <c r="G6820" s="3" t="s">
        <v>20</v>
      </c>
      <c r="H6820" s="3">
        <v>5566</v>
      </c>
    </row>
    <row r="6821" spans="1:8" ht="15.75" customHeight="1">
      <c r="A6821" s="3">
        <v>719478</v>
      </c>
      <c r="B6821" s="7">
        <v>41761.82309027778</v>
      </c>
      <c r="C6821" s="8">
        <v>41761.82309027778</v>
      </c>
      <c r="D6821" s="3" t="s">
        <v>29</v>
      </c>
      <c r="E6821" s="3" t="s">
        <v>15</v>
      </c>
      <c r="F6821" s="3" t="s">
        <v>27</v>
      </c>
      <c r="G6821" s="3" t="s">
        <v>36</v>
      </c>
      <c r="H6821" s="3">
        <v>5553</v>
      </c>
    </row>
    <row r="6822" spans="1:8" ht="15.75" customHeight="1">
      <c r="A6822" s="3">
        <v>709634</v>
      </c>
      <c r="B6822" s="7">
        <v>41825.380729166667</v>
      </c>
      <c r="C6822" s="8">
        <v>41825.380729166667</v>
      </c>
      <c r="D6822" s="3" t="s">
        <v>9</v>
      </c>
      <c r="E6822" s="3" t="s">
        <v>15</v>
      </c>
      <c r="F6822" s="3" t="s">
        <v>19</v>
      </c>
      <c r="G6822" s="3" t="s">
        <v>28</v>
      </c>
      <c r="H6822" s="3">
        <v>5551</v>
      </c>
    </row>
    <row r="6823" spans="1:8" ht="15.75" customHeight="1">
      <c r="A6823" s="3">
        <v>510971</v>
      </c>
      <c r="B6823" s="7">
        <v>41862.867615740739</v>
      </c>
      <c r="C6823" s="8">
        <v>41862.867615740739</v>
      </c>
      <c r="D6823" s="3" t="s">
        <v>29</v>
      </c>
      <c r="E6823" s="3" t="s">
        <v>15</v>
      </c>
      <c r="F6823" s="3" t="s">
        <v>27</v>
      </c>
      <c r="G6823" s="3" t="s">
        <v>36</v>
      </c>
      <c r="H6823" s="3">
        <v>5546</v>
      </c>
    </row>
    <row r="6824" spans="1:8" ht="15.75" customHeight="1">
      <c r="A6824" s="3">
        <v>141631</v>
      </c>
      <c r="B6824" s="7">
        <v>41876.600937499999</v>
      </c>
      <c r="C6824" s="8">
        <v>41876.600937499999</v>
      </c>
      <c r="D6824" s="3" t="s">
        <v>9</v>
      </c>
      <c r="E6824" s="3" t="s">
        <v>10</v>
      </c>
      <c r="F6824" s="3" t="s">
        <v>19</v>
      </c>
      <c r="G6824" s="3" t="s">
        <v>16</v>
      </c>
      <c r="H6824" s="3">
        <v>5534</v>
      </c>
    </row>
    <row r="6825" spans="1:8" ht="15.75" customHeight="1">
      <c r="A6825" s="3">
        <v>95979</v>
      </c>
      <c r="B6825" s="7">
        <v>41819.675347222219</v>
      </c>
      <c r="C6825" s="8">
        <v>41819.675347222219</v>
      </c>
      <c r="D6825" s="3" t="s">
        <v>9</v>
      </c>
      <c r="E6825" s="3" t="s">
        <v>15</v>
      </c>
      <c r="F6825" s="3" t="s">
        <v>19</v>
      </c>
      <c r="G6825" s="3" t="s">
        <v>26</v>
      </c>
      <c r="H6825" s="3">
        <v>5527</v>
      </c>
    </row>
    <row r="6826" spans="1:8" ht="15.75" customHeight="1">
      <c r="A6826" s="3">
        <v>876103</v>
      </c>
      <c r="B6826" s="7">
        <v>41820.542824074073</v>
      </c>
      <c r="C6826" s="8">
        <v>41820.542824074073</v>
      </c>
      <c r="D6826" s="3" t="s">
        <v>9</v>
      </c>
      <c r="E6826" s="3" t="s">
        <v>15</v>
      </c>
      <c r="F6826" s="3" t="s">
        <v>27</v>
      </c>
      <c r="G6826" s="3" t="s">
        <v>39</v>
      </c>
      <c r="H6826" s="3">
        <v>5523</v>
      </c>
    </row>
    <row r="6827" spans="1:8" ht="15.75" customHeight="1">
      <c r="A6827" s="3">
        <v>439628</v>
      </c>
      <c r="B6827" s="7">
        <v>41788.657939814817</v>
      </c>
      <c r="C6827" s="8">
        <v>41788.657939814817</v>
      </c>
      <c r="D6827" s="3" t="s">
        <v>29</v>
      </c>
      <c r="E6827" s="3" t="s">
        <v>15</v>
      </c>
      <c r="F6827" s="3" t="s">
        <v>27</v>
      </c>
      <c r="G6827" s="3" t="s">
        <v>16</v>
      </c>
      <c r="H6827" s="3">
        <v>5510</v>
      </c>
    </row>
    <row r="6828" spans="1:8" ht="15.75" customHeight="1">
      <c r="A6828" s="3">
        <v>708756</v>
      </c>
      <c r="B6828" s="7">
        <v>41880.397986111115</v>
      </c>
      <c r="C6828" s="8">
        <v>41880.397986111115</v>
      </c>
      <c r="D6828" s="3" t="s">
        <v>9</v>
      </c>
      <c r="E6828" s="3" t="s">
        <v>10</v>
      </c>
      <c r="F6828" s="3" t="s">
        <v>27</v>
      </c>
      <c r="G6828" s="3" t="s">
        <v>26</v>
      </c>
      <c r="H6828" s="3">
        <v>5491</v>
      </c>
    </row>
    <row r="6829" spans="1:8" ht="15.75" customHeight="1">
      <c r="A6829" s="3">
        <v>939079</v>
      </c>
      <c r="B6829" s="7">
        <v>41829.547500000001</v>
      </c>
      <c r="C6829" s="8">
        <v>41829.547500000001</v>
      </c>
      <c r="D6829" s="3" t="s">
        <v>9</v>
      </c>
      <c r="E6829" s="3" t="s">
        <v>10</v>
      </c>
      <c r="F6829" s="3" t="s">
        <v>35</v>
      </c>
      <c r="G6829" s="3" t="s">
        <v>26</v>
      </c>
      <c r="H6829" s="3">
        <v>5463</v>
      </c>
    </row>
    <row r="6830" spans="1:8" ht="15.75" customHeight="1">
      <c r="A6830" s="3">
        <v>731032</v>
      </c>
      <c r="B6830" s="7">
        <v>41862.396782407406</v>
      </c>
      <c r="C6830" s="8">
        <v>41862.396782407406</v>
      </c>
      <c r="D6830" s="3" t="s">
        <v>29</v>
      </c>
      <c r="E6830" s="3" t="s">
        <v>10</v>
      </c>
      <c r="F6830" s="3" t="s">
        <v>35</v>
      </c>
      <c r="G6830" s="3" t="s">
        <v>39</v>
      </c>
      <c r="H6830" s="3">
        <v>5448</v>
      </c>
    </row>
    <row r="6831" spans="1:8" ht="15.75" customHeight="1">
      <c r="A6831" s="3">
        <v>236738</v>
      </c>
      <c r="B6831" s="7">
        <v>41880.623298611114</v>
      </c>
      <c r="C6831" s="8">
        <v>41880.623298611114</v>
      </c>
      <c r="D6831" s="3" t="s">
        <v>9</v>
      </c>
      <c r="E6831" s="3" t="s">
        <v>15</v>
      </c>
      <c r="F6831" s="3" t="s">
        <v>40</v>
      </c>
      <c r="G6831" s="3" t="s">
        <v>26</v>
      </c>
      <c r="H6831" s="3">
        <v>5439</v>
      </c>
    </row>
    <row r="6832" spans="1:8" ht="15.75" customHeight="1">
      <c r="A6832" s="3">
        <v>716768</v>
      </c>
      <c r="B6832" s="7">
        <v>41876.398912037039</v>
      </c>
      <c r="C6832" s="8">
        <v>41876.398912037039</v>
      </c>
      <c r="D6832" s="3" t="s">
        <v>29</v>
      </c>
      <c r="E6832" s="3" t="s">
        <v>15</v>
      </c>
      <c r="F6832" s="3" t="s">
        <v>27</v>
      </c>
      <c r="G6832" s="3" t="s">
        <v>39</v>
      </c>
      <c r="H6832" s="3">
        <v>5433</v>
      </c>
    </row>
    <row r="6833" spans="1:8" ht="15.75" customHeight="1">
      <c r="A6833" s="3">
        <v>69966</v>
      </c>
      <c r="B6833" s="7">
        <v>41848.340196759258</v>
      </c>
      <c r="C6833" s="8">
        <v>41848.340196759258</v>
      </c>
      <c r="D6833" s="3" t="s">
        <v>9</v>
      </c>
      <c r="E6833" s="3" t="s">
        <v>10</v>
      </c>
      <c r="F6833" s="3" t="s">
        <v>34</v>
      </c>
      <c r="G6833" s="3" t="s">
        <v>26</v>
      </c>
      <c r="H6833" s="3">
        <v>5425</v>
      </c>
    </row>
    <row r="6834" spans="1:8" ht="15.75" customHeight="1">
      <c r="A6834" s="3">
        <v>660727</v>
      </c>
      <c r="B6834" s="7">
        <v>41827.682719907411</v>
      </c>
      <c r="C6834" s="8">
        <v>41827.682719907411</v>
      </c>
      <c r="D6834" s="3" t="s">
        <v>29</v>
      </c>
      <c r="E6834" s="3" t="s">
        <v>15</v>
      </c>
      <c r="F6834" s="3" t="s">
        <v>30</v>
      </c>
      <c r="G6834" s="3" t="s">
        <v>36</v>
      </c>
      <c r="H6834" s="3">
        <v>5408</v>
      </c>
    </row>
    <row r="6835" spans="1:8" ht="15.75" customHeight="1">
      <c r="A6835" s="3">
        <v>758701</v>
      </c>
      <c r="B6835" s="7">
        <v>41834.471377314818</v>
      </c>
      <c r="C6835" s="8">
        <v>41834.471377314818</v>
      </c>
      <c r="D6835" s="3" t="s">
        <v>29</v>
      </c>
      <c r="E6835" s="3" t="s">
        <v>15</v>
      </c>
      <c r="F6835" s="3" t="s">
        <v>27</v>
      </c>
      <c r="G6835" s="3" t="s">
        <v>26</v>
      </c>
      <c r="H6835" s="3">
        <v>5406</v>
      </c>
    </row>
    <row r="6836" spans="1:8" ht="15.75" customHeight="1">
      <c r="A6836" s="3">
        <v>946136</v>
      </c>
      <c r="B6836" s="7">
        <v>41873.778460648151</v>
      </c>
      <c r="C6836" s="8">
        <v>41873.778460648151</v>
      </c>
      <c r="D6836" s="3" t="s">
        <v>29</v>
      </c>
      <c r="E6836" s="3" t="s">
        <v>15</v>
      </c>
      <c r="F6836" s="3" t="s">
        <v>27</v>
      </c>
      <c r="G6836" s="3" t="s">
        <v>16</v>
      </c>
      <c r="H6836" s="3">
        <v>5399</v>
      </c>
    </row>
    <row r="6837" spans="1:8" ht="15.75" customHeight="1">
      <c r="A6837" s="3">
        <v>120099</v>
      </c>
      <c r="B6837" s="7">
        <v>41803.427800925929</v>
      </c>
      <c r="C6837" s="8">
        <v>41803.427800925929</v>
      </c>
      <c r="D6837" s="3" t="s">
        <v>9</v>
      </c>
      <c r="E6837" s="3" t="s">
        <v>15</v>
      </c>
      <c r="F6837" s="3" t="s">
        <v>33</v>
      </c>
      <c r="G6837" s="3" t="s">
        <v>26</v>
      </c>
      <c r="H6837" s="3">
        <v>5379</v>
      </c>
    </row>
    <row r="6838" spans="1:8" ht="15.75" customHeight="1">
      <c r="A6838" s="3">
        <v>528775</v>
      </c>
      <c r="B6838" s="7">
        <v>41795.672858796293</v>
      </c>
      <c r="C6838" s="8">
        <v>41795.672858796293</v>
      </c>
      <c r="D6838" s="3" t="s">
        <v>9</v>
      </c>
      <c r="E6838" s="3" t="s">
        <v>15</v>
      </c>
      <c r="F6838" s="3" t="s">
        <v>19</v>
      </c>
      <c r="G6838" s="3" t="s">
        <v>12</v>
      </c>
      <c r="H6838" s="3">
        <v>5372</v>
      </c>
    </row>
    <row r="6839" spans="1:8" ht="15.75" customHeight="1">
      <c r="A6839" s="3">
        <v>203704</v>
      </c>
      <c r="B6839" s="7">
        <v>41788.41746527778</v>
      </c>
      <c r="C6839" s="8">
        <v>41788.41746527778</v>
      </c>
      <c r="D6839" s="3" t="s">
        <v>29</v>
      </c>
      <c r="E6839" s="3" t="s">
        <v>10</v>
      </c>
      <c r="F6839" s="3" t="s">
        <v>11</v>
      </c>
      <c r="G6839" s="3" t="s">
        <v>16</v>
      </c>
      <c r="H6839" s="3">
        <v>5365</v>
      </c>
    </row>
    <row r="6840" spans="1:8" ht="15.75" customHeight="1">
      <c r="A6840" s="3">
        <v>877797</v>
      </c>
      <c r="B6840" s="7">
        <v>41801.751122685186</v>
      </c>
      <c r="C6840" s="8">
        <v>41801.751122685186</v>
      </c>
      <c r="D6840" s="3" t="s">
        <v>9</v>
      </c>
      <c r="E6840" s="3" t="s">
        <v>10</v>
      </c>
      <c r="F6840" s="3" t="s">
        <v>27</v>
      </c>
      <c r="G6840" s="3" t="s">
        <v>32</v>
      </c>
      <c r="H6840" s="3">
        <v>5359</v>
      </c>
    </row>
    <row r="6841" spans="1:8" ht="15.75" customHeight="1">
      <c r="A6841" s="3">
        <v>410046</v>
      </c>
      <c r="B6841" s="7">
        <v>41880.397037037037</v>
      </c>
      <c r="C6841" s="8">
        <v>41880.397037037037</v>
      </c>
      <c r="D6841" s="3" t="s">
        <v>9</v>
      </c>
      <c r="E6841" s="3" t="s">
        <v>10</v>
      </c>
      <c r="F6841" s="3" t="s">
        <v>38</v>
      </c>
      <c r="G6841" s="3" t="s">
        <v>26</v>
      </c>
      <c r="H6841" s="3">
        <v>5352</v>
      </c>
    </row>
    <row r="6842" spans="1:8" ht="15.75" customHeight="1">
      <c r="A6842" s="3">
        <v>540410</v>
      </c>
      <c r="B6842" s="7">
        <v>41857.397222222222</v>
      </c>
      <c r="C6842" s="8">
        <v>41857.397222222222</v>
      </c>
      <c r="D6842" s="3" t="s">
        <v>9</v>
      </c>
      <c r="E6842" s="3" t="s">
        <v>15</v>
      </c>
      <c r="F6842" s="3" t="s">
        <v>19</v>
      </c>
      <c r="G6842" s="3" t="s">
        <v>28</v>
      </c>
      <c r="H6842" s="3">
        <v>5309</v>
      </c>
    </row>
    <row r="6843" spans="1:8" ht="15.75" customHeight="1">
      <c r="A6843" s="3">
        <v>702864</v>
      </c>
      <c r="B6843" s="7">
        <v>41817.37940972222</v>
      </c>
      <c r="C6843" s="8">
        <v>41817.37940972222</v>
      </c>
      <c r="D6843" s="3" t="s">
        <v>29</v>
      </c>
      <c r="E6843" s="3" t="s">
        <v>37</v>
      </c>
      <c r="F6843" s="3" t="s">
        <v>27</v>
      </c>
      <c r="G6843" s="3" t="s">
        <v>20</v>
      </c>
      <c r="H6843" s="3">
        <v>5306</v>
      </c>
    </row>
    <row r="6844" spans="1:8" ht="15.75" customHeight="1">
      <c r="A6844" s="3">
        <v>355731</v>
      </c>
      <c r="B6844" s="7">
        <v>41829.804594907408</v>
      </c>
      <c r="C6844" s="8">
        <v>41829.804594907408</v>
      </c>
      <c r="D6844" s="3" t="s">
        <v>9</v>
      </c>
      <c r="E6844" s="3" t="s">
        <v>10</v>
      </c>
      <c r="F6844" s="3" t="s">
        <v>30</v>
      </c>
      <c r="G6844" s="3" t="s">
        <v>28</v>
      </c>
      <c r="H6844" s="3">
        <v>5301</v>
      </c>
    </row>
    <row r="6845" spans="1:8" ht="15.75" customHeight="1">
      <c r="A6845" s="3">
        <v>56628</v>
      </c>
      <c r="B6845" s="7">
        <v>41820.398287037038</v>
      </c>
      <c r="C6845" s="8">
        <v>41820.398287037038</v>
      </c>
      <c r="D6845" s="3" t="s">
        <v>29</v>
      </c>
      <c r="E6845" s="3" t="s">
        <v>15</v>
      </c>
      <c r="F6845" s="3" t="s">
        <v>27</v>
      </c>
      <c r="G6845" s="3" t="s">
        <v>16</v>
      </c>
      <c r="H6845" s="3">
        <v>5298</v>
      </c>
    </row>
    <row r="6846" spans="1:8" ht="15.75" customHeight="1">
      <c r="A6846" s="3">
        <v>915359</v>
      </c>
      <c r="B6846" s="7">
        <v>41787.447870370372</v>
      </c>
      <c r="C6846" s="8">
        <v>41787.447870370372</v>
      </c>
      <c r="D6846" s="3" t="s">
        <v>9</v>
      </c>
      <c r="E6846" s="3" t="s">
        <v>15</v>
      </c>
      <c r="F6846" s="3" t="s">
        <v>34</v>
      </c>
      <c r="G6846" s="3" t="s">
        <v>16</v>
      </c>
      <c r="H6846" s="3">
        <v>5280</v>
      </c>
    </row>
    <row r="6847" spans="1:8" ht="15.75" customHeight="1">
      <c r="A6847" s="3">
        <v>957901</v>
      </c>
      <c r="B6847" s="7">
        <v>41795.72084490741</v>
      </c>
      <c r="C6847" s="8">
        <v>41795.72084490741</v>
      </c>
      <c r="D6847" s="3" t="s">
        <v>9</v>
      </c>
      <c r="E6847" s="3" t="s">
        <v>10</v>
      </c>
      <c r="F6847" s="3" t="s">
        <v>30</v>
      </c>
      <c r="G6847" s="3" t="s">
        <v>16</v>
      </c>
      <c r="H6847" s="3">
        <v>5259</v>
      </c>
    </row>
    <row r="6848" spans="1:8" ht="15.75" customHeight="1">
      <c r="A6848" s="3">
        <v>507171</v>
      </c>
      <c r="B6848" s="7">
        <v>41762.709074074075</v>
      </c>
      <c r="C6848" s="8">
        <v>41762.709074074075</v>
      </c>
      <c r="D6848" s="3" t="s">
        <v>9</v>
      </c>
      <c r="E6848" s="3" t="s">
        <v>10</v>
      </c>
      <c r="F6848" s="3" t="s">
        <v>19</v>
      </c>
      <c r="G6848" s="3" t="s">
        <v>26</v>
      </c>
      <c r="H6848" s="3">
        <v>5236</v>
      </c>
    </row>
    <row r="6849" spans="1:8" ht="15.75" customHeight="1">
      <c r="A6849" s="3">
        <v>752352</v>
      </c>
      <c r="B6849" s="7">
        <v>41834.751006944447</v>
      </c>
      <c r="C6849" s="8">
        <v>41834.751006944447</v>
      </c>
      <c r="D6849" s="3" t="s">
        <v>29</v>
      </c>
      <c r="E6849" s="3" t="s">
        <v>37</v>
      </c>
      <c r="F6849" s="3" t="s">
        <v>19</v>
      </c>
      <c r="G6849" s="3" t="s">
        <v>28</v>
      </c>
      <c r="H6849" s="3">
        <v>5227</v>
      </c>
    </row>
    <row r="6850" spans="1:8" ht="15.75" customHeight="1">
      <c r="A6850" s="3">
        <v>14318</v>
      </c>
      <c r="B6850" s="7">
        <v>41879.397048611114</v>
      </c>
      <c r="C6850" s="8">
        <v>41879.397048611114</v>
      </c>
      <c r="D6850" s="3" t="s">
        <v>9</v>
      </c>
      <c r="E6850" s="3" t="s">
        <v>10</v>
      </c>
      <c r="F6850" s="3" t="s">
        <v>27</v>
      </c>
      <c r="G6850" s="3" t="s">
        <v>28</v>
      </c>
      <c r="H6850" s="3">
        <v>5223</v>
      </c>
    </row>
    <row r="6851" spans="1:8" ht="15.75" customHeight="1">
      <c r="A6851" s="3">
        <v>930315</v>
      </c>
      <c r="B6851" s="7">
        <v>41834.396655092591</v>
      </c>
      <c r="C6851" s="8">
        <v>41834.396655092591</v>
      </c>
      <c r="D6851" s="3" t="s">
        <v>29</v>
      </c>
      <c r="E6851" s="3" t="s">
        <v>15</v>
      </c>
      <c r="F6851" s="3" t="s">
        <v>27</v>
      </c>
      <c r="G6851" s="3" t="s">
        <v>26</v>
      </c>
      <c r="H6851" s="3">
        <v>5213</v>
      </c>
    </row>
    <row r="6852" spans="1:8" ht="15.75" customHeight="1">
      <c r="A6852" s="3">
        <v>278571</v>
      </c>
      <c r="B6852" s="7">
        <v>41834.397430555553</v>
      </c>
      <c r="C6852" s="8">
        <v>41834.397430555553</v>
      </c>
      <c r="D6852" s="3" t="s">
        <v>9</v>
      </c>
      <c r="E6852" s="3" t="s">
        <v>10</v>
      </c>
      <c r="F6852" s="3" t="s">
        <v>19</v>
      </c>
      <c r="G6852" s="3" t="s">
        <v>16</v>
      </c>
      <c r="H6852" s="3">
        <v>5213</v>
      </c>
    </row>
    <row r="6853" spans="1:8" ht="15.75" customHeight="1">
      <c r="A6853" s="3">
        <v>819022</v>
      </c>
      <c r="B6853" s="7">
        <v>41836.520578703705</v>
      </c>
      <c r="C6853" s="8">
        <v>41836.520578703705</v>
      </c>
      <c r="D6853" s="3" t="s">
        <v>9</v>
      </c>
      <c r="E6853" s="3" t="s">
        <v>10</v>
      </c>
      <c r="F6853" s="3" t="s">
        <v>27</v>
      </c>
      <c r="G6853" s="3" t="s">
        <v>16</v>
      </c>
      <c r="H6853" s="3">
        <v>5210</v>
      </c>
    </row>
    <row r="6854" spans="1:8" ht="15.75" customHeight="1">
      <c r="A6854" s="3">
        <v>218974</v>
      </c>
      <c r="B6854" s="7">
        <v>41859.658715277779</v>
      </c>
      <c r="C6854" s="8">
        <v>41859.658715277779</v>
      </c>
      <c r="D6854" s="3" t="s">
        <v>9</v>
      </c>
      <c r="E6854" s="3" t="s">
        <v>15</v>
      </c>
      <c r="F6854" s="3" t="s">
        <v>27</v>
      </c>
      <c r="G6854" s="3" t="s">
        <v>23</v>
      </c>
      <c r="H6854" s="3">
        <v>5192</v>
      </c>
    </row>
    <row r="6855" spans="1:8" ht="15.75" customHeight="1">
      <c r="A6855" s="3">
        <v>498363</v>
      </c>
      <c r="B6855" s="7">
        <v>41842.640648148146</v>
      </c>
      <c r="C6855" s="8">
        <v>41842.640648148146</v>
      </c>
      <c r="D6855" s="3" t="s">
        <v>29</v>
      </c>
      <c r="E6855" s="3" t="s">
        <v>15</v>
      </c>
      <c r="F6855" s="3" t="s">
        <v>19</v>
      </c>
      <c r="G6855" s="3" t="s">
        <v>26</v>
      </c>
      <c r="H6855" s="3">
        <v>5178</v>
      </c>
    </row>
    <row r="6856" spans="1:8" ht="15.75" customHeight="1">
      <c r="A6856" s="3">
        <v>51205</v>
      </c>
      <c r="B6856" s="7">
        <v>41778.655763888892</v>
      </c>
      <c r="C6856" s="8">
        <v>41778.655763888892</v>
      </c>
      <c r="D6856" s="3" t="s">
        <v>9</v>
      </c>
      <c r="E6856" s="3" t="s">
        <v>10</v>
      </c>
      <c r="F6856" s="3" t="s">
        <v>27</v>
      </c>
      <c r="G6856" s="3" t="s">
        <v>26</v>
      </c>
      <c r="H6856" s="3">
        <v>5161</v>
      </c>
    </row>
    <row r="6857" spans="1:8" ht="15.75" customHeight="1">
      <c r="A6857" s="3">
        <v>681901</v>
      </c>
      <c r="B6857" s="7">
        <v>41821.396840277775</v>
      </c>
      <c r="C6857" s="8">
        <v>41821.396840277775</v>
      </c>
      <c r="D6857" s="3" t="s">
        <v>29</v>
      </c>
      <c r="E6857" s="3" t="s">
        <v>15</v>
      </c>
      <c r="F6857" s="3" t="s">
        <v>33</v>
      </c>
      <c r="G6857" s="3" t="s">
        <v>20</v>
      </c>
      <c r="H6857" s="3">
        <v>5157</v>
      </c>
    </row>
    <row r="6858" spans="1:8" ht="15.75" customHeight="1">
      <c r="A6858" s="3">
        <v>427980</v>
      </c>
      <c r="B6858" s="7">
        <v>41871.397303240738</v>
      </c>
      <c r="C6858" s="8">
        <v>41871.397303240738</v>
      </c>
      <c r="D6858" s="3" t="s">
        <v>9</v>
      </c>
      <c r="E6858" s="3" t="s">
        <v>10</v>
      </c>
      <c r="F6858" s="3" t="s">
        <v>27</v>
      </c>
      <c r="G6858" s="3" t="s">
        <v>26</v>
      </c>
      <c r="H6858" s="3">
        <v>5157</v>
      </c>
    </row>
    <row r="6859" spans="1:8" ht="15.75" customHeight="1">
      <c r="A6859" s="3">
        <v>669110</v>
      </c>
      <c r="B6859" s="7">
        <v>41870.402175925927</v>
      </c>
      <c r="C6859" s="8">
        <v>41870.402175925927</v>
      </c>
      <c r="D6859" s="3" t="s">
        <v>9</v>
      </c>
      <c r="E6859" s="3" t="s">
        <v>10</v>
      </c>
      <c r="F6859" s="3" t="s">
        <v>19</v>
      </c>
      <c r="G6859" s="3" t="s">
        <v>28</v>
      </c>
      <c r="H6859" s="3">
        <v>5148</v>
      </c>
    </row>
    <row r="6860" spans="1:8" ht="15.75" customHeight="1">
      <c r="A6860" s="3">
        <v>998478</v>
      </c>
      <c r="B6860" s="7">
        <v>41810.407789351855</v>
      </c>
      <c r="C6860" s="8">
        <v>41810.407789351855</v>
      </c>
      <c r="D6860" s="3" t="s">
        <v>9</v>
      </c>
      <c r="E6860" s="3" t="s">
        <v>15</v>
      </c>
      <c r="F6860" s="3" t="s">
        <v>27</v>
      </c>
      <c r="G6860" s="3" t="s">
        <v>16</v>
      </c>
      <c r="H6860" s="3">
        <v>5143</v>
      </c>
    </row>
    <row r="6861" spans="1:8" ht="15.75" customHeight="1">
      <c r="A6861" s="3">
        <v>403011</v>
      </c>
      <c r="B6861" s="7">
        <v>41877.326655092591</v>
      </c>
      <c r="C6861" s="8">
        <v>41877.326655092591</v>
      </c>
      <c r="D6861" s="3" t="s">
        <v>9</v>
      </c>
      <c r="E6861" s="3" t="s">
        <v>15</v>
      </c>
      <c r="F6861" s="3" t="s">
        <v>19</v>
      </c>
      <c r="G6861" s="3" t="s">
        <v>26</v>
      </c>
      <c r="H6861" s="3">
        <v>5125</v>
      </c>
    </row>
    <row r="6862" spans="1:8" ht="15.75" customHeight="1">
      <c r="A6862" s="3">
        <v>554427</v>
      </c>
      <c r="B6862" s="7">
        <v>41781.778356481482</v>
      </c>
      <c r="C6862" s="8">
        <v>41781.778356481482</v>
      </c>
      <c r="D6862" s="3" t="s">
        <v>9</v>
      </c>
      <c r="E6862" s="3" t="s">
        <v>15</v>
      </c>
      <c r="F6862" s="3" t="s">
        <v>27</v>
      </c>
      <c r="G6862" s="3" t="s">
        <v>16</v>
      </c>
      <c r="H6862" s="3">
        <v>5107</v>
      </c>
    </row>
    <row r="6863" spans="1:8" ht="15.75" customHeight="1">
      <c r="A6863" s="3">
        <v>171540</v>
      </c>
      <c r="B6863" s="7">
        <v>41822.419687499998</v>
      </c>
      <c r="C6863" s="8">
        <v>41822.419687499998</v>
      </c>
      <c r="D6863" s="3" t="s">
        <v>9</v>
      </c>
      <c r="E6863" s="3" t="s">
        <v>10</v>
      </c>
      <c r="F6863" s="3" t="s">
        <v>27</v>
      </c>
      <c r="G6863" s="3" t="s">
        <v>23</v>
      </c>
      <c r="H6863" s="3">
        <v>5077</v>
      </c>
    </row>
    <row r="6864" spans="1:8" ht="15.75" customHeight="1">
      <c r="A6864" s="3">
        <v>262072</v>
      </c>
      <c r="B6864" s="7">
        <v>41872.790208333332</v>
      </c>
      <c r="C6864" s="8">
        <v>41872.790208333332</v>
      </c>
      <c r="D6864" s="3" t="s">
        <v>29</v>
      </c>
      <c r="E6864" s="3" t="s">
        <v>15</v>
      </c>
      <c r="F6864" s="3" t="s">
        <v>27</v>
      </c>
      <c r="G6864" s="3" t="s">
        <v>32</v>
      </c>
      <c r="H6864" s="3">
        <v>5068</v>
      </c>
    </row>
    <row r="6865" spans="1:8" ht="15.75" customHeight="1">
      <c r="A6865" s="3">
        <v>150743</v>
      </c>
      <c r="B6865" s="7">
        <v>41801.617800925924</v>
      </c>
      <c r="C6865" s="8">
        <v>41801.617800925924</v>
      </c>
      <c r="D6865" s="3" t="s">
        <v>9</v>
      </c>
      <c r="E6865" s="3" t="s">
        <v>10</v>
      </c>
      <c r="F6865" s="3" t="s">
        <v>38</v>
      </c>
      <c r="G6865" s="3" t="s">
        <v>28</v>
      </c>
      <c r="H6865" s="3">
        <v>5068</v>
      </c>
    </row>
    <row r="6866" spans="1:8" ht="15.75" customHeight="1">
      <c r="A6866" s="3">
        <v>343676</v>
      </c>
      <c r="B6866" s="7">
        <v>41834.398298611108</v>
      </c>
      <c r="C6866" s="8">
        <v>41834.398298611108</v>
      </c>
      <c r="D6866" s="3" t="s">
        <v>9</v>
      </c>
      <c r="E6866" s="3" t="s">
        <v>10</v>
      </c>
      <c r="F6866" s="3" t="s">
        <v>34</v>
      </c>
      <c r="G6866" s="3" t="s">
        <v>16</v>
      </c>
      <c r="H6866" s="3">
        <v>5061</v>
      </c>
    </row>
    <row r="6867" spans="1:8" ht="15.75" customHeight="1">
      <c r="A6867" s="3">
        <v>633529</v>
      </c>
      <c r="B6867" s="7">
        <v>41795.754652777781</v>
      </c>
      <c r="C6867" s="8">
        <v>41795.754652777781</v>
      </c>
      <c r="D6867" s="3" t="s">
        <v>9</v>
      </c>
      <c r="E6867" s="3" t="s">
        <v>15</v>
      </c>
      <c r="F6867" s="3" t="s">
        <v>27</v>
      </c>
      <c r="G6867" s="3" t="s">
        <v>31</v>
      </c>
      <c r="H6867" s="3">
        <v>5060</v>
      </c>
    </row>
    <row r="6868" spans="1:8" ht="15.75" customHeight="1">
      <c r="A6868" s="3">
        <v>190139</v>
      </c>
      <c r="B6868" s="7">
        <v>41844.47079861111</v>
      </c>
      <c r="C6868" s="8">
        <v>41844.47079861111</v>
      </c>
      <c r="D6868" s="3" t="s">
        <v>9</v>
      </c>
      <c r="E6868" s="3" t="s">
        <v>10</v>
      </c>
      <c r="F6868" s="3" t="s">
        <v>27</v>
      </c>
      <c r="G6868" s="3" t="s">
        <v>39</v>
      </c>
      <c r="H6868" s="3">
        <v>5046</v>
      </c>
    </row>
    <row r="6869" spans="1:8" ht="15.75" customHeight="1">
      <c r="A6869" s="3">
        <v>208725</v>
      </c>
      <c r="B6869" s="7">
        <v>41869.400706018518</v>
      </c>
      <c r="C6869" s="8">
        <v>41869.400706018518</v>
      </c>
      <c r="D6869" s="3" t="s">
        <v>29</v>
      </c>
      <c r="E6869" s="3" t="s">
        <v>15</v>
      </c>
      <c r="F6869" s="3" t="s">
        <v>27</v>
      </c>
      <c r="G6869" s="3" t="s">
        <v>28</v>
      </c>
      <c r="H6869" s="3">
        <v>5043</v>
      </c>
    </row>
    <row r="6870" spans="1:8" ht="15.75" customHeight="1">
      <c r="A6870" s="3">
        <v>782332</v>
      </c>
      <c r="B6870" s="7">
        <v>41866.677465277775</v>
      </c>
      <c r="C6870" s="8">
        <v>41866.677465277775</v>
      </c>
      <c r="D6870" s="3" t="s">
        <v>29</v>
      </c>
      <c r="E6870" s="3" t="s">
        <v>10</v>
      </c>
      <c r="F6870" s="3" t="s">
        <v>19</v>
      </c>
      <c r="G6870" s="3" t="s">
        <v>26</v>
      </c>
      <c r="H6870" s="3">
        <v>5040</v>
      </c>
    </row>
    <row r="6871" spans="1:8" ht="15.75" customHeight="1">
      <c r="A6871" s="3">
        <v>94588</v>
      </c>
      <c r="B6871" s="7">
        <v>41881.750335648147</v>
      </c>
      <c r="C6871" s="8">
        <v>41881.750335648147</v>
      </c>
      <c r="D6871" s="3" t="s">
        <v>9</v>
      </c>
      <c r="E6871" s="3" t="s">
        <v>10</v>
      </c>
      <c r="F6871" s="3" t="s">
        <v>35</v>
      </c>
      <c r="G6871" s="3" t="s">
        <v>20</v>
      </c>
      <c r="H6871" s="3">
        <v>5027</v>
      </c>
    </row>
    <row r="6872" spans="1:8" ht="15.75" customHeight="1">
      <c r="A6872" s="3">
        <v>321811</v>
      </c>
      <c r="B6872" s="7">
        <v>41817.66300925926</v>
      </c>
      <c r="C6872" s="8">
        <v>41817.66300925926</v>
      </c>
      <c r="D6872" s="3" t="s">
        <v>29</v>
      </c>
      <c r="E6872" s="3" t="s">
        <v>15</v>
      </c>
      <c r="F6872" s="3" t="s">
        <v>33</v>
      </c>
      <c r="G6872" s="3" t="s">
        <v>16</v>
      </c>
      <c r="H6872" s="3">
        <v>5024</v>
      </c>
    </row>
    <row r="6873" spans="1:8" ht="15.75" customHeight="1">
      <c r="A6873" s="3">
        <v>608559</v>
      </c>
      <c r="B6873" s="7">
        <v>41761.688043981485</v>
      </c>
      <c r="C6873" s="8">
        <v>41761.688043981485</v>
      </c>
      <c r="D6873" s="3" t="s">
        <v>9</v>
      </c>
      <c r="E6873" s="3" t="s">
        <v>15</v>
      </c>
      <c r="F6873" s="3" t="s">
        <v>27</v>
      </c>
      <c r="G6873" s="3" t="s">
        <v>28</v>
      </c>
      <c r="H6873" s="3">
        <v>4981</v>
      </c>
    </row>
    <row r="6874" spans="1:8" ht="15.75" customHeight="1">
      <c r="A6874" s="3">
        <v>540766</v>
      </c>
      <c r="B6874" s="7">
        <v>41775.625081018516</v>
      </c>
      <c r="C6874" s="8">
        <v>41775.625081018516</v>
      </c>
      <c r="D6874" s="3" t="s">
        <v>9</v>
      </c>
      <c r="E6874" s="3" t="s">
        <v>37</v>
      </c>
      <c r="F6874" s="3" t="s">
        <v>27</v>
      </c>
      <c r="G6874" s="3" t="s">
        <v>26</v>
      </c>
      <c r="H6874" s="3">
        <v>4971</v>
      </c>
    </row>
    <row r="6875" spans="1:8" ht="15.75" customHeight="1">
      <c r="A6875" s="3">
        <v>612348</v>
      </c>
      <c r="B6875" s="7">
        <v>41870.396701388891</v>
      </c>
      <c r="C6875" s="8">
        <v>41870.396701388891</v>
      </c>
      <c r="D6875" s="3" t="s">
        <v>9</v>
      </c>
      <c r="E6875" s="3" t="s">
        <v>15</v>
      </c>
      <c r="F6875" s="3" t="s">
        <v>27</v>
      </c>
      <c r="G6875" s="3" t="s">
        <v>39</v>
      </c>
      <c r="H6875" s="3">
        <v>4969</v>
      </c>
    </row>
    <row r="6876" spans="1:8" ht="15.75" customHeight="1">
      <c r="A6876" s="3">
        <v>750015</v>
      </c>
      <c r="B6876" s="7">
        <v>41870.454375000001</v>
      </c>
      <c r="C6876" s="8">
        <v>41870.454375000001</v>
      </c>
      <c r="D6876" s="3" t="s">
        <v>9</v>
      </c>
      <c r="E6876" s="3" t="s">
        <v>15</v>
      </c>
      <c r="F6876" s="3" t="s">
        <v>19</v>
      </c>
      <c r="G6876" s="3" t="s">
        <v>28</v>
      </c>
      <c r="H6876" s="3">
        <v>4938</v>
      </c>
    </row>
    <row r="6877" spans="1:8" ht="15.75" customHeight="1">
      <c r="A6877" s="3">
        <v>265772</v>
      </c>
      <c r="B6877" s="7">
        <v>41815.647314814814</v>
      </c>
      <c r="C6877" s="8">
        <v>41815.647314814814</v>
      </c>
      <c r="D6877" s="3" t="s">
        <v>9</v>
      </c>
      <c r="E6877" s="3" t="s">
        <v>10</v>
      </c>
      <c r="F6877" s="3" t="s">
        <v>27</v>
      </c>
      <c r="G6877" s="3" t="s">
        <v>28</v>
      </c>
      <c r="H6877" s="3">
        <v>4925</v>
      </c>
    </row>
    <row r="6878" spans="1:8" ht="15.75" customHeight="1">
      <c r="A6878" s="3">
        <v>897733</v>
      </c>
      <c r="B6878" s="7">
        <v>41761.396932870368</v>
      </c>
      <c r="C6878" s="8">
        <v>41761.396932870368</v>
      </c>
      <c r="D6878" s="3" t="s">
        <v>9</v>
      </c>
      <c r="E6878" s="3" t="s">
        <v>15</v>
      </c>
      <c r="F6878" s="3" t="s">
        <v>27</v>
      </c>
      <c r="G6878" s="3" t="s">
        <v>16</v>
      </c>
      <c r="H6878" s="3">
        <v>4922</v>
      </c>
    </row>
    <row r="6879" spans="1:8" ht="15.75" customHeight="1">
      <c r="A6879" s="3">
        <v>386600</v>
      </c>
      <c r="B6879" s="7">
        <v>41811.09033564815</v>
      </c>
      <c r="C6879" s="8">
        <v>41811.09033564815</v>
      </c>
      <c r="D6879" s="3" t="s">
        <v>29</v>
      </c>
      <c r="E6879" s="3" t="s">
        <v>15</v>
      </c>
      <c r="F6879" s="3" t="s">
        <v>34</v>
      </c>
      <c r="G6879" s="3" t="s">
        <v>20</v>
      </c>
      <c r="H6879" s="3">
        <v>4892</v>
      </c>
    </row>
    <row r="6880" spans="1:8" ht="15.75" customHeight="1">
      <c r="A6880" s="3">
        <v>459625</v>
      </c>
      <c r="B6880" s="7">
        <v>41817.339432870373</v>
      </c>
      <c r="C6880" s="8">
        <v>41817.339432870373</v>
      </c>
      <c r="D6880" s="3" t="s">
        <v>29</v>
      </c>
      <c r="E6880" s="3" t="s">
        <v>15</v>
      </c>
      <c r="F6880" s="3" t="s">
        <v>27</v>
      </c>
      <c r="G6880" s="3" t="s">
        <v>32</v>
      </c>
      <c r="H6880" s="3">
        <v>4887</v>
      </c>
    </row>
    <row r="6881" spans="1:8" ht="15.75" customHeight="1">
      <c r="A6881" s="3">
        <v>907089</v>
      </c>
      <c r="B6881" s="7">
        <v>41797.774548611109</v>
      </c>
      <c r="C6881" s="8">
        <v>41797.774548611109</v>
      </c>
      <c r="D6881" s="3" t="s">
        <v>9</v>
      </c>
      <c r="E6881" s="3" t="s">
        <v>15</v>
      </c>
      <c r="F6881" s="3" t="s">
        <v>19</v>
      </c>
      <c r="G6881" s="3" t="s">
        <v>26</v>
      </c>
      <c r="H6881" s="3">
        <v>4882</v>
      </c>
    </row>
    <row r="6882" spans="1:8" ht="15.75" customHeight="1">
      <c r="A6882" s="3">
        <v>637881</v>
      </c>
      <c r="B6882" s="7">
        <v>41835.71947916667</v>
      </c>
      <c r="C6882" s="8">
        <v>41835.71947916667</v>
      </c>
      <c r="D6882" s="3" t="s">
        <v>9</v>
      </c>
      <c r="E6882" s="3" t="s">
        <v>15</v>
      </c>
      <c r="F6882" s="3" t="s">
        <v>38</v>
      </c>
      <c r="G6882" s="3" t="s">
        <v>28</v>
      </c>
      <c r="H6882" s="3">
        <v>4850</v>
      </c>
    </row>
    <row r="6883" spans="1:8" ht="15.75" customHeight="1">
      <c r="A6883" s="3">
        <v>805290</v>
      </c>
      <c r="B6883" s="7">
        <v>41820.397013888891</v>
      </c>
      <c r="C6883" s="8">
        <v>41820.397013888891</v>
      </c>
      <c r="D6883" s="3" t="s">
        <v>9</v>
      </c>
      <c r="E6883" s="3" t="s">
        <v>15</v>
      </c>
      <c r="F6883" s="3" t="s">
        <v>19</v>
      </c>
      <c r="G6883" s="3" t="s">
        <v>31</v>
      </c>
      <c r="H6883" s="3">
        <v>4849</v>
      </c>
    </row>
    <row r="6884" spans="1:8" ht="15.75" customHeight="1">
      <c r="A6884" s="3">
        <v>354992</v>
      </c>
      <c r="B6884" s="7">
        <v>41881.624652777777</v>
      </c>
      <c r="C6884" s="8">
        <v>41881.624652777777</v>
      </c>
      <c r="D6884" s="3" t="s">
        <v>9</v>
      </c>
      <c r="E6884" s="3" t="s">
        <v>15</v>
      </c>
      <c r="F6884" s="3" t="s">
        <v>19</v>
      </c>
      <c r="G6884" s="3" t="s">
        <v>16</v>
      </c>
      <c r="H6884" s="3">
        <v>4846</v>
      </c>
    </row>
    <row r="6885" spans="1:8" ht="15.75" customHeight="1">
      <c r="A6885" s="3">
        <v>516921</v>
      </c>
      <c r="B6885" s="7">
        <v>41774.397245370368</v>
      </c>
      <c r="C6885" s="8">
        <v>41774.397245370368</v>
      </c>
      <c r="D6885" s="3" t="s">
        <v>9</v>
      </c>
      <c r="E6885" s="3" t="s">
        <v>10</v>
      </c>
      <c r="F6885" s="3" t="s">
        <v>19</v>
      </c>
      <c r="G6885" s="3" t="s">
        <v>26</v>
      </c>
      <c r="H6885" s="3">
        <v>4843</v>
      </c>
    </row>
    <row r="6886" spans="1:8" ht="15.75" customHeight="1">
      <c r="A6886" s="3">
        <v>168774</v>
      </c>
      <c r="B6886" s="7">
        <v>41789.56627314815</v>
      </c>
      <c r="C6886" s="8">
        <v>41789.56627314815</v>
      </c>
      <c r="D6886" s="3" t="s">
        <v>29</v>
      </c>
      <c r="E6886" s="3" t="s">
        <v>15</v>
      </c>
      <c r="F6886" s="3" t="s">
        <v>27</v>
      </c>
      <c r="G6886" s="3" t="s">
        <v>26</v>
      </c>
      <c r="H6886" s="3">
        <v>4835</v>
      </c>
    </row>
    <row r="6887" spans="1:8" ht="15.75" customHeight="1">
      <c r="A6887" s="3">
        <v>732645</v>
      </c>
      <c r="B6887" s="7">
        <v>41765.70952546296</v>
      </c>
      <c r="C6887" s="8">
        <v>41765.70952546296</v>
      </c>
      <c r="D6887" s="3" t="s">
        <v>9</v>
      </c>
      <c r="E6887" s="3" t="s">
        <v>15</v>
      </c>
      <c r="F6887" s="3" t="s">
        <v>34</v>
      </c>
      <c r="G6887" s="3" t="s">
        <v>28</v>
      </c>
      <c r="H6887" s="3">
        <v>4833</v>
      </c>
    </row>
    <row r="6888" spans="1:8" ht="15.75" customHeight="1">
      <c r="A6888" s="3">
        <v>663061</v>
      </c>
      <c r="B6888" s="7">
        <v>41807.624652777777</v>
      </c>
      <c r="C6888" s="8">
        <v>41807.624652777777</v>
      </c>
      <c r="D6888" s="3" t="s">
        <v>9</v>
      </c>
      <c r="E6888" s="3" t="s">
        <v>15</v>
      </c>
      <c r="F6888" s="3" t="s">
        <v>34</v>
      </c>
      <c r="G6888" s="3" t="s">
        <v>28</v>
      </c>
      <c r="H6888" s="3">
        <v>4832</v>
      </c>
    </row>
    <row r="6889" spans="1:8" ht="15.75" customHeight="1">
      <c r="A6889" s="3">
        <v>836210</v>
      </c>
      <c r="B6889" s="7">
        <v>41872.44158564815</v>
      </c>
      <c r="C6889" s="8">
        <v>41872.44158564815</v>
      </c>
      <c r="D6889" s="3" t="s">
        <v>29</v>
      </c>
      <c r="E6889" s="3" t="s">
        <v>15</v>
      </c>
      <c r="F6889" s="3" t="s">
        <v>27</v>
      </c>
      <c r="G6889" s="3" t="s">
        <v>16</v>
      </c>
      <c r="H6889" s="3">
        <v>4824</v>
      </c>
    </row>
    <row r="6890" spans="1:8" ht="15.75" customHeight="1">
      <c r="A6890" s="3">
        <v>360983</v>
      </c>
      <c r="B6890" s="7">
        <v>41880.753263888888</v>
      </c>
      <c r="C6890" s="8">
        <v>41880.753263888888</v>
      </c>
      <c r="D6890" s="3" t="s">
        <v>9</v>
      </c>
      <c r="E6890" s="3" t="s">
        <v>37</v>
      </c>
      <c r="F6890" s="3" t="s">
        <v>38</v>
      </c>
      <c r="G6890" s="3" t="s">
        <v>16</v>
      </c>
      <c r="H6890" s="3">
        <v>4822</v>
      </c>
    </row>
    <row r="6891" spans="1:8" ht="15.75" customHeight="1">
      <c r="A6891" s="3">
        <v>27714</v>
      </c>
      <c r="B6891" s="7">
        <v>41853.678032407406</v>
      </c>
      <c r="C6891" s="8">
        <v>41853.678032407406</v>
      </c>
      <c r="D6891" s="3" t="s">
        <v>29</v>
      </c>
      <c r="E6891" s="3" t="s">
        <v>10</v>
      </c>
      <c r="F6891" s="3" t="s">
        <v>38</v>
      </c>
      <c r="G6891" s="3" t="s">
        <v>16</v>
      </c>
      <c r="H6891" s="3">
        <v>4810</v>
      </c>
    </row>
    <row r="6892" spans="1:8" ht="15.75" customHeight="1">
      <c r="A6892" s="3">
        <v>923992</v>
      </c>
      <c r="B6892" s="7">
        <v>41810.304201388892</v>
      </c>
      <c r="C6892" s="8">
        <v>41810.304201388892</v>
      </c>
      <c r="D6892" s="3" t="s">
        <v>9</v>
      </c>
      <c r="E6892" s="3" t="s">
        <v>10</v>
      </c>
      <c r="F6892" s="3" t="s">
        <v>27</v>
      </c>
      <c r="G6892" s="3" t="s">
        <v>26</v>
      </c>
      <c r="H6892" s="3">
        <v>4799</v>
      </c>
    </row>
    <row r="6893" spans="1:8" ht="15.75" customHeight="1">
      <c r="A6893" s="3">
        <v>438564</v>
      </c>
      <c r="B6893" s="7">
        <v>41766.301666666666</v>
      </c>
      <c r="C6893" s="8">
        <v>41766.301666666666</v>
      </c>
      <c r="D6893" s="3" t="s">
        <v>9</v>
      </c>
      <c r="E6893" s="3" t="s">
        <v>10</v>
      </c>
      <c r="F6893" s="3" t="s">
        <v>35</v>
      </c>
      <c r="G6893" s="3" t="s">
        <v>28</v>
      </c>
      <c r="H6893" s="3">
        <v>4782</v>
      </c>
    </row>
    <row r="6894" spans="1:8" ht="15.75" customHeight="1">
      <c r="A6894" s="3">
        <v>259037</v>
      </c>
      <c r="B6894" s="7">
        <v>41841.359560185185</v>
      </c>
      <c r="C6894" s="8">
        <v>41841.359560185185</v>
      </c>
      <c r="D6894" s="3" t="s">
        <v>9</v>
      </c>
      <c r="E6894" s="3" t="s">
        <v>15</v>
      </c>
      <c r="F6894" s="3" t="s">
        <v>19</v>
      </c>
      <c r="G6894" s="3" t="s">
        <v>31</v>
      </c>
      <c r="H6894" s="3">
        <v>4781</v>
      </c>
    </row>
    <row r="6895" spans="1:8" ht="15.75" customHeight="1">
      <c r="A6895" s="3">
        <v>154535</v>
      </c>
      <c r="B6895" s="7">
        <v>41845.664606481485</v>
      </c>
      <c r="C6895" s="8">
        <v>41845.664606481485</v>
      </c>
      <c r="D6895" s="3" t="s">
        <v>29</v>
      </c>
      <c r="E6895" s="3" t="s">
        <v>37</v>
      </c>
      <c r="F6895" s="3" t="s">
        <v>19</v>
      </c>
      <c r="G6895" s="3" t="s">
        <v>26</v>
      </c>
      <c r="H6895" s="3">
        <v>4768</v>
      </c>
    </row>
    <row r="6896" spans="1:8" ht="15.75" customHeight="1">
      <c r="A6896" s="3">
        <v>780674</v>
      </c>
      <c r="B6896" s="7">
        <v>41820.439212962963</v>
      </c>
      <c r="C6896" s="8">
        <v>41820.439212962963</v>
      </c>
      <c r="D6896" s="3" t="s">
        <v>29</v>
      </c>
      <c r="E6896" s="3" t="s">
        <v>15</v>
      </c>
      <c r="F6896" s="3" t="s">
        <v>33</v>
      </c>
      <c r="G6896" s="3" t="s">
        <v>16</v>
      </c>
      <c r="H6896" s="3">
        <v>4760</v>
      </c>
    </row>
    <row r="6897" spans="1:8" ht="15.75" customHeight="1">
      <c r="A6897" s="3">
        <v>758632</v>
      </c>
      <c r="B6897" s="7">
        <v>41817.593240740738</v>
      </c>
      <c r="C6897" s="8">
        <v>41817.593240740738</v>
      </c>
      <c r="D6897" s="3" t="s">
        <v>29</v>
      </c>
      <c r="E6897" s="3" t="s">
        <v>15</v>
      </c>
      <c r="F6897" s="3" t="s">
        <v>19</v>
      </c>
      <c r="G6897" s="3" t="s">
        <v>28</v>
      </c>
      <c r="H6897" s="3">
        <v>4748</v>
      </c>
    </row>
    <row r="6898" spans="1:8" ht="15.75" customHeight="1">
      <c r="A6898" s="3">
        <v>146265</v>
      </c>
      <c r="B6898" s="7">
        <v>41859.374710648146</v>
      </c>
      <c r="C6898" s="8">
        <v>41859.374710648146</v>
      </c>
      <c r="D6898" s="3" t="s">
        <v>9</v>
      </c>
      <c r="E6898" s="3" t="s">
        <v>10</v>
      </c>
      <c r="F6898" s="3" t="s">
        <v>27</v>
      </c>
      <c r="G6898" s="3" t="s">
        <v>28</v>
      </c>
      <c r="H6898" s="3">
        <v>4718</v>
      </c>
    </row>
    <row r="6899" spans="1:8" ht="15.75" customHeight="1">
      <c r="A6899" s="3">
        <v>852087</v>
      </c>
      <c r="B6899" s="7">
        <v>41862.711793981478</v>
      </c>
      <c r="C6899" s="8">
        <v>41862.711793981478</v>
      </c>
      <c r="D6899" s="3" t="s">
        <v>9</v>
      </c>
      <c r="E6899" s="3" t="s">
        <v>15</v>
      </c>
      <c r="F6899" s="3" t="s">
        <v>27</v>
      </c>
      <c r="G6899" s="3" t="s">
        <v>26</v>
      </c>
      <c r="H6899" s="3">
        <v>4717</v>
      </c>
    </row>
    <row r="6900" spans="1:8" ht="15.75" customHeight="1">
      <c r="A6900" s="3">
        <v>433227</v>
      </c>
      <c r="B6900" s="7">
        <v>41831.303182870368</v>
      </c>
      <c r="C6900" s="8">
        <v>41831.303182870368</v>
      </c>
      <c r="D6900" s="3" t="s">
        <v>9</v>
      </c>
      <c r="E6900" s="3" t="s">
        <v>15</v>
      </c>
      <c r="F6900" s="3" t="s">
        <v>27</v>
      </c>
      <c r="G6900" s="3" t="s">
        <v>26</v>
      </c>
      <c r="H6900" s="3">
        <v>4714</v>
      </c>
    </row>
    <row r="6901" spans="1:8" ht="15.75" customHeight="1">
      <c r="A6901" s="3">
        <v>961393</v>
      </c>
      <c r="B6901" s="7">
        <v>41788.540891203702</v>
      </c>
      <c r="C6901" s="8">
        <v>41788.540891203702</v>
      </c>
      <c r="D6901" s="3" t="s">
        <v>9</v>
      </c>
      <c r="E6901" s="3" t="s">
        <v>15</v>
      </c>
      <c r="F6901" s="3" t="s">
        <v>27</v>
      </c>
      <c r="G6901" s="3" t="s">
        <v>26</v>
      </c>
      <c r="H6901" s="3">
        <v>4703</v>
      </c>
    </row>
    <row r="6902" spans="1:8" ht="15.75" customHeight="1">
      <c r="A6902" s="3">
        <v>249938</v>
      </c>
      <c r="B6902" s="7">
        <v>41799.637731481482</v>
      </c>
      <c r="C6902" s="8">
        <v>41799.637731481482</v>
      </c>
      <c r="D6902" s="3" t="s">
        <v>9</v>
      </c>
      <c r="E6902" s="3" t="s">
        <v>15</v>
      </c>
      <c r="F6902" s="3" t="s">
        <v>19</v>
      </c>
      <c r="G6902" s="3" t="s">
        <v>26</v>
      </c>
      <c r="H6902" s="3">
        <v>4689</v>
      </c>
    </row>
    <row r="6903" spans="1:8" ht="15.75" customHeight="1">
      <c r="A6903" s="3">
        <v>284535</v>
      </c>
      <c r="B6903" s="7">
        <v>41760.398564814815</v>
      </c>
      <c r="C6903" s="8">
        <v>41760.398564814815</v>
      </c>
      <c r="D6903" s="3" t="s">
        <v>9</v>
      </c>
      <c r="E6903" s="3" t="s">
        <v>15</v>
      </c>
      <c r="F6903" s="3" t="s">
        <v>33</v>
      </c>
      <c r="G6903" s="3" t="s">
        <v>26</v>
      </c>
      <c r="H6903" s="3">
        <v>4686</v>
      </c>
    </row>
    <row r="6904" spans="1:8" ht="15.75" customHeight="1">
      <c r="A6904" s="3">
        <v>914120</v>
      </c>
      <c r="B6904" s="7">
        <v>41859.617002314815</v>
      </c>
      <c r="C6904" s="8">
        <v>41859.617002314815</v>
      </c>
      <c r="D6904" s="3" t="s">
        <v>29</v>
      </c>
      <c r="E6904" s="3" t="s">
        <v>15</v>
      </c>
      <c r="F6904" s="3" t="s">
        <v>19</v>
      </c>
      <c r="G6904" s="3" t="s">
        <v>39</v>
      </c>
      <c r="H6904" s="3">
        <v>4672</v>
      </c>
    </row>
    <row r="6905" spans="1:8" ht="15.75" customHeight="1">
      <c r="A6905" s="3">
        <v>124229</v>
      </c>
      <c r="B6905" s="7">
        <v>41814.710231481484</v>
      </c>
      <c r="C6905" s="8">
        <v>41814.710231481484</v>
      </c>
      <c r="D6905" s="3" t="s">
        <v>29</v>
      </c>
      <c r="E6905" s="3" t="s">
        <v>10</v>
      </c>
      <c r="F6905" s="3" t="s">
        <v>27</v>
      </c>
      <c r="G6905" s="3" t="s">
        <v>31</v>
      </c>
      <c r="H6905" s="3">
        <v>4671</v>
      </c>
    </row>
    <row r="6906" spans="1:8" ht="15.75" customHeight="1">
      <c r="A6906" s="3">
        <v>696721</v>
      </c>
      <c r="B6906" s="7">
        <v>41857.399375000001</v>
      </c>
      <c r="C6906" s="8">
        <v>41857.399375000001</v>
      </c>
      <c r="D6906" s="3" t="s">
        <v>29</v>
      </c>
      <c r="E6906" s="3" t="s">
        <v>15</v>
      </c>
      <c r="F6906" s="3" t="s">
        <v>27</v>
      </c>
      <c r="G6906" s="3" t="s">
        <v>28</v>
      </c>
      <c r="H6906" s="3">
        <v>4669</v>
      </c>
    </row>
    <row r="6907" spans="1:8" ht="15.75" customHeight="1">
      <c r="A6907" s="3">
        <v>911832</v>
      </c>
      <c r="B6907" s="7">
        <v>41841.47074074074</v>
      </c>
      <c r="C6907" s="8">
        <v>41841.47074074074</v>
      </c>
      <c r="D6907" s="3" t="s">
        <v>29</v>
      </c>
      <c r="E6907" s="3" t="s">
        <v>15</v>
      </c>
      <c r="F6907" s="3" t="s">
        <v>27</v>
      </c>
      <c r="G6907" s="3" t="s">
        <v>28</v>
      </c>
      <c r="H6907" s="3">
        <v>4665</v>
      </c>
    </row>
    <row r="6908" spans="1:8" ht="15.75" customHeight="1">
      <c r="A6908" s="3">
        <v>243956</v>
      </c>
      <c r="B6908" s="7">
        <v>41769.776967592596</v>
      </c>
      <c r="C6908" s="8">
        <v>41769.776967592596</v>
      </c>
      <c r="D6908" s="3" t="s">
        <v>9</v>
      </c>
      <c r="E6908" s="3" t="s">
        <v>15</v>
      </c>
      <c r="F6908" s="3" t="s">
        <v>27</v>
      </c>
      <c r="G6908" s="3" t="s">
        <v>31</v>
      </c>
      <c r="H6908" s="3">
        <v>4665</v>
      </c>
    </row>
    <row r="6909" spans="1:8" ht="15.75" customHeight="1">
      <c r="A6909" s="3">
        <v>457386</v>
      </c>
      <c r="B6909" s="7">
        <v>41843.397361111114</v>
      </c>
      <c r="C6909" s="8">
        <v>41843.397361111114</v>
      </c>
      <c r="D6909" s="3" t="s">
        <v>29</v>
      </c>
      <c r="E6909" s="3" t="s">
        <v>15</v>
      </c>
      <c r="F6909" s="3" t="s">
        <v>30</v>
      </c>
      <c r="G6909" s="3" t="s">
        <v>28</v>
      </c>
      <c r="H6909" s="3">
        <v>4656</v>
      </c>
    </row>
    <row r="6910" spans="1:8" ht="15.75" customHeight="1">
      <c r="A6910" s="3">
        <v>387342</v>
      </c>
      <c r="B6910" s="7">
        <v>41861.50136574074</v>
      </c>
      <c r="C6910" s="8">
        <v>41861.50136574074</v>
      </c>
      <c r="D6910" s="3" t="s">
        <v>9</v>
      </c>
      <c r="E6910" s="3" t="s">
        <v>37</v>
      </c>
      <c r="F6910" s="3" t="s">
        <v>27</v>
      </c>
      <c r="G6910" s="3" t="s">
        <v>23</v>
      </c>
      <c r="H6910" s="3">
        <v>4639</v>
      </c>
    </row>
    <row r="6911" spans="1:8" ht="15.75" customHeight="1">
      <c r="A6911" s="3">
        <v>756620</v>
      </c>
      <c r="B6911" s="7">
        <v>41816.792407407411</v>
      </c>
      <c r="C6911" s="8">
        <v>41816.792407407411</v>
      </c>
      <c r="D6911" s="3" t="s">
        <v>9</v>
      </c>
      <c r="E6911" s="3" t="s">
        <v>15</v>
      </c>
      <c r="F6911" s="3" t="s">
        <v>19</v>
      </c>
      <c r="G6911" s="3" t="s">
        <v>20</v>
      </c>
      <c r="H6911" s="3">
        <v>4615</v>
      </c>
    </row>
    <row r="6912" spans="1:8" ht="15.75" customHeight="1">
      <c r="A6912" s="3">
        <v>810502</v>
      </c>
      <c r="B6912" s="7">
        <v>41837.518043981479</v>
      </c>
      <c r="C6912" s="8">
        <v>41837.518043981479</v>
      </c>
      <c r="D6912" s="3" t="s">
        <v>29</v>
      </c>
      <c r="E6912" s="3" t="s">
        <v>15</v>
      </c>
      <c r="F6912" s="3" t="s">
        <v>33</v>
      </c>
      <c r="G6912" s="3" t="s">
        <v>20</v>
      </c>
      <c r="H6912" s="3">
        <v>4581</v>
      </c>
    </row>
    <row r="6913" spans="1:8" ht="15.75" customHeight="1">
      <c r="A6913" s="3">
        <v>754743</v>
      </c>
      <c r="B6913" s="7">
        <v>41837.747835648152</v>
      </c>
      <c r="C6913" s="8">
        <v>41837.747835648152</v>
      </c>
      <c r="D6913" s="3" t="s">
        <v>29</v>
      </c>
      <c r="E6913" s="3" t="s">
        <v>15</v>
      </c>
      <c r="F6913" s="3" t="s">
        <v>19</v>
      </c>
      <c r="G6913" s="3" t="s">
        <v>20</v>
      </c>
      <c r="H6913" s="3">
        <v>4541</v>
      </c>
    </row>
    <row r="6914" spans="1:8" ht="15.75" customHeight="1">
      <c r="A6914" s="3">
        <v>592777</v>
      </c>
      <c r="B6914" s="7">
        <v>41865.398240740738</v>
      </c>
      <c r="C6914" s="8">
        <v>41865.398240740738</v>
      </c>
      <c r="D6914" s="3" t="s">
        <v>9</v>
      </c>
      <c r="E6914" s="3" t="s">
        <v>15</v>
      </c>
      <c r="F6914" s="3" t="s">
        <v>34</v>
      </c>
      <c r="G6914" s="3" t="s">
        <v>28</v>
      </c>
      <c r="H6914" s="3">
        <v>4514</v>
      </c>
    </row>
    <row r="6915" spans="1:8" ht="15.75" customHeight="1">
      <c r="A6915" s="3">
        <v>537955</v>
      </c>
      <c r="B6915" s="7">
        <v>41794.73678240741</v>
      </c>
      <c r="C6915" s="8">
        <v>41794.73678240741</v>
      </c>
      <c r="D6915" s="3" t="s">
        <v>9</v>
      </c>
      <c r="E6915" s="3" t="s">
        <v>15</v>
      </c>
      <c r="F6915" s="3" t="s">
        <v>38</v>
      </c>
      <c r="G6915" s="3" t="s">
        <v>28</v>
      </c>
      <c r="H6915" s="3">
        <v>4502</v>
      </c>
    </row>
    <row r="6916" spans="1:8" ht="15.75" customHeight="1">
      <c r="A6916" s="3">
        <v>972571</v>
      </c>
      <c r="B6916" s="7">
        <v>41841.552314814813</v>
      </c>
      <c r="C6916" s="8">
        <v>41841.552314814813</v>
      </c>
      <c r="D6916" s="3" t="s">
        <v>9</v>
      </c>
      <c r="E6916" s="3" t="s">
        <v>15</v>
      </c>
      <c r="F6916" s="3" t="s">
        <v>27</v>
      </c>
      <c r="G6916" s="3" t="s">
        <v>20</v>
      </c>
      <c r="H6916" s="3">
        <v>4485</v>
      </c>
    </row>
    <row r="6917" spans="1:8" ht="15.75" customHeight="1">
      <c r="A6917" s="3">
        <v>459590</v>
      </c>
      <c r="B6917" s="7">
        <v>41764.785624999997</v>
      </c>
      <c r="C6917" s="8">
        <v>41764.785624999997</v>
      </c>
      <c r="D6917" s="3" t="s">
        <v>9</v>
      </c>
      <c r="E6917" s="3" t="s">
        <v>15</v>
      </c>
      <c r="F6917" s="3" t="s">
        <v>19</v>
      </c>
      <c r="G6917" s="3" t="s">
        <v>23</v>
      </c>
      <c r="H6917" s="3">
        <v>4448</v>
      </c>
    </row>
    <row r="6918" spans="1:8" ht="15.75" customHeight="1">
      <c r="A6918" s="3">
        <v>178516</v>
      </c>
      <c r="B6918" s="7">
        <v>41810.745717592596</v>
      </c>
      <c r="C6918" s="8">
        <v>41810.745717592596</v>
      </c>
      <c r="D6918" s="3" t="s">
        <v>29</v>
      </c>
      <c r="E6918" s="3" t="s">
        <v>15</v>
      </c>
      <c r="F6918" s="3" t="s">
        <v>30</v>
      </c>
      <c r="G6918" s="3" t="s">
        <v>16</v>
      </c>
      <c r="H6918" s="3">
        <v>4446</v>
      </c>
    </row>
    <row r="6919" spans="1:8" ht="15.75" customHeight="1">
      <c r="A6919" s="3">
        <v>981648</v>
      </c>
      <c r="B6919" s="7">
        <v>41788.620682870373</v>
      </c>
      <c r="C6919" s="8">
        <v>41788.620682870373</v>
      </c>
      <c r="D6919" s="3" t="s">
        <v>9</v>
      </c>
      <c r="E6919" s="3" t="s">
        <v>10</v>
      </c>
      <c r="F6919" s="3" t="s">
        <v>19</v>
      </c>
      <c r="G6919" s="3" t="s">
        <v>26</v>
      </c>
      <c r="H6919" s="3">
        <v>4435</v>
      </c>
    </row>
    <row r="6920" spans="1:8" ht="15.75" customHeight="1">
      <c r="A6920" s="3">
        <v>842308</v>
      </c>
      <c r="B6920" s="7">
        <v>41791.566944444443</v>
      </c>
      <c r="C6920" s="8">
        <v>41791.566944444443</v>
      </c>
      <c r="D6920" s="3" t="s">
        <v>29</v>
      </c>
      <c r="E6920" s="3" t="s">
        <v>15</v>
      </c>
      <c r="F6920" s="3" t="s">
        <v>19</v>
      </c>
      <c r="G6920" s="3" t="s">
        <v>16</v>
      </c>
      <c r="H6920" s="3">
        <v>4426</v>
      </c>
    </row>
    <row r="6921" spans="1:8" ht="15.75" customHeight="1">
      <c r="A6921" s="3">
        <v>903000</v>
      </c>
      <c r="B6921" s="7">
        <v>41872.606145833335</v>
      </c>
      <c r="C6921" s="8">
        <v>41872.606145833335</v>
      </c>
      <c r="D6921" s="3" t="s">
        <v>9</v>
      </c>
      <c r="E6921" s="3" t="s">
        <v>15</v>
      </c>
      <c r="F6921" s="3" t="s">
        <v>19</v>
      </c>
      <c r="G6921" s="3" t="s">
        <v>26</v>
      </c>
      <c r="H6921" s="3">
        <v>4419</v>
      </c>
    </row>
    <row r="6922" spans="1:8" ht="15.75" customHeight="1">
      <c r="A6922" s="3">
        <v>141903</v>
      </c>
      <c r="B6922" s="7">
        <v>41814.840567129628</v>
      </c>
      <c r="C6922" s="8">
        <v>41814.840567129628</v>
      </c>
      <c r="D6922" s="3" t="s">
        <v>29</v>
      </c>
      <c r="E6922" s="3" t="s">
        <v>15</v>
      </c>
      <c r="F6922" s="3" t="s">
        <v>19</v>
      </c>
      <c r="G6922" s="3" t="s">
        <v>20</v>
      </c>
      <c r="H6922" s="3">
        <v>4417</v>
      </c>
    </row>
    <row r="6923" spans="1:8" ht="15.75" customHeight="1">
      <c r="A6923" s="3">
        <v>513910</v>
      </c>
      <c r="B6923" s="7">
        <v>41881.462800925925</v>
      </c>
      <c r="C6923" s="8">
        <v>41881.462800925925</v>
      </c>
      <c r="D6923" s="3" t="s">
        <v>9</v>
      </c>
      <c r="E6923" s="3" t="s">
        <v>10</v>
      </c>
      <c r="F6923" s="3" t="s">
        <v>19</v>
      </c>
      <c r="G6923" s="3" t="s">
        <v>20</v>
      </c>
      <c r="H6923" s="3">
        <v>4412</v>
      </c>
    </row>
    <row r="6924" spans="1:8" ht="15.75" customHeight="1">
      <c r="A6924" s="3">
        <v>273938</v>
      </c>
      <c r="B6924" s="7">
        <v>41771.397662037038</v>
      </c>
      <c r="C6924" s="8">
        <v>41771.397662037038</v>
      </c>
      <c r="D6924" s="3" t="s">
        <v>9</v>
      </c>
      <c r="E6924" s="3" t="s">
        <v>10</v>
      </c>
      <c r="F6924" s="3" t="s">
        <v>19</v>
      </c>
      <c r="G6924" s="3" t="s">
        <v>39</v>
      </c>
      <c r="H6924" s="3">
        <v>4408</v>
      </c>
    </row>
    <row r="6925" spans="1:8" ht="15.75" customHeight="1">
      <c r="A6925" s="3">
        <v>213478</v>
      </c>
      <c r="B6925" s="7">
        <v>41828.613078703704</v>
      </c>
      <c r="C6925" s="8">
        <v>41828.613078703704</v>
      </c>
      <c r="D6925" s="3" t="s">
        <v>29</v>
      </c>
      <c r="E6925" s="3" t="s">
        <v>15</v>
      </c>
      <c r="F6925" s="3" t="s">
        <v>34</v>
      </c>
      <c r="G6925" s="3" t="s">
        <v>32</v>
      </c>
      <c r="H6925" s="3">
        <v>4382</v>
      </c>
    </row>
    <row r="6926" spans="1:8" ht="15.75" customHeight="1">
      <c r="A6926" s="3">
        <v>27581</v>
      </c>
      <c r="B6926" s="7">
        <v>41786.411261574074</v>
      </c>
      <c r="C6926" s="8">
        <v>41786.411261574074</v>
      </c>
      <c r="D6926" s="3" t="s">
        <v>9</v>
      </c>
      <c r="E6926" s="3" t="s">
        <v>15</v>
      </c>
      <c r="F6926" s="3" t="s">
        <v>19</v>
      </c>
      <c r="G6926" s="3" t="s">
        <v>28</v>
      </c>
      <c r="H6926" s="3">
        <v>4376</v>
      </c>
    </row>
    <row r="6927" spans="1:8" ht="15.75" customHeight="1">
      <c r="A6927" s="3">
        <v>337448</v>
      </c>
      <c r="B6927" s="7">
        <v>41844.727395833332</v>
      </c>
      <c r="C6927" s="8">
        <v>41844.727395833332</v>
      </c>
      <c r="D6927" s="3" t="s">
        <v>9</v>
      </c>
      <c r="E6927" s="3" t="s">
        <v>10</v>
      </c>
      <c r="F6927" s="3" t="s">
        <v>30</v>
      </c>
      <c r="G6927" s="3" t="s">
        <v>20</v>
      </c>
      <c r="H6927" s="3">
        <v>4353</v>
      </c>
    </row>
    <row r="6928" spans="1:8" ht="15.75" customHeight="1">
      <c r="A6928" s="3">
        <v>350665</v>
      </c>
      <c r="B6928" s="7">
        <v>41857.684699074074</v>
      </c>
      <c r="C6928" s="8">
        <v>41857.684699074074</v>
      </c>
      <c r="D6928" s="3" t="s">
        <v>9</v>
      </c>
      <c r="E6928" s="3" t="s">
        <v>15</v>
      </c>
      <c r="F6928" s="3" t="s">
        <v>27</v>
      </c>
      <c r="G6928" s="3" t="s">
        <v>36</v>
      </c>
      <c r="H6928" s="3">
        <v>4349</v>
      </c>
    </row>
    <row r="6929" spans="1:8" ht="15.75" customHeight="1">
      <c r="A6929" s="3">
        <v>482193</v>
      </c>
      <c r="B6929" s="7">
        <v>41810.434027777781</v>
      </c>
      <c r="C6929" s="8">
        <v>41810.434027777781</v>
      </c>
      <c r="D6929" s="3" t="s">
        <v>29</v>
      </c>
      <c r="E6929" s="3" t="s">
        <v>37</v>
      </c>
      <c r="F6929" s="3" t="s">
        <v>27</v>
      </c>
      <c r="G6929" s="3" t="s">
        <v>23</v>
      </c>
      <c r="H6929" s="3">
        <v>4341</v>
      </c>
    </row>
    <row r="6930" spans="1:8" ht="15.75" customHeight="1">
      <c r="A6930" s="3">
        <v>257815</v>
      </c>
      <c r="B6930" s="7">
        <v>41804.792488425926</v>
      </c>
      <c r="C6930" s="8">
        <v>41804.792488425926</v>
      </c>
      <c r="D6930" s="3" t="s">
        <v>9</v>
      </c>
      <c r="E6930" s="3" t="s">
        <v>37</v>
      </c>
      <c r="F6930" s="3" t="s">
        <v>33</v>
      </c>
      <c r="G6930" s="3" t="s">
        <v>28</v>
      </c>
      <c r="H6930" s="3">
        <v>4338</v>
      </c>
    </row>
    <row r="6931" spans="1:8" ht="15.75" customHeight="1">
      <c r="A6931" s="3">
        <v>974995</v>
      </c>
      <c r="B6931" s="7">
        <v>41795.687326388892</v>
      </c>
      <c r="C6931" s="8">
        <v>41795.687326388892</v>
      </c>
      <c r="D6931" s="3" t="s">
        <v>9</v>
      </c>
      <c r="E6931" s="3" t="s">
        <v>10</v>
      </c>
      <c r="F6931" s="3" t="s">
        <v>27</v>
      </c>
      <c r="G6931" s="3" t="s">
        <v>26</v>
      </c>
      <c r="H6931" s="3">
        <v>4324</v>
      </c>
    </row>
    <row r="6932" spans="1:8" ht="15.75" customHeight="1">
      <c r="A6932" s="3">
        <v>452225</v>
      </c>
      <c r="B6932" s="7">
        <v>41877.311805555553</v>
      </c>
      <c r="C6932" s="8">
        <v>41877.311805555553</v>
      </c>
      <c r="D6932" s="3" t="s">
        <v>29</v>
      </c>
      <c r="E6932" s="3" t="s">
        <v>15</v>
      </c>
      <c r="F6932" s="3" t="s">
        <v>19</v>
      </c>
      <c r="G6932" s="3" t="s">
        <v>16</v>
      </c>
      <c r="H6932" s="3">
        <v>4313</v>
      </c>
    </row>
    <row r="6933" spans="1:8" ht="15.75" customHeight="1">
      <c r="A6933" s="3">
        <v>352309</v>
      </c>
      <c r="B6933" s="7">
        <v>41871.443541666667</v>
      </c>
      <c r="C6933" s="8">
        <v>41871.443541666667</v>
      </c>
      <c r="D6933" s="3" t="s">
        <v>9</v>
      </c>
      <c r="E6933" s="3" t="s">
        <v>37</v>
      </c>
      <c r="F6933" s="3" t="s">
        <v>19</v>
      </c>
      <c r="G6933" s="3" t="s">
        <v>39</v>
      </c>
      <c r="H6933" s="3">
        <v>4308</v>
      </c>
    </row>
    <row r="6934" spans="1:8" ht="15.75" customHeight="1">
      <c r="A6934" s="3">
        <v>796883</v>
      </c>
      <c r="B6934" s="7">
        <v>41835.759016203701</v>
      </c>
      <c r="C6934" s="8">
        <v>41835.759016203701</v>
      </c>
      <c r="D6934" s="3" t="s">
        <v>29</v>
      </c>
      <c r="E6934" s="3" t="s">
        <v>15</v>
      </c>
      <c r="F6934" s="3" t="s">
        <v>27</v>
      </c>
      <c r="G6934" s="3" t="s">
        <v>26</v>
      </c>
      <c r="H6934" s="3">
        <v>4302</v>
      </c>
    </row>
    <row r="6935" spans="1:8" ht="15.75" customHeight="1">
      <c r="A6935" s="3">
        <v>831852</v>
      </c>
      <c r="B6935" s="7">
        <v>41832.727222222224</v>
      </c>
      <c r="C6935" s="8">
        <v>41832.727222222224</v>
      </c>
      <c r="D6935" s="3" t="s">
        <v>29</v>
      </c>
      <c r="E6935" s="3" t="s">
        <v>15</v>
      </c>
      <c r="F6935" s="3" t="s">
        <v>27</v>
      </c>
      <c r="G6935" s="3" t="s">
        <v>16</v>
      </c>
      <c r="H6935" s="3">
        <v>4283</v>
      </c>
    </row>
    <row r="6936" spans="1:8" ht="15.75" customHeight="1">
      <c r="A6936" s="3">
        <v>850447</v>
      </c>
      <c r="B6936" s="7">
        <v>41801.054282407407</v>
      </c>
      <c r="C6936" s="8">
        <v>41801.054282407407</v>
      </c>
      <c r="D6936" s="3" t="s">
        <v>9</v>
      </c>
      <c r="E6936" s="3" t="s">
        <v>15</v>
      </c>
      <c r="F6936" s="3" t="s">
        <v>27</v>
      </c>
      <c r="G6936" s="3" t="s">
        <v>28</v>
      </c>
      <c r="H6936" s="3">
        <v>4243</v>
      </c>
    </row>
    <row r="6937" spans="1:8" ht="15.75" customHeight="1">
      <c r="A6937" s="3">
        <v>320458</v>
      </c>
      <c r="B6937" s="7">
        <v>41859.400324074071</v>
      </c>
      <c r="C6937" s="8">
        <v>41859.400324074071</v>
      </c>
      <c r="D6937" s="3" t="s">
        <v>9</v>
      </c>
      <c r="E6937" s="3" t="s">
        <v>10</v>
      </c>
      <c r="F6937" s="3" t="s">
        <v>27</v>
      </c>
      <c r="G6937" s="3" t="s">
        <v>16</v>
      </c>
      <c r="H6937" s="3">
        <v>4239</v>
      </c>
    </row>
    <row r="6938" spans="1:8" ht="15.75" customHeight="1">
      <c r="A6938" s="3">
        <v>734062</v>
      </c>
      <c r="B6938" s="7">
        <v>41768.487442129626</v>
      </c>
      <c r="C6938" s="8">
        <v>41768.487442129626</v>
      </c>
      <c r="D6938" s="3" t="s">
        <v>29</v>
      </c>
      <c r="E6938" s="3" t="s">
        <v>10</v>
      </c>
      <c r="F6938" s="3" t="s">
        <v>35</v>
      </c>
      <c r="G6938" s="3" t="s">
        <v>26</v>
      </c>
      <c r="H6938" s="3">
        <v>4236</v>
      </c>
    </row>
    <row r="6939" spans="1:8" ht="15.75" customHeight="1">
      <c r="A6939" s="3">
        <v>812083</v>
      </c>
      <c r="B6939" s="7">
        <v>41851.399571759262</v>
      </c>
      <c r="C6939" s="8">
        <v>41851.399571759262</v>
      </c>
      <c r="D6939" s="3" t="s">
        <v>29</v>
      </c>
      <c r="E6939" s="3" t="s">
        <v>10</v>
      </c>
      <c r="F6939" s="3" t="s">
        <v>19</v>
      </c>
      <c r="G6939" s="3" t="s">
        <v>39</v>
      </c>
      <c r="H6939" s="3">
        <v>4176</v>
      </c>
    </row>
    <row r="6940" spans="1:8" ht="15.75" customHeight="1">
      <c r="A6940" s="3">
        <v>116263</v>
      </c>
      <c r="B6940" s="7">
        <v>41880.755648148152</v>
      </c>
      <c r="C6940" s="8">
        <v>41880.755648148152</v>
      </c>
      <c r="D6940" s="3" t="s">
        <v>9</v>
      </c>
      <c r="E6940" s="3" t="s">
        <v>37</v>
      </c>
      <c r="F6940" s="3" t="s">
        <v>38</v>
      </c>
      <c r="G6940" s="3" t="s">
        <v>16</v>
      </c>
      <c r="H6940" s="3">
        <v>4158</v>
      </c>
    </row>
    <row r="6941" spans="1:8" ht="15.75" customHeight="1">
      <c r="A6941" s="3">
        <v>966312</v>
      </c>
      <c r="B6941" s="7">
        <v>41802.692928240744</v>
      </c>
      <c r="C6941" s="8">
        <v>41802.692928240744</v>
      </c>
      <c r="D6941" s="3" t="s">
        <v>9</v>
      </c>
      <c r="E6941" s="3" t="s">
        <v>10</v>
      </c>
      <c r="F6941" s="3" t="s">
        <v>19</v>
      </c>
      <c r="G6941" s="3" t="s">
        <v>23</v>
      </c>
      <c r="H6941" s="3">
        <v>4129</v>
      </c>
    </row>
    <row r="6942" spans="1:8" ht="15.75" customHeight="1">
      <c r="A6942" s="3">
        <v>451673</v>
      </c>
      <c r="B6942" s="7">
        <v>41845.398333333331</v>
      </c>
      <c r="C6942" s="8">
        <v>41845.398333333331</v>
      </c>
      <c r="D6942" s="3" t="s">
        <v>29</v>
      </c>
      <c r="E6942" s="3" t="s">
        <v>10</v>
      </c>
      <c r="F6942" s="3" t="s">
        <v>11</v>
      </c>
      <c r="G6942" s="3" t="s">
        <v>36</v>
      </c>
      <c r="H6942" s="3">
        <v>4123</v>
      </c>
    </row>
    <row r="6943" spans="1:8" ht="15.75" customHeight="1">
      <c r="A6943" s="3">
        <v>255041</v>
      </c>
      <c r="B6943" s="7">
        <v>41806.702893518515</v>
      </c>
      <c r="C6943" s="8">
        <v>41806.702893518515</v>
      </c>
      <c r="D6943" s="3" t="s">
        <v>9</v>
      </c>
      <c r="E6943" s="3" t="s">
        <v>10</v>
      </c>
      <c r="F6943" s="3" t="s">
        <v>40</v>
      </c>
      <c r="G6943" s="3" t="s">
        <v>28</v>
      </c>
      <c r="H6943" s="3">
        <v>4107</v>
      </c>
    </row>
    <row r="6944" spans="1:8" ht="15.75" customHeight="1">
      <c r="A6944" s="3">
        <v>190873</v>
      </c>
      <c r="B6944" s="7">
        <v>41842.423217592594</v>
      </c>
      <c r="C6944" s="8">
        <v>41842.423217592594</v>
      </c>
      <c r="D6944" s="3" t="s">
        <v>9</v>
      </c>
      <c r="E6944" s="3" t="s">
        <v>10</v>
      </c>
      <c r="F6944" s="3" t="s">
        <v>19</v>
      </c>
      <c r="G6944" s="3" t="s">
        <v>26</v>
      </c>
      <c r="H6944" s="3">
        <v>4105</v>
      </c>
    </row>
    <row r="6945" spans="1:8" ht="15.75" customHeight="1">
      <c r="A6945" s="3">
        <v>16811</v>
      </c>
      <c r="B6945" s="7">
        <v>41809.399085648147</v>
      </c>
      <c r="C6945" s="8">
        <v>41809.399085648147</v>
      </c>
      <c r="D6945" s="3" t="s">
        <v>9</v>
      </c>
      <c r="E6945" s="3" t="s">
        <v>10</v>
      </c>
      <c r="F6945" s="3" t="s">
        <v>19</v>
      </c>
      <c r="G6945" s="3" t="s">
        <v>28</v>
      </c>
      <c r="H6945" s="3">
        <v>4083</v>
      </c>
    </row>
    <row r="6946" spans="1:8" ht="15.75" customHeight="1">
      <c r="A6946" s="3">
        <v>564743</v>
      </c>
      <c r="B6946" s="7">
        <v>41879.434386574074</v>
      </c>
      <c r="C6946" s="8">
        <v>41879.434386574074</v>
      </c>
      <c r="D6946" s="3" t="s">
        <v>29</v>
      </c>
      <c r="E6946" s="3" t="s">
        <v>37</v>
      </c>
      <c r="F6946" s="3" t="s">
        <v>30</v>
      </c>
      <c r="G6946" s="3" t="s">
        <v>26</v>
      </c>
      <c r="H6946" s="3">
        <v>4076</v>
      </c>
    </row>
    <row r="6947" spans="1:8" ht="15.75" customHeight="1">
      <c r="A6947" s="3">
        <v>265397</v>
      </c>
      <c r="B6947" s="7">
        <v>41810.397696759261</v>
      </c>
      <c r="C6947" s="8">
        <v>41810.397696759261</v>
      </c>
      <c r="D6947" s="3" t="s">
        <v>9</v>
      </c>
      <c r="E6947" s="3" t="s">
        <v>10</v>
      </c>
      <c r="F6947" s="3" t="s">
        <v>27</v>
      </c>
      <c r="G6947" s="3" t="s">
        <v>28</v>
      </c>
      <c r="H6947" s="3">
        <v>4063</v>
      </c>
    </row>
    <row r="6948" spans="1:8" ht="15.75" customHeight="1">
      <c r="A6948" s="3">
        <v>445947</v>
      </c>
      <c r="B6948" s="7">
        <v>41849.397037037037</v>
      </c>
      <c r="C6948" s="8">
        <v>41849.397037037037</v>
      </c>
      <c r="D6948" s="3" t="s">
        <v>9</v>
      </c>
      <c r="E6948" s="3" t="s">
        <v>10</v>
      </c>
      <c r="F6948" s="3" t="s">
        <v>11</v>
      </c>
      <c r="G6948" s="3" t="s">
        <v>28</v>
      </c>
      <c r="H6948" s="3">
        <v>4043</v>
      </c>
    </row>
    <row r="6949" spans="1:8" ht="15.75" customHeight="1">
      <c r="A6949" s="3">
        <v>908937</v>
      </c>
      <c r="B6949" s="7">
        <v>41857.655046296299</v>
      </c>
      <c r="C6949" s="8">
        <v>41857.655046296299</v>
      </c>
      <c r="D6949" s="3" t="s">
        <v>9</v>
      </c>
      <c r="E6949" s="3" t="s">
        <v>10</v>
      </c>
      <c r="F6949" s="3" t="s">
        <v>33</v>
      </c>
      <c r="G6949" s="3" t="s">
        <v>28</v>
      </c>
      <c r="H6949" s="3">
        <v>4036</v>
      </c>
    </row>
    <row r="6950" spans="1:8" ht="15.75" customHeight="1">
      <c r="A6950" s="3">
        <v>733207</v>
      </c>
      <c r="B6950" s="7">
        <v>41857.741064814814</v>
      </c>
      <c r="C6950" s="8">
        <v>41857.741064814814</v>
      </c>
      <c r="D6950" s="3" t="s">
        <v>9</v>
      </c>
      <c r="E6950" s="3" t="s">
        <v>15</v>
      </c>
      <c r="F6950" s="3" t="s">
        <v>27</v>
      </c>
      <c r="G6950" s="3" t="s">
        <v>28</v>
      </c>
      <c r="H6950" s="3">
        <v>4035</v>
      </c>
    </row>
    <row r="6951" spans="1:8" ht="15.75" customHeight="1">
      <c r="A6951" s="3">
        <v>543488</v>
      </c>
      <c r="B6951" s="7">
        <v>41869.378599537034</v>
      </c>
      <c r="C6951" s="8">
        <v>41869.378599537034</v>
      </c>
      <c r="D6951" s="3" t="s">
        <v>29</v>
      </c>
      <c r="E6951" s="3" t="s">
        <v>37</v>
      </c>
      <c r="F6951" s="3" t="s">
        <v>19</v>
      </c>
      <c r="G6951" s="3" t="s">
        <v>28</v>
      </c>
      <c r="H6951" s="3">
        <v>4011</v>
      </c>
    </row>
    <row r="6952" spans="1:8" ht="15.75" customHeight="1">
      <c r="A6952" s="3">
        <v>327139</v>
      </c>
      <c r="B6952" s="7">
        <v>41843.681469907409</v>
      </c>
      <c r="C6952" s="8">
        <v>41843.681469907409</v>
      </c>
      <c r="D6952" s="3" t="s">
        <v>29</v>
      </c>
      <c r="E6952" s="3" t="s">
        <v>10</v>
      </c>
      <c r="F6952" s="3" t="s">
        <v>27</v>
      </c>
      <c r="G6952" s="3" t="s">
        <v>28</v>
      </c>
      <c r="H6952" s="3">
        <v>4001</v>
      </c>
    </row>
    <row r="6953" spans="1:8" ht="15.75" customHeight="1">
      <c r="A6953" s="3">
        <v>359954</v>
      </c>
      <c r="B6953" s="7">
        <v>41838.307118055556</v>
      </c>
      <c r="C6953" s="8">
        <v>41838.307118055556</v>
      </c>
      <c r="D6953" s="3" t="s">
        <v>9</v>
      </c>
      <c r="E6953" s="3" t="s">
        <v>10</v>
      </c>
      <c r="F6953" s="3" t="s">
        <v>11</v>
      </c>
      <c r="G6953" s="3" t="s">
        <v>39</v>
      </c>
      <c r="H6953" s="3">
        <v>3947</v>
      </c>
    </row>
    <row r="6954" spans="1:8" ht="15.75" customHeight="1">
      <c r="A6954" s="3">
        <v>883717</v>
      </c>
      <c r="B6954" s="7">
        <v>41777.681701388887</v>
      </c>
      <c r="C6954" s="8">
        <v>41777.681701388887</v>
      </c>
      <c r="D6954" s="3" t="s">
        <v>29</v>
      </c>
      <c r="E6954" s="3" t="s">
        <v>15</v>
      </c>
      <c r="F6954" s="3" t="s">
        <v>27</v>
      </c>
      <c r="G6954" s="3" t="s">
        <v>12</v>
      </c>
      <c r="H6954" s="3">
        <v>3947</v>
      </c>
    </row>
    <row r="6955" spans="1:8" ht="15.75" customHeight="1">
      <c r="A6955" s="3">
        <v>688430</v>
      </c>
      <c r="B6955" s="7">
        <v>41841.631689814814</v>
      </c>
      <c r="C6955" s="8">
        <v>41841.631689814814</v>
      </c>
      <c r="D6955" s="3" t="s">
        <v>9</v>
      </c>
      <c r="E6955" s="3" t="s">
        <v>10</v>
      </c>
      <c r="F6955" s="3" t="s">
        <v>27</v>
      </c>
      <c r="G6955" s="3" t="s">
        <v>39</v>
      </c>
      <c r="H6955" s="3">
        <v>3931</v>
      </c>
    </row>
    <row r="6956" spans="1:8" ht="15.75" customHeight="1">
      <c r="A6956" s="3">
        <v>88015</v>
      </c>
      <c r="B6956" s="7">
        <v>41854.597094907411</v>
      </c>
      <c r="C6956" s="8">
        <v>41854.597094907411</v>
      </c>
      <c r="D6956" s="3" t="s">
        <v>9</v>
      </c>
      <c r="E6956" s="3" t="s">
        <v>10</v>
      </c>
      <c r="F6956" s="3" t="s">
        <v>34</v>
      </c>
      <c r="G6956" s="3" t="s">
        <v>28</v>
      </c>
      <c r="H6956" s="3">
        <v>3916</v>
      </c>
    </row>
    <row r="6957" spans="1:8" ht="15.75" customHeight="1">
      <c r="A6957" s="3">
        <v>973826</v>
      </c>
      <c r="B6957" s="7">
        <v>41803.623182870368</v>
      </c>
      <c r="C6957" s="8">
        <v>41803.623182870368</v>
      </c>
      <c r="D6957" s="3" t="s">
        <v>29</v>
      </c>
      <c r="E6957" s="3" t="s">
        <v>10</v>
      </c>
      <c r="F6957" s="3" t="s">
        <v>33</v>
      </c>
      <c r="G6957" s="3" t="s">
        <v>23</v>
      </c>
      <c r="H6957" s="3">
        <v>3905</v>
      </c>
    </row>
    <row r="6958" spans="1:8" ht="15.75" customHeight="1">
      <c r="A6958" s="3">
        <v>843289</v>
      </c>
      <c r="B6958" s="7">
        <v>41796.54959490741</v>
      </c>
      <c r="C6958" s="8">
        <v>41796.54959490741</v>
      </c>
      <c r="D6958" s="3" t="s">
        <v>9</v>
      </c>
      <c r="E6958" s="3" t="s">
        <v>10</v>
      </c>
      <c r="F6958" s="3" t="s">
        <v>40</v>
      </c>
      <c r="G6958" s="3" t="s">
        <v>39</v>
      </c>
      <c r="H6958" s="3">
        <v>3876</v>
      </c>
    </row>
    <row r="6959" spans="1:8" ht="15.75" customHeight="1">
      <c r="A6959" s="3">
        <v>975719</v>
      </c>
      <c r="B6959" s="7">
        <v>41771.681979166664</v>
      </c>
      <c r="C6959" s="8">
        <v>41771.681979166664</v>
      </c>
      <c r="D6959" s="3" t="s">
        <v>9</v>
      </c>
      <c r="E6959" s="3" t="s">
        <v>15</v>
      </c>
      <c r="F6959" s="3" t="s">
        <v>19</v>
      </c>
      <c r="G6959" s="3" t="s">
        <v>26</v>
      </c>
      <c r="H6959" s="3">
        <v>3866</v>
      </c>
    </row>
    <row r="6960" spans="1:8" ht="15.75" customHeight="1">
      <c r="A6960" s="3">
        <v>28171</v>
      </c>
      <c r="B6960" s="7">
        <v>41824.56082175926</v>
      </c>
      <c r="C6960" s="8">
        <v>41824.56082175926</v>
      </c>
      <c r="D6960" s="3" t="s">
        <v>9</v>
      </c>
      <c r="E6960" s="3" t="s">
        <v>10</v>
      </c>
      <c r="F6960" s="3" t="s">
        <v>19</v>
      </c>
      <c r="G6960" s="3" t="s">
        <v>28</v>
      </c>
      <c r="H6960" s="3">
        <v>3854</v>
      </c>
    </row>
    <row r="6961" spans="1:8" ht="15.75" customHeight="1">
      <c r="A6961" s="3">
        <v>129994</v>
      </c>
      <c r="B6961" s="7">
        <v>41774.661377314813</v>
      </c>
      <c r="C6961" s="8">
        <v>41774.661377314813</v>
      </c>
      <c r="D6961" s="3" t="s">
        <v>9</v>
      </c>
      <c r="E6961" s="3" t="s">
        <v>10</v>
      </c>
      <c r="F6961" s="3" t="s">
        <v>27</v>
      </c>
      <c r="G6961" s="3" t="s">
        <v>28</v>
      </c>
      <c r="H6961" s="3">
        <v>3843</v>
      </c>
    </row>
    <row r="6962" spans="1:8" ht="15.75" customHeight="1">
      <c r="A6962" s="3">
        <v>175266</v>
      </c>
      <c r="B6962" s="7">
        <v>41851.37228009259</v>
      </c>
      <c r="C6962" s="8">
        <v>41851.37228009259</v>
      </c>
      <c r="D6962" s="3" t="s">
        <v>9</v>
      </c>
      <c r="E6962" s="3" t="s">
        <v>10</v>
      </c>
      <c r="F6962" s="3" t="s">
        <v>27</v>
      </c>
      <c r="G6962" s="3" t="s">
        <v>39</v>
      </c>
      <c r="H6962" s="3">
        <v>3842</v>
      </c>
    </row>
    <row r="6963" spans="1:8" ht="15.75" customHeight="1">
      <c r="A6963" s="3">
        <v>405748</v>
      </c>
      <c r="B6963" s="7">
        <v>41782.308888888889</v>
      </c>
      <c r="C6963" s="8">
        <v>41782.308888888889</v>
      </c>
      <c r="D6963" s="3" t="s">
        <v>9</v>
      </c>
      <c r="E6963" s="3" t="s">
        <v>15</v>
      </c>
      <c r="F6963" s="3" t="s">
        <v>27</v>
      </c>
      <c r="G6963" s="3" t="s">
        <v>26</v>
      </c>
      <c r="H6963" s="3">
        <v>3839</v>
      </c>
    </row>
    <row r="6964" spans="1:8" ht="15.75" customHeight="1">
      <c r="A6964" s="3">
        <v>949773</v>
      </c>
      <c r="B6964" s="7">
        <v>41831.492465277777</v>
      </c>
      <c r="C6964" s="8">
        <v>41831.492465277777</v>
      </c>
      <c r="D6964" s="3" t="s">
        <v>9</v>
      </c>
      <c r="E6964" s="3" t="s">
        <v>15</v>
      </c>
      <c r="F6964" s="3" t="s">
        <v>19</v>
      </c>
      <c r="G6964" s="3" t="s">
        <v>16</v>
      </c>
      <c r="H6964" s="3">
        <v>3835</v>
      </c>
    </row>
    <row r="6965" spans="1:8" ht="15.75" customHeight="1">
      <c r="A6965" s="3">
        <v>481379</v>
      </c>
      <c r="B6965" s="7">
        <v>41795.593032407407</v>
      </c>
      <c r="C6965" s="8">
        <v>41795.593032407407</v>
      </c>
      <c r="D6965" s="3" t="s">
        <v>9</v>
      </c>
      <c r="E6965" s="3" t="s">
        <v>10</v>
      </c>
      <c r="F6965" s="3" t="s">
        <v>27</v>
      </c>
      <c r="G6965" s="3" t="s">
        <v>16</v>
      </c>
      <c r="H6965" s="3">
        <v>3819</v>
      </c>
    </row>
    <row r="6966" spans="1:8" ht="15.75" customHeight="1">
      <c r="A6966" s="3">
        <v>419103</v>
      </c>
      <c r="B6966" s="7">
        <v>41788.416226851848</v>
      </c>
      <c r="C6966" s="8">
        <v>41788.416226851848</v>
      </c>
      <c r="D6966" s="3" t="s">
        <v>29</v>
      </c>
      <c r="E6966" s="3" t="s">
        <v>10</v>
      </c>
      <c r="F6966" s="3" t="s">
        <v>11</v>
      </c>
      <c r="G6966" s="3" t="s">
        <v>16</v>
      </c>
      <c r="H6966" s="3">
        <v>3817</v>
      </c>
    </row>
    <row r="6967" spans="1:8" ht="15.75" customHeight="1">
      <c r="A6967" s="3">
        <v>532374</v>
      </c>
      <c r="B6967" s="7">
        <v>41847.655462962961</v>
      </c>
      <c r="C6967" s="8">
        <v>41847.655462962961</v>
      </c>
      <c r="D6967" s="3" t="s">
        <v>29</v>
      </c>
      <c r="E6967" s="3" t="s">
        <v>15</v>
      </c>
      <c r="F6967" s="3" t="s">
        <v>27</v>
      </c>
      <c r="G6967" s="3" t="s">
        <v>16</v>
      </c>
      <c r="H6967" s="3">
        <v>3802</v>
      </c>
    </row>
    <row r="6968" spans="1:8" ht="15.75" customHeight="1">
      <c r="A6968" s="3">
        <v>932009</v>
      </c>
      <c r="B6968" s="7">
        <v>41773.761805555558</v>
      </c>
      <c r="C6968" s="8">
        <v>41773.761805555558</v>
      </c>
      <c r="D6968" s="3" t="s">
        <v>9</v>
      </c>
      <c r="E6968" s="3" t="s">
        <v>10</v>
      </c>
      <c r="F6968" s="3" t="s">
        <v>27</v>
      </c>
      <c r="G6968" s="3" t="s">
        <v>28</v>
      </c>
      <c r="H6968" s="3">
        <v>3786</v>
      </c>
    </row>
    <row r="6969" spans="1:8" ht="15.75" customHeight="1">
      <c r="A6969" s="3">
        <v>949642</v>
      </c>
      <c r="B6969" s="7">
        <v>41848.3440625</v>
      </c>
      <c r="C6969" s="8">
        <v>41848.3440625</v>
      </c>
      <c r="D6969" s="3" t="s">
        <v>9</v>
      </c>
      <c r="E6969" s="3" t="s">
        <v>15</v>
      </c>
      <c r="F6969" s="3" t="s">
        <v>34</v>
      </c>
      <c r="G6969" s="3" t="s">
        <v>26</v>
      </c>
      <c r="H6969" s="3">
        <v>3786</v>
      </c>
    </row>
    <row r="6970" spans="1:8" ht="15.75" customHeight="1">
      <c r="A6970" s="3">
        <v>648573</v>
      </c>
      <c r="B6970" s="7">
        <v>41772.596851851849</v>
      </c>
      <c r="C6970" s="8">
        <v>41772.596851851849</v>
      </c>
      <c r="D6970" s="3" t="s">
        <v>9</v>
      </c>
      <c r="E6970" s="3" t="s">
        <v>10</v>
      </c>
      <c r="F6970" s="3" t="s">
        <v>19</v>
      </c>
      <c r="G6970" s="3" t="s">
        <v>20</v>
      </c>
      <c r="H6970" s="3">
        <v>3778</v>
      </c>
    </row>
    <row r="6971" spans="1:8" ht="15.75" customHeight="1">
      <c r="A6971" s="3">
        <v>407565</v>
      </c>
      <c r="B6971" s="7">
        <v>41862.398310185185</v>
      </c>
      <c r="C6971" s="8">
        <v>41862.398310185185</v>
      </c>
      <c r="D6971" s="3" t="s">
        <v>9</v>
      </c>
      <c r="E6971" s="3" t="s">
        <v>10</v>
      </c>
      <c r="F6971" s="3" t="s">
        <v>35</v>
      </c>
      <c r="G6971" s="3" t="s">
        <v>26</v>
      </c>
      <c r="H6971" s="3">
        <v>3772</v>
      </c>
    </row>
    <row r="6972" spans="1:8" ht="15.75" customHeight="1">
      <c r="A6972" s="3">
        <v>329539</v>
      </c>
      <c r="B6972" s="7">
        <v>41768.805671296293</v>
      </c>
      <c r="C6972" s="8">
        <v>41768.805671296293</v>
      </c>
      <c r="D6972" s="3" t="s">
        <v>9</v>
      </c>
      <c r="E6972" s="3" t="s">
        <v>15</v>
      </c>
      <c r="F6972" s="3" t="s">
        <v>27</v>
      </c>
      <c r="G6972" s="3" t="s">
        <v>26</v>
      </c>
      <c r="H6972" s="3">
        <v>3766</v>
      </c>
    </row>
    <row r="6973" spans="1:8" ht="15.75" customHeight="1">
      <c r="A6973" s="3">
        <v>282211</v>
      </c>
      <c r="B6973" s="7">
        <v>41849.46565972222</v>
      </c>
      <c r="C6973" s="8">
        <v>41849.46565972222</v>
      </c>
      <c r="D6973" s="3" t="s">
        <v>9</v>
      </c>
      <c r="E6973" s="3" t="s">
        <v>15</v>
      </c>
      <c r="F6973" s="3" t="s">
        <v>19</v>
      </c>
      <c r="G6973" s="3" t="s">
        <v>26</v>
      </c>
      <c r="H6973" s="3">
        <v>3743</v>
      </c>
    </row>
    <row r="6974" spans="1:8" ht="15.75" customHeight="1">
      <c r="A6974" s="3">
        <v>648830</v>
      </c>
      <c r="B6974" s="7">
        <v>41810.750474537039</v>
      </c>
      <c r="C6974" s="8">
        <v>41810.750474537039</v>
      </c>
      <c r="D6974" s="3" t="s">
        <v>9</v>
      </c>
      <c r="E6974" s="3" t="s">
        <v>15</v>
      </c>
      <c r="F6974" s="3" t="s">
        <v>30</v>
      </c>
      <c r="G6974" s="3" t="s">
        <v>28</v>
      </c>
      <c r="H6974" s="3">
        <v>3733</v>
      </c>
    </row>
    <row r="6975" spans="1:8" ht="15.75" customHeight="1">
      <c r="A6975" s="3">
        <v>643698</v>
      </c>
      <c r="B6975" s="7">
        <v>41823.83861111111</v>
      </c>
      <c r="C6975" s="8">
        <v>41823.83861111111</v>
      </c>
      <c r="D6975" s="3" t="s">
        <v>9</v>
      </c>
      <c r="E6975" s="3" t="s">
        <v>15</v>
      </c>
      <c r="F6975" s="3" t="s">
        <v>34</v>
      </c>
      <c r="G6975" s="3" t="s">
        <v>26</v>
      </c>
      <c r="H6975" s="3">
        <v>3720</v>
      </c>
    </row>
    <row r="6976" spans="1:8" ht="15.75" customHeight="1">
      <c r="A6976" s="3">
        <v>513992</v>
      </c>
      <c r="B6976" s="7">
        <v>41814.859791666669</v>
      </c>
      <c r="C6976" s="8">
        <v>41814.859791666669</v>
      </c>
      <c r="D6976" s="3" t="s">
        <v>9</v>
      </c>
      <c r="E6976" s="3" t="s">
        <v>15</v>
      </c>
      <c r="F6976" s="3" t="s">
        <v>27</v>
      </c>
      <c r="G6976" s="3" t="s">
        <v>26</v>
      </c>
      <c r="H6976" s="3">
        <v>3701</v>
      </c>
    </row>
    <row r="6977" spans="1:8" ht="15.75" customHeight="1">
      <c r="A6977" s="3">
        <v>678922</v>
      </c>
      <c r="B6977" s="7">
        <v>41793.734155092592</v>
      </c>
      <c r="C6977" s="8">
        <v>41793.734155092592</v>
      </c>
      <c r="D6977" s="3" t="s">
        <v>9</v>
      </c>
      <c r="E6977" s="3" t="s">
        <v>15</v>
      </c>
      <c r="F6977" s="3" t="s">
        <v>19</v>
      </c>
      <c r="G6977" s="3" t="s">
        <v>26</v>
      </c>
      <c r="H6977" s="3">
        <v>3688</v>
      </c>
    </row>
    <row r="6978" spans="1:8" ht="15.75" customHeight="1">
      <c r="A6978" s="3">
        <v>533086</v>
      </c>
      <c r="B6978" s="7">
        <v>41880.485613425924</v>
      </c>
      <c r="C6978" s="8">
        <v>41880.485613425924</v>
      </c>
      <c r="D6978" s="3" t="s">
        <v>9</v>
      </c>
      <c r="E6978" s="3" t="s">
        <v>15</v>
      </c>
      <c r="F6978" s="3" t="s">
        <v>33</v>
      </c>
      <c r="G6978" s="3" t="s">
        <v>28</v>
      </c>
      <c r="H6978" s="3">
        <v>3647</v>
      </c>
    </row>
    <row r="6979" spans="1:8" ht="15.75" customHeight="1">
      <c r="A6979" s="3">
        <v>59551</v>
      </c>
      <c r="B6979" s="7">
        <v>41845.551064814812</v>
      </c>
      <c r="C6979" s="8">
        <v>41845.551064814812</v>
      </c>
      <c r="D6979" s="3" t="s">
        <v>29</v>
      </c>
      <c r="E6979" s="3" t="s">
        <v>10</v>
      </c>
      <c r="F6979" s="3" t="s">
        <v>35</v>
      </c>
      <c r="G6979" s="3" t="s">
        <v>28</v>
      </c>
      <c r="H6979" s="3">
        <v>3632</v>
      </c>
    </row>
    <row r="6980" spans="1:8" ht="15.75" customHeight="1">
      <c r="A6980" s="3">
        <v>649883</v>
      </c>
      <c r="B6980" s="7">
        <v>41842.307766203703</v>
      </c>
      <c r="C6980" s="8">
        <v>41842.307766203703</v>
      </c>
      <c r="D6980" s="3" t="s">
        <v>9</v>
      </c>
      <c r="E6980" s="3" t="s">
        <v>15</v>
      </c>
      <c r="F6980" s="3" t="s">
        <v>19</v>
      </c>
      <c r="G6980" s="3" t="s">
        <v>36</v>
      </c>
      <c r="H6980" s="3">
        <v>3595</v>
      </c>
    </row>
    <row r="6981" spans="1:8" ht="15.75" customHeight="1">
      <c r="A6981" s="3">
        <v>253384</v>
      </c>
      <c r="B6981" s="7">
        <v>41841.710613425923</v>
      </c>
      <c r="C6981" s="8">
        <v>41841.710613425923</v>
      </c>
      <c r="D6981" s="3" t="s">
        <v>29</v>
      </c>
      <c r="E6981" s="3" t="s">
        <v>15</v>
      </c>
      <c r="F6981" s="3" t="s">
        <v>27</v>
      </c>
      <c r="G6981" s="3" t="s">
        <v>16</v>
      </c>
      <c r="H6981" s="3">
        <v>3577</v>
      </c>
    </row>
    <row r="6982" spans="1:8" ht="15.75" customHeight="1">
      <c r="A6982" s="3">
        <v>735017</v>
      </c>
      <c r="B6982" s="7">
        <v>41829.316423611112</v>
      </c>
      <c r="C6982" s="8">
        <v>41829.316423611112</v>
      </c>
      <c r="D6982" s="3" t="s">
        <v>9</v>
      </c>
      <c r="E6982" s="3" t="s">
        <v>15</v>
      </c>
      <c r="F6982" s="3" t="s">
        <v>27</v>
      </c>
      <c r="G6982" s="3" t="s">
        <v>26</v>
      </c>
      <c r="H6982" s="3">
        <v>3565</v>
      </c>
    </row>
    <row r="6983" spans="1:8" ht="15.75" customHeight="1">
      <c r="A6983" s="3">
        <v>434187</v>
      </c>
      <c r="B6983" s="7">
        <v>41788.602430555555</v>
      </c>
      <c r="C6983" s="8">
        <v>41788.602430555555</v>
      </c>
      <c r="D6983" s="3" t="s">
        <v>9</v>
      </c>
      <c r="E6983" s="3" t="s">
        <v>10</v>
      </c>
      <c r="F6983" s="3" t="s">
        <v>19</v>
      </c>
      <c r="G6983" s="3" t="s">
        <v>26</v>
      </c>
      <c r="H6983" s="3">
        <v>3536</v>
      </c>
    </row>
    <row r="6984" spans="1:8" ht="15.75" customHeight="1">
      <c r="A6984" s="3">
        <v>410476</v>
      </c>
      <c r="B6984" s="7">
        <v>41857.398402777777</v>
      </c>
      <c r="C6984" s="8">
        <v>41857.398402777777</v>
      </c>
      <c r="D6984" s="3" t="s">
        <v>29</v>
      </c>
      <c r="E6984" s="3" t="s">
        <v>15</v>
      </c>
      <c r="F6984" s="3" t="s">
        <v>27</v>
      </c>
      <c r="G6984" s="3" t="s">
        <v>28</v>
      </c>
      <c r="H6984" s="3">
        <v>3535</v>
      </c>
    </row>
    <row r="6985" spans="1:8" ht="15.75" customHeight="1">
      <c r="A6985" s="3">
        <v>385418</v>
      </c>
      <c r="B6985" s="7">
        <v>41775.499293981484</v>
      </c>
      <c r="C6985" s="8">
        <v>41775.499293981484</v>
      </c>
      <c r="D6985" s="3" t="s">
        <v>29</v>
      </c>
      <c r="E6985" s="3" t="s">
        <v>37</v>
      </c>
      <c r="F6985" s="3" t="s">
        <v>19</v>
      </c>
      <c r="G6985" s="3" t="s">
        <v>20</v>
      </c>
      <c r="H6985" s="3">
        <v>3527</v>
      </c>
    </row>
    <row r="6986" spans="1:8" ht="15.75" customHeight="1">
      <c r="A6986" s="3">
        <v>436854</v>
      </c>
      <c r="B6986" s="7">
        <v>41808.786296296297</v>
      </c>
      <c r="C6986" s="8">
        <v>41808.786296296297</v>
      </c>
      <c r="D6986" s="3" t="s">
        <v>9</v>
      </c>
      <c r="E6986" s="3" t="s">
        <v>15</v>
      </c>
      <c r="F6986" s="3" t="s">
        <v>19</v>
      </c>
      <c r="G6986" s="3" t="s">
        <v>20</v>
      </c>
      <c r="H6986" s="3">
        <v>3515</v>
      </c>
    </row>
    <row r="6987" spans="1:8" ht="15.75" customHeight="1">
      <c r="A6987" s="3">
        <v>212348</v>
      </c>
      <c r="B6987" s="7">
        <v>41786.365127314813</v>
      </c>
      <c r="C6987" s="8">
        <v>41786.365127314813</v>
      </c>
      <c r="D6987" s="3" t="s">
        <v>9</v>
      </c>
      <c r="E6987" s="3" t="s">
        <v>10</v>
      </c>
      <c r="F6987" s="3" t="s">
        <v>27</v>
      </c>
      <c r="G6987" s="3" t="s">
        <v>39</v>
      </c>
      <c r="H6987" s="3">
        <v>3486</v>
      </c>
    </row>
    <row r="6988" spans="1:8" ht="15.75" customHeight="1">
      <c r="A6988" s="3">
        <v>397725</v>
      </c>
      <c r="B6988" s="7">
        <v>41831.469050925924</v>
      </c>
      <c r="C6988" s="8">
        <v>41831.469050925924</v>
      </c>
      <c r="D6988" s="3" t="s">
        <v>29</v>
      </c>
      <c r="E6988" s="3" t="s">
        <v>10</v>
      </c>
      <c r="F6988" s="3" t="s">
        <v>27</v>
      </c>
      <c r="G6988" s="3" t="s">
        <v>16</v>
      </c>
      <c r="H6988" s="3">
        <v>3474</v>
      </c>
    </row>
    <row r="6989" spans="1:8" ht="15.75" customHeight="1">
      <c r="A6989" s="3">
        <v>692434</v>
      </c>
      <c r="B6989" s="7">
        <v>41845.583796296298</v>
      </c>
      <c r="C6989" s="8">
        <v>41845.583796296298</v>
      </c>
      <c r="D6989" s="3" t="s">
        <v>9</v>
      </c>
      <c r="E6989" s="3" t="s">
        <v>15</v>
      </c>
      <c r="F6989" s="3" t="s">
        <v>27</v>
      </c>
      <c r="G6989" s="3" t="s">
        <v>26</v>
      </c>
      <c r="H6989" s="3">
        <v>3470</v>
      </c>
    </row>
    <row r="6990" spans="1:8" ht="15.75" customHeight="1">
      <c r="A6990" s="3">
        <v>732908</v>
      </c>
      <c r="B6990" s="7">
        <v>41787.587407407409</v>
      </c>
      <c r="C6990" s="8">
        <v>41787.587407407409</v>
      </c>
      <c r="D6990" s="3" t="s">
        <v>29</v>
      </c>
      <c r="E6990" s="3" t="s">
        <v>15</v>
      </c>
      <c r="F6990" s="3" t="s">
        <v>27</v>
      </c>
      <c r="G6990" s="3" t="s">
        <v>28</v>
      </c>
      <c r="H6990" s="3">
        <v>3457</v>
      </c>
    </row>
    <row r="6991" spans="1:8" ht="15.75" customHeight="1">
      <c r="A6991" s="3">
        <v>14621</v>
      </c>
      <c r="B6991" s="7">
        <v>41852.747974537036</v>
      </c>
      <c r="C6991" s="8">
        <v>41852.747974537036</v>
      </c>
      <c r="D6991" s="3" t="s">
        <v>9</v>
      </c>
      <c r="E6991" s="3" t="s">
        <v>15</v>
      </c>
      <c r="F6991" s="3" t="s">
        <v>27</v>
      </c>
      <c r="G6991" s="3" t="s">
        <v>28</v>
      </c>
      <c r="H6991" s="3">
        <v>3445</v>
      </c>
    </row>
    <row r="6992" spans="1:8" ht="15.75" customHeight="1">
      <c r="A6992" s="3">
        <v>891568</v>
      </c>
      <c r="B6992" s="7">
        <v>41760.686400462961</v>
      </c>
      <c r="C6992" s="8">
        <v>41760.686400462961</v>
      </c>
      <c r="D6992" s="3" t="s">
        <v>9</v>
      </c>
      <c r="E6992" s="3" t="s">
        <v>10</v>
      </c>
      <c r="F6992" s="3" t="s">
        <v>27</v>
      </c>
      <c r="G6992" s="3" t="s">
        <v>16</v>
      </c>
      <c r="H6992" s="3">
        <v>3423</v>
      </c>
    </row>
    <row r="6993" spans="1:8" ht="15.75" customHeight="1">
      <c r="A6993" s="3">
        <v>245448</v>
      </c>
      <c r="B6993" s="7">
        <v>41816.378854166665</v>
      </c>
      <c r="C6993" s="8">
        <v>41816.378854166665</v>
      </c>
      <c r="D6993" s="3" t="s">
        <v>29</v>
      </c>
      <c r="E6993" s="3" t="s">
        <v>10</v>
      </c>
      <c r="F6993" s="3" t="s">
        <v>38</v>
      </c>
      <c r="G6993" s="3" t="s">
        <v>16</v>
      </c>
      <c r="H6993" s="3">
        <v>3381</v>
      </c>
    </row>
    <row r="6994" spans="1:8" ht="15.75" customHeight="1">
      <c r="A6994" s="3">
        <v>828999</v>
      </c>
      <c r="B6994" s="7">
        <v>41834.28601851852</v>
      </c>
      <c r="C6994" s="8">
        <v>41834.28601851852</v>
      </c>
      <c r="D6994" s="3" t="s">
        <v>29</v>
      </c>
      <c r="E6994" s="3" t="s">
        <v>15</v>
      </c>
      <c r="F6994" s="3" t="s">
        <v>19</v>
      </c>
      <c r="G6994" s="3" t="s">
        <v>26</v>
      </c>
      <c r="H6994" s="3">
        <v>3372</v>
      </c>
    </row>
    <row r="6995" spans="1:8" ht="15.75" customHeight="1">
      <c r="A6995" s="3">
        <v>170112</v>
      </c>
      <c r="B6995" s="7">
        <v>41773.370891203704</v>
      </c>
      <c r="C6995" s="8">
        <v>41773.370891203704</v>
      </c>
      <c r="D6995" s="3" t="s">
        <v>9</v>
      </c>
      <c r="E6995" s="3" t="s">
        <v>15</v>
      </c>
      <c r="F6995" s="3" t="s">
        <v>19</v>
      </c>
      <c r="G6995" s="3" t="s">
        <v>28</v>
      </c>
      <c r="H6995" s="3">
        <v>3360</v>
      </c>
    </row>
    <row r="6996" spans="1:8" ht="15.75" customHeight="1">
      <c r="A6996" s="3">
        <v>433482</v>
      </c>
      <c r="B6996" s="7">
        <v>41842.348171296297</v>
      </c>
      <c r="C6996" s="8">
        <v>41842.348171296297</v>
      </c>
      <c r="D6996" s="3" t="s">
        <v>9</v>
      </c>
      <c r="E6996" s="3" t="s">
        <v>15</v>
      </c>
      <c r="F6996" s="3" t="s">
        <v>19</v>
      </c>
      <c r="G6996" s="3" t="s">
        <v>16</v>
      </c>
      <c r="H6996" s="3">
        <v>3336</v>
      </c>
    </row>
    <row r="6997" spans="1:8" ht="15.75" customHeight="1">
      <c r="A6997" s="3">
        <v>189866</v>
      </c>
      <c r="B6997" s="7">
        <v>41799.61347222222</v>
      </c>
      <c r="C6997" s="8">
        <v>41799.61347222222</v>
      </c>
      <c r="D6997" s="3" t="s">
        <v>9</v>
      </c>
      <c r="E6997" s="3" t="s">
        <v>15</v>
      </c>
      <c r="F6997" s="3" t="s">
        <v>27</v>
      </c>
      <c r="G6997" s="3" t="s">
        <v>28</v>
      </c>
      <c r="H6997" s="3">
        <v>3330</v>
      </c>
    </row>
    <row r="6998" spans="1:8" ht="15.75" customHeight="1">
      <c r="A6998" s="3">
        <v>965006</v>
      </c>
      <c r="B6998" s="7">
        <v>41816.589166666665</v>
      </c>
      <c r="C6998" s="8">
        <v>41816.589166666665</v>
      </c>
      <c r="D6998" s="3" t="s">
        <v>9</v>
      </c>
      <c r="E6998" s="3" t="s">
        <v>10</v>
      </c>
      <c r="F6998" s="3" t="s">
        <v>30</v>
      </c>
      <c r="G6998" s="3" t="s">
        <v>16</v>
      </c>
      <c r="H6998" s="3">
        <v>3330</v>
      </c>
    </row>
    <row r="6999" spans="1:8" ht="15.75" customHeight="1">
      <c r="A6999" s="3">
        <v>861658</v>
      </c>
      <c r="B6999" s="7">
        <v>41858.523530092592</v>
      </c>
      <c r="C6999" s="8">
        <v>41858.523530092592</v>
      </c>
      <c r="D6999" s="3" t="s">
        <v>9</v>
      </c>
      <c r="E6999" s="3" t="s">
        <v>37</v>
      </c>
      <c r="F6999" s="3" t="s">
        <v>19</v>
      </c>
      <c r="G6999" s="3" t="s">
        <v>28</v>
      </c>
      <c r="H6999" s="3">
        <v>3302</v>
      </c>
    </row>
    <row r="7000" spans="1:8" ht="15.75" customHeight="1">
      <c r="A7000" s="3">
        <v>396583</v>
      </c>
      <c r="B7000" s="7">
        <v>41807.397164351853</v>
      </c>
      <c r="C7000" s="8">
        <v>41807.397164351853</v>
      </c>
      <c r="D7000" s="3" t="s">
        <v>29</v>
      </c>
      <c r="E7000" s="3" t="s">
        <v>10</v>
      </c>
      <c r="F7000" s="3" t="s">
        <v>27</v>
      </c>
      <c r="G7000" s="3" t="s">
        <v>23</v>
      </c>
      <c r="H7000" s="3">
        <v>3299</v>
      </c>
    </row>
    <row r="7001" spans="1:8" ht="15.75" customHeight="1">
      <c r="A7001" s="3">
        <v>217615</v>
      </c>
      <c r="B7001" s="7">
        <v>41841.630983796298</v>
      </c>
      <c r="C7001" s="8">
        <v>41841.630983796298</v>
      </c>
      <c r="D7001" s="3" t="s">
        <v>9</v>
      </c>
      <c r="E7001" s="3" t="s">
        <v>10</v>
      </c>
      <c r="F7001" s="3" t="s">
        <v>27</v>
      </c>
      <c r="G7001" s="3" t="s">
        <v>39</v>
      </c>
      <c r="H7001" s="3">
        <v>3290</v>
      </c>
    </row>
    <row r="7002" spans="1:8" ht="15.75" customHeight="1">
      <c r="A7002" s="3">
        <v>552802</v>
      </c>
      <c r="B7002" s="7">
        <v>41836.487233796295</v>
      </c>
      <c r="C7002" s="8">
        <v>41836.487233796295</v>
      </c>
      <c r="D7002" s="3" t="s">
        <v>29</v>
      </c>
      <c r="E7002" s="3" t="s">
        <v>15</v>
      </c>
      <c r="F7002" s="3" t="s">
        <v>19</v>
      </c>
      <c r="G7002" s="3" t="s">
        <v>28</v>
      </c>
      <c r="H7002" s="3">
        <v>3285</v>
      </c>
    </row>
    <row r="7003" spans="1:8" ht="15.75" customHeight="1">
      <c r="A7003" s="3">
        <v>58792</v>
      </c>
      <c r="B7003" s="7">
        <v>41817.778969907406</v>
      </c>
      <c r="C7003" s="8">
        <v>41817.778969907406</v>
      </c>
      <c r="D7003" s="3" t="s">
        <v>29</v>
      </c>
      <c r="E7003" s="3" t="s">
        <v>15</v>
      </c>
      <c r="F7003" s="3" t="s">
        <v>19</v>
      </c>
      <c r="G7003" s="3" t="s">
        <v>28</v>
      </c>
      <c r="H7003" s="3">
        <v>3265</v>
      </c>
    </row>
    <row r="7004" spans="1:8" ht="15.75" customHeight="1">
      <c r="A7004" s="3">
        <v>595148</v>
      </c>
      <c r="B7004" s="7">
        <v>41795.760162037041</v>
      </c>
      <c r="C7004" s="8">
        <v>41795.760162037041</v>
      </c>
      <c r="D7004" s="3" t="s">
        <v>9</v>
      </c>
      <c r="E7004" s="3" t="s">
        <v>15</v>
      </c>
      <c r="F7004" s="3" t="s">
        <v>27</v>
      </c>
      <c r="G7004" s="3" t="s">
        <v>28</v>
      </c>
      <c r="H7004" s="3">
        <v>3251</v>
      </c>
    </row>
    <row r="7005" spans="1:8" ht="15.75" customHeight="1">
      <c r="A7005" s="3">
        <v>967321</v>
      </c>
      <c r="B7005" s="7">
        <v>41761.695555555554</v>
      </c>
      <c r="C7005" s="8">
        <v>41761.695555555554</v>
      </c>
      <c r="D7005" s="3" t="s">
        <v>9</v>
      </c>
      <c r="E7005" s="3" t="s">
        <v>15</v>
      </c>
      <c r="F7005" s="3" t="s">
        <v>34</v>
      </c>
      <c r="G7005" s="3" t="s">
        <v>28</v>
      </c>
      <c r="H7005" s="3">
        <v>3235</v>
      </c>
    </row>
    <row r="7006" spans="1:8" ht="15.75" customHeight="1">
      <c r="A7006" s="3">
        <v>750712</v>
      </c>
      <c r="B7006" s="7">
        <v>41824.296585648146</v>
      </c>
      <c r="C7006" s="8">
        <v>41824.296585648146</v>
      </c>
      <c r="D7006" s="3" t="s">
        <v>29</v>
      </c>
      <c r="E7006" s="3" t="s">
        <v>10</v>
      </c>
      <c r="F7006" s="3" t="s">
        <v>27</v>
      </c>
      <c r="G7006" s="3" t="s">
        <v>20</v>
      </c>
      <c r="H7006" s="3">
        <v>3232</v>
      </c>
    </row>
    <row r="7007" spans="1:8" ht="15.75" customHeight="1">
      <c r="A7007" s="3">
        <v>197840</v>
      </c>
      <c r="B7007" s="7">
        <v>41801.396898148145</v>
      </c>
      <c r="C7007" s="8">
        <v>41801.396898148145</v>
      </c>
      <c r="D7007" s="3" t="s">
        <v>9</v>
      </c>
      <c r="E7007" s="3" t="s">
        <v>15</v>
      </c>
      <c r="F7007" s="3" t="s">
        <v>27</v>
      </c>
      <c r="G7007" s="3" t="s">
        <v>26</v>
      </c>
      <c r="H7007" s="3">
        <v>3225</v>
      </c>
    </row>
    <row r="7008" spans="1:8" ht="15.75" customHeight="1">
      <c r="A7008" s="3">
        <v>429799</v>
      </c>
      <c r="B7008" s="7">
        <v>41761.686793981484</v>
      </c>
      <c r="C7008" s="8">
        <v>41761.686793981484</v>
      </c>
      <c r="D7008" s="3" t="s">
        <v>29</v>
      </c>
      <c r="E7008" s="3" t="s">
        <v>10</v>
      </c>
      <c r="F7008" s="3" t="s">
        <v>27</v>
      </c>
      <c r="G7008" s="3" t="s">
        <v>12</v>
      </c>
      <c r="H7008" s="3">
        <v>3207</v>
      </c>
    </row>
    <row r="7009" spans="1:8" ht="15.75" customHeight="1">
      <c r="A7009" s="3">
        <v>639524</v>
      </c>
      <c r="B7009" s="7">
        <v>41807.532453703701</v>
      </c>
      <c r="C7009" s="8">
        <v>41807.532453703701</v>
      </c>
      <c r="D7009" s="3" t="s">
        <v>29</v>
      </c>
      <c r="E7009" s="3" t="s">
        <v>10</v>
      </c>
      <c r="F7009" s="3" t="s">
        <v>27</v>
      </c>
      <c r="G7009" s="3" t="s">
        <v>28</v>
      </c>
      <c r="H7009" s="3">
        <v>3191</v>
      </c>
    </row>
    <row r="7010" spans="1:8" ht="15.75" customHeight="1">
      <c r="A7010" s="3">
        <v>168115</v>
      </c>
      <c r="B7010" s="7">
        <v>41817.685358796298</v>
      </c>
      <c r="C7010" s="8">
        <v>41817.685358796298</v>
      </c>
      <c r="D7010" s="3" t="s">
        <v>9</v>
      </c>
      <c r="E7010" s="3" t="s">
        <v>10</v>
      </c>
      <c r="F7010" s="3" t="s">
        <v>19</v>
      </c>
      <c r="G7010" s="3" t="s">
        <v>16</v>
      </c>
      <c r="H7010" s="3">
        <v>3183</v>
      </c>
    </row>
    <row r="7011" spans="1:8" ht="15.75" customHeight="1">
      <c r="A7011" s="3">
        <v>58980</v>
      </c>
      <c r="B7011" s="7">
        <v>41844.424814814818</v>
      </c>
      <c r="C7011" s="8">
        <v>41844.424814814818</v>
      </c>
      <c r="D7011" s="3" t="s">
        <v>9</v>
      </c>
      <c r="E7011" s="3" t="s">
        <v>10</v>
      </c>
      <c r="F7011" s="3" t="s">
        <v>11</v>
      </c>
      <c r="G7011" s="3" t="s">
        <v>39</v>
      </c>
      <c r="H7011" s="3">
        <v>3143</v>
      </c>
    </row>
    <row r="7012" spans="1:8" ht="15.75" customHeight="1">
      <c r="A7012" s="3">
        <v>894740</v>
      </c>
      <c r="B7012" s="7">
        <v>41850.825289351851</v>
      </c>
      <c r="C7012" s="8">
        <v>41850.825289351851</v>
      </c>
      <c r="D7012" s="3" t="s">
        <v>9</v>
      </c>
      <c r="E7012" s="3" t="s">
        <v>15</v>
      </c>
      <c r="F7012" s="3" t="s">
        <v>27</v>
      </c>
      <c r="G7012" s="3" t="s">
        <v>20</v>
      </c>
      <c r="H7012" s="3">
        <v>3138</v>
      </c>
    </row>
    <row r="7013" spans="1:8" ht="15.75" customHeight="1">
      <c r="A7013" s="3">
        <v>827628</v>
      </c>
      <c r="B7013" s="7">
        <v>41881.660833333335</v>
      </c>
      <c r="C7013" s="8">
        <v>41881.660833333335</v>
      </c>
      <c r="D7013" s="3" t="s">
        <v>9</v>
      </c>
      <c r="E7013" s="3" t="s">
        <v>37</v>
      </c>
      <c r="F7013" s="3" t="s">
        <v>19</v>
      </c>
      <c r="G7013" s="3" t="s">
        <v>31</v>
      </c>
      <c r="H7013" s="3">
        <v>3134</v>
      </c>
    </row>
    <row r="7014" spans="1:8" ht="15.75" customHeight="1">
      <c r="A7014" s="3">
        <v>716999</v>
      </c>
      <c r="B7014" s="7">
        <v>41815.387881944444</v>
      </c>
      <c r="C7014" s="8">
        <v>41815.387881944444</v>
      </c>
      <c r="D7014" s="3" t="s">
        <v>9</v>
      </c>
      <c r="E7014" s="3" t="s">
        <v>10</v>
      </c>
      <c r="F7014" s="3" t="s">
        <v>27</v>
      </c>
      <c r="G7014" s="3" t="s">
        <v>28</v>
      </c>
      <c r="H7014" s="3">
        <v>3117</v>
      </c>
    </row>
    <row r="7015" spans="1:8" ht="15.75" customHeight="1">
      <c r="A7015" s="3">
        <v>846754</v>
      </c>
      <c r="B7015" s="7">
        <v>41830.337789351855</v>
      </c>
      <c r="C7015" s="8">
        <v>41830.337789351855</v>
      </c>
      <c r="D7015" s="3" t="s">
        <v>9</v>
      </c>
      <c r="E7015" s="3" t="s">
        <v>10</v>
      </c>
      <c r="F7015" s="3" t="s">
        <v>27</v>
      </c>
      <c r="G7015" s="3" t="s">
        <v>26</v>
      </c>
      <c r="H7015" s="3">
        <v>3100</v>
      </c>
    </row>
    <row r="7016" spans="1:8" ht="15.75" customHeight="1">
      <c r="A7016" s="3">
        <v>408778</v>
      </c>
      <c r="B7016" s="7">
        <v>41811.810416666667</v>
      </c>
      <c r="C7016" s="8">
        <v>41811.810416666667</v>
      </c>
      <c r="D7016" s="3" t="s">
        <v>9</v>
      </c>
      <c r="E7016" s="3" t="s">
        <v>15</v>
      </c>
      <c r="F7016" s="3" t="s">
        <v>27</v>
      </c>
      <c r="G7016" s="3" t="s">
        <v>36</v>
      </c>
      <c r="H7016" s="3">
        <v>3066</v>
      </c>
    </row>
    <row r="7017" spans="1:8" ht="15.75" customHeight="1">
      <c r="A7017" s="3">
        <v>396603</v>
      </c>
      <c r="B7017" s="7">
        <v>41836.512777777774</v>
      </c>
      <c r="C7017" s="8">
        <v>41836.512777777774</v>
      </c>
      <c r="D7017" s="3" t="s">
        <v>9</v>
      </c>
      <c r="E7017" s="3" t="s">
        <v>15</v>
      </c>
      <c r="F7017" s="3" t="s">
        <v>27</v>
      </c>
      <c r="G7017" s="3" t="s">
        <v>36</v>
      </c>
      <c r="H7017" s="3">
        <v>3055</v>
      </c>
    </row>
    <row r="7018" spans="1:8" ht="15.75" customHeight="1">
      <c r="A7018" s="3">
        <v>831633</v>
      </c>
      <c r="B7018" s="7">
        <v>41795.711828703701</v>
      </c>
      <c r="C7018" s="8">
        <v>41795.711828703701</v>
      </c>
      <c r="D7018" s="3" t="s">
        <v>29</v>
      </c>
      <c r="E7018" s="3" t="s">
        <v>15</v>
      </c>
      <c r="F7018" s="3" t="s">
        <v>19</v>
      </c>
      <c r="G7018" s="3" t="s">
        <v>23</v>
      </c>
      <c r="H7018" s="3">
        <v>3046</v>
      </c>
    </row>
    <row r="7019" spans="1:8" ht="15.75" customHeight="1">
      <c r="A7019" s="3">
        <v>13205</v>
      </c>
      <c r="B7019" s="7">
        <v>41785.64770833333</v>
      </c>
      <c r="C7019" s="8">
        <v>41785.64770833333</v>
      </c>
      <c r="D7019" s="3" t="s">
        <v>9</v>
      </c>
      <c r="E7019" s="3" t="s">
        <v>15</v>
      </c>
      <c r="F7019" s="3" t="s">
        <v>27</v>
      </c>
      <c r="G7019" s="3" t="s">
        <v>28</v>
      </c>
      <c r="H7019" s="3">
        <v>3045</v>
      </c>
    </row>
    <row r="7020" spans="1:8" ht="15.75" customHeight="1">
      <c r="A7020" s="3">
        <v>705905</v>
      </c>
      <c r="B7020" s="7">
        <v>41794.652777777781</v>
      </c>
      <c r="C7020" s="8">
        <v>41794.652777777781</v>
      </c>
      <c r="D7020" s="3" t="s">
        <v>9</v>
      </c>
      <c r="E7020" s="3" t="s">
        <v>10</v>
      </c>
      <c r="F7020" s="3" t="s">
        <v>38</v>
      </c>
      <c r="G7020" s="3" t="s">
        <v>16</v>
      </c>
      <c r="H7020" s="3">
        <v>3013</v>
      </c>
    </row>
    <row r="7021" spans="1:8" ht="15.75" customHeight="1">
      <c r="A7021" s="3">
        <v>445735</v>
      </c>
      <c r="B7021" s="7">
        <v>41789.396909722222</v>
      </c>
      <c r="C7021" s="8">
        <v>41789.396909722222</v>
      </c>
      <c r="D7021" s="3" t="s">
        <v>29</v>
      </c>
      <c r="E7021" s="3" t="s">
        <v>15</v>
      </c>
      <c r="F7021" s="3" t="s">
        <v>27</v>
      </c>
      <c r="G7021" s="3" t="s">
        <v>20</v>
      </c>
      <c r="H7021" s="3">
        <v>3010</v>
      </c>
    </row>
    <row r="7022" spans="1:8" ht="15.75" customHeight="1">
      <c r="A7022" s="3">
        <v>517354</v>
      </c>
      <c r="B7022" s="7">
        <v>41790.547118055554</v>
      </c>
      <c r="C7022" s="8">
        <v>41790.547118055554</v>
      </c>
      <c r="D7022" s="3" t="s">
        <v>29</v>
      </c>
      <c r="E7022" s="3" t="s">
        <v>15</v>
      </c>
      <c r="F7022" s="3" t="s">
        <v>38</v>
      </c>
      <c r="G7022" s="3" t="s">
        <v>12</v>
      </c>
      <c r="H7022" s="3">
        <v>2988</v>
      </c>
    </row>
    <row r="7023" spans="1:8" ht="15.75" customHeight="1">
      <c r="A7023" s="3">
        <v>61079</v>
      </c>
      <c r="B7023" s="7">
        <v>41848.398472222223</v>
      </c>
      <c r="C7023" s="8">
        <v>41848.398472222223</v>
      </c>
      <c r="D7023" s="3" t="s">
        <v>9</v>
      </c>
      <c r="E7023" s="3" t="s">
        <v>10</v>
      </c>
      <c r="F7023" s="3" t="s">
        <v>19</v>
      </c>
      <c r="G7023" s="3" t="s">
        <v>28</v>
      </c>
      <c r="H7023" s="3">
        <v>2985</v>
      </c>
    </row>
    <row r="7024" spans="1:8" ht="15.75" customHeight="1">
      <c r="A7024" s="3">
        <v>596647</v>
      </c>
      <c r="B7024" s="7">
        <v>41786.485266203701</v>
      </c>
      <c r="C7024" s="8">
        <v>41786.485266203701</v>
      </c>
      <c r="D7024" s="3" t="s">
        <v>29</v>
      </c>
      <c r="E7024" s="3" t="s">
        <v>15</v>
      </c>
      <c r="F7024" s="3" t="s">
        <v>33</v>
      </c>
      <c r="G7024" s="3" t="s">
        <v>16</v>
      </c>
      <c r="H7024" s="3">
        <v>2970</v>
      </c>
    </row>
    <row r="7025" spans="1:8" ht="15.75" customHeight="1">
      <c r="A7025" s="3">
        <v>35872</v>
      </c>
      <c r="B7025" s="7">
        <v>41813.745416666665</v>
      </c>
      <c r="C7025" s="8">
        <v>41813.745416666665</v>
      </c>
      <c r="D7025" s="3" t="s">
        <v>9</v>
      </c>
      <c r="E7025" s="3" t="s">
        <v>37</v>
      </c>
      <c r="F7025" s="3" t="s">
        <v>27</v>
      </c>
      <c r="G7025" s="3" t="s">
        <v>39</v>
      </c>
      <c r="H7025" s="3">
        <v>2963</v>
      </c>
    </row>
    <row r="7026" spans="1:8" ht="15.75" customHeight="1">
      <c r="A7026" s="3">
        <v>125371</v>
      </c>
      <c r="B7026" s="7">
        <v>41849.397557870368</v>
      </c>
      <c r="C7026" s="8">
        <v>41849.397557870368</v>
      </c>
      <c r="D7026" s="3" t="s">
        <v>29</v>
      </c>
      <c r="E7026" s="3" t="s">
        <v>15</v>
      </c>
      <c r="F7026" s="3" t="s">
        <v>33</v>
      </c>
      <c r="G7026" s="3" t="s">
        <v>36</v>
      </c>
      <c r="H7026" s="3">
        <v>2953</v>
      </c>
    </row>
    <row r="7027" spans="1:8" ht="15.75" customHeight="1">
      <c r="A7027" s="3">
        <v>294003</v>
      </c>
      <c r="B7027" s="7">
        <v>41831.769525462965</v>
      </c>
      <c r="C7027" s="8">
        <v>41831.769525462965</v>
      </c>
      <c r="D7027" s="3" t="s">
        <v>9</v>
      </c>
      <c r="E7027" s="3" t="s">
        <v>10</v>
      </c>
      <c r="F7027" s="3" t="s">
        <v>35</v>
      </c>
      <c r="G7027" s="3" t="s">
        <v>28</v>
      </c>
      <c r="H7027" s="3">
        <v>2939</v>
      </c>
    </row>
    <row r="7028" spans="1:8" ht="15.75" customHeight="1">
      <c r="A7028" s="3">
        <v>94729</v>
      </c>
      <c r="B7028" s="7">
        <v>41880.398634259262</v>
      </c>
      <c r="C7028" s="8">
        <v>41880.398634259262</v>
      </c>
      <c r="D7028" s="3" t="s">
        <v>29</v>
      </c>
      <c r="E7028" s="3" t="s">
        <v>15</v>
      </c>
      <c r="F7028" s="3" t="s">
        <v>19</v>
      </c>
      <c r="G7028" s="3" t="s">
        <v>16</v>
      </c>
      <c r="H7028" s="3">
        <v>2937</v>
      </c>
    </row>
    <row r="7029" spans="1:8" ht="15.75" customHeight="1">
      <c r="A7029" s="3">
        <v>709021</v>
      </c>
      <c r="B7029" s="7">
        <v>41820.398252314815</v>
      </c>
      <c r="C7029" s="8">
        <v>41820.398252314815</v>
      </c>
      <c r="D7029" s="3" t="s">
        <v>9</v>
      </c>
      <c r="E7029" s="3" t="s">
        <v>15</v>
      </c>
      <c r="F7029" s="3" t="s">
        <v>19</v>
      </c>
      <c r="G7029" s="3" t="s">
        <v>20</v>
      </c>
      <c r="H7029" s="3">
        <v>2917</v>
      </c>
    </row>
    <row r="7030" spans="1:8" ht="15.75" customHeight="1">
      <c r="A7030" s="3">
        <v>472361</v>
      </c>
      <c r="B7030" s="7">
        <v>41815.737060185187</v>
      </c>
      <c r="C7030" s="8">
        <v>41815.737060185187</v>
      </c>
      <c r="D7030" s="3" t="s">
        <v>29</v>
      </c>
      <c r="E7030" s="3" t="s">
        <v>15</v>
      </c>
      <c r="F7030" s="3" t="s">
        <v>19</v>
      </c>
      <c r="G7030" s="3" t="s">
        <v>26</v>
      </c>
      <c r="H7030" s="3">
        <v>2915</v>
      </c>
    </row>
    <row r="7031" spans="1:8" ht="15.75" customHeight="1">
      <c r="A7031" s="3">
        <v>431934</v>
      </c>
      <c r="B7031" s="7">
        <v>41775.401435185187</v>
      </c>
      <c r="C7031" s="8">
        <v>41775.401435185187</v>
      </c>
      <c r="D7031" s="3" t="s">
        <v>9</v>
      </c>
      <c r="E7031" s="3" t="s">
        <v>15</v>
      </c>
      <c r="F7031" s="3" t="s">
        <v>19</v>
      </c>
      <c r="G7031" s="3" t="s">
        <v>26</v>
      </c>
      <c r="H7031" s="3">
        <v>2911</v>
      </c>
    </row>
    <row r="7032" spans="1:8" ht="15.75" customHeight="1">
      <c r="A7032" s="3">
        <v>389491</v>
      </c>
      <c r="B7032" s="7">
        <v>41852.342650462961</v>
      </c>
      <c r="C7032" s="8">
        <v>41852.342650462961</v>
      </c>
      <c r="D7032" s="3" t="s">
        <v>9</v>
      </c>
      <c r="E7032" s="3" t="s">
        <v>10</v>
      </c>
      <c r="F7032" s="3" t="s">
        <v>19</v>
      </c>
      <c r="G7032" s="3" t="s">
        <v>28</v>
      </c>
      <c r="H7032" s="3">
        <v>2904</v>
      </c>
    </row>
    <row r="7033" spans="1:8" ht="15.75" customHeight="1">
      <c r="A7033" s="3">
        <v>54723</v>
      </c>
      <c r="B7033" s="7">
        <v>41788.900381944448</v>
      </c>
      <c r="C7033" s="8">
        <v>41788.900381944448</v>
      </c>
      <c r="D7033" s="3" t="s">
        <v>9</v>
      </c>
      <c r="E7033" s="3" t="s">
        <v>10</v>
      </c>
      <c r="F7033" s="3" t="s">
        <v>27</v>
      </c>
      <c r="G7033" s="3" t="s">
        <v>28</v>
      </c>
      <c r="H7033" s="3">
        <v>2860</v>
      </c>
    </row>
    <row r="7034" spans="1:8" ht="15.75" customHeight="1">
      <c r="A7034" s="3">
        <v>504495</v>
      </c>
      <c r="B7034" s="7">
        <v>41876.404467592591</v>
      </c>
      <c r="C7034" s="8">
        <v>41876.404467592591</v>
      </c>
      <c r="D7034" s="3" t="s">
        <v>9</v>
      </c>
      <c r="E7034" s="3" t="s">
        <v>10</v>
      </c>
      <c r="F7034" s="3" t="s">
        <v>40</v>
      </c>
      <c r="G7034" s="3" t="s">
        <v>39</v>
      </c>
      <c r="H7034" s="3">
        <v>2842</v>
      </c>
    </row>
    <row r="7035" spans="1:8" ht="15.75" customHeight="1">
      <c r="A7035" s="3">
        <v>661432</v>
      </c>
      <c r="B7035" s="7">
        <v>41870.45511574074</v>
      </c>
      <c r="C7035" s="8">
        <v>41870.45511574074</v>
      </c>
      <c r="D7035" s="3" t="s">
        <v>9</v>
      </c>
      <c r="E7035" s="3" t="s">
        <v>10</v>
      </c>
      <c r="F7035" s="3" t="s">
        <v>27</v>
      </c>
      <c r="G7035" s="3" t="s">
        <v>39</v>
      </c>
      <c r="H7035" s="3">
        <v>2840</v>
      </c>
    </row>
    <row r="7036" spans="1:8" ht="15.75" customHeight="1">
      <c r="A7036" s="3">
        <v>74272</v>
      </c>
      <c r="B7036" s="7">
        <v>41876.599386574075</v>
      </c>
      <c r="C7036" s="8">
        <v>41876.599386574075</v>
      </c>
      <c r="D7036" s="3" t="s">
        <v>29</v>
      </c>
      <c r="E7036" s="3" t="s">
        <v>15</v>
      </c>
      <c r="F7036" s="3" t="s">
        <v>27</v>
      </c>
      <c r="G7036" s="3" t="s">
        <v>20</v>
      </c>
      <c r="H7036" s="3">
        <v>2806</v>
      </c>
    </row>
    <row r="7037" spans="1:8" ht="15.75" customHeight="1">
      <c r="A7037" s="3">
        <v>982845</v>
      </c>
      <c r="B7037" s="7">
        <v>41780.400347222225</v>
      </c>
      <c r="C7037" s="8">
        <v>41780.400347222225</v>
      </c>
      <c r="D7037" s="3" t="s">
        <v>9</v>
      </c>
      <c r="E7037" s="3" t="s">
        <v>15</v>
      </c>
      <c r="F7037" s="3" t="s">
        <v>19</v>
      </c>
      <c r="G7037" s="3" t="s">
        <v>16</v>
      </c>
      <c r="H7037" s="3">
        <v>2789</v>
      </c>
    </row>
    <row r="7038" spans="1:8" ht="15.75" customHeight="1">
      <c r="A7038" s="3">
        <v>620222</v>
      </c>
      <c r="B7038" s="7">
        <v>41880.396886574075</v>
      </c>
      <c r="C7038" s="8">
        <v>41880.396886574075</v>
      </c>
      <c r="D7038" s="3" t="s">
        <v>9</v>
      </c>
      <c r="E7038" s="3" t="s">
        <v>15</v>
      </c>
      <c r="F7038" s="3" t="s">
        <v>27</v>
      </c>
      <c r="G7038" s="3" t="s">
        <v>32</v>
      </c>
      <c r="H7038" s="3">
        <v>2786</v>
      </c>
    </row>
    <row r="7039" spans="1:8" ht="15.75" customHeight="1">
      <c r="A7039" s="3">
        <v>96908</v>
      </c>
      <c r="B7039" s="7">
        <v>41851.469780092593</v>
      </c>
      <c r="C7039" s="8">
        <v>41851.469780092593</v>
      </c>
      <c r="D7039" s="3" t="s">
        <v>29</v>
      </c>
      <c r="E7039" s="3" t="s">
        <v>15</v>
      </c>
      <c r="F7039" s="3" t="s">
        <v>27</v>
      </c>
      <c r="G7039" s="3" t="s">
        <v>39</v>
      </c>
      <c r="H7039" s="3">
        <v>2773</v>
      </c>
    </row>
    <row r="7040" spans="1:8" ht="15.75" customHeight="1">
      <c r="A7040" s="3">
        <v>171561</v>
      </c>
      <c r="B7040" s="7">
        <v>41789.436678240738</v>
      </c>
      <c r="C7040" s="8">
        <v>41789.436678240738</v>
      </c>
      <c r="D7040" s="3" t="s">
        <v>9</v>
      </c>
      <c r="E7040" s="3" t="s">
        <v>10</v>
      </c>
      <c r="F7040" s="3" t="s">
        <v>27</v>
      </c>
      <c r="G7040" s="3" t="s">
        <v>28</v>
      </c>
      <c r="H7040" s="3">
        <v>2752</v>
      </c>
    </row>
    <row r="7041" spans="1:8" ht="15.75" customHeight="1">
      <c r="A7041" s="3">
        <v>181028</v>
      </c>
      <c r="B7041" s="7">
        <v>41794.306064814817</v>
      </c>
      <c r="C7041" s="8">
        <v>41794.306064814817</v>
      </c>
      <c r="D7041" s="3" t="s">
        <v>29</v>
      </c>
      <c r="E7041" s="3" t="s">
        <v>10</v>
      </c>
      <c r="F7041" s="3" t="s">
        <v>27</v>
      </c>
      <c r="G7041" s="3" t="s">
        <v>23</v>
      </c>
      <c r="H7041" s="3">
        <v>2747</v>
      </c>
    </row>
    <row r="7042" spans="1:8" ht="15.75" customHeight="1">
      <c r="A7042" s="3">
        <v>229668</v>
      </c>
      <c r="B7042" s="7">
        <v>41768.398842592593</v>
      </c>
      <c r="C7042" s="8">
        <v>41768.398842592593</v>
      </c>
      <c r="D7042" s="3" t="s">
        <v>29</v>
      </c>
      <c r="E7042" s="3" t="s">
        <v>15</v>
      </c>
      <c r="F7042" s="3" t="s">
        <v>33</v>
      </c>
      <c r="G7042" s="3" t="s">
        <v>26</v>
      </c>
      <c r="H7042" s="3">
        <v>2719</v>
      </c>
    </row>
    <row r="7043" spans="1:8" ht="15.75" customHeight="1">
      <c r="A7043" s="3">
        <v>206995</v>
      </c>
      <c r="B7043" s="7">
        <v>41878.588043981479</v>
      </c>
      <c r="C7043" s="8">
        <v>41878.588043981479</v>
      </c>
      <c r="D7043" s="3" t="s">
        <v>9</v>
      </c>
      <c r="E7043" s="3" t="s">
        <v>15</v>
      </c>
      <c r="F7043" s="3" t="s">
        <v>19</v>
      </c>
      <c r="G7043" s="3" t="s">
        <v>26</v>
      </c>
      <c r="H7043" s="3">
        <v>2713</v>
      </c>
    </row>
    <row r="7044" spans="1:8" ht="15.75" customHeight="1">
      <c r="A7044" s="3">
        <v>304630</v>
      </c>
      <c r="B7044" s="7">
        <v>41780.670405092591</v>
      </c>
      <c r="C7044" s="8">
        <v>41780.670405092591</v>
      </c>
      <c r="D7044" s="3" t="s">
        <v>29</v>
      </c>
      <c r="E7044" s="3" t="s">
        <v>15</v>
      </c>
      <c r="F7044" s="3" t="s">
        <v>19</v>
      </c>
      <c r="G7044" s="3" t="s">
        <v>23</v>
      </c>
      <c r="H7044" s="3">
        <v>2686</v>
      </c>
    </row>
    <row r="7045" spans="1:8" ht="15.75" customHeight="1">
      <c r="A7045" s="3">
        <v>648580</v>
      </c>
      <c r="B7045" s="7">
        <v>41793.11204861111</v>
      </c>
      <c r="C7045" s="8">
        <v>41793.11204861111</v>
      </c>
      <c r="D7045" s="3" t="s">
        <v>9</v>
      </c>
      <c r="E7045" s="3" t="s">
        <v>10</v>
      </c>
      <c r="F7045" s="3" t="s">
        <v>19</v>
      </c>
      <c r="G7045" s="3" t="s">
        <v>28</v>
      </c>
      <c r="H7045" s="3">
        <v>2684</v>
      </c>
    </row>
    <row r="7046" spans="1:8" ht="15.75" customHeight="1">
      <c r="A7046" s="3">
        <v>17377</v>
      </c>
      <c r="B7046" s="7">
        <v>41881.551400462966</v>
      </c>
      <c r="C7046" s="8">
        <v>41881.551400462966</v>
      </c>
      <c r="D7046" s="3" t="s">
        <v>29</v>
      </c>
      <c r="E7046" s="3" t="s">
        <v>10</v>
      </c>
      <c r="F7046" s="3" t="s">
        <v>27</v>
      </c>
      <c r="G7046" s="3" t="s">
        <v>16</v>
      </c>
      <c r="H7046" s="3">
        <v>2682</v>
      </c>
    </row>
    <row r="7047" spans="1:8" ht="15.75" customHeight="1">
      <c r="A7047" s="3">
        <v>419081</v>
      </c>
      <c r="B7047" s="7">
        <v>41828.513009259259</v>
      </c>
      <c r="C7047" s="8">
        <v>41828.513009259259</v>
      </c>
      <c r="D7047" s="3" t="s">
        <v>9</v>
      </c>
      <c r="E7047" s="3" t="s">
        <v>15</v>
      </c>
      <c r="F7047" s="3" t="s">
        <v>27</v>
      </c>
      <c r="G7047" s="3" t="s">
        <v>36</v>
      </c>
      <c r="H7047" s="3">
        <v>2668</v>
      </c>
    </row>
    <row r="7048" spans="1:8" ht="15.75" customHeight="1">
      <c r="A7048" s="3">
        <v>584520</v>
      </c>
      <c r="B7048" s="7">
        <v>41872.398229166669</v>
      </c>
      <c r="C7048" s="8">
        <v>41872.398229166669</v>
      </c>
      <c r="D7048" s="3" t="s">
        <v>9</v>
      </c>
      <c r="E7048" s="3" t="s">
        <v>10</v>
      </c>
      <c r="F7048" s="3" t="s">
        <v>27</v>
      </c>
      <c r="G7048" s="3" t="s">
        <v>39</v>
      </c>
      <c r="H7048" s="3">
        <v>2666</v>
      </c>
    </row>
    <row r="7049" spans="1:8" ht="15.75" customHeight="1">
      <c r="A7049" s="3">
        <v>188463</v>
      </c>
      <c r="B7049" s="7">
        <v>41793.146018518521</v>
      </c>
      <c r="C7049" s="8">
        <v>41793.146018518521</v>
      </c>
      <c r="D7049" s="3" t="s">
        <v>9</v>
      </c>
      <c r="E7049" s="3" t="s">
        <v>10</v>
      </c>
      <c r="F7049" s="3" t="s">
        <v>27</v>
      </c>
      <c r="G7049" s="3" t="s">
        <v>26</v>
      </c>
      <c r="H7049" s="3">
        <v>2658</v>
      </c>
    </row>
    <row r="7050" spans="1:8" ht="15.75" customHeight="1">
      <c r="A7050" s="3">
        <v>283689</v>
      </c>
      <c r="B7050" s="7">
        <v>41872.341539351852</v>
      </c>
      <c r="C7050" s="8">
        <v>41872.341539351852</v>
      </c>
      <c r="D7050" s="3" t="s">
        <v>9</v>
      </c>
      <c r="E7050" s="3" t="s">
        <v>15</v>
      </c>
      <c r="F7050" s="3" t="s">
        <v>27</v>
      </c>
      <c r="G7050" s="3" t="s">
        <v>28</v>
      </c>
      <c r="H7050" s="3">
        <v>2654</v>
      </c>
    </row>
    <row r="7051" spans="1:8" ht="15.75" customHeight="1">
      <c r="A7051" s="3">
        <v>635529</v>
      </c>
      <c r="B7051" s="7">
        <v>41779.888472222221</v>
      </c>
      <c r="C7051" s="8">
        <v>41779.888472222221</v>
      </c>
      <c r="D7051" s="3" t="s">
        <v>9</v>
      </c>
      <c r="E7051" s="3" t="s">
        <v>10</v>
      </c>
      <c r="F7051" s="3" t="s">
        <v>34</v>
      </c>
      <c r="G7051" s="3" t="s">
        <v>23</v>
      </c>
      <c r="H7051" s="3">
        <v>2641</v>
      </c>
    </row>
    <row r="7052" spans="1:8" ht="15.75" customHeight="1">
      <c r="A7052" s="3">
        <v>109178</v>
      </c>
      <c r="B7052" s="7">
        <v>41880.396874999999</v>
      </c>
      <c r="C7052" s="8">
        <v>41880.396874999999</v>
      </c>
      <c r="D7052" s="3" t="s">
        <v>29</v>
      </c>
      <c r="E7052" s="3" t="s">
        <v>15</v>
      </c>
      <c r="F7052" s="3" t="s">
        <v>38</v>
      </c>
      <c r="G7052" s="3" t="s">
        <v>39</v>
      </c>
      <c r="H7052" s="3">
        <v>2636</v>
      </c>
    </row>
    <row r="7053" spans="1:8" ht="15.75" customHeight="1">
      <c r="A7053" s="3">
        <v>260348</v>
      </c>
      <c r="B7053" s="7">
        <v>41820.615057870367</v>
      </c>
      <c r="C7053" s="8">
        <v>41820.615057870367</v>
      </c>
      <c r="D7053" s="3" t="s">
        <v>9</v>
      </c>
      <c r="E7053" s="3" t="s">
        <v>10</v>
      </c>
      <c r="F7053" s="3" t="s">
        <v>34</v>
      </c>
      <c r="G7053" s="3" t="s">
        <v>39</v>
      </c>
      <c r="H7053" s="3">
        <v>2634</v>
      </c>
    </row>
    <row r="7054" spans="1:8" ht="15.75" customHeight="1">
      <c r="A7054" s="3">
        <v>734245</v>
      </c>
      <c r="B7054" s="7">
        <v>41871.787893518522</v>
      </c>
      <c r="C7054" s="8">
        <v>41871.787893518522</v>
      </c>
      <c r="D7054" s="3" t="s">
        <v>29</v>
      </c>
      <c r="E7054" s="3" t="s">
        <v>10</v>
      </c>
      <c r="F7054" s="3" t="s">
        <v>19</v>
      </c>
      <c r="G7054" s="3" t="s">
        <v>39</v>
      </c>
      <c r="H7054" s="3">
        <v>2631</v>
      </c>
    </row>
    <row r="7055" spans="1:8" ht="15.75" customHeight="1">
      <c r="A7055" s="3">
        <v>849885</v>
      </c>
      <c r="B7055" s="7">
        <v>41820.655219907407</v>
      </c>
      <c r="C7055" s="8">
        <v>41820.655219907407</v>
      </c>
      <c r="D7055" s="3" t="s">
        <v>9</v>
      </c>
      <c r="E7055" s="3" t="s">
        <v>15</v>
      </c>
      <c r="F7055" s="3" t="s">
        <v>27</v>
      </c>
      <c r="G7055" s="3" t="s">
        <v>31</v>
      </c>
      <c r="H7055" s="3">
        <v>2626</v>
      </c>
    </row>
    <row r="7056" spans="1:8" ht="15.75" customHeight="1">
      <c r="A7056" s="3">
        <v>818351</v>
      </c>
      <c r="B7056" s="7">
        <v>41820.399247685185</v>
      </c>
      <c r="C7056" s="8">
        <v>41820.399247685185</v>
      </c>
      <c r="D7056" s="3" t="s">
        <v>29</v>
      </c>
      <c r="E7056" s="3" t="s">
        <v>15</v>
      </c>
      <c r="F7056" s="3" t="s">
        <v>19</v>
      </c>
      <c r="G7056" s="3" t="s">
        <v>28</v>
      </c>
      <c r="H7056" s="3">
        <v>2569</v>
      </c>
    </row>
    <row r="7057" spans="1:8" ht="15.75" customHeight="1">
      <c r="A7057" s="3">
        <v>59145</v>
      </c>
      <c r="B7057" s="7">
        <v>41824.394016203703</v>
      </c>
      <c r="C7057" s="8">
        <v>41824.394016203703</v>
      </c>
      <c r="D7057" s="3" t="s">
        <v>29</v>
      </c>
      <c r="E7057" s="3" t="s">
        <v>10</v>
      </c>
      <c r="F7057" s="3" t="s">
        <v>35</v>
      </c>
      <c r="G7057" s="3" t="s">
        <v>20</v>
      </c>
      <c r="H7057" s="3">
        <v>2538</v>
      </c>
    </row>
    <row r="7058" spans="1:8" ht="15.75" customHeight="1">
      <c r="A7058" s="3">
        <v>63497</v>
      </c>
      <c r="B7058" s="7">
        <v>41851.652638888889</v>
      </c>
      <c r="C7058" s="8">
        <v>41851.652638888889</v>
      </c>
      <c r="D7058" s="3" t="s">
        <v>9</v>
      </c>
      <c r="E7058" s="3" t="s">
        <v>15</v>
      </c>
      <c r="F7058" s="3" t="s">
        <v>27</v>
      </c>
      <c r="G7058" s="3" t="s">
        <v>28</v>
      </c>
      <c r="H7058" s="3">
        <v>2531</v>
      </c>
    </row>
    <row r="7059" spans="1:8" ht="15.75" customHeight="1">
      <c r="A7059" s="3">
        <v>226825</v>
      </c>
      <c r="B7059" s="7">
        <v>41842.0783912037</v>
      </c>
      <c r="C7059" s="8">
        <v>41842.0783912037</v>
      </c>
      <c r="D7059" s="3" t="s">
        <v>9</v>
      </c>
      <c r="E7059" s="3" t="s">
        <v>10</v>
      </c>
      <c r="F7059" s="3" t="s">
        <v>19</v>
      </c>
      <c r="G7059" s="3" t="s">
        <v>26</v>
      </c>
      <c r="H7059" s="3">
        <v>2518</v>
      </c>
    </row>
    <row r="7060" spans="1:8" ht="15.75" customHeight="1">
      <c r="A7060" s="3">
        <v>217754</v>
      </c>
      <c r="B7060" s="7">
        <v>41857.713125000002</v>
      </c>
      <c r="C7060" s="8">
        <v>41857.713125000002</v>
      </c>
      <c r="D7060" s="3" t="s">
        <v>9</v>
      </c>
      <c r="E7060" s="3" t="s">
        <v>15</v>
      </c>
      <c r="F7060" s="3" t="s">
        <v>34</v>
      </c>
      <c r="G7060" s="3" t="s">
        <v>26</v>
      </c>
      <c r="H7060" s="3">
        <v>2463</v>
      </c>
    </row>
    <row r="7061" spans="1:8" ht="15.75" customHeight="1">
      <c r="A7061" s="3">
        <v>634894</v>
      </c>
      <c r="B7061" s="7">
        <v>41852.397152777776</v>
      </c>
      <c r="C7061" s="8">
        <v>41852.397152777776</v>
      </c>
      <c r="D7061" s="3" t="s">
        <v>9</v>
      </c>
      <c r="E7061" s="3" t="s">
        <v>15</v>
      </c>
      <c r="F7061" s="3" t="s">
        <v>34</v>
      </c>
      <c r="G7061" s="3" t="s">
        <v>28</v>
      </c>
      <c r="H7061" s="3">
        <v>2457</v>
      </c>
    </row>
    <row r="7062" spans="1:8" ht="15.75" customHeight="1">
      <c r="A7062" s="3">
        <v>605602</v>
      </c>
      <c r="B7062" s="7">
        <v>41838.486851851849</v>
      </c>
      <c r="C7062" s="8">
        <v>41838.486851851849</v>
      </c>
      <c r="D7062" s="3" t="s">
        <v>9</v>
      </c>
      <c r="E7062" s="3" t="s">
        <v>10</v>
      </c>
      <c r="F7062" s="3" t="s">
        <v>27</v>
      </c>
      <c r="G7062" s="3" t="s">
        <v>31</v>
      </c>
      <c r="H7062" s="3">
        <v>2434</v>
      </c>
    </row>
    <row r="7063" spans="1:8" ht="15.75" customHeight="1">
      <c r="A7063" s="3">
        <v>826824</v>
      </c>
      <c r="B7063" s="7">
        <v>41792.398379629631</v>
      </c>
      <c r="C7063" s="8">
        <v>41792.398379629631</v>
      </c>
      <c r="D7063" s="3" t="s">
        <v>9</v>
      </c>
      <c r="E7063" s="3" t="s">
        <v>15</v>
      </c>
      <c r="F7063" s="3" t="s">
        <v>27</v>
      </c>
      <c r="G7063" s="3" t="s">
        <v>39</v>
      </c>
      <c r="H7063" s="3">
        <v>2420</v>
      </c>
    </row>
    <row r="7064" spans="1:8" ht="15.75" customHeight="1">
      <c r="A7064" s="3">
        <v>469291</v>
      </c>
      <c r="B7064" s="7">
        <v>41866.730856481481</v>
      </c>
      <c r="C7064" s="8">
        <v>41866.730856481481</v>
      </c>
      <c r="D7064" s="3" t="s">
        <v>9</v>
      </c>
      <c r="E7064" s="3" t="s">
        <v>10</v>
      </c>
      <c r="F7064" s="3" t="s">
        <v>27</v>
      </c>
      <c r="G7064" s="3" t="s">
        <v>26</v>
      </c>
      <c r="H7064" s="3">
        <v>2418</v>
      </c>
    </row>
    <row r="7065" spans="1:8" ht="15.75" customHeight="1">
      <c r="A7065" s="3">
        <v>312444</v>
      </c>
      <c r="B7065" s="7">
        <v>41822.503344907411</v>
      </c>
      <c r="C7065" s="8">
        <v>41822.503344907411</v>
      </c>
      <c r="D7065" s="3" t="s">
        <v>29</v>
      </c>
      <c r="E7065" s="3" t="s">
        <v>10</v>
      </c>
      <c r="F7065" s="3" t="s">
        <v>35</v>
      </c>
      <c r="G7065" s="3" t="s">
        <v>28</v>
      </c>
      <c r="H7065" s="3">
        <v>2365</v>
      </c>
    </row>
    <row r="7066" spans="1:8" ht="15.75" customHeight="1">
      <c r="A7066" s="3">
        <v>184057</v>
      </c>
      <c r="B7066" s="7">
        <v>41806.116331018522</v>
      </c>
      <c r="C7066" s="8">
        <v>41806.116331018522</v>
      </c>
      <c r="D7066" s="3" t="s">
        <v>29</v>
      </c>
      <c r="E7066" s="3" t="s">
        <v>15</v>
      </c>
      <c r="F7066" s="3" t="s">
        <v>33</v>
      </c>
      <c r="G7066" s="3" t="s">
        <v>16</v>
      </c>
      <c r="H7066" s="3">
        <v>2360</v>
      </c>
    </row>
    <row r="7067" spans="1:8" ht="15.75" customHeight="1">
      <c r="A7067" s="3">
        <v>546281</v>
      </c>
      <c r="B7067" s="7">
        <v>41787.695983796293</v>
      </c>
      <c r="C7067" s="8">
        <v>41787.695983796293</v>
      </c>
      <c r="D7067" s="3" t="s">
        <v>9</v>
      </c>
      <c r="E7067" s="3" t="s">
        <v>37</v>
      </c>
      <c r="F7067" s="3" t="s">
        <v>27</v>
      </c>
      <c r="G7067" s="3" t="s">
        <v>39</v>
      </c>
      <c r="H7067" s="3">
        <v>2347</v>
      </c>
    </row>
    <row r="7068" spans="1:8" ht="15.75" customHeight="1">
      <c r="A7068" s="3">
        <v>539803</v>
      </c>
      <c r="B7068" s="7">
        <v>41774.396874999999</v>
      </c>
      <c r="C7068" s="8">
        <v>41774.396874999999</v>
      </c>
      <c r="D7068" s="3" t="s">
        <v>9</v>
      </c>
      <c r="E7068" s="3" t="s">
        <v>15</v>
      </c>
      <c r="F7068" s="3" t="s">
        <v>35</v>
      </c>
      <c r="G7068" s="3" t="s">
        <v>20</v>
      </c>
      <c r="H7068" s="3">
        <v>2308</v>
      </c>
    </row>
    <row r="7069" spans="1:8" ht="15.75" customHeight="1">
      <c r="A7069" s="3">
        <v>569877</v>
      </c>
      <c r="B7069" s="7">
        <v>41836.405706018515</v>
      </c>
      <c r="C7069" s="8">
        <v>41836.405706018515</v>
      </c>
      <c r="D7069" s="3" t="s">
        <v>29</v>
      </c>
      <c r="E7069" s="3" t="s">
        <v>15</v>
      </c>
      <c r="F7069" s="3" t="s">
        <v>19</v>
      </c>
      <c r="G7069" s="3" t="s">
        <v>26</v>
      </c>
      <c r="H7069" s="3">
        <v>2274</v>
      </c>
    </row>
    <row r="7070" spans="1:8" ht="15.75" customHeight="1">
      <c r="A7070" s="3">
        <v>52097</v>
      </c>
      <c r="B7070" s="7">
        <v>41794.541655092595</v>
      </c>
      <c r="C7070" s="8">
        <v>41794.541655092595</v>
      </c>
      <c r="D7070" s="3" t="s">
        <v>9</v>
      </c>
      <c r="E7070" s="3" t="s">
        <v>15</v>
      </c>
      <c r="F7070" s="3" t="s">
        <v>27</v>
      </c>
      <c r="G7070" s="3" t="s">
        <v>26</v>
      </c>
      <c r="H7070" s="3">
        <v>2256</v>
      </c>
    </row>
    <row r="7071" spans="1:8" ht="15.75" customHeight="1">
      <c r="A7071" s="3">
        <v>432912</v>
      </c>
      <c r="B7071" s="7">
        <v>41811.509212962963</v>
      </c>
      <c r="C7071" s="8">
        <v>41811.509212962963</v>
      </c>
      <c r="D7071" s="3" t="s">
        <v>9</v>
      </c>
      <c r="E7071" s="3" t="s">
        <v>10</v>
      </c>
      <c r="F7071" s="3" t="s">
        <v>27</v>
      </c>
      <c r="G7071" s="3" t="s">
        <v>26</v>
      </c>
      <c r="H7071" s="3">
        <v>2249</v>
      </c>
    </row>
    <row r="7072" spans="1:8" ht="15.75" customHeight="1">
      <c r="A7072" s="3">
        <v>729470</v>
      </c>
      <c r="B7072" s="7">
        <v>41813.040509259263</v>
      </c>
      <c r="C7072" s="8">
        <v>41813.040509259263</v>
      </c>
      <c r="D7072" s="3" t="s">
        <v>29</v>
      </c>
      <c r="E7072" s="3" t="s">
        <v>10</v>
      </c>
      <c r="F7072" s="3" t="s">
        <v>30</v>
      </c>
      <c r="G7072" s="3" t="s">
        <v>26</v>
      </c>
      <c r="H7072" s="3">
        <v>2229</v>
      </c>
    </row>
    <row r="7073" spans="1:8" ht="15.75" customHeight="1">
      <c r="A7073" s="3">
        <v>374498</v>
      </c>
      <c r="B7073" s="7">
        <v>41824.620856481481</v>
      </c>
      <c r="C7073" s="8">
        <v>41824.620856481481</v>
      </c>
      <c r="D7073" s="3" t="s">
        <v>29</v>
      </c>
      <c r="E7073" s="3" t="s">
        <v>15</v>
      </c>
      <c r="F7073" s="3" t="s">
        <v>34</v>
      </c>
      <c r="G7073" s="3" t="s">
        <v>26</v>
      </c>
      <c r="H7073" s="3">
        <v>2207</v>
      </c>
    </row>
    <row r="7074" spans="1:8" ht="15.75" customHeight="1">
      <c r="A7074" s="3">
        <v>932245</v>
      </c>
      <c r="B7074" s="7">
        <v>41870.3981712963</v>
      </c>
      <c r="C7074" s="8">
        <v>41870.3981712963</v>
      </c>
      <c r="D7074" s="3" t="s">
        <v>9</v>
      </c>
      <c r="E7074" s="3" t="s">
        <v>15</v>
      </c>
      <c r="F7074" s="3" t="s">
        <v>27</v>
      </c>
      <c r="G7074" s="3" t="s">
        <v>39</v>
      </c>
      <c r="H7074" s="3">
        <v>2202</v>
      </c>
    </row>
    <row r="7075" spans="1:8" ht="15.75" customHeight="1">
      <c r="A7075" s="3">
        <v>400371</v>
      </c>
      <c r="B7075" s="7">
        <v>41859.810717592591</v>
      </c>
      <c r="C7075" s="8">
        <v>41859.810717592591</v>
      </c>
      <c r="D7075" s="3" t="s">
        <v>9</v>
      </c>
      <c r="E7075" s="3" t="s">
        <v>15</v>
      </c>
      <c r="F7075" s="3" t="s">
        <v>33</v>
      </c>
      <c r="G7075" s="3" t="s">
        <v>26</v>
      </c>
      <c r="H7075" s="3">
        <v>2176</v>
      </c>
    </row>
    <row r="7076" spans="1:8" ht="15.75" customHeight="1">
      <c r="A7076" s="3">
        <v>295449</v>
      </c>
      <c r="B7076" s="7">
        <v>41842.398217592592</v>
      </c>
      <c r="C7076" s="8">
        <v>41842.398217592592</v>
      </c>
      <c r="D7076" s="3" t="s">
        <v>29</v>
      </c>
      <c r="E7076" s="3" t="s">
        <v>15</v>
      </c>
      <c r="F7076" s="3" t="s">
        <v>27</v>
      </c>
      <c r="G7076" s="3" t="s">
        <v>26</v>
      </c>
      <c r="H7076" s="3">
        <v>2172</v>
      </c>
    </row>
    <row r="7077" spans="1:8" ht="15.75" customHeight="1">
      <c r="A7077" s="3">
        <v>890953</v>
      </c>
      <c r="B7077" s="7">
        <v>41771.397060185183</v>
      </c>
      <c r="C7077" s="8">
        <v>41771.397060185183</v>
      </c>
      <c r="D7077" s="3" t="s">
        <v>29</v>
      </c>
      <c r="E7077" s="3" t="s">
        <v>15</v>
      </c>
      <c r="F7077" s="3" t="s">
        <v>27</v>
      </c>
      <c r="G7077" s="3" t="s">
        <v>26</v>
      </c>
      <c r="H7077" s="3">
        <v>2128</v>
      </c>
    </row>
    <row r="7078" spans="1:8" ht="15.75" customHeight="1">
      <c r="A7078" s="3">
        <v>417540</v>
      </c>
      <c r="B7078" s="7">
        <v>41786.821689814817</v>
      </c>
      <c r="C7078" s="8">
        <v>41786.821689814817</v>
      </c>
      <c r="D7078" s="3" t="s">
        <v>29</v>
      </c>
      <c r="E7078" s="3" t="s">
        <v>15</v>
      </c>
      <c r="F7078" s="3" t="s">
        <v>33</v>
      </c>
      <c r="G7078" s="3" t="s">
        <v>32</v>
      </c>
      <c r="H7078" s="3">
        <v>2121</v>
      </c>
    </row>
    <row r="7079" spans="1:8" ht="15.75" customHeight="1">
      <c r="A7079" s="3">
        <v>830139</v>
      </c>
      <c r="B7079" s="7">
        <v>41778.003472222219</v>
      </c>
      <c r="C7079" s="8">
        <v>41778.003472222219</v>
      </c>
      <c r="D7079" s="3" t="s">
        <v>29</v>
      </c>
      <c r="E7079" s="3" t="s">
        <v>37</v>
      </c>
      <c r="F7079" s="3" t="s">
        <v>27</v>
      </c>
      <c r="G7079" s="3" t="s">
        <v>12</v>
      </c>
      <c r="H7079" s="3">
        <v>2103</v>
      </c>
    </row>
    <row r="7080" spans="1:8" ht="15.75" customHeight="1">
      <c r="A7080" s="3">
        <v>716926</v>
      </c>
      <c r="B7080" s="7">
        <v>41797.031886574077</v>
      </c>
      <c r="C7080" s="8">
        <v>41797.031886574077</v>
      </c>
      <c r="D7080" s="3" t="s">
        <v>9</v>
      </c>
      <c r="E7080" s="3" t="s">
        <v>15</v>
      </c>
      <c r="F7080" s="3" t="s">
        <v>34</v>
      </c>
      <c r="G7080" s="3" t="s">
        <v>28</v>
      </c>
      <c r="H7080" s="3">
        <v>2102</v>
      </c>
    </row>
    <row r="7081" spans="1:8" ht="15.75" customHeight="1">
      <c r="A7081" s="3">
        <v>614850</v>
      </c>
      <c r="B7081" s="7">
        <v>41841.397499999999</v>
      </c>
      <c r="C7081" s="8">
        <v>41841.397499999999</v>
      </c>
      <c r="D7081" s="3" t="s">
        <v>9</v>
      </c>
      <c r="E7081" s="3" t="s">
        <v>15</v>
      </c>
      <c r="F7081" s="3" t="s">
        <v>34</v>
      </c>
      <c r="G7081" s="3" t="s">
        <v>36</v>
      </c>
      <c r="H7081" s="3">
        <v>2096</v>
      </c>
    </row>
    <row r="7082" spans="1:8" ht="15.75" customHeight="1">
      <c r="A7082" s="3">
        <v>569891</v>
      </c>
      <c r="B7082" s="7">
        <v>41878.649398148147</v>
      </c>
      <c r="C7082" s="8">
        <v>41878.649398148147</v>
      </c>
      <c r="D7082" s="3" t="s">
        <v>9</v>
      </c>
      <c r="E7082" s="3" t="s">
        <v>15</v>
      </c>
      <c r="F7082" s="3" t="s">
        <v>27</v>
      </c>
      <c r="G7082" s="3" t="s">
        <v>36</v>
      </c>
      <c r="H7082" s="3">
        <v>2090</v>
      </c>
    </row>
    <row r="7083" spans="1:8" ht="15.75" customHeight="1">
      <c r="A7083" s="3">
        <v>443525</v>
      </c>
      <c r="B7083" s="7">
        <v>41768.653356481482</v>
      </c>
      <c r="C7083" s="8">
        <v>41768.653356481482</v>
      </c>
      <c r="D7083" s="3" t="s">
        <v>29</v>
      </c>
      <c r="E7083" s="3" t="s">
        <v>15</v>
      </c>
      <c r="F7083" s="3" t="s">
        <v>19</v>
      </c>
      <c r="G7083" s="3" t="s">
        <v>39</v>
      </c>
      <c r="H7083" s="3">
        <v>2085</v>
      </c>
    </row>
    <row r="7084" spans="1:8" ht="15.75" customHeight="1">
      <c r="A7084" s="3">
        <v>139791</v>
      </c>
      <c r="B7084" s="7">
        <v>41837.518437500003</v>
      </c>
      <c r="C7084" s="8">
        <v>41837.518437500003</v>
      </c>
      <c r="D7084" s="3" t="s">
        <v>9</v>
      </c>
      <c r="E7084" s="3" t="s">
        <v>15</v>
      </c>
      <c r="F7084" s="3" t="s">
        <v>33</v>
      </c>
      <c r="G7084" s="3" t="s">
        <v>20</v>
      </c>
      <c r="H7084" s="3">
        <v>2054</v>
      </c>
    </row>
    <row r="7085" spans="1:8" ht="15.75" customHeight="1">
      <c r="A7085" s="3">
        <v>463985</v>
      </c>
      <c r="B7085" s="7">
        <v>41835.833599537036</v>
      </c>
      <c r="C7085" s="8">
        <v>41835.833599537036</v>
      </c>
      <c r="D7085" s="3" t="s">
        <v>29</v>
      </c>
      <c r="E7085" s="3" t="s">
        <v>37</v>
      </c>
      <c r="F7085" s="3" t="s">
        <v>35</v>
      </c>
      <c r="G7085" s="3" t="s">
        <v>28</v>
      </c>
      <c r="H7085" s="3">
        <v>2052</v>
      </c>
    </row>
    <row r="7086" spans="1:8" ht="15.75" customHeight="1">
      <c r="A7086" s="3">
        <v>982486</v>
      </c>
      <c r="B7086" s="7">
        <v>41817.710856481484</v>
      </c>
      <c r="C7086" s="8">
        <v>41817.710856481484</v>
      </c>
      <c r="D7086" s="3" t="s">
        <v>29</v>
      </c>
      <c r="E7086" s="3" t="s">
        <v>15</v>
      </c>
      <c r="F7086" s="3" t="s">
        <v>30</v>
      </c>
      <c r="G7086" s="3" t="s">
        <v>26</v>
      </c>
      <c r="H7086" s="3">
        <v>2050</v>
      </c>
    </row>
    <row r="7087" spans="1:8" ht="15.75" customHeight="1">
      <c r="A7087" s="3">
        <v>752008</v>
      </c>
      <c r="B7087" s="7">
        <v>41768.396817129629</v>
      </c>
      <c r="C7087" s="8">
        <v>41768.396817129629</v>
      </c>
      <c r="D7087" s="3" t="s">
        <v>29</v>
      </c>
      <c r="E7087" s="3" t="s">
        <v>15</v>
      </c>
      <c r="F7087" s="3" t="s">
        <v>27</v>
      </c>
      <c r="G7087" s="3" t="s">
        <v>28</v>
      </c>
      <c r="H7087" s="3">
        <v>2024</v>
      </c>
    </row>
    <row r="7088" spans="1:8" ht="15.75" customHeight="1">
      <c r="A7088" s="3">
        <v>121878</v>
      </c>
      <c r="B7088" s="7">
        <v>41862.397164351853</v>
      </c>
      <c r="C7088" s="8">
        <v>41862.397164351853</v>
      </c>
      <c r="D7088" s="3" t="s">
        <v>9</v>
      </c>
      <c r="E7088" s="3" t="s">
        <v>10</v>
      </c>
      <c r="F7088" s="3" t="s">
        <v>34</v>
      </c>
      <c r="G7088" s="3" t="s">
        <v>36</v>
      </c>
      <c r="H7088" s="3">
        <v>2017</v>
      </c>
    </row>
    <row r="7089" spans="1:8" ht="15.75" customHeight="1">
      <c r="A7089" s="3">
        <v>798741</v>
      </c>
      <c r="B7089" s="7">
        <v>41764.656435185185</v>
      </c>
      <c r="C7089" s="8">
        <v>41764.656435185185</v>
      </c>
      <c r="D7089" s="3" t="s">
        <v>29</v>
      </c>
      <c r="E7089" s="3" t="s">
        <v>10</v>
      </c>
      <c r="F7089" s="3" t="s">
        <v>35</v>
      </c>
      <c r="G7089" s="3" t="s">
        <v>28</v>
      </c>
      <c r="H7089" s="3">
        <v>2013</v>
      </c>
    </row>
    <row r="7090" spans="1:8" ht="15.75" customHeight="1">
      <c r="A7090" s="3">
        <v>543577</v>
      </c>
      <c r="B7090" s="7">
        <v>41835.831469907411</v>
      </c>
      <c r="C7090" s="8">
        <v>41835.831469907411</v>
      </c>
      <c r="D7090" s="3" t="s">
        <v>29</v>
      </c>
      <c r="E7090" s="3" t="s">
        <v>10</v>
      </c>
      <c r="F7090" s="3" t="s">
        <v>35</v>
      </c>
      <c r="G7090" s="3" t="s">
        <v>28</v>
      </c>
      <c r="H7090" s="3">
        <v>2013</v>
      </c>
    </row>
    <row r="7091" spans="1:8" ht="15.75" customHeight="1">
      <c r="A7091" s="3">
        <v>716401</v>
      </c>
      <c r="B7091" s="7">
        <v>41828.513506944444</v>
      </c>
      <c r="C7091" s="8">
        <v>41828.513506944444</v>
      </c>
      <c r="D7091" s="3" t="s">
        <v>29</v>
      </c>
      <c r="E7091" s="3" t="s">
        <v>15</v>
      </c>
      <c r="F7091" s="3" t="s">
        <v>27</v>
      </c>
      <c r="G7091" s="3" t="s">
        <v>36</v>
      </c>
      <c r="H7091" s="3">
        <v>2008</v>
      </c>
    </row>
    <row r="7092" spans="1:8" ht="15.75" customHeight="1">
      <c r="A7092" s="3">
        <v>208088</v>
      </c>
      <c r="B7092" s="7">
        <v>41793.401250000003</v>
      </c>
      <c r="C7092" s="8">
        <v>41793.401250000003</v>
      </c>
      <c r="D7092" s="3" t="s">
        <v>29</v>
      </c>
      <c r="E7092" s="3" t="s">
        <v>10</v>
      </c>
      <c r="F7092" s="3" t="s">
        <v>11</v>
      </c>
      <c r="G7092" s="3" t="s">
        <v>16</v>
      </c>
      <c r="H7092" s="3">
        <v>2001</v>
      </c>
    </row>
    <row r="7093" spans="1:8" ht="15.75" customHeight="1">
      <c r="A7093" s="3">
        <v>360395</v>
      </c>
      <c r="B7093" s="7">
        <v>41850.382511574076</v>
      </c>
      <c r="C7093" s="8">
        <v>41850.382511574076</v>
      </c>
      <c r="D7093" s="3" t="s">
        <v>9</v>
      </c>
      <c r="E7093" s="3" t="s">
        <v>15</v>
      </c>
      <c r="F7093" s="3" t="s">
        <v>33</v>
      </c>
      <c r="G7093" s="3" t="s">
        <v>28</v>
      </c>
      <c r="H7093" s="3">
        <v>2001</v>
      </c>
    </row>
    <row r="7094" spans="1:8" ht="15.75" customHeight="1">
      <c r="A7094" s="3">
        <v>790888</v>
      </c>
      <c r="B7094" s="7">
        <v>41820.646620370368</v>
      </c>
      <c r="C7094" s="8">
        <v>41820.646620370368</v>
      </c>
      <c r="D7094" s="3" t="s">
        <v>29</v>
      </c>
      <c r="E7094" s="3" t="s">
        <v>15</v>
      </c>
      <c r="F7094" s="3" t="s">
        <v>27</v>
      </c>
      <c r="G7094" s="3" t="s">
        <v>20</v>
      </c>
      <c r="H7094" s="3">
        <v>1999</v>
      </c>
    </row>
    <row r="7095" spans="1:8" ht="15.75" customHeight="1">
      <c r="A7095" s="3">
        <v>198164</v>
      </c>
      <c r="B7095" s="7">
        <v>41877.709907407407</v>
      </c>
      <c r="C7095" s="8">
        <v>41877.709907407407</v>
      </c>
      <c r="D7095" s="3" t="s">
        <v>9</v>
      </c>
      <c r="E7095" s="3" t="s">
        <v>15</v>
      </c>
      <c r="F7095" s="3" t="s">
        <v>27</v>
      </c>
      <c r="G7095" s="3" t="s">
        <v>28</v>
      </c>
      <c r="H7095" s="3">
        <v>1987</v>
      </c>
    </row>
    <row r="7096" spans="1:8" ht="15.75" customHeight="1">
      <c r="A7096" s="3">
        <v>40385</v>
      </c>
      <c r="B7096" s="7">
        <v>41778.60292824074</v>
      </c>
      <c r="C7096" s="8">
        <v>41778.60292824074</v>
      </c>
      <c r="D7096" s="3" t="s">
        <v>9</v>
      </c>
      <c r="E7096" s="3" t="s">
        <v>15</v>
      </c>
      <c r="F7096" s="3" t="s">
        <v>27</v>
      </c>
      <c r="G7096" s="3" t="s">
        <v>12</v>
      </c>
      <c r="H7096" s="3">
        <v>1986</v>
      </c>
    </row>
    <row r="7097" spans="1:8" ht="15.75" customHeight="1">
      <c r="A7097" s="3">
        <v>746123</v>
      </c>
      <c r="B7097" s="7">
        <v>41775.400821759256</v>
      </c>
      <c r="C7097" s="8">
        <v>41775.400821759256</v>
      </c>
      <c r="D7097" s="3" t="s">
        <v>9</v>
      </c>
      <c r="E7097" s="3" t="s">
        <v>15</v>
      </c>
      <c r="F7097" s="3" t="s">
        <v>27</v>
      </c>
      <c r="G7097" s="3" t="s">
        <v>28</v>
      </c>
      <c r="H7097" s="3">
        <v>1962</v>
      </c>
    </row>
    <row r="7098" spans="1:8" ht="15.75" customHeight="1">
      <c r="A7098" s="3">
        <v>46052</v>
      </c>
      <c r="B7098" s="7">
        <v>41871.329988425925</v>
      </c>
      <c r="C7098" s="8">
        <v>41871.329988425925</v>
      </c>
      <c r="D7098" s="3" t="s">
        <v>9</v>
      </c>
      <c r="E7098" s="3" t="s">
        <v>15</v>
      </c>
      <c r="F7098" s="3" t="s">
        <v>30</v>
      </c>
      <c r="G7098" s="3" t="s">
        <v>20</v>
      </c>
      <c r="H7098" s="3">
        <v>1960</v>
      </c>
    </row>
    <row r="7099" spans="1:8" ht="15.75" customHeight="1">
      <c r="A7099" s="3">
        <v>532479</v>
      </c>
      <c r="B7099" s="7">
        <v>41822.713113425925</v>
      </c>
      <c r="C7099" s="8">
        <v>41822.713113425925</v>
      </c>
      <c r="D7099" s="3" t="s">
        <v>29</v>
      </c>
      <c r="E7099" s="3" t="s">
        <v>15</v>
      </c>
      <c r="F7099" s="3" t="s">
        <v>38</v>
      </c>
      <c r="G7099" s="3" t="s">
        <v>39</v>
      </c>
      <c r="H7099" s="3">
        <v>1917</v>
      </c>
    </row>
    <row r="7100" spans="1:8" ht="15.75" customHeight="1">
      <c r="A7100" s="3">
        <v>544586</v>
      </c>
      <c r="B7100" s="7">
        <v>41788.398101851853</v>
      </c>
      <c r="C7100" s="8">
        <v>41788.398101851853</v>
      </c>
      <c r="D7100" s="3" t="s">
        <v>9</v>
      </c>
      <c r="E7100" s="3" t="s">
        <v>10</v>
      </c>
      <c r="F7100" s="3" t="s">
        <v>27</v>
      </c>
      <c r="G7100" s="3" t="s">
        <v>39</v>
      </c>
      <c r="H7100" s="3">
        <v>1911</v>
      </c>
    </row>
    <row r="7101" spans="1:8" ht="15.75" customHeight="1">
      <c r="A7101" s="3">
        <v>93376</v>
      </c>
      <c r="B7101" s="7">
        <v>41830.777407407404</v>
      </c>
      <c r="C7101" s="8">
        <v>41830.777407407404</v>
      </c>
      <c r="D7101" s="3" t="s">
        <v>9</v>
      </c>
      <c r="E7101" s="3" t="s">
        <v>10</v>
      </c>
      <c r="F7101" s="3" t="s">
        <v>38</v>
      </c>
      <c r="G7101" s="3" t="s">
        <v>16</v>
      </c>
      <c r="H7101" s="3">
        <v>1898</v>
      </c>
    </row>
    <row r="7102" spans="1:8" ht="15.75" customHeight="1">
      <c r="A7102" s="3">
        <v>44589</v>
      </c>
      <c r="B7102" s="7">
        <v>41827.396701388891</v>
      </c>
      <c r="C7102" s="8">
        <v>41827.396701388891</v>
      </c>
      <c r="D7102" s="3" t="s">
        <v>9</v>
      </c>
      <c r="E7102" s="3" t="s">
        <v>15</v>
      </c>
      <c r="F7102" s="3" t="s">
        <v>34</v>
      </c>
      <c r="G7102" s="3" t="s">
        <v>26</v>
      </c>
      <c r="H7102" s="3">
        <v>1889</v>
      </c>
    </row>
    <row r="7103" spans="1:8" ht="15.75" customHeight="1">
      <c r="A7103" s="3">
        <v>105813</v>
      </c>
      <c r="B7103" s="7">
        <v>41851.588518518518</v>
      </c>
      <c r="C7103" s="8">
        <v>41851.588518518518</v>
      </c>
      <c r="D7103" s="3" t="s">
        <v>29</v>
      </c>
      <c r="E7103" s="3" t="s">
        <v>37</v>
      </c>
      <c r="F7103" s="3" t="s">
        <v>27</v>
      </c>
      <c r="G7103" s="3" t="s">
        <v>16</v>
      </c>
      <c r="H7103" s="3">
        <v>1887</v>
      </c>
    </row>
    <row r="7104" spans="1:8" ht="15.75" customHeight="1">
      <c r="A7104" s="3">
        <v>170369</v>
      </c>
      <c r="B7104" s="7">
        <v>41837.396770833337</v>
      </c>
      <c r="C7104" s="8">
        <v>41837.396770833337</v>
      </c>
      <c r="D7104" s="3" t="s">
        <v>9</v>
      </c>
      <c r="E7104" s="3" t="s">
        <v>15</v>
      </c>
      <c r="F7104" s="3" t="s">
        <v>30</v>
      </c>
      <c r="G7104" s="3" t="s">
        <v>32</v>
      </c>
      <c r="H7104" s="3">
        <v>1817</v>
      </c>
    </row>
    <row r="7105" spans="1:8" ht="15.75" customHeight="1">
      <c r="A7105" s="3">
        <v>152014</v>
      </c>
      <c r="B7105" s="7">
        <v>41852.510266203702</v>
      </c>
      <c r="C7105" s="8">
        <v>41852.510266203702</v>
      </c>
      <c r="D7105" s="3" t="s">
        <v>9</v>
      </c>
      <c r="E7105" s="3" t="s">
        <v>15</v>
      </c>
      <c r="F7105" s="3" t="s">
        <v>27</v>
      </c>
      <c r="G7105" s="3" t="s">
        <v>26</v>
      </c>
      <c r="H7105" s="3">
        <v>1808</v>
      </c>
    </row>
    <row r="7106" spans="1:8" ht="15.75" customHeight="1">
      <c r="A7106" s="3">
        <v>961630</v>
      </c>
      <c r="B7106" s="7">
        <v>41813.452615740738</v>
      </c>
      <c r="C7106" s="8">
        <v>41813.452615740738</v>
      </c>
      <c r="D7106" s="3" t="s">
        <v>9</v>
      </c>
      <c r="E7106" s="3" t="s">
        <v>37</v>
      </c>
      <c r="F7106" s="3" t="s">
        <v>27</v>
      </c>
      <c r="G7106" s="3" t="s">
        <v>36</v>
      </c>
      <c r="H7106" s="3">
        <v>1770</v>
      </c>
    </row>
    <row r="7107" spans="1:8" ht="15.75" customHeight="1">
      <c r="A7107" s="3">
        <v>586566</v>
      </c>
      <c r="B7107" s="7">
        <v>41837.808622685188</v>
      </c>
      <c r="C7107" s="8">
        <v>41837.808622685188</v>
      </c>
      <c r="D7107" s="3" t="s">
        <v>9</v>
      </c>
      <c r="E7107" s="3" t="s">
        <v>10</v>
      </c>
      <c r="F7107" s="3" t="s">
        <v>27</v>
      </c>
      <c r="G7107" s="3" t="s">
        <v>16</v>
      </c>
      <c r="H7107" s="3">
        <v>1763</v>
      </c>
    </row>
    <row r="7108" spans="1:8" ht="15.75" customHeight="1">
      <c r="A7108" s="3">
        <v>716440</v>
      </c>
      <c r="B7108" s="7">
        <v>41778.315196759257</v>
      </c>
      <c r="C7108" s="8">
        <v>41778.315196759257</v>
      </c>
      <c r="D7108" s="3" t="s">
        <v>9</v>
      </c>
      <c r="E7108" s="3" t="s">
        <v>15</v>
      </c>
      <c r="F7108" s="3" t="s">
        <v>19</v>
      </c>
      <c r="G7108" s="3" t="s">
        <v>28</v>
      </c>
      <c r="H7108" s="3">
        <v>1752</v>
      </c>
    </row>
    <row r="7109" spans="1:8" ht="15.75" customHeight="1">
      <c r="A7109" s="3">
        <v>893087</v>
      </c>
      <c r="B7109" s="7">
        <v>41830.616828703707</v>
      </c>
      <c r="C7109" s="8">
        <v>41830.616828703707</v>
      </c>
      <c r="D7109" s="3" t="s">
        <v>9</v>
      </c>
      <c r="E7109" s="3" t="s">
        <v>10</v>
      </c>
      <c r="F7109" s="3" t="s">
        <v>27</v>
      </c>
      <c r="G7109" s="3" t="s">
        <v>28</v>
      </c>
      <c r="H7109" s="3">
        <v>1740</v>
      </c>
    </row>
    <row r="7110" spans="1:8" ht="15.75" customHeight="1">
      <c r="A7110" s="3">
        <v>380883</v>
      </c>
      <c r="B7110" s="7">
        <v>41873.623842592591</v>
      </c>
      <c r="C7110" s="8">
        <v>41873.623842592591</v>
      </c>
      <c r="D7110" s="3" t="s">
        <v>9</v>
      </c>
      <c r="E7110" s="3" t="s">
        <v>15</v>
      </c>
      <c r="F7110" s="3" t="s">
        <v>27</v>
      </c>
      <c r="G7110" s="3" t="s">
        <v>26</v>
      </c>
      <c r="H7110" s="3">
        <v>1736</v>
      </c>
    </row>
    <row r="7111" spans="1:8" ht="15.75" customHeight="1">
      <c r="A7111" s="3">
        <v>467771</v>
      </c>
      <c r="B7111" s="7">
        <v>41845.828310185185</v>
      </c>
      <c r="C7111" s="8">
        <v>41845.828310185185</v>
      </c>
      <c r="D7111" s="3" t="s">
        <v>9</v>
      </c>
      <c r="E7111" s="3" t="s">
        <v>10</v>
      </c>
      <c r="F7111" s="3" t="s">
        <v>35</v>
      </c>
      <c r="G7111" s="3" t="s">
        <v>26</v>
      </c>
      <c r="H7111" s="3">
        <v>1731</v>
      </c>
    </row>
    <row r="7112" spans="1:8" ht="15.75" customHeight="1">
      <c r="A7112" s="3">
        <v>707138</v>
      </c>
      <c r="B7112" s="7">
        <v>41845.366666666669</v>
      </c>
      <c r="C7112" s="8">
        <v>41845.366666666669</v>
      </c>
      <c r="D7112" s="3" t="s">
        <v>9</v>
      </c>
      <c r="E7112" s="3" t="s">
        <v>10</v>
      </c>
      <c r="F7112" s="3" t="s">
        <v>27</v>
      </c>
      <c r="G7112" s="3" t="s">
        <v>39</v>
      </c>
      <c r="H7112" s="3">
        <v>1710</v>
      </c>
    </row>
    <row r="7113" spans="1:8" ht="15.75" customHeight="1">
      <c r="A7113" s="3">
        <v>254722</v>
      </c>
      <c r="B7113" s="7">
        <v>41775.828958333332</v>
      </c>
      <c r="C7113" s="8">
        <v>41775.828958333332</v>
      </c>
      <c r="D7113" s="3" t="s">
        <v>9</v>
      </c>
      <c r="E7113" s="3" t="s">
        <v>15</v>
      </c>
      <c r="F7113" s="3" t="s">
        <v>19</v>
      </c>
      <c r="G7113" s="3" t="s">
        <v>28</v>
      </c>
      <c r="H7113" s="3">
        <v>1686</v>
      </c>
    </row>
    <row r="7114" spans="1:8" ht="15.75" customHeight="1">
      <c r="A7114" s="3">
        <v>787079</v>
      </c>
      <c r="B7114" s="7">
        <v>41810.776782407411</v>
      </c>
      <c r="C7114" s="8">
        <v>41810.776782407411</v>
      </c>
      <c r="D7114" s="3" t="s">
        <v>29</v>
      </c>
      <c r="E7114" s="3" t="s">
        <v>15</v>
      </c>
      <c r="F7114" s="3" t="s">
        <v>27</v>
      </c>
      <c r="G7114" s="3" t="s">
        <v>26</v>
      </c>
      <c r="H7114" s="3">
        <v>1676</v>
      </c>
    </row>
    <row r="7115" spans="1:8" ht="15.75" customHeight="1">
      <c r="A7115" s="3">
        <v>221001</v>
      </c>
      <c r="B7115" s="7">
        <v>41837.644282407404</v>
      </c>
      <c r="C7115" s="8">
        <v>41837.644282407404</v>
      </c>
      <c r="D7115" s="3" t="s">
        <v>9</v>
      </c>
      <c r="E7115" s="3" t="s">
        <v>15</v>
      </c>
      <c r="F7115" s="3" t="s">
        <v>30</v>
      </c>
      <c r="G7115" s="3" t="s">
        <v>26</v>
      </c>
      <c r="H7115" s="3">
        <v>1666</v>
      </c>
    </row>
    <row r="7116" spans="1:8" ht="15.75" customHeight="1">
      <c r="A7116" s="3">
        <v>808956</v>
      </c>
      <c r="B7116" s="7">
        <v>41799.809988425928</v>
      </c>
      <c r="C7116" s="8">
        <v>41799.809988425928</v>
      </c>
      <c r="D7116" s="3" t="s">
        <v>29</v>
      </c>
      <c r="E7116" s="3" t="s">
        <v>15</v>
      </c>
      <c r="F7116" s="3" t="s">
        <v>19</v>
      </c>
      <c r="G7116" s="3" t="s">
        <v>23</v>
      </c>
      <c r="H7116" s="3">
        <v>1659</v>
      </c>
    </row>
    <row r="7117" spans="1:8" ht="15.75" customHeight="1">
      <c r="A7117" s="3">
        <v>679555</v>
      </c>
      <c r="B7117" s="7">
        <v>41780.398622685185</v>
      </c>
      <c r="C7117" s="8">
        <v>41780.398622685185</v>
      </c>
      <c r="D7117" s="3" t="s">
        <v>9</v>
      </c>
      <c r="E7117" s="3" t="s">
        <v>15</v>
      </c>
      <c r="F7117" s="3" t="s">
        <v>27</v>
      </c>
      <c r="G7117" s="3" t="s">
        <v>23</v>
      </c>
      <c r="H7117" s="3">
        <v>1646</v>
      </c>
    </row>
    <row r="7118" spans="1:8" ht="15.75" customHeight="1">
      <c r="A7118" s="3">
        <v>363571</v>
      </c>
      <c r="B7118" s="7">
        <v>41880.598194444443</v>
      </c>
      <c r="C7118" s="8">
        <v>41880.598194444443</v>
      </c>
      <c r="D7118" s="3" t="s">
        <v>29</v>
      </c>
      <c r="E7118" s="3" t="s">
        <v>15</v>
      </c>
      <c r="F7118" s="3" t="s">
        <v>27</v>
      </c>
      <c r="G7118" s="3" t="s">
        <v>28</v>
      </c>
      <c r="H7118" s="3">
        <v>1635</v>
      </c>
    </row>
    <row r="7119" spans="1:8" ht="15.75" customHeight="1">
      <c r="A7119" s="3">
        <v>165615</v>
      </c>
      <c r="B7119" s="7">
        <v>41778.397175925929</v>
      </c>
      <c r="C7119" s="8">
        <v>41778.397175925929</v>
      </c>
      <c r="D7119" s="3" t="s">
        <v>9</v>
      </c>
      <c r="E7119" s="3" t="s">
        <v>15</v>
      </c>
      <c r="F7119" s="3" t="s">
        <v>19</v>
      </c>
      <c r="G7119" s="3" t="s">
        <v>28</v>
      </c>
      <c r="H7119" s="3">
        <v>1632</v>
      </c>
    </row>
    <row r="7120" spans="1:8" ht="15.75" customHeight="1">
      <c r="A7120" s="3">
        <v>409207</v>
      </c>
      <c r="B7120" s="7">
        <v>41871.445335648146</v>
      </c>
      <c r="C7120" s="8">
        <v>41871.445335648146</v>
      </c>
      <c r="D7120" s="3" t="s">
        <v>9</v>
      </c>
      <c r="E7120" s="3" t="s">
        <v>10</v>
      </c>
      <c r="F7120" s="3" t="s">
        <v>19</v>
      </c>
      <c r="G7120" s="3" t="s">
        <v>39</v>
      </c>
      <c r="H7120" s="3">
        <v>1619</v>
      </c>
    </row>
    <row r="7121" spans="1:8" ht="15.75" customHeight="1">
      <c r="A7121" s="3">
        <v>320464</v>
      </c>
      <c r="B7121" s="7">
        <v>41865.781701388885</v>
      </c>
      <c r="C7121" s="8">
        <v>41865.781701388885</v>
      </c>
      <c r="D7121" s="3" t="s">
        <v>9</v>
      </c>
      <c r="E7121" s="3" t="s">
        <v>10</v>
      </c>
      <c r="F7121" s="3" t="s">
        <v>27</v>
      </c>
      <c r="G7121" s="3" t="s">
        <v>28</v>
      </c>
      <c r="H7121" s="3">
        <v>1611</v>
      </c>
    </row>
    <row r="7122" spans="1:8" ht="15.75" customHeight="1">
      <c r="A7122" s="3">
        <v>839393</v>
      </c>
      <c r="B7122" s="7">
        <v>41799.592962962961</v>
      </c>
      <c r="C7122" s="8">
        <v>41799.592962962961</v>
      </c>
      <c r="D7122" s="3" t="s">
        <v>9</v>
      </c>
      <c r="E7122" s="3" t="s">
        <v>15</v>
      </c>
      <c r="F7122" s="3" t="s">
        <v>19</v>
      </c>
      <c r="G7122" s="3" t="s">
        <v>26</v>
      </c>
      <c r="H7122" s="3">
        <v>1537</v>
      </c>
    </row>
    <row r="7123" spans="1:8" ht="15.75" customHeight="1">
      <c r="A7123" s="3">
        <v>634091</v>
      </c>
      <c r="B7123" s="7">
        <v>41843.153391203705</v>
      </c>
      <c r="C7123" s="8">
        <v>41843.153391203705</v>
      </c>
      <c r="D7123" s="3" t="s">
        <v>29</v>
      </c>
      <c r="E7123" s="3" t="s">
        <v>15</v>
      </c>
      <c r="F7123" s="3" t="s">
        <v>19</v>
      </c>
      <c r="G7123" s="3" t="s">
        <v>26</v>
      </c>
      <c r="H7123" s="3">
        <v>1536</v>
      </c>
    </row>
    <row r="7124" spans="1:8" ht="15.75" customHeight="1">
      <c r="A7124" s="3">
        <v>704861</v>
      </c>
      <c r="B7124" s="7">
        <v>41860.315555555557</v>
      </c>
      <c r="C7124" s="8">
        <v>41860.315555555557</v>
      </c>
      <c r="D7124" s="3" t="s">
        <v>9</v>
      </c>
      <c r="E7124" s="3" t="s">
        <v>10</v>
      </c>
      <c r="F7124" s="3" t="s">
        <v>27</v>
      </c>
      <c r="G7124" s="3" t="s">
        <v>39</v>
      </c>
      <c r="H7124" s="3">
        <v>1531</v>
      </c>
    </row>
    <row r="7125" spans="1:8" ht="15.75" customHeight="1">
      <c r="A7125" s="3">
        <v>889834</v>
      </c>
      <c r="B7125" s="7">
        <v>41878.173773148148</v>
      </c>
      <c r="C7125" s="8">
        <v>41878.173773148148</v>
      </c>
      <c r="D7125" s="3" t="s">
        <v>9</v>
      </c>
      <c r="E7125" s="3" t="s">
        <v>10</v>
      </c>
      <c r="F7125" s="3" t="s">
        <v>30</v>
      </c>
      <c r="G7125" s="3" t="s">
        <v>16</v>
      </c>
      <c r="H7125" s="3">
        <v>1524</v>
      </c>
    </row>
    <row r="7126" spans="1:8" ht="15.75" customHeight="1">
      <c r="A7126" s="3">
        <v>300563</v>
      </c>
      <c r="B7126" s="7">
        <v>41878.366180555553</v>
      </c>
      <c r="C7126" s="8">
        <v>41878.366180555553</v>
      </c>
      <c r="D7126" s="3" t="s">
        <v>29</v>
      </c>
      <c r="E7126" s="3" t="s">
        <v>15</v>
      </c>
      <c r="F7126" s="3" t="s">
        <v>27</v>
      </c>
      <c r="G7126" s="3" t="s">
        <v>31</v>
      </c>
      <c r="H7126" s="3">
        <v>1519</v>
      </c>
    </row>
    <row r="7127" spans="1:8" ht="15.75" customHeight="1">
      <c r="A7127" s="3">
        <v>675024</v>
      </c>
      <c r="B7127" s="7">
        <v>41806.419907407406</v>
      </c>
      <c r="C7127" s="8">
        <v>41806.419907407406</v>
      </c>
      <c r="D7127" s="3" t="s">
        <v>29</v>
      </c>
      <c r="E7127" s="3" t="s">
        <v>15</v>
      </c>
      <c r="F7127" s="3" t="s">
        <v>27</v>
      </c>
      <c r="G7127" s="3" t="s">
        <v>39</v>
      </c>
      <c r="H7127" s="3">
        <v>1516</v>
      </c>
    </row>
    <row r="7128" spans="1:8" ht="15.75" customHeight="1">
      <c r="A7128" s="3">
        <v>714441</v>
      </c>
      <c r="B7128" s="7">
        <v>41850.379247685189</v>
      </c>
      <c r="C7128" s="8">
        <v>41850.379247685189</v>
      </c>
      <c r="D7128" s="3" t="s">
        <v>9</v>
      </c>
      <c r="E7128" s="3" t="s">
        <v>15</v>
      </c>
      <c r="F7128" s="3" t="s">
        <v>27</v>
      </c>
      <c r="G7128" s="3" t="s">
        <v>39</v>
      </c>
      <c r="H7128" s="3">
        <v>1513</v>
      </c>
    </row>
    <row r="7129" spans="1:8" ht="15.75" customHeight="1">
      <c r="A7129" s="3">
        <v>172491</v>
      </c>
      <c r="B7129" s="7">
        <v>41858.592627314814</v>
      </c>
      <c r="C7129" s="8">
        <v>41858.592627314814</v>
      </c>
      <c r="D7129" s="3" t="s">
        <v>9</v>
      </c>
      <c r="E7129" s="3" t="s">
        <v>15</v>
      </c>
      <c r="F7129" s="3" t="s">
        <v>34</v>
      </c>
      <c r="G7129" s="3" t="s">
        <v>39</v>
      </c>
      <c r="H7129" s="3">
        <v>1487</v>
      </c>
    </row>
    <row r="7130" spans="1:8" ht="15.75" customHeight="1">
      <c r="A7130" s="3">
        <v>104639</v>
      </c>
      <c r="B7130" s="7">
        <v>41864.760601851849</v>
      </c>
      <c r="C7130" s="8">
        <v>41864.760601851849</v>
      </c>
      <c r="D7130" s="3" t="s">
        <v>9</v>
      </c>
      <c r="E7130" s="3" t="s">
        <v>15</v>
      </c>
      <c r="F7130" s="3" t="s">
        <v>27</v>
      </c>
      <c r="G7130" s="3" t="s">
        <v>23</v>
      </c>
      <c r="H7130" s="3">
        <v>1469</v>
      </c>
    </row>
    <row r="7131" spans="1:8" ht="15.75" customHeight="1">
      <c r="A7131" s="3">
        <v>689825</v>
      </c>
      <c r="B7131" s="7">
        <v>41831.398877314816</v>
      </c>
      <c r="C7131" s="8">
        <v>41831.398877314816</v>
      </c>
      <c r="D7131" s="3" t="s">
        <v>9</v>
      </c>
      <c r="E7131" s="3" t="s">
        <v>10</v>
      </c>
      <c r="F7131" s="3" t="s">
        <v>27</v>
      </c>
      <c r="G7131" s="3" t="s">
        <v>28</v>
      </c>
      <c r="H7131" s="3">
        <v>1461</v>
      </c>
    </row>
    <row r="7132" spans="1:8" ht="15.75" customHeight="1">
      <c r="A7132" s="3">
        <v>998809</v>
      </c>
      <c r="B7132" s="7">
        <v>41813.399039351854</v>
      </c>
      <c r="C7132" s="8">
        <v>41813.399039351854</v>
      </c>
      <c r="D7132" s="3" t="s">
        <v>29</v>
      </c>
      <c r="E7132" s="3" t="s">
        <v>15</v>
      </c>
      <c r="F7132" s="3" t="s">
        <v>27</v>
      </c>
      <c r="G7132" s="3" t="s">
        <v>16</v>
      </c>
      <c r="H7132" s="3">
        <v>1460</v>
      </c>
    </row>
    <row r="7133" spans="1:8" ht="15.75" customHeight="1">
      <c r="A7133" s="3">
        <v>204048</v>
      </c>
      <c r="B7133" s="7">
        <v>41859.375532407408</v>
      </c>
      <c r="C7133" s="8">
        <v>41859.375532407408</v>
      </c>
      <c r="D7133" s="3" t="s">
        <v>9</v>
      </c>
      <c r="E7133" s="3" t="s">
        <v>10</v>
      </c>
      <c r="F7133" s="3" t="s">
        <v>27</v>
      </c>
      <c r="G7133" s="3" t="s">
        <v>28</v>
      </c>
      <c r="H7133" s="3">
        <v>1459</v>
      </c>
    </row>
    <row r="7134" spans="1:8" ht="15.75" customHeight="1">
      <c r="A7134" s="3">
        <v>472127</v>
      </c>
      <c r="B7134" s="7">
        <v>41825.444687499999</v>
      </c>
      <c r="C7134" s="8">
        <v>41825.444687499999</v>
      </c>
      <c r="D7134" s="3" t="s">
        <v>9</v>
      </c>
      <c r="E7134" s="3" t="s">
        <v>10</v>
      </c>
      <c r="F7134" s="3" t="s">
        <v>27</v>
      </c>
      <c r="G7134" s="3" t="s">
        <v>16</v>
      </c>
      <c r="H7134" s="3">
        <v>1458</v>
      </c>
    </row>
    <row r="7135" spans="1:8" ht="15.75" customHeight="1">
      <c r="A7135" s="3">
        <v>635720</v>
      </c>
      <c r="B7135" s="7">
        <v>41832.727812500001</v>
      </c>
      <c r="C7135" s="8">
        <v>41832.727812500001</v>
      </c>
      <c r="D7135" s="3" t="s">
        <v>29</v>
      </c>
      <c r="E7135" s="3" t="s">
        <v>15</v>
      </c>
      <c r="F7135" s="3" t="s">
        <v>27</v>
      </c>
      <c r="G7135" s="3" t="s">
        <v>16</v>
      </c>
      <c r="H7135" s="3">
        <v>1456</v>
      </c>
    </row>
    <row r="7136" spans="1:8" ht="15.75" customHeight="1">
      <c r="A7136" s="3">
        <v>998761</v>
      </c>
      <c r="B7136" s="7">
        <v>41782.658796296295</v>
      </c>
      <c r="C7136" s="8">
        <v>41782.658796296295</v>
      </c>
      <c r="D7136" s="3" t="s">
        <v>9</v>
      </c>
      <c r="E7136" s="3" t="s">
        <v>10</v>
      </c>
      <c r="F7136" s="3" t="s">
        <v>27</v>
      </c>
      <c r="G7136" s="3" t="s">
        <v>20</v>
      </c>
      <c r="H7136" s="3">
        <v>1422</v>
      </c>
    </row>
    <row r="7137" spans="1:8" ht="15.75" customHeight="1">
      <c r="A7137" s="3">
        <v>369355</v>
      </c>
      <c r="B7137" s="7">
        <v>41880.519386574073</v>
      </c>
      <c r="C7137" s="8">
        <v>41880.519386574073</v>
      </c>
      <c r="D7137" s="3" t="s">
        <v>9</v>
      </c>
      <c r="E7137" s="3" t="s">
        <v>10</v>
      </c>
      <c r="F7137" s="3" t="s">
        <v>40</v>
      </c>
      <c r="G7137" s="3" t="s">
        <v>39</v>
      </c>
      <c r="H7137" s="3">
        <v>1415</v>
      </c>
    </row>
    <row r="7138" spans="1:8" ht="15.75" customHeight="1">
      <c r="A7138" s="3">
        <v>295010</v>
      </c>
      <c r="B7138" s="7">
        <v>41785.582453703704</v>
      </c>
      <c r="C7138" s="8">
        <v>41785.582453703704</v>
      </c>
      <c r="D7138" s="3" t="s">
        <v>9</v>
      </c>
      <c r="E7138" s="3" t="s">
        <v>10</v>
      </c>
      <c r="F7138" s="3" t="s">
        <v>27</v>
      </c>
      <c r="G7138" s="3" t="s">
        <v>26</v>
      </c>
      <c r="H7138" s="3">
        <v>1389</v>
      </c>
    </row>
    <row r="7139" spans="1:8" ht="15.75" customHeight="1">
      <c r="A7139" s="3">
        <v>884261</v>
      </c>
      <c r="B7139" s="7">
        <v>41870.71502314815</v>
      </c>
      <c r="C7139" s="8">
        <v>41870.71502314815</v>
      </c>
      <c r="D7139" s="3" t="s">
        <v>29</v>
      </c>
      <c r="E7139" s="3" t="s">
        <v>37</v>
      </c>
      <c r="F7139" s="3" t="s">
        <v>19</v>
      </c>
      <c r="G7139" s="3" t="s">
        <v>26</v>
      </c>
      <c r="H7139" s="3">
        <v>1386</v>
      </c>
    </row>
    <row r="7140" spans="1:8" ht="15.75" customHeight="1">
      <c r="A7140" s="3">
        <v>223885</v>
      </c>
      <c r="B7140" s="7">
        <v>41816.397627314815</v>
      </c>
      <c r="C7140" s="8">
        <v>41816.397627314815</v>
      </c>
      <c r="D7140" s="3" t="s">
        <v>9</v>
      </c>
      <c r="E7140" s="3" t="s">
        <v>10</v>
      </c>
      <c r="F7140" s="3" t="s">
        <v>35</v>
      </c>
      <c r="G7140" s="3" t="s">
        <v>26</v>
      </c>
      <c r="H7140" s="3">
        <v>1362</v>
      </c>
    </row>
    <row r="7141" spans="1:8" ht="15.75" customHeight="1">
      <c r="A7141" s="3">
        <v>775750</v>
      </c>
      <c r="B7141" s="7">
        <v>41837.4296412037</v>
      </c>
      <c r="C7141" s="8">
        <v>41837.4296412037</v>
      </c>
      <c r="D7141" s="3" t="s">
        <v>9</v>
      </c>
      <c r="E7141" s="3" t="s">
        <v>10</v>
      </c>
      <c r="F7141" s="3" t="s">
        <v>30</v>
      </c>
      <c r="G7141" s="3" t="s">
        <v>26</v>
      </c>
      <c r="H7141" s="3">
        <v>1352</v>
      </c>
    </row>
    <row r="7142" spans="1:8" ht="15.75" customHeight="1">
      <c r="A7142" s="3">
        <v>181952</v>
      </c>
      <c r="B7142" s="7">
        <v>41850.520069444443</v>
      </c>
      <c r="C7142" s="8">
        <v>41850.520069444443</v>
      </c>
      <c r="D7142" s="3" t="s">
        <v>9</v>
      </c>
      <c r="E7142" s="3" t="s">
        <v>15</v>
      </c>
      <c r="F7142" s="3" t="s">
        <v>27</v>
      </c>
      <c r="G7142" s="3" t="s">
        <v>26</v>
      </c>
      <c r="H7142" s="3">
        <v>1351</v>
      </c>
    </row>
    <row r="7143" spans="1:8" ht="15.75" customHeight="1">
      <c r="A7143" s="3">
        <v>292805</v>
      </c>
      <c r="B7143" s="7">
        <v>41857.653668981482</v>
      </c>
      <c r="C7143" s="8">
        <v>41857.653668981482</v>
      </c>
      <c r="D7143" s="3" t="s">
        <v>9</v>
      </c>
      <c r="E7143" s="3" t="s">
        <v>15</v>
      </c>
      <c r="F7143" s="3" t="s">
        <v>33</v>
      </c>
      <c r="G7143" s="3" t="s">
        <v>28</v>
      </c>
      <c r="H7143" s="3">
        <v>1346</v>
      </c>
    </row>
    <row r="7144" spans="1:8" ht="15.75" customHeight="1">
      <c r="A7144" s="3">
        <v>990783</v>
      </c>
      <c r="B7144" s="7">
        <v>41814.858124999999</v>
      </c>
      <c r="C7144" s="8">
        <v>41814.858124999999</v>
      </c>
      <c r="D7144" s="3" t="s">
        <v>29</v>
      </c>
      <c r="E7144" s="3" t="s">
        <v>15</v>
      </c>
      <c r="F7144" s="3" t="s">
        <v>27</v>
      </c>
      <c r="G7144" s="3" t="s">
        <v>26</v>
      </c>
      <c r="H7144" s="3">
        <v>1326</v>
      </c>
    </row>
    <row r="7145" spans="1:8" ht="15.75" customHeight="1">
      <c r="A7145" s="3">
        <v>490577</v>
      </c>
      <c r="B7145" s="7">
        <v>41877.783020833333</v>
      </c>
      <c r="C7145" s="8">
        <v>41877.783020833333</v>
      </c>
      <c r="D7145" s="3" t="s">
        <v>9</v>
      </c>
      <c r="E7145" s="3" t="s">
        <v>15</v>
      </c>
      <c r="F7145" s="3" t="s">
        <v>19</v>
      </c>
      <c r="G7145" s="3" t="s">
        <v>39</v>
      </c>
      <c r="H7145" s="3">
        <v>1304</v>
      </c>
    </row>
    <row r="7146" spans="1:8" ht="15.75" customHeight="1">
      <c r="A7146" s="3">
        <v>943922</v>
      </c>
      <c r="B7146" s="7">
        <v>41814.741157407407</v>
      </c>
      <c r="C7146" s="8">
        <v>41814.741157407407</v>
      </c>
      <c r="D7146" s="3" t="s">
        <v>9</v>
      </c>
      <c r="E7146" s="3" t="s">
        <v>15</v>
      </c>
      <c r="F7146" s="3" t="s">
        <v>27</v>
      </c>
      <c r="G7146" s="3" t="s">
        <v>16</v>
      </c>
      <c r="H7146" s="3">
        <v>1282</v>
      </c>
    </row>
    <row r="7147" spans="1:8" ht="15.75" customHeight="1">
      <c r="A7147" s="3">
        <v>772086</v>
      </c>
      <c r="B7147" s="7">
        <v>41836.764791666668</v>
      </c>
      <c r="C7147" s="8">
        <v>41836.764791666668</v>
      </c>
      <c r="D7147" s="3" t="s">
        <v>9</v>
      </c>
      <c r="E7147" s="3" t="s">
        <v>10</v>
      </c>
      <c r="F7147" s="3" t="s">
        <v>27</v>
      </c>
      <c r="G7147" s="3" t="s">
        <v>26</v>
      </c>
      <c r="H7147" s="3">
        <v>1262</v>
      </c>
    </row>
    <row r="7148" spans="1:8" ht="15.75" customHeight="1">
      <c r="A7148" s="3">
        <v>504811</v>
      </c>
      <c r="B7148" s="7">
        <v>41773.636817129627</v>
      </c>
      <c r="C7148" s="8">
        <v>41773.636817129627</v>
      </c>
      <c r="D7148" s="3" t="s">
        <v>9</v>
      </c>
      <c r="E7148" s="3" t="s">
        <v>15</v>
      </c>
      <c r="F7148" s="3" t="s">
        <v>38</v>
      </c>
      <c r="G7148" s="3" t="s">
        <v>36</v>
      </c>
      <c r="H7148" s="3">
        <v>1258</v>
      </c>
    </row>
    <row r="7149" spans="1:8" ht="15.75" customHeight="1">
      <c r="A7149" s="3">
        <v>47896</v>
      </c>
      <c r="B7149" s="7">
        <v>41872.740659722222</v>
      </c>
      <c r="C7149" s="8">
        <v>41872.740659722222</v>
      </c>
      <c r="D7149" s="3" t="s">
        <v>29</v>
      </c>
      <c r="E7149" s="3" t="s">
        <v>15</v>
      </c>
      <c r="F7149" s="3" t="s">
        <v>19</v>
      </c>
      <c r="G7149" s="3" t="s">
        <v>20</v>
      </c>
      <c r="H7149" s="3">
        <v>1251</v>
      </c>
    </row>
    <row r="7150" spans="1:8" ht="15.75" customHeight="1">
      <c r="A7150" s="3">
        <v>239190</v>
      </c>
      <c r="B7150" s="7">
        <v>41810.541134259256</v>
      </c>
      <c r="C7150" s="8">
        <v>41810.541134259256</v>
      </c>
      <c r="D7150" s="3" t="s">
        <v>29</v>
      </c>
      <c r="E7150" s="3" t="s">
        <v>15</v>
      </c>
      <c r="F7150" s="3" t="s">
        <v>27</v>
      </c>
      <c r="G7150" s="3" t="s">
        <v>26</v>
      </c>
      <c r="H7150" s="3">
        <v>1216</v>
      </c>
    </row>
    <row r="7151" spans="1:8" ht="15.75" customHeight="1">
      <c r="A7151" s="3">
        <v>45162</v>
      </c>
      <c r="B7151" s="7">
        <v>41778.003680555557</v>
      </c>
      <c r="C7151" s="8">
        <v>41778.003680555557</v>
      </c>
      <c r="D7151" s="3" t="s">
        <v>9</v>
      </c>
      <c r="E7151" s="3" t="s">
        <v>37</v>
      </c>
      <c r="F7151" s="3" t="s">
        <v>27</v>
      </c>
      <c r="G7151" s="3" t="s">
        <v>12</v>
      </c>
      <c r="H7151" s="3">
        <v>1212</v>
      </c>
    </row>
    <row r="7152" spans="1:8" ht="15.75" customHeight="1">
      <c r="A7152" s="3">
        <v>990318</v>
      </c>
      <c r="B7152" s="7">
        <v>41783.298298611109</v>
      </c>
      <c r="C7152" s="8">
        <v>41783.298298611109</v>
      </c>
      <c r="D7152" s="3" t="s">
        <v>9</v>
      </c>
      <c r="E7152" s="3" t="s">
        <v>10</v>
      </c>
      <c r="F7152" s="3" t="s">
        <v>30</v>
      </c>
      <c r="G7152" s="3" t="s">
        <v>36</v>
      </c>
      <c r="H7152" s="3">
        <v>1210</v>
      </c>
    </row>
    <row r="7153" spans="1:8" ht="15.75" customHeight="1">
      <c r="A7153" s="3">
        <v>169266</v>
      </c>
      <c r="B7153" s="7">
        <v>41871.785497685189</v>
      </c>
      <c r="C7153" s="8">
        <v>41871.785497685189</v>
      </c>
      <c r="D7153" s="3" t="s">
        <v>29</v>
      </c>
      <c r="E7153" s="3" t="s">
        <v>10</v>
      </c>
      <c r="F7153" s="3" t="s">
        <v>19</v>
      </c>
      <c r="G7153" s="3" t="s">
        <v>26</v>
      </c>
      <c r="H7153" s="3">
        <v>1188</v>
      </c>
    </row>
    <row r="7154" spans="1:8" ht="15.75" customHeight="1">
      <c r="A7154" s="3">
        <v>861850</v>
      </c>
      <c r="B7154" s="7">
        <v>41801.542685185188</v>
      </c>
      <c r="C7154" s="8">
        <v>41801.542685185188</v>
      </c>
      <c r="D7154" s="3" t="s">
        <v>9</v>
      </c>
      <c r="E7154" s="3" t="s">
        <v>15</v>
      </c>
      <c r="F7154" s="3" t="s">
        <v>27</v>
      </c>
      <c r="G7154" s="3" t="s">
        <v>20</v>
      </c>
      <c r="H7154" s="3">
        <v>1185</v>
      </c>
    </row>
    <row r="7155" spans="1:8" ht="15.75" customHeight="1">
      <c r="A7155" s="3">
        <v>347068</v>
      </c>
      <c r="B7155" s="7">
        <v>41767.627291666664</v>
      </c>
      <c r="C7155" s="8">
        <v>41767.627291666664</v>
      </c>
      <c r="D7155" s="3" t="s">
        <v>9</v>
      </c>
      <c r="E7155" s="3" t="s">
        <v>15</v>
      </c>
      <c r="F7155" s="3" t="s">
        <v>27</v>
      </c>
      <c r="G7155" s="3" t="s">
        <v>26</v>
      </c>
      <c r="H7155" s="3">
        <v>1177</v>
      </c>
    </row>
    <row r="7156" spans="1:8" ht="15.75" customHeight="1">
      <c r="A7156" s="3">
        <v>535514</v>
      </c>
      <c r="B7156" s="7">
        <v>41842.485972222225</v>
      </c>
      <c r="C7156" s="8">
        <v>41842.485972222225</v>
      </c>
      <c r="D7156" s="3" t="s">
        <v>9</v>
      </c>
      <c r="E7156" s="3" t="s">
        <v>15</v>
      </c>
      <c r="F7156" s="3" t="s">
        <v>27</v>
      </c>
      <c r="G7156" s="3" t="s">
        <v>28</v>
      </c>
      <c r="H7156" s="3">
        <v>1155</v>
      </c>
    </row>
    <row r="7157" spans="1:8" ht="15.75" customHeight="1">
      <c r="A7157" s="3">
        <v>296052</v>
      </c>
      <c r="B7157" s="7">
        <v>41788.613599537035</v>
      </c>
      <c r="C7157" s="8">
        <v>41788.613599537035</v>
      </c>
      <c r="D7157" s="3" t="s">
        <v>9</v>
      </c>
      <c r="E7157" s="3" t="s">
        <v>10</v>
      </c>
      <c r="F7157" s="3" t="s">
        <v>35</v>
      </c>
      <c r="G7157" s="3" t="s">
        <v>28</v>
      </c>
      <c r="H7157" s="3">
        <v>1141</v>
      </c>
    </row>
    <row r="7158" spans="1:8" ht="15.75" customHeight="1">
      <c r="A7158" s="3">
        <v>300037</v>
      </c>
      <c r="B7158" s="7">
        <v>41800.397233796299</v>
      </c>
      <c r="C7158" s="8">
        <v>41800.397233796299</v>
      </c>
      <c r="D7158" s="3" t="s">
        <v>9</v>
      </c>
      <c r="E7158" s="3" t="s">
        <v>10</v>
      </c>
      <c r="F7158" s="3" t="s">
        <v>19</v>
      </c>
      <c r="G7158" s="3" t="s">
        <v>20</v>
      </c>
      <c r="H7158" s="3">
        <v>1105</v>
      </c>
    </row>
    <row r="7159" spans="1:8" ht="15.75" customHeight="1">
      <c r="A7159" s="3">
        <v>185368</v>
      </c>
      <c r="B7159" s="7">
        <v>41817.779247685183</v>
      </c>
      <c r="C7159" s="8">
        <v>41817.779247685183</v>
      </c>
      <c r="D7159" s="3" t="s">
        <v>29</v>
      </c>
      <c r="E7159" s="3" t="s">
        <v>15</v>
      </c>
      <c r="F7159" s="3" t="s">
        <v>19</v>
      </c>
      <c r="G7159" s="3" t="s">
        <v>28</v>
      </c>
      <c r="H7159" s="3">
        <v>1079</v>
      </c>
    </row>
    <row r="7160" spans="1:8" ht="15.75" customHeight="1">
      <c r="A7160" s="3">
        <v>766041</v>
      </c>
      <c r="B7160" s="7">
        <v>41852.39744212963</v>
      </c>
      <c r="C7160" s="8">
        <v>41852.39744212963</v>
      </c>
      <c r="D7160" s="3" t="s">
        <v>29</v>
      </c>
      <c r="E7160" s="3" t="s">
        <v>15</v>
      </c>
      <c r="F7160" s="3" t="s">
        <v>19</v>
      </c>
      <c r="G7160" s="3" t="s">
        <v>36</v>
      </c>
      <c r="H7160" s="3">
        <v>1074</v>
      </c>
    </row>
    <row r="7161" spans="1:8" ht="15.75" customHeight="1">
      <c r="A7161" s="3">
        <v>926938</v>
      </c>
      <c r="B7161" s="7">
        <v>41760.326701388891</v>
      </c>
      <c r="C7161" s="8">
        <v>41760.326701388891</v>
      </c>
      <c r="D7161" s="3" t="s">
        <v>9</v>
      </c>
      <c r="E7161" s="3" t="s">
        <v>10</v>
      </c>
      <c r="F7161" s="3" t="s">
        <v>19</v>
      </c>
      <c r="G7161" s="3" t="s">
        <v>23</v>
      </c>
      <c r="H7161" s="3">
        <v>1042</v>
      </c>
    </row>
    <row r="7162" spans="1:8" ht="15.75" customHeight="1">
      <c r="A7162" s="3">
        <v>365930</v>
      </c>
      <c r="B7162" s="7">
        <v>41821.512673611112</v>
      </c>
      <c r="C7162" s="8">
        <v>41821.512673611112</v>
      </c>
      <c r="D7162" s="3" t="s">
        <v>9</v>
      </c>
      <c r="E7162" s="3" t="s">
        <v>10</v>
      </c>
      <c r="F7162" s="3" t="s">
        <v>35</v>
      </c>
      <c r="G7162" s="3" t="s">
        <v>28</v>
      </c>
      <c r="H7162" s="3">
        <v>1038</v>
      </c>
    </row>
    <row r="7163" spans="1:8" ht="15.75" customHeight="1">
      <c r="A7163" s="3">
        <v>699493</v>
      </c>
      <c r="B7163" s="7">
        <v>41835.482418981483</v>
      </c>
      <c r="C7163" s="8">
        <v>41835.482418981483</v>
      </c>
      <c r="D7163" s="3" t="s">
        <v>29</v>
      </c>
      <c r="E7163" s="3" t="s">
        <v>15</v>
      </c>
      <c r="F7163" s="3" t="s">
        <v>19</v>
      </c>
      <c r="G7163" s="3" t="s">
        <v>23</v>
      </c>
      <c r="H7163" s="3">
        <v>1035</v>
      </c>
    </row>
    <row r="7164" spans="1:8" ht="15.75" customHeight="1">
      <c r="A7164" s="3">
        <v>784107</v>
      </c>
      <c r="B7164" s="7">
        <v>41778.444340277776</v>
      </c>
      <c r="C7164" s="8">
        <v>41778.444340277776</v>
      </c>
      <c r="D7164" s="3" t="s">
        <v>9</v>
      </c>
      <c r="E7164" s="3" t="s">
        <v>15</v>
      </c>
      <c r="F7164" s="3" t="s">
        <v>27</v>
      </c>
      <c r="G7164" s="3" t="s">
        <v>26</v>
      </c>
      <c r="H7164" s="3">
        <v>1027</v>
      </c>
    </row>
    <row r="7165" spans="1:8" ht="15.75" customHeight="1">
      <c r="A7165" s="3">
        <v>464899</v>
      </c>
      <c r="B7165" s="7">
        <v>41773.498124999998</v>
      </c>
      <c r="C7165" s="8">
        <v>41773.498124999998</v>
      </c>
      <c r="D7165" s="3" t="s">
        <v>9</v>
      </c>
      <c r="E7165" s="3" t="s">
        <v>10</v>
      </c>
      <c r="F7165" s="3" t="s">
        <v>11</v>
      </c>
      <c r="G7165" s="3" t="s">
        <v>16</v>
      </c>
      <c r="H7165" s="3">
        <v>1022</v>
      </c>
    </row>
    <row r="7166" spans="1:8" ht="15.75" customHeight="1">
      <c r="A7166" s="3">
        <v>366299</v>
      </c>
      <c r="B7166" s="7">
        <v>41862.123761574076</v>
      </c>
      <c r="C7166" s="8">
        <v>41862.123761574076</v>
      </c>
      <c r="D7166" s="3" t="s">
        <v>29</v>
      </c>
      <c r="E7166" s="3" t="s">
        <v>15</v>
      </c>
      <c r="F7166" s="3" t="s">
        <v>33</v>
      </c>
      <c r="G7166" s="3" t="s">
        <v>26</v>
      </c>
      <c r="H7166" s="3">
        <v>1007</v>
      </c>
    </row>
    <row r="7167" spans="1:8" ht="15.75" customHeight="1">
      <c r="A7167" s="3">
        <v>847880</v>
      </c>
      <c r="B7167" s="7">
        <v>41768.654895833337</v>
      </c>
      <c r="C7167" s="8">
        <v>41768.654895833337</v>
      </c>
      <c r="D7167" s="3" t="s">
        <v>9</v>
      </c>
      <c r="E7167" s="3" t="s">
        <v>10</v>
      </c>
      <c r="F7167" s="3" t="s">
        <v>19</v>
      </c>
      <c r="G7167" s="3" t="s">
        <v>42</v>
      </c>
      <c r="H7167" s="3">
        <v>800</v>
      </c>
    </row>
    <row r="7168" spans="1:8" ht="15.75" customHeight="1">
      <c r="A7168" s="3">
        <v>742283</v>
      </c>
      <c r="B7168" s="7">
        <v>41761.341053240743</v>
      </c>
      <c r="C7168" s="8">
        <v>41761.341053240743</v>
      </c>
      <c r="D7168" s="3" t="s">
        <v>29</v>
      </c>
      <c r="E7168" s="3" t="s">
        <v>37</v>
      </c>
      <c r="F7168" s="3" t="s">
        <v>19</v>
      </c>
      <c r="G7168" s="3" t="s">
        <v>39</v>
      </c>
      <c r="H7168" s="3">
        <v>100</v>
      </c>
    </row>
    <row r="7169" spans="1:7" ht="15.75" customHeight="1">
      <c r="A7169" s="3">
        <v>114584</v>
      </c>
      <c r="B7169" s="7">
        <v>41766.338958333334</v>
      </c>
      <c r="C7169" s="8">
        <v>41766.338958333334</v>
      </c>
      <c r="D7169" s="3" t="s">
        <v>29</v>
      </c>
      <c r="E7169" s="3" t="s">
        <v>15</v>
      </c>
      <c r="F7169" s="3" t="s">
        <v>34</v>
      </c>
      <c r="G7169" s="3" t="s">
        <v>16</v>
      </c>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dimension ref="A1:AJ1000"/>
  <sheetViews>
    <sheetView workbookViewId="0"/>
  </sheetViews>
  <sheetFormatPr defaultColWidth="14.44140625" defaultRowHeight="15" customHeight="1"/>
  <cols>
    <col min="1" max="1" width="16.5546875" customWidth="1"/>
    <col min="2" max="2" width="16" customWidth="1"/>
    <col min="3" max="3" width="22" customWidth="1"/>
    <col min="4" max="4" width="20.6640625" customWidth="1"/>
    <col min="5" max="5" width="5.6640625" customWidth="1"/>
    <col min="6" max="6" width="11.6640625" customWidth="1"/>
    <col min="7" max="7" width="19.33203125" customWidth="1"/>
    <col min="8" max="8" width="22.44140625" customWidth="1"/>
    <col min="9" max="9" width="24.44140625" customWidth="1"/>
    <col min="10" max="10" width="27.5546875" customWidth="1"/>
    <col min="11" max="11" width="11.6640625" customWidth="1"/>
    <col min="12" max="34" width="8.6640625" customWidth="1"/>
    <col min="35" max="36" width="34.5546875" customWidth="1"/>
    <col min="37" max="40" width="8.6640625" customWidth="1"/>
  </cols>
  <sheetData>
    <row r="1" spans="1:4" ht="14.4">
      <c r="A1" s="9" t="s">
        <v>3</v>
      </c>
      <c r="B1" s="3" t="s">
        <v>9</v>
      </c>
    </row>
    <row r="3" spans="1:4" ht="14.4">
      <c r="A3" s="9" t="s">
        <v>4</v>
      </c>
      <c r="B3" s="3" t="s">
        <v>77</v>
      </c>
      <c r="C3" s="3" t="s">
        <v>78</v>
      </c>
      <c r="D3" s="3" t="s">
        <v>79</v>
      </c>
    </row>
    <row r="4" spans="1:4" ht="14.4">
      <c r="A4" s="3" t="s">
        <v>37</v>
      </c>
      <c r="B4" s="9">
        <v>278</v>
      </c>
      <c r="C4" s="9">
        <v>278</v>
      </c>
      <c r="D4" s="9">
        <v>278</v>
      </c>
    </row>
    <row r="5" spans="1:4" ht="14.4">
      <c r="A5" s="3" t="s">
        <v>10</v>
      </c>
      <c r="B5" s="9">
        <v>1856</v>
      </c>
      <c r="C5" s="9">
        <v>1856</v>
      </c>
      <c r="D5" s="9">
        <v>1856</v>
      </c>
    </row>
    <row r="6" spans="1:4" ht="14.4">
      <c r="A6" s="3" t="s">
        <v>15</v>
      </c>
      <c r="B6" s="9">
        <v>2563</v>
      </c>
      <c r="C6" s="9">
        <v>2563</v>
      </c>
      <c r="D6" s="9">
        <v>2563</v>
      </c>
    </row>
    <row r="7" spans="1:4" ht="14.4">
      <c r="A7" s="3" t="s">
        <v>62</v>
      </c>
      <c r="B7" s="9">
        <v>4697</v>
      </c>
      <c r="C7" s="9">
        <v>4697</v>
      </c>
      <c r="D7" s="9">
        <v>4697</v>
      </c>
    </row>
    <row r="16" spans="1:4" ht="14.4">
      <c r="A16" s="9" t="s">
        <v>3</v>
      </c>
      <c r="B16" s="3" t="s">
        <v>9</v>
      </c>
    </row>
    <row r="18" spans="1:5" ht="14.4">
      <c r="A18" s="9" t="s">
        <v>80</v>
      </c>
      <c r="B18" s="9" t="s">
        <v>4</v>
      </c>
    </row>
    <row r="19" spans="1:5" ht="14.4">
      <c r="A19" s="9" t="s">
        <v>5</v>
      </c>
      <c r="B19" s="3" t="s">
        <v>37</v>
      </c>
      <c r="C19" s="3" t="s">
        <v>10</v>
      </c>
      <c r="D19" s="3" t="s">
        <v>15</v>
      </c>
      <c r="E19" s="3" t="s">
        <v>62</v>
      </c>
    </row>
    <row r="20" spans="1:5" ht="14.4">
      <c r="A20" s="3" t="s">
        <v>35</v>
      </c>
      <c r="B20" s="9">
        <v>12</v>
      </c>
      <c r="C20" s="9">
        <v>154</v>
      </c>
      <c r="D20" s="9">
        <v>10</v>
      </c>
      <c r="E20" s="9">
        <v>176</v>
      </c>
    </row>
    <row r="21" spans="1:5" ht="15.75" customHeight="1">
      <c r="A21" s="3" t="s">
        <v>11</v>
      </c>
      <c r="B21" s="9">
        <v>8</v>
      </c>
      <c r="C21" s="9">
        <v>95</v>
      </c>
      <c r="D21" s="9">
        <v>10</v>
      </c>
      <c r="E21" s="9">
        <v>113</v>
      </c>
    </row>
    <row r="22" spans="1:5" ht="15.75" customHeight="1">
      <c r="A22" s="3" t="s">
        <v>40</v>
      </c>
      <c r="B22" s="9">
        <v>1</v>
      </c>
      <c r="C22" s="9">
        <v>26</v>
      </c>
      <c r="D22" s="9">
        <v>43</v>
      </c>
      <c r="E22" s="9">
        <v>70</v>
      </c>
    </row>
    <row r="23" spans="1:5" ht="15.75" customHeight="1">
      <c r="A23" s="3" t="s">
        <v>33</v>
      </c>
      <c r="B23" s="9">
        <v>9</v>
      </c>
      <c r="C23" s="9">
        <v>66</v>
      </c>
      <c r="D23" s="9">
        <v>127</v>
      </c>
      <c r="E23" s="9">
        <v>202</v>
      </c>
    </row>
    <row r="24" spans="1:5" ht="15.75" customHeight="1">
      <c r="A24" s="3" t="s">
        <v>27</v>
      </c>
      <c r="B24" s="9">
        <v>115</v>
      </c>
      <c r="C24" s="9">
        <v>695</v>
      </c>
      <c r="D24" s="9">
        <v>1033</v>
      </c>
      <c r="E24" s="9">
        <v>1843</v>
      </c>
    </row>
    <row r="25" spans="1:5" ht="15.75" customHeight="1">
      <c r="A25" s="3" t="s">
        <v>30</v>
      </c>
      <c r="B25" s="9">
        <v>14</v>
      </c>
      <c r="C25" s="9">
        <v>104</v>
      </c>
      <c r="D25" s="9">
        <v>128</v>
      </c>
      <c r="E25" s="9">
        <v>246</v>
      </c>
    </row>
    <row r="26" spans="1:5" ht="15.75" customHeight="1">
      <c r="A26" s="3" t="s">
        <v>38</v>
      </c>
      <c r="B26" s="9">
        <v>21</v>
      </c>
      <c r="C26" s="9">
        <v>76</v>
      </c>
      <c r="D26" s="9">
        <v>133</v>
      </c>
      <c r="E26" s="9">
        <v>230</v>
      </c>
    </row>
    <row r="27" spans="1:5" ht="15.75" customHeight="1">
      <c r="A27" s="3" t="s">
        <v>34</v>
      </c>
      <c r="B27" s="9">
        <v>20</v>
      </c>
      <c r="C27" s="9">
        <v>171</v>
      </c>
      <c r="D27" s="9">
        <v>294</v>
      </c>
      <c r="E27" s="9">
        <v>485</v>
      </c>
    </row>
    <row r="28" spans="1:5" ht="15.75" customHeight="1">
      <c r="A28" s="3" t="s">
        <v>19</v>
      </c>
      <c r="B28" s="9">
        <v>78</v>
      </c>
      <c r="C28" s="9">
        <v>469</v>
      </c>
      <c r="D28" s="9">
        <v>785</v>
      </c>
      <c r="E28" s="9">
        <v>1332</v>
      </c>
    </row>
    <row r="29" spans="1:5" ht="15.75" customHeight="1">
      <c r="A29" s="3" t="s">
        <v>62</v>
      </c>
      <c r="B29" s="9">
        <v>278</v>
      </c>
      <c r="C29" s="9">
        <v>1856</v>
      </c>
      <c r="D29" s="9">
        <v>2563</v>
      </c>
      <c r="E29" s="9">
        <v>4697</v>
      </c>
    </row>
    <row r="30" spans="1:5" ht="15.75" customHeight="1"/>
    <row r="31" spans="1:5" ht="15.75" customHeight="1"/>
    <row r="32" spans="1:5" ht="15.75" customHeight="1"/>
    <row r="33" spans="1:2" ht="15.75" customHeight="1"/>
    <row r="34" spans="1:2" ht="15.75" customHeight="1"/>
    <row r="35" spans="1:2" ht="15.75" customHeight="1"/>
    <row r="36" spans="1:2" ht="15.75" customHeight="1"/>
    <row r="37" spans="1:2" ht="15.75" customHeight="1"/>
    <row r="38" spans="1:2" ht="15.75" customHeight="1"/>
    <row r="39" spans="1:2" ht="15.75" customHeight="1"/>
    <row r="40" spans="1:2" ht="15.75" customHeight="1"/>
    <row r="41" spans="1:2" ht="15.75" customHeight="1"/>
    <row r="42" spans="1:2" ht="15.75" customHeight="1"/>
    <row r="43" spans="1:2" ht="15.75" customHeight="1"/>
    <row r="44" spans="1:2" ht="15.75" customHeight="1"/>
    <row r="45" spans="1:2" ht="15.75" customHeight="1"/>
    <row r="46" spans="1:2" ht="15.75" customHeight="1">
      <c r="A46" s="9" t="s">
        <v>3</v>
      </c>
      <c r="B46" s="3" t="s">
        <v>57</v>
      </c>
    </row>
    <row r="47" spans="1:2" ht="15.75" customHeight="1"/>
    <row r="48" spans="1:2" ht="15.75" customHeight="1">
      <c r="A48" s="9" t="s">
        <v>80</v>
      </c>
      <c r="B48" s="9" t="s">
        <v>4</v>
      </c>
    </row>
    <row r="49" spans="1:5" ht="15.75" customHeight="1">
      <c r="A49" s="9" t="s">
        <v>6</v>
      </c>
      <c r="B49" s="3" t="s">
        <v>37</v>
      </c>
      <c r="C49" s="3" t="s">
        <v>10</v>
      </c>
      <c r="D49" s="3" t="s">
        <v>15</v>
      </c>
      <c r="E49" s="3" t="s">
        <v>62</v>
      </c>
    </row>
    <row r="50" spans="1:5" ht="15.75" customHeight="1">
      <c r="A50" s="3" t="s">
        <v>20</v>
      </c>
      <c r="B50" s="9">
        <v>31</v>
      </c>
      <c r="C50" s="9">
        <v>161</v>
      </c>
      <c r="D50" s="9">
        <v>271</v>
      </c>
      <c r="E50" s="9">
        <v>463</v>
      </c>
    </row>
    <row r="51" spans="1:5" ht="15.75" customHeight="1">
      <c r="A51" s="3" t="s">
        <v>32</v>
      </c>
      <c r="B51" s="9">
        <v>13</v>
      </c>
      <c r="C51" s="9">
        <v>67</v>
      </c>
      <c r="D51" s="9">
        <v>152</v>
      </c>
      <c r="E51" s="9">
        <v>232</v>
      </c>
    </row>
    <row r="52" spans="1:5" ht="15.75" customHeight="1">
      <c r="A52" s="3" t="s">
        <v>28</v>
      </c>
      <c r="B52" s="9">
        <v>95</v>
      </c>
      <c r="C52" s="9">
        <v>689</v>
      </c>
      <c r="D52" s="9">
        <v>964</v>
      </c>
      <c r="E52" s="9">
        <v>1748</v>
      </c>
    </row>
    <row r="53" spans="1:5" ht="15.75" customHeight="1">
      <c r="A53" s="3" t="s">
        <v>23</v>
      </c>
      <c r="B53" s="9">
        <v>24</v>
      </c>
      <c r="C53" s="9">
        <v>103</v>
      </c>
      <c r="D53" s="9">
        <v>193</v>
      </c>
      <c r="E53" s="9">
        <v>320</v>
      </c>
    </row>
    <row r="54" spans="1:5" ht="15.75" customHeight="1">
      <c r="A54" s="3" t="s">
        <v>26</v>
      </c>
      <c r="B54" s="9">
        <v>105</v>
      </c>
      <c r="C54" s="9">
        <v>686</v>
      </c>
      <c r="D54" s="9">
        <v>1001</v>
      </c>
      <c r="E54" s="9">
        <v>1792</v>
      </c>
    </row>
    <row r="55" spans="1:5" ht="15.75" customHeight="1">
      <c r="A55" s="3" t="s">
        <v>31</v>
      </c>
      <c r="B55" s="9">
        <v>11</v>
      </c>
      <c r="C55" s="9">
        <v>86</v>
      </c>
      <c r="D55" s="9">
        <v>125</v>
      </c>
      <c r="E55" s="9">
        <v>222</v>
      </c>
    </row>
    <row r="56" spans="1:5" ht="15.75" customHeight="1">
      <c r="A56" s="3" t="s">
        <v>12</v>
      </c>
      <c r="B56" s="9">
        <v>5</v>
      </c>
      <c r="C56" s="9">
        <v>35</v>
      </c>
      <c r="D56" s="9">
        <v>48</v>
      </c>
      <c r="E56" s="9">
        <v>88</v>
      </c>
    </row>
    <row r="57" spans="1:5" ht="15.75" customHeight="1">
      <c r="A57" s="3" t="s">
        <v>39</v>
      </c>
      <c r="B57" s="9">
        <v>51</v>
      </c>
      <c r="C57" s="9">
        <v>275</v>
      </c>
      <c r="D57" s="9">
        <v>461</v>
      </c>
      <c r="E57" s="9">
        <v>787</v>
      </c>
    </row>
    <row r="58" spans="1:5" ht="15.75" customHeight="1">
      <c r="A58" s="3" t="s">
        <v>36</v>
      </c>
      <c r="B58" s="9">
        <v>20</v>
      </c>
      <c r="C58" s="9">
        <v>187</v>
      </c>
      <c r="D58" s="9">
        <v>320</v>
      </c>
      <c r="E58" s="9">
        <v>527</v>
      </c>
    </row>
    <row r="59" spans="1:5" ht="15.75" customHeight="1">
      <c r="A59" s="3" t="s">
        <v>16</v>
      </c>
      <c r="B59" s="9">
        <v>53</v>
      </c>
      <c r="C59" s="9">
        <v>383</v>
      </c>
      <c r="D59" s="9">
        <v>546</v>
      </c>
      <c r="E59" s="9">
        <v>982</v>
      </c>
    </row>
    <row r="60" spans="1:5" ht="15.75" customHeight="1">
      <c r="A60" s="3" t="s">
        <v>42</v>
      </c>
      <c r="B60" s="9"/>
      <c r="C60" s="9">
        <v>1</v>
      </c>
      <c r="D60" s="9">
        <v>2</v>
      </c>
      <c r="E60" s="9">
        <v>3</v>
      </c>
    </row>
    <row r="61" spans="1:5" ht="15.75" customHeight="1">
      <c r="A61" s="3" t="s">
        <v>45</v>
      </c>
      <c r="B61" s="9"/>
      <c r="C61" s="9"/>
      <c r="D61" s="9">
        <v>1</v>
      </c>
      <c r="E61" s="9">
        <v>1</v>
      </c>
    </row>
    <row r="62" spans="1:5" ht="15.75" customHeight="1">
      <c r="A62" s="3" t="s">
        <v>46</v>
      </c>
      <c r="B62" s="9"/>
      <c r="C62" s="9"/>
      <c r="D62" s="9">
        <v>1</v>
      </c>
      <c r="E62" s="9">
        <v>1</v>
      </c>
    </row>
    <row r="63" spans="1:5" ht="15.75" customHeight="1">
      <c r="A63" s="3" t="s">
        <v>44</v>
      </c>
      <c r="B63" s="9"/>
      <c r="C63" s="9">
        <v>1</v>
      </c>
      <c r="D63" s="9"/>
      <c r="E63" s="9">
        <v>1</v>
      </c>
    </row>
    <row r="64" spans="1:5" ht="15.75" customHeight="1">
      <c r="A64" s="3" t="s">
        <v>43</v>
      </c>
      <c r="B64" s="9"/>
      <c r="C64" s="9">
        <v>1</v>
      </c>
      <c r="D64" s="9"/>
      <c r="E64" s="9">
        <v>1</v>
      </c>
    </row>
    <row r="65" spans="1:36" ht="15.75" customHeight="1">
      <c r="A65" s="3" t="s">
        <v>62</v>
      </c>
      <c r="B65" s="9">
        <v>408</v>
      </c>
      <c r="C65" s="9">
        <v>2675</v>
      </c>
      <c r="D65" s="9">
        <v>4085</v>
      </c>
      <c r="E65" s="9">
        <v>7168</v>
      </c>
    </row>
    <row r="66" spans="1:36" ht="15.75" customHeight="1"/>
    <row r="67" spans="1:36" ht="15.75" customHeight="1">
      <c r="A67" s="9" t="s">
        <v>3</v>
      </c>
      <c r="B67" s="3" t="s">
        <v>9</v>
      </c>
    </row>
    <row r="68" spans="1:36" ht="15.75" customHeight="1"/>
    <row r="69" spans="1:36" ht="15.75" customHeight="1">
      <c r="A69" s="9" t="s">
        <v>80</v>
      </c>
      <c r="C69" s="9" t="s">
        <v>4</v>
      </c>
    </row>
    <row r="70" spans="1:36" ht="15.75" customHeight="1">
      <c r="A70" s="9" t="s">
        <v>5</v>
      </c>
      <c r="B70" s="9" t="s">
        <v>6</v>
      </c>
      <c r="C70" s="3" t="s">
        <v>37</v>
      </c>
      <c r="D70" s="3" t="s">
        <v>10</v>
      </c>
      <c r="E70" s="3" t="s">
        <v>15</v>
      </c>
      <c r="F70" s="3" t="s">
        <v>62</v>
      </c>
    </row>
    <row r="71" spans="1:36" ht="15.75" customHeight="1">
      <c r="A71" s="3" t="s">
        <v>35</v>
      </c>
      <c r="B71" s="3" t="s">
        <v>20</v>
      </c>
      <c r="C71" s="9"/>
      <c r="D71" s="9">
        <v>7</v>
      </c>
      <c r="E71" s="9">
        <v>1</v>
      </c>
      <c r="F71" s="9">
        <v>8</v>
      </c>
    </row>
    <row r="72" spans="1:36" ht="15.75" customHeight="1">
      <c r="B72" s="3" t="s">
        <v>32</v>
      </c>
      <c r="C72" s="9"/>
      <c r="D72" s="9">
        <v>2</v>
      </c>
      <c r="E72" s="9"/>
      <c r="F72" s="9">
        <v>2</v>
      </c>
    </row>
    <row r="73" spans="1:36" ht="15.75" customHeight="1">
      <c r="B73" s="3" t="s">
        <v>28</v>
      </c>
      <c r="C73" s="9">
        <v>3</v>
      </c>
      <c r="D73" s="9">
        <v>29</v>
      </c>
      <c r="E73" s="9">
        <v>2</v>
      </c>
      <c r="F73" s="9">
        <v>34</v>
      </c>
    </row>
    <row r="74" spans="1:36" ht="15.75" customHeight="1">
      <c r="B74" s="3" t="s">
        <v>23</v>
      </c>
      <c r="C74" s="9"/>
      <c r="D74" s="9">
        <v>2</v>
      </c>
      <c r="E74" s="9">
        <v>1</v>
      </c>
      <c r="F74" s="9">
        <v>3</v>
      </c>
    </row>
    <row r="75" spans="1:36" ht="15.75" customHeight="1">
      <c r="B75" s="3" t="s">
        <v>26</v>
      </c>
      <c r="C75" s="9">
        <v>3</v>
      </c>
      <c r="D75" s="9">
        <v>73</v>
      </c>
      <c r="E75" s="9">
        <v>5</v>
      </c>
      <c r="F75" s="9">
        <v>81</v>
      </c>
      <c r="AI75" s="31" t="s">
        <v>81</v>
      </c>
      <c r="AJ75" s="31" t="s">
        <v>82</v>
      </c>
    </row>
    <row r="76" spans="1:36" ht="15.75" customHeight="1">
      <c r="B76" s="3" t="s">
        <v>31</v>
      </c>
      <c r="C76" s="9"/>
      <c r="D76" s="9">
        <v>4</v>
      </c>
      <c r="E76" s="9"/>
      <c r="F76" s="9">
        <v>4</v>
      </c>
      <c r="AI76" s="6" t="s">
        <v>83</v>
      </c>
      <c r="AJ76" s="6" t="s">
        <v>84</v>
      </c>
    </row>
    <row r="77" spans="1:36" ht="15.75" customHeight="1">
      <c r="B77" s="3" t="s">
        <v>39</v>
      </c>
      <c r="C77" s="9">
        <v>4</v>
      </c>
      <c r="D77" s="9">
        <v>20</v>
      </c>
      <c r="E77" s="9"/>
      <c r="F77" s="9">
        <v>24</v>
      </c>
      <c r="AI77" s="3" t="s">
        <v>85</v>
      </c>
      <c r="AJ77" s="6" t="s">
        <v>86</v>
      </c>
    </row>
    <row r="78" spans="1:36" ht="15.75" customHeight="1">
      <c r="B78" s="3" t="s">
        <v>36</v>
      </c>
      <c r="C78" s="9"/>
      <c r="D78" s="9">
        <v>4</v>
      </c>
      <c r="E78" s="9">
        <v>1</v>
      </c>
      <c r="F78" s="9">
        <v>5</v>
      </c>
      <c r="AI78" s="3" t="s">
        <v>87</v>
      </c>
      <c r="AJ78" s="3" t="s">
        <v>88</v>
      </c>
    </row>
    <row r="79" spans="1:36" ht="15.75" customHeight="1">
      <c r="B79" s="3" t="s">
        <v>16</v>
      </c>
      <c r="C79" s="9">
        <v>2</v>
      </c>
      <c r="D79" s="9">
        <v>13</v>
      </c>
      <c r="E79" s="9"/>
      <c r="F79" s="9">
        <v>15</v>
      </c>
      <c r="AI79" s="3" t="s">
        <v>89</v>
      </c>
      <c r="AJ79" s="3" t="s">
        <v>90</v>
      </c>
    </row>
    <row r="80" spans="1:36" ht="15.75" customHeight="1">
      <c r="A80" s="3" t="s">
        <v>91</v>
      </c>
      <c r="C80" s="9">
        <v>12</v>
      </c>
      <c r="D80" s="9">
        <v>154</v>
      </c>
      <c r="E80" s="9">
        <v>10</v>
      </c>
      <c r="F80" s="9">
        <v>176</v>
      </c>
      <c r="AI80" s="3" t="s">
        <v>92</v>
      </c>
      <c r="AJ80" s="3" t="s">
        <v>93</v>
      </c>
    </row>
    <row r="81" spans="1:36" ht="15.75" customHeight="1">
      <c r="A81" s="3" t="s">
        <v>62</v>
      </c>
      <c r="C81" s="9">
        <v>12</v>
      </c>
      <c r="D81" s="9">
        <v>154</v>
      </c>
      <c r="E81" s="9">
        <v>10</v>
      </c>
      <c r="F81" s="9">
        <v>176</v>
      </c>
      <c r="AI81" s="3" t="s">
        <v>94</v>
      </c>
      <c r="AJ81" s="3" t="s">
        <v>95</v>
      </c>
    </row>
    <row r="82" spans="1:36" ht="15.75" customHeight="1">
      <c r="AI82" s="3" t="s">
        <v>96</v>
      </c>
      <c r="AJ82" s="3" t="s">
        <v>97</v>
      </c>
    </row>
    <row r="83" spans="1:36" ht="15.75" customHeight="1">
      <c r="AI83" s="3" t="s">
        <v>98</v>
      </c>
    </row>
    <row r="84" spans="1:36" ht="15.75" customHeight="1">
      <c r="AI84" s="3" t="s">
        <v>99</v>
      </c>
    </row>
    <row r="85" spans="1:36" ht="15.75" customHeight="1">
      <c r="AI85" s="3" t="s">
        <v>100</v>
      </c>
    </row>
    <row r="86" spans="1:36" ht="15.75" customHeight="1"/>
    <row r="87" spans="1:36" ht="15.75" customHeight="1"/>
    <row r="88" spans="1:36" ht="15.75" customHeight="1"/>
    <row r="89" spans="1:36" ht="15.75" customHeight="1"/>
    <row r="90" spans="1:36" ht="15.75" customHeight="1"/>
    <row r="91" spans="1:36" ht="15.75" customHeight="1"/>
    <row r="92" spans="1:36" ht="15.75" customHeight="1"/>
    <row r="93" spans="1:36" ht="15.75" customHeight="1"/>
    <row r="94" spans="1:36" ht="15.75" customHeight="1"/>
    <row r="95" spans="1:36" ht="15.75" customHeight="1"/>
    <row r="96" spans="1:3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dimension ref="A2:Q1000"/>
  <sheetViews>
    <sheetView workbookViewId="0"/>
  </sheetViews>
  <sheetFormatPr defaultColWidth="14.44140625" defaultRowHeight="15" customHeight="1"/>
  <cols>
    <col min="1" max="1" width="24.44140625" customWidth="1"/>
    <col min="2" max="2" width="17" customWidth="1"/>
    <col min="3" max="5" width="12.5546875" customWidth="1"/>
    <col min="6" max="6" width="19.33203125" customWidth="1"/>
    <col min="7" max="8" width="24.44140625" customWidth="1"/>
    <col min="9" max="9" width="29.5546875" customWidth="1"/>
    <col min="10" max="15" width="8.6640625" customWidth="1"/>
    <col min="16" max="16" width="16.5546875" customWidth="1"/>
    <col min="17" max="17" width="24.44140625" customWidth="1"/>
    <col min="18" max="26" width="8.6640625" customWidth="1"/>
  </cols>
  <sheetData>
    <row r="2" spans="1:17" ht="14.4">
      <c r="A2" s="9" t="s">
        <v>3</v>
      </c>
      <c r="B2" s="3" t="s">
        <v>57</v>
      </c>
    </row>
    <row r="3" spans="1:17" ht="14.4">
      <c r="P3" s="9" t="s">
        <v>3</v>
      </c>
      <c r="Q3" s="3" t="s">
        <v>57</v>
      </c>
    </row>
    <row r="4" spans="1:17" ht="14.4">
      <c r="A4" s="9" t="s">
        <v>4</v>
      </c>
      <c r="B4" s="3" t="s">
        <v>101</v>
      </c>
      <c r="C4" s="3" t="s">
        <v>60</v>
      </c>
      <c r="D4" s="3" t="s">
        <v>61</v>
      </c>
    </row>
    <row r="5" spans="1:17" ht="14.4">
      <c r="A5" s="3" t="s">
        <v>37</v>
      </c>
      <c r="B5" s="9">
        <v>408</v>
      </c>
      <c r="C5" s="9">
        <v>20305413</v>
      </c>
      <c r="D5" s="9">
        <v>49768.169117647056</v>
      </c>
      <c r="P5" s="9" t="s">
        <v>4</v>
      </c>
      <c r="Q5" s="3" t="s">
        <v>61</v>
      </c>
    </row>
    <row r="6" spans="1:17" ht="14.4">
      <c r="A6" s="3" t="s">
        <v>10</v>
      </c>
      <c r="B6" s="9">
        <v>2675</v>
      </c>
      <c r="C6" s="9">
        <v>133478200</v>
      </c>
      <c r="D6" s="9">
        <v>49898.392523364484</v>
      </c>
      <c r="P6" s="3" t="s">
        <v>37</v>
      </c>
      <c r="Q6" s="9">
        <v>49768.169117647056</v>
      </c>
    </row>
    <row r="7" spans="1:17" ht="14.4">
      <c r="A7" s="3" t="s">
        <v>15</v>
      </c>
      <c r="B7" s="9">
        <v>4085</v>
      </c>
      <c r="C7" s="9">
        <v>203694069</v>
      </c>
      <c r="D7" s="9">
        <v>49876.118756121446</v>
      </c>
      <c r="P7" s="3" t="s">
        <v>10</v>
      </c>
      <c r="Q7" s="9">
        <v>49898.392523364484</v>
      </c>
    </row>
    <row r="8" spans="1:17" ht="14.4">
      <c r="A8" s="3" t="s">
        <v>62</v>
      </c>
      <c r="B8" s="9">
        <v>7168</v>
      </c>
      <c r="C8" s="9">
        <v>357477682</v>
      </c>
      <c r="D8" s="9">
        <v>49878.286870378121</v>
      </c>
      <c r="P8" s="3" t="s">
        <v>15</v>
      </c>
      <c r="Q8" s="9">
        <v>49876.118756121446</v>
      </c>
    </row>
    <row r="9" spans="1:17" ht="14.4">
      <c r="P9" s="3" t="s">
        <v>62</v>
      </c>
      <c r="Q9" s="9">
        <v>49878.286870378121</v>
      </c>
    </row>
    <row r="16" spans="1:17" ht="14.4">
      <c r="A16" s="9" t="s">
        <v>3</v>
      </c>
      <c r="B16" s="3" t="s">
        <v>57</v>
      </c>
    </row>
    <row r="18" spans="1:5" ht="14.4">
      <c r="A18" s="9" t="s">
        <v>61</v>
      </c>
      <c r="B18" s="9" t="s">
        <v>4</v>
      </c>
    </row>
    <row r="19" spans="1:5" ht="14.4">
      <c r="A19" s="9" t="s">
        <v>5</v>
      </c>
      <c r="B19" s="3" t="s">
        <v>37</v>
      </c>
      <c r="C19" s="3" t="s">
        <v>10</v>
      </c>
      <c r="D19" s="3" t="s">
        <v>15</v>
      </c>
      <c r="E19" s="3" t="s">
        <v>62</v>
      </c>
    </row>
    <row r="20" spans="1:5" ht="14.4">
      <c r="A20" s="3" t="s">
        <v>35</v>
      </c>
      <c r="B20" s="9">
        <v>36498.5</v>
      </c>
      <c r="C20" s="9">
        <v>51219.027131782947</v>
      </c>
      <c r="D20" s="9">
        <v>35312.928571428572</v>
      </c>
      <c r="E20" s="9">
        <v>49628.006944444445</v>
      </c>
    </row>
    <row r="21" spans="1:5" ht="15.75" customHeight="1">
      <c r="A21" s="3" t="s">
        <v>11</v>
      </c>
      <c r="B21" s="9">
        <v>48611.888888888891</v>
      </c>
      <c r="C21" s="9">
        <v>54451.625</v>
      </c>
      <c r="D21" s="9">
        <v>71822.727272727279</v>
      </c>
      <c r="E21" s="9">
        <v>55257</v>
      </c>
    </row>
    <row r="22" spans="1:5" ht="15.75" customHeight="1">
      <c r="A22" s="3" t="s">
        <v>40</v>
      </c>
      <c r="B22" s="9">
        <v>59334.25</v>
      </c>
      <c r="C22" s="9">
        <v>40534.472222222219</v>
      </c>
      <c r="D22" s="9">
        <v>53625.315789473687</v>
      </c>
      <c r="E22" s="9">
        <v>49002.278350515466</v>
      </c>
    </row>
    <row r="23" spans="1:5" ht="15.75" customHeight="1">
      <c r="A23" s="3" t="s">
        <v>33</v>
      </c>
      <c r="B23" s="9">
        <v>44565.384615384617</v>
      </c>
      <c r="C23" s="9">
        <v>53297.470588235294</v>
      </c>
      <c r="D23" s="9">
        <v>46397.795238095241</v>
      </c>
      <c r="E23" s="9">
        <v>48489.935384615383</v>
      </c>
    </row>
    <row r="24" spans="1:5" ht="15.75" customHeight="1">
      <c r="A24" s="3" t="s">
        <v>27</v>
      </c>
      <c r="B24" s="9">
        <v>52606.66860465116</v>
      </c>
      <c r="C24" s="9">
        <v>48260.211458333331</v>
      </c>
      <c r="D24" s="9">
        <v>49310.709579011593</v>
      </c>
      <c r="E24" s="9">
        <v>49151.354384698665</v>
      </c>
    </row>
    <row r="25" spans="1:5" ht="15.75" customHeight="1">
      <c r="A25" s="3" t="s">
        <v>30</v>
      </c>
      <c r="B25" s="9">
        <v>55212.73684210526</v>
      </c>
      <c r="C25" s="9">
        <v>46867.411347517729</v>
      </c>
      <c r="D25" s="9">
        <v>50604.895454545454</v>
      </c>
      <c r="E25" s="9">
        <v>49448.484210526316</v>
      </c>
    </row>
    <row r="26" spans="1:5" ht="15.75" customHeight="1">
      <c r="A26" s="3" t="s">
        <v>38</v>
      </c>
      <c r="B26" s="9">
        <v>51299.44</v>
      </c>
      <c r="C26" s="9">
        <v>51019.018518518518</v>
      </c>
      <c r="D26" s="9">
        <v>53557.65</v>
      </c>
      <c r="E26" s="9">
        <v>52564.774774774778</v>
      </c>
    </row>
    <row r="27" spans="1:5" ht="15.75" customHeight="1">
      <c r="A27" s="3" t="s">
        <v>34</v>
      </c>
      <c r="B27" s="9">
        <v>50385.84375</v>
      </c>
      <c r="C27" s="9">
        <v>48574.112903225803</v>
      </c>
      <c r="D27" s="9">
        <v>49628.362660944207</v>
      </c>
      <c r="E27" s="9">
        <v>49310.380697050939</v>
      </c>
    </row>
    <row r="28" spans="1:5" ht="15.75" customHeight="1">
      <c r="A28" s="3" t="s">
        <v>19</v>
      </c>
      <c r="B28" s="9">
        <v>46398.483050847455</v>
      </c>
      <c r="C28" s="9">
        <v>51637.192537313436</v>
      </c>
      <c r="D28" s="9">
        <v>50369.203630623517</v>
      </c>
      <c r="E28" s="9">
        <v>50554.608759124087</v>
      </c>
    </row>
    <row r="29" spans="1:5" ht="15.75" customHeight="1">
      <c r="A29" s="3" t="s">
        <v>62</v>
      </c>
      <c r="B29" s="9">
        <v>49768.169117647056</v>
      </c>
      <c r="C29" s="9">
        <v>49898.392523364484</v>
      </c>
      <c r="D29" s="9">
        <v>49876.118756121446</v>
      </c>
      <c r="E29" s="9">
        <v>49878.286870378121</v>
      </c>
    </row>
    <row r="30" spans="1:5" ht="15.75" customHeight="1"/>
    <row r="31" spans="1:5" ht="15.75" customHeight="1"/>
    <row r="32" spans="1:5" ht="15.75" customHeight="1"/>
    <row r="33" spans="1:2" ht="15.75" customHeight="1"/>
    <row r="34" spans="1:2" ht="15.75" customHeight="1"/>
    <row r="35" spans="1:2" ht="15.75" customHeight="1"/>
    <row r="36" spans="1:2" ht="15.75" customHeight="1"/>
    <row r="37" spans="1:2" ht="15.75" customHeight="1"/>
    <row r="38" spans="1:2" ht="15.75" customHeight="1"/>
    <row r="39" spans="1:2" ht="15.75" customHeight="1"/>
    <row r="40" spans="1:2" ht="15.75" customHeight="1"/>
    <row r="41" spans="1:2" ht="15.75" customHeight="1"/>
    <row r="42" spans="1:2" ht="15.75" customHeight="1"/>
    <row r="43" spans="1:2" ht="15.75" customHeight="1"/>
    <row r="44" spans="1:2" ht="15.75" customHeight="1"/>
    <row r="45" spans="1:2" ht="15.75" customHeight="1"/>
    <row r="46" spans="1:2" ht="15.75" customHeight="1">
      <c r="A46" s="9" t="s">
        <v>3</v>
      </c>
      <c r="B46" s="3" t="s">
        <v>57</v>
      </c>
    </row>
    <row r="47" spans="1:2" ht="15.75" customHeight="1"/>
    <row r="48" spans="1:2" ht="15.75" customHeight="1">
      <c r="A48" s="9" t="s">
        <v>61</v>
      </c>
      <c r="B48" s="9" t="s">
        <v>4</v>
      </c>
    </row>
    <row r="49" spans="1:5" ht="15.75" customHeight="1">
      <c r="A49" s="9" t="s">
        <v>6</v>
      </c>
      <c r="B49" s="3" t="s">
        <v>37</v>
      </c>
      <c r="C49" s="3" t="s">
        <v>10</v>
      </c>
      <c r="D49" s="3" t="s">
        <v>15</v>
      </c>
      <c r="E49" s="3" t="s">
        <v>62</v>
      </c>
    </row>
    <row r="50" spans="1:5" ht="15.75" customHeight="1">
      <c r="A50" s="3" t="s">
        <v>20</v>
      </c>
      <c r="B50" s="9">
        <v>48011.677419354841</v>
      </c>
      <c r="C50" s="9">
        <v>50903.726708074537</v>
      </c>
      <c r="D50" s="9">
        <v>48550.402214022142</v>
      </c>
      <c r="E50" s="9">
        <v>49332.658747300215</v>
      </c>
    </row>
    <row r="51" spans="1:5" ht="15.75" customHeight="1">
      <c r="A51" s="3" t="s">
        <v>32</v>
      </c>
      <c r="B51" s="9">
        <v>54265.153846153844</v>
      </c>
      <c r="C51" s="9">
        <v>51636.179104477611</v>
      </c>
      <c r="D51" s="9">
        <v>50645.79605263158</v>
      </c>
      <c r="E51" s="9">
        <v>51134.620689655174</v>
      </c>
    </row>
    <row r="52" spans="1:5" ht="15.75" customHeight="1">
      <c r="A52" s="3" t="s">
        <v>28</v>
      </c>
      <c r="B52" s="9">
        <v>52000.357894736844</v>
      </c>
      <c r="C52" s="9">
        <v>50149.960812772137</v>
      </c>
      <c r="D52" s="9">
        <v>50119.863070539417</v>
      </c>
      <c r="E52" s="9">
        <v>50233.927345537755</v>
      </c>
    </row>
    <row r="53" spans="1:5" ht="15.75" customHeight="1">
      <c r="A53" s="3" t="s">
        <v>23</v>
      </c>
      <c r="B53" s="9">
        <v>39382.875</v>
      </c>
      <c r="C53" s="9">
        <v>51365.368932038837</v>
      </c>
      <c r="D53" s="9">
        <v>51754.642487046629</v>
      </c>
      <c r="E53" s="9">
        <v>50701.462500000001</v>
      </c>
    </row>
    <row r="54" spans="1:5" ht="15.75" customHeight="1">
      <c r="A54" s="3" t="s">
        <v>26</v>
      </c>
      <c r="B54" s="9">
        <v>53268.390476190478</v>
      </c>
      <c r="C54" s="9">
        <v>49727.049562682216</v>
      </c>
      <c r="D54" s="9">
        <v>50204.383616383617</v>
      </c>
      <c r="E54" s="9">
        <v>50201.185825892855</v>
      </c>
    </row>
    <row r="55" spans="1:5" ht="15.75" customHeight="1">
      <c r="A55" s="3" t="s">
        <v>31</v>
      </c>
      <c r="B55" s="9">
        <v>60823.454545454544</v>
      </c>
      <c r="C55" s="9">
        <v>49317.197674418603</v>
      </c>
      <c r="D55" s="9">
        <v>49417.735999999997</v>
      </c>
      <c r="E55" s="9">
        <v>49943.936936936938</v>
      </c>
    </row>
    <row r="56" spans="1:5" ht="15.75" customHeight="1">
      <c r="A56" s="3" t="s">
        <v>12</v>
      </c>
      <c r="B56" s="9">
        <v>33048.199999999997</v>
      </c>
      <c r="C56" s="9">
        <v>42109.285714285717</v>
      </c>
      <c r="D56" s="9">
        <v>48089.958333333336</v>
      </c>
      <c r="E56" s="9">
        <v>44856.63636363636</v>
      </c>
    </row>
    <row r="57" spans="1:5" ht="15.75" customHeight="1">
      <c r="A57" s="3" t="s">
        <v>39</v>
      </c>
      <c r="B57" s="9">
        <v>49360.745098039217</v>
      </c>
      <c r="C57" s="9">
        <v>48349.065454545453</v>
      </c>
      <c r="D57" s="9">
        <v>50017.470715835138</v>
      </c>
      <c r="E57" s="9">
        <v>49391.925031766201</v>
      </c>
    </row>
    <row r="58" spans="1:5" ht="15.75" customHeight="1">
      <c r="A58" s="3" t="s">
        <v>36</v>
      </c>
      <c r="B58" s="9">
        <v>39033.800000000003</v>
      </c>
      <c r="C58" s="9">
        <v>49497.320855614977</v>
      </c>
      <c r="D58" s="9">
        <v>49067.528124999997</v>
      </c>
      <c r="E58" s="9">
        <v>48839.248576850092</v>
      </c>
    </row>
    <row r="59" spans="1:5" ht="15.75" customHeight="1">
      <c r="A59" s="3" t="s">
        <v>16</v>
      </c>
      <c r="B59" s="9">
        <v>47185.415094339623</v>
      </c>
      <c r="C59" s="9">
        <v>50933.548302872063</v>
      </c>
      <c r="D59" s="9">
        <v>49291.033027522935</v>
      </c>
      <c r="E59" s="9">
        <v>49818.541284403669</v>
      </c>
    </row>
    <row r="60" spans="1:5" ht="15.75" customHeight="1">
      <c r="A60" s="3" t="s">
        <v>42</v>
      </c>
      <c r="B60" s="9"/>
      <c r="C60" s="9">
        <v>800</v>
      </c>
      <c r="D60" s="9">
        <v>51382</v>
      </c>
      <c r="E60" s="9">
        <v>34521.333333333336</v>
      </c>
    </row>
    <row r="61" spans="1:5" ht="15.75" customHeight="1">
      <c r="A61" s="3" t="s">
        <v>45</v>
      </c>
      <c r="B61" s="9"/>
      <c r="C61" s="9"/>
      <c r="D61" s="9">
        <v>41402</v>
      </c>
      <c r="E61" s="9">
        <v>41402</v>
      </c>
    </row>
    <row r="62" spans="1:5" ht="15.75" customHeight="1">
      <c r="A62" s="3" t="s">
        <v>46</v>
      </c>
      <c r="B62" s="9"/>
      <c r="C62" s="9"/>
      <c r="D62" s="9">
        <v>26990</v>
      </c>
      <c r="E62" s="9">
        <v>26990</v>
      </c>
    </row>
    <row r="63" spans="1:5" ht="15.75" customHeight="1">
      <c r="A63" s="3" t="s">
        <v>44</v>
      </c>
      <c r="B63" s="9"/>
      <c r="C63" s="9">
        <v>44700</v>
      </c>
      <c r="D63" s="9"/>
      <c r="E63" s="9">
        <v>44700</v>
      </c>
    </row>
    <row r="64" spans="1:5" ht="15.75" customHeight="1">
      <c r="A64" s="3" t="s">
        <v>43</v>
      </c>
      <c r="B64" s="9"/>
      <c r="C64" s="9">
        <v>46219</v>
      </c>
      <c r="D64" s="9"/>
      <c r="E64" s="9">
        <v>46219</v>
      </c>
    </row>
    <row r="65" spans="1:6" ht="15.75" customHeight="1">
      <c r="A65" s="3" t="s">
        <v>62</v>
      </c>
      <c r="B65" s="9">
        <v>49768.169117647056</v>
      </c>
      <c r="C65" s="9">
        <v>49898.392523364484</v>
      </c>
      <c r="D65" s="9">
        <v>49876.118756121446</v>
      </c>
      <c r="E65" s="9">
        <v>49878.286870378121</v>
      </c>
    </row>
    <row r="66" spans="1:6" ht="15.75" customHeight="1"/>
    <row r="67" spans="1:6" ht="15.75" customHeight="1">
      <c r="A67" s="3" t="s">
        <v>3</v>
      </c>
      <c r="B67" s="3" t="s">
        <v>9</v>
      </c>
    </row>
    <row r="68" spans="1:6" ht="15.75" customHeight="1"/>
    <row r="69" spans="1:6" ht="15.75" customHeight="1">
      <c r="A69" s="9" t="s">
        <v>80</v>
      </c>
      <c r="C69" s="9" t="s">
        <v>4</v>
      </c>
    </row>
    <row r="70" spans="1:6" ht="15.75" customHeight="1">
      <c r="A70" s="9" t="s">
        <v>5</v>
      </c>
      <c r="B70" s="9" t="s">
        <v>6</v>
      </c>
      <c r="C70" s="3" t="s">
        <v>37</v>
      </c>
      <c r="D70" s="3" t="s">
        <v>10</v>
      </c>
      <c r="E70" s="3" t="s">
        <v>15</v>
      </c>
      <c r="F70" s="3" t="s">
        <v>62</v>
      </c>
    </row>
    <row r="71" spans="1:6" ht="15.75" customHeight="1">
      <c r="A71" s="3" t="s">
        <v>35</v>
      </c>
      <c r="B71" s="3" t="s">
        <v>20</v>
      </c>
      <c r="C71" s="9"/>
      <c r="D71" s="9">
        <v>7</v>
      </c>
      <c r="E71" s="9">
        <v>1</v>
      </c>
      <c r="F71" s="9">
        <v>8</v>
      </c>
    </row>
    <row r="72" spans="1:6" ht="15.75" customHeight="1">
      <c r="B72" s="3" t="s">
        <v>32</v>
      </c>
      <c r="C72" s="9"/>
      <c r="D72" s="9">
        <v>2</v>
      </c>
      <c r="E72" s="9"/>
      <c r="F72" s="9">
        <v>2</v>
      </c>
    </row>
    <row r="73" spans="1:6" ht="15.75" customHeight="1">
      <c r="B73" s="3" t="s">
        <v>28</v>
      </c>
      <c r="C73" s="9">
        <v>3</v>
      </c>
      <c r="D73" s="9">
        <v>29</v>
      </c>
      <c r="E73" s="9">
        <v>2</v>
      </c>
      <c r="F73" s="9">
        <v>34</v>
      </c>
    </row>
    <row r="74" spans="1:6" ht="15.75" customHeight="1">
      <c r="B74" s="3" t="s">
        <v>23</v>
      </c>
      <c r="C74" s="9"/>
      <c r="D74" s="9">
        <v>2</v>
      </c>
      <c r="E74" s="9">
        <v>1</v>
      </c>
      <c r="F74" s="9">
        <v>3</v>
      </c>
    </row>
    <row r="75" spans="1:6" ht="15.75" customHeight="1">
      <c r="B75" s="3" t="s">
        <v>26</v>
      </c>
      <c r="C75" s="9">
        <v>3</v>
      </c>
      <c r="D75" s="9">
        <v>73</v>
      </c>
      <c r="E75" s="9">
        <v>5</v>
      </c>
      <c r="F75" s="9">
        <v>81</v>
      </c>
    </row>
    <row r="76" spans="1:6" ht="15.75" customHeight="1">
      <c r="B76" s="3" t="s">
        <v>31</v>
      </c>
      <c r="C76" s="9"/>
      <c r="D76" s="9">
        <v>4</v>
      </c>
      <c r="E76" s="9"/>
      <c r="F76" s="9">
        <v>4</v>
      </c>
    </row>
    <row r="77" spans="1:6" ht="15.75" customHeight="1">
      <c r="B77" s="3" t="s">
        <v>39</v>
      </c>
      <c r="C77" s="9">
        <v>4</v>
      </c>
      <c r="D77" s="9">
        <v>20</v>
      </c>
      <c r="E77" s="9"/>
      <c r="F77" s="9">
        <v>24</v>
      </c>
    </row>
    <row r="78" spans="1:6" ht="15.75" customHeight="1">
      <c r="B78" s="3" t="s">
        <v>36</v>
      </c>
      <c r="C78" s="9"/>
      <c r="D78" s="9">
        <v>4</v>
      </c>
      <c r="E78" s="9">
        <v>1</v>
      </c>
      <c r="F78" s="9">
        <v>5</v>
      </c>
    </row>
    <row r="79" spans="1:6" ht="15.75" customHeight="1">
      <c r="B79" s="3" t="s">
        <v>16</v>
      </c>
      <c r="C79" s="9">
        <v>2</v>
      </c>
      <c r="D79" s="9">
        <v>13</v>
      </c>
      <c r="E79" s="9"/>
      <c r="F79" s="9">
        <v>15</v>
      </c>
    </row>
    <row r="80" spans="1:6" ht="15.75" customHeight="1">
      <c r="A80" s="3" t="s">
        <v>91</v>
      </c>
      <c r="C80" s="9">
        <v>12</v>
      </c>
      <c r="D80" s="9">
        <v>154</v>
      </c>
      <c r="E80" s="9">
        <v>10</v>
      </c>
      <c r="F80" s="9">
        <v>176</v>
      </c>
    </row>
    <row r="81" spans="1:6" ht="15.75" customHeight="1">
      <c r="A81" s="3" t="s">
        <v>62</v>
      </c>
      <c r="C81" s="9">
        <v>12</v>
      </c>
      <c r="D81" s="9">
        <v>154</v>
      </c>
      <c r="E81" s="9">
        <v>10</v>
      </c>
      <c r="F81" s="9">
        <v>176</v>
      </c>
    </row>
    <row r="82" spans="1:6" ht="15.75" customHeight="1"/>
    <row r="83" spans="1:6" ht="15.75" customHeight="1"/>
    <row r="84" spans="1:6" ht="15.75" customHeight="1"/>
    <row r="85" spans="1:6" ht="15.75" customHeight="1"/>
    <row r="86" spans="1:6" ht="15.75" customHeight="1"/>
    <row r="87" spans="1:6" ht="15.75" customHeight="1"/>
    <row r="88" spans="1:6" ht="15.75" customHeight="1"/>
    <row r="89" spans="1:6" ht="15.75" customHeight="1"/>
    <row r="90" spans="1:6" ht="15.75" customHeight="1"/>
    <row r="91" spans="1:6" ht="15.75" customHeight="1"/>
    <row r="92" spans="1:6" ht="15.75" customHeight="1"/>
    <row r="93" spans="1:6" ht="15.75" customHeight="1"/>
    <row r="94" spans="1:6" ht="15.75" customHeight="1"/>
    <row r="95" spans="1:6" ht="15.75" customHeight="1"/>
    <row r="96" spans="1: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dimension ref="A1:X7168"/>
  <sheetViews>
    <sheetView workbookViewId="0"/>
  </sheetViews>
  <sheetFormatPr defaultColWidth="14.44140625" defaultRowHeight="15" customHeight="1"/>
  <cols>
    <col min="1" max="1" width="19.33203125" customWidth="1"/>
    <col min="2" max="2" width="20.88671875" customWidth="1"/>
    <col min="3" max="3" width="14.109375" customWidth="1"/>
    <col min="4" max="4" width="17" customWidth="1"/>
    <col min="5" max="5" width="22" customWidth="1"/>
    <col min="6" max="6" width="13.6640625" customWidth="1"/>
    <col min="7" max="7" width="20" customWidth="1"/>
    <col min="8" max="8" width="16.44140625" customWidth="1"/>
    <col min="9" max="9" width="19" customWidth="1"/>
    <col min="10" max="10" width="20.88671875" customWidth="1"/>
    <col min="11" max="11" width="14.109375" customWidth="1"/>
    <col min="12" max="12" width="17" customWidth="1"/>
    <col min="13" max="13" width="22.33203125" customWidth="1"/>
    <col min="14" max="15" width="8.6640625" customWidth="1"/>
    <col min="16" max="16" width="16.44140625" customWidth="1"/>
    <col min="17" max="17" width="9.109375" customWidth="1"/>
    <col min="18" max="18" width="20.88671875" customWidth="1"/>
    <col min="19" max="19" width="14.109375" customWidth="1"/>
    <col min="20" max="20" width="17" customWidth="1"/>
    <col min="21" max="21" width="21.88671875" customWidth="1"/>
    <col min="22" max="23" width="8.6640625" customWidth="1"/>
    <col min="24" max="24" width="17.6640625" customWidth="1"/>
  </cols>
  <sheetData>
    <row r="1" spans="1:24" ht="14.4">
      <c r="A1" s="3" t="s">
        <v>102</v>
      </c>
      <c r="H1" s="14" t="s">
        <v>7</v>
      </c>
      <c r="I1" s="4"/>
      <c r="J1" s="3" t="s">
        <v>103</v>
      </c>
      <c r="P1" s="14" t="s">
        <v>7</v>
      </c>
      <c r="Q1" s="4"/>
      <c r="R1" s="3" t="s">
        <v>104</v>
      </c>
      <c r="X1" s="14" t="s">
        <v>7</v>
      </c>
    </row>
    <row r="2" spans="1:24" ht="14.4">
      <c r="B2" s="3" t="s">
        <v>105</v>
      </c>
      <c r="C2" s="3">
        <f>MAX('Cleaned Dataset'!H:H)</f>
        <v>99967</v>
      </c>
      <c r="H2" s="19">
        <v>99967</v>
      </c>
      <c r="I2" s="4"/>
      <c r="P2" s="19">
        <v>99967</v>
      </c>
      <c r="Q2" s="4"/>
      <c r="X2" s="19">
        <v>99939</v>
      </c>
    </row>
    <row r="3" spans="1:24" ht="14.4">
      <c r="B3" s="3" t="s">
        <v>106</v>
      </c>
      <c r="C3" s="3">
        <f>MIN('Cleaned Dataset'!H:H)</f>
        <v>100</v>
      </c>
      <c r="H3" s="19">
        <v>99953</v>
      </c>
      <c r="I3" s="4"/>
      <c r="J3" s="32" t="s">
        <v>107</v>
      </c>
      <c r="K3" s="32" t="s">
        <v>108</v>
      </c>
      <c r="L3" s="32" t="s">
        <v>109</v>
      </c>
      <c r="M3" s="32" t="s">
        <v>110</v>
      </c>
      <c r="P3" s="19">
        <v>99953</v>
      </c>
      <c r="Q3" s="4"/>
      <c r="R3" s="32" t="s">
        <v>107</v>
      </c>
      <c r="S3" s="32" t="s">
        <v>108</v>
      </c>
      <c r="T3" s="32" t="s">
        <v>109</v>
      </c>
      <c r="U3" s="32" t="s">
        <v>110</v>
      </c>
      <c r="X3" s="19">
        <v>99929</v>
      </c>
    </row>
    <row r="4" spans="1:24" ht="14.4">
      <c r="B4" s="3" t="s">
        <v>111</v>
      </c>
      <c r="C4" s="3">
        <f>C2-C3</f>
        <v>99867</v>
      </c>
      <c r="H4" s="19">
        <v>99950</v>
      </c>
      <c r="I4" s="4"/>
      <c r="J4" s="3">
        <v>0</v>
      </c>
      <c r="K4" s="3">
        <v>10000</v>
      </c>
      <c r="L4" s="3" t="str">
        <f t="shared" ref="L4:L13" si="0">CONCATENATE(J4,"-",K4)</f>
        <v>0-10000</v>
      </c>
      <c r="M4" s="33">
        <f t="shared" ref="M4:M13" si="1">COUNTIFS(P:P, "&gt;="&amp;J4,P:P, "&lt;="&amp;K4)</f>
        <v>439</v>
      </c>
      <c r="P4" s="19">
        <v>99950</v>
      </c>
      <c r="Q4" s="4"/>
      <c r="R4" s="3">
        <v>0</v>
      </c>
      <c r="S4" s="3">
        <v>10000</v>
      </c>
      <c r="T4" s="3" t="str">
        <f t="shared" ref="T4:T13" si="2">CONCATENATE(R4,"-",S4)</f>
        <v>0-10000</v>
      </c>
      <c r="U4" s="34">
        <f t="shared" ref="U4:U13" si="3">COUNTIFS(X:X, "&gt;="&amp;R4,X:X, "&lt;="&amp;S4)</f>
        <v>239</v>
      </c>
      <c r="X4" s="19">
        <v>99841</v>
      </c>
    </row>
    <row r="5" spans="1:24" ht="14.4">
      <c r="B5" s="3" t="s">
        <v>112</v>
      </c>
      <c r="C5" s="3">
        <f>ROUND(C4/10000,1)</f>
        <v>10</v>
      </c>
      <c r="H5" s="19">
        <v>99948</v>
      </c>
      <c r="I5" s="4"/>
      <c r="J5" s="3">
        <f t="shared" ref="J5:J13" si="4">K4+1</f>
        <v>10001</v>
      </c>
      <c r="K5" s="3">
        <v>20000</v>
      </c>
      <c r="L5" s="3" t="str">
        <f t="shared" si="0"/>
        <v>10001-20000</v>
      </c>
      <c r="M5" s="34">
        <f t="shared" si="1"/>
        <v>489</v>
      </c>
      <c r="P5" s="19">
        <v>99948</v>
      </c>
      <c r="Q5" s="4"/>
      <c r="R5" s="3">
        <f t="shared" ref="R5:R13" si="5">S4+1</f>
        <v>10001</v>
      </c>
      <c r="S5" s="3">
        <v>20000</v>
      </c>
      <c r="T5" s="3" t="str">
        <f t="shared" si="2"/>
        <v>10001-20000</v>
      </c>
      <c r="U5" s="34">
        <f t="shared" si="3"/>
        <v>243</v>
      </c>
      <c r="X5" s="19">
        <v>99828</v>
      </c>
    </row>
    <row r="6" spans="1:24" ht="14.4">
      <c r="H6" s="19">
        <v>99939</v>
      </c>
      <c r="I6" s="4"/>
      <c r="J6" s="3">
        <f t="shared" si="4"/>
        <v>20001</v>
      </c>
      <c r="K6" s="3">
        <v>30000</v>
      </c>
      <c r="L6" s="3" t="str">
        <f t="shared" si="0"/>
        <v>20001-30000</v>
      </c>
      <c r="M6" s="34">
        <f t="shared" si="1"/>
        <v>457</v>
      </c>
      <c r="P6" s="19">
        <v>99920</v>
      </c>
      <c r="Q6" s="4"/>
      <c r="R6" s="3">
        <f t="shared" si="5"/>
        <v>20001</v>
      </c>
      <c r="S6" s="3">
        <v>30000</v>
      </c>
      <c r="T6" s="3" t="str">
        <f t="shared" si="2"/>
        <v>20001-30000</v>
      </c>
      <c r="U6" s="34">
        <f t="shared" si="3"/>
        <v>254</v>
      </c>
      <c r="X6" s="19">
        <v>99762</v>
      </c>
    </row>
    <row r="7" spans="1:24" ht="14.4">
      <c r="H7" s="19">
        <v>99929</v>
      </c>
      <c r="I7" s="4"/>
      <c r="J7" s="3">
        <f t="shared" si="4"/>
        <v>30001</v>
      </c>
      <c r="K7" s="3">
        <v>40000</v>
      </c>
      <c r="L7" s="3" t="str">
        <f t="shared" si="0"/>
        <v>30001-40000</v>
      </c>
      <c r="M7" s="34">
        <f t="shared" si="1"/>
        <v>486</v>
      </c>
      <c r="P7" s="19">
        <v>99891</v>
      </c>
      <c r="Q7" s="4"/>
      <c r="R7" s="3">
        <f t="shared" si="5"/>
        <v>30001</v>
      </c>
      <c r="S7" s="3">
        <v>40000</v>
      </c>
      <c r="T7" s="9" t="str">
        <f t="shared" si="2"/>
        <v>30001-40000</v>
      </c>
      <c r="U7" s="33">
        <f t="shared" si="3"/>
        <v>224</v>
      </c>
      <c r="X7" s="19">
        <v>99736</v>
      </c>
    </row>
    <row r="8" spans="1:24" ht="14.4">
      <c r="H8" s="19">
        <v>99920</v>
      </c>
      <c r="I8" s="4"/>
      <c r="J8" s="3">
        <f t="shared" si="4"/>
        <v>40001</v>
      </c>
      <c r="K8" s="3">
        <v>50000</v>
      </c>
      <c r="L8" s="3" t="str">
        <f t="shared" si="0"/>
        <v>40001-50000</v>
      </c>
      <c r="M8" s="35">
        <f t="shared" si="1"/>
        <v>529</v>
      </c>
      <c r="P8" s="19">
        <v>99880</v>
      </c>
      <c r="Q8" s="4"/>
      <c r="R8" s="3">
        <f t="shared" si="5"/>
        <v>40001</v>
      </c>
      <c r="S8" s="3">
        <v>50000</v>
      </c>
      <c r="T8" s="3" t="str">
        <f t="shared" si="2"/>
        <v>40001-50000</v>
      </c>
      <c r="U8" s="34">
        <f t="shared" si="3"/>
        <v>254</v>
      </c>
      <c r="X8" s="19">
        <v>99722</v>
      </c>
    </row>
    <row r="9" spans="1:24" ht="14.4">
      <c r="B9" s="32" t="s">
        <v>107</v>
      </c>
      <c r="C9" s="32" t="s">
        <v>108</v>
      </c>
      <c r="D9" s="32" t="s">
        <v>109</v>
      </c>
      <c r="E9" s="32" t="s">
        <v>110</v>
      </c>
      <c r="H9" s="19">
        <v>99891</v>
      </c>
      <c r="I9" s="4"/>
      <c r="J9" s="3">
        <f t="shared" si="4"/>
        <v>50001</v>
      </c>
      <c r="K9" s="3">
        <v>60000</v>
      </c>
      <c r="L9" s="3" t="str">
        <f t="shared" si="0"/>
        <v>50001-60000</v>
      </c>
      <c r="M9" s="34">
        <f t="shared" si="1"/>
        <v>495</v>
      </c>
      <c r="P9" s="19">
        <v>99852</v>
      </c>
      <c r="Q9" s="4"/>
      <c r="R9" s="3">
        <f t="shared" si="5"/>
        <v>50001</v>
      </c>
      <c r="S9" s="3">
        <v>60000</v>
      </c>
      <c r="T9" s="3" t="str">
        <f t="shared" si="2"/>
        <v>50001-60000</v>
      </c>
      <c r="U9" s="35">
        <f t="shared" si="3"/>
        <v>256</v>
      </c>
      <c r="X9" s="19">
        <v>99619</v>
      </c>
    </row>
    <row r="10" spans="1:24" ht="14.4">
      <c r="B10" s="3">
        <v>0</v>
      </c>
      <c r="C10" s="3">
        <v>10000</v>
      </c>
      <c r="D10" s="3" t="str">
        <f t="shared" ref="D10:D19" si="6">CONCATENATE(B10,"-",C10)</f>
        <v>0-10000</v>
      </c>
      <c r="E10" s="33">
        <f t="shared" ref="E10:E19" si="7">COUNTIFS(H:H, "&gt;="&amp;B10,H:H, "&lt;="&amp;C10)</f>
        <v>678</v>
      </c>
      <c r="F10" s="25"/>
      <c r="G10" s="25"/>
      <c r="H10" s="19">
        <v>99880</v>
      </c>
      <c r="I10" s="4"/>
      <c r="J10" s="3">
        <f t="shared" si="4"/>
        <v>60001</v>
      </c>
      <c r="K10" s="3">
        <v>70000</v>
      </c>
      <c r="L10" s="3" t="str">
        <f t="shared" si="0"/>
        <v>60001-70000</v>
      </c>
      <c r="M10" s="34">
        <f t="shared" si="1"/>
        <v>450</v>
      </c>
      <c r="P10" s="19">
        <v>99824</v>
      </c>
      <c r="Q10" s="4"/>
      <c r="R10" s="3">
        <f t="shared" si="5"/>
        <v>60001</v>
      </c>
      <c r="S10" s="3">
        <v>70000</v>
      </c>
      <c r="T10" s="3" t="str">
        <f t="shared" si="2"/>
        <v>60001-70000</v>
      </c>
      <c r="U10" s="34">
        <f t="shared" si="3"/>
        <v>248</v>
      </c>
      <c r="X10" s="19">
        <v>99614</v>
      </c>
    </row>
    <row r="11" spans="1:24" ht="14.4">
      <c r="B11" s="3">
        <f t="shared" ref="B11:B19" si="8">C10+1</f>
        <v>10001</v>
      </c>
      <c r="C11" s="3">
        <v>20000</v>
      </c>
      <c r="D11" s="3" t="str">
        <f t="shared" si="6"/>
        <v>10001-20000</v>
      </c>
      <c r="E11" s="34">
        <f t="shared" si="7"/>
        <v>732</v>
      </c>
      <c r="H11" s="19">
        <v>99852</v>
      </c>
      <c r="I11" s="4"/>
      <c r="J11" s="3">
        <f t="shared" si="4"/>
        <v>70001</v>
      </c>
      <c r="K11" s="3">
        <v>80000</v>
      </c>
      <c r="L11" s="9" t="str">
        <f t="shared" si="0"/>
        <v>70001-80000</v>
      </c>
      <c r="M11" s="34">
        <f t="shared" si="1"/>
        <v>479</v>
      </c>
      <c r="P11" s="19">
        <v>99800</v>
      </c>
      <c r="Q11" s="4"/>
      <c r="R11" s="3">
        <f t="shared" si="5"/>
        <v>70001</v>
      </c>
      <c r="S11" s="3">
        <v>80000</v>
      </c>
      <c r="T11" s="9" t="str">
        <f t="shared" si="2"/>
        <v>70001-80000</v>
      </c>
      <c r="U11" s="34">
        <f t="shared" si="3"/>
        <v>255</v>
      </c>
      <c r="X11" s="19">
        <v>99574</v>
      </c>
    </row>
    <row r="12" spans="1:24" ht="14.4">
      <c r="B12" s="3">
        <f t="shared" si="8"/>
        <v>20001</v>
      </c>
      <c r="C12" s="3">
        <v>30000</v>
      </c>
      <c r="D12" s="3" t="str">
        <f t="shared" si="6"/>
        <v>20001-30000</v>
      </c>
      <c r="E12" s="34">
        <f t="shared" si="7"/>
        <v>711</v>
      </c>
      <c r="H12" s="19">
        <v>99841</v>
      </c>
      <c r="I12" s="4"/>
      <c r="J12" s="3">
        <f t="shared" si="4"/>
        <v>80001</v>
      </c>
      <c r="K12" s="3">
        <v>90000</v>
      </c>
      <c r="L12" s="9" t="str">
        <f t="shared" si="0"/>
        <v>80001-90000</v>
      </c>
      <c r="M12" s="34">
        <f t="shared" si="1"/>
        <v>459</v>
      </c>
      <c r="P12" s="19">
        <v>99766</v>
      </c>
      <c r="Q12" s="4"/>
      <c r="R12" s="3">
        <f t="shared" si="5"/>
        <v>80001</v>
      </c>
      <c r="S12" s="3">
        <v>90000</v>
      </c>
      <c r="T12" s="9" t="str">
        <f t="shared" si="2"/>
        <v>80001-90000</v>
      </c>
      <c r="U12" s="34">
        <f t="shared" si="3"/>
        <v>252</v>
      </c>
      <c r="X12" s="19">
        <v>99522</v>
      </c>
    </row>
    <row r="13" spans="1:24" ht="14.4">
      <c r="B13" s="3">
        <f t="shared" si="8"/>
        <v>30001</v>
      </c>
      <c r="C13" s="3">
        <v>40000</v>
      </c>
      <c r="D13" s="3" t="str">
        <f t="shared" si="6"/>
        <v>30001-40000</v>
      </c>
      <c r="E13" s="34">
        <f t="shared" si="7"/>
        <v>710</v>
      </c>
      <c r="H13" s="19">
        <v>99828</v>
      </c>
      <c r="I13" s="4"/>
      <c r="J13" s="3">
        <f t="shared" si="4"/>
        <v>90001</v>
      </c>
      <c r="K13" s="36">
        <v>100000</v>
      </c>
      <c r="L13" s="9" t="str">
        <f t="shared" si="0"/>
        <v>90001-100000</v>
      </c>
      <c r="M13" s="34">
        <f t="shared" si="1"/>
        <v>414</v>
      </c>
      <c r="P13" s="19">
        <v>99745</v>
      </c>
      <c r="Q13" s="4"/>
      <c r="R13" s="3">
        <f t="shared" si="5"/>
        <v>90001</v>
      </c>
      <c r="S13" s="36">
        <v>100000</v>
      </c>
      <c r="T13" s="9" t="str">
        <f t="shared" si="2"/>
        <v>90001-100000</v>
      </c>
      <c r="U13" s="34">
        <f t="shared" si="3"/>
        <v>245</v>
      </c>
      <c r="X13" s="19">
        <v>99432</v>
      </c>
    </row>
    <row r="14" spans="1:24" ht="14.4">
      <c r="B14" s="3">
        <f t="shared" si="8"/>
        <v>40001</v>
      </c>
      <c r="C14" s="3">
        <v>50000</v>
      </c>
      <c r="D14" s="3" t="str">
        <f t="shared" si="6"/>
        <v>40001-50000</v>
      </c>
      <c r="E14" s="35">
        <f t="shared" si="7"/>
        <v>783</v>
      </c>
      <c r="H14" s="19">
        <v>99824</v>
      </c>
      <c r="I14" s="4"/>
      <c r="L14" s="3" t="s">
        <v>113</v>
      </c>
      <c r="M14" s="34">
        <f>SUM(M4:M12)</f>
        <v>4283</v>
      </c>
      <c r="P14" s="19">
        <v>99645</v>
      </c>
      <c r="Q14" s="4"/>
      <c r="T14" s="3" t="s">
        <v>113</v>
      </c>
      <c r="U14" s="34">
        <f>SUM(U4:U12)</f>
        <v>2225</v>
      </c>
      <c r="X14" s="19">
        <v>99408</v>
      </c>
    </row>
    <row r="15" spans="1:24" ht="14.4">
      <c r="B15" s="3">
        <f t="shared" si="8"/>
        <v>50001</v>
      </c>
      <c r="C15" s="3">
        <v>60000</v>
      </c>
      <c r="D15" s="3" t="str">
        <f t="shared" si="6"/>
        <v>50001-60000</v>
      </c>
      <c r="E15" s="34">
        <f t="shared" si="7"/>
        <v>751</v>
      </c>
      <c r="H15" s="19">
        <v>99800</v>
      </c>
      <c r="I15" s="4"/>
      <c r="L15" s="4" t="s">
        <v>114</v>
      </c>
      <c r="M15" s="34">
        <f>MIN(M4:M12)</f>
        <v>439</v>
      </c>
      <c r="P15" s="19">
        <v>99637</v>
      </c>
      <c r="Q15" s="4"/>
      <c r="T15" s="4" t="s">
        <v>114</v>
      </c>
      <c r="U15" s="34">
        <f>MIN(U4:U12)</f>
        <v>224</v>
      </c>
      <c r="X15" s="19">
        <v>99384</v>
      </c>
    </row>
    <row r="16" spans="1:24" ht="14.4">
      <c r="B16" s="3">
        <f t="shared" si="8"/>
        <v>60001</v>
      </c>
      <c r="C16" s="3">
        <v>70000</v>
      </c>
      <c r="D16" s="3" t="str">
        <f t="shared" si="6"/>
        <v>60001-70000</v>
      </c>
      <c r="E16" s="34">
        <f t="shared" si="7"/>
        <v>698</v>
      </c>
      <c r="H16" s="19">
        <v>99766</v>
      </c>
      <c r="I16" s="4"/>
      <c r="L16" s="37" t="s">
        <v>115</v>
      </c>
      <c r="M16" s="34">
        <f>MAX(M4:M12)</f>
        <v>529</v>
      </c>
      <c r="P16" s="19">
        <v>99617</v>
      </c>
      <c r="Q16" s="4"/>
      <c r="T16" s="37" t="s">
        <v>115</v>
      </c>
      <c r="U16" s="34">
        <f>MAX(U4:U12)</f>
        <v>256</v>
      </c>
      <c r="X16" s="19">
        <v>99347</v>
      </c>
    </row>
    <row r="17" spans="2:24" ht="14.4">
      <c r="B17" s="3">
        <f t="shared" si="8"/>
        <v>70001</v>
      </c>
      <c r="C17" s="3">
        <v>80000</v>
      </c>
      <c r="D17" s="9" t="str">
        <f t="shared" si="6"/>
        <v>70001-80000</v>
      </c>
      <c r="E17" s="34">
        <f t="shared" si="7"/>
        <v>734</v>
      </c>
      <c r="H17" s="19">
        <v>99762</v>
      </c>
      <c r="I17" s="4"/>
      <c r="P17" s="19">
        <v>99596</v>
      </c>
      <c r="Q17" s="4"/>
      <c r="X17" s="19">
        <v>99341</v>
      </c>
    </row>
    <row r="18" spans="2:24" ht="14.4">
      <c r="B18" s="3">
        <f t="shared" si="8"/>
        <v>80001</v>
      </c>
      <c r="C18" s="3">
        <v>90000</v>
      </c>
      <c r="D18" s="9" t="str">
        <f t="shared" si="6"/>
        <v>80001-90000</v>
      </c>
      <c r="E18" s="34">
        <f t="shared" si="7"/>
        <v>711</v>
      </c>
      <c r="H18" s="19">
        <v>99745</v>
      </c>
      <c r="I18" s="4"/>
      <c r="P18" s="19">
        <v>99554</v>
      </c>
      <c r="Q18" s="4"/>
      <c r="X18" s="19">
        <v>99303</v>
      </c>
    </row>
    <row r="19" spans="2:24" ht="14.4">
      <c r="B19" s="3">
        <f t="shared" si="8"/>
        <v>90001</v>
      </c>
      <c r="C19" s="36">
        <v>100000</v>
      </c>
      <c r="D19" s="9" t="str">
        <f t="shared" si="6"/>
        <v>90001-100000</v>
      </c>
      <c r="E19" s="34">
        <f t="shared" si="7"/>
        <v>659</v>
      </c>
      <c r="H19" s="19">
        <v>99736</v>
      </c>
      <c r="I19" s="4"/>
      <c r="P19" s="19">
        <v>99397</v>
      </c>
      <c r="Q19" s="4"/>
      <c r="X19" s="19">
        <v>99295</v>
      </c>
    </row>
    <row r="20" spans="2:24" ht="14.4">
      <c r="D20" s="3" t="s">
        <v>113</v>
      </c>
      <c r="E20" s="34">
        <f>SUM(E10:E18)</f>
        <v>6508</v>
      </c>
      <c r="H20" s="19">
        <v>99722</v>
      </c>
      <c r="I20" s="4"/>
      <c r="P20" s="19">
        <v>99389</v>
      </c>
      <c r="Q20" s="4"/>
      <c r="X20" s="19">
        <v>99229</v>
      </c>
    </row>
    <row r="21" spans="2:24" ht="15.75" customHeight="1">
      <c r="D21" s="4" t="s">
        <v>114</v>
      </c>
      <c r="E21" s="34">
        <f>MIN(E10:E18)</f>
        <v>678</v>
      </c>
      <c r="H21" s="19">
        <v>99645</v>
      </c>
      <c r="I21" s="4"/>
      <c r="P21" s="19">
        <v>99345</v>
      </c>
      <c r="Q21" s="4"/>
      <c r="X21" s="19">
        <v>99178</v>
      </c>
    </row>
    <row r="22" spans="2:24" ht="15.75" customHeight="1">
      <c r="D22" s="37" t="s">
        <v>115</v>
      </c>
      <c r="E22" s="34">
        <f>MAX(E10:E18)</f>
        <v>783</v>
      </c>
      <c r="H22" s="19">
        <v>99637</v>
      </c>
      <c r="I22" s="4"/>
      <c r="P22" s="19">
        <v>99345</v>
      </c>
      <c r="Q22" s="4"/>
      <c r="X22" s="19">
        <v>99178</v>
      </c>
    </row>
    <row r="23" spans="2:24" ht="15.75" customHeight="1">
      <c r="C23" s="25"/>
      <c r="D23" s="25"/>
      <c r="E23" s="25"/>
      <c r="F23" s="25"/>
      <c r="G23" s="25"/>
      <c r="H23" s="19">
        <v>99619</v>
      </c>
      <c r="I23" s="4"/>
      <c r="P23" s="19">
        <v>99343</v>
      </c>
      <c r="Q23" s="4"/>
      <c r="X23" s="19">
        <v>99081</v>
      </c>
    </row>
    <row r="24" spans="2:24" ht="15.75" customHeight="1">
      <c r="H24" s="19">
        <v>99617</v>
      </c>
      <c r="I24" s="4"/>
      <c r="P24" s="19">
        <v>99331</v>
      </c>
      <c r="Q24" s="4"/>
      <c r="X24" s="19">
        <v>99081</v>
      </c>
    </row>
    <row r="25" spans="2:24" ht="15.75" customHeight="1">
      <c r="H25" s="19">
        <v>99614</v>
      </c>
      <c r="I25" s="4"/>
      <c r="P25" s="19">
        <v>99285</v>
      </c>
      <c r="Q25" s="4"/>
      <c r="X25" s="19">
        <v>99068</v>
      </c>
    </row>
    <row r="26" spans="2:24" ht="15.75" customHeight="1">
      <c r="H26" s="19">
        <v>99596</v>
      </c>
      <c r="I26" s="4"/>
      <c r="P26" s="19">
        <v>99273</v>
      </c>
      <c r="Q26" s="4"/>
      <c r="X26" s="19">
        <v>99029</v>
      </c>
    </row>
    <row r="27" spans="2:24" ht="15.75" customHeight="1">
      <c r="H27" s="19">
        <v>99574</v>
      </c>
      <c r="I27" s="4"/>
      <c r="P27" s="19">
        <v>99182</v>
      </c>
      <c r="Q27" s="4"/>
      <c r="X27" s="19">
        <v>99019</v>
      </c>
    </row>
    <row r="28" spans="2:24" ht="15.75" customHeight="1">
      <c r="H28" s="19">
        <v>99554</v>
      </c>
      <c r="I28" s="4"/>
      <c r="P28" s="19">
        <v>99169</v>
      </c>
      <c r="Q28" s="4"/>
      <c r="X28" s="19">
        <v>98968</v>
      </c>
    </row>
    <row r="29" spans="2:24" ht="15.75" customHeight="1">
      <c r="H29" s="19">
        <v>99522</v>
      </c>
      <c r="I29" s="4"/>
      <c r="P29" s="19">
        <v>99127</v>
      </c>
      <c r="Q29" s="4"/>
      <c r="X29" s="19">
        <v>98949</v>
      </c>
    </row>
    <row r="30" spans="2:24" ht="15.75" customHeight="1">
      <c r="H30" s="19">
        <v>99432</v>
      </c>
      <c r="I30" s="4"/>
      <c r="P30" s="19">
        <v>99091</v>
      </c>
      <c r="Q30" s="4"/>
      <c r="X30" s="19">
        <v>98822</v>
      </c>
    </row>
    <row r="31" spans="2:24" ht="15.75" customHeight="1">
      <c r="H31" s="19">
        <v>99408</v>
      </c>
      <c r="I31" s="4"/>
      <c r="P31" s="19">
        <v>99086</v>
      </c>
      <c r="Q31" s="4"/>
      <c r="X31" s="19">
        <v>98778</v>
      </c>
    </row>
    <row r="32" spans="2:24" ht="15.75" customHeight="1">
      <c r="H32" s="19">
        <v>99397</v>
      </c>
      <c r="I32" s="4"/>
      <c r="P32" s="19">
        <v>99037</v>
      </c>
      <c r="Q32" s="4"/>
      <c r="X32" s="19">
        <v>98706</v>
      </c>
    </row>
    <row r="33" spans="8:24" ht="15.75" customHeight="1">
      <c r="H33" s="19">
        <v>99389</v>
      </c>
      <c r="I33" s="4"/>
      <c r="P33" s="19">
        <v>99026</v>
      </c>
      <c r="Q33" s="4"/>
      <c r="X33" s="19">
        <v>98651</v>
      </c>
    </row>
    <row r="34" spans="8:24" ht="15.75" customHeight="1">
      <c r="H34" s="19">
        <v>99384</v>
      </c>
      <c r="I34" s="4"/>
      <c r="P34" s="19">
        <v>98994</v>
      </c>
      <c r="Q34" s="4"/>
      <c r="X34" s="19">
        <v>98626</v>
      </c>
    </row>
    <row r="35" spans="8:24" ht="15.75" customHeight="1">
      <c r="H35" s="19">
        <v>99347</v>
      </c>
      <c r="I35" s="4"/>
      <c r="P35" s="19">
        <v>98990</v>
      </c>
      <c r="Q35" s="4"/>
      <c r="X35" s="19">
        <v>98622</v>
      </c>
    </row>
    <row r="36" spans="8:24" ht="15.75" customHeight="1">
      <c r="H36" s="19">
        <v>99345</v>
      </c>
      <c r="I36" s="4"/>
      <c r="P36" s="19">
        <v>98965</v>
      </c>
      <c r="Q36" s="4"/>
      <c r="X36" s="19">
        <v>98590</v>
      </c>
    </row>
    <row r="37" spans="8:24" ht="15.75" customHeight="1">
      <c r="H37" s="19">
        <v>99345</v>
      </c>
      <c r="I37" s="4"/>
      <c r="P37" s="19">
        <v>98962</v>
      </c>
      <c r="Q37" s="4"/>
      <c r="X37" s="19">
        <v>98562</v>
      </c>
    </row>
    <row r="38" spans="8:24" ht="15.75" customHeight="1">
      <c r="H38" s="19">
        <v>99343</v>
      </c>
      <c r="I38" s="4"/>
      <c r="P38" s="19">
        <v>98960</v>
      </c>
      <c r="Q38" s="4"/>
      <c r="X38" s="19">
        <v>98527</v>
      </c>
    </row>
    <row r="39" spans="8:24" ht="15.75" customHeight="1">
      <c r="H39" s="19">
        <v>99341</v>
      </c>
      <c r="I39" s="4"/>
      <c r="P39" s="19">
        <v>98959</v>
      </c>
      <c r="Q39" s="4"/>
      <c r="X39" s="19">
        <v>98494</v>
      </c>
    </row>
    <row r="40" spans="8:24" ht="15.75" customHeight="1">
      <c r="H40" s="19">
        <v>99331</v>
      </c>
      <c r="I40" s="4"/>
      <c r="P40" s="19">
        <v>98926</v>
      </c>
      <c r="Q40" s="4"/>
      <c r="X40" s="19">
        <v>98488</v>
      </c>
    </row>
    <row r="41" spans="8:24" ht="15.75" customHeight="1">
      <c r="H41" s="19">
        <v>99303</v>
      </c>
      <c r="I41" s="4"/>
      <c r="P41" s="19">
        <v>98878</v>
      </c>
      <c r="Q41" s="4"/>
      <c r="X41" s="19">
        <v>98474</v>
      </c>
    </row>
    <row r="42" spans="8:24" ht="15.75" customHeight="1">
      <c r="H42" s="19">
        <v>99295</v>
      </c>
      <c r="I42" s="4"/>
      <c r="P42" s="19">
        <v>98848</v>
      </c>
      <c r="Q42" s="4"/>
      <c r="X42" s="19">
        <v>98469</v>
      </c>
    </row>
    <row r="43" spans="8:24" ht="15.75" customHeight="1">
      <c r="H43" s="19">
        <v>99285</v>
      </c>
      <c r="I43" s="4"/>
      <c r="P43" s="19">
        <v>98822</v>
      </c>
      <c r="Q43" s="4"/>
      <c r="X43" s="19">
        <v>98446</v>
      </c>
    </row>
    <row r="44" spans="8:24" ht="15.75" customHeight="1">
      <c r="H44" s="19">
        <v>99273</v>
      </c>
      <c r="I44" s="4"/>
      <c r="P44" s="19">
        <v>98784</v>
      </c>
      <c r="Q44" s="4"/>
      <c r="X44" s="19">
        <v>98404</v>
      </c>
    </row>
    <row r="45" spans="8:24" ht="15.75" customHeight="1">
      <c r="H45" s="19">
        <v>99229</v>
      </c>
      <c r="I45" s="4"/>
      <c r="P45" s="19">
        <v>98779</v>
      </c>
      <c r="Q45" s="4"/>
      <c r="X45" s="19">
        <v>98326</v>
      </c>
    </row>
    <row r="46" spans="8:24" ht="15.75" customHeight="1">
      <c r="H46" s="19">
        <v>99182</v>
      </c>
      <c r="I46" s="4"/>
      <c r="P46" s="19">
        <v>98670</v>
      </c>
      <c r="Q46" s="4"/>
      <c r="X46" s="19">
        <v>98321</v>
      </c>
    </row>
    <row r="47" spans="8:24" ht="15.75" customHeight="1">
      <c r="H47" s="19">
        <v>99178</v>
      </c>
      <c r="I47" s="4"/>
      <c r="P47" s="19">
        <v>98666</v>
      </c>
      <c r="Q47" s="4"/>
      <c r="X47" s="19">
        <v>98316</v>
      </c>
    </row>
    <row r="48" spans="8:24" ht="15.75" customHeight="1">
      <c r="H48" s="19">
        <v>99178</v>
      </c>
      <c r="I48" s="4"/>
      <c r="P48" s="19">
        <v>98665</v>
      </c>
      <c r="Q48" s="4"/>
      <c r="X48" s="19">
        <v>98278</v>
      </c>
    </row>
    <row r="49" spans="8:24" ht="15.75" customHeight="1">
      <c r="H49" s="19">
        <v>99169</v>
      </c>
      <c r="I49" s="4"/>
      <c r="P49" s="19">
        <v>98662</v>
      </c>
      <c r="Q49" s="4"/>
      <c r="X49" s="19">
        <v>98221</v>
      </c>
    </row>
    <row r="50" spans="8:24" ht="15.75" customHeight="1">
      <c r="H50" s="19">
        <v>99127</v>
      </c>
      <c r="I50" s="4"/>
      <c r="P50" s="19">
        <v>98640</v>
      </c>
      <c r="Q50" s="4"/>
      <c r="X50" s="19">
        <v>98218</v>
      </c>
    </row>
    <row r="51" spans="8:24" ht="15.75" customHeight="1">
      <c r="H51" s="19">
        <v>99091</v>
      </c>
      <c r="I51" s="4"/>
      <c r="P51" s="19">
        <v>98625</v>
      </c>
      <c r="Q51" s="4"/>
      <c r="X51" s="19">
        <v>98075</v>
      </c>
    </row>
    <row r="52" spans="8:24" ht="15.75" customHeight="1">
      <c r="H52" s="19">
        <v>99086</v>
      </c>
      <c r="I52" s="4"/>
      <c r="P52" s="19">
        <v>98599</v>
      </c>
      <c r="Q52" s="4"/>
      <c r="X52" s="19">
        <v>98052</v>
      </c>
    </row>
    <row r="53" spans="8:24" ht="15.75" customHeight="1">
      <c r="H53" s="19">
        <v>99081</v>
      </c>
      <c r="I53" s="4"/>
      <c r="P53" s="19">
        <v>98589</v>
      </c>
      <c r="Q53" s="4"/>
      <c r="X53" s="19">
        <v>98036</v>
      </c>
    </row>
    <row r="54" spans="8:24" ht="15.75" customHeight="1">
      <c r="H54" s="19">
        <v>99081</v>
      </c>
      <c r="I54" s="4"/>
      <c r="P54" s="19">
        <v>98583</v>
      </c>
      <c r="Q54" s="4"/>
      <c r="X54" s="19">
        <v>97965</v>
      </c>
    </row>
    <row r="55" spans="8:24" ht="15.75" customHeight="1">
      <c r="H55" s="19">
        <v>99068</v>
      </c>
      <c r="I55" s="4"/>
      <c r="P55" s="19">
        <v>98583</v>
      </c>
      <c r="Q55" s="4"/>
      <c r="X55" s="19">
        <v>97943</v>
      </c>
    </row>
    <row r="56" spans="8:24" ht="15.75" customHeight="1">
      <c r="H56" s="19">
        <v>99037</v>
      </c>
      <c r="I56" s="4"/>
      <c r="P56" s="19">
        <v>98558</v>
      </c>
      <c r="Q56" s="4"/>
      <c r="X56" s="19">
        <v>97918</v>
      </c>
    </row>
    <row r="57" spans="8:24" ht="15.75" customHeight="1">
      <c r="H57" s="19">
        <v>99029</v>
      </c>
      <c r="I57" s="4"/>
      <c r="P57" s="19">
        <v>98535</v>
      </c>
      <c r="Q57" s="4"/>
      <c r="X57" s="19">
        <v>97823</v>
      </c>
    </row>
    <row r="58" spans="8:24" ht="15.75" customHeight="1">
      <c r="H58" s="19">
        <v>99026</v>
      </c>
      <c r="I58" s="4"/>
      <c r="P58" s="19">
        <v>98491</v>
      </c>
      <c r="Q58" s="4"/>
      <c r="X58" s="19">
        <v>97805</v>
      </c>
    </row>
    <row r="59" spans="8:24" ht="15.75" customHeight="1">
      <c r="H59" s="19">
        <v>99019</v>
      </c>
      <c r="I59" s="4"/>
      <c r="P59" s="19">
        <v>98489</v>
      </c>
      <c r="Q59" s="4"/>
      <c r="X59" s="19">
        <v>97711</v>
      </c>
    </row>
    <row r="60" spans="8:24" ht="15.75" customHeight="1">
      <c r="H60" s="19">
        <v>98994</v>
      </c>
      <c r="I60" s="4"/>
      <c r="P60" s="19">
        <v>98446</v>
      </c>
      <c r="Q60" s="4"/>
      <c r="X60" s="19">
        <v>97702</v>
      </c>
    </row>
    <row r="61" spans="8:24" ht="15.75" customHeight="1">
      <c r="H61" s="19">
        <v>98990</v>
      </c>
      <c r="I61" s="4"/>
      <c r="P61" s="19">
        <v>98445</v>
      </c>
      <c r="Q61" s="4"/>
      <c r="X61" s="19">
        <v>97563</v>
      </c>
    </row>
    <row r="62" spans="8:24" ht="15.75" customHeight="1">
      <c r="H62" s="19">
        <v>98968</v>
      </c>
      <c r="I62" s="4"/>
      <c r="P62" s="19">
        <v>98444</v>
      </c>
      <c r="Q62" s="4"/>
      <c r="X62" s="19">
        <v>97502</v>
      </c>
    </row>
    <row r="63" spans="8:24" ht="15.75" customHeight="1">
      <c r="H63" s="19">
        <v>98965</v>
      </c>
      <c r="I63" s="4"/>
      <c r="P63" s="19">
        <v>98424</v>
      </c>
      <c r="Q63" s="4"/>
      <c r="X63" s="19">
        <v>97491</v>
      </c>
    </row>
    <row r="64" spans="8:24" ht="15.75" customHeight="1">
      <c r="H64" s="19">
        <v>98962</v>
      </c>
      <c r="I64" s="4"/>
      <c r="P64" s="19">
        <v>98419</v>
      </c>
      <c r="Q64" s="4"/>
      <c r="X64" s="19">
        <v>97440</v>
      </c>
    </row>
    <row r="65" spans="8:24" ht="15.75" customHeight="1">
      <c r="H65" s="19">
        <v>98960</v>
      </c>
      <c r="I65" s="4"/>
      <c r="P65" s="19">
        <v>98409</v>
      </c>
      <c r="Q65" s="4"/>
      <c r="X65" s="19">
        <v>97432</v>
      </c>
    </row>
    <row r="66" spans="8:24" ht="15.75" customHeight="1">
      <c r="H66" s="19">
        <v>98959</v>
      </c>
      <c r="I66" s="4"/>
      <c r="P66" s="19">
        <v>98394</v>
      </c>
      <c r="Q66" s="4"/>
      <c r="X66" s="19">
        <v>97381</v>
      </c>
    </row>
    <row r="67" spans="8:24" ht="15.75" customHeight="1">
      <c r="H67" s="19">
        <v>98949</v>
      </c>
      <c r="I67" s="4"/>
      <c r="P67" s="19">
        <v>98392</v>
      </c>
      <c r="Q67" s="4"/>
      <c r="X67" s="19">
        <v>97293</v>
      </c>
    </row>
    <row r="68" spans="8:24" ht="15.75" customHeight="1">
      <c r="H68" s="19">
        <v>98926</v>
      </c>
      <c r="I68" s="4"/>
      <c r="P68" s="19">
        <v>98380</v>
      </c>
      <c r="Q68" s="4"/>
      <c r="X68" s="19">
        <v>97251</v>
      </c>
    </row>
    <row r="69" spans="8:24" ht="15.75" customHeight="1">
      <c r="H69" s="19">
        <v>98878</v>
      </c>
      <c r="I69" s="4"/>
      <c r="P69" s="19">
        <v>98373</v>
      </c>
      <c r="Q69" s="4"/>
      <c r="X69" s="19">
        <v>97202</v>
      </c>
    </row>
    <row r="70" spans="8:24" ht="15.75" customHeight="1">
      <c r="H70" s="19">
        <v>98848</v>
      </c>
      <c r="I70" s="4"/>
      <c r="P70" s="19">
        <v>98352</v>
      </c>
      <c r="Q70" s="4"/>
      <c r="X70" s="19">
        <v>97179</v>
      </c>
    </row>
    <row r="71" spans="8:24" ht="15.75" customHeight="1">
      <c r="H71" s="19">
        <v>98822</v>
      </c>
      <c r="I71" s="4"/>
      <c r="P71" s="19">
        <v>98351</v>
      </c>
      <c r="Q71" s="4"/>
      <c r="X71" s="19">
        <v>97174</v>
      </c>
    </row>
    <row r="72" spans="8:24" ht="15.75" customHeight="1">
      <c r="H72" s="19">
        <v>98822</v>
      </c>
      <c r="I72" s="4"/>
      <c r="P72" s="19">
        <v>98350</v>
      </c>
      <c r="Q72" s="4"/>
      <c r="X72" s="19">
        <v>97146</v>
      </c>
    </row>
    <row r="73" spans="8:24" ht="15.75" customHeight="1">
      <c r="H73" s="19">
        <v>98784</v>
      </c>
      <c r="I73" s="4"/>
      <c r="P73" s="19">
        <v>98334</v>
      </c>
      <c r="Q73" s="4"/>
      <c r="X73" s="19">
        <v>97142</v>
      </c>
    </row>
    <row r="74" spans="8:24" ht="15.75" customHeight="1">
      <c r="H74" s="19">
        <v>98779</v>
      </c>
      <c r="I74" s="4"/>
      <c r="P74" s="19">
        <v>98323</v>
      </c>
      <c r="Q74" s="4"/>
      <c r="X74" s="19">
        <v>97131</v>
      </c>
    </row>
    <row r="75" spans="8:24" ht="15.75" customHeight="1">
      <c r="H75" s="19">
        <v>98778</v>
      </c>
      <c r="I75" s="4"/>
      <c r="P75" s="19">
        <v>98319</v>
      </c>
      <c r="Q75" s="4"/>
      <c r="X75" s="19">
        <v>97112</v>
      </c>
    </row>
    <row r="76" spans="8:24" ht="15.75" customHeight="1">
      <c r="H76" s="19">
        <v>98706</v>
      </c>
      <c r="I76" s="4"/>
      <c r="P76" s="19">
        <v>98318</v>
      </c>
      <c r="Q76" s="4"/>
      <c r="X76" s="19">
        <v>97083</v>
      </c>
    </row>
    <row r="77" spans="8:24" ht="15.75" customHeight="1">
      <c r="H77" s="19">
        <v>98670</v>
      </c>
      <c r="I77" s="4"/>
      <c r="P77" s="19">
        <v>98297</v>
      </c>
      <c r="Q77" s="4"/>
      <c r="X77" s="19">
        <v>97081</v>
      </c>
    </row>
    <row r="78" spans="8:24" ht="15.75" customHeight="1">
      <c r="H78" s="19">
        <v>98666</v>
      </c>
      <c r="I78" s="4"/>
      <c r="P78" s="19">
        <v>98295</v>
      </c>
      <c r="Q78" s="4"/>
      <c r="X78" s="19">
        <v>97065</v>
      </c>
    </row>
    <row r="79" spans="8:24" ht="15.75" customHeight="1">
      <c r="H79" s="19">
        <v>98665</v>
      </c>
      <c r="I79" s="4"/>
      <c r="P79" s="19">
        <v>98227</v>
      </c>
      <c r="Q79" s="4"/>
      <c r="X79" s="19">
        <v>97057</v>
      </c>
    </row>
    <row r="80" spans="8:24" ht="15.75" customHeight="1">
      <c r="H80" s="19">
        <v>98662</v>
      </c>
      <c r="I80" s="4"/>
      <c r="P80" s="19">
        <v>98195</v>
      </c>
      <c r="Q80" s="4"/>
      <c r="X80" s="19">
        <v>96985</v>
      </c>
    </row>
    <row r="81" spans="8:24" ht="15.75" customHeight="1">
      <c r="H81" s="19">
        <v>98651</v>
      </c>
      <c r="I81" s="4"/>
      <c r="P81" s="19">
        <v>98174</v>
      </c>
      <c r="Q81" s="4"/>
      <c r="X81" s="19">
        <v>96918</v>
      </c>
    </row>
    <row r="82" spans="8:24" ht="15.75" customHeight="1">
      <c r="H82" s="19">
        <v>98640</v>
      </c>
      <c r="I82" s="4"/>
      <c r="P82" s="19">
        <v>98164</v>
      </c>
      <c r="Q82" s="4"/>
      <c r="X82" s="19">
        <v>96871</v>
      </c>
    </row>
    <row r="83" spans="8:24" ht="15.75" customHeight="1">
      <c r="H83" s="19">
        <v>98626</v>
      </c>
      <c r="I83" s="4"/>
      <c r="P83" s="19">
        <v>98086</v>
      </c>
      <c r="Q83" s="4"/>
      <c r="X83" s="19">
        <v>96801</v>
      </c>
    </row>
    <row r="84" spans="8:24" ht="15.75" customHeight="1">
      <c r="H84" s="19">
        <v>98625</v>
      </c>
      <c r="I84" s="4"/>
      <c r="P84" s="19">
        <v>98070</v>
      </c>
      <c r="Q84" s="4"/>
      <c r="X84" s="19">
        <v>96738</v>
      </c>
    </row>
    <row r="85" spans="8:24" ht="15.75" customHeight="1">
      <c r="H85" s="19">
        <v>98622</v>
      </c>
      <c r="I85" s="4"/>
      <c r="P85" s="19">
        <v>98060</v>
      </c>
      <c r="Q85" s="4"/>
      <c r="X85" s="19">
        <v>96715</v>
      </c>
    </row>
    <row r="86" spans="8:24" ht="15.75" customHeight="1">
      <c r="H86" s="19">
        <v>98599</v>
      </c>
      <c r="I86" s="4"/>
      <c r="P86" s="19">
        <v>98059</v>
      </c>
      <c r="Q86" s="4"/>
      <c r="X86" s="19">
        <v>96644</v>
      </c>
    </row>
    <row r="87" spans="8:24" ht="15.75" customHeight="1">
      <c r="H87" s="19">
        <v>98590</v>
      </c>
      <c r="I87" s="4"/>
      <c r="P87" s="19">
        <v>98018</v>
      </c>
      <c r="Q87" s="4"/>
      <c r="X87" s="19">
        <v>96621</v>
      </c>
    </row>
    <row r="88" spans="8:24" ht="15.75" customHeight="1">
      <c r="H88" s="19">
        <v>98589</v>
      </c>
      <c r="I88" s="4"/>
      <c r="P88" s="19">
        <v>97989</v>
      </c>
      <c r="Q88" s="4"/>
      <c r="X88" s="19">
        <v>96594</v>
      </c>
    </row>
    <row r="89" spans="8:24" ht="15.75" customHeight="1">
      <c r="H89" s="19">
        <v>98583</v>
      </c>
      <c r="I89" s="4"/>
      <c r="P89" s="19">
        <v>97932</v>
      </c>
      <c r="Q89" s="4"/>
      <c r="X89" s="19">
        <v>96593</v>
      </c>
    </row>
    <row r="90" spans="8:24" ht="15.75" customHeight="1">
      <c r="H90" s="19">
        <v>98583</v>
      </c>
      <c r="I90" s="4"/>
      <c r="P90" s="19">
        <v>97910</v>
      </c>
      <c r="Q90" s="4"/>
      <c r="X90" s="19">
        <v>96553</v>
      </c>
    </row>
    <row r="91" spans="8:24" ht="15.75" customHeight="1">
      <c r="H91" s="19">
        <v>98562</v>
      </c>
      <c r="I91" s="4"/>
      <c r="P91" s="19">
        <v>97852</v>
      </c>
      <c r="Q91" s="4"/>
      <c r="X91" s="19">
        <v>96553</v>
      </c>
    </row>
    <row r="92" spans="8:24" ht="15.75" customHeight="1">
      <c r="H92" s="19">
        <v>98558</v>
      </c>
      <c r="I92" s="4"/>
      <c r="P92" s="19">
        <v>97814</v>
      </c>
      <c r="Q92" s="4"/>
      <c r="X92" s="19">
        <v>96523</v>
      </c>
    </row>
    <row r="93" spans="8:24" ht="15.75" customHeight="1">
      <c r="H93" s="19">
        <v>98535</v>
      </c>
      <c r="I93" s="4"/>
      <c r="P93" s="19">
        <v>97789</v>
      </c>
      <c r="Q93" s="4"/>
      <c r="X93" s="19">
        <v>96435</v>
      </c>
    </row>
    <row r="94" spans="8:24" ht="15.75" customHeight="1">
      <c r="H94" s="19">
        <v>98527</v>
      </c>
      <c r="I94" s="4"/>
      <c r="P94" s="19">
        <v>97745</v>
      </c>
      <c r="Q94" s="4"/>
      <c r="X94" s="19">
        <v>96408</v>
      </c>
    </row>
    <row r="95" spans="8:24" ht="15.75" customHeight="1">
      <c r="H95" s="19">
        <v>98494</v>
      </c>
      <c r="I95" s="4"/>
      <c r="P95" s="19">
        <v>97744</v>
      </c>
      <c r="Q95" s="4"/>
      <c r="X95" s="19">
        <v>96402</v>
      </c>
    </row>
    <row r="96" spans="8:24" ht="15.75" customHeight="1">
      <c r="H96" s="19">
        <v>98491</v>
      </c>
      <c r="I96" s="4"/>
      <c r="P96" s="19">
        <v>97713</v>
      </c>
      <c r="Q96" s="4"/>
      <c r="X96" s="19">
        <v>96397</v>
      </c>
    </row>
    <row r="97" spans="8:24" ht="15.75" customHeight="1">
      <c r="H97" s="19">
        <v>98489</v>
      </c>
      <c r="I97" s="4"/>
      <c r="P97" s="19">
        <v>97712</v>
      </c>
      <c r="Q97" s="4"/>
      <c r="X97" s="19">
        <v>96396</v>
      </c>
    </row>
    <row r="98" spans="8:24" ht="15.75" customHeight="1">
      <c r="H98" s="19">
        <v>98488</v>
      </c>
      <c r="I98" s="4"/>
      <c r="P98" s="19">
        <v>97708</v>
      </c>
      <c r="Q98" s="4"/>
      <c r="X98" s="19">
        <v>96350</v>
      </c>
    </row>
    <row r="99" spans="8:24" ht="15.75" customHeight="1">
      <c r="H99" s="19">
        <v>98474</v>
      </c>
      <c r="I99" s="4"/>
      <c r="P99" s="19">
        <v>97686</v>
      </c>
      <c r="Q99" s="4"/>
      <c r="X99" s="19">
        <v>96271</v>
      </c>
    </row>
    <row r="100" spans="8:24" ht="15.75" customHeight="1">
      <c r="H100" s="19">
        <v>98469</v>
      </c>
      <c r="I100" s="4"/>
      <c r="P100" s="19">
        <v>97633</v>
      </c>
      <c r="Q100" s="4"/>
      <c r="X100" s="19">
        <v>96194</v>
      </c>
    </row>
    <row r="101" spans="8:24" ht="15.75" customHeight="1">
      <c r="H101" s="19">
        <v>98446</v>
      </c>
      <c r="I101" s="4"/>
      <c r="P101" s="19">
        <v>97614</v>
      </c>
      <c r="Q101" s="4"/>
      <c r="X101" s="19">
        <v>96186</v>
      </c>
    </row>
    <row r="102" spans="8:24" ht="15.75" customHeight="1">
      <c r="H102" s="19">
        <v>98446</v>
      </c>
      <c r="I102" s="4"/>
      <c r="P102" s="19">
        <v>97594</v>
      </c>
      <c r="Q102" s="4"/>
      <c r="X102" s="19">
        <v>96143</v>
      </c>
    </row>
    <row r="103" spans="8:24" ht="15.75" customHeight="1">
      <c r="H103" s="19">
        <v>98445</v>
      </c>
      <c r="I103" s="4"/>
      <c r="P103" s="19">
        <v>97566</v>
      </c>
      <c r="Q103" s="4"/>
      <c r="X103" s="19">
        <v>96078</v>
      </c>
    </row>
    <row r="104" spans="8:24" ht="15.75" customHeight="1">
      <c r="H104" s="19">
        <v>98444</v>
      </c>
      <c r="I104" s="4"/>
      <c r="P104" s="19">
        <v>97563</v>
      </c>
      <c r="Q104" s="4"/>
      <c r="X104" s="19">
        <v>96041</v>
      </c>
    </row>
    <row r="105" spans="8:24" ht="15.75" customHeight="1">
      <c r="H105" s="19">
        <v>98424</v>
      </c>
      <c r="I105" s="4"/>
      <c r="P105" s="19">
        <v>97560</v>
      </c>
      <c r="Q105" s="4"/>
      <c r="X105" s="19">
        <v>95991</v>
      </c>
    </row>
    <row r="106" spans="8:24" ht="15.75" customHeight="1">
      <c r="H106" s="19">
        <v>98419</v>
      </c>
      <c r="I106" s="4"/>
      <c r="P106" s="19">
        <v>97495</v>
      </c>
      <c r="Q106" s="4"/>
      <c r="X106" s="19">
        <v>95852</v>
      </c>
    </row>
    <row r="107" spans="8:24" ht="15.75" customHeight="1">
      <c r="H107" s="19">
        <v>98409</v>
      </c>
      <c r="I107" s="4"/>
      <c r="P107" s="19">
        <v>97461</v>
      </c>
      <c r="Q107" s="4"/>
      <c r="X107" s="19">
        <v>95835</v>
      </c>
    </row>
    <row r="108" spans="8:24" ht="15.75" customHeight="1">
      <c r="H108" s="19">
        <v>98404</v>
      </c>
      <c r="I108" s="4"/>
      <c r="P108" s="19">
        <v>97421</v>
      </c>
      <c r="Q108" s="4"/>
      <c r="X108" s="19">
        <v>95833</v>
      </c>
    </row>
    <row r="109" spans="8:24" ht="15.75" customHeight="1">
      <c r="H109" s="19">
        <v>98394</v>
      </c>
      <c r="I109" s="4"/>
      <c r="P109" s="19">
        <v>97394</v>
      </c>
      <c r="Q109" s="4"/>
      <c r="X109" s="19">
        <v>95811</v>
      </c>
    </row>
    <row r="110" spans="8:24" ht="15.75" customHeight="1">
      <c r="H110" s="19">
        <v>98392</v>
      </c>
      <c r="I110" s="4"/>
      <c r="P110" s="19">
        <v>97360</v>
      </c>
      <c r="Q110" s="4"/>
      <c r="X110" s="19">
        <v>95798</v>
      </c>
    </row>
    <row r="111" spans="8:24" ht="15.75" customHeight="1">
      <c r="H111" s="19">
        <v>98380</v>
      </c>
      <c r="I111" s="4"/>
      <c r="P111" s="19">
        <v>97329</v>
      </c>
      <c r="Q111" s="4"/>
      <c r="X111" s="19">
        <v>95702</v>
      </c>
    </row>
    <row r="112" spans="8:24" ht="15.75" customHeight="1">
      <c r="H112" s="19">
        <v>98373</v>
      </c>
      <c r="I112" s="4"/>
      <c r="P112" s="19">
        <v>97293</v>
      </c>
      <c r="Q112" s="4"/>
      <c r="X112" s="19">
        <v>95697</v>
      </c>
    </row>
    <row r="113" spans="8:24" ht="15.75" customHeight="1">
      <c r="H113" s="19">
        <v>98352</v>
      </c>
      <c r="I113" s="4"/>
      <c r="P113" s="19">
        <v>97277</v>
      </c>
      <c r="Q113" s="4"/>
      <c r="X113" s="19">
        <v>95689</v>
      </c>
    </row>
    <row r="114" spans="8:24" ht="15.75" customHeight="1">
      <c r="H114" s="19">
        <v>98351</v>
      </c>
      <c r="I114" s="4"/>
      <c r="P114" s="19">
        <v>97253</v>
      </c>
      <c r="Q114" s="4"/>
      <c r="X114" s="19">
        <v>95679</v>
      </c>
    </row>
    <row r="115" spans="8:24" ht="15.75" customHeight="1">
      <c r="H115" s="19">
        <v>98350</v>
      </c>
      <c r="I115" s="4"/>
      <c r="P115" s="19">
        <v>97144</v>
      </c>
      <c r="Q115" s="4"/>
      <c r="X115" s="19">
        <v>95642</v>
      </c>
    </row>
    <row r="116" spans="8:24" ht="15.75" customHeight="1">
      <c r="H116" s="19">
        <v>98334</v>
      </c>
      <c r="I116" s="4"/>
      <c r="P116" s="19">
        <v>97112</v>
      </c>
      <c r="Q116" s="4"/>
      <c r="X116" s="19">
        <v>95633</v>
      </c>
    </row>
    <row r="117" spans="8:24" ht="15.75" customHeight="1">
      <c r="H117" s="19">
        <v>98326</v>
      </c>
      <c r="I117" s="4"/>
      <c r="P117" s="19">
        <v>97066</v>
      </c>
      <c r="Q117" s="4"/>
      <c r="X117" s="19">
        <v>95458</v>
      </c>
    </row>
    <row r="118" spans="8:24" ht="15.75" customHeight="1">
      <c r="H118" s="19">
        <v>98323</v>
      </c>
      <c r="I118" s="4"/>
      <c r="P118" s="19">
        <v>97066</v>
      </c>
      <c r="Q118" s="4"/>
      <c r="X118" s="19">
        <v>95428</v>
      </c>
    </row>
    <row r="119" spans="8:24" ht="15.75" customHeight="1">
      <c r="H119" s="19">
        <v>98321</v>
      </c>
      <c r="I119" s="4"/>
      <c r="P119" s="19">
        <v>97062</v>
      </c>
      <c r="Q119" s="4"/>
      <c r="X119" s="19">
        <v>95425</v>
      </c>
    </row>
    <row r="120" spans="8:24" ht="15.75" customHeight="1">
      <c r="H120" s="19">
        <v>98319</v>
      </c>
      <c r="I120" s="4"/>
      <c r="P120" s="19">
        <v>97038</v>
      </c>
      <c r="Q120" s="4"/>
      <c r="X120" s="19">
        <v>95355</v>
      </c>
    </row>
    <row r="121" spans="8:24" ht="15.75" customHeight="1">
      <c r="H121" s="19">
        <v>98318</v>
      </c>
      <c r="I121" s="4"/>
      <c r="P121" s="19">
        <v>97038</v>
      </c>
      <c r="Q121" s="4"/>
      <c r="X121" s="19">
        <v>95335</v>
      </c>
    </row>
    <row r="122" spans="8:24" ht="15.75" customHeight="1">
      <c r="H122" s="19">
        <v>98316</v>
      </c>
      <c r="I122" s="4"/>
      <c r="P122" s="19">
        <v>96961</v>
      </c>
      <c r="Q122" s="4"/>
      <c r="X122" s="19">
        <v>95326</v>
      </c>
    </row>
    <row r="123" spans="8:24" ht="15.75" customHeight="1">
      <c r="H123" s="19">
        <v>98297</v>
      </c>
      <c r="I123" s="4"/>
      <c r="P123" s="19">
        <v>96934</v>
      </c>
      <c r="Q123" s="4"/>
      <c r="X123" s="19">
        <v>95324</v>
      </c>
    </row>
    <row r="124" spans="8:24" ht="15.75" customHeight="1">
      <c r="H124" s="19">
        <v>98295</v>
      </c>
      <c r="I124" s="4"/>
      <c r="P124" s="19">
        <v>96923</v>
      </c>
      <c r="Q124" s="4"/>
      <c r="X124" s="19">
        <v>95311</v>
      </c>
    </row>
    <row r="125" spans="8:24" ht="15.75" customHeight="1">
      <c r="H125" s="19">
        <v>98278</v>
      </c>
      <c r="I125" s="4"/>
      <c r="P125" s="19">
        <v>96914</v>
      </c>
      <c r="Q125" s="4"/>
      <c r="X125" s="19">
        <v>95259</v>
      </c>
    </row>
    <row r="126" spans="8:24" ht="15.75" customHeight="1">
      <c r="H126" s="19">
        <v>98227</v>
      </c>
      <c r="I126" s="4"/>
      <c r="P126" s="19">
        <v>96908</v>
      </c>
      <c r="Q126" s="4"/>
      <c r="X126" s="19">
        <v>95249</v>
      </c>
    </row>
    <row r="127" spans="8:24" ht="15.75" customHeight="1">
      <c r="H127" s="19">
        <v>98221</v>
      </c>
      <c r="I127" s="4"/>
      <c r="P127" s="19">
        <v>96783</v>
      </c>
      <c r="Q127" s="4"/>
      <c r="X127" s="19">
        <v>95200</v>
      </c>
    </row>
    <row r="128" spans="8:24" ht="15.75" customHeight="1">
      <c r="H128" s="19">
        <v>98218</v>
      </c>
      <c r="I128" s="4"/>
      <c r="P128" s="19">
        <v>96781</v>
      </c>
      <c r="Q128" s="4"/>
      <c r="X128" s="19">
        <v>95161</v>
      </c>
    </row>
    <row r="129" spans="8:24" ht="15.75" customHeight="1">
      <c r="H129" s="19">
        <v>98195</v>
      </c>
      <c r="I129" s="4"/>
      <c r="P129" s="19">
        <v>96779</v>
      </c>
      <c r="Q129" s="4"/>
      <c r="X129" s="19">
        <v>95117</v>
      </c>
    </row>
    <row r="130" spans="8:24" ht="15.75" customHeight="1">
      <c r="H130" s="19">
        <v>98174</v>
      </c>
      <c r="I130" s="4"/>
      <c r="P130" s="19">
        <v>96770</v>
      </c>
      <c r="Q130" s="4"/>
      <c r="X130" s="19">
        <v>95105</v>
      </c>
    </row>
    <row r="131" spans="8:24" ht="15.75" customHeight="1">
      <c r="H131" s="19">
        <v>98164</v>
      </c>
      <c r="I131" s="4"/>
      <c r="P131" s="19">
        <v>96769</v>
      </c>
      <c r="Q131" s="4"/>
      <c r="X131" s="19">
        <v>95053</v>
      </c>
    </row>
    <row r="132" spans="8:24" ht="15.75" customHeight="1">
      <c r="H132" s="19">
        <v>98086</v>
      </c>
      <c r="I132" s="4"/>
      <c r="P132" s="19">
        <v>96737</v>
      </c>
      <c r="Q132" s="4"/>
      <c r="X132" s="19">
        <v>94924</v>
      </c>
    </row>
    <row r="133" spans="8:24" ht="15.75" customHeight="1">
      <c r="H133" s="19">
        <v>98075</v>
      </c>
      <c r="I133" s="4"/>
      <c r="P133" s="19">
        <v>96730</v>
      </c>
      <c r="Q133" s="4"/>
      <c r="X133" s="19">
        <v>94891</v>
      </c>
    </row>
    <row r="134" spans="8:24" ht="15.75" customHeight="1">
      <c r="H134" s="19">
        <v>98070</v>
      </c>
      <c r="I134" s="4"/>
      <c r="P134" s="19">
        <v>96709</v>
      </c>
      <c r="Q134" s="4"/>
      <c r="X134" s="19">
        <v>94869</v>
      </c>
    </row>
    <row r="135" spans="8:24" ht="15.75" customHeight="1">
      <c r="H135" s="19">
        <v>98060</v>
      </c>
      <c r="I135" s="4"/>
      <c r="P135" s="19">
        <v>96645</v>
      </c>
      <c r="Q135" s="4"/>
      <c r="X135" s="19">
        <v>94846</v>
      </c>
    </row>
    <row r="136" spans="8:24" ht="15.75" customHeight="1">
      <c r="H136" s="19">
        <v>98059</v>
      </c>
      <c r="I136" s="4"/>
      <c r="P136" s="19">
        <v>96641</v>
      </c>
      <c r="Q136" s="4"/>
      <c r="X136" s="19">
        <v>94751</v>
      </c>
    </row>
    <row r="137" spans="8:24" ht="15.75" customHeight="1">
      <c r="H137" s="19">
        <v>98052</v>
      </c>
      <c r="I137" s="4"/>
      <c r="P137" s="19">
        <v>96628</v>
      </c>
      <c r="Q137" s="4"/>
      <c r="X137" s="19">
        <v>94729</v>
      </c>
    </row>
    <row r="138" spans="8:24" ht="15.75" customHeight="1">
      <c r="H138" s="19">
        <v>98036</v>
      </c>
      <c r="I138" s="4"/>
      <c r="P138" s="19">
        <v>96610</v>
      </c>
      <c r="Q138" s="4"/>
      <c r="X138" s="19">
        <v>94704</v>
      </c>
    </row>
    <row r="139" spans="8:24" ht="15.75" customHeight="1">
      <c r="H139" s="19">
        <v>98018</v>
      </c>
      <c r="I139" s="4"/>
      <c r="P139" s="19">
        <v>96590</v>
      </c>
      <c r="Q139" s="4"/>
      <c r="X139" s="19">
        <v>94692</v>
      </c>
    </row>
    <row r="140" spans="8:24" ht="15.75" customHeight="1">
      <c r="H140" s="19">
        <v>97989</v>
      </c>
      <c r="I140" s="4"/>
      <c r="P140" s="19">
        <v>96520</v>
      </c>
      <c r="Q140" s="4"/>
      <c r="X140" s="19">
        <v>94620</v>
      </c>
    </row>
    <row r="141" spans="8:24" ht="15.75" customHeight="1">
      <c r="H141" s="19">
        <v>97965</v>
      </c>
      <c r="I141" s="4"/>
      <c r="P141" s="19">
        <v>96490</v>
      </c>
      <c r="Q141" s="4"/>
      <c r="X141" s="19">
        <v>94575</v>
      </c>
    </row>
    <row r="142" spans="8:24" ht="15.75" customHeight="1">
      <c r="H142" s="19">
        <v>97943</v>
      </c>
      <c r="I142" s="4"/>
      <c r="P142" s="19">
        <v>96473</v>
      </c>
      <c r="Q142" s="4"/>
      <c r="X142" s="19">
        <v>94544</v>
      </c>
    </row>
    <row r="143" spans="8:24" ht="15.75" customHeight="1">
      <c r="H143" s="19">
        <v>97932</v>
      </c>
      <c r="I143" s="4"/>
      <c r="P143" s="19">
        <v>96469</v>
      </c>
      <c r="Q143" s="4"/>
      <c r="X143" s="19">
        <v>94532</v>
      </c>
    </row>
    <row r="144" spans="8:24" ht="15.75" customHeight="1">
      <c r="H144" s="19">
        <v>97918</v>
      </c>
      <c r="I144" s="4"/>
      <c r="P144" s="19">
        <v>96466</v>
      </c>
      <c r="Q144" s="4"/>
      <c r="X144" s="19">
        <v>94482</v>
      </c>
    </row>
    <row r="145" spans="8:24" ht="15.75" customHeight="1">
      <c r="H145" s="19">
        <v>97910</v>
      </c>
      <c r="I145" s="4"/>
      <c r="P145" s="19">
        <v>96456</v>
      </c>
      <c r="Q145" s="4"/>
      <c r="X145" s="19">
        <v>94390</v>
      </c>
    </row>
    <row r="146" spans="8:24" ht="15.75" customHeight="1">
      <c r="H146" s="19">
        <v>97852</v>
      </c>
      <c r="I146" s="4"/>
      <c r="P146" s="19">
        <v>96448</v>
      </c>
      <c r="Q146" s="4"/>
      <c r="X146" s="19">
        <v>94357</v>
      </c>
    </row>
    <row r="147" spans="8:24" ht="15.75" customHeight="1">
      <c r="H147" s="19">
        <v>97823</v>
      </c>
      <c r="I147" s="4"/>
      <c r="P147" s="19">
        <v>96439</v>
      </c>
      <c r="Q147" s="4"/>
      <c r="X147" s="19">
        <v>94298</v>
      </c>
    </row>
    <row r="148" spans="8:24" ht="15.75" customHeight="1">
      <c r="H148" s="19">
        <v>97814</v>
      </c>
      <c r="I148" s="4"/>
      <c r="P148" s="19">
        <v>96405</v>
      </c>
      <c r="Q148" s="4"/>
      <c r="X148" s="19">
        <v>94226</v>
      </c>
    </row>
    <row r="149" spans="8:24" ht="15.75" customHeight="1">
      <c r="H149" s="19">
        <v>97805</v>
      </c>
      <c r="I149" s="4"/>
      <c r="P149" s="19">
        <v>96315</v>
      </c>
      <c r="Q149" s="4"/>
      <c r="X149" s="19">
        <v>94197</v>
      </c>
    </row>
    <row r="150" spans="8:24" ht="15.75" customHeight="1">
      <c r="H150" s="19">
        <v>97789</v>
      </c>
      <c r="I150" s="4"/>
      <c r="P150" s="19">
        <v>96306</v>
      </c>
      <c r="Q150" s="4"/>
      <c r="X150" s="19">
        <v>94176</v>
      </c>
    </row>
    <row r="151" spans="8:24" ht="15.75" customHeight="1">
      <c r="H151" s="19">
        <v>97745</v>
      </c>
      <c r="I151" s="4"/>
      <c r="P151" s="19">
        <v>96288</v>
      </c>
      <c r="Q151" s="4"/>
      <c r="X151" s="19">
        <v>94160</v>
      </c>
    </row>
    <row r="152" spans="8:24" ht="15.75" customHeight="1">
      <c r="H152" s="19">
        <v>97744</v>
      </c>
      <c r="I152" s="4"/>
      <c r="P152" s="19">
        <v>96235</v>
      </c>
      <c r="Q152" s="4"/>
      <c r="X152" s="19">
        <v>94114</v>
      </c>
    </row>
    <row r="153" spans="8:24" ht="15.75" customHeight="1">
      <c r="H153" s="19">
        <v>97713</v>
      </c>
      <c r="I153" s="4"/>
      <c r="P153" s="19">
        <v>96192</v>
      </c>
      <c r="Q153" s="4"/>
      <c r="X153" s="19">
        <v>94106</v>
      </c>
    </row>
    <row r="154" spans="8:24" ht="15.75" customHeight="1">
      <c r="H154" s="19">
        <v>97712</v>
      </c>
      <c r="I154" s="4"/>
      <c r="P154" s="19">
        <v>96178</v>
      </c>
      <c r="Q154" s="4"/>
      <c r="X154" s="19">
        <v>94103</v>
      </c>
    </row>
    <row r="155" spans="8:24" ht="15.75" customHeight="1">
      <c r="H155" s="19">
        <v>97711</v>
      </c>
      <c r="I155" s="4"/>
      <c r="P155" s="19">
        <v>96176</v>
      </c>
      <c r="Q155" s="4"/>
      <c r="X155" s="19">
        <v>93939</v>
      </c>
    </row>
    <row r="156" spans="8:24" ht="15.75" customHeight="1">
      <c r="H156" s="19">
        <v>97708</v>
      </c>
      <c r="I156" s="4"/>
      <c r="P156" s="19">
        <v>96163</v>
      </c>
      <c r="Q156" s="4"/>
      <c r="X156" s="19">
        <v>93936</v>
      </c>
    </row>
    <row r="157" spans="8:24" ht="15.75" customHeight="1">
      <c r="H157" s="19">
        <v>97702</v>
      </c>
      <c r="I157" s="4"/>
      <c r="P157" s="19">
        <v>96147</v>
      </c>
      <c r="Q157" s="4"/>
      <c r="X157" s="19">
        <v>93867</v>
      </c>
    </row>
    <row r="158" spans="8:24" ht="15.75" customHeight="1">
      <c r="H158" s="19">
        <v>97686</v>
      </c>
      <c r="I158" s="4"/>
      <c r="P158" s="19">
        <v>96146</v>
      </c>
      <c r="Q158" s="4"/>
      <c r="X158" s="19">
        <v>93822</v>
      </c>
    </row>
    <row r="159" spans="8:24" ht="15.75" customHeight="1">
      <c r="H159" s="19">
        <v>97633</v>
      </c>
      <c r="I159" s="4"/>
      <c r="P159" s="19">
        <v>96131</v>
      </c>
      <c r="Q159" s="4"/>
      <c r="X159" s="19">
        <v>93726</v>
      </c>
    </row>
    <row r="160" spans="8:24" ht="15.75" customHeight="1">
      <c r="H160" s="19">
        <v>97614</v>
      </c>
      <c r="I160" s="4"/>
      <c r="P160" s="19">
        <v>96127</v>
      </c>
      <c r="Q160" s="4"/>
      <c r="X160" s="19">
        <v>93685</v>
      </c>
    </row>
    <row r="161" spans="8:24" ht="15.75" customHeight="1">
      <c r="H161" s="19">
        <v>97594</v>
      </c>
      <c r="I161" s="4"/>
      <c r="P161" s="19">
        <v>96032</v>
      </c>
      <c r="Q161" s="4"/>
      <c r="X161" s="19">
        <v>93685</v>
      </c>
    </row>
    <row r="162" spans="8:24" ht="15.75" customHeight="1">
      <c r="H162" s="19">
        <v>97566</v>
      </c>
      <c r="I162" s="4"/>
      <c r="P162" s="19">
        <v>96002</v>
      </c>
      <c r="Q162" s="4"/>
      <c r="X162" s="19">
        <v>93669</v>
      </c>
    </row>
    <row r="163" spans="8:24" ht="15.75" customHeight="1">
      <c r="H163" s="19">
        <v>97563</v>
      </c>
      <c r="I163" s="4"/>
      <c r="P163" s="19">
        <v>95976</v>
      </c>
      <c r="Q163" s="4"/>
      <c r="X163" s="19">
        <v>93633</v>
      </c>
    </row>
    <row r="164" spans="8:24" ht="15.75" customHeight="1">
      <c r="H164" s="19">
        <v>97563</v>
      </c>
      <c r="I164" s="4"/>
      <c r="P164" s="19">
        <v>95960</v>
      </c>
      <c r="Q164" s="4"/>
      <c r="X164" s="19">
        <v>93601</v>
      </c>
    </row>
    <row r="165" spans="8:24" ht="15.75" customHeight="1">
      <c r="H165" s="19">
        <v>97560</v>
      </c>
      <c r="I165" s="4"/>
      <c r="P165" s="19">
        <v>95933</v>
      </c>
      <c r="Q165" s="4"/>
      <c r="X165" s="19">
        <v>93574</v>
      </c>
    </row>
    <row r="166" spans="8:24" ht="15.75" customHeight="1">
      <c r="H166" s="19">
        <v>97502</v>
      </c>
      <c r="I166" s="4"/>
      <c r="P166" s="19">
        <v>95863</v>
      </c>
      <c r="Q166" s="4"/>
      <c r="X166" s="19">
        <v>93530</v>
      </c>
    </row>
    <row r="167" spans="8:24" ht="15.75" customHeight="1">
      <c r="H167" s="19">
        <v>97495</v>
      </c>
      <c r="I167" s="4"/>
      <c r="P167" s="19">
        <v>95834</v>
      </c>
      <c r="Q167" s="4"/>
      <c r="X167" s="19">
        <v>93524</v>
      </c>
    </row>
    <row r="168" spans="8:24" ht="15.75" customHeight="1">
      <c r="H168" s="19">
        <v>97491</v>
      </c>
      <c r="I168" s="4"/>
      <c r="P168" s="19">
        <v>95833</v>
      </c>
      <c r="Q168" s="4"/>
      <c r="X168" s="19">
        <v>93509</v>
      </c>
    </row>
    <row r="169" spans="8:24" ht="15.75" customHeight="1">
      <c r="H169" s="19">
        <v>97461</v>
      </c>
      <c r="I169" s="4"/>
      <c r="P169" s="19">
        <v>95832</v>
      </c>
      <c r="Q169" s="4"/>
      <c r="X169" s="19">
        <v>93487</v>
      </c>
    </row>
    <row r="170" spans="8:24" ht="15.75" customHeight="1">
      <c r="H170" s="19">
        <v>97440</v>
      </c>
      <c r="I170" s="4"/>
      <c r="P170" s="19">
        <v>95802</v>
      </c>
      <c r="Q170" s="4"/>
      <c r="X170" s="19">
        <v>93455</v>
      </c>
    </row>
    <row r="171" spans="8:24" ht="15.75" customHeight="1">
      <c r="H171" s="19">
        <v>97432</v>
      </c>
      <c r="I171" s="4"/>
      <c r="P171" s="19">
        <v>95743</v>
      </c>
      <c r="Q171" s="4"/>
      <c r="X171" s="19">
        <v>93400</v>
      </c>
    </row>
    <row r="172" spans="8:24" ht="15.75" customHeight="1">
      <c r="H172" s="19">
        <v>97421</v>
      </c>
      <c r="I172" s="4"/>
      <c r="P172" s="19">
        <v>95713</v>
      </c>
      <c r="Q172" s="4"/>
      <c r="X172" s="19">
        <v>93345</v>
      </c>
    </row>
    <row r="173" spans="8:24" ht="15.75" customHeight="1">
      <c r="H173" s="19">
        <v>97394</v>
      </c>
      <c r="I173" s="4"/>
      <c r="P173" s="19">
        <v>95656</v>
      </c>
      <c r="Q173" s="4"/>
      <c r="X173" s="19">
        <v>93306</v>
      </c>
    </row>
    <row r="174" spans="8:24" ht="15.75" customHeight="1">
      <c r="H174" s="19">
        <v>97381</v>
      </c>
      <c r="I174" s="4"/>
      <c r="P174" s="19">
        <v>95629</v>
      </c>
      <c r="Q174" s="4"/>
      <c r="X174" s="19">
        <v>93280</v>
      </c>
    </row>
    <row r="175" spans="8:24" ht="15.75" customHeight="1">
      <c r="H175" s="19">
        <v>97360</v>
      </c>
      <c r="I175" s="4"/>
      <c r="P175" s="19">
        <v>95603</v>
      </c>
      <c r="Q175" s="4"/>
      <c r="X175" s="19">
        <v>93275</v>
      </c>
    </row>
    <row r="176" spans="8:24" ht="15.75" customHeight="1">
      <c r="H176" s="19">
        <v>97329</v>
      </c>
      <c r="I176" s="4"/>
      <c r="P176" s="19">
        <v>95591</v>
      </c>
      <c r="Q176" s="4"/>
      <c r="X176" s="19">
        <v>93263</v>
      </c>
    </row>
    <row r="177" spans="8:24" ht="15.75" customHeight="1">
      <c r="H177" s="19">
        <v>97293</v>
      </c>
      <c r="I177" s="4"/>
      <c r="P177" s="19">
        <v>95587</v>
      </c>
      <c r="Q177" s="4"/>
      <c r="X177" s="19">
        <v>93217</v>
      </c>
    </row>
    <row r="178" spans="8:24" ht="15.75" customHeight="1">
      <c r="H178" s="19">
        <v>97293</v>
      </c>
      <c r="I178" s="4"/>
      <c r="P178" s="19">
        <v>95555</v>
      </c>
      <c r="Q178" s="4"/>
      <c r="X178" s="19">
        <v>93071</v>
      </c>
    </row>
    <row r="179" spans="8:24" ht="15.75" customHeight="1">
      <c r="H179" s="19">
        <v>97277</v>
      </c>
      <c r="I179" s="4"/>
      <c r="P179" s="19">
        <v>95550</v>
      </c>
      <c r="Q179" s="4"/>
      <c r="X179" s="19">
        <v>92872</v>
      </c>
    </row>
    <row r="180" spans="8:24" ht="15.75" customHeight="1">
      <c r="H180" s="19">
        <v>97253</v>
      </c>
      <c r="I180" s="4"/>
      <c r="P180" s="19">
        <v>95548</v>
      </c>
      <c r="Q180" s="4"/>
      <c r="X180" s="19">
        <v>92866</v>
      </c>
    </row>
    <row r="181" spans="8:24" ht="15.75" customHeight="1">
      <c r="H181" s="19">
        <v>97251</v>
      </c>
      <c r="I181" s="4"/>
      <c r="P181" s="19">
        <v>95546</v>
      </c>
      <c r="Q181" s="4"/>
      <c r="X181" s="19">
        <v>92846</v>
      </c>
    </row>
    <row r="182" spans="8:24" ht="15.75" customHeight="1">
      <c r="H182" s="19">
        <v>97202</v>
      </c>
      <c r="I182" s="4"/>
      <c r="P182" s="19">
        <v>95535</v>
      </c>
      <c r="Q182" s="4"/>
      <c r="X182" s="19">
        <v>92812</v>
      </c>
    </row>
    <row r="183" spans="8:24" ht="15.75" customHeight="1">
      <c r="H183" s="19">
        <v>97179</v>
      </c>
      <c r="I183" s="4"/>
      <c r="P183" s="19">
        <v>95528</v>
      </c>
      <c r="Q183" s="4"/>
      <c r="X183" s="19">
        <v>92809</v>
      </c>
    </row>
    <row r="184" spans="8:24" ht="15.75" customHeight="1">
      <c r="H184" s="19">
        <v>97174</v>
      </c>
      <c r="I184" s="4"/>
      <c r="P184" s="19">
        <v>95521</v>
      </c>
      <c r="Q184" s="4"/>
      <c r="X184" s="19">
        <v>92805</v>
      </c>
    </row>
    <row r="185" spans="8:24" ht="15.75" customHeight="1">
      <c r="H185" s="19">
        <v>97146</v>
      </c>
      <c r="I185" s="4"/>
      <c r="P185" s="19">
        <v>95519</v>
      </c>
      <c r="Q185" s="4"/>
      <c r="X185" s="19">
        <v>92791</v>
      </c>
    </row>
    <row r="186" spans="8:24" ht="15.75" customHeight="1">
      <c r="H186" s="19">
        <v>97144</v>
      </c>
      <c r="I186" s="4"/>
      <c r="P186" s="19">
        <v>95513</v>
      </c>
      <c r="Q186" s="4"/>
      <c r="X186" s="19">
        <v>92785</v>
      </c>
    </row>
    <row r="187" spans="8:24" ht="15.75" customHeight="1">
      <c r="H187" s="19">
        <v>97142</v>
      </c>
      <c r="I187" s="4"/>
      <c r="P187" s="19">
        <v>95512</v>
      </c>
      <c r="Q187" s="4"/>
      <c r="X187" s="19">
        <v>92747</v>
      </c>
    </row>
    <row r="188" spans="8:24" ht="15.75" customHeight="1">
      <c r="H188" s="19">
        <v>97131</v>
      </c>
      <c r="I188" s="4"/>
      <c r="P188" s="19">
        <v>95509</v>
      </c>
      <c r="Q188" s="4"/>
      <c r="X188" s="19">
        <v>92717</v>
      </c>
    </row>
    <row r="189" spans="8:24" ht="15.75" customHeight="1">
      <c r="H189" s="19">
        <v>97112</v>
      </c>
      <c r="I189" s="4"/>
      <c r="P189" s="19">
        <v>95417</v>
      </c>
      <c r="Q189" s="4"/>
      <c r="X189" s="19">
        <v>92701</v>
      </c>
    </row>
    <row r="190" spans="8:24" ht="15.75" customHeight="1">
      <c r="H190" s="19">
        <v>97112</v>
      </c>
      <c r="I190" s="4"/>
      <c r="P190" s="19">
        <v>95400</v>
      </c>
      <c r="Q190" s="4"/>
      <c r="X190" s="19">
        <v>92689</v>
      </c>
    </row>
    <row r="191" spans="8:24" ht="15.75" customHeight="1">
      <c r="H191" s="19">
        <v>97083</v>
      </c>
      <c r="I191" s="4"/>
      <c r="P191" s="19">
        <v>95379</v>
      </c>
      <c r="Q191" s="4"/>
      <c r="X191" s="19">
        <v>92530</v>
      </c>
    </row>
    <row r="192" spans="8:24" ht="15.75" customHeight="1">
      <c r="H192" s="19">
        <v>97081</v>
      </c>
      <c r="I192" s="4"/>
      <c r="P192" s="19">
        <v>95338</v>
      </c>
      <c r="Q192" s="4"/>
      <c r="X192" s="19">
        <v>92525</v>
      </c>
    </row>
    <row r="193" spans="8:24" ht="15.75" customHeight="1">
      <c r="H193" s="19">
        <v>97066</v>
      </c>
      <c r="I193" s="4"/>
      <c r="P193" s="19">
        <v>95328</v>
      </c>
      <c r="Q193" s="4"/>
      <c r="X193" s="19">
        <v>92521</v>
      </c>
    </row>
    <row r="194" spans="8:24" ht="15.75" customHeight="1">
      <c r="H194" s="19">
        <v>97066</v>
      </c>
      <c r="I194" s="4"/>
      <c r="P194" s="19">
        <v>95300</v>
      </c>
      <c r="Q194" s="4"/>
      <c r="X194" s="19">
        <v>92478</v>
      </c>
    </row>
    <row r="195" spans="8:24" ht="15.75" customHeight="1">
      <c r="H195" s="19">
        <v>97065</v>
      </c>
      <c r="I195" s="4"/>
      <c r="P195" s="19">
        <v>95263</v>
      </c>
      <c r="Q195" s="4"/>
      <c r="X195" s="19">
        <v>92438</v>
      </c>
    </row>
    <row r="196" spans="8:24" ht="15.75" customHeight="1">
      <c r="H196" s="19">
        <v>97062</v>
      </c>
      <c r="I196" s="4"/>
      <c r="P196" s="19">
        <v>95194</v>
      </c>
      <c r="Q196" s="4"/>
      <c r="X196" s="19">
        <v>92315</v>
      </c>
    </row>
    <row r="197" spans="8:24" ht="15.75" customHeight="1">
      <c r="H197" s="19">
        <v>97057</v>
      </c>
      <c r="I197" s="4"/>
      <c r="P197" s="19">
        <v>95184</v>
      </c>
      <c r="Q197" s="4"/>
      <c r="X197" s="19">
        <v>92254</v>
      </c>
    </row>
    <row r="198" spans="8:24" ht="15.75" customHeight="1">
      <c r="H198" s="19">
        <v>97038</v>
      </c>
      <c r="I198" s="4"/>
      <c r="P198" s="19">
        <v>95140</v>
      </c>
      <c r="Q198" s="4"/>
      <c r="X198" s="19">
        <v>92203</v>
      </c>
    </row>
    <row r="199" spans="8:24" ht="15.75" customHeight="1">
      <c r="H199" s="19">
        <v>97038</v>
      </c>
      <c r="I199" s="4"/>
      <c r="P199" s="19">
        <v>95127</v>
      </c>
      <c r="Q199" s="4"/>
      <c r="X199" s="19">
        <v>92172</v>
      </c>
    </row>
    <row r="200" spans="8:24" ht="15.75" customHeight="1">
      <c r="H200" s="19">
        <v>96985</v>
      </c>
      <c r="I200" s="4"/>
      <c r="P200" s="19">
        <v>95111</v>
      </c>
      <c r="Q200" s="4"/>
      <c r="X200" s="19">
        <v>92123</v>
      </c>
    </row>
    <row r="201" spans="8:24" ht="15.75" customHeight="1">
      <c r="H201" s="19">
        <v>96961</v>
      </c>
      <c r="I201" s="4"/>
      <c r="P201" s="19">
        <v>95088</v>
      </c>
      <c r="Q201" s="4"/>
      <c r="X201" s="19">
        <v>92019</v>
      </c>
    </row>
    <row r="202" spans="8:24" ht="15.75" customHeight="1">
      <c r="H202" s="19">
        <v>96934</v>
      </c>
      <c r="I202" s="4"/>
      <c r="P202" s="19">
        <v>95073</v>
      </c>
      <c r="Q202" s="4"/>
      <c r="X202" s="19">
        <v>91976</v>
      </c>
    </row>
    <row r="203" spans="8:24" ht="15.75" customHeight="1">
      <c r="H203" s="19">
        <v>96923</v>
      </c>
      <c r="I203" s="4"/>
      <c r="P203" s="19">
        <v>95050</v>
      </c>
      <c r="Q203" s="4"/>
      <c r="X203" s="19">
        <v>91928</v>
      </c>
    </row>
    <row r="204" spans="8:24" ht="15.75" customHeight="1">
      <c r="H204" s="19">
        <v>96918</v>
      </c>
      <c r="I204" s="4"/>
      <c r="P204" s="19">
        <v>95033</v>
      </c>
      <c r="Q204" s="4"/>
      <c r="X204" s="19">
        <v>91926</v>
      </c>
    </row>
    <row r="205" spans="8:24" ht="15.75" customHeight="1">
      <c r="H205" s="19">
        <v>96914</v>
      </c>
      <c r="I205" s="4"/>
      <c r="P205" s="19">
        <v>95011</v>
      </c>
      <c r="Q205" s="4"/>
      <c r="X205" s="19">
        <v>91920</v>
      </c>
    </row>
    <row r="206" spans="8:24" ht="15.75" customHeight="1">
      <c r="H206" s="19">
        <v>96908</v>
      </c>
      <c r="I206" s="4"/>
      <c r="P206" s="19">
        <v>94930</v>
      </c>
      <c r="Q206" s="4"/>
      <c r="X206" s="19">
        <v>91894</v>
      </c>
    </row>
    <row r="207" spans="8:24" ht="15.75" customHeight="1">
      <c r="H207" s="19">
        <v>96871</v>
      </c>
      <c r="I207" s="4"/>
      <c r="P207" s="19">
        <v>94919</v>
      </c>
      <c r="Q207" s="4"/>
      <c r="X207" s="19">
        <v>91891</v>
      </c>
    </row>
    <row r="208" spans="8:24" ht="15.75" customHeight="1">
      <c r="H208" s="19">
        <v>96801</v>
      </c>
      <c r="I208" s="4"/>
      <c r="P208" s="19">
        <v>94918</v>
      </c>
      <c r="Q208" s="4"/>
      <c r="X208" s="19">
        <v>91722</v>
      </c>
    </row>
    <row r="209" spans="8:24" ht="15.75" customHeight="1">
      <c r="H209" s="19">
        <v>96783</v>
      </c>
      <c r="I209" s="4"/>
      <c r="P209" s="19">
        <v>94879</v>
      </c>
      <c r="Q209" s="4"/>
      <c r="X209" s="19">
        <v>91675</v>
      </c>
    </row>
    <row r="210" spans="8:24" ht="15.75" customHeight="1">
      <c r="H210" s="19">
        <v>96781</v>
      </c>
      <c r="I210" s="4"/>
      <c r="P210" s="19">
        <v>94873</v>
      </c>
      <c r="Q210" s="4"/>
      <c r="X210" s="19">
        <v>91614</v>
      </c>
    </row>
    <row r="211" spans="8:24" ht="15.75" customHeight="1">
      <c r="H211" s="19">
        <v>96779</v>
      </c>
      <c r="I211" s="4"/>
      <c r="P211" s="19">
        <v>94835</v>
      </c>
      <c r="Q211" s="4"/>
      <c r="X211" s="19">
        <v>91589</v>
      </c>
    </row>
    <row r="212" spans="8:24" ht="15.75" customHeight="1">
      <c r="H212" s="19">
        <v>96770</v>
      </c>
      <c r="I212" s="4"/>
      <c r="P212" s="19">
        <v>94768</v>
      </c>
      <c r="Q212" s="4"/>
      <c r="X212" s="19">
        <v>91576</v>
      </c>
    </row>
    <row r="213" spans="8:24" ht="15.75" customHeight="1">
      <c r="H213" s="19">
        <v>96769</v>
      </c>
      <c r="I213" s="4"/>
      <c r="P213" s="19">
        <v>94702</v>
      </c>
      <c r="Q213" s="4"/>
      <c r="X213" s="19">
        <v>91565</v>
      </c>
    </row>
    <row r="214" spans="8:24" ht="15.75" customHeight="1">
      <c r="H214" s="19">
        <v>96738</v>
      </c>
      <c r="I214" s="4"/>
      <c r="P214" s="19">
        <v>94700</v>
      </c>
      <c r="Q214" s="4"/>
      <c r="X214" s="19">
        <v>91558</v>
      </c>
    </row>
    <row r="215" spans="8:24" ht="15.75" customHeight="1">
      <c r="H215" s="19">
        <v>96737</v>
      </c>
      <c r="I215" s="4"/>
      <c r="P215" s="19">
        <v>94677</v>
      </c>
      <c r="Q215" s="4"/>
      <c r="X215" s="19">
        <v>91546</v>
      </c>
    </row>
    <row r="216" spans="8:24" ht="15.75" customHeight="1">
      <c r="H216" s="19">
        <v>96730</v>
      </c>
      <c r="I216" s="4"/>
      <c r="P216" s="19">
        <v>94638</v>
      </c>
      <c r="Q216" s="4"/>
      <c r="X216" s="19">
        <v>91475</v>
      </c>
    </row>
    <row r="217" spans="8:24" ht="15.75" customHeight="1">
      <c r="H217" s="19">
        <v>96715</v>
      </c>
      <c r="I217" s="4"/>
      <c r="P217" s="19">
        <v>94634</v>
      </c>
      <c r="Q217" s="4"/>
      <c r="X217" s="19">
        <v>91417</v>
      </c>
    </row>
    <row r="218" spans="8:24" ht="15.75" customHeight="1">
      <c r="H218" s="19">
        <v>96709</v>
      </c>
      <c r="I218" s="4"/>
      <c r="P218" s="19">
        <v>94627</v>
      </c>
      <c r="Q218" s="4"/>
      <c r="X218" s="19">
        <v>91386</v>
      </c>
    </row>
    <row r="219" spans="8:24" ht="15.75" customHeight="1">
      <c r="H219" s="19">
        <v>96645</v>
      </c>
      <c r="I219" s="4"/>
      <c r="P219" s="19">
        <v>94625</v>
      </c>
      <c r="Q219" s="4"/>
      <c r="X219" s="19">
        <v>91371</v>
      </c>
    </row>
    <row r="220" spans="8:24" ht="15.75" customHeight="1">
      <c r="H220" s="19">
        <v>96644</v>
      </c>
      <c r="I220" s="4"/>
      <c r="P220" s="19">
        <v>94615</v>
      </c>
      <c r="Q220" s="4"/>
      <c r="X220" s="19">
        <v>91223</v>
      </c>
    </row>
    <row r="221" spans="8:24" ht="15.75" customHeight="1">
      <c r="H221" s="19">
        <v>96641</v>
      </c>
      <c r="I221" s="4"/>
      <c r="P221" s="19">
        <v>94599</v>
      </c>
      <c r="Q221" s="4"/>
      <c r="X221" s="19">
        <v>91116</v>
      </c>
    </row>
    <row r="222" spans="8:24" ht="15.75" customHeight="1">
      <c r="H222" s="19">
        <v>96628</v>
      </c>
      <c r="I222" s="4"/>
      <c r="P222" s="19">
        <v>94561</v>
      </c>
      <c r="Q222" s="4"/>
      <c r="X222" s="19">
        <v>91023</v>
      </c>
    </row>
    <row r="223" spans="8:24" ht="15.75" customHeight="1">
      <c r="H223" s="19">
        <v>96621</v>
      </c>
      <c r="I223" s="4"/>
      <c r="P223" s="19">
        <v>94543</v>
      </c>
      <c r="Q223" s="4"/>
      <c r="X223" s="19">
        <v>91019</v>
      </c>
    </row>
    <row r="224" spans="8:24" ht="15.75" customHeight="1">
      <c r="H224" s="19">
        <v>96610</v>
      </c>
      <c r="I224" s="4"/>
      <c r="P224" s="19">
        <v>94539</v>
      </c>
      <c r="Q224" s="4"/>
      <c r="X224" s="19">
        <v>90974</v>
      </c>
    </row>
    <row r="225" spans="8:24" ht="15.75" customHeight="1">
      <c r="H225" s="19">
        <v>96594</v>
      </c>
      <c r="I225" s="4"/>
      <c r="P225" s="19">
        <v>94522</v>
      </c>
      <c r="Q225" s="4"/>
      <c r="X225" s="19">
        <v>90879</v>
      </c>
    </row>
    <row r="226" spans="8:24" ht="15.75" customHeight="1">
      <c r="H226" s="19">
        <v>96593</v>
      </c>
      <c r="I226" s="4"/>
      <c r="P226" s="19">
        <v>94503</v>
      </c>
      <c r="Q226" s="4"/>
      <c r="X226" s="19">
        <v>90837</v>
      </c>
    </row>
    <row r="227" spans="8:24" ht="15.75" customHeight="1">
      <c r="H227" s="19">
        <v>96590</v>
      </c>
      <c r="I227" s="4"/>
      <c r="P227" s="19">
        <v>94500</v>
      </c>
      <c r="Q227" s="4"/>
      <c r="X227" s="19">
        <v>90793</v>
      </c>
    </row>
    <row r="228" spans="8:24" ht="15.75" customHeight="1">
      <c r="H228" s="19">
        <v>96553</v>
      </c>
      <c r="I228" s="4"/>
      <c r="P228" s="19">
        <v>94464</v>
      </c>
      <c r="Q228" s="4"/>
      <c r="X228" s="19">
        <v>90777</v>
      </c>
    </row>
    <row r="229" spans="8:24" ht="15.75" customHeight="1">
      <c r="H229" s="19">
        <v>96553</v>
      </c>
      <c r="I229" s="4"/>
      <c r="P229" s="19">
        <v>94463</v>
      </c>
      <c r="Q229" s="4"/>
      <c r="X229" s="19">
        <v>90776</v>
      </c>
    </row>
    <row r="230" spans="8:24" ht="15.75" customHeight="1">
      <c r="H230" s="19">
        <v>96523</v>
      </c>
      <c r="I230" s="4"/>
      <c r="P230" s="19">
        <v>94382</v>
      </c>
      <c r="Q230" s="4"/>
      <c r="X230" s="19">
        <v>90757</v>
      </c>
    </row>
    <row r="231" spans="8:24" ht="15.75" customHeight="1">
      <c r="H231" s="19">
        <v>96520</v>
      </c>
      <c r="I231" s="4"/>
      <c r="P231" s="19">
        <v>94371</v>
      </c>
      <c r="Q231" s="4"/>
      <c r="X231" s="19">
        <v>90724</v>
      </c>
    </row>
    <row r="232" spans="8:24" ht="15.75" customHeight="1">
      <c r="H232" s="19">
        <v>96490</v>
      </c>
      <c r="I232" s="4"/>
      <c r="P232" s="19">
        <v>94347</v>
      </c>
      <c r="Q232" s="4"/>
      <c r="X232" s="19">
        <v>90599</v>
      </c>
    </row>
    <row r="233" spans="8:24" ht="15.75" customHeight="1">
      <c r="H233" s="19">
        <v>96473</v>
      </c>
      <c r="I233" s="4"/>
      <c r="P233" s="19">
        <v>94328</v>
      </c>
      <c r="Q233" s="4"/>
      <c r="X233" s="19">
        <v>90542</v>
      </c>
    </row>
    <row r="234" spans="8:24" ht="15.75" customHeight="1">
      <c r="H234" s="19">
        <v>96469</v>
      </c>
      <c r="I234" s="4"/>
      <c r="P234" s="19">
        <v>94326</v>
      </c>
      <c r="Q234" s="4"/>
      <c r="X234" s="19">
        <v>90519</v>
      </c>
    </row>
    <row r="235" spans="8:24" ht="15.75" customHeight="1">
      <c r="H235" s="19">
        <v>96466</v>
      </c>
      <c r="I235" s="4"/>
      <c r="P235" s="19">
        <v>94308</v>
      </c>
      <c r="Q235" s="4"/>
      <c r="X235" s="19">
        <v>90511</v>
      </c>
    </row>
    <row r="236" spans="8:24" ht="15.75" customHeight="1">
      <c r="H236" s="19">
        <v>96456</v>
      </c>
      <c r="I236" s="4"/>
      <c r="P236" s="19">
        <v>94270</v>
      </c>
      <c r="Q236" s="4"/>
      <c r="X236" s="19">
        <v>90479</v>
      </c>
    </row>
    <row r="237" spans="8:24" ht="15.75" customHeight="1">
      <c r="H237" s="19">
        <v>96448</v>
      </c>
      <c r="I237" s="4"/>
      <c r="P237" s="19">
        <v>94241</v>
      </c>
      <c r="Q237" s="4"/>
      <c r="X237" s="19">
        <v>90469</v>
      </c>
    </row>
    <row r="238" spans="8:24" ht="15.75" customHeight="1">
      <c r="H238" s="19">
        <v>96439</v>
      </c>
      <c r="I238" s="4"/>
      <c r="P238" s="19">
        <v>94234</v>
      </c>
      <c r="Q238" s="4"/>
      <c r="X238" s="19">
        <v>90379</v>
      </c>
    </row>
    <row r="239" spans="8:24" ht="15.75" customHeight="1">
      <c r="H239" s="19">
        <v>96435</v>
      </c>
      <c r="I239" s="4"/>
      <c r="P239" s="19">
        <v>94230</v>
      </c>
      <c r="Q239" s="4"/>
      <c r="X239" s="19">
        <v>90365</v>
      </c>
    </row>
    <row r="240" spans="8:24" ht="15.75" customHeight="1">
      <c r="H240" s="19">
        <v>96408</v>
      </c>
      <c r="I240" s="4"/>
      <c r="P240" s="19">
        <v>94223</v>
      </c>
      <c r="Q240" s="4"/>
      <c r="X240" s="19">
        <v>90362</v>
      </c>
    </row>
    <row r="241" spans="8:24" ht="15.75" customHeight="1">
      <c r="H241" s="19">
        <v>96405</v>
      </c>
      <c r="I241" s="4"/>
      <c r="P241" s="19">
        <v>94188</v>
      </c>
      <c r="Q241" s="4"/>
      <c r="X241" s="19">
        <v>90311</v>
      </c>
    </row>
    <row r="242" spans="8:24" ht="15.75" customHeight="1">
      <c r="H242" s="19">
        <v>96402</v>
      </c>
      <c r="I242" s="4"/>
      <c r="P242" s="19">
        <v>94172</v>
      </c>
      <c r="Q242" s="4"/>
      <c r="X242" s="19">
        <v>90172</v>
      </c>
    </row>
    <row r="243" spans="8:24" ht="15.75" customHeight="1">
      <c r="H243" s="19">
        <v>96397</v>
      </c>
      <c r="I243" s="4"/>
      <c r="P243" s="19">
        <v>94163</v>
      </c>
      <c r="Q243" s="4"/>
      <c r="X243" s="19">
        <v>90091</v>
      </c>
    </row>
    <row r="244" spans="8:24" ht="15.75" customHeight="1">
      <c r="H244" s="19">
        <v>96396</v>
      </c>
      <c r="I244" s="4"/>
      <c r="P244" s="19">
        <v>94111</v>
      </c>
      <c r="Q244" s="4"/>
      <c r="X244" s="19">
        <v>90068</v>
      </c>
    </row>
    <row r="245" spans="8:24" ht="15.75" customHeight="1">
      <c r="H245" s="19">
        <v>96350</v>
      </c>
      <c r="I245" s="4"/>
      <c r="P245" s="19">
        <v>94090</v>
      </c>
      <c r="Q245" s="4"/>
      <c r="X245" s="19">
        <v>90036</v>
      </c>
    </row>
    <row r="246" spans="8:24" ht="15.75" customHeight="1">
      <c r="H246" s="19">
        <v>96315</v>
      </c>
      <c r="I246" s="4"/>
      <c r="P246" s="19">
        <v>94052</v>
      </c>
      <c r="Q246" s="4"/>
      <c r="X246" s="19">
        <v>90012</v>
      </c>
    </row>
    <row r="247" spans="8:24" ht="15.75" customHeight="1">
      <c r="H247" s="19">
        <v>96306</v>
      </c>
      <c r="I247" s="4"/>
      <c r="P247" s="19">
        <v>94036</v>
      </c>
      <c r="Q247" s="4"/>
      <c r="X247" s="19">
        <v>89990</v>
      </c>
    </row>
    <row r="248" spans="8:24" ht="15.75" customHeight="1">
      <c r="H248" s="19">
        <v>96288</v>
      </c>
      <c r="I248" s="4"/>
      <c r="P248" s="19">
        <v>94033</v>
      </c>
      <c r="Q248" s="4"/>
      <c r="X248" s="19">
        <v>89851</v>
      </c>
    </row>
    <row r="249" spans="8:24" ht="15.75" customHeight="1">
      <c r="H249" s="19">
        <v>96271</v>
      </c>
      <c r="I249" s="4"/>
      <c r="P249" s="19">
        <v>94032</v>
      </c>
      <c r="Q249" s="4"/>
      <c r="X249" s="19">
        <v>89806</v>
      </c>
    </row>
    <row r="250" spans="8:24" ht="15.75" customHeight="1">
      <c r="H250" s="19">
        <v>96235</v>
      </c>
      <c r="I250" s="4"/>
      <c r="P250" s="19">
        <v>94007</v>
      </c>
      <c r="Q250" s="4"/>
      <c r="X250" s="19">
        <v>89800</v>
      </c>
    </row>
    <row r="251" spans="8:24" ht="15.75" customHeight="1">
      <c r="H251" s="19">
        <v>96194</v>
      </c>
      <c r="I251" s="4"/>
      <c r="P251" s="19">
        <v>93932</v>
      </c>
      <c r="Q251" s="4"/>
      <c r="X251" s="19">
        <v>89786</v>
      </c>
    </row>
    <row r="252" spans="8:24" ht="15.75" customHeight="1">
      <c r="H252" s="19">
        <v>96192</v>
      </c>
      <c r="I252" s="4"/>
      <c r="P252" s="19">
        <v>93902</v>
      </c>
      <c r="Q252" s="4"/>
      <c r="X252" s="19">
        <v>89780</v>
      </c>
    </row>
    <row r="253" spans="8:24" ht="15.75" customHeight="1">
      <c r="H253" s="19">
        <v>96186</v>
      </c>
      <c r="I253" s="4"/>
      <c r="P253" s="19">
        <v>93884</v>
      </c>
      <c r="Q253" s="4"/>
      <c r="X253" s="19">
        <v>89547</v>
      </c>
    </row>
    <row r="254" spans="8:24" ht="15.75" customHeight="1">
      <c r="H254" s="19">
        <v>96178</v>
      </c>
      <c r="I254" s="4"/>
      <c r="P254" s="19">
        <v>93876</v>
      </c>
      <c r="Q254" s="4"/>
      <c r="X254" s="19">
        <v>89486</v>
      </c>
    </row>
    <row r="255" spans="8:24" ht="15.75" customHeight="1">
      <c r="H255" s="19">
        <v>96176</v>
      </c>
      <c r="I255" s="4"/>
      <c r="P255" s="19">
        <v>93852</v>
      </c>
      <c r="Q255" s="4"/>
      <c r="X255" s="19">
        <v>89471</v>
      </c>
    </row>
    <row r="256" spans="8:24" ht="15.75" customHeight="1">
      <c r="H256" s="19">
        <v>96163</v>
      </c>
      <c r="I256" s="4"/>
      <c r="P256" s="19">
        <v>93776</v>
      </c>
      <c r="Q256" s="4"/>
      <c r="X256" s="19">
        <v>89449</v>
      </c>
    </row>
    <row r="257" spans="8:24" ht="15.75" customHeight="1">
      <c r="H257" s="19">
        <v>96147</v>
      </c>
      <c r="I257" s="4"/>
      <c r="P257" s="19">
        <v>93745</v>
      </c>
      <c r="Q257" s="4"/>
      <c r="X257" s="19">
        <v>89351</v>
      </c>
    </row>
    <row r="258" spans="8:24" ht="15.75" customHeight="1">
      <c r="H258" s="19">
        <v>96146</v>
      </c>
      <c r="I258" s="4"/>
      <c r="P258" s="19">
        <v>93706</v>
      </c>
      <c r="Q258" s="4"/>
      <c r="X258" s="19">
        <v>89323</v>
      </c>
    </row>
    <row r="259" spans="8:24" ht="15.75" customHeight="1">
      <c r="H259" s="19">
        <v>96143</v>
      </c>
      <c r="I259" s="4"/>
      <c r="P259" s="19">
        <v>93668</v>
      </c>
      <c r="Q259" s="4"/>
      <c r="X259" s="19">
        <v>89294</v>
      </c>
    </row>
    <row r="260" spans="8:24" ht="15.75" customHeight="1">
      <c r="H260" s="19">
        <v>96131</v>
      </c>
      <c r="I260" s="4"/>
      <c r="P260" s="19">
        <v>93664</v>
      </c>
      <c r="Q260" s="4"/>
      <c r="X260" s="19">
        <v>89230</v>
      </c>
    </row>
    <row r="261" spans="8:24" ht="15.75" customHeight="1">
      <c r="H261" s="19">
        <v>96127</v>
      </c>
      <c r="I261" s="4"/>
      <c r="P261" s="19">
        <v>93649</v>
      </c>
      <c r="Q261" s="4"/>
      <c r="X261" s="19">
        <v>89212</v>
      </c>
    </row>
    <row r="262" spans="8:24" ht="15.75" customHeight="1">
      <c r="H262" s="19">
        <v>96078</v>
      </c>
      <c r="I262" s="4"/>
      <c r="P262" s="19">
        <v>93615</v>
      </c>
      <c r="Q262" s="4"/>
      <c r="X262" s="19">
        <v>89061</v>
      </c>
    </row>
    <row r="263" spans="8:24" ht="15.75" customHeight="1">
      <c r="H263" s="19">
        <v>96041</v>
      </c>
      <c r="I263" s="4"/>
      <c r="P263" s="19">
        <v>93566</v>
      </c>
      <c r="Q263" s="4"/>
      <c r="X263" s="19">
        <v>88996</v>
      </c>
    </row>
    <row r="264" spans="8:24" ht="15.75" customHeight="1">
      <c r="H264" s="19">
        <v>96032</v>
      </c>
      <c r="I264" s="4"/>
      <c r="P264" s="19">
        <v>93563</v>
      </c>
      <c r="Q264" s="4"/>
      <c r="X264" s="19">
        <v>88981</v>
      </c>
    </row>
    <row r="265" spans="8:24" ht="15.75" customHeight="1">
      <c r="H265" s="19">
        <v>96002</v>
      </c>
      <c r="I265" s="4"/>
      <c r="P265" s="19">
        <v>93522</v>
      </c>
      <c r="Q265" s="4"/>
      <c r="X265" s="19">
        <v>88969</v>
      </c>
    </row>
    <row r="266" spans="8:24" ht="15.75" customHeight="1">
      <c r="H266" s="19">
        <v>95991</v>
      </c>
      <c r="I266" s="4"/>
      <c r="P266" s="19">
        <v>93503</v>
      </c>
      <c r="Q266" s="4"/>
      <c r="X266" s="19">
        <v>88965</v>
      </c>
    </row>
    <row r="267" spans="8:24" ht="15.75" customHeight="1">
      <c r="H267" s="19">
        <v>95976</v>
      </c>
      <c r="I267" s="4"/>
      <c r="P267" s="19">
        <v>93501</v>
      </c>
      <c r="Q267" s="4"/>
      <c r="X267" s="19">
        <v>88883</v>
      </c>
    </row>
    <row r="268" spans="8:24" ht="15.75" customHeight="1">
      <c r="H268" s="19">
        <v>95960</v>
      </c>
      <c r="I268" s="4"/>
      <c r="P268" s="19">
        <v>93471</v>
      </c>
      <c r="Q268" s="4"/>
      <c r="X268" s="19">
        <v>88876</v>
      </c>
    </row>
    <row r="269" spans="8:24" ht="15.75" customHeight="1">
      <c r="H269" s="19">
        <v>95933</v>
      </c>
      <c r="I269" s="4"/>
      <c r="P269" s="19">
        <v>93457</v>
      </c>
      <c r="Q269" s="4"/>
      <c r="X269" s="19">
        <v>88767</v>
      </c>
    </row>
    <row r="270" spans="8:24" ht="15.75" customHeight="1">
      <c r="H270" s="19">
        <v>95863</v>
      </c>
      <c r="I270" s="4"/>
      <c r="P270" s="19">
        <v>93419</v>
      </c>
      <c r="Q270" s="4"/>
      <c r="X270" s="19">
        <v>88744</v>
      </c>
    </row>
    <row r="271" spans="8:24" ht="15.75" customHeight="1">
      <c r="H271" s="19">
        <v>95852</v>
      </c>
      <c r="I271" s="4"/>
      <c r="P271" s="19">
        <v>93397</v>
      </c>
      <c r="Q271" s="4"/>
      <c r="X271" s="19">
        <v>88647</v>
      </c>
    </row>
    <row r="272" spans="8:24" ht="15.75" customHeight="1">
      <c r="H272" s="19">
        <v>95835</v>
      </c>
      <c r="I272" s="4"/>
      <c r="P272" s="19">
        <v>93385</v>
      </c>
      <c r="Q272" s="4"/>
      <c r="X272" s="19">
        <v>88619</v>
      </c>
    </row>
    <row r="273" spans="8:24" ht="15.75" customHeight="1">
      <c r="H273" s="19">
        <v>95834</v>
      </c>
      <c r="I273" s="4"/>
      <c r="P273" s="19">
        <v>93323</v>
      </c>
      <c r="Q273" s="4"/>
      <c r="X273" s="19">
        <v>88585</v>
      </c>
    </row>
    <row r="274" spans="8:24" ht="15.75" customHeight="1">
      <c r="H274" s="19">
        <v>95833</v>
      </c>
      <c r="I274" s="4"/>
      <c r="P274" s="19">
        <v>93321</v>
      </c>
      <c r="Q274" s="4"/>
      <c r="X274" s="19">
        <v>88574</v>
      </c>
    </row>
    <row r="275" spans="8:24" ht="15.75" customHeight="1">
      <c r="H275" s="19">
        <v>95833</v>
      </c>
      <c r="I275" s="4"/>
      <c r="P275" s="19">
        <v>93290</v>
      </c>
      <c r="Q275" s="4"/>
      <c r="X275" s="19">
        <v>88483</v>
      </c>
    </row>
    <row r="276" spans="8:24" ht="15.75" customHeight="1">
      <c r="H276" s="19">
        <v>95832</v>
      </c>
      <c r="I276" s="4"/>
      <c r="P276" s="19">
        <v>93276</v>
      </c>
      <c r="Q276" s="4"/>
      <c r="X276" s="19">
        <v>88469</v>
      </c>
    </row>
    <row r="277" spans="8:24" ht="15.75" customHeight="1">
      <c r="H277" s="19">
        <v>95811</v>
      </c>
      <c r="I277" s="4"/>
      <c r="P277" s="19">
        <v>93219</v>
      </c>
      <c r="Q277" s="4"/>
      <c r="X277" s="19">
        <v>88372</v>
      </c>
    </row>
    <row r="278" spans="8:24" ht="15.75" customHeight="1">
      <c r="H278" s="19">
        <v>95802</v>
      </c>
      <c r="I278" s="4"/>
      <c r="P278" s="19">
        <v>93190</v>
      </c>
      <c r="Q278" s="4"/>
      <c r="X278" s="19">
        <v>88354</v>
      </c>
    </row>
    <row r="279" spans="8:24" ht="15.75" customHeight="1">
      <c r="H279" s="19">
        <v>95798</v>
      </c>
      <c r="I279" s="4"/>
      <c r="P279" s="19">
        <v>93138</v>
      </c>
      <c r="Q279" s="4"/>
      <c r="X279" s="19">
        <v>88353</v>
      </c>
    </row>
    <row r="280" spans="8:24" ht="15.75" customHeight="1">
      <c r="H280" s="19">
        <v>95743</v>
      </c>
      <c r="I280" s="4"/>
      <c r="P280" s="19">
        <v>93120</v>
      </c>
      <c r="Q280" s="4"/>
      <c r="X280" s="19">
        <v>88276</v>
      </c>
    </row>
    <row r="281" spans="8:24" ht="15.75" customHeight="1">
      <c r="H281" s="19">
        <v>95713</v>
      </c>
      <c r="I281" s="4"/>
      <c r="P281" s="19">
        <v>93106</v>
      </c>
      <c r="Q281" s="4"/>
      <c r="X281" s="19">
        <v>88236</v>
      </c>
    </row>
    <row r="282" spans="8:24" ht="15.75" customHeight="1">
      <c r="H282" s="19">
        <v>95702</v>
      </c>
      <c r="I282" s="4"/>
      <c r="P282" s="19">
        <v>93101</v>
      </c>
      <c r="Q282" s="4"/>
      <c r="X282" s="19">
        <v>88171</v>
      </c>
    </row>
    <row r="283" spans="8:24" ht="15.75" customHeight="1">
      <c r="H283" s="19">
        <v>95697</v>
      </c>
      <c r="I283" s="4"/>
      <c r="P283" s="19">
        <v>93038</v>
      </c>
      <c r="Q283" s="4"/>
      <c r="X283" s="19">
        <v>88072</v>
      </c>
    </row>
    <row r="284" spans="8:24" ht="15.75" customHeight="1">
      <c r="H284" s="19">
        <v>95689</v>
      </c>
      <c r="I284" s="4"/>
      <c r="P284" s="19">
        <v>93020</v>
      </c>
      <c r="Q284" s="4"/>
      <c r="X284" s="19">
        <v>88057</v>
      </c>
    </row>
    <row r="285" spans="8:24" ht="15.75" customHeight="1">
      <c r="H285" s="19">
        <v>95679</v>
      </c>
      <c r="I285" s="4"/>
      <c r="P285" s="19">
        <v>92994</v>
      </c>
      <c r="Q285" s="4"/>
      <c r="X285" s="19">
        <v>87979</v>
      </c>
    </row>
    <row r="286" spans="8:24" ht="15.75" customHeight="1">
      <c r="H286" s="19">
        <v>95656</v>
      </c>
      <c r="I286" s="4"/>
      <c r="P286" s="19">
        <v>92951</v>
      </c>
      <c r="Q286" s="4"/>
      <c r="X286" s="19">
        <v>87908</v>
      </c>
    </row>
    <row r="287" spans="8:24" ht="15.75" customHeight="1">
      <c r="H287" s="19">
        <v>95642</v>
      </c>
      <c r="I287" s="4"/>
      <c r="P287" s="19">
        <v>92937</v>
      </c>
      <c r="Q287" s="4"/>
      <c r="X287" s="19">
        <v>87884</v>
      </c>
    </row>
    <row r="288" spans="8:24" ht="15.75" customHeight="1">
      <c r="H288" s="19">
        <v>95633</v>
      </c>
      <c r="I288" s="4"/>
      <c r="P288" s="19">
        <v>92917</v>
      </c>
      <c r="Q288" s="4"/>
      <c r="X288" s="19">
        <v>87884</v>
      </c>
    </row>
    <row r="289" spans="8:24" ht="15.75" customHeight="1">
      <c r="H289" s="19">
        <v>95629</v>
      </c>
      <c r="I289" s="4"/>
      <c r="P289" s="19">
        <v>92883</v>
      </c>
      <c r="Q289" s="4"/>
      <c r="X289" s="19">
        <v>87873</v>
      </c>
    </row>
    <row r="290" spans="8:24" ht="15.75" customHeight="1">
      <c r="H290" s="19">
        <v>95603</v>
      </c>
      <c r="I290" s="4"/>
      <c r="P290" s="19">
        <v>92808</v>
      </c>
      <c r="Q290" s="4"/>
      <c r="X290" s="19">
        <v>87817</v>
      </c>
    </row>
    <row r="291" spans="8:24" ht="15.75" customHeight="1">
      <c r="H291" s="19">
        <v>95591</v>
      </c>
      <c r="I291" s="4"/>
      <c r="P291" s="19">
        <v>92806</v>
      </c>
      <c r="Q291" s="4"/>
      <c r="X291" s="19">
        <v>87691</v>
      </c>
    </row>
    <row r="292" spans="8:24" ht="15.75" customHeight="1">
      <c r="H292" s="19">
        <v>95587</v>
      </c>
      <c r="I292" s="4"/>
      <c r="P292" s="19">
        <v>92750</v>
      </c>
      <c r="Q292" s="4"/>
      <c r="X292" s="19">
        <v>87684</v>
      </c>
    </row>
    <row r="293" spans="8:24" ht="15.75" customHeight="1">
      <c r="H293" s="19">
        <v>95555</v>
      </c>
      <c r="I293" s="4"/>
      <c r="P293" s="19">
        <v>92741</v>
      </c>
      <c r="Q293" s="4"/>
      <c r="X293" s="19">
        <v>87673</v>
      </c>
    </row>
    <row r="294" spans="8:24" ht="15.75" customHeight="1">
      <c r="H294" s="19">
        <v>95550</v>
      </c>
      <c r="I294" s="4"/>
      <c r="P294" s="19">
        <v>92695</v>
      </c>
      <c r="Q294" s="4"/>
      <c r="X294" s="19">
        <v>87656</v>
      </c>
    </row>
    <row r="295" spans="8:24" ht="15.75" customHeight="1">
      <c r="H295" s="19">
        <v>95548</v>
      </c>
      <c r="I295" s="4"/>
      <c r="P295" s="19">
        <v>92688</v>
      </c>
      <c r="Q295" s="4"/>
      <c r="X295" s="19">
        <v>87626</v>
      </c>
    </row>
    <row r="296" spans="8:24" ht="15.75" customHeight="1">
      <c r="H296" s="19">
        <v>95546</v>
      </c>
      <c r="I296" s="4"/>
      <c r="P296" s="19">
        <v>92668</v>
      </c>
      <c r="Q296" s="4"/>
      <c r="X296" s="19">
        <v>87549</v>
      </c>
    </row>
    <row r="297" spans="8:24" ht="15.75" customHeight="1">
      <c r="H297" s="19">
        <v>95535</v>
      </c>
      <c r="I297" s="4"/>
      <c r="P297" s="19">
        <v>92550</v>
      </c>
      <c r="Q297" s="4"/>
      <c r="X297" s="19">
        <v>87545</v>
      </c>
    </row>
    <row r="298" spans="8:24" ht="15.75" customHeight="1">
      <c r="H298" s="19">
        <v>95528</v>
      </c>
      <c r="I298" s="4"/>
      <c r="P298" s="19">
        <v>92506</v>
      </c>
      <c r="Q298" s="4"/>
      <c r="X298" s="19">
        <v>87516</v>
      </c>
    </row>
    <row r="299" spans="8:24" ht="15.75" customHeight="1">
      <c r="H299" s="19">
        <v>95521</v>
      </c>
      <c r="I299" s="4"/>
      <c r="P299" s="19">
        <v>92464</v>
      </c>
      <c r="Q299" s="4"/>
      <c r="X299" s="19">
        <v>87509</v>
      </c>
    </row>
    <row r="300" spans="8:24" ht="15.75" customHeight="1">
      <c r="H300" s="19">
        <v>95519</v>
      </c>
      <c r="I300" s="4"/>
      <c r="P300" s="19">
        <v>92458</v>
      </c>
      <c r="Q300" s="4"/>
      <c r="X300" s="19">
        <v>87425</v>
      </c>
    </row>
    <row r="301" spans="8:24" ht="15.75" customHeight="1">
      <c r="H301" s="19">
        <v>95513</v>
      </c>
      <c r="I301" s="4"/>
      <c r="P301" s="19">
        <v>92448</v>
      </c>
      <c r="Q301" s="4"/>
      <c r="X301" s="19">
        <v>87397</v>
      </c>
    </row>
    <row r="302" spans="8:24" ht="15.75" customHeight="1">
      <c r="H302" s="19">
        <v>95512</v>
      </c>
      <c r="I302" s="4"/>
      <c r="P302" s="19">
        <v>92429</v>
      </c>
      <c r="Q302" s="4"/>
      <c r="X302" s="19">
        <v>87393</v>
      </c>
    </row>
    <row r="303" spans="8:24" ht="15.75" customHeight="1">
      <c r="H303" s="19">
        <v>95509</v>
      </c>
      <c r="I303" s="4"/>
      <c r="P303" s="19">
        <v>92421</v>
      </c>
      <c r="Q303" s="4"/>
      <c r="X303" s="19">
        <v>87338</v>
      </c>
    </row>
    <row r="304" spans="8:24" ht="15.75" customHeight="1">
      <c r="H304" s="19">
        <v>95458</v>
      </c>
      <c r="I304" s="4"/>
      <c r="P304" s="19">
        <v>92420</v>
      </c>
      <c r="Q304" s="4"/>
      <c r="X304" s="19">
        <v>87290</v>
      </c>
    </row>
    <row r="305" spans="8:24" ht="15.75" customHeight="1">
      <c r="H305" s="19">
        <v>95428</v>
      </c>
      <c r="I305" s="4"/>
      <c r="P305" s="19">
        <v>92403</v>
      </c>
      <c r="Q305" s="4"/>
      <c r="X305" s="19">
        <v>87237</v>
      </c>
    </row>
    <row r="306" spans="8:24" ht="15.75" customHeight="1">
      <c r="H306" s="19">
        <v>95425</v>
      </c>
      <c r="I306" s="4"/>
      <c r="P306" s="19">
        <v>92393</v>
      </c>
      <c r="Q306" s="4"/>
      <c r="X306" s="19">
        <v>87176</v>
      </c>
    </row>
    <row r="307" spans="8:24" ht="15.75" customHeight="1">
      <c r="H307" s="19">
        <v>95417</v>
      </c>
      <c r="I307" s="4"/>
      <c r="P307" s="19">
        <v>92386</v>
      </c>
      <c r="Q307" s="4"/>
      <c r="X307" s="19">
        <v>87084</v>
      </c>
    </row>
    <row r="308" spans="8:24" ht="15.75" customHeight="1">
      <c r="H308" s="19">
        <v>95400</v>
      </c>
      <c r="I308" s="4"/>
      <c r="P308" s="19">
        <v>92378</v>
      </c>
      <c r="Q308" s="4"/>
      <c r="X308" s="19">
        <v>87078</v>
      </c>
    </row>
    <row r="309" spans="8:24" ht="15.75" customHeight="1">
      <c r="H309" s="19">
        <v>95379</v>
      </c>
      <c r="I309" s="4"/>
      <c r="P309" s="19">
        <v>92366</v>
      </c>
      <c r="Q309" s="4"/>
      <c r="X309" s="19">
        <v>87060</v>
      </c>
    </row>
    <row r="310" spans="8:24" ht="15.75" customHeight="1">
      <c r="H310" s="19">
        <v>95355</v>
      </c>
      <c r="I310" s="4"/>
      <c r="P310" s="19">
        <v>92302</v>
      </c>
      <c r="Q310" s="4"/>
      <c r="X310" s="19">
        <v>86956</v>
      </c>
    </row>
    <row r="311" spans="8:24" ht="15.75" customHeight="1">
      <c r="H311" s="19">
        <v>95338</v>
      </c>
      <c r="I311" s="4"/>
      <c r="P311" s="19">
        <v>92294</v>
      </c>
      <c r="Q311" s="4"/>
      <c r="X311" s="19">
        <v>86952</v>
      </c>
    </row>
    <row r="312" spans="8:24" ht="15.75" customHeight="1">
      <c r="H312" s="19">
        <v>95335</v>
      </c>
      <c r="I312" s="4"/>
      <c r="P312" s="19">
        <v>92283</v>
      </c>
      <c r="Q312" s="4"/>
      <c r="X312" s="19">
        <v>86946</v>
      </c>
    </row>
    <row r="313" spans="8:24" ht="15.75" customHeight="1">
      <c r="H313" s="19">
        <v>95328</v>
      </c>
      <c r="I313" s="4"/>
      <c r="P313" s="19">
        <v>92272</v>
      </c>
      <c r="Q313" s="4"/>
      <c r="X313" s="19">
        <v>86860</v>
      </c>
    </row>
    <row r="314" spans="8:24" ht="15.75" customHeight="1">
      <c r="H314" s="19">
        <v>95326</v>
      </c>
      <c r="I314" s="4"/>
      <c r="P314" s="19">
        <v>92229</v>
      </c>
      <c r="Q314" s="4"/>
      <c r="X314" s="19">
        <v>86839</v>
      </c>
    </row>
    <row r="315" spans="8:24" ht="15.75" customHeight="1">
      <c r="H315" s="19">
        <v>95324</v>
      </c>
      <c r="I315" s="4"/>
      <c r="P315" s="19">
        <v>92225</v>
      </c>
      <c r="Q315" s="4"/>
      <c r="X315" s="19">
        <v>86828</v>
      </c>
    </row>
    <row r="316" spans="8:24" ht="15.75" customHeight="1">
      <c r="H316" s="19">
        <v>95311</v>
      </c>
      <c r="I316" s="4"/>
      <c r="P316" s="19">
        <v>92168</v>
      </c>
      <c r="Q316" s="4"/>
      <c r="X316" s="19">
        <v>86818</v>
      </c>
    </row>
    <row r="317" spans="8:24" ht="15.75" customHeight="1">
      <c r="H317" s="19">
        <v>95300</v>
      </c>
      <c r="I317" s="4"/>
      <c r="P317" s="19">
        <v>92128</v>
      </c>
      <c r="Q317" s="4"/>
      <c r="X317" s="19">
        <v>86673</v>
      </c>
    </row>
    <row r="318" spans="8:24" ht="15.75" customHeight="1">
      <c r="H318" s="19">
        <v>95263</v>
      </c>
      <c r="I318" s="4"/>
      <c r="P318" s="19">
        <v>92123</v>
      </c>
      <c r="Q318" s="4"/>
      <c r="X318" s="19">
        <v>86637</v>
      </c>
    </row>
    <row r="319" spans="8:24" ht="15.75" customHeight="1">
      <c r="H319" s="19">
        <v>95259</v>
      </c>
      <c r="I319" s="4"/>
      <c r="P319" s="19">
        <v>92121</v>
      </c>
      <c r="Q319" s="4"/>
      <c r="X319" s="19">
        <v>86601</v>
      </c>
    </row>
    <row r="320" spans="8:24" ht="15.75" customHeight="1">
      <c r="H320" s="19">
        <v>95249</v>
      </c>
      <c r="I320" s="4"/>
      <c r="P320" s="19">
        <v>92097</v>
      </c>
      <c r="Q320" s="4"/>
      <c r="X320" s="19">
        <v>86589</v>
      </c>
    </row>
    <row r="321" spans="8:24" ht="15.75" customHeight="1">
      <c r="H321" s="19">
        <v>95200</v>
      </c>
      <c r="I321" s="4"/>
      <c r="P321" s="19">
        <v>92060</v>
      </c>
      <c r="Q321" s="4"/>
      <c r="X321" s="19">
        <v>86588</v>
      </c>
    </row>
    <row r="322" spans="8:24" ht="15.75" customHeight="1">
      <c r="H322" s="19">
        <v>95194</v>
      </c>
      <c r="I322" s="4"/>
      <c r="P322" s="19">
        <v>92058</v>
      </c>
      <c r="Q322" s="4"/>
      <c r="X322" s="19">
        <v>86557</v>
      </c>
    </row>
    <row r="323" spans="8:24" ht="15.75" customHeight="1">
      <c r="H323" s="19">
        <v>95184</v>
      </c>
      <c r="I323" s="4"/>
      <c r="P323" s="19">
        <v>91974</v>
      </c>
      <c r="Q323" s="4"/>
      <c r="X323" s="19">
        <v>86552</v>
      </c>
    </row>
    <row r="324" spans="8:24" ht="15.75" customHeight="1">
      <c r="H324" s="19">
        <v>95161</v>
      </c>
      <c r="I324" s="4"/>
      <c r="P324" s="19">
        <v>91958</v>
      </c>
      <c r="Q324" s="4"/>
      <c r="X324" s="19">
        <v>86486</v>
      </c>
    </row>
    <row r="325" spans="8:24" ht="15.75" customHeight="1">
      <c r="H325" s="19">
        <v>95140</v>
      </c>
      <c r="I325" s="4"/>
      <c r="P325" s="19">
        <v>91905</v>
      </c>
      <c r="Q325" s="4"/>
      <c r="X325" s="19">
        <v>86432</v>
      </c>
    </row>
    <row r="326" spans="8:24" ht="15.75" customHeight="1">
      <c r="H326" s="19">
        <v>95127</v>
      </c>
      <c r="I326" s="4"/>
      <c r="P326" s="19">
        <v>91889</v>
      </c>
      <c r="Q326" s="4"/>
      <c r="X326" s="19">
        <v>86425</v>
      </c>
    </row>
    <row r="327" spans="8:24" ht="15.75" customHeight="1">
      <c r="H327" s="19">
        <v>95117</v>
      </c>
      <c r="I327" s="4"/>
      <c r="P327" s="19">
        <v>91881</v>
      </c>
      <c r="Q327" s="4"/>
      <c r="X327" s="19">
        <v>86412</v>
      </c>
    </row>
    <row r="328" spans="8:24" ht="15.75" customHeight="1">
      <c r="H328" s="19">
        <v>95111</v>
      </c>
      <c r="I328" s="4"/>
      <c r="P328" s="19">
        <v>91868</v>
      </c>
      <c r="Q328" s="4"/>
      <c r="X328" s="19">
        <v>86346</v>
      </c>
    </row>
    <row r="329" spans="8:24" ht="15.75" customHeight="1">
      <c r="H329" s="19">
        <v>95105</v>
      </c>
      <c r="I329" s="4"/>
      <c r="P329" s="19">
        <v>91836</v>
      </c>
      <c r="Q329" s="4"/>
      <c r="X329" s="19">
        <v>86339</v>
      </c>
    </row>
    <row r="330" spans="8:24" ht="15.75" customHeight="1">
      <c r="H330" s="19">
        <v>95088</v>
      </c>
      <c r="I330" s="4"/>
      <c r="P330" s="19">
        <v>91750</v>
      </c>
      <c r="Q330" s="4"/>
      <c r="X330" s="19">
        <v>86320</v>
      </c>
    </row>
    <row r="331" spans="8:24" ht="15.75" customHeight="1">
      <c r="H331" s="19">
        <v>95073</v>
      </c>
      <c r="I331" s="4"/>
      <c r="P331" s="19">
        <v>91730</v>
      </c>
      <c r="Q331" s="4"/>
      <c r="X331" s="19">
        <v>86287</v>
      </c>
    </row>
    <row r="332" spans="8:24" ht="15.75" customHeight="1">
      <c r="H332" s="19">
        <v>95053</v>
      </c>
      <c r="I332" s="4"/>
      <c r="P332" s="19">
        <v>91721</v>
      </c>
      <c r="Q332" s="4"/>
      <c r="X332" s="19">
        <v>86279</v>
      </c>
    </row>
    <row r="333" spans="8:24" ht="15.75" customHeight="1">
      <c r="H333" s="19">
        <v>95050</v>
      </c>
      <c r="I333" s="4"/>
      <c r="P333" s="19">
        <v>91716</v>
      </c>
      <c r="Q333" s="4"/>
      <c r="X333" s="19">
        <v>86015</v>
      </c>
    </row>
    <row r="334" spans="8:24" ht="15.75" customHeight="1">
      <c r="H334" s="19">
        <v>95033</v>
      </c>
      <c r="I334" s="4"/>
      <c r="P334" s="19">
        <v>91680</v>
      </c>
      <c r="Q334" s="4"/>
      <c r="X334" s="19">
        <v>85954</v>
      </c>
    </row>
    <row r="335" spans="8:24" ht="15.75" customHeight="1">
      <c r="H335" s="19">
        <v>95011</v>
      </c>
      <c r="I335" s="4"/>
      <c r="P335" s="19">
        <v>91643</v>
      </c>
      <c r="Q335" s="4"/>
      <c r="X335" s="19">
        <v>85940</v>
      </c>
    </row>
    <row r="336" spans="8:24" ht="15.75" customHeight="1">
      <c r="H336" s="19">
        <v>94930</v>
      </c>
      <c r="I336" s="4"/>
      <c r="P336" s="19">
        <v>91635</v>
      </c>
      <c r="Q336" s="4"/>
      <c r="X336" s="19">
        <v>85925</v>
      </c>
    </row>
    <row r="337" spans="8:24" ht="15.75" customHeight="1">
      <c r="H337" s="19">
        <v>94924</v>
      </c>
      <c r="I337" s="4"/>
      <c r="P337" s="19">
        <v>91620</v>
      </c>
      <c r="Q337" s="4"/>
      <c r="X337" s="19">
        <v>85898</v>
      </c>
    </row>
    <row r="338" spans="8:24" ht="15.75" customHeight="1">
      <c r="H338" s="19">
        <v>94919</v>
      </c>
      <c r="I338" s="4"/>
      <c r="P338" s="19">
        <v>91608</v>
      </c>
      <c r="Q338" s="4"/>
      <c r="X338" s="19">
        <v>85868</v>
      </c>
    </row>
    <row r="339" spans="8:24" ht="15.75" customHeight="1">
      <c r="H339" s="19">
        <v>94918</v>
      </c>
      <c r="I339" s="4"/>
      <c r="P339" s="19">
        <v>91603</v>
      </c>
      <c r="Q339" s="4"/>
      <c r="X339" s="19">
        <v>85837</v>
      </c>
    </row>
    <row r="340" spans="8:24" ht="15.75" customHeight="1">
      <c r="H340" s="19">
        <v>94891</v>
      </c>
      <c r="I340" s="4"/>
      <c r="P340" s="19">
        <v>91583</v>
      </c>
      <c r="Q340" s="4"/>
      <c r="X340" s="19">
        <v>85815</v>
      </c>
    </row>
    <row r="341" spans="8:24" ht="15.75" customHeight="1">
      <c r="H341" s="19">
        <v>94879</v>
      </c>
      <c r="I341" s="4"/>
      <c r="P341" s="19">
        <v>91565</v>
      </c>
      <c r="Q341" s="4"/>
      <c r="X341" s="19">
        <v>85671</v>
      </c>
    </row>
    <row r="342" spans="8:24" ht="15.75" customHeight="1">
      <c r="H342" s="19">
        <v>94873</v>
      </c>
      <c r="I342" s="4"/>
      <c r="P342" s="19">
        <v>91555</v>
      </c>
      <c r="Q342" s="4"/>
      <c r="X342" s="19">
        <v>85648</v>
      </c>
    </row>
    <row r="343" spans="8:24" ht="15.75" customHeight="1">
      <c r="H343" s="19">
        <v>94869</v>
      </c>
      <c r="I343" s="4"/>
      <c r="P343" s="19">
        <v>91531</v>
      </c>
      <c r="Q343" s="4"/>
      <c r="X343" s="19">
        <v>85643</v>
      </c>
    </row>
    <row r="344" spans="8:24" ht="15.75" customHeight="1">
      <c r="H344" s="19">
        <v>94846</v>
      </c>
      <c r="I344" s="4"/>
      <c r="P344" s="19">
        <v>91506</v>
      </c>
      <c r="Q344" s="4"/>
      <c r="X344" s="19">
        <v>85634</v>
      </c>
    </row>
    <row r="345" spans="8:24" ht="15.75" customHeight="1">
      <c r="H345" s="19">
        <v>94835</v>
      </c>
      <c r="I345" s="4"/>
      <c r="P345" s="19">
        <v>91445</v>
      </c>
      <c r="Q345" s="4"/>
      <c r="X345" s="19">
        <v>85540</v>
      </c>
    </row>
    <row r="346" spans="8:24" ht="15.75" customHeight="1">
      <c r="H346" s="19">
        <v>94768</v>
      </c>
      <c r="I346" s="4"/>
      <c r="P346" s="19">
        <v>91437</v>
      </c>
      <c r="Q346" s="4"/>
      <c r="X346" s="19">
        <v>85470</v>
      </c>
    </row>
    <row r="347" spans="8:24" ht="15.75" customHeight="1">
      <c r="H347" s="19">
        <v>94751</v>
      </c>
      <c r="I347" s="4"/>
      <c r="P347" s="19">
        <v>91426</v>
      </c>
      <c r="Q347" s="4"/>
      <c r="X347" s="19">
        <v>85400</v>
      </c>
    </row>
    <row r="348" spans="8:24" ht="15.75" customHeight="1">
      <c r="H348" s="19">
        <v>94729</v>
      </c>
      <c r="I348" s="4"/>
      <c r="P348" s="19">
        <v>91417</v>
      </c>
      <c r="Q348" s="4"/>
      <c r="X348" s="19">
        <v>85392</v>
      </c>
    </row>
    <row r="349" spans="8:24" ht="15.75" customHeight="1">
      <c r="H349" s="19">
        <v>94704</v>
      </c>
      <c r="I349" s="4"/>
      <c r="P349" s="19">
        <v>91416</v>
      </c>
      <c r="Q349" s="4"/>
      <c r="X349" s="19">
        <v>85290</v>
      </c>
    </row>
    <row r="350" spans="8:24" ht="15.75" customHeight="1">
      <c r="H350" s="19">
        <v>94702</v>
      </c>
      <c r="I350" s="4"/>
      <c r="P350" s="19">
        <v>91387</v>
      </c>
      <c r="Q350" s="4"/>
      <c r="X350" s="19">
        <v>85285</v>
      </c>
    </row>
    <row r="351" spans="8:24" ht="15.75" customHeight="1">
      <c r="H351" s="19">
        <v>94700</v>
      </c>
      <c r="I351" s="4"/>
      <c r="P351" s="19">
        <v>91384</v>
      </c>
      <c r="Q351" s="4"/>
      <c r="X351" s="19">
        <v>85237</v>
      </c>
    </row>
    <row r="352" spans="8:24" ht="15.75" customHeight="1">
      <c r="H352" s="19">
        <v>94692</v>
      </c>
      <c r="I352" s="4"/>
      <c r="P352" s="19">
        <v>91349</v>
      </c>
      <c r="Q352" s="4"/>
      <c r="X352" s="19">
        <v>85202</v>
      </c>
    </row>
    <row r="353" spans="8:24" ht="15.75" customHeight="1">
      <c r="H353" s="19">
        <v>94677</v>
      </c>
      <c r="I353" s="4"/>
      <c r="P353" s="19">
        <v>91344</v>
      </c>
      <c r="Q353" s="4"/>
      <c r="X353" s="19">
        <v>85191</v>
      </c>
    </row>
    <row r="354" spans="8:24" ht="15.75" customHeight="1">
      <c r="H354" s="19">
        <v>94638</v>
      </c>
      <c r="I354" s="4"/>
      <c r="P354" s="19">
        <v>91343</v>
      </c>
      <c r="Q354" s="4"/>
      <c r="X354" s="19">
        <v>85181</v>
      </c>
    </row>
    <row r="355" spans="8:24" ht="15.75" customHeight="1">
      <c r="H355" s="19">
        <v>94634</v>
      </c>
      <c r="I355" s="4"/>
      <c r="P355" s="19">
        <v>91334</v>
      </c>
      <c r="Q355" s="4"/>
      <c r="X355" s="19">
        <v>85176</v>
      </c>
    </row>
    <row r="356" spans="8:24" ht="15.75" customHeight="1">
      <c r="H356" s="19">
        <v>94627</v>
      </c>
      <c r="I356" s="4"/>
      <c r="P356" s="19">
        <v>91305</v>
      </c>
      <c r="Q356" s="4"/>
      <c r="X356" s="19">
        <v>85140</v>
      </c>
    </row>
    <row r="357" spans="8:24" ht="15.75" customHeight="1">
      <c r="H357" s="19">
        <v>94625</v>
      </c>
      <c r="I357" s="4"/>
      <c r="P357" s="19">
        <v>91273</v>
      </c>
      <c r="Q357" s="4"/>
      <c r="X357" s="19">
        <v>85066</v>
      </c>
    </row>
    <row r="358" spans="8:24" ht="15.75" customHeight="1">
      <c r="H358" s="19">
        <v>94620</v>
      </c>
      <c r="I358" s="4"/>
      <c r="P358" s="19">
        <v>91251</v>
      </c>
      <c r="Q358" s="4"/>
      <c r="X358" s="19">
        <v>85029</v>
      </c>
    </row>
    <row r="359" spans="8:24" ht="15.75" customHeight="1">
      <c r="H359" s="19">
        <v>94615</v>
      </c>
      <c r="I359" s="4"/>
      <c r="P359" s="19">
        <v>91251</v>
      </c>
      <c r="Q359" s="4"/>
      <c r="X359" s="19">
        <v>85011</v>
      </c>
    </row>
    <row r="360" spans="8:24" ht="15.75" customHeight="1">
      <c r="H360" s="19">
        <v>94599</v>
      </c>
      <c r="I360" s="4"/>
      <c r="P360" s="19">
        <v>91247</v>
      </c>
      <c r="Q360" s="4"/>
      <c r="X360" s="19">
        <v>84968</v>
      </c>
    </row>
    <row r="361" spans="8:24" ht="15.75" customHeight="1">
      <c r="H361" s="19">
        <v>94575</v>
      </c>
      <c r="I361" s="4"/>
      <c r="P361" s="19">
        <v>91232</v>
      </c>
      <c r="Q361" s="4"/>
      <c r="X361" s="19">
        <v>84904</v>
      </c>
    </row>
    <row r="362" spans="8:24" ht="15.75" customHeight="1">
      <c r="H362" s="19">
        <v>94561</v>
      </c>
      <c r="I362" s="4"/>
      <c r="P362" s="19">
        <v>91208</v>
      </c>
      <c r="Q362" s="4"/>
      <c r="X362" s="19">
        <v>84884</v>
      </c>
    </row>
    <row r="363" spans="8:24" ht="15.75" customHeight="1">
      <c r="H363" s="19">
        <v>94544</v>
      </c>
      <c r="I363" s="4"/>
      <c r="P363" s="19">
        <v>91185</v>
      </c>
      <c r="Q363" s="4"/>
      <c r="X363" s="19">
        <v>84778</v>
      </c>
    </row>
    <row r="364" spans="8:24" ht="15.75" customHeight="1">
      <c r="H364" s="19">
        <v>94543</v>
      </c>
      <c r="I364" s="4"/>
      <c r="P364" s="19">
        <v>91183</v>
      </c>
      <c r="Q364" s="4"/>
      <c r="X364" s="19">
        <v>84746</v>
      </c>
    </row>
    <row r="365" spans="8:24" ht="15.75" customHeight="1">
      <c r="H365" s="19">
        <v>94539</v>
      </c>
      <c r="I365" s="4"/>
      <c r="P365" s="19">
        <v>91138</v>
      </c>
      <c r="Q365" s="4"/>
      <c r="X365" s="19">
        <v>84745</v>
      </c>
    </row>
    <row r="366" spans="8:24" ht="15.75" customHeight="1">
      <c r="H366" s="19">
        <v>94532</v>
      </c>
      <c r="I366" s="4"/>
      <c r="P366" s="19">
        <v>91112</v>
      </c>
      <c r="Q366" s="4"/>
      <c r="X366" s="19">
        <v>84733</v>
      </c>
    </row>
    <row r="367" spans="8:24" ht="15.75" customHeight="1">
      <c r="H367" s="19">
        <v>94522</v>
      </c>
      <c r="I367" s="4"/>
      <c r="P367" s="19">
        <v>91106</v>
      </c>
      <c r="Q367" s="4"/>
      <c r="X367" s="19">
        <v>84718</v>
      </c>
    </row>
    <row r="368" spans="8:24" ht="15.75" customHeight="1">
      <c r="H368" s="19">
        <v>94503</v>
      </c>
      <c r="I368" s="4"/>
      <c r="P368" s="19">
        <v>91084</v>
      </c>
      <c r="Q368" s="4"/>
      <c r="X368" s="19">
        <v>84675</v>
      </c>
    </row>
    <row r="369" spans="8:24" ht="15.75" customHeight="1">
      <c r="H369" s="19">
        <v>94500</v>
      </c>
      <c r="I369" s="4"/>
      <c r="P369" s="19">
        <v>91079</v>
      </c>
      <c r="Q369" s="4"/>
      <c r="X369" s="19">
        <v>84631</v>
      </c>
    </row>
    <row r="370" spans="8:24" ht="15.75" customHeight="1">
      <c r="H370" s="19">
        <v>94482</v>
      </c>
      <c r="I370" s="4"/>
      <c r="P370" s="19">
        <v>91065</v>
      </c>
      <c r="Q370" s="4"/>
      <c r="X370" s="19">
        <v>84559</v>
      </c>
    </row>
    <row r="371" spans="8:24" ht="15.75" customHeight="1">
      <c r="H371" s="19">
        <v>94464</v>
      </c>
      <c r="I371" s="4"/>
      <c r="P371" s="19">
        <v>91047</v>
      </c>
      <c r="Q371" s="4"/>
      <c r="X371" s="19">
        <v>84552</v>
      </c>
    </row>
    <row r="372" spans="8:24" ht="15.75" customHeight="1">
      <c r="H372" s="19">
        <v>94463</v>
      </c>
      <c r="I372" s="4"/>
      <c r="P372" s="19">
        <v>91040</v>
      </c>
      <c r="Q372" s="4"/>
      <c r="X372" s="19">
        <v>84513</v>
      </c>
    </row>
    <row r="373" spans="8:24" ht="15.75" customHeight="1">
      <c r="H373" s="19">
        <v>94390</v>
      </c>
      <c r="I373" s="4"/>
      <c r="P373" s="19">
        <v>91025</v>
      </c>
      <c r="Q373" s="4"/>
      <c r="X373" s="19">
        <v>84452</v>
      </c>
    </row>
    <row r="374" spans="8:24" ht="15.75" customHeight="1">
      <c r="H374" s="19">
        <v>94382</v>
      </c>
      <c r="I374" s="4"/>
      <c r="P374" s="19">
        <v>91018</v>
      </c>
      <c r="Q374" s="4"/>
      <c r="X374" s="19">
        <v>84415</v>
      </c>
    </row>
    <row r="375" spans="8:24" ht="15.75" customHeight="1">
      <c r="H375" s="19">
        <v>94371</v>
      </c>
      <c r="I375" s="4"/>
      <c r="P375" s="19">
        <v>91005</v>
      </c>
      <c r="Q375" s="4"/>
      <c r="X375" s="19">
        <v>84370</v>
      </c>
    </row>
    <row r="376" spans="8:24" ht="15.75" customHeight="1">
      <c r="H376" s="19">
        <v>94357</v>
      </c>
      <c r="I376" s="4"/>
      <c r="P376" s="19">
        <v>90984</v>
      </c>
      <c r="Q376" s="4"/>
      <c r="X376" s="19">
        <v>84336</v>
      </c>
    </row>
    <row r="377" spans="8:24" ht="15.75" customHeight="1">
      <c r="H377" s="19">
        <v>94347</v>
      </c>
      <c r="I377" s="4"/>
      <c r="P377" s="19">
        <v>90938</v>
      </c>
      <c r="Q377" s="4"/>
      <c r="X377" s="19">
        <v>84326</v>
      </c>
    </row>
    <row r="378" spans="8:24" ht="15.75" customHeight="1">
      <c r="H378" s="19">
        <v>94328</v>
      </c>
      <c r="I378" s="4"/>
      <c r="P378" s="19">
        <v>90933</v>
      </c>
      <c r="Q378" s="4"/>
      <c r="X378" s="19">
        <v>84304</v>
      </c>
    </row>
    <row r="379" spans="8:24" ht="15.75" customHeight="1">
      <c r="H379" s="19">
        <v>94326</v>
      </c>
      <c r="I379" s="4"/>
      <c r="P379" s="19">
        <v>90932</v>
      </c>
      <c r="Q379" s="4"/>
      <c r="X379" s="19">
        <v>84242</v>
      </c>
    </row>
    <row r="380" spans="8:24" ht="15.75" customHeight="1">
      <c r="H380" s="19">
        <v>94308</v>
      </c>
      <c r="I380" s="4"/>
      <c r="P380" s="19">
        <v>90903</v>
      </c>
      <c r="Q380" s="4"/>
      <c r="X380" s="19">
        <v>84220</v>
      </c>
    </row>
    <row r="381" spans="8:24" ht="15.75" customHeight="1">
      <c r="H381" s="19">
        <v>94298</v>
      </c>
      <c r="I381" s="4"/>
      <c r="P381" s="19">
        <v>90897</v>
      </c>
      <c r="Q381" s="4"/>
      <c r="X381" s="19">
        <v>84147</v>
      </c>
    </row>
    <row r="382" spans="8:24" ht="15.75" customHeight="1">
      <c r="H382" s="19">
        <v>94270</v>
      </c>
      <c r="I382" s="4"/>
      <c r="P382" s="19">
        <v>90882</v>
      </c>
      <c r="Q382" s="4"/>
      <c r="X382" s="19">
        <v>84044</v>
      </c>
    </row>
    <row r="383" spans="8:24" ht="15.75" customHeight="1">
      <c r="H383" s="19">
        <v>94241</v>
      </c>
      <c r="I383" s="4"/>
      <c r="P383" s="19">
        <v>90807</v>
      </c>
      <c r="Q383" s="4"/>
      <c r="X383" s="19">
        <v>83945</v>
      </c>
    </row>
    <row r="384" spans="8:24" ht="15.75" customHeight="1">
      <c r="H384" s="19">
        <v>94234</v>
      </c>
      <c r="I384" s="4"/>
      <c r="P384" s="19">
        <v>90779</v>
      </c>
      <c r="Q384" s="4"/>
      <c r="X384" s="19">
        <v>83932</v>
      </c>
    </row>
    <row r="385" spans="8:24" ht="15.75" customHeight="1">
      <c r="H385" s="19">
        <v>94230</v>
      </c>
      <c r="I385" s="4"/>
      <c r="P385" s="19">
        <v>90750</v>
      </c>
      <c r="Q385" s="4"/>
      <c r="X385" s="19">
        <v>83887</v>
      </c>
    </row>
    <row r="386" spans="8:24" ht="15.75" customHeight="1">
      <c r="H386" s="19">
        <v>94226</v>
      </c>
      <c r="I386" s="4"/>
      <c r="P386" s="19">
        <v>90747</v>
      </c>
      <c r="Q386" s="4"/>
      <c r="X386" s="19">
        <v>83851</v>
      </c>
    </row>
    <row r="387" spans="8:24" ht="15.75" customHeight="1">
      <c r="H387" s="19">
        <v>94223</v>
      </c>
      <c r="I387" s="4"/>
      <c r="P387" s="19">
        <v>90730</v>
      </c>
      <c r="Q387" s="4"/>
      <c r="X387" s="19">
        <v>83838</v>
      </c>
    </row>
    <row r="388" spans="8:24" ht="15.75" customHeight="1">
      <c r="H388" s="19">
        <v>94197</v>
      </c>
      <c r="I388" s="4"/>
      <c r="P388" s="19">
        <v>90690</v>
      </c>
      <c r="Q388" s="4"/>
      <c r="X388" s="19">
        <v>83828</v>
      </c>
    </row>
    <row r="389" spans="8:24" ht="15.75" customHeight="1">
      <c r="H389" s="19">
        <v>94188</v>
      </c>
      <c r="I389" s="4"/>
      <c r="P389" s="19">
        <v>90678</v>
      </c>
      <c r="Q389" s="4"/>
      <c r="X389" s="19">
        <v>83659</v>
      </c>
    </row>
    <row r="390" spans="8:24" ht="15.75" customHeight="1">
      <c r="H390" s="19">
        <v>94176</v>
      </c>
      <c r="I390" s="4"/>
      <c r="P390" s="19">
        <v>90637</v>
      </c>
      <c r="Q390" s="4"/>
      <c r="X390" s="19">
        <v>83655</v>
      </c>
    </row>
    <row r="391" spans="8:24" ht="15.75" customHeight="1">
      <c r="H391" s="19">
        <v>94172</v>
      </c>
      <c r="I391" s="4"/>
      <c r="P391" s="19">
        <v>90575</v>
      </c>
      <c r="Q391" s="4"/>
      <c r="X391" s="19">
        <v>83626</v>
      </c>
    </row>
    <row r="392" spans="8:24" ht="15.75" customHeight="1">
      <c r="H392" s="19">
        <v>94163</v>
      </c>
      <c r="I392" s="4"/>
      <c r="P392" s="19">
        <v>90559</v>
      </c>
      <c r="Q392" s="4"/>
      <c r="X392" s="19">
        <v>83585</v>
      </c>
    </row>
    <row r="393" spans="8:24" ht="15.75" customHeight="1">
      <c r="H393" s="19">
        <v>94160</v>
      </c>
      <c r="I393" s="4"/>
      <c r="P393" s="19">
        <v>90535</v>
      </c>
      <c r="Q393" s="4"/>
      <c r="X393" s="19">
        <v>83569</v>
      </c>
    </row>
    <row r="394" spans="8:24" ht="15.75" customHeight="1">
      <c r="H394" s="19">
        <v>94114</v>
      </c>
      <c r="I394" s="4"/>
      <c r="P394" s="19">
        <v>90471</v>
      </c>
      <c r="Q394" s="4"/>
      <c r="X394" s="19">
        <v>83568</v>
      </c>
    </row>
    <row r="395" spans="8:24" ht="15.75" customHeight="1">
      <c r="H395" s="19">
        <v>94111</v>
      </c>
      <c r="I395" s="4"/>
      <c r="P395" s="19">
        <v>90464</v>
      </c>
      <c r="Q395" s="4"/>
      <c r="X395" s="19">
        <v>83544</v>
      </c>
    </row>
    <row r="396" spans="8:24" ht="15.75" customHeight="1">
      <c r="H396" s="19">
        <v>94106</v>
      </c>
      <c r="I396" s="4"/>
      <c r="P396" s="19">
        <v>90457</v>
      </c>
      <c r="Q396" s="4"/>
      <c r="X396" s="19">
        <v>83539</v>
      </c>
    </row>
    <row r="397" spans="8:24" ht="15.75" customHeight="1">
      <c r="H397" s="19">
        <v>94103</v>
      </c>
      <c r="I397" s="4"/>
      <c r="P397" s="19">
        <v>90453</v>
      </c>
      <c r="Q397" s="4"/>
      <c r="X397" s="19">
        <v>83497</v>
      </c>
    </row>
    <row r="398" spans="8:24" ht="15.75" customHeight="1">
      <c r="H398" s="19">
        <v>94090</v>
      </c>
      <c r="I398" s="4"/>
      <c r="P398" s="19">
        <v>90391</v>
      </c>
      <c r="Q398" s="4"/>
      <c r="X398" s="19">
        <v>83490</v>
      </c>
    </row>
    <row r="399" spans="8:24" ht="15.75" customHeight="1">
      <c r="H399" s="19">
        <v>94052</v>
      </c>
      <c r="I399" s="4"/>
      <c r="P399" s="19">
        <v>90370</v>
      </c>
      <c r="Q399" s="4"/>
      <c r="X399" s="19">
        <v>83450</v>
      </c>
    </row>
    <row r="400" spans="8:24" ht="15.75" customHeight="1">
      <c r="H400" s="19">
        <v>94036</v>
      </c>
      <c r="I400" s="4"/>
      <c r="P400" s="19">
        <v>90355</v>
      </c>
      <c r="Q400" s="4"/>
      <c r="X400" s="19">
        <v>83408</v>
      </c>
    </row>
    <row r="401" spans="8:24" ht="15.75" customHeight="1">
      <c r="H401" s="19">
        <v>94033</v>
      </c>
      <c r="I401" s="4"/>
      <c r="P401" s="19">
        <v>90339</v>
      </c>
      <c r="Q401" s="4"/>
      <c r="X401" s="19">
        <v>83387</v>
      </c>
    </row>
    <row r="402" spans="8:24" ht="15.75" customHeight="1">
      <c r="H402" s="19">
        <v>94032</v>
      </c>
      <c r="I402" s="4"/>
      <c r="P402" s="19">
        <v>90336</v>
      </c>
      <c r="Q402" s="4"/>
      <c r="X402" s="19">
        <v>83380</v>
      </c>
    </row>
    <row r="403" spans="8:24" ht="15.75" customHeight="1">
      <c r="H403" s="19">
        <v>94007</v>
      </c>
      <c r="I403" s="4"/>
      <c r="P403" s="19">
        <v>90323</v>
      </c>
      <c r="Q403" s="4"/>
      <c r="X403" s="19">
        <v>83364</v>
      </c>
    </row>
    <row r="404" spans="8:24" ht="15.75" customHeight="1">
      <c r="H404" s="19">
        <v>93939</v>
      </c>
      <c r="I404" s="4"/>
      <c r="P404" s="19">
        <v>90307</v>
      </c>
      <c r="Q404" s="4"/>
      <c r="X404" s="19">
        <v>83350</v>
      </c>
    </row>
    <row r="405" spans="8:24" ht="15.75" customHeight="1">
      <c r="H405" s="19">
        <v>93936</v>
      </c>
      <c r="I405" s="4"/>
      <c r="P405" s="19">
        <v>90296</v>
      </c>
      <c r="Q405" s="4"/>
      <c r="X405" s="19">
        <v>83303</v>
      </c>
    </row>
    <row r="406" spans="8:24" ht="15.75" customHeight="1">
      <c r="H406" s="19">
        <v>93932</v>
      </c>
      <c r="I406" s="4"/>
      <c r="P406" s="19">
        <v>90267</v>
      </c>
      <c r="Q406" s="4"/>
      <c r="X406" s="19">
        <v>83296</v>
      </c>
    </row>
    <row r="407" spans="8:24" ht="15.75" customHeight="1">
      <c r="H407" s="19">
        <v>93902</v>
      </c>
      <c r="I407" s="4"/>
      <c r="P407" s="19">
        <v>90204</v>
      </c>
      <c r="Q407" s="4"/>
      <c r="X407" s="19">
        <v>83212</v>
      </c>
    </row>
    <row r="408" spans="8:24" ht="15.75" customHeight="1">
      <c r="H408" s="19">
        <v>93884</v>
      </c>
      <c r="I408" s="4"/>
      <c r="P408" s="19">
        <v>90203</v>
      </c>
      <c r="Q408" s="4"/>
      <c r="X408" s="19">
        <v>83160</v>
      </c>
    </row>
    <row r="409" spans="8:24" ht="15.75" customHeight="1">
      <c r="H409" s="19">
        <v>93876</v>
      </c>
      <c r="I409" s="4"/>
      <c r="P409" s="19">
        <v>90175</v>
      </c>
      <c r="Q409" s="4"/>
      <c r="X409" s="19">
        <v>83130</v>
      </c>
    </row>
    <row r="410" spans="8:24" ht="15.75" customHeight="1">
      <c r="H410" s="19">
        <v>93867</v>
      </c>
      <c r="I410" s="4"/>
      <c r="P410" s="19">
        <v>90092</v>
      </c>
      <c r="Q410" s="4"/>
      <c r="X410" s="19">
        <v>83128</v>
      </c>
    </row>
    <row r="411" spans="8:24" ht="15.75" customHeight="1">
      <c r="H411" s="19">
        <v>93852</v>
      </c>
      <c r="I411" s="4"/>
      <c r="P411" s="19">
        <v>90088</v>
      </c>
      <c r="Q411" s="4"/>
      <c r="X411" s="19">
        <v>83090</v>
      </c>
    </row>
    <row r="412" spans="8:24" ht="15.75" customHeight="1">
      <c r="H412" s="19">
        <v>93822</v>
      </c>
      <c r="I412" s="4"/>
      <c r="P412" s="19">
        <v>90076</v>
      </c>
      <c r="Q412" s="4"/>
      <c r="X412" s="19">
        <v>83055</v>
      </c>
    </row>
    <row r="413" spans="8:24" ht="15.75" customHeight="1">
      <c r="H413" s="19">
        <v>93776</v>
      </c>
      <c r="I413" s="4"/>
      <c r="P413" s="19">
        <v>90063</v>
      </c>
      <c r="Q413" s="4"/>
      <c r="X413" s="19">
        <v>83014</v>
      </c>
    </row>
    <row r="414" spans="8:24" ht="15.75" customHeight="1">
      <c r="H414" s="19">
        <v>93745</v>
      </c>
      <c r="I414" s="4"/>
      <c r="P414" s="19">
        <v>90048</v>
      </c>
      <c r="Q414" s="4"/>
      <c r="X414" s="19">
        <v>82979</v>
      </c>
    </row>
    <row r="415" spans="8:24" ht="15.75" customHeight="1">
      <c r="H415" s="19">
        <v>93726</v>
      </c>
      <c r="I415" s="4"/>
      <c r="P415" s="19">
        <v>90033</v>
      </c>
      <c r="Q415" s="4"/>
      <c r="X415" s="19">
        <v>82978</v>
      </c>
    </row>
    <row r="416" spans="8:24" ht="15.75" customHeight="1">
      <c r="H416" s="19">
        <v>93706</v>
      </c>
      <c r="I416" s="4"/>
      <c r="P416" s="19">
        <v>89960</v>
      </c>
      <c r="Q416" s="4"/>
      <c r="X416" s="19">
        <v>82935</v>
      </c>
    </row>
    <row r="417" spans="8:24" ht="15.75" customHeight="1">
      <c r="H417" s="19">
        <v>93685</v>
      </c>
      <c r="I417" s="4"/>
      <c r="P417" s="19">
        <v>89931</v>
      </c>
      <c r="Q417" s="4"/>
      <c r="X417" s="19">
        <v>82929</v>
      </c>
    </row>
    <row r="418" spans="8:24" ht="15.75" customHeight="1">
      <c r="H418" s="19">
        <v>93685</v>
      </c>
      <c r="I418" s="4"/>
      <c r="P418" s="19">
        <v>89905</v>
      </c>
      <c r="Q418" s="4"/>
      <c r="X418" s="19">
        <v>82917</v>
      </c>
    </row>
    <row r="419" spans="8:24" ht="15.75" customHeight="1">
      <c r="H419" s="19">
        <v>93669</v>
      </c>
      <c r="I419" s="4"/>
      <c r="P419" s="19">
        <v>89903</v>
      </c>
      <c r="Q419" s="4"/>
      <c r="X419" s="19">
        <v>82828</v>
      </c>
    </row>
    <row r="420" spans="8:24" ht="15.75" customHeight="1">
      <c r="H420" s="19">
        <v>93668</v>
      </c>
      <c r="I420" s="4"/>
      <c r="P420" s="19">
        <v>89900</v>
      </c>
      <c r="Q420" s="4"/>
      <c r="X420" s="19">
        <v>82745</v>
      </c>
    </row>
    <row r="421" spans="8:24" ht="15.75" customHeight="1">
      <c r="H421" s="19">
        <v>93664</v>
      </c>
      <c r="I421" s="4"/>
      <c r="P421" s="19">
        <v>89869</v>
      </c>
      <c r="Q421" s="4"/>
      <c r="X421" s="19">
        <v>82718</v>
      </c>
    </row>
    <row r="422" spans="8:24" ht="15.75" customHeight="1">
      <c r="H422" s="19">
        <v>93649</v>
      </c>
      <c r="I422" s="4"/>
      <c r="P422" s="19">
        <v>89861</v>
      </c>
      <c r="Q422" s="4"/>
      <c r="X422" s="19">
        <v>82707</v>
      </c>
    </row>
    <row r="423" spans="8:24" ht="15.75" customHeight="1">
      <c r="H423" s="19">
        <v>93633</v>
      </c>
      <c r="I423" s="4"/>
      <c r="P423" s="19">
        <v>89826</v>
      </c>
      <c r="Q423" s="4"/>
      <c r="X423" s="19">
        <v>82697</v>
      </c>
    </row>
    <row r="424" spans="8:24" ht="15.75" customHeight="1">
      <c r="H424" s="19">
        <v>93615</v>
      </c>
      <c r="I424" s="4"/>
      <c r="P424" s="19">
        <v>89823</v>
      </c>
      <c r="Q424" s="4"/>
      <c r="X424" s="19">
        <v>82691</v>
      </c>
    </row>
    <row r="425" spans="8:24" ht="15.75" customHeight="1">
      <c r="H425" s="19">
        <v>93601</v>
      </c>
      <c r="I425" s="4"/>
      <c r="P425" s="19">
        <v>89801</v>
      </c>
      <c r="Q425" s="4"/>
      <c r="X425" s="19">
        <v>82628</v>
      </c>
    </row>
    <row r="426" spans="8:24" ht="15.75" customHeight="1">
      <c r="H426" s="19">
        <v>93574</v>
      </c>
      <c r="I426" s="4"/>
      <c r="P426" s="19">
        <v>89749</v>
      </c>
      <c r="Q426" s="4"/>
      <c r="X426" s="19">
        <v>82625</v>
      </c>
    </row>
    <row r="427" spans="8:24" ht="15.75" customHeight="1">
      <c r="H427" s="19">
        <v>93566</v>
      </c>
      <c r="I427" s="4"/>
      <c r="P427" s="19">
        <v>89727</v>
      </c>
      <c r="Q427" s="4"/>
      <c r="X427" s="19">
        <v>82622</v>
      </c>
    </row>
    <row r="428" spans="8:24" ht="15.75" customHeight="1">
      <c r="H428" s="19">
        <v>93563</v>
      </c>
      <c r="I428" s="4"/>
      <c r="P428" s="19">
        <v>89685</v>
      </c>
      <c r="Q428" s="4"/>
      <c r="X428" s="19">
        <v>82599</v>
      </c>
    </row>
    <row r="429" spans="8:24" ht="15.75" customHeight="1">
      <c r="H429" s="19">
        <v>93530</v>
      </c>
      <c r="I429" s="4"/>
      <c r="P429" s="19">
        <v>89675</v>
      </c>
      <c r="Q429" s="4"/>
      <c r="X429" s="19">
        <v>82510</v>
      </c>
    </row>
    <row r="430" spans="8:24" ht="15.75" customHeight="1">
      <c r="H430" s="19">
        <v>93524</v>
      </c>
      <c r="I430" s="4"/>
      <c r="P430" s="19">
        <v>89661</v>
      </c>
      <c r="Q430" s="4"/>
      <c r="X430" s="19">
        <v>82458</v>
      </c>
    </row>
    <row r="431" spans="8:24" ht="15.75" customHeight="1">
      <c r="H431" s="19">
        <v>93522</v>
      </c>
      <c r="I431" s="4"/>
      <c r="P431" s="19">
        <v>89659</v>
      </c>
      <c r="Q431" s="4"/>
      <c r="X431" s="19">
        <v>82292</v>
      </c>
    </row>
    <row r="432" spans="8:24" ht="15.75" customHeight="1">
      <c r="H432" s="19">
        <v>93509</v>
      </c>
      <c r="I432" s="4"/>
      <c r="P432" s="19">
        <v>89573</v>
      </c>
      <c r="Q432" s="4"/>
      <c r="X432" s="19">
        <v>82259</v>
      </c>
    </row>
    <row r="433" spans="8:24" ht="15.75" customHeight="1">
      <c r="H433" s="19">
        <v>93503</v>
      </c>
      <c r="I433" s="4"/>
      <c r="P433" s="19">
        <v>89565</v>
      </c>
      <c r="Q433" s="4"/>
      <c r="X433" s="19">
        <v>82194</v>
      </c>
    </row>
    <row r="434" spans="8:24" ht="15.75" customHeight="1">
      <c r="H434" s="19">
        <v>93501</v>
      </c>
      <c r="I434" s="4"/>
      <c r="P434" s="19">
        <v>89541</v>
      </c>
      <c r="Q434" s="4"/>
      <c r="X434" s="19">
        <v>82105</v>
      </c>
    </row>
    <row r="435" spans="8:24" ht="15.75" customHeight="1">
      <c r="H435" s="19">
        <v>93487</v>
      </c>
      <c r="I435" s="4"/>
      <c r="P435" s="19">
        <v>89526</v>
      </c>
      <c r="Q435" s="4"/>
      <c r="X435" s="19">
        <v>82020</v>
      </c>
    </row>
    <row r="436" spans="8:24" ht="15.75" customHeight="1">
      <c r="H436" s="19">
        <v>93471</v>
      </c>
      <c r="I436" s="4"/>
      <c r="P436" s="19">
        <v>89516</v>
      </c>
      <c r="Q436" s="4"/>
      <c r="X436" s="19">
        <v>81964</v>
      </c>
    </row>
    <row r="437" spans="8:24" ht="15.75" customHeight="1">
      <c r="H437" s="19">
        <v>93457</v>
      </c>
      <c r="I437" s="4"/>
      <c r="P437" s="19">
        <v>89490</v>
      </c>
      <c r="Q437" s="4"/>
      <c r="X437" s="19">
        <v>81934</v>
      </c>
    </row>
    <row r="438" spans="8:24" ht="15.75" customHeight="1">
      <c r="H438" s="19">
        <v>93455</v>
      </c>
      <c r="I438" s="4"/>
      <c r="P438" s="19">
        <v>89482</v>
      </c>
      <c r="Q438" s="4"/>
      <c r="X438" s="19">
        <v>81920</v>
      </c>
    </row>
    <row r="439" spans="8:24" ht="15.75" customHeight="1">
      <c r="H439" s="19">
        <v>93419</v>
      </c>
      <c r="I439" s="4"/>
      <c r="P439" s="19">
        <v>89458</v>
      </c>
      <c r="Q439" s="4"/>
      <c r="X439" s="19">
        <v>81819</v>
      </c>
    </row>
    <row r="440" spans="8:24" ht="15.75" customHeight="1">
      <c r="H440" s="19">
        <v>93400</v>
      </c>
      <c r="I440" s="4"/>
      <c r="P440" s="19">
        <v>89453</v>
      </c>
      <c r="Q440" s="4"/>
      <c r="X440" s="19">
        <v>81796</v>
      </c>
    </row>
    <row r="441" spans="8:24" ht="15.75" customHeight="1">
      <c r="H441" s="19">
        <v>93397</v>
      </c>
      <c r="I441" s="4"/>
      <c r="P441" s="19">
        <v>89428</v>
      </c>
      <c r="Q441" s="4"/>
      <c r="X441" s="19">
        <v>81792</v>
      </c>
    </row>
    <row r="442" spans="8:24" ht="15.75" customHeight="1">
      <c r="H442" s="19">
        <v>93385</v>
      </c>
      <c r="I442" s="4"/>
      <c r="P442" s="19">
        <v>89395</v>
      </c>
      <c r="Q442" s="4"/>
      <c r="X442" s="19">
        <v>81722</v>
      </c>
    </row>
    <row r="443" spans="8:24" ht="15.75" customHeight="1">
      <c r="H443" s="19">
        <v>93345</v>
      </c>
      <c r="I443" s="4"/>
      <c r="P443" s="19">
        <v>89383</v>
      </c>
      <c r="Q443" s="4"/>
      <c r="X443" s="19">
        <v>81695</v>
      </c>
    </row>
    <row r="444" spans="8:24" ht="15.75" customHeight="1">
      <c r="H444" s="19">
        <v>93323</v>
      </c>
      <c r="I444" s="4"/>
      <c r="P444" s="19">
        <v>89372</v>
      </c>
      <c r="Q444" s="4"/>
      <c r="X444" s="19">
        <v>81683</v>
      </c>
    </row>
    <row r="445" spans="8:24" ht="15.75" customHeight="1">
      <c r="H445" s="19">
        <v>93321</v>
      </c>
      <c r="I445" s="4"/>
      <c r="P445" s="19">
        <v>89333</v>
      </c>
      <c r="Q445" s="4"/>
      <c r="X445" s="19">
        <v>81641</v>
      </c>
    </row>
    <row r="446" spans="8:24" ht="15.75" customHeight="1">
      <c r="H446" s="19">
        <v>93306</v>
      </c>
      <c r="I446" s="4"/>
      <c r="P446" s="19">
        <v>89318</v>
      </c>
      <c r="Q446" s="4"/>
      <c r="X446" s="19">
        <v>81603</v>
      </c>
    </row>
    <row r="447" spans="8:24" ht="15.75" customHeight="1">
      <c r="H447" s="19">
        <v>93290</v>
      </c>
      <c r="I447" s="4"/>
      <c r="P447" s="19">
        <v>89311</v>
      </c>
      <c r="Q447" s="4"/>
      <c r="X447" s="19">
        <v>81590</v>
      </c>
    </row>
    <row r="448" spans="8:24" ht="15.75" customHeight="1">
      <c r="H448" s="19">
        <v>93280</v>
      </c>
      <c r="I448" s="4"/>
      <c r="P448" s="19">
        <v>89261</v>
      </c>
      <c r="Q448" s="4"/>
      <c r="X448" s="19">
        <v>81586</v>
      </c>
    </row>
    <row r="449" spans="8:24" ht="15.75" customHeight="1">
      <c r="H449" s="19">
        <v>93276</v>
      </c>
      <c r="I449" s="4"/>
      <c r="P449" s="19">
        <v>89244</v>
      </c>
      <c r="Q449" s="4"/>
      <c r="X449" s="19">
        <v>81574</v>
      </c>
    </row>
    <row r="450" spans="8:24" ht="15.75" customHeight="1">
      <c r="H450" s="19">
        <v>93275</v>
      </c>
      <c r="I450" s="4"/>
      <c r="P450" s="19">
        <v>89241</v>
      </c>
      <c r="Q450" s="4"/>
      <c r="X450" s="19">
        <v>81539</v>
      </c>
    </row>
    <row r="451" spans="8:24" ht="15.75" customHeight="1">
      <c r="H451" s="19">
        <v>93263</v>
      </c>
      <c r="I451" s="4"/>
      <c r="P451" s="19">
        <v>89217</v>
      </c>
      <c r="Q451" s="4"/>
      <c r="X451" s="19">
        <v>81497</v>
      </c>
    </row>
    <row r="452" spans="8:24" ht="15.75" customHeight="1">
      <c r="H452" s="19">
        <v>93219</v>
      </c>
      <c r="I452" s="4"/>
      <c r="P452" s="19">
        <v>89202</v>
      </c>
      <c r="Q452" s="4"/>
      <c r="X452" s="19">
        <v>81463</v>
      </c>
    </row>
    <row r="453" spans="8:24" ht="15.75" customHeight="1">
      <c r="H453" s="19">
        <v>93217</v>
      </c>
      <c r="I453" s="4"/>
      <c r="P453" s="19">
        <v>89188</v>
      </c>
      <c r="Q453" s="4"/>
      <c r="X453" s="19">
        <v>81419</v>
      </c>
    </row>
    <row r="454" spans="8:24" ht="15.75" customHeight="1">
      <c r="H454" s="19">
        <v>93190</v>
      </c>
      <c r="I454" s="4"/>
      <c r="P454" s="19">
        <v>89185</v>
      </c>
      <c r="Q454" s="4"/>
      <c r="X454" s="19">
        <v>81369</v>
      </c>
    </row>
    <row r="455" spans="8:24" ht="15.75" customHeight="1">
      <c r="H455" s="19">
        <v>93138</v>
      </c>
      <c r="I455" s="4"/>
      <c r="P455" s="19">
        <v>89179</v>
      </c>
      <c r="Q455" s="4"/>
      <c r="X455" s="19">
        <v>81290</v>
      </c>
    </row>
    <row r="456" spans="8:24" ht="15.75" customHeight="1">
      <c r="H456" s="19">
        <v>93120</v>
      </c>
      <c r="I456" s="4"/>
      <c r="P456" s="19">
        <v>89135</v>
      </c>
      <c r="Q456" s="4"/>
      <c r="X456" s="19">
        <v>81268</v>
      </c>
    </row>
    <row r="457" spans="8:24" ht="15.75" customHeight="1">
      <c r="H457" s="19">
        <v>93106</v>
      </c>
      <c r="I457" s="4"/>
      <c r="P457" s="19">
        <v>89133</v>
      </c>
      <c r="Q457" s="4"/>
      <c r="X457" s="19">
        <v>81261</v>
      </c>
    </row>
    <row r="458" spans="8:24" ht="15.75" customHeight="1">
      <c r="H458" s="19">
        <v>93101</v>
      </c>
      <c r="I458" s="4"/>
      <c r="P458" s="19">
        <v>89058</v>
      </c>
      <c r="Q458" s="4"/>
      <c r="X458" s="19">
        <v>81257</v>
      </c>
    </row>
    <row r="459" spans="8:24" ht="15.75" customHeight="1">
      <c r="H459" s="19">
        <v>93071</v>
      </c>
      <c r="I459" s="4"/>
      <c r="P459" s="19">
        <v>89013</v>
      </c>
      <c r="Q459" s="4"/>
      <c r="X459" s="19">
        <v>81252</v>
      </c>
    </row>
    <row r="460" spans="8:24" ht="15.75" customHeight="1">
      <c r="H460" s="19">
        <v>93038</v>
      </c>
      <c r="I460" s="4"/>
      <c r="P460" s="19">
        <v>89012</v>
      </c>
      <c r="Q460" s="4"/>
      <c r="X460" s="19">
        <v>81226</v>
      </c>
    </row>
    <row r="461" spans="8:24" ht="15.75" customHeight="1">
      <c r="H461" s="19">
        <v>93020</v>
      </c>
      <c r="I461" s="4"/>
      <c r="P461" s="19">
        <v>89007</v>
      </c>
      <c r="Q461" s="4"/>
      <c r="X461" s="19">
        <v>81189</v>
      </c>
    </row>
    <row r="462" spans="8:24" ht="15.75" customHeight="1">
      <c r="H462" s="19">
        <v>92994</v>
      </c>
      <c r="I462" s="4"/>
      <c r="P462" s="19">
        <v>89007</v>
      </c>
      <c r="Q462" s="4"/>
      <c r="X462" s="19">
        <v>80999</v>
      </c>
    </row>
    <row r="463" spans="8:24" ht="15.75" customHeight="1">
      <c r="H463" s="19">
        <v>92951</v>
      </c>
      <c r="I463" s="4"/>
      <c r="P463" s="19">
        <v>89000</v>
      </c>
      <c r="Q463" s="4"/>
      <c r="X463" s="19">
        <v>80934</v>
      </c>
    </row>
    <row r="464" spans="8:24" ht="15.75" customHeight="1">
      <c r="H464" s="19">
        <v>92937</v>
      </c>
      <c r="I464" s="4"/>
      <c r="P464" s="19">
        <v>88998</v>
      </c>
      <c r="Q464" s="4"/>
      <c r="X464" s="19">
        <v>80894</v>
      </c>
    </row>
    <row r="465" spans="8:24" ht="15.75" customHeight="1">
      <c r="H465" s="19">
        <v>92917</v>
      </c>
      <c r="I465" s="4"/>
      <c r="P465" s="19">
        <v>88997</v>
      </c>
      <c r="Q465" s="4"/>
      <c r="X465" s="19">
        <v>80857</v>
      </c>
    </row>
    <row r="466" spans="8:24" ht="15.75" customHeight="1">
      <c r="H466" s="19">
        <v>92883</v>
      </c>
      <c r="I466" s="4"/>
      <c r="P466" s="19">
        <v>88927</v>
      </c>
      <c r="Q466" s="4"/>
      <c r="X466" s="19">
        <v>80854</v>
      </c>
    </row>
    <row r="467" spans="8:24" ht="15.75" customHeight="1">
      <c r="H467" s="19">
        <v>92872</v>
      </c>
      <c r="I467" s="4"/>
      <c r="P467" s="19">
        <v>88914</v>
      </c>
      <c r="Q467" s="4"/>
      <c r="X467" s="19">
        <v>80845</v>
      </c>
    </row>
    <row r="468" spans="8:24" ht="15.75" customHeight="1">
      <c r="H468" s="19">
        <v>92866</v>
      </c>
      <c r="I468" s="4"/>
      <c r="P468" s="19">
        <v>88906</v>
      </c>
      <c r="Q468" s="4"/>
      <c r="X468" s="19">
        <v>80817</v>
      </c>
    </row>
    <row r="469" spans="8:24" ht="15.75" customHeight="1">
      <c r="H469" s="19">
        <v>92846</v>
      </c>
      <c r="I469" s="4"/>
      <c r="P469" s="19">
        <v>88896</v>
      </c>
      <c r="Q469" s="4"/>
      <c r="X469" s="19">
        <v>80789</v>
      </c>
    </row>
    <row r="470" spans="8:24" ht="15.75" customHeight="1">
      <c r="H470" s="19">
        <v>92812</v>
      </c>
      <c r="I470" s="4"/>
      <c r="P470" s="19">
        <v>88886</v>
      </c>
      <c r="Q470" s="4"/>
      <c r="X470" s="19">
        <v>80720</v>
      </c>
    </row>
    <row r="471" spans="8:24" ht="15.75" customHeight="1">
      <c r="H471" s="19">
        <v>92809</v>
      </c>
      <c r="I471" s="4"/>
      <c r="P471" s="19">
        <v>88775</v>
      </c>
      <c r="Q471" s="4"/>
      <c r="X471" s="19">
        <v>80717</v>
      </c>
    </row>
    <row r="472" spans="8:24" ht="15.75" customHeight="1">
      <c r="H472" s="19">
        <v>92808</v>
      </c>
      <c r="I472" s="4"/>
      <c r="P472" s="19">
        <v>88772</v>
      </c>
      <c r="Q472" s="4"/>
      <c r="X472" s="19">
        <v>80709</v>
      </c>
    </row>
    <row r="473" spans="8:24" ht="15.75" customHeight="1">
      <c r="H473" s="19">
        <v>92806</v>
      </c>
      <c r="I473" s="4"/>
      <c r="P473" s="19">
        <v>88721</v>
      </c>
      <c r="Q473" s="4"/>
      <c r="X473" s="19">
        <v>80654</v>
      </c>
    </row>
    <row r="474" spans="8:24" ht="15.75" customHeight="1">
      <c r="H474" s="19">
        <v>92805</v>
      </c>
      <c r="I474" s="4"/>
      <c r="P474" s="19">
        <v>88714</v>
      </c>
      <c r="Q474" s="4"/>
      <c r="X474" s="19">
        <v>80645</v>
      </c>
    </row>
    <row r="475" spans="8:24" ht="15.75" customHeight="1">
      <c r="H475" s="19">
        <v>92791</v>
      </c>
      <c r="I475" s="4"/>
      <c r="P475" s="19">
        <v>88636</v>
      </c>
      <c r="Q475" s="4"/>
      <c r="X475" s="19">
        <v>80623</v>
      </c>
    </row>
    <row r="476" spans="8:24" ht="15.75" customHeight="1">
      <c r="H476" s="19">
        <v>92785</v>
      </c>
      <c r="I476" s="4"/>
      <c r="P476" s="19">
        <v>88589</v>
      </c>
      <c r="Q476" s="4"/>
      <c r="X476" s="19">
        <v>80622</v>
      </c>
    </row>
    <row r="477" spans="8:24" ht="15.75" customHeight="1">
      <c r="H477" s="19">
        <v>92750</v>
      </c>
      <c r="I477" s="4"/>
      <c r="P477" s="19">
        <v>88555</v>
      </c>
      <c r="Q477" s="4"/>
      <c r="X477" s="19">
        <v>80600</v>
      </c>
    </row>
    <row r="478" spans="8:24" ht="15.75" customHeight="1">
      <c r="H478" s="19">
        <v>92747</v>
      </c>
      <c r="I478" s="4"/>
      <c r="P478" s="19">
        <v>88517</v>
      </c>
      <c r="Q478" s="4"/>
      <c r="X478" s="19">
        <v>80594</v>
      </c>
    </row>
    <row r="479" spans="8:24" ht="15.75" customHeight="1">
      <c r="H479" s="19">
        <v>92741</v>
      </c>
      <c r="I479" s="4"/>
      <c r="P479" s="19">
        <v>88514</v>
      </c>
      <c r="Q479" s="4"/>
      <c r="X479" s="19">
        <v>80523</v>
      </c>
    </row>
    <row r="480" spans="8:24" ht="15.75" customHeight="1">
      <c r="H480" s="19">
        <v>92717</v>
      </c>
      <c r="I480" s="4"/>
      <c r="P480" s="19">
        <v>88507</v>
      </c>
      <c r="Q480" s="4"/>
      <c r="X480" s="19">
        <v>80508</v>
      </c>
    </row>
    <row r="481" spans="8:24" ht="15.75" customHeight="1">
      <c r="H481" s="19">
        <v>92701</v>
      </c>
      <c r="I481" s="4"/>
      <c r="P481" s="19">
        <v>88465</v>
      </c>
      <c r="Q481" s="4"/>
      <c r="X481" s="19">
        <v>80465</v>
      </c>
    </row>
    <row r="482" spans="8:24" ht="15.75" customHeight="1">
      <c r="H482" s="19">
        <v>92695</v>
      </c>
      <c r="I482" s="4"/>
      <c r="P482" s="19">
        <v>88457</v>
      </c>
      <c r="Q482" s="4"/>
      <c r="X482" s="19">
        <v>80424</v>
      </c>
    </row>
    <row r="483" spans="8:24" ht="15.75" customHeight="1">
      <c r="H483" s="19">
        <v>92689</v>
      </c>
      <c r="I483" s="4"/>
      <c r="P483" s="19">
        <v>88439</v>
      </c>
      <c r="Q483" s="4"/>
      <c r="X483" s="19">
        <v>80410</v>
      </c>
    </row>
    <row r="484" spans="8:24" ht="15.75" customHeight="1">
      <c r="H484" s="19">
        <v>92688</v>
      </c>
      <c r="I484" s="4"/>
      <c r="P484" s="19">
        <v>88420</v>
      </c>
      <c r="Q484" s="4"/>
      <c r="X484" s="19">
        <v>80405</v>
      </c>
    </row>
    <row r="485" spans="8:24" ht="15.75" customHeight="1">
      <c r="H485" s="19">
        <v>92668</v>
      </c>
      <c r="I485" s="4"/>
      <c r="P485" s="19">
        <v>88402</v>
      </c>
      <c r="Q485" s="4"/>
      <c r="X485" s="19">
        <v>80401</v>
      </c>
    </row>
    <row r="486" spans="8:24" ht="15.75" customHeight="1">
      <c r="H486" s="19">
        <v>92550</v>
      </c>
      <c r="I486" s="4"/>
      <c r="P486" s="19">
        <v>88392</v>
      </c>
      <c r="Q486" s="4"/>
      <c r="X486" s="19">
        <v>80398</v>
      </c>
    </row>
    <row r="487" spans="8:24" ht="15.75" customHeight="1">
      <c r="H487" s="19">
        <v>92530</v>
      </c>
      <c r="I487" s="4"/>
      <c r="P487" s="19">
        <v>88378</v>
      </c>
      <c r="Q487" s="4"/>
      <c r="X487" s="19">
        <v>80347</v>
      </c>
    </row>
    <row r="488" spans="8:24" ht="15.75" customHeight="1">
      <c r="H488" s="19">
        <v>92525</v>
      </c>
      <c r="I488" s="4"/>
      <c r="P488" s="19">
        <v>88363</v>
      </c>
      <c r="Q488" s="4"/>
      <c r="X488" s="19">
        <v>80309</v>
      </c>
    </row>
    <row r="489" spans="8:24" ht="15.75" customHeight="1">
      <c r="H489" s="19">
        <v>92521</v>
      </c>
      <c r="I489" s="4"/>
      <c r="P489" s="19">
        <v>88360</v>
      </c>
      <c r="Q489" s="4"/>
      <c r="X489" s="19">
        <v>80230</v>
      </c>
    </row>
    <row r="490" spans="8:24" ht="15.75" customHeight="1">
      <c r="H490" s="19">
        <v>92506</v>
      </c>
      <c r="I490" s="4"/>
      <c r="P490" s="19">
        <v>88355</v>
      </c>
      <c r="Q490" s="4"/>
      <c r="X490" s="19">
        <v>80223</v>
      </c>
    </row>
    <row r="491" spans="8:24" ht="15.75" customHeight="1">
      <c r="H491" s="19">
        <v>92478</v>
      </c>
      <c r="I491" s="4"/>
      <c r="P491" s="19">
        <v>88348</v>
      </c>
      <c r="Q491" s="4"/>
      <c r="X491" s="19">
        <v>80215</v>
      </c>
    </row>
    <row r="492" spans="8:24" ht="15.75" customHeight="1">
      <c r="H492" s="19">
        <v>92464</v>
      </c>
      <c r="I492" s="4"/>
      <c r="P492" s="19">
        <v>88348</v>
      </c>
      <c r="Q492" s="4"/>
      <c r="X492" s="19">
        <v>80185</v>
      </c>
    </row>
    <row r="493" spans="8:24" ht="15.75" customHeight="1">
      <c r="H493" s="19">
        <v>92458</v>
      </c>
      <c r="I493" s="4"/>
      <c r="P493" s="19">
        <v>88338</v>
      </c>
      <c r="Q493" s="4"/>
      <c r="X493" s="19">
        <v>80153</v>
      </c>
    </row>
    <row r="494" spans="8:24" ht="15.75" customHeight="1">
      <c r="H494" s="19">
        <v>92448</v>
      </c>
      <c r="I494" s="4"/>
      <c r="P494" s="19">
        <v>88334</v>
      </c>
      <c r="Q494" s="4"/>
      <c r="X494" s="19">
        <v>80150</v>
      </c>
    </row>
    <row r="495" spans="8:24" ht="15.75" customHeight="1">
      <c r="H495" s="19">
        <v>92438</v>
      </c>
      <c r="I495" s="4"/>
      <c r="P495" s="19">
        <v>88308</v>
      </c>
      <c r="Q495" s="4"/>
      <c r="X495" s="19">
        <v>80132</v>
      </c>
    </row>
    <row r="496" spans="8:24" ht="15.75" customHeight="1">
      <c r="H496" s="19">
        <v>92429</v>
      </c>
      <c r="I496" s="4"/>
      <c r="P496" s="19">
        <v>88307</v>
      </c>
      <c r="Q496" s="4"/>
      <c r="X496" s="19">
        <v>80120</v>
      </c>
    </row>
    <row r="497" spans="8:24" ht="15.75" customHeight="1">
      <c r="H497" s="19">
        <v>92421</v>
      </c>
      <c r="I497" s="4"/>
      <c r="P497" s="19">
        <v>88305</v>
      </c>
      <c r="Q497" s="4"/>
      <c r="X497" s="19">
        <v>80073</v>
      </c>
    </row>
    <row r="498" spans="8:24" ht="15.75" customHeight="1">
      <c r="H498" s="19">
        <v>92420</v>
      </c>
      <c r="I498" s="4"/>
      <c r="P498" s="19">
        <v>88298</v>
      </c>
      <c r="Q498" s="4"/>
      <c r="X498" s="19">
        <v>80001</v>
      </c>
    </row>
    <row r="499" spans="8:24" ht="15.75" customHeight="1">
      <c r="H499" s="19">
        <v>92403</v>
      </c>
      <c r="I499" s="4"/>
      <c r="P499" s="19">
        <v>88298</v>
      </c>
      <c r="Q499" s="4"/>
      <c r="X499" s="19">
        <v>79905</v>
      </c>
    </row>
    <row r="500" spans="8:24" ht="15.75" customHeight="1">
      <c r="H500" s="19">
        <v>92393</v>
      </c>
      <c r="I500" s="4"/>
      <c r="P500" s="19">
        <v>88295</v>
      </c>
      <c r="Q500" s="4"/>
      <c r="X500" s="19">
        <v>79900</v>
      </c>
    </row>
    <row r="501" spans="8:24" ht="15.75" customHeight="1">
      <c r="H501" s="19">
        <v>92386</v>
      </c>
      <c r="I501" s="4"/>
      <c r="P501" s="19">
        <v>88285</v>
      </c>
      <c r="Q501" s="4"/>
      <c r="X501" s="19">
        <v>79893</v>
      </c>
    </row>
    <row r="502" spans="8:24" ht="15.75" customHeight="1">
      <c r="H502" s="19">
        <v>92378</v>
      </c>
      <c r="I502" s="4"/>
      <c r="P502" s="19">
        <v>88279</v>
      </c>
      <c r="Q502" s="4"/>
      <c r="X502" s="19">
        <v>79867</v>
      </c>
    </row>
    <row r="503" spans="8:24" ht="15.75" customHeight="1">
      <c r="H503" s="19">
        <v>92366</v>
      </c>
      <c r="I503" s="4"/>
      <c r="P503" s="19">
        <v>88274</v>
      </c>
      <c r="Q503" s="4"/>
      <c r="X503" s="19">
        <v>79788</v>
      </c>
    </row>
    <row r="504" spans="8:24" ht="15.75" customHeight="1">
      <c r="H504" s="19">
        <v>92315</v>
      </c>
      <c r="I504" s="4"/>
      <c r="P504" s="19">
        <v>88264</v>
      </c>
      <c r="Q504" s="4"/>
      <c r="X504" s="19">
        <v>79784</v>
      </c>
    </row>
    <row r="505" spans="8:24" ht="15.75" customHeight="1">
      <c r="H505" s="19">
        <v>92302</v>
      </c>
      <c r="I505" s="4"/>
      <c r="P505" s="19">
        <v>88247</v>
      </c>
      <c r="Q505" s="4"/>
      <c r="X505" s="19">
        <v>79777</v>
      </c>
    </row>
    <row r="506" spans="8:24" ht="15.75" customHeight="1">
      <c r="H506" s="19">
        <v>92294</v>
      </c>
      <c r="I506" s="4"/>
      <c r="P506" s="19">
        <v>88244</v>
      </c>
      <c r="Q506" s="4"/>
      <c r="X506" s="19">
        <v>79766</v>
      </c>
    </row>
    <row r="507" spans="8:24" ht="15.75" customHeight="1">
      <c r="H507" s="19">
        <v>92283</v>
      </c>
      <c r="I507" s="4"/>
      <c r="P507" s="19">
        <v>88242</v>
      </c>
      <c r="Q507" s="4"/>
      <c r="X507" s="19">
        <v>79762</v>
      </c>
    </row>
    <row r="508" spans="8:24" ht="15.75" customHeight="1">
      <c r="H508" s="19">
        <v>92272</v>
      </c>
      <c r="I508" s="4"/>
      <c r="P508" s="19">
        <v>88226</v>
      </c>
      <c r="Q508" s="4"/>
      <c r="X508" s="19">
        <v>79762</v>
      </c>
    </row>
    <row r="509" spans="8:24" ht="15.75" customHeight="1">
      <c r="H509" s="19">
        <v>92254</v>
      </c>
      <c r="I509" s="4"/>
      <c r="P509" s="19">
        <v>88218</v>
      </c>
      <c r="Q509" s="4"/>
      <c r="X509" s="19">
        <v>79716</v>
      </c>
    </row>
    <row r="510" spans="8:24" ht="15.75" customHeight="1">
      <c r="H510" s="19">
        <v>92229</v>
      </c>
      <c r="I510" s="4"/>
      <c r="P510" s="19">
        <v>88216</v>
      </c>
      <c r="Q510" s="4"/>
      <c r="X510" s="19">
        <v>79569</v>
      </c>
    </row>
    <row r="511" spans="8:24" ht="15.75" customHeight="1">
      <c r="H511" s="19">
        <v>92225</v>
      </c>
      <c r="I511" s="4"/>
      <c r="P511" s="19">
        <v>88166</v>
      </c>
      <c r="Q511" s="4"/>
      <c r="X511" s="19">
        <v>79476</v>
      </c>
    </row>
    <row r="512" spans="8:24" ht="15.75" customHeight="1">
      <c r="H512" s="19">
        <v>92203</v>
      </c>
      <c r="I512" s="4"/>
      <c r="P512" s="19">
        <v>88155</v>
      </c>
      <c r="Q512" s="4"/>
      <c r="X512" s="19">
        <v>79470</v>
      </c>
    </row>
    <row r="513" spans="8:24" ht="15.75" customHeight="1">
      <c r="H513" s="19">
        <v>92172</v>
      </c>
      <c r="I513" s="4"/>
      <c r="P513" s="19">
        <v>88147</v>
      </c>
      <c r="Q513" s="4"/>
      <c r="X513" s="19">
        <v>79384</v>
      </c>
    </row>
    <row r="514" spans="8:24" ht="15.75" customHeight="1">
      <c r="H514" s="19">
        <v>92168</v>
      </c>
      <c r="I514" s="4"/>
      <c r="P514" s="19">
        <v>88147</v>
      </c>
      <c r="Q514" s="4"/>
      <c r="X514" s="19">
        <v>79329</v>
      </c>
    </row>
    <row r="515" spans="8:24" ht="15.75" customHeight="1">
      <c r="H515" s="19">
        <v>92128</v>
      </c>
      <c r="I515" s="4"/>
      <c r="P515" s="19">
        <v>88127</v>
      </c>
      <c r="Q515" s="4"/>
      <c r="X515" s="19">
        <v>79285</v>
      </c>
    </row>
    <row r="516" spans="8:24" ht="15.75" customHeight="1">
      <c r="H516" s="19">
        <v>92123</v>
      </c>
      <c r="I516" s="4"/>
      <c r="P516" s="19">
        <v>88125</v>
      </c>
      <c r="Q516" s="4"/>
      <c r="X516" s="19">
        <v>79268</v>
      </c>
    </row>
    <row r="517" spans="8:24" ht="15.75" customHeight="1">
      <c r="H517" s="19">
        <v>92123</v>
      </c>
      <c r="I517" s="4"/>
      <c r="P517" s="19">
        <v>88092</v>
      </c>
      <c r="Q517" s="4"/>
      <c r="X517" s="19">
        <v>79210</v>
      </c>
    </row>
    <row r="518" spans="8:24" ht="15.75" customHeight="1">
      <c r="H518" s="19">
        <v>92121</v>
      </c>
      <c r="I518" s="4"/>
      <c r="P518" s="19">
        <v>88090</v>
      </c>
      <c r="Q518" s="4"/>
      <c r="X518" s="19">
        <v>79107</v>
      </c>
    </row>
    <row r="519" spans="8:24" ht="15.75" customHeight="1">
      <c r="H519" s="19">
        <v>92097</v>
      </c>
      <c r="I519" s="4"/>
      <c r="P519" s="19">
        <v>88087</v>
      </c>
      <c r="Q519" s="4"/>
      <c r="X519" s="19">
        <v>79079</v>
      </c>
    </row>
    <row r="520" spans="8:24" ht="15.75" customHeight="1">
      <c r="H520" s="19">
        <v>92060</v>
      </c>
      <c r="I520" s="4"/>
      <c r="P520" s="19">
        <v>88043</v>
      </c>
      <c r="Q520" s="4"/>
      <c r="X520" s="19">
        <v>78988</v>
      </c>
    </row>
    <row r="521" spans="8:24" ht="15.75" customHeight="1">
      <c r="H521" s="19">
        <v>92058</v>
      </c>
      <c r="I521" s="4"/>
      <c r="P521" s="19">
        <v>88022</v>
      </c>
      <c r="Q521" s="4"/>
      <c r="X521" s="19">
        <v>78962</v>
      </c>
    </row>
    <row r="522" spans="8:24" ht="15.75" customHeight="1">
      <c r="H522" s="19">
        <v>92019</v>
      </c>
      <c r="I522" s="4"/>
      <c r="P522" s="19">
        <v>88015</v>
      </c>
      <c r="Q522" s="4"/>
      <c r="X522" s="19">
        <v>78945</v>
      </c>
    </row>
    <row r="523" spans="8:24" ht="15.75" customHeight="1">
      <c r="H523" s="19">
        <v>91976</v>
      </c>
      <c r="I523" s="4"/>
      <c r="P523" s="19">
        <v>87990</v>
      </c>
      <c r="Q523" s="4"/>
      <c r="X523" s="19">
        <v>78912</v>
      </c>
    </row>
    <row r="524" spans="8:24" ht="15.75" customHeight="1">
      <c r="H524" s="19">
        <v>91974</v>
      </c>
      <c r="I524" s="4"/>
      <c r="P524" s="19">
        <v>87974</v>
      </c>
      <c r="Q524" s="4"/>
      <c r="X524" s="19">
        <v>78911</v>
      </c>
    </row>
    <row r="525" spans="8:24" ht="15.75" customHeight="1">
      <c r="H525" s="19">
        <v>91958</v>
      </c>
      <c r="I525" s="4"/>
      <c r="P525" s="19">
        <v>87971</v>
      </c>
      <c r="Q525" s="4"/>
      <c r="X525" s="19">
        <v>78860</v>
      </c>
    </row>
    <row r="526" spans="8:24" ht="15.75" customHeight="1">
      <c r="H526" s="19">
        <v>91928</v>
      </c>
      <c r="I526" s="4"/>
      <c r="P526" s="19">
        <v>87967</v>
      </c>
      <c r="Q526" s="4"/>
      <c r="X526" s="19">
        <v>78857</v>
      </c>
    </row>
    <row r="527" spans="8:24" ht="15.75" customHeight="1">
      <c r="H527" s="19">
        <v>91926</v>
      </c>
      <c r="I527" s="4"/>
      <c r="P527" s="19">
        <v>87960</v>
      </c>
      <c r="Q527" s="4"/>
      <c r="X527" s="19">
        <v>78815</v>
      </c>
    </row>
    <row r="528" spans="8:24" ht="15.75" customHeight="1">
      <c r="H528" s="19">
        <v>91920</v>
      </c>
      <c r="I528" s="4"/>
      <c r="P528" s="19">
        <v>87943</v>
      </c>
      <c r="Q528" s="4"/>
      <c r="X528" s="19">
        <v>78769</v>
      </c>
    </row>
    <row r="529" spans="8:24" ht="15.75" customHeight="1">
      <c r="H529" s="19">
        <v>91905</v>
      </c>
      <c r="I529" s="4"/>
      <c r="P529" s="19">
        <v>87802</v>
      </c>
      <c r="Q529" s="4"/>
      <c r="X529" s="19">
        <v>78741</v>
      </c>
    </row>
    <row r="530" spans="8:24" ht="15.75" customHeight="1">
      <c r="H530" s="19">
        <v>91894</v>
      </c>
      <c r="I530" s="4"/>
      <c r="P530" s="19">
        <v>87779</v>
      </c>
      <c r="Q530" s="4"/>
      <c r="X530" s="19">
        <v>78719</v>
      </c>
    </row>
    <row r="531" spans="8:24" ht="15.75" customHeight="1">
      <c r="H531" s="19">
        <v>91891</v>
      </c>
      <c r="I531" s="4"/>
      <c r="P531" s="19">
        <v>87752</v>
      </c>
      <c r="Q531" s="4"/>
      <c r="X531" s="19">
        <v>78708</v>
      </c>
    </row>
    <row r="532" spans="8:24" ht="15.75" customHeight="1">
      <c r="H532" s="19">
        <v>91889</v>
      </c>
      <c r="I532" s="4"/>
      <c r="P532" s="19">
        <v>87749</v>
      </c>
      <c r="Q532" s="4"/>
      <c r="X532" s="19">
        <v>78699</v>
      </c>
    </row>
    <row r="533" spans="8:24" ht="15.75" customHeight="1">
      <c r="H533" s="19">
        <v>91881</v>
      </c>
      <c r="I533" s="4"/>
      <c r="P533" s="19">
        <v>87727</v>
      </c>
      <c r="Q533" s="4"/>
      <c r="X533" s="19">
        <v>78640</v>
      </c>
    </row>
    <row r="534" spans="8:24" ht="15.75" customHeight="1">
      <c r="H534" s="19">
        <v>91868</v>
      </c>
      <c r="I534" s="4"/>
      <c r="P534" s="19">
        <v>87716</v>
      </c>
      <c r="Q534" s="4"/>
      <c r="X534" s="19">
        <v>78615</v>
      </c>
    </row>
    <row r="535" spans="8:24" ht="15.75" customHeight="1">
      <c r="H535" s="19">
        <v>91836</v>
      </c>
      <c r="I535" s="4"/>
      <c r="P535" s="19">
        <v>87702</v>
      </c>
      <c r="Q535" s="4"/>
      <c r="X535" s="19">
        <v>78567</v>
      </c>
    </row>
    <row r="536" spans="8:24" ht="15.75" customHeight="1">
      <c r="H536" s="19">
        <v>91750</v>
      </c>
      <c r="I536" s="4"/>
      <c r="P536" s="19">
        <v>87696</v>
      </c>
      <c r="Q536" s="4"/>
      <c r="X536" s="19">
        <v>78475</v>
      </c>
    </row>
    <row r="537" spans="8:24" ht="15.75" customHeight="1">
      <c r="H537" s="19">
        <v>91730</v>
      </c>
      <c r="I537" s="4"/>
      <c r="P537" s="19">
        <v>87688</v>
      </c>
      <c r="Q537" s="4"/>
      <c r="X537" s="19">
        <v>78365</v>
      </c>
    </row>
    <row r="538" spans="8:24" ht="15.75" customHeight="1">
      <c r="H538" s="19">
        <v>91722</v>
      </c>
      <c r="I538" s="4"/>
      <c r="P538" s="19">
        <v>87570</v>
      </c>
      <c r="Q538" s="4"/>
      <c r="X538" s="19">
        <v>78364</v>
      </c>
    </row>
    <row r="539" spans="8:24" ht="15.75" customHeight="1">
      <c r="H539" s="19">
        <v>91721</v>
      </c>
      <c r="I539" s="4"/>
      <c r="P539" s="19">
        <v>87521</v>
      </c>
      <c r="Q539" s="4"/>
      <c r="X539" s="19">
        <v>78284</v>
      </c>
    </row>
    <row r="540" spans="8:24" ht="15.75" customHeight="1">
      <c r="H540" s="19">
        <v>91716</v>
      </c>
      <c r="I540" s="4"/>
      <c r="P540" s="19">
        <v>87482</v>
      </c>
      <c r="Q540" s="4"/>
      <c r="X540" s="19">
        <v>78280</v>
      </c>
    </row>
    <row r="541" spans="8:24" ht="15.75" customHeight="1">
      <c r="H541" s="19">
        <v>91680</v>
      </c>
      <c r="I541" s="4"/>
      <c r="P541" s="19">
        <v>87472</v>
      </c>
      <c r="Q541" s="4"/>
      <c r="X541" s="19">
        <v>78249</v>
      </c>
    </row>
    <row r="542" spans="8:24" ht="15.75" customHeight="1">
      <c r="H542" s="19">
        <v>91675</v>
      </c>
      <c r="I542" s="4"/>
      <c r="P542" s="19">
        <v>87447</v>
      </c>
      <c r="Q542" s="4"/>
      <c r="X542" s="19">
        <v>78216</v>
      </c>
    </row>
    <row r="543" spans="8:24" ht="15.75" customHeight="1">
      <c r="H543" s="19">
        <v>91643</v>
      </c>
      <c r="I543" s="4"/>
      <c r="P543" s="19">
        <v>87445</v>
      </c>
      <c r="Q543" s="4"/>
      <c r="X543" s="19">
        <v>78196</v>
      </c>
    </row>
    <row r="544" spans="8:24" ht="15.75" customHeight="1">
      <c r="H544" s="19">
        <v>91635</v>
      </c>
      <c r="I544" s="4"/>
      <c r="P544" s="19">
        <v>87431</v>
      </c>
      <c r="Q544" s="4"/>
      <c r="X544" s="19">
        <v>78192</v>
      </c>
    </row>
    <row r="545" spans="8:24" ht="15.75" customHeight="1">
      <c r="H545" s="19">
        <v>91620</v>
      </c>
      <c r="I545" s="4"/>
      <c r="P545" s="19">
        <v>87399</v>
      </c>
      <c r="Q545" s="4"/>
      <c r="X545" s="19">
        <v>78172</v>
      </c>
    </row>
    <row r="546" spans="8:24" ht="15.75" customHeight="1">
      <c r="H546" s="19">
        <v>91614</v>
      </c>
      <c r="I546" s="4"/>
      <c r="P546" s="19">
        <v>87397</v>
      </c>
      <c r="Q546" s="4"/>
      <c r="X546" s="19">
        <v>78143</v>
      </c>
    </row>
    <row r="547" spans="8:24" ht="15.75" customHeight="1">
      <c r="H547" s="19">
        <v>91608</v>
      </c>
      <c r="I547" s="4"/>
      <c r="P547" s="19">
        <v>87388</v>
      </c>
      <c r="Q547" s="4"/>
      <c r="X547" s="19">
        <v>78093</v>
      </c>
    </row>
    <row r="548" spans="8:24" ht="15.75" customHeight="1">
      <c r="H548" s="19">
        <v>91603</v>
      </c>
      <c r="I548" s="4"/>
      <c r="P548" s="19">
        <v>87381</v>
      </c>
      <c r="Q548" s="4"/>
      <c r="X548" s="19">
        <v>78053</v>
      </c>
    </row>
    <row r="549" spans="8:24" ht="15.75" customHeight="1">
      <c r="H549" s="19">
        <v>91589</v>
      </c>
      <c r="I549" s="4"/>
      <c r="P549" s="19">
        <v>87337</v>
      </c>
      <c r="Q549" s="4"/>
      <c r="X549" s="19">
        <v>78027</v>
      </c>
    </row>
    <row r="550" spans="8:24" ht="15.75" customHeight="1">
      <c r="H550" s="19">
        <v>91583</v>
      </c>
      <c r="I550" s="4"/>
      <c r="P550" s="19">
        <v>87332</v>
      </c>
      <c r="Q550" s="4"/>
      <c r="X550" s="19">
        <v>78026</v>
      </c>
    </row>
    <row r="551" spans="8:24" ht="15.75" customHeight="1">
      <c r="H551" s="19">
        <v>91576</v>
      </c>
      <c r="I551" s="4"/>
      <c r="P551" s="19">
        <v>87327</v>
      </c>
      <c r="Q551" s="4"/>
      <c r="X551" s="19">
        <v>77940</v>
      </c>
    </row>
    <row r="552" spans="8:24" ht="15.75" customHeight="1">
      <c r="H552" s="19">
        <v>91565</v>
      </c>
      <c r="I552" s="4"/>
      <c r="P552" s="19">
        <v>87236</v>
      </c>
      <c r="Q552" s="4"/>
      <c r="X552" s="19">
        <v>77932</v>
      </c>
    </row>
    <row r="553" spans="8:24" ht="15.75" customHeight="1">
      <c r="H553" s="19">
        <v>91565</v>
      </c>
      <c r="I553" s="4"/>
      <c r="P553" s="19">
        <v>87219</v>
      </c>
      <c r="Q553" s="4"/>
      <c r="X553" s="19">
        <v>77882</v>
      </c>
    </row>
    <row r="554" spans="8:24" ht="15.75" customHeight="1">
      <c r="H554" s="19">
        <v>91558</v>
      </c>
      <c r="I554" s="4"/>
      <c r="P554" s="19">
        <v>87189</v>
      </c>
      <c r="Q554" s="4"/>
      <c r="X554" s="19">
        <v>77873</v>
      </c>
    </row>
    <row r="555" spans="8:24" ht="15.75" customHeight="1">
      <c r="H555" s="19">
        <v>91555</v>
      </c>
      <c r="I555" s="4"/>
      <c r="P555" s="19">
        <v>87176</v>
      </c>
      <c r="Q555" s="4"/>
      <c r="X555" s="19">
        <v>77828</v>
      </c>
    </row>
    <row r="556" spans="8:24" ht="15.75" customHeight="1">
      <c r="H556" s="19">
        <v>91546</v>
      </c>
      <c r="I556" s="4"/>
      <c r="P556" s="19">
        <v>87106</v>
      </c>
      <c r="Q556" s="4"/>
      <c r="X556" s="19">
        <v>77813</v>
      </c>
    </row>
    <row r="557" spans="8:24" ht="15.75" customHeight="1">
      <c r="H557" s="19">
        <v>91531</v>
      </c>
      <c r="I557" s="4"/>
      <c r="P557" s="19">
        <v>87079</v>
      </c>
      <c r="Q557" s="4"/>
      <c r="X557" s="19">
        <v>77783</v>
      </c>
    </row>
    <row r="558" spans="8:24" ht="15.75" customHeight="1">
      <c r="H558" s="19">
        <v>91506</v>
      </c>
      <c r="I558" s="4"/>
      <c r="P558" s="19">
        <v>87059</v>
      </c>
      <c r="Q558" s="4"/>
      <c r="X558" s="19">
        <v>77767</v>
      </c>
    </row>
    <row r="559" spans="8:24" ht="15.75" customHeight="1">
      <c r="H559" s="19">
        <v>91475</v>
      </c>
      <c r="I559" s="4"/>
      <c r="P559" s="19">
        <v>87050</v>
      </c>
      <c r="Q559" s="4"/>
      <c r="X559" s="19">
        <v>77654</v>
      </c>
    </row>
    <row r="560" spans="8:24" ht="15.75" customHeight="1">
      <c r="H560" s="19">
        <v>91445</v>
      </c>
      <c r="I560" s="4"/>
      <c r="P560" s="19">
        <v>87032</v>
      </c>
      <c r="Q560" s="4"/>
      <c r="X560" s="19">
        <v>77639</v>
      </c>
    </row>
    <row r="561" spans="8:24" ht="15.75" customHeight="1">
      <c r="H561" s="19">
        <v>91437</v>
      </c>
      <c r="I561" s="4"/>
      <c r="P561" s="19">
        <v>87008</v>
      </c>
      <c r="Q561" s="4"/>
      <c r="X561" s="19">
        <v>77584</v>
      </c>
    </row>
    <row r="562" spans="8:24" ht="15.75" customHeight="1">
      <c r="H562" s="19">
        <v>91426</v>
      </c>
      <c r="I562" s="4"/>
      <c r="P562" s="19">
        <v>86988</v>
      </c>
      <c r="Q562" s="4"/>
      <c r="X562" s="19">
        <v>77581</v>
      </c>
    </row>
    <row r="563" spans="8:24" ht="15.75" customHeight="1">
      <c r="H563" s="19">
        <v>91417</v>
      </c>
      <c r="I563" s="4"/>
      <c r="P563" s="19">
        <v>86978</v>
      </c>
      <c r="Q563" s="4"/>
      <c r="X563" s="19">
        <v>77517</v>
      </c>
    </row>
    <row r="564" spans="8:24" ht="15.75" customHeight="1">
      <c r="H564" s="19">
        <v>91417</v>
      </c>
      <c r="I564" s="4"/>
      <c r="P564" s="19">
        <v>86970</v>
      </c>
      <c r="Q564" s="4"/>
      <c r="X564" s="19">
        <v>77434</v>
      </c>
    </row>
    <row r="565" spans="8:24" ht="15.75" customHeight="1">
      <c r="H565" s="19">
        <v>91416</v>
      </c>
      <c r="I565" s="4"/>
      <c r="P565" s="19">
        <v>86950</v>
      </c>
      <c r="Q565" s="4"/>
      <c r="X565" s="19">
        <v>77422</v>
      </c>
    </row>
    <row r="566" spans="8:24" ht="15.75" customHeight="1">
      <c r="H566" s="19">
        <v>91387</v>
      </c>
      <c r="I566" s="4"/>
      <c r="P566" s="19">
        <v>86944</v>
      </c>
      <c r="Q566" s="4"/>
      <c r="X566" s="19">
        <v>77329</v>
      </c>
    </row>
    <row r="567" spans="8:24" ht="15.75" customHeight="1">
      <c r="H567" s="19">
        <v>91386</v>
      </c>
      <c r="I567" s="4"/>
      <c r="P567" s="19">
        <v>86937</v>
      </c>
      <c r="Q567" s="4"/>
      <c r="X567" s="19">
        <v>77272</v>
      </c>
    </row>
    <row r="568" spans="8:24" ht="15.75" customHeight="1">
      <c r="H568" s="19">
        <v>91384</v>
      </c>
      <c r="I568" s="4"/>
      <c r="P568" s="19">
        <v>86934</v>
      </c>
      <c r="Q568" s="4"/>
      <c r="X568" s="19">
        <v>77256</v>
      </c>
    </row>
    <row r="569" spans="8:24" ht="15.75" customHeight="1">
      <c r="H569" s="19">
        <v>91371</v>
      </c>
      <c r="I569" s="4"/>
      <c r="P569" s="19">
        <v>86933</v>
      </c>
      <c r="Q569" s="4"/>
      <c r="X569" s="19">
        <v>77165</v>
      </c>
    </row>
    <row r="570" spans="8:24" ht="15.75" customHeight="1">
      <c r="H570" s="19">
        <v>91349</v>
      </c>
      <c r="I570" s="4"/>
      <c r="P570" s="19">
        <v>86931</v>
      </c>
      <c r="Q570" s="4"/>
      <c r="X570" s="19">
        <v>77157</v>
      </c>
    </row>
    <row r="571" spans="8:24" ht="15.75" customHeight="1">
      <c r="H571" s="19">
        <v>91344</v>
      </c>
      <c r="I571" s="4"/>
      <c r="P571" s="19">
        <v>86926</v>
      </c>
      <c r="Q571" s="4"/>
      <c r="X571" s="19">
        <v>77040</v>
      </c>
    </row>
    <row r="572" spans="8:24" ht="15.75" customHeight="1">
      <c r="H572" s="19">
        <v>91343</v>
      </c>
      <c r="I572" s="4"/>
      <c r="P572" s="19">
        <v>86922</v>
      </c>
      <c r="Q572" s="4"/>
      <c r="X572" s="19">
        <v>77018</v>
      </c>
    </row>
    <row r="573" spans="8:24" ht="15.75" customHeight="1">
      <c r="H573" s="19">
        <v>91334</v>
      </c>
      <c r="I573" s="4"/>
      <c r="P573" s="19">
        <v>86902</v>
      </c>
      <c r="Q573" s="4"/>
      <c r="X573" s="19">
        <v>76959</v>
      </c>
    </row>
    <row r="574" spans="8:24" ht="15.75" customHeight="1">
      <c r="H574" s="19">
        <v>91305</v>
      </c>
      <c r="I574" s="4"/>
      <c r="P574" s="19">
        <v>86886</v>
      </c>
      <c r="Q574" s="4"/>
      <c r="X574" s="19">
        <v>76907</v>
      </c>
    </row>
    <row r="575" spans="8:24" ht="15.75" customHeight="1">
      <c r="H575" s="19">
        <v>91273</v>
      </c>
      <c r="I575" s="4"/>
      <c r="P575" s="19">
        <v>86885</v>
      </c>
      <c r="Q575" s="4"/>
      <c r="X575" s="19">
        <v>76864</v>
      </c>
    </row>
    <row r="576" spans="8:24" ht="15.75" customHeight="1">
      <c r="H576" s="19">
        <v>91251</v>
      </c>
      <c r="I576" s="4"/>
      <c r="P576" s="19">
        <v>86815</v>
      </c>
      <c r="Q576" s="4"/>
      <c r="X576" s="19">
        <v>76851</v>
      </c>
    </row>
    <row r="577" spans="8:24" ht="15.75" customHeight="1">
      <c r="H577" s="19">
        <v>91251</v>
      </c>
      <c r="I577" s="4"/>
      <c r="P577" s="19">
        <v>86808</v>
      </c>
      <c r="Q577" s="4"/>
      <c r="X577" s="19">
        <v>76824</v>
      </c>
    </row>
    <row r="578" spans="8:24" ht="15.75" customHeight="1">
      <c r="H578" s="19">
        <v>91247</v>
      </c>
      <c r="I578" s="4"/>
      <c r="P578" s="19">
        <v>86787</v>
      </c>
      <c r="Q578" s="4"/>
      <c r="X578" s="19">
        <v>76789</v>
      </c>
    </row>
    <row r="579" spans="8:24" ht="15.75" customHeight="1">
      <c r="H579" s="19">
        <v>91232</v>
      </c>
      <c r="I579" s="4"/>
      <c r="P579" s="19">
        <v>86763</v>
      </c>
      <c r="Q579" s="4"/>
      <c r="X579" s="19">
        <v>76771</v>
      </c>
    </row>
    <row r="580" spans="8:24" ht="15.75" customHeight="1">
      <c r="H580" s="19">
        <v>91223</v>
      </c>
      <c r="I580" s="4"/>
      <c r="P580" s="19">
        <v>86754</v>
      </c>
      <c r="Q580" s="4"/>
      <c r="X580" s="19">
        <v>76713</v>
      </c>
    </row>
    <row r="581" spans="8:24" ht="15.75" customHeight="1">
      <c r="H581" s="19">
        <v>91208</v>
      </c>
      <c r="I581" s="4"/>
      <c r="P581" s="19">
        <v>86741</v>
      </c>
      <c r="Q581" s="4"/>
      <c r="X581" s="19">
        <v>76634</v>
      </c>
    </row>
    <row r="582" spans="8:24" ht="15.75" customHeight="1">
      <c r="H582" s="19">
        <v>91185</v>
      </c>
      <c r="I582" s="4"/>
      <c r="P582" s="19">
        <v>86726</v>
      </c>
      <c r="Q582" s="4"/>
      <c r="X582" s="19">
        <v>76586</v>
      </c>
    </row>
    <row r="583" spans="8:24" ht="15.75" customHeight="1">
      <c r="H583" s="19">
        <v>91183</v>
      </c>
      <c r="I583" s="4"/>
      <c r="P583" s="19">
        <v>86725</v>
      </c>
      <c r="Q583" s="4"/>
      <c r="X583" s="19">
        <v>76469</v>
      </c>
    </row>
    <row r="584" spans="8:24" ht="15.75" customHeight="1">
      <c r="H584" s="19">
        <v>91138</v>
      </c>
      <c r="I584" s="4"/>
      <c r="P584" s="19">
        <v>86715</v>
      </c>
      <c r="Q584" s="4"/>
      <c r="X584" s="19">
        <v>76418</v>
      </c>
    </row>
    <row r="585" spans="8:24" ht="15.75" customHeight="1">
      <c r="H585" s="19">
        <v>91116</v>
      </c>
      <c r="I585" s="4"/>
      <c r="P585" s="19">
        <v>86706</v>
      </c>
      <c r="Q585" s="4"/>
      <c r="X585" s="19">
        <v>76369</v>
      </c>
    </row>
    <row r="586" spans="8:24" ht="15.75" customHeight="1">
      <c r="H586" s="19">
        <v>91112</v>
      </c>
      <c r="I586" s="4"/>
      <c r="P586" s="19">
        <v>86704</v>
      </c>
      <c r="Q586" s="4"/>
      <c r="X586" s="19">
        <v>76330</v>
      </c>
    </row>
    <row r="587" spans="8:24" ht="15.75" customHeight="1">
      <c r="H587" s="19">
        <v>91106</v>
      </c>
      <c r="I587" s="4"/>
      <c r="P587" s="19">
        <v>86688</v>
      </c>
      <c r="Q587" s="4"/>
      <c r="X587" s="19">
        <v>76326</v>
      </c>
    </row>
    <row r="588" spans="8:24" ht="15.75" customHeight="1">
      <c r="H588" s="19">
        <v>91084</v>
      </c>
      <c r="I588" s="4"/>
      <c r="P588" s="19">
        <v>86680</v>
      </c>
      <c r="Q588" s="4"/>
      <c r="X588" s="19">
        <v>76314</v>
      </c>
    </row>
    <row r="589" spans="8:24" ht="15.75" customHeight="1">
      <c r="H589" s="19">
        <v>91079</v>
      </c>
      <c r="I589" s="4"/>
      <c r="P589" s="19">
        <v>86665</v>
      </c>
      <c r="Q589" s="4"/>
      <c r="X589" s="19">
        <v>76246</v>
      </c>
    </row>
    <row r="590" spans="8:24" ht="15.75" customHeight="1">
      <c r="H590" s="19">
        <v>91065</v>
      </c>
      <c r="I590" s="4"/>
      <c r="P590" s="19">
        <v>86573</v>
      </c>
      <c r="Q590" s="4"/>
      <c r="X590" s="19">
        <v>76123</v>
      </c>
    </row>
    <row r="591" spans="8:24" ht="15.75" customHeight="1">
      <c r="H591" s="19">
        <v>91047</v>
      </c>
      <c r="I591" s="4"/>
      <c r="P591" s="19">
        <v>86570</v>
      </c>
      <c r="Q591" s="4"/>
      <c r="X591" s="19">
        <v>75995</v>
      </c>
    </row>
    <row r="592" spans="8:24" ht="15.75" customHeight="1">
      <c r="H592" s="19">
        <v>91040</v>
      </c>
      <c r="I592" s="4"/>
      <c r="P592" s="19">
        <v>86508</v>
      </c>
      <c r="Q592" s="4"/>
      <c r="X592" s="19">
        <v>75979</v>
      </c>
    </row>
    <row r="593" spans="8:24" ht="15.75" customHeight="1">
      <c r="H593" s="19">
        <v>91025</v>
      </c>
      <c r="I593" s="4"/>
      <c r="P593" s="19">
        <v>86491</v>
      </c>
      <c r="Q593" s="4"/>
      <c r="X593" s="19">
        <v>75949</v>
      </c>
    </row>
    <row r="594" spans="8:24" ht="15.75" customHeight="1">
      <c r="H594" s="19">
        <v>91023</v>
      </c>
      <c r="I594" s="4"/>
      <c r="P594" s="19">
        <v>86480</v>
      </c>
      <c r="Q594" s="4"/>
      <c r="X594" s="19">
        <v>75940</v>
      </c>
    </row>
    <row r="595" spans="8:24" ht="15.75" customHeight="1">
      <c r="H595" s="19">
        <v>91019</v>
      </c>
      <c r="I595" s="4"/>
      <c r="P595" s="19">
        <v>86443</v>
      </c>
      <c r="Q595" s="4"/>
      <c r="X595" s="19">
        <v>75908</v>
      </c>
    </row>
    <row r="596" spans="8:24" ht="15.75" customHeight="1">
      <c r="H596" s="19">
        <v>91018</v>
      </c>
      <c r="I596" s="4"/>
      <c r="P596" s="19">
        <v>86414</v>
      </c>
      <c r="Q596" s="4"/>
      <c r="X596" s="19">
        <v>75895</v>
      </c>
    </row>
    <row r="597" spans="8:24" ht="15.75" customHeight="1">
      <c r="H597" s="19">
        <v>91005</v>
      </c>
      <c r="I597" s="4"/>
      <c r="P597" s="19">
        <v>86399</v>
      </c>
      <c r="Q597" s="4"/>
      <c r="X597" s="19">
        <v>75895</v>
      </c>
    </row>
    <row r="598" spans="8:24" ht="15.75" customHeight="1">
      <c r="H598" s="19">
        <v>90984</v>
      </c>
      <c r="I598" s="4"/>
      <c r="P598" s="19">
        <v>86358</v>
      </c>
      <c r="Q598" s="4"/>
      <c r="X598" s="19">
        <v>75871</v>
      </c>
    </row>
    <row r="599" spans="8:24" ht="15.75" customHeight="1">
      <c r="H599" s="19">
        <v>90974</v>
      </c>
      <c r="I599" s="4"/>
      <c r="P599" s="19">
        <v>86347</v>
      </c>
      <c r="Q599" s="4"/>
      <c r="X599" s="19">
        <v>75856</v>
      </c>
    </row>
    <row r="600" spans="8:24" ht="15.75" customHeight="1">
      <c r="H600" s="19">
        <v>90938</v>
      </c>
      <c r="I600" s="4"/>
      <c r="P600" s="19">
        <v>86329</v>
      </c>
      <c r="Q600" s="4"/>
      <c r="X600" s="19">
        <v>75800</v>
      </c>
    </row>
    <row r="601" spans="8:24" ht="15.75" customHeight="1">
      <c r="H601" s="19">
        <v>90933</v>
      </c>
      <c r="I601" s="4"/>
      <c r="P601" s="19">
        <v>86328</v>
      </c>
      <c r="Q601" s="4"/>
      <c r="X601" s="19">
        <v>75764</v>
      </c>
    </row>
    <row r="602" spans="8:24" ht="15.75" customHeight="1">
      <c r="H602" s="19">
        <v>90932</v>
      </c>
      <c r="I602" s="4"/>
      <c r="P602" s="19">
        <v>86270</v>
      </c>
      <c r="Q602" s="4"/>
      <c r="X602" s="19">
        <v>75759</v>
      </c>
    </row>
    <row r="603" spans="8:24" ht="15.75" customHeight="1">
      <c r="H603" s="19">
        <v>90903</v>
      </c>
      <c r="I603" s="4"/>
      <c r="P603" s="19">
        <v>86256</v>
      </c>
      <c r="Q603" s="4"/>
      <c r="X603" s="19">
        <v>75702</v>
      </c>
    </row>
    <row r="604" spans="8:24" ht="15.75" customHeight="1">
      <c r="H604" s="19">
        <v>90897</v>
      </c>
      <c r="I604" s="4"/>
      <c r="P604" s="19">
        <v>86245</v>
      </c>
      <c r="Q604" s="4"/>
      <c r="X604" s="19">
        <v>75650</v>
      </c>
    </row>
    <row r="605" spans="8:24" ht="15.75" customHeight="1">
      <c r="H605" s="19">
        <v>90882</v>
      </c>
      <c r="I605" s="4"/>
      <c r="P605" s="19">
        <v>86238</v>
      </c>
      <c r="Q605" s="4"/>
      <c r="X605" s="19">
        <v>75626</v>
      </c>
    </row>
    <row r="606" spans="8:24" ht="15.75" customHeight="1">
      <c r="H606" s="19">
        <v>90879</v>
      </c>
      <c r="I606" s="4"/>
      <c r="P606" s="19">
        <v>86195</v>
      </c>
      <c r="Q606" s="4"/>
      <c r="X606" s="19">
        <v>75595</v>
      </c>
    </row>
    <row r="607" spans="8:24" ht="15.75" customHeight="1">
      <c r="H607" s="19">
        <v>90837</v>
      </c>
      <c r="I607" s="4"/>
      <c r="P607" s="19">
        <v>86193</v>
      </c>
      <c r="Q607" s="4"/>
      <c r="X607" s="19">
        <v>75557</v>
      </c>
    </row>
    <row r="608" spans="8:24" ht="15.75" customHeight="1">
      <c r="H608" s="19">
        <v>90807</v>
      </c>
      <c r="I608" s="4"/>
      <c r="P608" s="19">
        <v>86177</v>
      </c>
      <c r="Q608" s="4"/>
      <c r="X608" s="19">
        <v>75544</v>
      </c>
    </row>
    <row r="609" spans="8:24" ht="15.75" customHeight="1">
      <c r="H609" s="19">
        <v>90793</v>
      </c>
      <c r="I609" s="4"/>
      <c r="P609" s="19">
        <v>86162</v>
      </c>
      <c r="Q609" s="4"/>
      <c r="X609" s="19">
        <v>75525</v>
      </c>
    </row>
    <row r="610" spans="8:24" ht="15.75" customHeight="1">
      <c r="H610" s="19">
        <v>90779</v>
      </c>
      <c r="I610" s="4"/>
      <c r="P610" s="19">
        <v>86149</v>
      </c>
      <c r="Q610" s="4"/>
      <c r="X610" s="19">
        <v>75441</v>
      </c>
    </row>
    <row r="611" spans="8:24" ht="15.75" customHeight="1">
      <c r="H611" s="19">
        <v>90777</v>
      </c>
      <c r="I611" s="4"/>
      <c r="P611" s="19">
        <v>86123</v>
      </c>
      <c r="Q611" s="4"/>
      <c r="X611" s="19">
        <v>75377</v>
      </c>
    </row>
    <row r="612" spans="8:24" ht="15.75" customHeight="1">
      <c r="H612" s="19">
        <v>90776</v>
      </c>
      <c r="I612" s="4"/>
      <c r="P612" s="19">
        <v>86111</v>
      </c>
      <c r="Q612" s="4"/>
      <c r="X612" s="19">
        <v>75329</v>
      </c>
    </row>
    <row r="613" spans="8:24" ht="15.75" customHeight="1">
      <c r="H613" s="19">
        <v>90757</v>
      </c>
      <c r="I613" s="4"/>
      <c r="P613" s="19">
        <v>86096</v>
      </c>
      <c r="Q613" s="4"/>
      <c r="X613" s="19">
        <v>75312</v>
      </c>
    </row>
    <row r="614" spans="8:24" ht="15.75" customHeight="1">
      <c r="H614" s="19">
        <v>90750</v>
      </c>
      <c r="I614" s="4"/>
      <c r="P614" s="19">
        <v>86043</v>
      </c>
      <c r="Q614" s="4"/>
      <c r="X614" s="19">
        <v>75283</v>
      </c>
    </row>
    <row r="615" spans="8:24" ht="15.75" customHeight="1">
      <c r="H615" s="19">
        <v>90747</v>
      </c>
      <c r="I615" s="4"/>
      <c r="P615" s="19">
        <v>85914</v>
      </c>
      <c r="Q615" s="4"/>
      <c r="X615" s="19">
        <v>75273</v>
      </c>
    </row>
    <row r="616" spans="8:24" ht="15.75" customHeight="1">
      <c r="H616" s="19">
        <v>90730</v>
      </c>
      <c r="I616" s="4"/>
      <c r="P616" s="19">
        <v>85902</v>
      </c>
      <c r="Q616" s="4"/>
      <c r="X616" s="19">
        <v>75180</v>
      </c>
    </row>
    <row r="617" spans="8:24" ht="15.75" customHeight="1">
      <c r="H617" s="19">
        <v>90724</v>
      </c>
      <c r="I617" s="4"/>
      <c r="P617" s="19">
        <v>85888</v>
      </c>
      <c r="Q617" s="4"/>
      <c r="X617" s="19">
        <v>75179</v>
      </c>
    </row>
    <row r="618" spans="8:24" ht="15.75" customHeight="1">
      <c r="H618" s="19">
        <v>90690</v>
      </c>
      <c r="I618" s="4"/>
      <c r="P618" s="19">
        <v>85882</v>
      </c>
      <c r="Q618" s="4"/>
      <c r="X618" s="19">
        <v>75158</v>
      </c>
    </row>
    <row r="619" spans="8:24" ht="15.75" customHeight="1">
      <c r="H619" s="19">
        <v>90678</v>
      </c>
      <c r="I619" s="4"/>
      <c r="P619" s="19">
        <v>85877</v>
      </c>
      <c r="Q619" s="4"/>
      <c r="X619" s="19">
        <v>75135</v>
      </c>
    </row>
    <row r="620" spans="8:24" ht="15.75" customHeight="1">
      <c r="H620" s="19">
        <v>90637</v>
      </c>
      <c r="I620" s="4"/>
      <c r="P620" s="19">
        <v>85827</v>
      </c>
      <c r="Q620" s="4"/>
      <c r="X620" s="19">
        <v>75118</v>
      </c>
    </row>
    <row r="621" spans="8:24" ht="15.75" customHeight="1">
      <c r="H621" s="19">
        <v>90599</v>
      </c>
      <c r="I621" s="4"/>
      <c r="P621" s="19">
        <v>85825</v>
      </c>
      <c r="Q621" s="4"/>
      <c r="X621" s="19">
        <v>75095</v>
      </c>
    </row>
    <row r="622" spans="8:24" ht="15.75" customHeight="1">
      <c r="H622" s="19">
        <v>90575</v>
      </c>
      <c r="I622" s="4"/>
      <c r="P622" s="19">
        <v>85806</v>
      </c>
      <c r="Q622" s="4"/>
      <c r="X622" s="19">
        <v>75037</v>
      </c>
    </row>
    <row r="623" spans="8:24" ht="15.75" customHeight="1">
      <c r="H623" s="19">
        <v>90559</v>
      </c>
      <c r="I623" s="4"/>
      <c r="P623" s="19">
        <v>85780</v>
      </c>
      <c r="Q623" s="4"/>
      <c r="X623" s="19">
        <v>75002</v>
      </c>
    </row>
    <row r="624" spans="8:24" ht="15.75" customHeight="1">
      <c r="H624" s="19">
        <v>90542</v>
      </c>
      <c r="I624" s="4"/>
      <c r="P624" s="19">
        <v>85723</v>
      </c>
      <c r="Q624" s="4"/>
      <c r="X624" s="19">
        <v>74970</v>
      </c>
    </row>
    <row r="625" spans="8:24" ht="15.75" customHeight="1">
      <c r="H625" s="19">
        <v>90535</v>
      </c>
      <c r="I625" s="4"/>
      <c r="P625" s="19">
        <v>85704</v>
      </c>
      <c r="Q625" s="4"/>
      <c r="X625" s="19">
        <v>74961</v>
      </c>
    </row>
    <row r="626" spans="8:24" ht="15.75" customHeight="1">
      <c r="H626" s="19">
        <v>90519</v>
      </c>
      <c r="I626" s="4"/>
      <c r="P626" s="19">
        <v>85690</v>
      </c>
      <c r="Q626" s="4"/>
      <c r="X626" s="19">
        <v>74935</v>
      </c>
    </row>
    <row r="627" spans="8:24" ht="15.75" customHeight="1">
      <c r="H627" s="19">
        <v>90511</v>
      </c>
      <c r="I627" s="4"/>
      <c r="P627" s="19">
        <v>85673</v>
      </c>
      <c r="Q627" s="4"/>
      <c r="X627" s="19">
        <v>74931</v>
      </c>
    </row>
    <row r="628" spans="8:24" ht="15.75" customHeight="1">
      <c r="H628" s="19">
        <v>90479</v>
      </c>
      <c r="I628" s="4"/>
      <c r="P628" s="19">
        <v>85632</v>
      </c>
      <c r="Q628" s="4"/>
      <c r="X628" s="19">
        <v>74895</v>
      </c>
    </row>
    <row r="629" spans="8:24" ht="15.75" customHeight="1">
      <c r="H629" s="19">
        <v>90471</v>
      </c>
      <c r="I629" s="4"/>
      <c r="P629" s="19">
        <v>85620</v>
      </c>
      <c r="Q629" s="4"/>
      <c r="X629" s="19">
        <v>74883</v>
      </c>
    </row>
    <row r="630" spans="8:24" ht="15.75" customHeight="1">
      <c r="H630" s="19">
        <v>90469</v>
      </c>
      <c r="I630" s="4"/>
      <c r="P630" s="19">
        <v>85610</v>
      </c>
      <c r="Q630" s="4"/>
      <c r="X630" s="19">
        <v>74880</v>
      </c>
    </row>
    <row r="631" spans="8:24" ht="15.75" customHeight="1">
      <c r="H631" s="19">
        <v>90464</v>
      </c>
      <c r="I631" s="4"/>
      <c r="P631" s="19">
        <v>85584</v>
      </c>
      <c r="Q631" s="4"/>
      <c r="X631" s="19">
        <v>74863</v>
      </c>
    </row>
    <row r="632" spans="8:24" ht="15.75" customHeight="1">
      <c r="H632" s="19">
        <v>90457</v>
      </c>
      <c r="I632" s="4"/>
      <c r="P632" s="19">
        <v>85569</v>
      </c>
      <c r="Q632" s="4"/>
      <c r="X632" s="19">
        <v>74853</v>
      </c>
    </row>
    <row r="633" spans="8:24" ht="15.75" customHeight="1">
      <c r="H633" s="19">
        <v>90453</v>
      </c>
      <c r="I633" s="4"/>
      <c r="P633" s="19">
        <v>85562</v>
      </c>
      <c r="Q633" s="4"/>
      <c r="X633" s="19">
        <v>74733</v>
      </c>
    </row>
    <row r="634" spans="8:24" ht="15.75" customHeight="1">
      <c r="H634" s="19">
        <v>90391</v>
      </c>
      <c r="I634" s="4"/>
      <c r="P634" s="19">
        <v>85560</v>
      </c>
      <c r="Q634" s="4"/>
      <c r="X634" s="19">
        <v>74689</v>
      </c>
    </row>
    <row r="635" spans="8:24" ht="15.75" customHeight="1">
      <c r="H635" s="19">
        <v>90379</v>
      </c>
      <c r="I635" s="4"/>
      <c r="P635" s="19">
        <v>85537</v>
      </c>
      <c r="Q635" s="4"/>
      <c r="X635" s="19">
        <v>74681</v>
      </c>
    </row>
    <row r="636" spans="8:24" ht="15.75" customHeight="1">
      <c r="H636" s="19">
        <v>90370</v>
      </c>
      <c r="I636" s="4"/>
      <c r="P636" s="19">
        <v>85527</v>
      </c>
      <c r="Q636" s="4"/>
      <c r="X636" s="19">
        <v>74673</v>
      </c>
    </row>
    <row r="637" spans="8:24" ht="15.75" customHeight="1">
      <c r="H637" s="19">
        <v>90365</v>
      </c>
      <c r="I637" s="4"/>
      <c r="P637" s="19">
        <v>85504</v>
      </c>
      <c r="Q637" s="4"/>
      <c r="X637" s="19">
        <v>74653</v>
      </c>
    </row>
    <row r="638" spans="8:24" ht="15.75" customHeight="1">
      <c r="H638" s="19">
        <v>90362</v>
      </c>
      <c r="I638" s="4"/>
      <c r="P638" s="19">
        <v>85440</v>
      </c>
      <c r="Q638" s="4"/>
      <c r="X638" s="19">
        <v>74623</v>
      </c>
    </row>
    <row r="639" spans="8:24" ht="15.75" customHeight="1">
      <c r="H639" s="19">
        <v>90355</v>
      </c>
      <c r="I639" s="4"/>
      <c r="P639" s="19">
        <v>85440</v>
      </c>
      <c r="Q639" s="4"/>
      <c r="X639" s="19">
        <v>74501</v>
      </c>
    </row>
    <row r="640" spans="8:24" ht="15.75" customHeight="1">
      <c r="H640" s="19">
        <v>90339</v>
      </c>
      <c r="I640" s="4"/>
      <c r="P640" s="19">
        <v>85411</v>
      </c>
      <c r="Q640" s="4"/>
      <c r="X640" s="19">
        <v>74463</v>
      </c>
    </row>
    <row r="641" spans="8:24" ht="15.75" customHeight="1">
      <c r="H641" s="19">
        <v>90336</v>
      </c>
      <c r="I641" s="4"/>
      <c r="P641" s="19">
        <v>85388</v>
      </c>
      <c r="Q641" s="4"/>
      <c r="X641" s="19">
        <v>74420</v>
      </c>
    </row>
    <row r="642" spans="8:24" ht="15.75" customHeight="1">
      <c r="H642" s="19">
        <v>90323</v>
      </c>
      <c r="I642" s="4"/>
      <c r="P642" s="19">
        <v>85386</v>
      </c>
      <c r="Q642" s="4"/>
      <c r="X642" s="19">
        <v>74391</v>
      </c>
    </row>
    <row r="643" spans="8:24" ht="15.75" customHeight="1">
      <c r="H643" s="19">
        <v>90311</v>
      </c>
      <c r="I643" s="4"/>
      <c r="P643" s="19">
        <v>85342</v>
      </c>
      <c r="Q643" s="4"/>
      <c r="X643" s="19">
        <v>74370</v>
      </c>
    </row>
    <row r="644" spans="8:24" ht="15.75" customHeight="1">
      <c r="H644" s="19">
        <v>90307</v>
      </c>
      <c r="I644" s="4"/>
      <c r="P644" s="19">
        <v>85322</v>
      </c>
      <c r="Q644" s="4"/>
      <c r="X644" s="19">
        <v>74244</v>
      </c>
    </row>
    <row r="645" spans="8:24" ht="15.75" customHeight="1">
      <c r="H645" s="19">
        <v>90296</v>
      </c>
      <c r="I645" s="4"/>
      <c r="P645" s="19">
        <v>85294</v>
      </c>
      <c r="Q645" s="4"/>
      <c r="X645" s="19">
        <v>74233</v>
      </c>
    </row>
    <row r="646" spans="8:24" ht="15.75" customHeight="1">
      <c r="H646" s="19">
        <v>90267</v>
      </c>
      <c r="I646" s="4"/>
      <c r="P646" s="19">
        <v>85262</v>
      </c>
      <c r="Q646" s="4"/>
      <c r="X646" s="19">
        <v>74125</v>
      </c>
    </row>
    <row r="647" spans="8:24" ht="15.75" customHeight="1">
      <c r="H647" s="19">
        <v>90204</v>
      </c>
      <c r="I647" s="4"/>
      <c r="P647" s="19">
        <v>85201</v>
      </c>
      <c r="Q647" s="4"/>
      <c r="X647" s="19">
        <v>74099</v>
      </c>
    </row>
    <row r="648" spans="8:24" ht="15.75" customHeight="1">
      <c r="H648" s="19">
        <v>90203</v>
      </c>
      <c r="I648" s="4"/>
      <c r="P648" s="19">
        <v>85187</v>
      </c>
      <c r="Q648" s="4"/>
      <c r="X648" s="19">
        <v>74073</v>
      </c>
    </row>
    <row r="649" spans="8:24" ht="15.75" customHeight="1">
      <c r="H649" s="19">
        <v>90175</v>
      </c>
      <c r="I649" s="4"/>
      <c r="P649" s="19">
        <v>85160</v>
      </c>
      <c r="Q649" s="4"/>
      <c r="X649" s="19">
        <v>74065</v>
      </c>
    </row>
    <row r="650" spans="8:24" ht="15.75" customHeight="1">
      <c r="H650" s="19">
        <v>90172</v>
      </c>
      <c r="I650" s="4"/>
      <c r="P650" s="19">
        <v>85130</v>
      </c>
      <c r="Q650" s="4"/>
      <c r="X650" s="19">
        <v>73966</v>
      </c>
    </row>
    <row r="651" spans="8:24" ht="15.75" customHeight="1">
      <c r="H651" s="19">
        <v>90092</v>
      </c>
      <c r="I651" s="4"/>
      <c r="P651" s="19">
        <v>85114</v>
      </c>
      <c r="Q651" s="4"/>
      <c r="X651" s="19">
        <v>73900</v>
      </c>
    </row>
    <row r="652" spans="8:24" ht="15.75" customHeight="1">
      <c r="H652" s="19">
        <v>90091</v>
      </c>
      <c r="I652" s="4"/>
      <c r="P652" s="19">
        <v>85093</v>
      </c>
      <c r="Q652" s="4"/>
      <c r="X652" s="19">
        <v>73890</v>
      </c>
    </row>
    <row r="653" spans="8:24" ht="15.75" customHeight="1">
      <c r="H653" s="19">
        <v>90088</v>
      </c>
      <c r="I653" s="4"/>
      <c r="P653" s="19">
        <v>85078</v>
      </c>
      <c r="Q653" s="4"/>
      <c r="X653" s="19">
        <v>73850</v>
      </c>
    </row>
    <row r="654" spans="8:24" ht="15.75" customHeight="1">
      <c r="H654" s="19">
        <v>90076</v>
      </c>
      <c r="I654" s="4"/>
      <c r="P654" s="19">
        <v>85077</v>
      </c>
      <c r="Q654" s="4"/>
      <c r="X654" s="19">
        <v>73842</v>
      </c>
    </row>
    <row r="655" spans="8:24" ht="15.75" customHeight="1">
      <c r="H655" s="19">
        <v>90068</v>
      </c>
      <c r="I655" s="4"/>
      <c r="P655" s="19">
        <v>85076</v>
      </c>
      <c r="Q655" s="4"/>
      <c r="X655" s="19">
        <v>73767</v>
      </c>
    </row>
    <row r="656" spans="8:24" ht="15.75" customHeight="1">
      <c r="H656" s="19">
        <v>90063</v>
      </c>
      <c r="I656" s="4"/>
      <c r="P656" s="19">
        <v>85057</v>
      </c>
      <c r="Q656" s="4"/>
      <c r="X656" s="19">
        <v>73635</v>
      </c>
    </row>
    <row r="657" spans="8:24" ht="15.75" customHeight="1">
      <c r="H657" s="19">
        <v>90048</v>
      </c>
      <c r="I657" s="4"/>
      <c r="P657" s="19">
        <v>85004</v>
      </c>
      <c r="Q657" s="4"/>
      <c r="X657" s="19">
        <v>73626</v>
      </c>
    </row>
    <row r="658" spans="8:24" ht="15.75" customHeight="1">
      <c r="H658" s="19">
        <v>90036</v>
      </c>
      <c r="I658" s="4"/>
      <c r="P658" s="19">
        <v>84992</v>
      </c>
      <c r="Q658" s="4"/>
      <c r="X658" s="19">
        <v>73619</v>
      </c>
    </row>
    <row r="659" spans="8:24" ht="15.75" customHeight="1">
      <c r="H659" s="19">
        <v>90033</v>
      </c>
      <c r="I659" s="4"/>
      <c r="P659" s="19">
        <v>84905</v>
      </c>
      <c r="Q659" s="4"/>
      <c r="X659" s="19">
        <v>73591</v>
      </c>
    </row>
    <row r="660" spans="8:24" ht="15.75" customHeight="1">
      <c r="H660" s="19">
        <v>90012</v>
      </c>
      <c r="I660" s="4"/>
      <c r="P660" s="19">
        <v>84894</v>
      </c>
      <c r="Q660" s="4"/>
      <c r="X660" s="19">
        <v>73532</v>
      </c>
    </row>
    <row r="661" spans="8:24" ht="15.75" customHeight="1">
      <c r="H661" s="19">
        <v>89990</v>
      </c>
      <c r="I661" s="4"/>
      <c r="P661" s="19">
        <v>84889</v>
      </c>
      <c r="Q661" s="4"/>
      <c r="X661" s="19">
        <v>73512</v>
      </c>
    </row>
    <row r="662" spans="8:24" ht="15.75" customHeight="1">
      <c r="H662" s="19">
        <v>89960</v>
      </c>
      <c r="I662" s="4"/>
      <c r="P662" s="19">
        <v>84865</v>
      </c>
      <c r="Q662" s="4"/>
      <c r="X662" s="19">
        <v>73385</v>
      </c>
    </row>
    <row r="663" spans="8:24" ht="15.75" customHeight="1">
      <c r="H663" s="19">
        <v>89931</v>
      </c>
      <c r="I663" s="4"/>
      <c r="P663" s="19">
        <v>84858</v>
      </c>
      <c r="Q663" s="4"/>
      <c r="X663" s="19">
        <v>73315</v>
      </c>
    </row>
    <row r="664" spans="8:24" ht="15.75" customHeight="1">
      <c r="H664" s="19">
        <v>89905</v>
      </c>
      <c r="I664" s="4"/>
      <c r="P664" s="19">
        <v>84854</v>
      </c>
      <c r="Q664" s="4"/>
      <c r="X664" s="19">
        <v>73304</v>
      </c>
    </row>
    <row r="665" spans="8:24" ht="15.75" customHeight="1">
      <c r="H665" s="19">
        <v>89903</v>
      </c>
      <c r="I665" s="4"/>
      <c r="P665" s="19">
        <v>84840</v>
      </c>
      <c r="Q665" s="4"/>
      <c r="X665" s="19">
        <v>73294</v>
      </c>
    </row>
    <row r="666" spans="8:24" ht="15.75" customHeight="1">
      <c r="H666" s="19">
        <v>89900</v>
      </c>
      <c r="I666" s="4"/>
      <c r="P666" s="19">
        <v>84762</v>
      </c>
      <c r="Q666" s="4"/>
      <c r="X666" s="19">
        <v>73267</v>
      </c>
    </row>
    <row r="667" spans="8:24" ht="15.75" customHeight="1">
      <c r="H667" s="19">
        <v>89869</v>
      </c>
      <c r="I667" s="4"/>
      <c r="P667" s="19">
        <v>84735</v>
      </c>
      <c r="Q667" s="4"/>
      <c r="X667" s="19">
        <v>73166</v>
      </c>
    </row>
    <row r="668" spans="8:24" ht="15.75" customHeight="1">
      <c r="H668" s="19">
        <v>89861</v>
      </c>
      <c r="I668" s="4"/>
      <c r="P668" s="19">
        <v>84727</v>
      </c>
      <c r="Q668" s="4"/>
      <c r="X668" s="19">
        <v>73062</v>
      </c>
    </row>
    <row r="669" spans="8:24" ht="15.75" customHeight="1">
      <c r="H669" s="19">
        <v>89851</v>
      </c>
      <c r="I669" s="4"/>
      <c r="P669" s="19">
        <v>84724</v>
      </c>
      <c r="Q669" s="4"/>
      <c r="X669" s="19">
        <v>73038</v>
      </c>
    </row>
    <row r="670" spans="8:24" ht="15.75" customHeight="1">
      <c r="H670" s="19">
        <v>89826</v>
      </c>
      <c r="I670" s="4"/>
      <c r="P670" s="19">
        <v>84717</v>
      </c>
      <c r="Q670" s="4"/>
      <c r="X670" s="19">
        <v>73022</v>
      </c>
    </row>
    <row r="671" spans="8:24" ht="15.75" customHeight="1">
      <c r="H671" s="19">
        <v>89823</v>
      </c>
      <c r="I671" s="4"/>
      <c r="P671" s="19">
        <v>84716</v>
      </c>
      <c r="Q671" s="4"/>
      <c r="X671" s="19">
        <v>72872</v>
      </c>
    </row>
    <row r="672" spans="8:24" ht="15.75" customHeight="1">
      <c r="H672" s="19">
        <v>89806</v>
      </c>
      <c r="I672" s="4"/>
      <c r="P672" s="19">
        <v>84692</v>
      </c>
      <c r="Q672" s="4"/>
      <c r="X672" s="19">
        <v>72843</v>
      </c>
    </row>
    <row r="673" spans="8:24" ht="15.75" customHeight="1">
      <c r="H673" s="19">
        <v>89801</v>
      </c>
      <c r="I673" s="4"/>
      <c r="P673" s="19">
        <v>84631</v>
      </c>
      <c r="Q673" s="4"/>
      <c r="X673" s="19">
        <v>72837</v>
      </c>
    </row>
    <row r="674" spans="8:24" ht="15.75" customHeight="1">
      <c r="H674" s="19">
        <v>89800</v>
      </c>
      <c r="I674" s="4"/>
      <c r="P674" s="19">
        <v>84568</v>
      </c>
      <c r="Q674" s="4"/>
      <c r="X674" s="19">
        <v>72811</v>
      </c>
    </row>
    <row r="675" spans="8:24" ht="15.75" customHeight="1">
      <c r="H675" s="19">
        <v>89786</v>
      </c>
      <c r="I675" s="4"/>
      <c r="P675" s="19">
        <v>84552</v>
      </c>
      <c r="Q675" s="4"/>
      <c r="X675" s="19">
        <v>72806</v>
      </c>
    </row>
    <row r="676" spans="8:24" ht="15.75" customHeight="1">
      <c r="H676" s="19">
        <v>89780</v>
      </c>
      <c r="I676" s="4"/>
      <c r="P676" s="19">
        <v>84535</v>
      </c>
      <c r="Q676" s="4"/>
      <c r="X676" s="19">
        <v>72786</v>
      </c>
    </row>
    <row r="677" spans="8:24" ht="15.75" customHeight="1">
      <c r="H677" s="19">
        <v>89749</v>
      </c>
      <c r="I677" s="4"/>
      <c r="P677" s="19">
        <v>84530</v>
      </c>
      <c r="Q677" s="4"/>
      <c r="X677" s="19">
        <v>72775</v>
      </c>
    </row>
    <row r="678" spans="8:24" ht="15.75" customHeight="1">
      <c r="H678" s="19">
        <v>89727</v>
      </c>
      <c r="I678" s="4"/>
      <c r="P678" s="19">
        <v>84524</v>
      </c>
      <c r="Q678" s="4"/>
      <c r="X678" s="19">
        <v>72713</v>
      </c>
    </row>
    <row r="679" spans="8:24" ht="15.75" customHeight="1">
      <c r="H679" s="19">
        <v>89685</v>
      </c>
      <c r="I679" s="4"/>
      <c r="P679" s="19">
        <v>84508</v>
      </c>
      <c r="Q679" s="4"/>
      <c r="X679" s="19">
        <v>72632</v>
      </c>
    </row>
    <row r="680" spans="8:24" ht="15.75" customHeight="1">
      <c r="H680" s="19">
        <v>89675</v>
      </c>
      <c r="I680" s="4"/>
      <c r="P680" s="19">
        <v>84494</v>
      </c>
      <c r="Q680" s="4"/>
      <c r="X680" s="19">
        <v>72612</v>
      </c>
    </row>
    <row r="681" spans="8:24" ht="15.75" customHeight="1">
      <c r="H681" s="19">
        <v>89661</v>
      </c>
      <c r="I681" s="4"/>
      <c r="P681" s="19">
        <v>84470</v>
      </c>
      <c r="Q681" s="4"/>
      <c r="X681" s="19">
        <v>72598</v>
      </c>
    </row>
    <row r="682" spans="8:24" ht="15.75" customHeight="1">
      <c r="H682" s="19">
        <v>89659</v>
      </c>
      <c r="I682" s="4"/>
      <c r="P682" s="19">
        <v>84440</v>
      </c>
      <c r="Q682" s="4"/>
      <c r="X682" s="19">
        <v>72531</v>
      </c>
    </row>
    <row r="683" spans="8:24" ht="15.75" customHeight="1">
      <c r="H683" s="19">
        <v>89573</v>
      </c>
      <c r="I683" s="4"/>
      <c r="P683" s="19">
        <v>84428</v>
      </c>
      <c r="Q683" s="4"/>
      <c r="X683" s="19">
        <v>72500</v>
      </c>
    </row>
    <row r="684" spans="8:24" ht="15.75" customHeight="1">
      <c r="H684" s="19">
        <v>89565</v>
      </c>
      <c r="I684" s="4"/>
      <c r="P684" s="19">
        <v>84360</v>
      </c>
      <c r="Q684" s="4"/>
      <c r="X684" s="19">
        <v>72485</v>
      </c>
    </row>
    <row r="685" spans="8:24" ht="15.75" customHeight="1">
      <c r="H685" s="19">
        <v>89547</v>
      </c>
      <c r="I685" s="4"/>
      <c r="P685" s="19">
        <v>84347</v>
      </c>
      <c r="Q685" s="4"/>
      <c r="X685" s="19">
        <v>72483</v>
      </c>
    </row>
    <row r="686" spans="8:24" ht="15.75" customHeight="1">
      <c r="H686" s="19">
        <v>89541</v>
      </c>
      <c r="I686" s="4"/>
      <c r="P686" s="19">
        <v>84331</v>
      </c>
      <c r="Q686" s="4"/>
      <c r="X686" s="19">
        <v>72452</v>
      </c>
    </row>
    <row r="687" spans="8:24" ht="15.75" customHeight="1">
      <c r="H687" s="19">
        <v>89526</v>
      </c>
      <c r="I687" s="4"/>
      <c r="P687" s="19">
        <v>84299</v>
      </c>
      <c r="Q687" s="4"/>
      <c r="X687" s="19">
        <v>72419</v>
      </c>
    </row>
    <row r="688" spans="8:24" ht="15.75" customHeight="1">
      <c r="H688" s="19">
        <v>89516</v>
      </c>
      <c r="I688" s="4"/>
      <c r="P688" s="19">
        <v>84298</v>
      </c>
      <c r="Q688" s="4"/>
      <c r="X688" s="19">
        <v>72392</v>
      </c>
    </row>
    <row r="689" spans="8:24" ht="15.75" customHeight="1">
      <c r="H689" s="19">
        <v>89490</v>
      </c>
      <c r="I689" s="4"/>
      <c r="P689" s="19">
        <v>84258</v>
      </c>
      <c r="Q689" s="4"/>
      <c r="X689" s="19">
        <v>72229</v>
      </c>
    </row>
    <row r="690" spans="8:24" ht="15.75" customHeight="1">
      <c r="H690" s="19">
        <v>89486</v>
      </c>
      <c r="I690" s="4"/>
      <c r="P690" s="19">
        <v>84249</v>
      </c>
      <c r="Q690" s="4"/>
      <c r="X690" s="19">
        <v>72228</v>
      </c>
    </row>
    <row r="691" spans="8:24" ht="15.75" customHeight="1">
      <c r="H691" s="19">
        <v>89482</v>
      </c>
      <c r="I691" s="4"/>
      <c r="P691" s="19">
        <v>84213</v>
      </c>
      <c r="Q691" s="4"/>
      <c r="X691" s="19">
        <v>72220</v>
      </c>
    </row>
    <row r="692" spans="8:24" ht="15.75" customHeight="1">
      <c r="H692" s="19">
        <v>89471</v>
      </c>
      <c r="I692" s="4"/>
      <c r="P692" s="19">
        <v>84211</v>
      </c>
      <c r="Q692" s="4"/>
      <c r="X692" s="19">
        <v>72204</v>
      </c>
    </row>
    <row r="693" spans="8:24" ht="15.75" customHeight="1">
      <c r="H693" s="19">
        <v>89458</v>
      </c>
      <c r="I693" s="4"/>
      <c r="P693" s="19">
        <v>84096</v>
      </c>
      <c r="Q693" s="4"/>
      <c r="X693" s="19">
        <v>72173</v>
      </c>
    </row>
    <row r="694" spans="8:24" ht="15.75" customHeight="1">
      <c r="H694" s="19">
        <v>89453</v>
      </c>
      <c r="I694" s="4"/>
      <c r="P694" s="19">
        <v>84076</v>
      </c>
      <c r="Q694" s="4"/>
      <c r="X694" s="19">
        <v>72140</v>
      </c>
    </row>
    <row r="695" spans="8:24" ht="15.75" customHeight="1">
      <c r="H695" s="19">
        <v>89449</v>
      </c>
      <c r="I695" s="4"/>
      <c r="P695" s="19">
        <v>84065</v>
      </c>
      <c r="Q695" s="4"/>
      <c r="X695" s="19">
        <v>72134</v>
      </c>
    </row>
    <row r="696" spans="8:24" ht="15.75" customHeight="1">
      <c r="H696" s="19">
        <v>89428</v>
      </c>
      <c r="I696" s="4"/>
      <c r="P696" s="19">
        <v>84045</v>
      </c>
      <c r="Q696" s="4"/>
      <c r="X696" s="19">
        <v>72121</v>
      </c>
    </row>
    <row r="697" spans="8:24" ht="15.75" customHeight="1">
      <c r="H697" s="19">
        <v>89395</v>
      </c>
      <c r="I697" s="4"/>
      <c r="P697" s="19">
        <v>84025</v>
      </c>
      <c r="Q697" s="4"/>
      <c r="X697" s="19">
        <v>72111</v>
      </c>
    </row>
    <row r="698" spans="8:24" ht="15.75" customHeight="1">
      <c r="H698" s="19">
        <v>89383</v>
      </c>
      <c r="I698" s="4"/>
      <c r="P698" s="19">
        <v>84015</v>
      </c>
      <c r="Q698" s="4"/>
      <c r="X698" s="19">
        <v>72083</v>
      </c>
    </row>
    <row r="699" spans="8:24" ht="15.75" customHeight="1">
      <c r="H699" s="19">
        <v>89372</v>
      </c>
      <c r="I699" s="4"/>
      <c r="P699" s="19">
        <v>84008</v>
      </c>
      <c r="Q699" s="4"/>
      <c r="X699" s="19">
        <v>72022</v>
      </c>
    </row>
    <row r="700" spans="8:24" ht="15.75" customHeight="1">
      <c r="H700" s="19">
        <v>89351</v>
      </c>
      <c r="I700" s="4"/>
      <c r="P700" s="19">
        <v>83971</v>
      </c>
      <c r="Q700" s="4"/>
      <c r="X700" s="19">
        <v>72014</v>
      </c>
    </row>
    <row r="701" spans="8:24" ht="15.75" customHeight="1">
      <c r="H701" s="19">
        <v>89333</v>
      </c>
      <c r="I701" s="4"/>
      <c r="P701" s="19">
        <v>83962</v>
      </c>
      <c r="Q701" s="4"/>
      <c r="X701" s="19">
        <v>71981</v>
      </c>
    </row>
    <row r="702" spans="8:24" ht="15.75" customHeight="1">
      <c r="H702" s="19">
        <v>89323</v>
      </c>
      <c r="I702" s="4"/>
      <c r="P702" s="19">
        <v>83932</v>
      </c>
      <c r="Q702" s="4"/>
      <c r="X702" s="19">
        <v>71960</v>
      </c>
    </row>
    <row r="703" spans="8:24" ht="15.75" customHeight="1">
      <c r="H703" s="19">
        <v>89318</v>
      </c>
      <c r="I703" s="4"/>
      <c r="P703" s="19">
        <v>83910</v>
      </c>
      <c r="Q703" s="4"/>
      <c r="X703" s="19">
        <v>71917</v>
      </c>
    </row>
    <row r="704" spans="8:24" ht="15.75" customHeight="1">
      <c r="H704" s="19">
        <v>89311</v>
      </c>
      <c r="I704" s="4"/>
      <c r="P704" s="19">
        <v>83906</v>
      </c>
      <c r="Q704" s="4"/>
      <c r="X704" s="19">
        <v>71833</v>
      </c>
    </row>
    <row r="705" spans="8:24" ht="15.75" customHeight="1">
      <c r="H705" s="19">
        <v>89294</v>
      </c>
      <c r="I705" s="4"/>
      <c r="P705" s="19">
        <v>83859</v>
      </c>
      <c r="Q705" s="4"/>
      <c r="X705" s="19">
        <v>71820</v>
      </c>
    </row>
    <row r="706" spans="8:24" ht="15.75" customHeight="1">
      <c r="H706" s="19">
        <v>89261</v>
      </c>
      <c r="I706" s="4"/>
      <c r="P706" s="19">
        <v>83842</v>
      </c>
      <c r="Q706" s="4"/>
      <c r="X706" s="19">
        <v>71803</v>
      </c>
    </row>
    <row r="707" spans="8:24" ht="15.75" customHeight="1">
      <c r="H707" s="19">
        <v>89244</v>
      </c>
      <c r="I707" s="4"/>
      <c r="P707" s="19">
        <v>83837</v>
      </c>
      <c r="Q707" s="4"/>
      <c r="X707" s="19">
        <v>71755</v>
      </c>
    </row>
    <row r="708" spans="8:24" ht="15.75" customHeight="1">
      <c r="H708" s="19">
        <v>89241</v>
      </c>
      <c r="I708" s="4"/>
      <c r="P708" s="19">
        <v>83823</v>
      </c>
      <c r="Q708" s="4"/>
      <c r="X708" s="19">
        <v>71666</v>
      </c>
    </row>
    <row r="709" spans="8:24" ht="15.75" customHeight="1">
      <c r="H709" s="19">
        <v>89230</v>
      </c>
      <c r="I709" s="4"/>
      <c r="P709" s="19">
        <v>83818</v>
      </c>
      <c r="Q709" s="4"/>
      <c r="X709" s="19">
        <v>71650</v>
      </c>
    </row>
    <row r="710" spans="8:24" ht="15.75" customHeight="1">
      <c r="H710" s="19">
        <v>89217</v>
      </c>
      <c r="I710" s="4"/>
      <c r="P710" s="19">
        <v>83804</v>
      </c>
      <c r="Q710" s="4"/>
      <c r="X710" s="19">
        <v>71536</v>
      </c>
    </row>
    <row r="711" spans="8:24" ht="15.75" customHeight="1">
      <c r="H711" s="19">
        <v>89212</v>
      </c>
      <c r="I711" s="4"/>
      <c r="P711" s="19">
        <v>83771</v>
      </c>
      <c r="Q711" s="4"/>
      <c r="X711" s="19">
        <v>71525</v>
      </c>
    </row>
    <row r="712" spans="8:24" ht="15.75" customHeight="1">
      <c r="H712" s="19">
        <v>89202</v>
      </c>
      <c r="I712" s="4"/>
      <c r="P712" s="19">
        <v>83745</v>
      </c>
      <c r="Q712" s="4"/>
      <c r="X712" s="19">
        <v>71449</v>
      </c>
    </row>
    <row r="713" spans="8:24" ht="15.75" customHeight="1">
      <c r="H713" s="19">
        <v>89188</v>
      </c>
      <c r="I713" s="4"/>
      <c r="P713" s="19">
        <v>83734</v>
      </c>
      <c r="Q713" s="4"/>
      <c r="X713" s="19">
        <v>71419</v>
      </c>
    </row>
    <row r="714" spans="8:24" ht="15.75" customHeight="1">
      <c r="H714" s="19">
        <v>89185</v>
      </c>
      <c r="I714" s="4"/>
      <c r="P714" s="19">
        <v>83704</v>
      </c>
      <c r="Q714" s="4"/>
      <c r="X714" s="19">
        <v>71419</v>
      </c>
    </row>
    <row r="715" spans="8:24" ht="15.75" customHeight="1">
      <c r="H715" s="19">
        <v>89179</v>
      </c>
      <c r="I715" s="4"/>
      <c r="P715" s="19">
        <v>83678</v>
      </c>
      <c r="Q715" s="4"/>
      <c r="X715" s="19">
        <v>71337</v>
      </c>
    </row>
    <row r="716" spans="8:24" ht="15.75" customHeight="1">
      <c r="H716" s="19">
        <v>89135</v>
      </c>
      <c r="I716" s="4"/>
      <c r="P716" s="19">
        <v>83637</v>
      </c>
      <c r="Q716" s="4"/>
      <c r="X716" s="19">
        <v>71314</v>
      </c>
    </row>
    <row r="717" spans="8:24" ht="15.75" customHeight="1">
      <c r="H717" s="19">
        <v>89133</v>
      </c>
      <c r="I717" s="4"/>
      <c r="P717" s="19">
        <v>83617</v>
      </c>
      <c r="Q717" s="4"/>
      <c r="X717" s="19">
        <v>71269</v>
      </c>
    </row>
    <row r="718" spans="8:24" ht="15.75" customHeight="1">
      <c r="H718" s="19">
        <v>89061</v>
      </c>
      <c r="I718" s="4"/>
      <c r="P718" s="19">
        <v>83581</v>
      </c>
      <c r="Q718" s="4"/>
      <c r="X718" s="19">
        <v>71175</v>
      </c>
    </row>
    <row r="719" spans="8:24" ht="15.75" customHeight="1">
      <c r="H719" s="19">
        <v>89058</v>
      </c>
      <c r="I719" s="4"/>
      <c r="P719" s="19">
        <v>83494</v>
      </c>
      <c r="Q719" s="4"/>
      <c r="X719" s="19">
        <v>71106</v>
      </c>
    </row>
    <row r="720" spans="8:24" ht="15.75" customHeight="1">
      <c r="H720" s="19">
        <v>89013</v>
      </c>
      <c r="I720" s="4"/>
      <c r="P720" s="19">
        <v>83457</v>
      </c>
      <c r="Q720" s="4"/>
      <c r="X720" s="19">
        <v>71079</v>
      </c>
    </row>
    <row r="721" spans="8:24" ht="15.75" customHeight="1">
      <c r="H721" s="19">
        <v>89012</v>
      </c>
      <c r="I721" s="4"/>
      <c r="P721" s="19">
        <v>83433</v>
      </c>
      <c r="Q721" s="4"/>
      <c r="X721" s="19">
        <v>71044</v>
      </c>
    </row>
    <row r="722" spans="8:24" ht="15.75" customHeight="1">
      <c r="H722" s="19">
        <v>89007</v>
      </c>
      <c r="I722" s="4"/>
      <c r="P722" s="19">
        <v>83423</v>
      </c>
      <c r="Q722" s="4"/>
      <c r="X722" s="19">
        <v>71021</v>
      </c>
    </row>
    <row r="723" spans="8:24" ht="15.75" customHeight="1">
      <c r="H723" s="19">
        <v>89007</v>
      </c>
      <c r="I723" s="4"/>
      <c r="P723" s="19">
        <v>83412</v>
      </c>
      <c r="Q723" s="4"/>
      <c r="X723" s="19">
        <v>71021</v>
      </c>
    </row>
    <row r="724" spans="8:24" ht="15.75" customHeight="1">
      <c r="H724" s="19">
        <v>89000</v>
      </c>
      <c r="I724" s="4"/>
      <c r="P724" s="19">
        <v>83336</v>
      </c>
      <c r="Q724" s="4"/>
      <c r="X724" s="19">
        <v>70991</v>
      </c>
    </row>
    <row r="725" spans="8:24" ht="15.75" customHeight="1">
      <c r="H725" s="19">
        <v>88998</v>
      </c>
      <c r="I725" s="4"/>
      <c r="P725" s="19">
        <v>83315</v>
      </c>
      <c r="Q725" s="4"/>
      <c r="X725" s="19">
        <v>70887</v>
      </c>
    </row>
    <row r="726" spans="8:24" ht="15.75" customHeight="1">
      <c r="H726" s="19">
        <v>88997</v>
      </c>
      <c r="I726" s="4"/>
      <c r="P726" s="19">
        <v>83294</v>
      </c>
      <c r="Q726" s="4"/>
      <c r="X726" s="19">
        <v>70883</v>
      </c>
    </row>
    <row r="727" spans="8:24" ht="15.75" customHeight="1">
      <c r="H727" s="19">
        <v>88996</v>
      </c>
      <c r="I727" s="4"/>
      <c r="P727" s="19">
        <v>83286</v>
      </c>
      <c r="Q727" s="4"/>
      <c r="X727" s="19">
        <v>70857</v>
      </c>
    </row>
    <row r="728" spans="8:24" ht="15.75" customHeight="1">
      <c r="H728" s="19">
        <v>88981</v>
      </c>
      <c r="I728" s="4"/>
      <c r="P728" s="19">
        <v>83282</v>
      </c>
      <c r="Q728" s="4"/>
      <c r="X728" s="19">
        <v>70824</v>
      </c>
    </row>
    <row r="729" spans="8:24" ht="15.75" customHeight="1">
      <c r="H729" s="19">
        <v>88969</v>
      </c>
      <c r="I729" s="4"/>
      <c r="P729" s="19">
        <v>83249</v>
      </c>
      <c r="Q729" s="4"/>
      <c r="X729" s="19">
        <v>70821</v>
      </c>
    </row>
    <row r="730" spans="8:24" ht="15.75" customHeight="1">
      <c r="H730" s="19">
        <v>88965</v>
      </c>
      <c r="I730" s="4"/>
      <c r="P730" s="19">
        <v>83237</v>
      </c>
      <c r="Q730" s="4"/>
      <c r="X730" s="19">
        <v>70817</v>
      </c>
    </row>
    <row r="731" spans="8:24" ht="15.75" customHeight="1">
      <c r="H731" s="19">
        <v>88927</v>
      </c>
      <c r="I731" s="4"/>
      <c r="P731" s="19">
        <v>83231</v>
      </c>
      <c r="Q731" s="4"/>
      <c r="X731" s="19">
        <v>70809</v>
      </c>
    </row>
    <row r="732" spans="8:24" ht="15.75" customHeight="1">
      <c r="H732" s="19">
        <v>88914</v>
      </c>
      <c r="I732" s="4"/>
      <c r="P732" s="19">
        <v>83187</v>
      </c>
      <c r="Q732" s="4"/>
      <c r="X732" s="19">
        <v>70775</v>
      </c>
    </row>
    <row r="733" spans="8:24" ht="15.75" customHeight="1">
      <c r="H733" s="19">
        <v>88906</v>
      </c>
      <c r="I733" s="4"/>
      <c r="P733" s="19">
        <v>83174</v>
      </c>
      <c r="Q733" s="4"/>
      <c r="X733" s="19">
        <v>70774</v>
      </c>
    </row>
    <row r="734" spans="8:24" ht="15.75" customHeight="1">
      <c r="H734" s="19">
        <v>88896</v>
      </c>
      <c r="I734" s="4"/>
      <c r="P734" s="19">
        <v>83155</v>
      </c>
      <c r="Q734" s="4"/>
      <c r="X734" s="19">
        <v>70713</v>
      </c>
    </row>
    <row r="735" spans="8:24" ht="15.75" customHeight="1">
      <c r="H735" s="19">
        <v>88886</v>
      </c>
      <c r="I735" s="4"/>
      <c r="P735" s="19">
        <v>83048</v>
      </c>
      <c r="Q735" s="4"/>
      <c r="X735" s="19">
        <v>70706</v>
      </c>
    </row>
    <row r="736" spans="8:24" ht="15.75" customHeight="1">
      <c r="H736" s="19">
        <v>88883</v>
      </c>
      <c r="I736" s="4"/>
      <c r="P736" s="19">
        <v>83047</v>
      </c>
      <c r="Q736" s="4"/>
      <c r="X736" s="19">
        <v>70695</v>
      </c>
    </row>
    <row r="737" spans="8:24" ht="15.75" customHeight="1">
      <c r="H737" s="19">
        <v>88876</v>
      </c>
      <c r="I737" s="4"/>
      <c r="P737" s="19">
        <v>83035</v>
      </c>
      <c r="Q737" s="4"/>
      <c r="X737" s="19">
        <v>70676</v>
      </c>
    </row>
    <row r="738" spans="8:24" ht="15.75" customHeight="1">
      <c r="H738" s="19">
        <v>88775</v>
      </c>
      <c r="I738" s="4"/>
      <c r="P738" s="19">
        <v>82887</v>
      </c>
      <c r="Q738" s="4"/>
      <c r="X738" s="19">
        <v>70609</v>
      </c>
    </row>
    <row r="739" spans="8:24" ht="15.75" customHeight="1">
      <c r="H739" s="19">
        <v>88772</v>
      </c>
      <c r="I739" s="4"/>
      <c r="P739" s="19">
        <v>82873</v>
      </c>
      <c r="Q739" s="4"/>
      <c r="X739" s="19">
        <v>70545</v>
      </c>
    </row>
    <row r="740" spans="8:24" ht="15.75" customHeight="1">
      <c r="H740" s="19">
        <v>88767</v>
      </c>
      <c r="I740" s="4"/>
      <c r="P740" s="19">
        <v>82821</v>
      </c>
      <c r="Q740" s="4"/>
      <c r="X740" s="19">
        <v>70530</v>
      </c>
    </row>
    <row r="741" spans="8:24" ht="15.75" customHeight="1">
      <c r="H741" s="19">
        <v>88744</v>
      </c>
      <c r="I741" s="4"/>
      <c r="P741" s="19">
        <v>82817</v>
      </c>
      <c r="Q741" s="4"/>
      <c r="X741" s="19">
        <v>70510</v>
      </c>
    </row>
    <row r="742" spans="8:24" ht="15.75" customHeight="1">
      <c r="H742" s="19">
        <v>88721</v>
      </c>
      <c r="I742" s="4"/>
      <c r="P742" s="19">
        <v>82811</v>
      </c>
      <c r="Q742" s="4"/>
      <c r="X742" s="19">
        <v>70508</v>
      </c>
    </row>
    <row r="743" spans="8:24" ht="15.75" customHeight="1">
      <c r="H743" s="19">
        <v>88714</v>
      </c>
      <c r="I743" s="4"/>
      <c r="P743" s="19">
        <v>82780</v>
      </c>
      <c r="Q743" s="4"/>
      <c r="X743" s="19">
        <v>70430</v>
      </c>
    </row>
    <row r="744" spans="8:24" ht="15.75" customHeight="1">
      <c r="H744" s="19">
        <v>88647</v>
      </c>
      <c r="I744" s="4"/>
      <c r="P744" s="19">
        <v>82771</v>
      </c>
      <c r="Q744" s="4"/>
      <c r="X744" s="19">
        <v>70351</v>
      </c>
    </row>
    <row r="745" spans="8:24" ht="15.75" customHeight="1">
      <c r="H745" s="19">
        <v>88636</v>
      </c>
      <c r="I745" s="4"/>
      <c r="P745" s="19">
        <v>82763</v>
      </c>
      <c r="Q745" s="4"/>
      <c r="X745" s="19">
        <v>70349</v>
      </c>
    </row>
    <row r="746" spans="8:24" ht="15.75" customHeight="1">
      <c r="H746" s="19">
        <v>88619</v>
      </c>
      <c r="I746" s="4"/>
      <c r="P746" s="19">
        <v>82752</v>
      </c>
      <c r="Q746" s="4"/>
      <c r="X746" s="19">
        <v>70265</v>
      </c>
    </row>
    <row r="747" spans="8:24" ht="15.75" customHeight="1">
      <c r="H747" s="19">
        <v>88589</v>
      </c>
      <c r="I747" s="4"/>
      <c r="P747" s="19">
        <v>82746</v>
      </c>
      <c r="Q747" s="4"/>
      <c r="X747" s="19">
        <v>70234</v>
      </c>
    </row>
    <row r="748" spans="8:24" ht="15.75" customHeight="1">
      <c r="H748" s="19">
        <v>88585</v>
      </c>
      <c r="I748" s="4"/>
      <c r="P748" s="19">
        <v>82717</v>
      </c>
      <c r="Q748" s="4"/>
      <c r="X748" s="19">
        <v>70206</v>
      </c>
    </row>
    <row r="749" spans="8:24" ht="15.75" customHeight="1">
      <c r="H749" s="19">
        <v>88574</v>
      </c>
      <c r="I749" s="4"/>
      <c r="P749" s="19">
        <v>82691</v>
      </c>
      <c r="Q749" s="4"/>
      <c r="X749" s="19">
        <v>70162</v>
      </c>
    </row>
    <row r="750" spans="8:24" ht="15.75" customHeight="1">
      <c r="H750" s="19">
        <v>88555</v>
      </c>
      <c r="I750" s="4"/>
      <c r="P750" s="19">
        <v>82655</v>
      </c>
      <c r="Q750" s="4"/>
      <c r="X750" s="19">
        <v>70137</v>
      </c>
    </row>
    <row r="751" spans="8:24" ht="15.75" customHeight="1">
      <c r="H751" s="19">
        <v>88517</v>
      </c>
      <c r="I751" s="4"/>
      <c r="P751" s="19">
        <v>82653</v>
      </c>
      <c r="Q751" s="4"/>
      <c r="X751" s="19">
        <v>70071</v>
      </c>
    </row>
    <row r="752" spans="8:24" ht="15.75" customHeight="1">
      <c r="H752" s="19">
        <v>88514</v>
      </c>
      <c r="I752" s="4"/>
      <c r="P752" s="19">
        <v>82645</v>
      </c>
      <c r="Q752" s="4"/>
      <c r="X752" s="19">
        <v>70069</v>
      </c>
    </row>
    <row r="753" spans="8:24" ht="15.75" customHeight="1">
      <c r="H753" s="19">
        <v>88507</v>
      </c>
      <c r="I753" s="4"/>
      <c r="P753" s="19">
        <v>82558</v>
      </c>
      <c r="Q753" s="4"/>
      <c r="X753" s="19">
        <v>70048</v>
      </c>
    </row>
    <row r="754" spans="8:24" ht="15.75" customHeight="1">
      <c r="H754" s="19">
        <v>88483</v>
      </c>
      <c r="I754" s="4"/>
      <c r="P754" s="19">
        <v>82546</v>
      </c>
      <c r="Q754" s="4"/>
      <c r="X754" s="19">
        <v>69971</v>
      </c>
    </row>
    <row r="755" spans="8:24" ht="15.75" customHeight="1">
      <c r="H755" s="19">
        <v>88469</v>
      </c>
      <c r="I755" s="4"/>
      <c r="P755" s="19">
        <v>82453</v>
      </c>
      <c r="Q755" s="4"/>
      <c r="X755" s="19">
        <v>69961</v>
      </c>
    </row>
    <row r="756" spans="8:24" ht="15.75" customHeight="1">
      <c r="H756" s="19">
        <v>88465</v>
      </c>
      <c r="I756" s="4"/>
      <c r="P756" s="19">
        <v>82448</v>
      </c>
      <c r="Q756" s="4"/>
      <c r="X756" s="19">
        <v>69933</v>
      </c>
    </row>
    <row r="757" spans="8:24" ht="15.75" customHeight="1">
      <c r="H757" s="19">
        <v>88457</v>
      </c>
      <c r="I757" s="4"/>
      <c r="P757" s="19">
        <v>82442</v>
      </c>
      <c r="Q757" s="4"/>
      <c r="X757" s="19">
        <v>69928</v>
      </c>
    </row>
    <row r="758" spans="8:24" ht="15.75" customHeight="1">
      <c r="H758" s="19">
        <v>88439</v>
      </c>
      <c r="I758" s="4"/>
      <c r="P758" s="19">
        <v>82436</v>
      </c>
      <c r="Q758" s="4"/>
      <c r="X758" s="19">
        <v>69911</v>
      </c>
    </row>
    <row r="759" spans="8:24" ht="15.75" customHeight="1">
      <c r="H759" s="19">
        <v>88420</v>
      </c>
      <c r="I759" s="4"/>
      <c r="P759" s="19">
        <v>82431</v>
      </c>
      <c r="Q759" s="4"/>
      <c r="X759" s="19">
        <v>69904</v>
      </c>
    </row>
    <row r="760" spans="8:24" ht="15.75" customHeight="1">
      <c r="H760" s="19">
        <v>88402</v>
      </c>
      <c r="I760" s="4"/>
      <c r="P760" s="19">
        <v>82414</v>
      </c>
      <c r="Q760" s="4"/>
      <c r="X760" s="19">
        <v>69826</v>
      </c>
    </row>
    <row r="761" spans="8:24" ht="15.75" customHeight="1">
      <c r="H761" s="19">
        <v>88392</v>
      </c>
      <c r="I761" s="4"/>
      <c r="P761" s="19">
        <v>82378</v>
      </c>
      <c r="Q761" s="4"/>
      <c r="X761" s="19">
        <v>69765</v>
      </c>
    </row>
    <row r="762" spans="8:24" ht="15.75" customHeight="1">
      <c r="H762" s="19">
        <v>88378</v>
      </c>
      <c r="I762" s="4"/>
      <c r="P762" s="19">
        <v>82325</v>
      </c>
      <c r="Q762" s="4"/>
      <c r="X762" s="19">
        <v>69642</v>
      </c>
    </row>
    <row r="763" spans="8:24" ht="15.75" customHeight="1">
      <c r="H763" s="19">
        <v>88372</v>
      </c>
      <c r="I763" s="4"/>
      <c r="P763" s="19">
        <v>82245</v>
      </c>
      <c r="Q763" s="4"/>
      <c r="X763" s="19">
        <v>69630</v>
      </c>
    </row>
    <row r="764" spans="8:24" ht="15.75" customHeight="1">
      <c r="H764" s="19">
        <v>88363</v>
      </c>
      <c r="I764" s="4"/>
      <c r="P764" s="19">
        <v>82218</v>
      </c>
      <c r="Q764" s="4"/>
      <c r="X764" s="19">
        <v>69619</v>
      </c>
    </row>
    <row r="765" spans="8:24" ht="15.75" customHeight="1">
      <c r="H765" s="19">
        <v>88360</v>
      </c>
      <c r="I765" s="4"/>
      <c r="P765" s="19">
        <v>82207</v>
      </c>
      <c r="Q765" s="4"/>
      <c r="X765" s="19">
        <v>69565</v>
      </c>
    </row>
    <row r="766" spans="8:24" ht="15.75" customHeight="1">
      <c r="H766" s="19">
        <v>88355</v>
      </c>
      <c r="I766" s="4"/>
      <c r="P766" s="19">
        <v>82172</v>
      </c>
      <c r="Q766" s="4"/>
      <c r="X766" s="19">
        <v>69519</v>
      </c>
    </row>
    <row r="767" spans="8:24" ht="15.75" customHeight="1">
      <c r="H767" s="19">
        <v>88354</v>
      </c>
      <c r="I767" s="4"/>
      <c r="P767" s="19">
        <v>82144</v>
      </c>
      <c r="Q767" s="4"/>
      <c r="X767" s="19">
        <v>69498</v>
      </c>
    </row>
    <row r="768" spans="8:24" ht="15.75" customHeight="1">
      <c r="H768" s="19">
        <v>88353</v>
      </c>
      <c r="I768" s="4"/>
      <c r="P768" s="19">
        <v>82135</v>
      </c>
      <c r="Q768" s="4"/>
      <c r="X768" s="19">
        <v>69497</v>
      </c>
    </row>
    <row r="769" spans="8:24" ht="15.75" customHeight="1">
      <c r="H769" s="19">
        <v>88348</v>
      </c>
      <c r="I769" s="4"/>
      <c r="P769" s="19">
        <v>82128</v>
      </c>
      <c r="Q769" s="4"/>
      <c r="X769" s="19">
        <v>69383</v>
      </c>
    </row>
    <row r="770" spans="8:24" ht="15.75" customHeight="1">
      <c r="H770" s="19">
        <v>88348</v>
      </c>
      <c r="I770" s="4"/>
      <c r="P770" s="19">
        <v>82115</v>
      </c>
      <c r="Q770" s="4"/>
      <c r="X770" s="19">
        <v>69372</v>
      </c>
    </row>
    <row r="771" spans="8:24" ht="15.75" customHeight="1">
      <c r="H771" s="19">
        <v>88338</v>
      </c>
      <c r="I771" s="4"/>
      <c r="P771" s="19">
        <v>82095</v>
      </c>
      <c r="Q771" s="4"/>
      <c r="X771" s="19">
        <v>69341</v>
      </c>
    </row>
    <row r="772" spans="8:24" ht="15.75" customHeight="1">
      <c r="H772" s="19">
        <v>88334</v>
      </c>
      <c r="I772" s="4"/>
      <c r="P772" s="19">
        <v>82051</v>
      </c>
      <c r="Q772" s="4"/>
      <c r="X772" s="19">
        <v>69326</v>
      </c>
    </row>
    <row r="773" spans="8:24" ht="15.75" customHeight="1">
      <c r="H773" s="19">
        <v>88308</v>
      </c>
      <c r="I773" s="4"/>
      <c r="P773" s="19">
        <v>82042</v>
      </c>
      <c r="Q773" s="4"/>
      <c r="X773" s="19">
        <v>69321</v>
      </c>
    </row>
    <row r="774" spans="8:24" ht="15.75" customHeight="1">
      <c r="H774" s="19">
        <v>88307</v>
      </c>
      <c r="I774" s="4"/>
      <c r="P774" s="19">
        <v>81983</v>
      </c>
      <c r="Q774" s="4"/>
      <c r="X774" s="19">
        <v>69312</v>
      </c>
    </row>
    <row r="775" spans="8:24" ht="15.75" customHeight="1">
      <c r="H775" s="19">
        <v>88305</v>
      </c>
      <c r="I775" s="4"/>
      <c r="P775" s="19">
        <v>81977</v>
      </c>
      <c r="Q775" s="4"/>
      <c r="X775" s="19">
        <v>69299</v>
      </c>
    </row>
    <row r="776" spans="8:24" ht="15.75" customHeight="1">
      <c r="H776" s="19">
        <v>88298</v>
      </c>
      <c r="I776" s="4"/>
      <c r="P776" s="19">
        <v>81960</v>
      </c>
      <c r="Q776" s="4"/>
      <c r="X776" s="19">
        <v>69290</v>
      </c>
    </row>
    <row r="777" spans="8:24" ht="15.75" customHeight="1">
      <c r="H777" s="19">
        <v>88298</v>
      </c>
      <c r="I777" s="4"/>
      <c r="P777" s="19">
        <v>81960</v>
      </c>
      <c r="Q777" s="4"/>
      <c r="X777" s="19">
        <v>69100</v>
      </c>
    </row>
    <row r="778" spans="8:24" ht="15.75" customHeight="1">
      <c r="H778" s="19">
        <v>88295</v>
      </c>
      <c r="I778" s="4"/>
      <c r="P778" s="19">
        <v>81931</v>
      </c>
      <c r="Q778" s="4"/>
      <c r="X778" s="19">
        <v>69076</v>
      </c>
    </row>
    <row r="779" spans="8:24" ht="15.75" customHeight="1">
      <c r="H779" s="19">
        <v>88285</v>
      </c>
      <c r="I779" s="4"/>
      <c r="P779" s="19">
        <v>81869</v>
      </c>
      <c r="Q779" s="4"/>
      <c r="X779" s="19">
        <v>69015</v>
      </c>
    </row>
    <row r="780" spans="8:24" ht="15.75" customHeight="1">
      <c r="H780" s="19">
        <v>88279</v>
      </c>
      <c r="I780" s="4"/>
      <c r="P780" s="19">
        <v>81819</v>
      </c>
      <c r="Q780" s="4"/>
      <c r="X780" s="19">
        <v>69011</v>
      </c>
    </row>
    <row r="781" spans="8:24" ht="15.75" customHeight="1">
      <c r="H781" s="19">
        <v>88276</v>
      </c>
      <c r="I781" s="4"/>
      <c r="P781" s="19">
        <v>81806</v>
      </c>
      <c r="Q781" s="4"/>
      <c r="X781" s="19">
        <v>68938</v>
      </c>
    </row>
    <row r="782" spans="8:24" ht="15.75" customHeight="1">
      <c r="H782" s="19">
        <v>88274</v>
      </c>
      <c r="I782" s="4"/>
      <c r="P782" s="19">
        <v>81799</v>
      </c>
      <c r="Q782" s="4"/>
      <c r="X782" s="19">
        <v>68928</v>
      </c>
    </row>
    <row r="783" spans="8:24" ht="15.75" customHeight="1">
      <c r="H783" s="19">
        <v>88264</v>
      </c>
      <c r="I783" s="4"/>
      <c r="P783" s="19">
        <v>81770</v>
      </c>
      <c r="Q783" s="4"/>
      <c r="X783" s="19">
        <v>68877</v>
      </c>
    </row>
    <row r="784" spans="8:24" ht="15.75" customHeight="1">
      <c r="H784" s="19">
        <v>88247</v>
      </c>
      <c r="I784" s="4"/>
      <c r="P784" s="19">
        <v>81757</v>
      </c>
      <c r="Q784" s="4"/>
      <c r="X784" s="19">
        <v>68865</v>
      </c>
    </row>
    <row r="785" spans="8:24" ht="15.75" customHeight="1">
      <c r="H785" s="19">
        <v>88244</v>
      </c>
      <c r="I785" s="4"/>
      <c r="P785" s="19">
        <v>81750</v>
      </c>
      <c r="Q785" s="4"/>
      <c r="X785" s="19">
        <v>68777</v>
      </c>
    </row>
    <row r="786" spans="8:24" ht="15.75" customHeight="1">
      <c r="H786" s="19">
        <v>88242</v>
      </c>
      <c r="I786" s="4"/>
      <c r="P786" s="19">
        <v>81743</v>
      </c>
      <c r="Q786" s="4"/>
      <c r="X786" s="19">
        <v>68773</v>
      </c>
    </row>
    <row r="787" spans="8:24" ht="15.75" customHeight="1">
      <c r="H787" s="19">
        <v>88236</v>
      </c>
      <c r="I787" s="4"/>
      <c r="P787" s="19">
        <v>81742</v>
      </c>
      <c r="Q787" s="4"/>
      <c r="X787" s="19">
        <v>68766</v>
      </c>
    </row>
    <row r="788" spans="8:24" ht="15.75" customHeight="1">
      <c r="H788" s="19">
        <v>88226</v>
      </c>
      <c r="I788" s="4"/>
      <c r="P788" s="19">
        <v>81741</v>
      </c>
      <c r="Q788" s="4"/>
      <c r="X788" s="19">
        <v>68761</v>
      </c>
    </row>
    <row r="789" spans="8:24" ht="15.75" customHeight="1">
      <c r="H789" s="19">
        <v>88218</v>
      </c>
      <c r="I789" s="4"/>
      <c r="P789" s="19">
        <v>81726</v>
      </c>
      <c r="Q789" s="4"/>
      <c r="X789" s="19">
        <v>68759</v>
      </c>
    </row>
    <row r="790" spans="8:24" ht="15.75" customHeight="1">
      <c r="H790" s="19">
        <v>88216</v>
      </c>
      <c r="I790" s="4"/>
      <c r="P790" s="19">
        <v>81721</v>
      </c>
      <c r="Q790" s="4"/>
      <c r="X790" s="19">
        <v>68750</v>
      </c>
    </row>
    <row r="791" spans="8:24" ht="15.75" customHeight="1">
      <c r="H791" s="19">
        <v>88171</v>
      </c>
      <c r="I791" s="4"/>
      <c r="P791" s="19">
        <v>81718</v>
      </c>
      <c r="Q791" s="4"/>
      <c r="X791" s="19">
        <v>68715</v>
      </c>
    </row>
    <row r="792" spans="8:24" ht="15.75" customHeight="1">
      <c r="H792" s="19">
        <v>88166</v>
      </c>
      <c r="I792" s="4"/>
      <c r="P792" s="19">
        <v>81715</v>
      </c>
      <c r="Q792" s="4"/>
      <c r="X792" s="19">
        <v>68666</v>
      </c>
    </row>
    <row r="793" spans="8:24" ht="15.75" customHeight="1">
      <c r="H793" s="19">
        <v>88155</v>
      </c>
      <c r="I793" s="4"/>
      <c r="P793" s="19">
        <v>81707</v>
      </c>
      <c r="Q793" s="4"/>
      <c r="X793" s="19">
        <v>68601</v>
      </c>
    </row>
    <row r="794" spans="8:24" ht="15.75" customHeight="1">
      <c r="H794" s="19">
        <v>88147</v>
      </c>
      <c r="I794" s="4"/>
      <c r="P794" s="19">
        <v>81692</v>
      </c>
      <c r="Q794" s="4"/>
      <c r="X794" s="19">
        <v>68598</v>
      </c>
    </row>
    <row r="795" spans="8:24" ht="15.75" customHeight="1">
      <c r="H795" s="19">
        <v>88147</v>
      </c>
      <c r="I795" s="4"/>
      <c r="P795" s="19">
        <v>81579</v>
      </c>
      <c r="Q795" s="4"/>
      <c r="X795" s="19">
        <v>68579</v>
      </c>
    </row>
    <row r="796" spans="8:24" ht="15.75" customHeight="1">
      <c r="H796" s="19">
        <v>88127</v>
      </c>
      <c r="I796" s="4"/>
      <c r="P796" s="19">
        <v>81546</v>
      </c>
      <c r="Q796" s="4"/>
      <c r="X796" s="19">
        <v>68565</v>
      </c>
    </row>
    <row r="797" spans="8:24" ht="15.75" customHeight="1">
      <c r="H797" s="19">
        <v>88125</v>
      </c>
      <c r="I797" s="4"/>
      <c r="P797" s="19">
        <v>81537</v>
      </c>
      <c r="Q797" s="4"/>
      <c r="X797" s="19">
        <v>68484</v>
      </c>
    </row>
    <row r="798" spans="8:24" ht="15.75" customHeight="1">
      <c r="H798" s="19">
        <v>88092</v>
      </c>
      <c r="I798" s="4"/>
      <c r="P798" s="19">
        <v>81535</v>
      </c>
      <c r="Q798" s="4"/>
      <c r="X798" s="19">
        <v>68466</v>
      </c>
    </row>
    <row r="799" spans="8:24" ht="15.75" customHeight="1">
      <c r="H799" s="19">
        <v>88090</v>
      </c>
      <c r="I799" s="4"/>
      <c r="P799" s="19">
        <v>81522</v>
      </c>
      <c r="Q799" s="4"/>
      <c r="X799" s="19">
        <v>68417</v>
      </c>
    </row>
    <row r="800" spans="8:24" ht="15.75" customHeight="1">
      <c r="H800" s="19">
        <v>88087</v>
      </c>
      <c r="I800" s="4"/>
      <c r="P800" s="19">
        <v>81497</v>
      </c>
      <c r="Q800" s="4"/>
      <c r="X800" s="19">
        <v>68392</v>
      </c>
    </row>
    <row r="801" spans="8:24" ht="15.75" customHeight="1">
      <c r="H801" s="19">
        <v>88072</v>
      </c>
      <c r="I801" s="4"/>
      <c r="P801" s="19">
        <v>81465</v>
      </c>
      <c r="Q801" s="4"/>
      <c r="X801" s="19">
        <v>68381</v>
      </c>
    </row>
    <row r="802" spans="8:24" ht="15.75" customHeight="1">
      <c r="H802" s="19">
        <v>88057</v>
      </c>
      <c r="I802" s="4"/>
      <c r="P802" s="19">
        <v>81465</v>
      </c>
      <c r="Q802" s="4"/>
      <c r="X802" s="19">
        <v>68338</v>
      </c>
    </row>
    <row r="803" spans="8:24" ht="15.75" customHeight="1">
      <c r="H803" s="19">
        <v>88043</v>
      </c>
      <c r="I803" s="4"/>
      <c r="P803" s="19">
        <v>81456</v>
      </c>
      <c r="Q803" s="4"/>
      <c r="X803" s="19">
        <v>68331</v>
      </c>
    </row>
    <row r="804" spans="8:24" ht="15.75" customHeight="1">
      <c r="H804" s="19">
        <v>88022</v>
      </c>
      <c r="I804" s="4"/>
      <c r="P804" s="19">
        <v>81440</v>
      </c>
      <c r="Q804" s="4"/>
      <c r="X804" s="19">
        <v>68297</v>
      </c>
    </row>
    <row r="805" spans="8:24" ht="15.75" customHeight="1">
      <c r="H805" s="19">
        <v>88015</v>
      </c>
      <c r="I805" s="4"/>
      <c r="P805" s="19">
        <v>81439</v>
      </c>
      <c r="Q805" s="4"/>
      <c r="X805" s="19">
        <v>68181</v>
      </c>
    </row>
    <row r="806" spans="8:24" ht="15.75" customHeight="1">
      <c r="H806" s="19">
        <v>87990</v>
      </c>
      <c r="I806" s="4"/>
      <c r="P806" s="19">
        <v>81434</v>
      </c>
      <c r="Q806" s="4"/>
      <c r="X806" s="19">
        <v>68181</v>
      </c>
    </row>
    <row r="807" spans="8:24" ht="15.75" customHeight="1">
      <c r="H807" s="19">
        <v>87979</v>
      </c>
      <c r="I807" s="4"/>
      <c r="P807" s="19">
        <v>81434</v>
      </c>
      <c r="Q807" s="4"/>
      <c r="X807" s="19">
        <v>68165</v>
      </c>
    </row>
    <row r="808" spans="8:24" ht="15.75" customHeight="1">
      <c r="H808" s="19">
        <v>87974</v>
      </c>
      <c r="I808" s="4"/>
      <c r="P808" s="19">
        <v>81425</v>
      </c>
      <c r="Q808" s="4"/>
      <c r="X808" s="19">
        <v>68138</v>
      </c>
    </row>
    <row r="809" spans="8:24" ht="15.75" customHeight="1">
      <c r="H809" s="19">
        <v>87971</v>
      </c>
      <c r="I809" s="4"/>
      <c r="P809" s="19">
        <v>81412</v>
      </c>
      <c r="Q809" s="4"/>
      <c r="X809" s="19">
        <v>68115</v>
      </c>
    </row>
    <row r="810" spans="8:24" ht="15.75" customHeight="1">
      <c r="H810" s="19">
        <v>87967</v>
      </c>
      <c r="I810" s="4"/>
      <c r="P810" s="19">
        <v>81410</v>
      </c>
      <c r="Q810" s="4"/>
      <c r="X810" s="19">
        <v>68058</v>
      </c>
    </row>
    <row r="811" spans="8:24" ht="15.75" customHeight="1">
      <c r="H811" s="19">
        <v>87960</v>
      </c>
      <c r="I811" s="4"/>
      <c r="P811" s="19">
        <v>81274</v>
      </c>
      <c r="Q811" s="4"/>
      <c r="X811" s="19">
        <v>68034</v>
      </c>
    </row>
    <row r="812" spans="8:24" ht="15.75" customHeight="1">
      <c r="H812" s="19">
        <v>87943</v>
      </c>
      <c r="I812" s="4"/>
      <c r="P812" s="19">
        <v>81259</v>
      </c>
      <c r="Q812" s="4"/>
      <c r="X812" s="19">
        <v>67991</v>
      </c>
    </row>
    <row r="813" spans="8:24" ht="15.75" customHeight="1">
      <c r="H813" s="19">
        <v>87908</v>
      </c>
      <c r="I813" s="4"/>
      <c r="P813" s="19">
        <v>81256</v>
      </c>
      <c r="Q813" s="4"/>
      <c r="X813" s="19">
        <v>67947</v>
      </c>
    </row>
    <row r="814" spans="8:24" ht="15.75" customHeight="1">
      <c r="H814" s="19">
        <v>87884</v>
      </c>
      <c r="I814" s="4"/>
      <c r="P814" s="19">
        <v>81254</v>
      </c>
      <c r="Q814" s="4"/>
      <c r="X814" s="19">
        <v>67845</v>
      </c>
    </row>
    <row r="815" spans="8:24" ht="15.75" customHeight="1">
      <c r="H815" s="19">
        <v>87884</v>
      </c>
      <c r="I815" s="4"/>
      <c r="P815" s="19">
        <v>81245</v>
      </c>
      <c r="Q815" s="4"/>
      <c r="X815" s="19">
        <v>67827</v>
      </c>
    </row>
    <row r="816" spans="8:24" ht="15.75" customHeight="1">
      <c r="H816" s="19">
        <v>87873</v>
      </c>
      <c r="I816" s="4"/>
      <c r="P816" s="19">
        <v>81188</v>
      </c>
      <c r="Q816" s="4"/>
      <c r="X816" s="19">
        <v>67822</v>
      </c>
    </row>
    <row r="817" spans="8:24" ht="15.75" customHeight="1">
      <c r="H817" s="19">
        <v>87817</v>
      </c>
      <c r="I817" s="4"/>
      <c r="P817" s="19">
        <v>81143</v>
      </c>
      <c r="Q817" s="4"/>
      <c r="X817" s="19">
        <v>67779</v>
      </c>
    </row>
    <row r="818" spans="8:24" ht="15.75" customHeight="1">
      <c r="H818" s="19">
        <v>87802</v>
      </c>
      <c r="I818" s="4"/>
      <c r="P818" s="19">
        <v>81124</v>
      </c>
      <c r="Q818" s="4"/>
      <c r="X818" s="19">
        <v>67779</v>
      </c>
    </row>
    <row r="819" spans="8:24" ht="15.75" customHeight="1">
      <c r="H819" s="19">
        <v>87779</v>
      </c>
      <c r="I819" s="4"/>
      <c r="P819" s="19">
        <v>81122</v>
      </c>
      <c r="Q819" s="4"/>
      <c r="X819" s="19">
        <v>67764</v>
      </c>
    </row>
    <row r="820" spans="8:24" ht="15.75" customHeight="1">
      <c r="H820" s="19">
        <v>87752</v>
      </c>
      <c r="I820" s="4"/>
      <c r="P820" s="19">
        <v>81111</v>
      </c>
      <c r="Q820" s="4"/>
      <c r="X820" s="19">
        <v>67723</v>
      </c>
    </row>
    <row r="821" spans="8:24" ht="15.75" customHeight="1">
      <c r="H821" s="19">
        <v>87749</v>
      </c>
      <c r="I821" s="4"/>
      <c r="P821" s="19">
        <v>81106</v>
      </c>
      <c r="Q821" s="4"/>
      <c r="X821" s="19">
        <v>67655</v>
      </c>
    </row>
    <row r="822" spans="8:24" ht="15.75" customHeight="1">
      <c r="H822" s="19">
        <v>87727</v>
      </c>
      <c r="I822" s="4"/>
      <c r="P822" s="19">
        <v>81029</v>
      </c>
      <c r="Q822" s="4"/>
      <c r="X822" s="19">
        <v>67557</v>
      </c>
    </row>
    <row r="823" spans="8:24" ht="15.75" customHeight="1">
      <c r="H823" s="19">
        <v>87716</v>
      </c>
      <c r="I823" s="4"/>
      <c r="P823" s="19">
        <v>81002</v>
      </c>
      <c r="Q823" s="4"/>
      <c r="X823" s="19">
        <v>67493</v>
      </c>
    </row>
    <row r="824" spans="8:24" ht="15.75" customHeight="1">
      <c r="H824" s="19">
        <v>87702</v>
      </c>
      <c r="I824" s="4"/>
      <c r="P824" s="19">
        <v>80996</v>
      </c>
      <c r="Q824" s="4"/>
      <c r="X824" s="19">
        <v>67267</v>
      </c>
    </row>
    <row r="825" spans="8:24" ht="15.75" customHeight="1">
      <c r="H825" s="19">
        <v>87696</v>
      </c>
      <c r="I825" s="4"/>
      <c r="P825" s="19">
        <v>80984</v>
      </c>
      <c r="Q825" s="4"/>
      <c r="X825" s="19">
        <v>67215</v>
      </c>
    </row>
    <row r="826" spans="8:24" ht="15.75" customHeight="1">
      <c r="H826" s="19">
        <v>87691</v>
      </c>
      <c r="I826" s="4"/>
      <c r="P826" s="19">
        <v>80966</v>
      </c>
      <c r="Q826" s="4"/>
      <c r="X826" s="19">
        <v>67196</v>
      </c>
    </row>
    <row r="827" spans="8:24" ht="15.75" customHeight="1">
      <c r="H827" s="19">
        <v>87688</v>
      </c>
      <c r="I827" s="4"/>
      <c r="P827" s="19">
        <v>80943</v>
      </c>
      <c r="Q827" s="4"/>
      <c r="X827" s="19">
        <v>67140</v>
      </c>
    </row>
    <row r="828" spans="8:24" ht="15.75" customHeight="1">
      <c r="H828" s="19">
        <v>87684</v>
      </c>
      <c r="I828" s="4"/>
      <c r="P828" s="19">
        <v>80942</v>
      </c>
      <c r="Q828" s="4"/>
      <c r="X828" s="19">
        <v>67066</v>
      </c>
    </row>
    <row r="829" spans="8:24" ht="15.75" customHeight="1">
      <c r="H829" s="19">
        <v>87673</v>
      </c>
      <c r="I829" s="4"/>
      <c r="P829" s="19">
        <v>80927</v>
      </c>
      <c r="Q829" s="4"/>
      <c r="X829" s="19">
        <v>67051</v>
      </c>
    </row>
    <row r="830" spans="8:24" ht="15.75" customHeight="1">
      <c r="H830" s="19">
        <v>87656</v>
      </c>
      <c r="I830" s="4"/>
      <c r="P830" s="19">
        <v>80916</v>
      </c>
      <c r="Q830" s="4"/>
      <c r="X830" s="19">
        <v>67018</v>
      </c>
    </row>
    <row r="831" spans="8:24" ht="15.75" customHeight="1">
      <c r="H831" s="19">
        <v>87626</v>
      </c>
      <c r="I831" s="4"/>
      <c r="P831" s="19">
        <v>80876</v>
      </c>
      <c r="Q831" s="4"/>
      <c r="X831" s="19">
        <v>66989</v>
      </c>
    </row>
    <row r="832" spans="8:24" ht="15.75" customHeight="1">
      <c r="H832" s="19">
        <v>87570</v>
      </c>
      <c r="I832" s="4"/>
      <c r="P832" s="19">
        <v>80863</v>
      </c>
      <c r="Q832" s="4"/>
      <c r="X832" s="19">
        <v>66914</v>
      </c>
    </row>
    <row r="833" spans="8:24" ht="15.75" customHeight="1">
      <c r="H833" s="19">
        <v>87549</v>
      </c>
      <c r="I833" s="4"/>
      <c r="P833" s="19">
        <v>80835</v>
      </c>
      <c r="Q833" s="4"/>
      <c r="X833" s="19">
        <v>66909</v>
      </c>
    </row>
    <row r="834" spans="8:24" ht="15.75" customHeight="1">
      <c r="H834" s="19">
        <v>87545</v>
      </c>
      <c r="I834" s="4"/>
      <c r="P834" s="19">
        <v>80813</v>
      </c>
      <c r="Q834" s="4"/>
      <c r="X834" s="19">
        <v>66907</v>
      </c>
    </row>
    <row r="835" spans="8:24" ht="15.75" customHeight="1">
      <c r="H835" s="19">
        <v>87521</v>
      </c>
      <c r="I835" s="4"/>
      <c r="P835" s="19">
        <v>80811</v>
      </c>
      <c r="Q835" s="4"/>
      <c r="X835" s="19">
        <v>66892</v>
      </c>
    </row>
    <row r="836" spans="8:24" ht="15.75" customHeight="1">
      <c r="H836" s="19">
        <v>87516</v>
      </c>
      <c r="I836" s="4"/>
      <c r="P836" s="19">
        <v>80793</v>
      </c>
      <c r="Q836" s="4"/>
      <c r="X836" s="19">
        <v>66876</v>
      </c>
    </row>
    <row r="837" spans="8:24" ht="15.75" customHeight="1">
      <c r="H837" s="19">
        <v>87509</v>
      </c>
      <c r="I837" s="4"/>
      <c r="P837" s="19">
        <v>80788</v>
      </c>
      <c r="Q837" s="4"/>
      <c r="X837" s="19">
        <v>66849</v>
      </c>
    </row>
    <row r="838" spans="8:24" ht="15.75" customHeight="1">
      <c r="H838" s="19">
        <v>87482</v>
      </c>
      <c r="I838" s="4"/>
      <c r="P838" s="19">
        <v>80787</v>
      </c>
      <c r="Q838" s="4"/>
      <c r="X838" s="19">
        <v>66781</v>
      </c>
    </row>
    <row r="839" spans="8:24" ht="15.75" customHeight="1">
      <c r="H839" s="19">
        <v>87472</v>
      </c>
      <c r="I839" s="4"/>
      <c r="P839" s="19">
        <v>80782</v>
      </c>
      <c r="Q839" s="4"/>
      <c r="X839" s="19">
        <v>66735</v>
      </c>
    </row>
    <row r="840" spans="8:24" ht="15.75" customHeight="1">
      <c r="H840" s="19">
        <v>87447</v>
      </c>
      <c r="I840" s="4"/>
      <c r="P840" s="19">
        <v>80760</v>
      </c>
      <c r="Q840" s="4"/>
      <c r="X840" s="19">
        <v>66701</v>
      </c>
    </row>
    <row r="841" spans="8:24" ht="15.75" customHeight="1">
      <c r="H841" s="19">
        <v>87445</v>
      </c>
      <c r="I841" s="4"/>
      <c r="P841" s="19">
        <v>80756</v>
      </c>
      <c r="Q841" s="4"/>
      <c r="X841" s="19">
        <v>66665</v>
      </c>
    </row>
    <row r="842" spans="8:24" ht="15.75" customHeight="1">
      <c r="H842" s="19">
        <v>87431</v>
      </c>
      <c r="I842" s="4"/>
      <c r="P842" s="19">
        <v>80672</v>
      </c>
      <c r="Q842" s="4"/>
      <c r="X842" s="19">
        <v>66660</v>
      </c>
    </row>
    <row r="843" spans="8:24" ht="15.75" customHeight="1">
      <c r="H843" s="19">
        <v>87425</v>
      </c>
      <c r="I843" s="4"/>
      <c r="P843" s="19">
        <v>80619</v>
      </c>
      <c r="Q843" s="4"/>
      <c r="X843" s="19">
        <v>66608</v>
      </c>
    </row>
    <row r="844" spans="8:24" ht="15.75" customHeight="1">
      <c r="H844" s="19">
        <v>87399</v>
      </c>
      <c r="I844" s="4"/>
      <c r="P844" s="19">
        <v>80614</v>
      </c>
      <c r="Q844" s="4"/>
      <c r="X844" s="19">
        <v>66605</v>
      </c>
    </row>
    <row r="845" spans="8:24" ht="15.75" customHeight="1">
      <c r="H845" s="19">
        <v>87397</v>
      </c>
      <c r="I845" s="4"/>
      <c r="P845" s="19">
        <v>80569</v>
      </c>
      <c r="Q845" s="4"/>
      <c r="X845" s="19">
        <v>66603</v>
      </c>
    </row>
    <row r="846" spans="8:24" ht="15.75" customHeight="1">
      <c r="H846" s="19">
        <v>87397</v>
      </c>
      <c r="I846" s="4"/>
      <c r="P846" s="19">
        <v>80542</v>
      </c>
      <c r="Q846" s="4"/>
      <c r="X846" s="19">
        <v>66602</v>
      </c>
    </row>
    <row r="847" spans="8:24" ht="15.75" customHeight="1">
      <c r="H847" s="19">
        <v>87393</v>
      </c>
      <c r="I847" s="4"/>
      <c r="P847" s="19">
        <v>80531</v>
      </c>
      <c r="Q847" s="4"/>
      <c r="X847" s="19">
        <v>66569</v>
      </c>
    </row>
    <row r="848" spans="8:24" ht="15.75" customHeight="1">
      <c r="H848" s="19">
        <v>87388</v>
      </c>
      <c r="I848" s="4"/>
      <c r="P848" s="19">
        <v>80493</v>
      </c>
      <c r="Q848" s="4"/>
      <c r="X848" s="19">
        <v>66474</v>
      </c>
    </row>
    <row r="849" spans="8:24" ht="15.75" customHeight="1">
      <c r="H849" s="19">
        <v>87381</v>
      </c>
      <c r="I849" s="4"/>
      <c r="P849" s="19">
        <v>80440</v>
      </c>
      <c r="Q849" s="4"/>
      <c r="X849" s="19">
        <v>66442</v>
      </c>
    </row>
    <row r="850" spans="8:24" ht="15.75" customHeight="1">
      <c r="H850" s="19">
        <v>87338</v>
      </c>
      <c r="I850" s="4"/>
      <c r="P850" s="19">
        <v>80438</v>
      </c>
      <c r="Q850" s="4"/>
      <c r="X850" s="19">
        <v>66424</v>
      </c>
    </row>
    <row r="851" spans="8:24" ht="15.75" customHeight="1">
      <c r="H851" s="19">
        <v>87337</v>
      </c>
      <c r="I851" s="4"/>
      <c r="P851" s="19">
        <v>80434</v>
      </c>
      <c r="Q851" s="4"/>
      <c r="X851" s="19">
        <v>66388</v>
      </c>
    </row>
    <row r="852" spans="8:24" ht="15.75" customHeight="1">
      <c r="H852" s="19">
        <v>87332</v>
      </c>
      <c r="I852" s="4"/>
      <c r="P852" s="19">
        <v>80432</v>
      </c>
      <c r="Q852" s="4"/>
      <c r="X852" s="19">
        <v>66336</v>
      </c>
    </row>
    <row r="853" spans="8:24" ht="15.75" customHeight="1">
      <c r="H853" s="19">
        <v>87327</v>
      </c>
      <c r="I853" s="4"/>
      <c r="P853" s="19">
        <v>80425</v>
      </c>
      <c r="Q853" s="4"/>
      <c r="X853" s="19">
        <v>66193</v>
      </c>
    </row>
    <row r="854" spans="8:24" ht="15.75" customHeight="1">
      <c r="H854" s="19">
        <v>87290</v>
      </c>
      <c r="I854" s="4"/>
      <c r="P854" s="19">
        <v>80425</v>
      </c>
      <c r="Q854" s="4"/>
      <c r="X854" s="19">
        <v>66192</v>
      </c>
    </row>
    <row r="855" spans="8:24" ht="15.75" customHeight="1">
      <c r="H855" s="19">
        <v>87237</v>
      </c>
      <c r="I855" s="4"/>
      <c r="P855" s="19">
        <v>80405</v>
      </c>
      <c r="Q855" s="4"/>
      <c r="X855" s="19">
        <v>66187</v>
      </c>
    </row>
    <row r="856" spans="8:24" ht="15.75" customHeight="1">
      <c r="H856" s="19">
        <v>87236</v>
      </c>
      <c r="I856" s="4"/>
      <c r="P856" s="19">
        <v>80368</v>
      </c>
      <c r="Q856" s="4"/>
      <c r="X856" s="19">
        <v>66048</v>
      </c>
    </row>
    <row r="857" spans="8:24" ht="15.75" customHeight="1">
      <c r="H857" s="19">
        <v>87219</v>
      </c>
      <c r="I857" s="4"/>
      <c r="P857" s="19">
        <v>80343</v>
      </c>
      <c r="Q857" s="4"/>
      <c r="X857" s="19">
        <v>66035</v>
      </c>
    </row>
    <row r="858" spans="8:24" ht="15.75" customHeight="1">
      <c r="H858" s="19">
        <v>87189</v>
      </c>
      <c r="I858" s="4"/>
      <c r="P858" s="19">
        <v>80332</v>
      </c>
      <c r="Q858" s="4"/>
      <c r="X858" s="19">
        <v>65972</v>
      </c>
    </row>
    <row r="859" spans="8:24" ht="15.75" customHeight="1">
      <c r="H859" s="19">
        <v>87176</v>
      </c>
      <c r="I859" s="4"/>
      <c r="P859" s="19">
        <v>80321</v>
      </c>
      <c r="Q859" s="4"/>
      <c r="X859" s="19">
        <v>65933</v>
      </c>
    </row>
    <row r="860" spans="8:24" ht="15.75" customHeight="1">
      <c r="H860" s="19">
        <v>87176</v>
      </c>
      <c r="I860" s="4"/>
      <c r="P860" s="19">
        <v>80272</v>
      </c>
      <c r="Q860" s="4"/>
      <c r="X860" s="19">
        <v>65933</v>
      </c>
    </row>
    <row r="861" spans="8:24" ht="15.75" customHeight="1">
      <c r="H861" s="19">
        <v>87106</v>
      </c>
      <c r="I861" s="4"/>
      <c r="P861" s="19">
        <v>80262</v>
      </c>
      <c r="Q861" s="4"/>
      <c r="X861" s="19">
        <v>65858</v>
      </c>
    </row>
    <row r="862" spans="8:24" ht="15.75" customHeight="1">
      <c r="H862" s="19">
        <v>87084</v>
      </c>
      <c r="I862" s="4"/>
      <c r="P862" s="19">
        <v>80256</v>
      </c>
      <c r="Q862" s="4"/>
      <c r="X862" s="19">
        <v>65820</v>
      </c>
    </row>
    <row r="863" spans="8:24" ht="15.75" customHeight="1">
      <c r="H863" s="19">
        <v>87079</v>
      </c>
      <c r="I863" s="4"/>
      <c r="P863" s="19">
        <v>80224</v>
      </c>
      <c r="Q863" s="4"/>
      <c r="X863" s="19">
        <v>65768</v>
      </c>
    </row>
    <row r="864" spans="8:24" ht="15.75" customHeight="1">
      <c r="H864" s="19">
        <v>87078</v>
      </c>
      <c r="I864" s="4"/>
      <c r="P864" s="19">
        <v>80213</v>
      </c>
      <c r="Q864" s="4"/>
      <c r="X864" s="19">
        <v>65686</v>
      </c>
    </row>
    <row r="865" spans="8:24" ht="15.75" customHeight="1">
      <c r="H865" s="19">
        <v>87060</v>
      </c>
      <c r="I865" s="4"/>
      <c r="P865" s="19">
        <v>80190</v>
      </c>
      <c r="Q865" s="4"/>
      <c r="X865" s="19">
        <v>65674</v>
      </c>
    </row>
    <row r="866" spans="8:24" ht="15.75" customHeight="1">
      <c r="H866" s="19">
        <v>87059</v>
      </c>
      <c r="I866" s="4"/>
      <c r="P866" s="19">
        <v>80183</v>
      </c>
      <c r="Q866" s="4"/>
      <c r="X866" s="19">
        <v>65630</v>
      </c>
    </row>
    <row r="867" spans="8:24" ht="15.75" customHeight="1">
      <c r="H867" s="19">
        <v>87050</v>
      </c>
      <c r="I867" s="4"/>
      <c r="P867" s="19">
        <v>80165</v>
      </c>
      <c r="Q867" s="4"/>
      <c r="X867" s="19">
        <v>65617</v>
      </c>
    </row>
    <row r="868" spans="8:24" ht="15.75" customHeight="1">
      <c r="H868" s="19">
        <v>87032</v>
      </c>
      <c r="I868" s="4"/>
      <c r="P868" s="19">
        <v>80132</v>
      </c>
      <c r="Q868" s="4"/>
      <c r="X868" s="19">
        <v>65579</v>
      </c>
    </row>
    <row r="869" spans="8:24" ht="15.75" customHeight="1">
      <c r="H869" s="19">
        <v>87008</v>
      </c>
      <c r="I869" s="4"/>
      <c r="P869" s="19">
        <v>80117</v>
      </c>
      <c r="Q869" s="4"/>
      <c r="X869" s="19">
        <v>65543</v>
      </c>
    </row>
    <row r="870" spans="8:24" ht="15.75" customHeight="1">
      <c r="H870" s="19">
        <v>86988</v>
      </c>
      <c r="I870" s="4"/>
      <c r="P870" s="19">
        <v>80114</v>
      </c>
      <c r="Q870" s="4"/>
      <c r="X870" s="19">
        <v>65520</v>
      </c>
    </row>
    <row r="871" spans="8:24" ht="15.75" customHeight="1">
      <c r="H871" s="19">
        <v>86978</v>
      </c>
      <c r="I871" s="4"/>
      <c r="P871" s="19">
        <v>80111</v>
      </c>
      <c r="Q871" s="4"/>
      <c r="X871" s="19">
        <v>65455</v>
      </c>
    </row>
    <row r="872" spans="8:24" ht="15.75" customHeight="1">
      <c r="H872" s="19">
        <v>86970</v>
      </c>
      <c r="I872" s="4"/>
      <c r="P872" s="19">
        <v>80076</v>
      </c>
      <c r="Q872" s="4"/>
      <c r="X872" s="19">
        <v>65433</v>
      </c>
    </row>
    <row r="873" spans="8:24" ht="15.75" customHeight="1">
      <c r="H873" s="19">
        <v>86956</v>
      </c>
      <c r="I873" s="4"/>
      <c r="P873" s="19">
        <v>80034</v>
      </c>
      <c r="Q873" s="4"/>
      <c r="X873" s="19">
        <v>65419</v>
      </c>
    </row>
    <row r="874" spans="8:24" ht="15.75" customHeight="1">
      <c r="H874" s="19">
        <v>86952</v>
      </c>
      <c r="I874" s="4"/>
      <c r="P874" s="19">
        <v>80022</v>
      </c>
      <c r="Q874" s="4"/>
      <c r="X874" s="19">
        <v>65393</v>
      </c>
    </row>
    <row r="875" spans="8:24" ht="15.75" customHeight="1">
      <c r="H875" s="19">
        <v>86950</v>
      </c>
      <c r="I875" s="4"/>
      <c r="P875" s="19">
        <v>79999</v>
      </c>
      <c r="Q875" s="4"/>
      <c r="X875" s="19">
        <v>65270</v>
      </c>
    </row>
    <row r="876" spans="8:24" ht="15.75" customHeight="1">
      <c r="H876" s="19">
        <v>86946</v>
      </c>
      <c r="I876" s="4"/>
      <c r="P876" s="19">
        <v>79985</v>
      </c>
      <c r="Q876" s="4"/>
      <c r="X876" s="19">
        <v>65249</v>
      </c>
    </row>
    <row r="877" spans="8:24" ht="15.75" customHeight="1">
      <c r="H877" s="19">
        <v>86944</v>
      </c>
      <c r="I877" s="4"/>
      <c r="P877" s="19">
        <v>79945</v>
      </c>
      <c r="Q877" s="4"/>
      <c r="X877" s="19">
        <v>65247</v>
      </c>
    </row>
    <row r="878" spans="8:24" ht="15.75" customHeight="1">
      <c r="H878" s="19">
        <v>86937</v>
      </c>
      <c r="I878" s="4"/>
      <c r="P878" s="19">
        <v>79920</v>
      </c>
      <c r="Q878" s="4"/>
      <c r="X878" s="19">
        <v>65185</v>
      </c>
    </row>
    <row r="879" spans="8:24" ht="15.75" customHeight="1">
      <c r="H879" s="19">
        <v>86934</v>
      </c>
      <c r="I879" s="4"/>
      <c r="P879" s="19">
        <v>79897</v>
      </c>
      <c r="Q879" s="4"/>
      <c r="X879" s="19">
        <v>65095</v>
      </c>
    </row>
    <row r="880" spans="8:24" ht="15.75" customHeight="1">
      <c r="H880" s="19">
        <v>86933</v>
      </c>
      <c r="I880" s="4"/>
      <c r="P880" s="19">
        <v>79879</v>
      </c>
      <c r="Q880" s="4"/>
      <c r="X880" s="19">
        <v>65012</v>
      </c>
    </row>
    <row r="881" spans="8:24" ht="15.75" customHeight="1">
      <c r="H881" s="19">
        <v>86931</v>
      </c>
      <c r="I881" s="4"/>
      <c r="P881" s="19">
        <v>79879</v>
      </c>
      <c r="Q881" s="4"/>
      <c r="X881" s="19">
        <v>64995</v>
      </c>
    </row>
    <row r="882" spans="8:24" ht="15.75" customHeight="1">
      <c r="H882" s="19">
        <v>86926</v>
      </c>
      <c r="I882" s="4"/>
      <c r="P882" s="19">
        <v>79877</v>
      </c>
      <c r="Q882" s="4"/>
      <c r="X882" s="19">
        <v>64968</v>
      </c>
    </row>
    <row r="883" spans="8:24" ht="15.75" customHeight="1">
      <c r="H883" s="19">
        <v>86922</v>
      </c>
      <c r="I883" s="4"/>
      <c r="P883" s="19">
        <v>79867</v>
      </c>
      <c r="Q883" s="4"/>
      <c r="X883" s="19">
        <v>64808</v>
      </c>
    </row>
    <row r="884" spans="8:24" ht="15.75" customHeight="1">
      <c r="H884" s="19">
        <v>86902</v>
      </c>
      <c r="I884" s="4"/>
      <c r="P884" s="19">
        <v>79839</v>
      </c>
      <c r="Q884" s="4"/>
      <c r="X884" s="19">
        <v>64781</v>
      </c>
    </row>
    <row r="885" spans="8:24" ht="15.75" customHeight="1">
      <c r="H885" s="19">
        <v>86886</v>
      </c>
      <c r="I885" s="4"/>
      <c r="P885" s="19">
        <v>79836</v>
      </c>
      <c r="Q885" s="4"/>
      <c r="X885" s="19">
        <v>64771</v>
      </c>
    </row>
    <row r="886" spans="8:24" ht="15.75" customHeight="1">
      <c r="H886" s="19">
        <v>86885</v>
      </c>
      <c r="I886" s="4"/>
      <c r="P886" s="19">
        <v>79833</v>
      </c>
      <c r="Q886" s="4"/>
      <c r="X886" s="19">
        <v>64733</v>
      </c>
    </row>
    <row r="887" spans="8:24" ht="15.75" customHeight="1">
      <c r="H887" s="19">
        <v>86860</v>
      </c>
      <c r="I887" s="4"/>
      <c r="P887" s="19">
        <v>79823</v>
      </c>
      <c r="Q887" s="4"/>
      <c r="X887" s="19">
        <v>64722</v>
      </c>
    </row>
    <row r="888" spans="8:24" ht="15.75" customHeight="1">
      <c r="H888" s="19">
        <v>86839</v>
      </c>
      <c r="I888" s="4"/>
      <c r="P888" s="19">
        <v>79746</v>
      </c>
      <c r="Q888" s="4"/>
      <c r="X888" s="19">
        <v>64676</v>
      </c>
    </row>
    <row r="889" spans="8:24" ht="15.75" customHeight="1">
      <c r="H889" s="19">
        <v>86828</v>
      </c>
      <c r="I889" s="4"/>
      <c r="P889" s="19">
        <v>79744</v>
      </c>
      <c r="Q889" s="4"/>
      <c r="X889" s="19">
        <v>64563</v>
      </c>
    </row>
    <row r="890" spans="8:24" ht="15.75" customHeight="1">
      <c r="H890" s="19">
        <v>86818</v>
      </c>
      <c r="I890" s="4"/>
      <c r="P890" s="19">
        <v>79742</v>
      </c>
      <c r="Q890" s="4"/>
      <c r="X890" s="19">
        <v>64551</v>
      </c>
    </row>
    <row r="891" spans="8:24" ht="15.75" customHeight="1">
      <c r="H891" s="19">
        <v>86815</v>
      </c>
      <c r="I891" s="4"/>
      <c r="P891" s="19">
        <v>79712</v>
      </c>
      <c r="Q891" s="4"/>
      <c r="X891" s="19">
        <v>64410</v>
      </c>
    </row>
    <row r="892" spans="8:24" ht="15.75" customHeight="1">
      <c r="H892" s="19">
        <v>86808</v>
      </c>
      <c r="I892" s="4"/>
      <c r="P892" s="19">
        <v>79702</v>
      </c>
      <c r="Q892" s="4"/>
      <c r="X892" s="19">
        <v>64399</v>
      </c>
    </row>
    <row r="893" spans="8:24" ht="15.75" customHeight="1">
      <c r="H893" s="19">
        <v>86787</v>
      </c>
      <c r="I893" s="4"/>
      <c r="P893" s="19">
        <v>79689</v>
      </c>
      <c r="Q893" s="4"/>
      <c r="X893" s="19">
        <v>64388</v>
      </c>
    </row>
    <row r="894" spans="8:24" ht="15.75" customHeight="1">
      <c r="H894" s="19">
        <v>86763</v>
      </c>
      <c r="I894" s="4"/>
      <c r="P894" s="19">
        <v>79650</v>
      </c>
      <c r="Q894" s="4"/>
      <c r="X894" s="19">
        <v>64340</v>
      </c>
    </row>
    <row r="895" spans="8:24" ht="15.75" customHeight="1">
      <c r="H895" s="19">
        <v>86754</v>
      </c>
      <c r="I895" s="4"/>
      <c r="P895" s="19">
        <v>79647</v>
      </c>
      <c r="Q895" s="4"/>
      <c r="X895" s="19">
        <v>64300</v>
      </c>
    </row>
    <row r="896" spans="8:24" ht="15.75" customHeight="1">
      <c r="H896" s="19">
        <v>86741</v>
      </c>
      <c r="I896" s="4"/>
      <c r="P896" s="19">
        <v>79645</v>
      </c>
      <c r="Q896" s="4"/>
      <c r="X896" s="19">
        <v>64279</v>
      </c>
    </row>
    <row r="897" spans="8:24" ht="15.75" customHeight="1">
      <c r="H897" s="19">
        <v>86726</v>
      </c>
      <c r="I897" s="4"/>
      <c r="P897" s="19">
        <v>79622</v>
      </c>
      <c r="Q897" s="4"/>
      <c r="X897" s="19">
        <v>64240</v>
      </c>
    </row>
    <row r="898" spans="8:24" ht="15.75" customHeight="1">
      <c r="H898" s="19">
        <v>86725</v>
      </c>
      <c r="I898" s="4"/>
      <c r="P898" s="19">
        <v>79611</v>
      </c>
      <c r="Q898" s="4"/>
      <c r="X898" s="19">
        <v>64125</v>
      </c>
    </row>
    <row r="899" spans="8:24" ht="15.75" customHeight="1">
      <c r="H899" s="19">
        <v>86715</v>
      </c>
      <c r="I899" s="4"/>
      <c r="P899" s="19">
        <v>79587</v>
      </c>
      <c r="Q899" s="4"/>
      <c r="X899" s="19">
        <v>64110</v>
      </c>
    </row>
    <row r="900" spans="8:24" ht="15.75" customHeight="1">
      <c r="H900" s="19">
        <v>86706</v>
      </c>
      <c r="I900" s="4"/>
      <c r="P900" s="19">
        <v>79527</v>
      </c>
      <c r="Q900" s="4"/>
      <c r="X900" s="19">
        <v>64109</v>
      </c>
    </row>
    <row r="901" spans="8:24" ht="15.75" customHeight="1">
      <c r="H901" s="19">
        <v>86704</v>
      </c>
      <c r="I901" s="4"/>
      <c r="P901" s="19">
        <v>79480</v>
      </c>
      <c r="Q901" s="4"/>
      <c r="X901" s="19">
        <v>64093</v>
      </c>
    </row>
    <row r="902" spans="8:24" ht="15.75" customHeight="1">
      <c r="H902" s="19">
        <v>86688</v>
      </c>
      <c r="I902" s="4"/>
      <c r="P902" s="19">
        <v>79469</v>
      </c>
      <c r="Q902" s="4"/>
      <c r="X902" s="19">
        <v>64085</v>
      </c>
    </row>
    <row r="903" spans="8:24" ht="15.75" customHeight="1">
      <c r="H903" s="19">
        <v>86680</v>
      </c>
      <c r="I903" s="4"/>
      <c r="P903" s="19">
        <v>79459</v>
      </c>
      <c r="Q903" s="4"/>
      <c r="X903" s="19">
        <v>64015</v>
      </c>
    </row>
    <row r="904" spans="8:24" ht="15.75" customHeight="1">
      <c r="H904" s="19">
        <v>86673</v>
      </c>
      <c r="I904" s="4"/>
      <c r="P904" s="19">
        <v>79450</v>
      </c>
      <c r="Q904" s="4"/>
      <c r="X904" s="19">
        <v>64003</v>
      </c>
    </row>
    <row r="905" spans="8:24" ht="15.75" customHeight="1">
      <c r="H905" s="19">
        <v>86665</v>
      </c>
      <c r="I905" s="4"/>
      <c r="P905" s="19">
        <v>79437</v>
      </c>
      <c r="Q905" s="4"/>
      <c r="X905" s="19">
        <v>63933</v>
      </c>
    </row>
    <row r="906" spans="8:24" ht="15.75" customHeight="1">
      <c r="H906" s="19">
        <v>86637</v>
      </c>
      <c r="I906" s="4"/>
      <c r="P906" s="19">
        <v>79412</v>
      </c>
      <c r="Q906" s="4"/>
      <c r="X906" s="19">
        <v>63846</v>
      </c>
    </row>
    <row r="907" spans="8:24" ht="15.75" customHeight="1">
      <c r="H907" s="19">
        <v>86601</v>
      </c>
      <c r="I907" s="4"/>
      <c r="P907" s="19">
        <v>79325</v>
      </c>
      <c r="Q907" s="4"/>
      <c r="X907" s="19">
        <v>63777</v>
      </c>
    </row>
    <row r="908" spans="8:24" ht="15.75" customHeight="1">
      <c r="H908" s="19">
        <v>86589</v>
      </c>
      <c r="I908" s="4"/>
      <c r="P908" s="19">
        <v>79312</v>
      </c>
      <c r="Q908" s="4"/>
      <c r="X908" s="19">
        <v>63733</v>
      </c>
    </row>
    <row r="909" spans="8:24" ht="15.75" customHeight="1">
      <c r="H909" s="19">
        <v>86588</v>
      </c>
      <c r="I909" s="4"/>
      <c r="P909" s="19">
        <v>79311</v>
      </c>
      <c r="Q909" s="4"/>
      <c r="X909" s="19">
        <v>63653</v>
      </c>
    </row>
    <row r="910" spans="8:24" ht="15.75" customHeight="1">
      <c r="H910" s="19">
        <v>86573</v>
      </c>
      <c r="I910" s="4"/>
      <c r="P910" s="19">
        <v>79306</v>
      </c>
      <c r="Q910" s="4"/>
      <c r="X910" s="19">
        <v>63637</v>
      </c>
    </row>
    <row r="911" spans="8:24" ht="15.75" customHeight="1">
      <c r="H911" s="19">
        <v>86570</v>
      </c>
      <c r="I911" s="4"/>
      <c r="P911" s="19">
        <v>79290</v>
      </c>
      <c r="Q911" s="4"/>
      <c r="X911" s="19">
        <v>63596</v>
      </c>
    </row>
    <row r="912" spans="8:24" ht="15.75" customHeight="1">
      <c r="H912" s="19">
        <v>86557</v>
      </c>
      <c r="I912" s="4"/>
      <c r="P912" s="19">
        <v>79271</v>
      </c>
      <c r="Q912" s="4"/>
      <c r="X912" s="19">
        <v>63585</v>
      </c>
    </row>
    <row r="913" spans="8:24" ht="15.75" customHeight="1">
      <c r="H913" s="19">
        <v>86552</v>
      </c>
      <c r="I913" s="4"/>
      <c r="P913" s="19">
        <v>79265</v>
      </c>
      <c r="Q913" s="4"/>
      <c r="X913" s="19">
        <v>63585</v>
      </c>
    </row>
    <row r="914" spans="8:24" ht="15.75" customHeight="1">
      <c r="H914" s="19">
        <v>86508</v>
      </c>
      <c r="I914" s="4"/>
      <c r="P914" s="19">
        <v>79234</v>
      </c>
      <c r="Q914" s="4"/>
      <c r="X914" s="19">
        <v>63577</v>
      </c>
    </row>
    <row r="915" spans="8:24" ht="15.75" customHeight="1">
      <c r="H915" s="19">
        <v>86491</v>
      </c>
      <c r="I915" s="4"/>
      <c r="P915" s="19">
        <v>79230</v>
      </c>
      <c r="Q915" s="4"/>
      <c r="X915" s="19">
        <v>63559</v>
      </c>
    </row>
    <row r="916" spans="8:24" ht="15.75" customHeight="1">
      <c r="H916" s="19">
        <v>86486</v>
      </c>
      <c r="I916" s="4"/>
      <c r="P916" s="19">
        <v>79213</v>
      </c>
      <c r="Q916" s="4"/>
      <c r="X916" s="19">
        <v>63544</v>
      </c>
    </row>
    <row r="917" spans="8:24" ht="15.75" customHeight="1">
      <c r="H917" s="19">
        <v>86480</v>
      </c>
      <c r="I917" s="4"/>
      <c r="P917" s="19">
        <v>79204</v>
      </c>
      <c r="Q917" s="4"/>
      <c r="X917" s="19">
        <v>63523</v>
      </c>
    </row>
    <row r="918" spans="8:24" ht="15.75" customHeight="1">
      <c r="H918" s="19">
        <v>86443</v>
      </c>
      <c r="I918" s="4"/>
      <c r="P918" s="19">
        <v>79200</v>
      </c>
      <c r="Q918" s="4"/>
      <c r="X918" s="19">
        <v>63434</v>
      </c>
    </row>
    <row r="919" spans="8:24" ht="15.75" customHeight="1">
      <c r="H919" s="19">
        <v>86432</v>
      </c>
      <c r="I919" s="4"/>
      <c r="P919" s="19">
        <v>79181</v>
      </c>
      <c r="Q919" s="4"/>
      <c r="X919" s="19">
        <v>63431</v>
      </c>
    </row>
    <row r="920" spans="8:24" ht="15.75" customHeight="1">
      <c r="H920" s="19">
        <v>86425</v>
      </c>
      <c r="I920" s="4"/>
      <c r="P920" s="19">
        <v>79172</v>
      </c>
      <c r="Q920" s="4"/>
      <c r="X920" s="19">
        <v>63329</v>
      </c>
    </row>
    <row r="921" spans="8:24" ht="15.75" customHeight="1">
      <c r="H921" s="19">
        <v>86414</v>
      </c>
      <c r="I921" s="4"/>
      <c r="P921" s="19">
        <v>79161</v>
      </c>
      <c r="Q921" s="4"/>
      <c r="X921" s="19">
        <v>63314</v>
      </c>
    </row>
    <row r="922" spans="8:24" ht="15.75" customHeight="1">
      <c r="H922" s="19">
        <v>86412</v>
      </c>
      <c r="I922" s="4"/>
      <c r="P922" s="19">
        <v>79154</v>
      </c>
      <c r="Q922" s="4"/>
      <c r="X922" s="19">
        <v>63218</v>
      </c>
    </row>
    <row r="923" spans="8:24" ht="15.75" customHeight="1">
      <c r="H923" s="19">
        <v>86399</v>
      </c>
      <c r="I923" s="4"/>
      <c r="P923" s="19">
        <v>79144</v>
      </c>
      <c r="Q923" s="4"/>
      <c r="X923" s="19">
        <v>63211</v>
      </c>
    </row>
    <row r="924" spans="8:24" ht="15.75" customHeight="1">
      <c r="H924" s="19">
        <v>86358</v>
      </c>
      <c r="I924" s="4"/>
      <c r="P924" s="19">
        <v>79134</v>
      </c>
      <c r="Q924" s="4"/>
      <c r="X924" s="19">
        <v>63091</v>
      </c>
    </row>
    <row r="925" spans="8:24" ht="15.75" customHeight="1">
      <c r="H925" s="19">
        <v>86347</v>
      </c>
      <c r="I925" s="4"/>
      <c r="P925" s="19">
        <v>79112</v>
      </c>
      <c r="Q925" s="4"/>
      <c r="X925" s="19">
        <v>63058</v>
      </c>
    </row>
    <row r="926" spans="8:24" ht="15.75" customHeight="1">
      <c r="H926" s="19">
        <v>86346</v>
      </c>
      <c r="I926" s="4"/>
      <c r="P926" s="19">
        <v>79081</v>
      </c>
      <c r="Q926" s="4"/>
      <c r="X926" s="19">
        <v>63031</v>
      </c>
    </row>
    <row r="927" spans="8:24" ht="15.75" customHeight="1">
      <c r="H927" s="19">
        <v>86339</v>
      </c>
      <c r="I927" s="4"/>
      <c r="P927" s="19">
        <v>79072</v>
      </c>
      <c r="Q927" s="4"/>
      <c r="X927" s="19">
        <v>62984</v>
      </c>
    </row>
    <row r="928" spans="8:24" ht="15.75" customHeight="1">
      <c r="H928" s="19">
        <v>86329</v>
      </c>
      <c r="I928" s="4"/>
      <c r="P928" s="19">
        <v>79028</v>
      </c>
      <c r="Q928" s="4"/>
      <c r="X928" s="19">
        <v>62982</v>
      </c>
    </row>
    <row r="929" spans="8:24" ht="15.75" customHeight="1">
      <c r="H929" s="19">
        <v>86328</v>
      </c>
      <c r="I929" s="4"/>
      <c r="P929" s="19">
        <v>78962</v>
      </c>
      <c r="Q929" s="4"/>
      <c r="X929" s="19">
        <v>62982</v>
      </c>
    </row>
    <row r="930" spans="8:24" ht="15.75" customHeight="1">
      <c r="H930" s="19">
        <v>86320</v>
      </c>
      <c r="I930" s="4"/>
      <c r="P930" s="19">
        <v>78934</v>
      </c>
      <c r="Q930" s="4"/>
      <c r="X930" s="19">
        <v>62894</v>
      </c>
    </row>
    <row r="931" spans="8:24" ht="15.75" customHeight="1">
      <c r="H931" s="19">
        <v>86287</v>
      </c>
      <c r="I931" s="4"/>
      <c r="P931" s="19">
        <v>78927</v>
      </c>
      <c r="Q931" s="4"/>
      <c r="X931" s="19">
        <v>62884</v>
      </c>
    </row>
    <row r="932" spans="8:24" ht="15.75" customHeight="1">
      <c r="H932" s="19">
        <v>86279</v>
      </c>
      <c r="I932" s="4"/>
      <c r="P932" s="19">
        <v>78918</v>
      </c>
      <c r="Q932" s="4"/>
      <c r="X932" s="19">
        <v>62870</v>
      </c>
    </row>
    <row r="933" spans="8:24" ht="15.75" customHeight="1">
      <c r="H933" s="19">
        <v>86270</v>
      </c>
      <c r="I933" s="4"/>
      <c r="P933" s="19">
        <v>78916</v>
      </c>
      <c r="Q933" s="4"/>
      <c r="X933" s="19">
        <v>62790</v>
      </c>
    </row>
    <row r="934" spans="8:24" ht="15.75" customHeight="1">
      <c r="H934" s="19">
        <v>86256</v>
      </c>
      <c r="I934" s="4"/>
      <c r="P934" s="19">
        <v>78844</v>
      </c>
      <c r="Q934" s="4"/>
      <c r="X934" s="19">
        <v>62773</v>
      </c>
    </row>
    <row r="935" spans="8:24" ht="15.75" customHeight="1">
      <c r="H935" s="19">
        <v>86245</v>
      </c>
      <c r="I935" s="4"/>
      <c r="P935" s="19">
        <v>78826</v>
      </c>
      <c r="Q935" s="4"/>
      <c r="X935" s="19">
        <v>62718</v>
      </c>
    </row>
    <row r="936" spans="8:24" ht="15.75" customHeight="1">
      <c r="H936" s="19">
        <v>86238</v>
      </c>
      <c r="I936" s="4"/>
      <c r="P936" s="19">
        <v>78804</v>
      </c>
      <c r="Q936" s="4"/>
      <c r="X936" s="19">
        <v>62700</v>
      </c>
    </row>
    <row r="937" spans="8:24" ht="15.75" customHeight="1">
      <c r="H937" s="19">
        <v>86195</v>
      </c>
      <c r="I937" s="4"/>
      <c r="P937" s="19">
        <v>78795</v>
      </c>
      <c r="Q937" s="4"/>
      <c r="X937" s="19">
        <v>62665</v>
      </c>
    </row>
    <row r="938" spans="8:24" ht="15.75" customHeight="1">
      <c r="H938" s="19">
        <v>86193</v>
      </c>
      <c r="I938" s="4"/>
      <c r="P938" s="19">
        <v>78755</v>
      </c>
      <c r="Q938" s="4"/>
      <c r="X938" s="19">
        <v>62508</v>
      </c>
    </row>
    <row r="939" spans="8:24" ht="15.75" customHeight="1">
      <c r="H939" s="19">
        <v>86177</v>
      </c>
      <c r="I939" s="4"/>
      <c r="P939" s="19">
        <v>78751</v>
      </c>
      <c r="Q939" s="4"/>
      <c r="X939" s="19">
        <v>62501</v>
      </c>
    </row>
    <row r="940" spans="8:24" ht="15.75" customHeight="1">
      <c r="H940" s="19">
        <v>86162</v>
      </c>
      <c r="I940" s="4"/>
      <c r="P940" s="19">
        <v>78713</v>
      </c>
      <c r="Q940" s="4"/>
      <c r="X940" s="19">
        <v>62436</v>
      </c>
    </row>
    <row r="941" spans="8:24" ht="15.75" customHeight="1">
      <c r="H941" s="19">
        <v>86149</v>
      </c>
      <c r="I941" s="4"/>
      <c r="P941" s="19">
        <v>78690</v>
      </c>
      <c r="Q941" s="4"/>
      <c r="X941" s="19">
        <v>62412</v>
      </c>
    </row>
    <row r="942" spans="8:24" ht="15.75" customHeight="1">
      <c r="H942" s="19">
        <v>86123</v>
      </c>
      <c r="I942" s="4"/>
      <c r="P942" s="19">
        <v>78680</v>
      </c>
      <c r="Q942" s="4"/>
      <c r="X942" s="19">
        <v>62370</v>
      </c>
    </row>
    <row r="943" spans="8:24" ht="15.75" customHeight="1">
      <c r="H943" s="19">
        <v>86111</v>
      </c>
      <c r="I943" s="4"/>
      <c r="P943" s="19">
        <v>78677</v>
      </c>
      <c r="Q943" s="4"/>
      <c r="X943" s="19">
        <v>62324</v>
      </c>
    </row>
    <row r="944" spans="8:24" ht="15.75" customHeight="1">
      <c r="H944" s="19">
        <v>86096</v>
      </c>
      <c r="I944" s="4"/>
      <c r="P944" s="19">
        <v>78669</v>
      </c>
      <c r="Q944" s="4"/>
      <c r="X944" s="19">
        <v>62255</v>
      </c>
    </row>
    <row r="945" spans="8:24" ht="15.75" customHeight="1">
      <c r="H945" s="19">
        <v>86043</v>
      </c>
      <c r="I945" s="4"/>
      <c r="P945" s="19">
        <v>78664</v>
      </c>
      <c r="Q945" s="4"/>
      <c r="X945" s="19">
        <v>62176</v>
      </c>
    </row>
    <row r="946" spans="8:24" ht="15.75" customHeight="1">
      <c r="H946" s="19">
        <v>86015</v>
      </c>
      <c r="I946" s="4"/>
      <c r="P946" s="19">
        <v>78657</v>
      </c>
      <c r="Q946" s="4"/>
      <c r="X946" s="19">
        <v>62166</v>
      </c>
    </row>
    <row r="947" spans="8:24" ht="15.75" customHeight="1">
      <c r="H947" s="19">
        <v>85954</v>
      </c>
      <c r="I947" s="4"/>
      <c r="P947" s="19">
        <v>78624</v>
      </c>
      <c r="Q947" s="4"/>
      <c r="X947" s="19">
        <v>62097</v>
      </c>
    </row>
    <row r="948" spans="8:24" ht="15.75" customHeight="1">
      <c r="H948" s="19">
        <v>85940</v>
      </c>
      <c r="I948" s="4"/>
      <c r="P948" s="19">
        <v>78623</v>
      </c>
      <c r="Q948" s="4"/>
      <c r="X948" s="19">
        <v>62082</v>
      </c>
    </row>
    <row r="949" spans="8:24" ht="15.75" customHeight="1">
      <c r="H949" s="19">
        <v>85925</v>
      </c>
      <c r="I949" s="4"/>
      <c r="P949" s="19">
        <v>78621</v>
      </c>
      <c r="Q949" s="4"/>
      <c r="X949" s="19">
        <v>62050</v>
      </c>
    </row>
    <row r="950" spans="8:24" ht="15.75" customHeight="1">
      <c r="H950" s="19">
        <v>85914</v>
      </c>
      <c r="I950" s="4"/>
      <c r="P950" s="19">
        <v>78611</v>
      </c>
      <c r="Q950" s="4"/>
      <c r="X950" s="19">
        <v>62015</v>
      </c>
    </row>
    <row r="951" spans="8:24" ht="15.75" customHeight="1">
      <c r="H951" s="19">
        <v>85902</v>
      </c>
      <c r="I951" s="4"/>
      <c r="P951" s="19">
        <v>78543</v>
      </c>
      <c r="Q951" s="4"/>
      <c r="X951" s="19">
        <v>61958</v>
      </c>
    </row>
    <row r="952" spans="8:24" ht="15.75" customHeight="1">
      <c r="H952" s="19">
        <v>85898</v>
      </c>
      <c r="I952" s="4"/>
      <c r="P952" s="19">
        <v>78543</v>
      </c>
      <c r="Q952" s="4"/>
      <c r="X952" s="19">
        <v>61898</v>
      </c>
    </row>
    <row r="953" spans="8:24" ht="15.75" customHeight="1">
      <c r="H953" s="19">
        <v>85888</v>
      </c>
      <c r="I953" s="4"/>
      <c r="P953" s="19">
        <v>78537</v>
      </c>
      <c r="Q953" s="4"/>
      <c r="X953" s="19">
        <v>61895</v>
      </c>
    </row>
    <row r="954" spans="8:24" ht="15.75" customHeight="1">
      <c r="H954" s="19">
        <v>85882</v>
      </c>
      <c r="I954" s="4"/>
      <c r="P954" s="19">
        <v>78519</v>
      </c>
      <c r="Q954" s="4"/>
      <c r="X954" s="19">
        <v>61895</v>
      </c>
    </row>
    <row r="955" spans="8:24" ht="15.75" customHeight="1">
      <c r="H955" s="19">
        <v>85877</v>
      </c>
      <c r="I955" s="4"/>
      <c r="P955" s="19">
        <v>78504</v>
      </c>
      <c r="Q955" s="4"/>
      <c r="X955" s="19">
        <v>61886</v>
      </c>
    </row>
    <row r="956" spans="8:24" ht="15.75" customHeight="1">
      <c r="H956" s="19">
        <v>85868</v>
      </c>
      <c r="I956" s="4"/>
      <c r="P956" s="19">
        <v>78389</v>
      </c>
      <c r="Q956" s="4"/>
      <c r="X956" s="19">
        <v>61773</v>
      </c>
    </row>
    <row r="957" spans="8:24" ht="15.75" customHeight="1">
      <c r="H957" s="19">
        <v>85837</v>
      </c>
      <c r="I957" s="4"/>
      <c r="P957" s="19">
        <v>78359</v>
      </c>
      <c r="Q957" s="4"/>
      <c r="X957" s="19">
        <v>61756</v>
      </c>
    </row>
    <row r="958" spans="8:24" ht="15.75" customHeight="1">
      <c r="H958" s="19">
        <v>85827</v>
      </c>
      <c r="I958" s="4"/>
      <c r="P958" s="19">
        <v>78358</v>
      </c>
      <c r="Q958" s="4"/>
      <c r="X958" s="19">
        <v>61652</v>
      </c>
    </row>
    <row r="959" spans="8:24" ht="15.75" customHeight="1">
      <c r="H959" s="19">
        <v>85825</v>
      </c>
      <c r="I959" s="4"/>
      <c r="P959" s="19">
        <v>78340</v>
      </c>
      <c r="Q959" s="4"/>
      <c r="X959" s="19">
        <v>61640</v>
      </c>
    </row>
    <row r="960" spans="8:24" ht="15.75" customHeight="1">
      <c r="H960" s="19">
        <v>85815</v>
      </c>
      <c r="I960" s="4"/>
      <c r="P960" s="19">
        <v>78340</v>
      </c>
      <c r="Q960" s="4"/>
      <c r="X960" s="19">
        <v>61488</v>
      </c>
    </row>
    <row r="961" spans="8:24" ht="15.75" customHeight="1">
      <c r="H961" s="19">
        <v>85806</v>
      </c>
      <c r="I961" s="4"/>
      <c r="P961" s="19">
        <v>78339</v>
      </c>
      <c r="Q961" s="4"/>
      <c r="X961" s="19">
        <v>61475</v>
      </c>
    </row>
    <row r="962" spans="8:24" ht="15.75" customHeight="1">
      <c r="H962" s="19">
        <v>85780</v>
      </c>
      <c r="I962" s="4"/>
      <c r="P962" s="19">
        <v>78320</v>
      </c>
      <c r="Q962" s="4"/>
      <c r="X962" s="19">
        <v>61453</v>
      </c>
    </row>
    <row r="963" spans="8:24" ht="15.75" customHeight="1">
      <c r="H963" s="19">
        <v>85723</v>
      </c>
      <c r="I963" s="4"/>
      <c r="P963" s="19">
        <v>78274</v>
      </c>
      <c r="Q963" s="4"/>
      <c r="X963" s="19">
        <v>61437</v>
      </c>
    </row>
    <row r="964" spans="8:24" ht="15.75" customHeight="1">
      <c r="H964" s="19">
        <v>85704</v>
      </c>
      <c r="I964" s="4"/>
      <c r="P964" s="19">
        <v>78256</v>
      </c>
      <c r="Q964" s="4"/>
      <c r="X964" s="19">
        <v>61432</v>
      </c>
    </row>
    <row r="965" spans="8:24" ht="15.75" customHeight="1">
      <c r="H965" s="19">
        <v>85690</v>
      </c>
      <c r="I965" s="4"/>
      <c r="P965" s="19">
        <v>78191</v>
      </c>
      <c r="Q965" s="4"/>
      <c r="X965" s="19">
        <v>61401</v>
      </c>
    </row>
    <row r="966" spans="8:24" ht="15.75" customHeight="1">
      <c r="H966" s="19">
        <v>85673</v>
      </c>
      <c r="I966" s="4"/>
      <c r="P966" s="19">
        <v>78187</v>
      </c>
      <c r="Q966" s="4"/>
      <c r="X966" s="19">
        <v>61401</v>
      </c>
    </row>
    <row r="967" spans="8:24" ht="15.75" customHeight="1">
      <c r="H967" s="19">
        <v>85671</v>
      </c>
      <c r="I967" s="4"/>
      <c r="P967" s="19">
        <v>78186</v>
      </c>
      <c r="Q967" s="4"/>
      <c r="X967" s="19">
        <v>61363</v>
      </c>
    </row>
    <row r="968" spans="8:24" ht="15.75" customHeight="1">
      <c r="H968" s="19">
        <v>85648</v>
      </c>
      <c r="I968" s="4"/>
      <c r="P968" s="19">
        <v>78167</v>
      </c>
      <c r="Q968" s="4"/>
      <c r="X968" s="19">
        <v>61305</v>
      </c>
    </row>
    <row r="969" spans="8:24" ht="15.75" customHeight="1">
      <c r="H969" s="19">
        <v>85643</v>
      </c>
      <c r="I969" s="4"/>
      <c r="P969" s="19">
        <v>78158</v>
      </c>
      <c r="Q969" s="4"/>
      <c r="X969" s="19">
        <v>61290</v>
      </c>
    </row>
    <row r="970" spans="8:24" ht="15.75" customHeight="1">
      <c r="H970" s="19">
        <v>85634</v>
      </c>
      <c r="I970" s="4"/>
      <c r="P970" s="19">
        <v>78138</v>
      </c>
      <c r="Q970" s="4"/>
      <c r="X970" s="19">
        <v>61246</v>
      </c>
    </row>
    <row r="971" spans="8:24" ht="15.75" customHeight="1">
      <c r="H971" s="19">
        <v>85632</v>
      </c>
      <c r="I971" s="4"/>
      <c r="P971" s="19">
        <v>78083</v>
      </c>
      <c r="Q971" s="4"/>
      <c r="X971" s="19">
        <v>61174</v>
      </c>
    </row>
    <row r="972" spans="8:24" ht="15.75" customHeight="1">
      <c r="H972" s="19">
        <v>85620</v>
      </c>
      <c r="I972" s="4"/>
      <c r="P972" s="19">
        <v>78071</v>
      </c>
      <c r="Q972" s="4"/>
      <c r="X972" s="19">
        <v>61147</v>
      </c>
    </row>
    <row r="973" spans="8:24" ht="15.75" customHeight="1">
      <c r="H973" s="19">
        <v>85610</v>
      </c>
      <c r="I973" s="4"/>
      <c r="P973" s="19">
        <v>78054</v>
      </c>
      <c r="Q973" s="4"/>
      <c r="X973" s="19">
        <v>61098</v>
      </c>
    </row>
    <row r="974" spans="8:24" ht="15.75" customHeight="1">
      <c r="H974" s="19">
        <v>85584</v>
      </c>
      <c r="I974" s="4"/>
      <c r="P974" s="19">
        <v>78003</v>
      </c>
      <c r="Q974" s="4"/>
      <c r="X974" s="19">
        <v>60926</v>
      </c>
    </row>
    <row r="975" spans="8:24" ht="15.75" customHeight="1">
      <c r="H975" s="19">
        <v>85569</v>
      </c>
      <c r="I975" s="4"/>
      <c r="P975" s="19">
        <v>77997</v>
      </c>
      <c r="Q975" s="4"/>
      <c r="X975" s="19">
        <v>60897</v>
      </c>
    </row>
    <row r="976" spans="8:24" ht="15.75" customHeight="1">
      <c r="H976" s="19">
        <v>85562</v>
      </c>
      <c r="I976" s="4"/>
      <c r="P976" s="19">
        <v>77991</v>
      </c>
      <c r="Q976" s="4"/>
      <c r="X976" s="19">
        <v>60876</v>
      </c>
    </row>
    <row r="977" spans="8:24" ht="15.75" customHeight="1">
      <c r="H977" s="19">
        <v>85560</v>
      </c>
      <c r="I977" s="4"/>
      <c r="P977" s="19">
        <v>77971</v>
      </c>
      <c r="Q977" s="4"/>
      <c r="X977" s="19">
        <v>60789</v>
      </c>
    </row>
    <row r="978" spans="8:24" ht="15.75" customHeight="1">
      <c r="H978" s="19">
        <v>85540</v>
      </c>
      <c r="I978" s="4"/>
      <c r="P978" s="19">
        <v>77969</v>
      </c>
      <c r="Q978" s="4"/>
      <c r="X978" s="19">
        <v>60671</v>
      </c>
    </row>
    <row r="979" spans="8:24" ht="15.75" customHeight="1">
      <c r="H979" s="19">
        <v>85537</v>
      </c>
      <c r="I979" s="4"/>
      <c r="P979" s="19">
        <v>77953</v>
      </c>
      <c r="Q979" s="4"/>
      <c r="X979" s="19">
        <v>60580</v>
      </c>
    </row>
    <row r="980" spans="8:24" ht="15.75" customHeight="1">
      <c r="H980" s="19">
        <v>85527</v>
      </c>
      <c r="I980" s="4"/>
      <c r="P980" s="19">
        <v>77943</v>
      </c>
      <c r="Q980" s="4"/>
      <c r="X980" s="19">
        <v>60562</v>
      </c>
    </row>
    <row r="981" spans="8:24" ht="15.75" customHeight="1">
      <c r="H981" s="19">
        <v>85504</v>
      </c>
      <c r="I981" s="4"/>
      <c r="P981" s="19">
        <v>77939</v>
      </c>
      <c r="Q981" s="4"/>
      <c r="X981" s="19">
        <v>60528</v>
      </c>
    </row>
    <row r="982" spans="8:24" ht="15.75" customHeight="1">
      <c r="H982" s="19">
        <v>85470</v>
      </c>
      <c r="I982" s="4"/>
      <c r="P982" s="19">
        <v>77907</v>
      </c>
      <c r="Q982" s="4"/>
      <c r="X982" s="19">
        <v>60526</v>
      </c>
    </row>
    <row r="983" spans="8:24" ht="15.75" customHeight="1">
      <c r="H983" s="19">
        <v>85440</v>
      </c>
      <c r="I983" s="4"/>
      <c r="P983" s="19">
        <v>77888</v>
      </c>
      <c r="Q983" s="4"/>
      <c r="X983" s="19">
        <v>60514</v>
      </c>
    </row>
    <row r="984" spans="8:24" ht="15.75" customHeight="1">
      <c r="H984" s="19">
        <v>85440</v>
      </c>
      <c r="I984" s="4"/>
      <c r="P984" s="19">
        <v>77879</v>
      </c>
      <c r="Q984" s="4"/>
      <c r="X984" s="19">
        <v>60505</v>
      </c>
    </row>
    <row r="985" spans="8:24" ht="15.75" customHeight="1">
      <c r="H985" s="19">
        <v>85411</v>
      </c>
      <c r="I985" s="4"/>
      <c r="P985" s="19">
        <v>77840</v>
      </c>
      <c r="Q985" s="4"/>
      <c r="X985" s="19">
        <v>60485</v>
      </c>
    </row>
    <row r="986" spans="8:24" ht="15.75" customHeight="1">
      <c r="H986" s="19">
        <v>85400</v>
      </c>
      <c r="I986" s="4"/>
      <c r="P986" s="19">
        <v>77830</v>
      </c>
      <c r="Q986" s="4"/>
      <c r="X986" s="19">
        <v>60471</v>
      </c>
    </row>
    <row r="987" spans="8:24" ht="15.75" customHeight="1">
      <c r="H987" s="19">
        <v>85392</v>
      </c>
      <c r="I987" s="4"/>
      <c r="P987" s="19">
        <v>77827</v>
      </c>
      <c r="Q987" s="4"/>
      <c r="X987" s="19">
        <v>60464</v>
      </c>
    </row>
    <row r="988" spans="8:24" ht="15.75" customHeight="1">
      <c r="H988" s="19">
        <v>85388</v>
      </c>
      <c r="I988" s="4"/>
      <c r="P988" s="19">
        <v>77789</v>
      </c>
      <c r="Q988" s="4"/>
      <c r="X988" s="19">
        <v>60443</v>
      </c>
    </row>
    <row r="989" spans="8:24" ht="15.75" customHeight="1">
      <c r="H989" s="19">
        <v>85386</v>
      </c>
      <c r="I989" s="4"/>
      <c r="P989" s="19">
        <v>77767</v>
      </c>
      <c r="Q989" s="4"/>
      <c r="X989" s="19">
        <v>60435</v>
      </c>
    </row>
    <row r="990" spans="8:24" ht="15.75" customHeight="1">
      <c r="H990" s="19">
        <v>85342</v>
      </c>
      <c r="I990" s="4"/>
      <c r="P990" s="19">
        <v>77765</v>
      </c>
      <c r="Q990" s="4"/>
      <c r="X990" s="19">
        <v>60356</v>
      </c>
    </row>
    <row r="991" spans="8:24" ht="15.75" customHeight="1">
      <c r="H991" s="19">
        <v>85322</v>
      </c>
      <c r="I991" s="4"/>
      <c r="P991" s="19">
        <v>77755</v>
      </c>
      <c r="Q991" s="4"/>
      <c r="X991" s="19">
        <v>60327</v>
      </c>
    </row>
    <row r="992" spans="8:24" ht="15.75" customHeight="1">
      <c r="H992" s="19">
        <v>85294</v>
      </c>
      <c r="I992" s="4"/>
      <c r="P992" s="19">
        <v>77656</v>
      </c>
      <c r="Q992" s="4"/>
      <c r="X992" s="19">
        <v>60294</v>
      </c>
    </row>
    <row r="993" spans="8:24" ht="15.75" customHeight="1">
      <c r="H993" s="19">
        <v>85290</v>
      </c>
      <c r="I993" s="4"/>
      <c r="P993" s="19">
        <v>77648</v>
      </c>
      <c r="Q993" s="4"/>
      <c r="X993" s="19">
        <v>60292</v>
      </c>
    </row>
    <row r="994" spans="8:24" ht="15.75" customHeight="1">
      <c r="H994" s="19">
        <v>85285</v>
      </c>
      <c r="I994" s="4"/>
      <c r="P994" s="19">
        <v>77581</v>
      </c>
      <c r="Q994" s="4"/>
      <c r="X994" s="19">
        <v>60263</v>
      </c>
    </row>
    <row r="995" spans="8:24" ht="15.75" customHeight="1">
      <c r="H995" s="19">
        <v>85262</v>
      </c>
      <c r="I995" s="4"/>
      <c r="P995" s="19">
        <v>77577</v>
      </c>
      <c r="Q995" s="4"/>
      <c r="X995" s="19">
        <v>60226</v>
      </c>
    </row>
    <row r="996" spans="8:24" ht="15.75" customHeight="1">
      <c r="H996" s="19">
        <v>85237</v>
      </c>
      <c r="I996" s="4"/>
      <c r="P996" s="19">
        <v>77572</v>
      </c>
      <c r="Q996" s="4"/>
      <c r="X996" s="19">
        <v>60206</v>
      </c>
    </row>
    <row r="997" spans="8:24" ht="15.75" customHeight="1">
      <c r="H997" s="19">
        <v>85202</v>
      </c>
      <c r="I997" s="4"/>
      <c r="P997" s="19">
        <v>77565</v>
      </c>
      <c r="Q997" s="4"/>
      <c r="X997" s="19">
        <v>60167</v>
      </c>
    </row>
    <row r="998" spans="8:24" ht="15.75" customHeight="1">
      <c r="H998" s="19">
        <v>85201</v>
      </c>
      <c r="I998" s="4"/>
      <c r="P998" s="19">
        <v>77546</v>
      </c>
      <c r="Q998" s="4"/>
      <c r="X998" s="19">
        <v>60135</v>
      </c>
    </row>
    <row r="999" spans="8:24" ht="15.75" customHeight="1">
      <c r="H999" s="19">
        <v>85191</v>
      </c>
      <c r="I999" s="4"/>
      <c r="P999" s="19">
        <v>77543</v>
      </c>
      <c r="Q999" s="4"/>
      <c r="X999" s="19">
        <v>60079</v>
      </c>
    </row>
    <row r="1000" spans="8:24" ht="15.75" customHeight="1">
      <c r="H1000" s="19">
        <v>85187</v>
      </c>
      <c r="I1000" s="4"/>
      <c r="P1000" s="19">
        <v>77540</v>
      </c>
      <c r="Q1000" s="4"/>
      <c r="X1000" s="19">
        <v>60051</v>
      </c>
    </row>
    <row r="1001" spans="8:24" ht="15.75" customHeight="1">
      <c r="H1001" s="19">
        <v>85181</v>
      </c>
      <c r="I1001" s="4"/>
      <c r="P1001" s="19">
        <v>77512</v>
      </c>
      <c r="Q1001" s="4"/>
      <c r="X1001" s="19">
        <v>60038</v>
      </c>
    </row>
    <row r="1002" spans="8:24" ht="15.75" customHeight="1">
      <c r="H1002" s="19">
        <v>85176</v>
      </c>
      <c r="I1002" s="4"/>
      <c r="P1002" s="19">
        <v>77503</v>
      </c>
      <c r="Q1002" s="4"/>
      <c r="X1002" s="19">
        <v>59783</v>
      </c>
    </row>
    <row r="1003" spans="8:24" ht="15.75" customHeight="1">
      <c r="H1003" s="19">
        <v>85160</v>
      </c>
      <c r="I1003" s="4"/>
      <c r="P1003" s="19">
        <v>77487</v>
      </c>
      <c r="Q1003" s="4"/>
      <c r="X1003" s="19">
        <v>59757</v>
      </c>
    </row>
    <row r="1004" spans="8:24" ht="15.75" customHeight="1">
      <c r="H1004" s="19">
        <v>85140</v>
      </c>
      <c r="I1004" s="4"/>
      <c r="P1004" s="19">
        <v>77478</v>
      </c>
      <c r="Q1004" s="4"/>
      <c r="X1004" s="19">
        <v>59735</v>
      </c>
    </row>
    <row r="1005" spans="8:24" ht="15.75" customHeight="1">
      <c r="H1005" s="19">
        <v>85130</v>
      </c>
      <c r="I1005" s="4"/>
      <c r="P1005" s="19">
        <v>77465</v>
      </c>
      <c r="Q1005" s="4"/>
      <c r="X1005" s="19">
        <v>59644</v>
      </c>
    </row>
    <row r="1006" spans="8:24" ht="15.75" customHeight="1">
      <c r="H1006" s="19">
        <v>85114</v>
      </c>
      <c r="I1006" s="4"/>
      <c r="P1006" s="19">
        <v>77446</v>
      </c>
      <c r="Q1006" s="4"/>
      <c r="X1006" s="19">
        <v>59628</v>
      </c>
    </row>
    <row r="1007" spans="8:24" ht="15.75" customHeight="1">
      <c r="H1007" s="19">
        <v>85093</v>
      </c>
      <c r="I1007" s="4"/>
      <c r="P1007" s="19">
        <v>77394</v>
      </c>
      <c r="Q1007" s="4"/>
      <c r="X1007" s="19">
        <v>59625</v>
      </c>
    </row>
    <row r="1008" spans="8:24" ht="15.75" customHeight="1">
      <c r="H1008" s="19">
        <v>85078</v>
      </c>
      <c r="I1008" s="4"/>
      <c r="P1008" s="19">
        <v>77323</v>
      </c>
      <c r="Q1008" s="4"/>
      <c r="X1008" s="19">
        <v>59539</v>
      </c>
    </row>
    <row r="1009" spans="8:24" ht="15.75" customHeight="1">
      <c r="H1009" s="19">
        <v>85077</v>
      </c>
      <c r="I1009" s="4"/>
      <c r="P1009" s="19">
        <v>77318</v>
      </c>
      <c r="Q1009" s="4"/>
      <c r="X1009" s="19">
        <v>59536</v>
      </c>
    </row>
    <row r="1010" spans="8:24" ht="15.75" customHeight="1">
      <c r="H1010" s="19">
        <v>85076</v>
      </c>
      <c r="I1010" s="4"/>
      <c r="P1010" s="19">
        <v>77286</v>
      </c>
      <c r="Q1010" s="4"/>
      <c r="X1010" s="19">
        <v>59487</v>
      </c>
    </row>
    <row r="1011" spans="8:24" ht="15.75" customHeight="1">
      <c r="H1011" s="19">
        <v>85066</v>
      </c>
      <c r="I1011" s="4"/>
      <c r="P1011" s="19">
        <v>77250</v>
      </c>
      <c r="Q1011" s="4"/>
      <c r="X1011" s="19">
        <v>59448</v>
      </c>
    </row>
    <row r="1012" spans="8:24" ht="15.75" customHeight="1">
      <c r="H1012" s="19">
        <v>85057</v>
      </c>
      <c r="I1012" s="4"/>
      <c r="P1012" s="19">
        <v>77249</v>
      </c>
      <c r="Q1012" s="4"/>
      <c r="X1012" s="19">
        <v>59446</v>
      </c>
    </row>
    <row r="1013" spans="8:24" ht="15.75" customHeight="1">
      <c r="H1013" s="19">
        <v>85029</v>
      </c>
      <c r="I1013" s="4"/>
      <c r="P1013" s="19">
        <v>77203</v>
      </c>
      <c r="Q1013" s="4"/>
      <c r="X1013" s="19">
        <v>59436</v>
      </c>
    </row>
    <row r="1014" spans="8:24" ht="15.75" customHeight="1">
      <c r="H1014" s="19">
        <v>85011</v>
      </c>
      <c r="I1014" s="4"/>
      <c r="P1014" s="19">
        <v>77116</v>
      </c>
      <c r="Q1014" s="4"/>
      <c r="X1014" s="19">
        <v>59321</v>
      </c>
    </row>
    <row r="1015" spans="8:24" ht="15.75" customHeight="1">
      <c r="H1015" s="19">
        <v>85004</v>
      </c>
      <c r="I1015" s="4"/>
      <c r="P1015" s="19">
        <v>77110</v>
      </c>
      <c r="Q1015" s="4"/>
      <c r="X1015" s="19">
        <v>59246</v>
      </c>
    </row>
    <row r="1016" spans="8:24" ht="15.75" customHeight="1">
      <c r="H1016" s="19">
        <v>84992</v>
      </c>
      <c r="I1016" s="4"/>
      <c r="P1016" s="19">
        <v>77094</v>
      </c>
      <c r="Q1016" s="4"/>
      <c r="X1016" s="19">
        <v>59240</v>
      </c>
    </row>
    <row r="1017" spans="8:24" ht="15.75" customHeight="1">
      <c r="H1017" s="19">
        <v>84968</v>
      </c>
      <c r="I1017" s="4"/>
      <c r="P1017" s="19">
        <v>77091</v>
      </c>
      <c r="Q1017" s="4"/>
      <c r="X1017" s="19">
        <v>59234</v>
      </c>
    </row>
    <row r="1018" spans="8:24" ht="15.75" customHeight="1">
      <c r="H1018" s="19">
        <v>84905</v>
      </c>
      <c r="I1018" s="4"/>
      <c r="P1018" s="19">
        <v>77087</v>
      </c>
      <c r="Q1018" s="4"/>
      <c r="X1018" s="19">
        <v>59191</v>
      </c>
    </row>
    <row r="1019" spans="8:24" ht="15.75" customHeight="1">
      <c r="H1019" s="19">
        <v>84904</v>
      </c>
      <c r="I1019" s="4"/>
      <c r="P1019" s="19">
        <v>77056</v>
      </c>
      <c r="Q1019" s="4"/>
      <c r="X1019" s="19">
        <v>59181</v>
      </c>
    </row>
    <row r="1020" spans="8:24" ht="15.75" customHeight="1">
      <c r="H1020" s="19">
        <v>84894</v>
      </c>
      <c r="I1020" s="4"/>
      <c r="P1020" s="19">
        <v>77027</v>
      </c>
      <c r="Q1020" s="4"/>
      <c r="X1020" s="19">
        <v>59150</v>
      </c>
    </row>
    <row r="1021" spans="8:24" ht="15.75" customHeight="1">
      <c r="H1021" s="19">
        <v>84889</v>
      </c>
      <c r="I1021" s="4"/>
      <c r="P1021" s="19">
        <v>77026</v>
      </c>
      <c r="Q1021" s="4"/>
      <c r="X1021" s="19">
        <v>59109</v>
      </c>
    </row>
    <row r="1022" spans="8:24" ht="15.75" customHeight="1">
      <c r="H1022" s="19">
        <v>84884</v>
      </c>
      <c r="I1022" s="4"/>
      <c r="P1022" s="19">
        <v>77001</v>
      </c>
      <c r="Q1022" s="4"/>
      <c r="X1022" s="19">
        <v>59001</v>
      </c>
    </row>
    <row r="1023" spans="8:24" ht="15.75" customHeight="1">
      <c r="H1023" s="19">
        <v>84865</v>
      </c>
      <c r="I1023" s="4"/>
      <c r="P1023" s="19">
        <v>76995</v>
      </c>
      <c r="Q1023" s="4"/>
      <c r="X1023" s="19">
        <v>58968</v>
      </c>
    </row>
    <row r="1024" spans="8:24" ht="15.75" customHeight="1">
      <c r="H1024" s="19">
        <v>84858</v>
      </c>
      <c r="I1024" s="4"/>
      <c r="P1024" s="19">
        <v>76987</v>
      </c>
      <c r="Q1024" s="4"/>
      <c r="X1024" s="19">
        <v>58813</v>
      </c>
    </row>
    <row r="1025" spans="8:24" ht="15.75" customHeight="1">
      <c r="H1025" s="19">
        <v>84854</v>
      </c>
      <c r="I1025" s="4"/>
      <c r="P1025" s="19">
        <v>76971</v>
      </c>
      <c r="Q1025" s="4"/>
      <c r="X1025" s="19">
        <v>58806</v>
      </c>
    </row>
    <row r="1026" spans="8:24" ht="15.75" customHeight="1">
      <c r="H1026" s="19">
        <v>84840</v>
      </c>
      <c r="I1026" s="4"/>
      <c r="P1026" s="19">
        <v>76961</v>
      </c>
      <c r="Q1026" s="4"/>
      <c r="X1026" s="19">
        <v>58760</v>
      </c>
    </row>
    <row r="1027" spans="8:24" ht="15.75" customHeight="1">
      <c r="H1027" s="19">
        <v>84778</v>
      </c>
      <c r="I1027" s="4"/>
      <c r="P1027" s="19">
        <v>76961</v>
      </c>
      <c r="Q1027" s="4"/>
      <c r="X1027" s="19">
        <v>58708</v>
      </c>
    </row>
    <row r="1028" spans="8:24" ht="15.75" customHeight="1">
      <c r="H1028" s="19">
        <v>84762</v>
      </c>
      <c r="I1028" s="4"/>
      <c r="P1028" s="19">
        <v>76958</v>
      </c>
      <c r="Q1028" s="4"/>
      <c r="X1028" s="19">
        <v>58591</v>
      </c>
    </row>
    <row r="1029" spans="8:24" ht="15.75" customHeight="1">
      <c r="H1029" s="19">
        <v>84746</v>
      </c>
      <c r="I1029" s="4"/>
      <c r="P1029" s="19">
        <v>76950</v>
      </c>
      <c r="Q1029" s="4"/>
      <c r="X1029" s="19">
        <v>58588</v>
      </c>
    </row>
    <row r="1030" spans="8:24" ht="15.75" customHeight="1">
      <c r="H1030" s="19">
        <v>84745</v>
      </c>
      <c r="I1030" s="4"/>
      <c r="P1030" s="19">
        <v>76940</v>
      </c>
      <c r="Q1030" s="4"/>
      <c r="X1030" s="19">
        <v>58559</v>
      </c>
    </row>
    <row r="1031" spans="8:24" ht="15.75" customHeight="1">
      <c r="H1031" s="19">
        <v>84735</v>
      </c>
      <c r="I1031" s="4"/>
      <c r="P1031" s="19">
        <v>76940</v>
      </c>
      <c r="Q1031" s="4"/>
      <c r="X1031" s="19">
        <v>58558</v>
      </c>
    </row>
    <row r="1032" spans="8:24" ht="15.75" customHeight="1">
      <c r="H1032" s="19">
        <v>84733</v>
      </c>
      <c r="I1032" s="4"/>
      <c r="P1032" s="19">
        <v>76938</v>
      </c>
      <c r="Q1032" s="4"/>
      <c r="X1032" s="19">
        <v>58548</v>
      </c>
    </row>
    <row r="1033" spans="8:24" ht="15.75" customHeight="1">
      <c r="H1033" s="19">
        <v>84727</v>
      </c>
      <c r="I1033" s="4"/>
      <c r="P1033" s="19">
        <v>76929</v>
      </c>
      <c r="Q1033" s="4"/>
      <c r="X1033" s="19">
        <v>58547</v>
      </c>
    </row>
    <row r="1034" spans="8:24" ht="15.75" customHeight="1">
      <c r="H1034" s="19">
        <v>84724</v>
      </c>
      <c r="I1034" s="4"/>
      <c r="P1034" s="19">
        <v>76895</v>
      </c>
      <c r="Q1034" s="4"/>
      <c r="X1034" s="19">
        <v>58513</v>
      </c>
    </row>
    <row r="1035" spans="8:24" ht="15.75" customHeight="1">
      <c r="H1035" s="19">
        <v>84718</v>
      </c>
      <c r="I1035" s="4"/>
      <c r="P1035" s="19">
        <v>76889</v>
      </c>
      <c r="Q1035" s="4"/>
      <c r="X1035" s="19">
        <v>58443</v>
      </c>
    </row>
    <row r="1036" spans="8:24" ht="15.75" customHeight="1">
      <c r="H1036" s="19">
        <v>84717</v>
      </c>
      <c r="I1036" s="4"/>
      <c r="P1036" s="19">
        <v>76874</v>
      </c>
      <c r="Q1036" s="4"/>
      <c r="X1036" s="19">
        <v>58432</v>
      </c>
    </row>
    <row r="1037" spans="8:24" ht="15.75" customHeight="1">
      <c r="H1037" s="19">
        <v>84716</v>
      </c>
      <c r="I1037" s="4"/>
      <c r="P1037" s="19">
        <v>76814</v>
      </c>
      <c r="Q1037" s="4"/>
      <c r="X1037" s="19">
        <v>58410</v>
      </c>
    </row>
    <row r="1038" spans="8:24" ht="15.75" customHeight="1">
      <c r="H1038" s="19">
        <v>84692</v>
      </c>
      <c r="I1038" s="4"/>
      <c r="P1038" s="19">
        <v>76769</v>
      </c>
      <c r="Q1038" s="4"/>
      <c r="X1038" s="19">
        <v>58294</v>
      </c>
    </row>
    <row r="1039" spans="8:24" ht="15.75" customHeight="1">
      <c r="H1039" s="19">
        <v>84675</v>
      </c>
      <c r="I1039" s="4"/>
      <c r="P1039" s="19">
        <v>76762</v>
      </c>
      <c r="Q1039" s="4"/>
      <c r="X1039" s="19">
        <v>58107</v>
      </c>
    </row>
    <row r="1040" spans="8:24" ht="15.75" customHeight="1">
      <c r="H1040" s="19">
        <v>84631</v>
      </c>
      <c r="I1040" s="4"/>
      <c r="P1040" s="19">
        <v>76751</v>
      </c>
      <c r="Q1040" s="4"/>
      <c r="X1040" s="19">
        <v>58099</v>
      </c>
    </row>
    <row r="1041" spans="8:24" ht="15.75" customHeight="1">
      <c r="H1041" s="19">
        <v>84631</v>
      </c>
      <c r="I1041" s="4"/>
      <c r="P1041" s="19">
        <v>76734</v>
      </c>
      <c r="Q1041" s="4"/>
      <c r="X1041" s="19">
        <v>58078</v>
      </c>
    </row>
    <row r="1042" spans="8:24" ht="15.75" customHeight="1">
      <c r="H1042" s="19">
        <v>84568</v>
      </c>
      <c r="I1042" s="4"/>
      <c r="P1042" s="19">
        <v>76732</v>
      </c>
      <c r="Q1042" s="4"/>
      <c r="X1042" s="19">
        <v>58037</v>
      </c>
    </row>
    <row r="1043" spans="8:24" ht="15.75" customHeight="1">
      <c r="H1043" s="19">
        <v>84559</v>
      </c>
      <c r="I1043" s="4"/>
      <c r="P1043" s="19">
        <v>76730</v>
      </c>
      <c r="Q1043" s="4"/>
      <c r="X1043" s="19">
        <v>58001</v>
      </c>
    </row>
    <row r="1044" spans="8:24" ht="15.75" customHeight="1">
      <c r="H1044" s="19">
        <v>84552</v>
      </c>
      <c r="I1044" s="4"/>
      <c r="P1044" s="19">
        <v>76724</v>
      </c>
      <c r="Q1044" s="4"/>
      <c r="X1044" s="19">
        <v>57989</v>
      </c>
    </row>
    <row r="1045" spans="8:24" ht="15.75" customHeight="1">
      <c r="H1045" s="19">
        <v>84552</v>
      </c>
      <c r="I1045" s="4"/>
      <c r="P1045" s="19">
        <v>76723</v>
      </c>
      <c r="Q1045" s="4"/>
      <c r="X1045" s="19">
        <v>57969</v>
      </c>
    </row>
    <row r="1046" spans="8:24" ht="15.75" customHeight="1">
      <c r="H1046" s="19">
        <v>84535</v>
      </c>
      <c r="I1046" s="4"/>
      <c r="P1046" s="19">
        <v>76707</v>
      </c>
      <c r="Q1046" s="4"/>
      <c r="X1046" s="19">
        <v>57891</v>
      </c>
    </row>
    <row r="1047" spans="8:24" ht="15.75" customHeight="1">
      <c r="H1047" s="19">
        <v>84530</v>
      </c>
      <c r="I1047" s="4"/>
      <c r="P1047" s="19">
        <v>76694</v>
      </c>
      <c r="Q1047" s="4"/>
      <c r="X1047" s="19">
        <v>57847</v>
      </c>
    </row>
    <row r="1048" spans="8:24" ht="15.75" customHeight="1">
      <c r="H1048" s="19">
        <v>84524</v>
      </c>
      <c r="I1048" s="4"/>
      <c r="P1048" s="19">
        <v>76672</v>
      </c>
      <c r="Q1048" s="4"/>
      <c r="X1048" s="19">
        <v>57809</v>
      </c>
    </row>
    <row r="1049" spans="8:24" ht="15.75" customHeight="1">
      <c r="H1049" s="19">
        <v>84513</v>
      </c>
      <c r="I1049" s="4"/>
      <c r="P1049" s="19">
        <v>76666</v>
      </c>
      <c r="Q1049" s="4"/>
      <c r="X1049" s="19">
        <v>57732</v>
      </c>
    </row>
    <row r="1050" spans="8:24" ht="15.75" customHeight="1">
      <c r="H1050" s="19">
        <v>84508</v>
      </c>
      <c r="I1050" s="4"/>
      <c r="P1050" s="19">
        <v>76659</v>
      </c>
      <c r="Q1050" s="4"/>
      <c r="X1050" s="19">
        <v>57686</v>
      </c>
    </row>
    <row r="1051" spans="8:24" ht="15.75" customHeight="1">
      <c r="H1051" s="19">
        <v>84494</v>
      </c>
      <c r="I1051" s="4"/>
      <c r="P1051" s="19">
        <v>76658</v>
      </c>
      <c r="Q1051" s="4"/>
      <c r="X1051" s="19">
        <v>57640</v>
      </c>
    </row>
    <row r="1052" spans="8:24" ht="15.75" customHeight="1">
      <c r="H1052" s="19">
        <v>84470</v>
      </c>
      <c r="I1052" s="4"/>
      <c r="P1052" s="19">
        <v>76633</v>
      </c>
      <c r="Q1052" s="4"/>
      <c r="X1052" s="19">
        <v>57572</v>
      </c>
    </row>
    <row r="1053" spans="8:24" ht="15.75" customHeight="1">
      <c r="H1053" s="19">
        <v>84452</v>
      </c>
      <c r="I1053" s="4"/>
      <c r="P1053" s="19">
        <v>76605</v>
      </c>
      <c r="Q1053" s="4"/>
      <c r="X1053" s="19">
        <v>57566</v>
      </c>
    </row>
    <row r="1054" spans="8:24" ht="15.75" customHeight="1">
      <c r="H1054" s="19">
        <v>84440</v>
      </c>
      <c r="I1054" s="4"/>
      <c r="P1054" s="19">
        <v>76594</v>
      </c>
      <c r="Q1054" s="4"/>
      <c r="X1054" s="19">
        <v>57559</v>
      </c>
    </row>
    <row r="1055" spans="8:24" ht="15.75" customHeight="1">
      <c r="H1055" s="19">
        <v>84428</v>
      </c>
      <c r="I1055" s="4"/>
      <c r="P1055" s="19">
        <v>76581</v>
      </c>
      <c r="Q1055" s="4"/>
      <c r="X1055" s="19">
        <v>57536</v>
      </c>
    </row>
    <row r="1056" spans="8:24" ht="15.75" customHeight="1">
      <c r="H1056" s="19">
        <v>84415</v>
      </c>
      <c r="I1056" s="4"/>
      <c r="P1056" s="19">
        <v>76581</v>
      </c>
      <c r="Q1056" s="4"/>
      <c r="X1056" s="19">
        <v>57476</v>
      </c>
    </row>
    <row r="1057" spans="8:24" ht="15.75" customHeight="1">
      <c r="H1057" s="19">
        <v>84370</v>
      </c>
      <c r="I1057" s="4"/>
      <c r="P1057" s="19">
        <v>76575</v>
      </c>
      <c r="Q1057" s="4"/>
      <c r="X1057" s="19">
        <v>57447</v>
      </c>
    </row>
    <row r="1058" spans="8:24" ht="15.75" customHeight="1">
      <c r="H1058" s="19">
        <v>84360</v>
      </c>
      <c r="I1058" s="4"/>
      <c r="P1058" s="19">
        <v>76533</v>
      </c>
      <c r="Q1058" s="4"/>
      <c r="X1058" s="19">
        <v>57434</v>
      </c>
    </row>
    <row r="1059" spans="8:24" ht="15.75" customHeight="1">
      <c r="H1059" s="19">
        <v>84347</v>
      </c>
      <c r="I1059" s="4"/>
      <c r="P1059" s="19">
        <v>76523</v>
      </c>
      <c r="Q1059" s="4"/>
      <c r="X1059" s="19">
        <v>57420</v>
      </c>
    </row>
    <row r="1060" spans="8:24" ht="15.75" customHeight="1">
      <c r="H1060" s="19">
        <v>84336</v>
      </c>
      <c r="I1060" s="4"/>
      <c r="P1060" s="19">
        <v>76523</v>
      </c>
      <c r="Q1060" s="4"/>
      <c r="X1060" s="19">
        <v>57407</v>
      </c>
    </row>
    <row r="1061" spans="8:24" ht="15.75" customHeight="1">
      <c r="H1061" s="19">
        <v>84331</v>
      </c>
      <c r="I1061" s="4"/>
      <c r="P1061" s="19">
        <v>76512</v>
      </c>
      <c r="Q1061" s="4"/>
      <c r="X1061" s="19">
        <v>57331</v>
      </c>
    </row>
    <row r="1062" spans="8:24" ht="15.75" customHeight="1">
      <c r="H1062" s="19">
        <v>84326</v>
      </c>
      <c r="I1062" s="4"/>
      <c r="P1062" s="19">
        <v>76503</v>
      </c>
      <c r="Q1062" s="4"/>
      <c r="X1062" s="19">
        <v>57304</v>
      </c>
    </row>
    <row r="1063" spans="8:24" ht="15.75" customHeight="1">
      <c r="H1063" s="19">
        <v>84304</v>
      </c>
      <c r="I1063" s="4"/>
      <c r="P1063" s="19">
        <v>76423</v>
      </c>
      <c r="Q1063" s="4"/>
      <c r="X1063" s="19">
        <v>57291</v>
      </c>
    </row>
    <row r="1064" spans="8:24" ht="15.75" customHeight="1">
      <c r="H1064" s="19">
        <v>84299</v>
      </c>
      <c r="I1064" s="4"/>
      <c r="P1064" s="19">
        <v>76421</v>
      </c>
      <c r="Q1064" s="4"/>
      <c r="X1064" s="19">
        <v>57264</v>
      </c>
    </row>
    <row r="1065" spans="8:24" ht="15.75" customHeight="1">
      <c r="H1065" s="19">
        <v>84298</v>
      </c>
      <c r="I1065" s="4"/>
      <c r="P1065" s="19">
        <v>76350</v>
      </c>
      <c r="Q1065" s="4"/>
      <c r="X1065" s="19">
        <v>57238</v>
      </c>
    </row>
    <row r="1066" spans="8:24" ht="15.75" customHeight="1">
      <c r="H1066" s="19">
        <v>84258</v>
      </c>
      <c r="I1066" s="4"/>
      <c r="P1066" s="19">
        <v>76349</v>
      </c>
      <c r="Q1066" s="4"/>
      <c r="X1066" s="19">
        <v>57219</v>
      </c>
    </row>
    <row r="1067" spans="8:24" ht="15.75" customHeight="1">
      <c r="H1067" s="19">
        <v>84249</v>
      </c>
      <c r="I1067" s="4"/>
      <c r="P1067" s="19">
        <v>76327</v>
      </c>
      <c r="Q1067" s="4"/>
      <c r="X1067" s="19">
        <v>57156</v>
      </c>
    </row>
    <row r="1068" spans="8:24" ht="15.75" customHeight="1">
      <c r="H1068" s="19">
        <v>84242</v>
      </c>
      <c r="I1068" s="4"/>
      <c r="P1068" s="19">
        <v>76319</v>
      </c>
      <c r="Q1068" s="4"/>
      <c r="X1068" s="19">
        <v>57093</v>
      </c>
    </row>
    <row r="1069" spans="8:24" ht="15.75" customHeight="1">
      <c r="H1069" s="19">
        <v>84220</v>
      </c>
      <c r="I1069" s="4"/>
      <c r="P1069" s="19">
        <v>76305</v>
      </c>
      <c r="Q1069" s="4"/>
      <c r="X1069" s="19">
        <v>57040</v>
      </c>
    </row>
    <row r="1070" spans="8:24" ht="15.75" customHeight="1">
      <c r="H1070" s="19">
        <v>84213</v>
      </c>
      <c r="I1070" s="4"/>
      <c r="P1070" s="19">
        <v>76291</v>
      </c>
      <c r="Q1070" s="4"/>
      <c r="X1070" s="19">
        <v>57004</v>
      </c>
    </row>
    <row r="1071" spans="8:24" ht="15.75" customHeight="1">
      <c r="H1071" s="19">
        <v>84211</v>
      </c>
      <c r="I1071" s="4"/>
      <c r="P1071" s="19">
        <v>76257</v>
      </c>
      <c r="Q1071" s="4"/>
      <c r="X1071" s="19">
        <v>56938</v>
      </c>
    </row>
    <row r="1072" spans="8:24" ht="15.75" customHeight="1">
      <c r="H1072" s="19">
        <v>84147</v>
      </c>
      <c r="I1072" s="4"/>
      <c r="P1072" s="19">
        <v>76243</v>
      </c>
      <c r="Q1072" s="4"/>
      <c r="X1072" s="19">
        <v>56856</v>
      </c>
    </row>
    <row r="1073" spans="8:24" ht="15.75" customHeight="1">
      <c r="H1073" s="19">
        <v>84096</v>
      </c>
      <c r="I1073" s="4"/>
      <c r="P1073" s="19">
        <v>76190</v>
      </c>
      <c r="Q1073" s="4"/>
      <c r="X1073" s="19">
        <v>56818</v>
      </c>
    </row>
    <row r="1074" spans="8:24" ht="15.75" customHeight="1">
      <c r="H1074" s="19">
        <v>84076</v>
      </c>
      <c r="I1074" s="4"/>
      <c r="P1074" s="19">
        <v>76181</v>
      </c>
      <c r="Q1074" s="4"/>
      <c r="X1074" s="19">
        <v>56805</v>
      </c>
    </row>
    <row r="1075" spans="8:24" ht="15.75" customHeight="1">
      <c r="H1075" s="19">
        <v>84065</v>
      </c>
      <c r="I1075" s="4"/>
      <c r="P1075" s="19">
        <v>76171</v>
      </c>
      <c r="Q1075" s="4"/>
      <c r="X1075" s="19">
        <v>56785</v>
      </c>
    </row>
    <row r="1076" spans="8:24" ht="15.75" customHeight="1">
      <c r="H1076" s="19">
        <v>84045</v>
      </c>
      <c r="I1076" s="4"/>
      <c r="P1076" s="19">
        <v>76159</v>
      </c>
      <c r="Q1076" s="4"/>
      <c r="X1076" s="19">
        <v>56727</v>
      </c>
    </row>
    <row r="1077" spans="8:24" ht="15.75" customHeight="1">
      <c r="H1077" s="19">
        <v>84044</v>
      </c>
      <c r="I1077" s="4"/>
      <c r="P1077" s="19">
        <v>76110</v>
      </c>
      <c r="Q1077" s="4"/>
      <c r="X1077" s="19">
        <v>56650</v>
      </c>
    </row>
    <row r="1078" spans="8:24" ht="15.75" customHeight="1">
      <c r="H1078" s="19">
        <v>84025</v>
      </c>
      <c r="I1078" s="4"/>
      <c r="P1078" s="19">
        <v>76109</v>
      </c>
      <c r="Q1078" s="4"/>
      <c r="X1078" s="19">
        <v>56613</v>
      </c>
    </row>
    <row r="1079" spans="8:24" ht="15.75" customHeight="1">
      <c r="H1079" s="19">
        <v>84015</v>
      </c>
      <c r="I1079" s="4"/>
      <c r="P1079" s="19">
        <v>76090</v>
      </c>
      <c r="Q1079" s="4"/>
      <c r="X1079" s="19">
        <v>56592</v>
      </c>
    </row>
    <row r="1080" spans="8:24" ht="15.75" customHeight="1">
      <c r="H1080" s="19">
        <v>84008</v>
      </c>
      <c r="I1080" s="4"/>
      <c r="P1080" s="19">
        <v>76058</v>
      </c>
      <c r="Q1080" s="4"/>
      <c r="X1080" s="19">
        <v>56505</v>
      </c>
    </row>
    <row r="1081" spans="8:24" ht="15.75" customHeight="1">
      <c r="H1081" s="19">
        <v>83971</v>
      </c>
      <c r="I1081" s="4"/>
      <c r="P1081" s="19">
        <v>76032</v>
      </c>
      <c r="Q1081" s="4"/>
      <c r="X1081" s="19">
        <v>56488</v>
      </c>
    </row>
    <row r="1082" spans="8:24" ht="15.75" customHeight="1">
      <c r="H1082" s="19">
        <v>83962</v>
      </c>
      <c r="I1082" s="4"/>
      <c r="P1082" s="19">
        <v>76013</v>
      </c>
      <c r="Q1082" s="4"/>
      <c r="X1082" s="19">
        <v>56392</v>
      </c>
    </row>
    <row r="1083" spans="8:24" ht="15.75" customHeight="1">
      <c r="H1083" s="19">
        <v>83945</v>
      </c>
      <c r="I1083" s="4"/>
      <c r="P1083" s="19">
        <v>76013</v>
      </c>
      <c r="Q1083" s="4"/>
      <c r="X1083" s="19">
        <v>56306</v>
      </c>
    </row>
    <row r="1084" spans="8:24" ht="15.75" customHeight="1">
      <c r="H1084" s="19">
        <v>83932</v>
      </c>
      <c r="I1084" s="4"/>
      <c r="P1084" s="19">
        <v>75975</v>
      </c>
      <c r="Q1084" s="4"/>
      <c r="X1084" s="19">
        <v>56255</v>
      </c>
    </row>
    <row r="1085" spans="8:24" ht="15.75" customHeight="1">
      <c r="H1085" s="19">
        <v>83932</v>
      </c>
      <c r="I1085" s="4"/>
      <c r="P1085" s="19">
        <v>75933</v>
      </c>
      <c r="Q1085" s="4"/>
      <c r="X1085" s="19">
        <v>56250</v>
      </c>
    </row>
    <row r="1086" spans="8:24" ht="15.75" customHeight="1">
      <c r="H1086" s="19">
        <v>83910</v>
      </c>
      <c r="I1086" s="4"/>
      <c r="P1086" s="19">
        <v>75932</v>
      </c>
      <c r="Q1086" s="4"/>
      <c r="X1086" s="19">
        <v>56229</v>
      </c>
    </row>
    <row r="1087" spans="8:24" ht="15.75" customHeight="1">
      <c r="H1087" s="19">
        <v>83906</v>
      </c>
      <c r="I1087" s="4"/>
      <c r="P1087" s="19">
        <v>75884</v>
      </c>
      <c r="Q1087" s="4"/>
      <c r="X1087" s="19">
        <v>56131</v>
      </c>
    </row>
    <row r="1088" spans="8:24" ht="15.75" customHeight="1">
      <c r="H1088" s="19">
        <v>83887</v>
      </c>
      <c r="I1088" s="4"/>
      <c r="P1088" s="19">
        <v>75867</v>
      </c>
      <c r="Q1088" s="4"/>
      <c r="X1088" s="19">
        <v>56077</v>
      </c>
    </row>
    <row r="1089" spans="8:24" ht="15.75" customHeight="1">
      <c r="H1089" s="19">
        <v>83859</v>
      </c>
      <c r="I1089" s="4"/>
      <c r="P1089" s="19">
        <v>75838</v>
      </c>
      <c r="Q1089" s="4"/>
      <c r="X1089" s="19">
        <v>56014</v>
      </c>
    </row>
    <row r="1090" spans="8:24" ht="15.75" customHeight="1">
      <c r="H1090" s="19">
        <v>83851</v>
      </c>
      <c r="I1090" s="4"/>
      <c r="P1090" s="19">
        <v>75782</v>
      </c>
      <c r="Q1090" s="4"/>
      <c r="X1090" s="19">
        <v>56005</v>
      </c>
    </row>
    <row r="1091" spans="8:24" ht="15.75" customHeight="1">
      <c r="H1091" s="19">
        <v>83842</v>
      </c>
      <c r="I1091" s="4"/>
      <c r="P1091" s="19">
        <v>75775</v>
      </c>
      <c r="Q1091" s="4"/>
      <c r="X1091" s="19">
        <v>55963</v>
      </c>
    </row>
    <row r="1092" spans="8:24" ht="15.75" customHeight="1">
      <c r="H1092" s="19">
        <v>83838</v>
      </c>
      <c r="I1092" s="4"/>
      <c r="P1092" s="19">
        <v>75766</v>
      </c>
      <c r="Q1092" s="4"/>
      <c r="X1092" s="19">
        <v>55893</v>
      </c>
    </row>
    <row r="1093" spans="8:24" ht="15.75" customHeight="1">
      <c r="H1093" s="19">
        <v>83837</v>
      </c>
      <c r="I1093" s="4"/>
      <c r="P1093" s="19">
        <v>75762</v>
      </c>
      <c r="Q1093" s="4"/>
      <c r="X1093" s="19">
        <v>55851</v>
      </c>
    </row>
    <row r="1094" spans="8:24" ht="15.75" customHeight="1">
      <c r="H1094" s="19">
        <v>83828</v>
      </c>
      <c r="I1094" s="4"/>
      <c r="P1094" s="19">
        <v>75715</v>
      </c>
      <c r="Q1094" s="4"/>
      <c r="X1094" s="19">
        <v>55842</v>
      </c>
    </row>
    <row r="1095" spans="8:24" ht="15.75" customHeight="1">
      <c r="H1095" s="19">
        <v>83823</v>
      </c>
      <c r="I1095" s="4"/>
      <c r="P1095" s="19">
        <v>75705</v>
      </c>
      <c r="Q1095" s="4"/>
      <c r="X1095" s="19">
        <v>55777</v>
      </c>
    </row>
    <row r="1096" spans="8:24" ht="15.75" customHeight="1">
      <c r="H1096" s="19">
        <v>83818</v>
      </c>
      <c r="I1096" s="4"/>
      <c r="P1096" s="19">
        <v>75703</v>
      </c>
      <c r="Q1096" s="4"/>
      <c r="X1096" s="19">
        <v>55723</v>
      </c>
    </row>
    <row r="1097" spans="8:24" ht="15.75" customHeight="1">
      <c r="H1097" s="19">
        <v>83804</v>
      </c>
      <c r="I1097" s="4"/>
      <c r="P1097" s="19">
        <v>75693</v>
      </c>
      <c r="Q1097" s="4"/>
      <c r="X1097" s="19">
        <v>55717</v>
      </c>
    </row>
    <row r="1098" spans="8:24" ht="15.75" customHeight="1">
      <c r="H1098" s="19">
        <v>83771</v>
      </c>
      <c r="I1098" s="4"/>
      <c r="P1098" s="19">
        <v>75669</v>
      </c>
      <c r="Q1098" s="4"/>
      <c r="X1098" s="19">
        <v>55713</v>
      </c>
    </row>
    <row r="1099" spans="8:24" ht="15.75" customHeight="1">
      <c r="H1099" s="19">
        <v>83745</v>
      </c>
      <c r="I1099" s="4"/>
      <c r="P1099" s="19">
        <v>75652</v>
      </c>
      <c r="Q1099" s="4"/>
      <c r="X1099" s="19">
        <v>55682</v>
      </c>
    </row>
    <row r="1100" spans="8:24" ht="15.75" customHeight="1">
      <c r="H1100" s="19">
        <v>83734</v>
      </c>
      <c r="I1100" s="4"/>
      <c r="P1100" s="19">
        <v>75648</v>
      </c>
      <c r="Q1100" s="4"/>
      <c r="X1100" s="19">
        <v>55654</v>
      </c>
    </row>
    <row r="1101" spans="8:24" ht="15.75" customHeight="1">
      <c r="H1101" s="19">
        <v>83704</v>
      </c>
      <c r="I1101" s="4"/>
      <c r="P1101" s="19">
        <v>75625</v>
      </c>
      <c r="Q1101" s="4"/>
      <c r="X1101" s="19">
        <v>55649</v>
      </c>
    </row>
    <row r="1102" spans="8:24" ht="15.75" customHeight="1">
      <c r="H1102" s="19">
        <v>83678</v>
      </c>
      <c r="I1102" s="4"/>
      <c r="P1102" s="19">
        <v>75624</v>
      </c>
      <c r="Q1102" s="4"/>
      <c r="X1102" s="19">
        <v>55603</v>
      </c>
    </row>
    <row r="1103" spans="8:24" ht="15.75" customHeight="1">
      <c r="H1103" s="19">
        <v>83659</v>
      </c>
      <c r="I1103" s="4"/>
      <c r="P1103" s="19">
        <v>75573</v>
      </c>
      <c r="Q1103" s="4"/>
      <c r="X1103" s="19">
        <v>55595</v>
      </c>
    </row>
    <row r="1104" spans="8:24" ht="15.75" customHeight="1">
      <c r="H1104" s="19">
        <v>83655</v>
      </c>
      <c r="I1104" s="4"/>
      <c r="P1104" s="19">
        <v>75537</v>
      </c>
      <c r="Q1104" s="4"/>
      <c r="X1104" s="19">
        <v>55566</v>
      </c>
    </row>
    <row r="1105" spans="8:24" ht="15.75" customHeight="1">
      <c r="H1105" s="19">
        <v>83637</v>
      </c>
      <c r="I1105" s="4"/>
      <c r="P1105" s="19">
        <v>75522</v>
      </c>
      <c r="Q1105" s="4"/>
      <c r="X1105" s="19">
        <v>55557</v>
      </c>
    </row>
    <row r="1106" spans="8:24" ht="15.75" customHeight="1">
      <c r="H1106" s="19">
        <v>83626</v>
      </c>
      <c r="I1106" s="4"/>
      <c r="P1106" s="19">
        <v>75449</v>
      </c>
      <c r="Q1106" s="4"/>
      <c r="X1106" s="19">
        <v>55553</v>
      </c>
    </row>
    <row r="1107" spans="8:24" ht="15.75" customHeight="1">
      <c r="H1107" s="19">
        <v>83617</v>
      </c>
      <c r="I1107" s="4"/>
      <c r="P1107" s="19">
        <v>75447</v>
      </c>
      <c r="Q1107" s="4"/>
      <c r="X1107" s="19">
        <v>55512</v>
      </c>
    </row>
    <row r="1108" spans="8:24" ht="15.75" customHeight="1">
      <c r="H1108" s="19">
        <v>83585</v>
      </c>
      <c r="I1108" s="4"/>
      <c r="P1108" s="19">
        <v>75430</v>
      </c>
      <c r="Q1108" s="4"/>
      <c r="X1108" s="19">
        <v>55511</v>
      </c>
    </row>
    <row r="1109" spans="8:24" ht="15.75" customHeight="1">
      <c r="H1109" s="19">
        <v>83581</v>
      </c>
      <c r="I1109" s="4"/>
      <c r="P1109" s="19">
        <v>75429</v>
      </c>
      <c r="Q1109" s="4"/>
      <c r="X1109" s="19">
        <v>55465</v>
      </c>
    </row>
    <row r="1110" spans="8:24" ht="15.75" customHeight="1">
      <c r="H1110" s="19">
        <v>83569</v>
      </c>
      <c r="I1110" s="4"/>
      <c r="P1110" s="19">
        <v>75415</v>
      </c>
      <c r="Q1110" s="4"/>
      <c r="X1110" s="19">
        <v>55444</v>
      </c>
    </row>
    <row r="1111" spans="8:24" ht="15.75" customHeight="1">
      <c r="H1111" s="19">
        <v>83568</v>
      </c>
      <c r="I1111" s="4"/>
      <c r="P1111" s="19">
        <v>75404</v>
      </c>
      <c r="Q1111" s="4"/>
      <c r="X1111" s="19">
        <v>55415</v>
      </c>
    </row>
    <row r="1112" spans="8:24" ht="15.75" customHeight="1">
      <c r="H1112" s="19">
        <v>83544</v>
      </c>
      <c r="I1112" s="4"/>
      <c r="P1112" s="19">
        <v>75387</v>
      </c>
      <c r="Q1112" s="4"/>
      <c r="X1112" s="19">
        <v>55392</v>
      </c>
    </row>
    <row r="1113" spans="8:24" ht="15.75" customHeight="1">
      <c r="H1113" s="19">
        <v>83539</v>
      </c>
      <c r="I1113" s="4"/>
      <c r="P1113" s="19">
        <v>75381</v>
      </c>
      <c r="Q1113" s="4"/>
      <c r="X1113" s="19">
        <v>55388</v>
      </c>
    </row>
    <row r="1114" spans="8:24" ht="15.75" customHeight="1">
      <c r="H1114" s="19">
        <v>83497</v>
      </c>
      <c r="I1114" s="4"/>
      <c r="P1114" s="19">
        <v>75379</v>
      </c>
      <c r="Q1114" s="4"/>
      <c r="X1114" s="19">
        <v>55382</v>
      </c>
    </row>
    <row r="1115" spans="8:24" ht="15.75" customHeight="1">
      <c r="H1115" s="19">
        <v>83494</v>
      </c>
      <c r="I1115" s="4"/>
      <c r="P1115" s="19">
        <v>75378</v>
      </c>
      <c r="Q1115" s="4"/>
      <c r="X1115" s="19">
        <v>55369</v>
      </c>
    </row>
    <row r="1116" spans="8:24" ht="15.75" customHeight="1">
      <c r="H1116" s="19">
        <v>83490</v>
      </c>
      <c r="I1116" s="4"/>
      <c r="P1116" s="19">
        <v>75372</v>
      </c>
      <c r="Q1116" s="4"/>
      <c r="X1116" s="19">
        <v>55211</v>
      </c>
    </row>
    <row r="1117" spans="8:24" ht="15.75" customHeight="1">
      <c r="H1117" s="19">
        <v>83457</v>
      </c>
      <c r="I1117" s="4"/>
      <c r="P1117" s="19">
        <v>75367</v>
      </c>
      <c r="Q1117" s="4"/>
      <c r="X1117" s="19">
        <v>55189</v>
      </c>
    </row>
    <row r="1118" spans="8:24" ht="15.75" customHeight="1">
      <c r="H1118" s="19">
        <v>83450</v>
      </c>
      <c r="I1118" s="4"/>
      <c r="P1118" s="19">
        <v>75341</v>
      </c>
      <c r="Q1118" s="4"/>
      <c r="X1118" s="19">
        <v>55175</v>
      </c>
    </row>
    <row r="1119" spans="8:24" ht="15.75" customHeight="1">
      <c r="H1119" s="19">
        <v>83433</v>
      </c>
      <c r="I1119" s="4"/>
      <c r="P1119" s="19">
        <v>75258</v>
      </c>
      <c r="Q1119" s="4"/>
      <c r="X1119" s="19">
        <v>55059</v>
      </c>
    </row>
    <row r="1120" spans="8:24" ht="15.75" customHeight="1">
      <c r="H1120" s="19">
        <v>83423</v>
      </c>
      <c r="I1120" s="4"/>
      <c r="P1120" s="19">
        <v>75164</v>
      </c>
      <c r="Q1120" s="4"/>
      <c r="X1120" s="19">
        <v>54960</v>
      </c>
    </row>
    <row r="1121" spans="8:24" ht="15.75" customHeight="1">
      <c r="H1121" s="19">
        <v>83412</v>
      </c>
      <c r="I1121" s="4"/>
      <c r="P1121" s="19">
        <v>75163</v>
      </c>
      <c r="Q1121" s="4"/>
      <c r="X1121" s="19">
        <v>54952</v>
      </c>
    </row>
    <row r="1122" spans="8:24" ht="15.75" customHeight="1">
      <c r="H1122" s="19">
        <v>83408</v>
      </c>
      <c r="I1122" s="4"/>
      <c r="P1122" s="19">
        <v>75139</v>
      </c>
      <c r="Q1122" s="4"/>
      <c r="X1122" s="19">
        <v>54911</v>
      </c>
    </row>
    <row r="1123" spans="8:24" ht="15.75" customHeight="1">
      <c r="H1123" s="19">
        <v>83387</v>
      </c>
      <c r="I1123" s="4"/>
      <c r="P1123" s="19">
        <v>75137</v>
      </c>
      <c r="Q1123" s="4"/>
      <c r="X1123" s="19">
        <v>54903</v>
      </c>
    </row>
    <row r="1124" spans="8:24" ht="15.75" customHeight="1">
      <c r="H1124" s="19">
        <v>83380</v>
      </c>
      <c r="I1124" s="4"/>
      <c r="P1124" s="19">
        <v>75131</v>
      </c>
      <c r="Q1124" s="4"/>
      <c r="X1124" s="19">
        <v>54893</v>
      </c>
    </row>
    <row r="1125" spans="8:24" ht="15.75" customHeight="1">
      <c r="H1125" s="19">
        <v>83364</v>
      </c>
      <c r="I1125" s="4"/>
      <c r="P1125" s="19">
        <v>75130</v>
      </c>
      <c r="Q1125" s="4"/>
      <c r="X1125" s="19">
        <v>54885</v>
      </c>
    </row>
    <row r="1126" spans="8:24" ht="15.75" customHeight="1">
      <c r="H1126" s="19">
        <v>83350</v>
      </c>
      <c r="I1126" s="4"/>
      <c r="P1126" s="19">
        <v>75118</v>
      </c>
      <c r="Q1126" s="4"/>
      <c r="X1126" s="19">
        <v>54856</v>
      </c>
    </row>
    <row r="1127" spans="8:24" ht="15.75" customHeight="1">
      <c r="H1127" s="19">
        <v>83336</v>
      </c>
      <c r="I1127" s="4"/>
      <c r="P1127" s="19">
        <v>75116</v>
      </c>
      <c r="Q1127" s="4"/>
      <c r="X1127" s="19">
        <v>54824</v>
      </c>
    </row>
    <row r="1128" spans="8:24" ht="15.75" customHeight="1">
      <c r="H1128" s="19">
        <v>83315</v>
      </c>
      <c r="I1128" s="4"/>
      <c r="P1128" s="19">
        <v>75095</v>
      </c>
      <c r="Q1128" s="4"/>
      <c r="X1128" s="19">
        <v>54810</v>
      </c>
    </row>
    <row r="1129" spans="8:24" ht="15.75" customHeight="1">
      <c r="H1129" s="19">
        <v>83303</v>
      </c>
      <c r="I1129" s="4"/>
      <c r="P1129" s="19">
        <v>75053</v>
      </c>
      <c r="Q1129" s="4"/>
      <c r="X1129" s="19">
        <v>54775</v>
      </c>
    </row>
    <row r="1130" spans="8:24" ht="15.75" customHeight="1">
      <c r="H1130" s="19">
        <v>83296</v>
      </c>
      <c r="I1130" s="4"/>
      <c r="P1130" s="19">
        <v>75046</v>
      </c>
      <c r="Q1130" s="4"/>
      <c r="X1130" s="19">
        <v>54760</v>
      </c>
    </row>
    <row r="1131" spans="8:24" ht="15.75" customHeight="1">
      <c r="H1131" s="19">
        <v>83294</v>
      </c>
      <c r="I1131" s="4"/>
      <c r="P1131" s="19">
        <v>75040</v>
      </c>
      <c r="Q1131" s="4"/>
      <c r="X1131" s="19">
        <v>54755</v>
      </c>
    </row>
    <row r="1132" spans="8:24" ht="15.75" customHeight="1">
      <c r="H1132" s="19">
        <v>83286</v>
      </c>
      <c r="I1132" s="4"/>
      <c r="P1132" s="19">
        <v>75033</v>
      </c>
      <c r="Q1132" s="4"/>
      <c r="X1132" s="19">
        <v>54729</v>
      </c>
    </row>
    <row r="1133" spans="8:24" ht="15.75" customHeight="1">
      <c r="H1133" s="19">
        <v>83282</v>
      </c>
      <c r="I1133" s="4"/>
      <c r="P1133" s="19">
        <v>75015</v>
      </c>
      <c r="Q1133" s="4"/>
      <c r="X1133" s="19">
        <v>54681</v>
      </c>
    </row>
    <row r="1134" spans="8:24" ht="15.75" customHeight="1">
      <c r="H1134" s="19">
        <v>83249</v>
      </c>
      <c r="I1134" s="4"/>
      <c r="P1134" s="19">
        <v>75013</v>
      </c>
      <c r="Q1134" s="4"/>
      <c r="X1134" s="19">
        <v>54655</v>
      </c>
    </row>
    <row r="1135" spans="8:24" ht="15.75" customHeight="1">
      <c r="H1135" s="19">
        <v>83237</v>
      </c>
      <c r="I1135" s="4"/>
      <c r="P1135" s="19">
        <v>75006</v>
      </c>
      <c r="Q1135" s="4"/>
      <c r="X1135" s="19">
        <v>54639</v>
      </c>
    </row>
    <row r="1136" spans="8:24" ht="15.75" customHeight="1">
      <c r="H1136" s="19">
        <v>83231</v>
      </c>
      <c r="I1136" s="4"/>
      <c r="P1136" s="19">
        <v>74944</v>
      </c>
      <c r="Q1136" s="4"/>
      <c r="X1136" s="19">
        <v>54606</v>
      </c>
    </row>
    <row r="1137" spans="8:24" ht="15.75" customHeight="1">
      <c r="H1137" s="19">
        <v>83212</v>
      </c>
      <c r="I1137" s="4"/>
      <c r="P1137" s="19">
        <v>74920</v>
      </c>
      <c r="Q1137" s="4"/>
      <c r="X1137" s="19">
        <v>54536</v>
      </c>
    </row>
    <row r="1138" spans="8:24" ht="15.75" customHeight="1">
      <c r="H1138" s="19">
        <v>83187</v>
      </c>
      <c r="I1138" s="4"/>
      <c r="P1138" s="19">
        <v>74917</v>
      </c>
      <c r="Q1138" s="4"/>
      <c r="X1138" s="19">
        <v>54495</v>
      </c>
    </row>
    <row r="1139" spans="8:24" ht="15.75" customHeight="1">
      <c r="H1139" s="19">
        <v>83174</v>
      </c>
      <c r="I1139" s="4"/>
      <c r="P1139" s="19">
        <v>74877</v>
      </c>
      <c r="Q1139" s="4"/>
      <c r="X1139" s="19">
        <v>54428</v>
      </c>
    </row>
    <row r="1140" spans="8:24" ht="15.75" customHeight="1">
      <c r="H1140" s="19">
        <v>83160</v>
      </c>
      <c r="I1140" s="4"/>
      <c r="P1140" s="19">
        <v>74861</v>
      </c>
      <c r="Q1140" s="4"/>
      <c r="X1140" s="19">
        <v>54286</v>
      </c>
    </row>
    <row r="1141" spans="8:24" ht="15.75" customHeight="1">
      <c r="H1141" s="19">
        <v>83155</v>
      </c>
      <c r="I1141" s="4"/>
      <c r="P1141" s="19">
        <v>74846</v>
      </c>
      <c r="Q1141" s="4"/>
      <c r="X1141" s="19">
        <v>54283</v>
      </c>
    </row>
    <row r="1142" spans="8:24" ht="15.75" customHeight="1">
      <c r="H1142" s="19">
        <v>83130</v>
      </c>
      <c r="I1142" s="4"/>
      <c r="P1142" s="19">
        <v>74833</v>
      </c>
      <c r="Q1142" s="4"/>
      <c r="X1142" s="19">
        <v>54276</v>
      </c>
    </row>
    <row r="1143" spans="8:24" ht="15.75" customHeight="1">
      <c r="H1143" s="19">
        <v>83128</v>
      </c>
      <c r="I1143" s="4"/>
      <c r="P1143" s="19">
        <v>74831</v>
      </c>
      <c r="Q1143" s="4"/>
      <c r="X1143" s="19">
        <v>54274</v>
      </c>
    </row>
    <row r="1144" spans="8:24" ht="15.75" customHeight="1">
      <c r="H1144" s="19">
        <v>83090</v>
      </c>
      <c r="I1144" s="4"/>
      <c r="P1144" s="19">
        <v>74739</v>
      </c>
      <c r="Q1144" s="4"/>
      <c r="X1144" s="19">
        <v>54180</v>
      </c>
    </row>
    <row r="1145" spans="8:24" ht="15.75" customHeight="1">
      <c r="H1145" s="19">
        <v>83055</v>
      </c>
      <c r="I1145" s="4"/>
      <c r="P1145" s="19">
        <v>74737</v>
      </c>
      <c r="Q1145" s="4"/>
      <c r="X1145" s="19">
        <v>54164</v>
      </c>
    </row>
    <row r="1146" spans="8:24" ht="15.75" customHeight="1">
      <c r="H1146" s="19">
        <v>83048</v>
      </c>
      <c r="I1146" s="4"/>
      <c r="P1146" s="19">
        <v>74708</v>
      </c>
      <c r="Q1146" s="4"/>
      <c r="X1146" s="19">
        <v>54160</v>
      </c>
    </row>
    <row r="1147" spans="8:24" ht="15.75" customHeight="1">
      <c r="H1147" s="19">
        <v>83047</v>
      </c>
      <c r="I1147" s="4"/>
      <c r="P1147" s="19">
        <v>74691</v>
      </c>
      <c r="Q1147" s="4"/>
      <c r="X1147" s="19">
        <v>54102</v>
      </c>
    </row>
    <row r="1148" spans="8:24" ht="15.75" customHeight="1">
      <c r="H1148" s="19">
        <v>83035</v>
      </c>
      <c r="I1148" s="4"/>
      <c r="P1148" s="19">
        <v>74590</v>
      </c>
      <c r="Q1148" s="4"/>
      <c r="X1148" s="19">
        <v>54013</v>
      </c>
    </row>
    <row r="1149" spans="8:24" ht="15.75" customHeight="1">
      <c r="H1149" s="19">
        <v>83014</v>
      </c>
      <c r="I1149" s="4"/>
      <c r="P1149" s="19">
        <v>74516</v>
      </c>
      <c r="Q1149" s="4"/>
      <c r="X1149" s="19">
        <v>53967</v>
      </c>
    </row>
    <row r="1150" spans="8:24" ht="15.75" customHeight="1">
      <c r="H1150" s="19">
        <v>82979</v>
      </c>
      <c r="I1150" s="4"/>
      <c r="P1150" s="19">
        <v>74485</v>
      </c>
      <c r="Q1150" s="4"/>
      <c r="X1150" s="19">
        <v>53916</v>
      </c>
    </row>
    <row r="1151" spans="8:24" ht="15.75" customHeight="1">
      <c r="H1151" s="19">
        <v>82978</v>
      </c>
      <c r="I1151" s="4"/>
      <c r="P1151" s="19">
        <v>74456</v>
      </c>
      <c r="Q1151" s="4"/>
      <c r="X1151" s="19">
        <v>53899</v>
      </c>
    </row>
    <row r="1152" spans="8:24" ht="15.75" customHeight="1">
      <c r="H1152" s="19">
        <v>82935</v>
      </c>
      <c r="I1152" s="4"/>
      <c r="P1152" s="19">
        <v>74414</v>
      </c>
      <c r="Q1152" s="4"/>
      <c r="X1152" s="19">
        <v>53837</v>
      </c>
    </row>
    <row r="1153" spans="8:24" ht="15.75" customHeight="1">
      <c r="H1153" s="19">
        <v>82929</v>
      </c>
      <c r="I1153" s="4"/>
      <c r="P1153" s="19">
        <v>74384</v>
      </c>
      <c r="Q1153" s="4"/>
      <c r="X1153" s="19">
        <v>53820</v>
      </c>
    </row>
    <row r="1154" spans="8:24" ht="15.75" customHeight="1">
      <c r="H1154" s="19">
        <v>82917</v>
      </c>
      <c r="I1154" s="4"/>
      <c r="P1154" s="19">
        <v>74352</v>
      </c>
      <c r="Q1154" s="4"/>
      <c r="X1154" s="19">
        <v>53807</v>
      </c>
    </row>
    <row r="1155" spans="8:24" ht="15.75" customHeight="1">
      <c r="H1155" s="19">
        <v>82887</v>
      </c>
      <c r="I1155" s="4"/>
      <c r="P1155" s="19">
        <v>74320</v>
      </c>
      <c r="Q1155" s="4"/>
      <c r="X1155" s="19">
        <v>53806</v>
      </c>
    </row>
    <row r="1156" spans="8:24" ht="15.75" customHeight="1">
      <c r="H1156" s="19">
        <v>82873</v>
      </c>
      <c r="I1156" s="4"/>
      <c r="P1156" s="19">
        <v>74316</v>
      </c>
      <c r="Q1156" s="4"/>
      <c r="X1156" s="19">
        <v>53797</v>
      </c>
    </row>
    <row r="1157" spans="8:24" ht="15.75" customHeight="1">
      <c r="H1157" s="19">
        <v>82828</v>
      </c>
      <c r="I1157" s="4"/>
      <c r="P1157" s="19">
        <v>74310</v>
      </c>
      <c r="Q1157" s="4"/>
      <c r="X1157" s="19">
        <v>53789</v>
      </c>
    </row>
    <row r="1158" spans="8:24" ht="15.75" customHeight="1">
      <c r="H1158" s="19">
        <v>82821</v>
      </c>
      <c r="I1158" s="4"/>
      <c r="P1158" s="19">
        <v>74299</v>
      </c>
      <c r="Q1158" s="4"/>
      <c r="X1158" s="19">
        <v>53754</v>
      </c>
    </row>
    <row r="1159" spans="8:24" ht="15.75" customHeight="1">
      <c r="H1159" s="19">
        <v>82817</v>
      </c>
      <c r="I1159" s="4"/>
      <c r="P1159" s="19">
        <v>74230</v>
      </c>
      <c r="Q1159" s="4"/>
      <c r="X1159" s="19">
        <v>53664</v>
      </c>
    </row>
    <row r="1160" spans="8:24" ht="15.75" customHeight="1">
      <c r="H1160" s="19">
        <v>82811</v>
      </c>
      <c r="I1160" s="4"/>
      <c r="P1160" s="19">
        <v>74189</v>
      </c>
      <c r="Q1160" s="4"/>
      <c r="X1160" s="19">
        <v>53660</v>
      </c>
    </row>
    <row r="1161" spans="8:24" ht="15.75" customHeight="1">
      <c r="H1161" s="19">
        <v>82780</v>
      </c>
      <c r="I1161" s="4"/>
      <c r="P1161" s="19">
        <v>74129</v>
      </c>
      <c r="Q1161" s="4"/>
      <c r="X1161" s="19">
        <v>53640</v>
      </c>
    </row>
    <row r="1162" spans="8:24" ht="15.75" customHeight="1">
      <c r="H1162" s="19">
        <v>82771</v>
      </c>
      <c r="I1162" s="4"/>
      <c r="P1162" s="19">
        <v>74117</v>
      </c>
      <c r="Q1162" s="4"/>
      <c r="X1162" s="19">
        <v>53622</v>
      </c>
    </row>
    <row r="1163" spans="8:24" ht="15.75" customHeight="1">
      <c r="H1163" s="19">
        <v>82763</v>
      </c>
      <c r="I1163" s="4"/>
      <c r="P1163" s="19">
        <v>74117</v>
      </c>
      <c r="Q1163" s="4"/>
      <c r="X1163" s="19">
        <v>53611</v>
      </c>
    </row>
    <row r="1164" spans="8:24" ht="15.75" customHeight="1">
      <c r="H1164" s="19">
        <v>82752</v>
      </c>
      <c r="I1164" s="4"/>
      <c r="P1164" s="19">
        <v>74044</v>
      </c>
      <c r="Q1164" s="4"/>
      <c r="X1164" s="19">
        <v>53584</v>
      </c>
    </row>
    <row r="1165" spans="8:24" ht="15.75" customHeight="1">
      <c r="H1165" s="19">
        <v>82746</v>
      </c>
      <c r="I1165" s="4"/>
      <c r="P1165" s="19">
        <v>74022</v>
      </c>
      <c r="Q1165" s="4"/>
      <c r="X1165" s="19">
        <v>53582</v>
      </c>
    </row>
    <row r="1166" spans="8:24" ht="15.75" customHeight="1">
      <c r="H1166" s="19">
        <v>82745</v>
      </c>
      <c r="I1166" s="4"/>
      <c r="P1166" s="19">
        <v>74005</v>
      </c>
      <c r="Q1166" s="4"/>
      <c r="X1166" s="19">
        <v>53579</v>
      </c>
    </row>
    <row r="1167" spans="8:24" ht="15.75" customHeight="1">
      <c r="H1167" s="19">
        <v>82718</v>
      </c>
      <c r="I1167" s="4"/>
      <c r="P1167" s="19">
        <v>73989</v>
      </c>
      <c r="Q1167" s="4"/>
      <c r="X1167" s="19">
        <v>53578</v>
      </c>
    </row>
    <row r="1168" spans="8:24" ht="15.75" customHeight="1">
      <c r="H1168" s="19">
        <v>82717</v>
      </c>
      <c r="I1168" s="4"/>
      <c r="P1168" s="19">
        <v>73988</v>
      </c>
      <c r="Q1168" s="4"/>
      <c r="X1168" s="19">
        <v>53574</v>
      </c>
    </row>
    <row r="1169" spans="8:24" ht="15.75" customHeight="1">
      <c r="H1169" s="19">
        <v>82707</v>
      </c>
      <c r="I1169" s="4"/>
      <c r="P1169" s="19">
        <v>73979</v>
      </c>
      <c r="Q1169" s="4"/>
      <c r="X1169" s="19">
        <v>53502</v>
      </c>
    </row>
    <row r="1170" spans="8:24" ht="15.75" customHeight="1">
      <c r="H1170" s="19">
        <v>82697</v>
      </c>
      <c r="I1170" s="4"/>
      <c r="P1170" s="19">
        <v>73978</v>
      </c>
      <c r="Q1170" s="4"/>
      <c r="X1170" s="19">
        <v>53486</v>
      </c>
    </row>
    <row r="1171" spans="8:24" ht="15.75" customHeight="1">
      <c r="H1171" s="19">
        <v>82691</v>
      </c>
      <c r="I1171" s="4"/>
      <c r="P1171" s="19">
        <v>73977</v>
      </c>
      <c r="Q1171" s="4"/>
      <c r="X1171" s="19">
        <v>53465</v>
      </c>
    </row>
    <row r="1172" spans="8:24" ht="15.75" customHeight="1">
      <c r="H1172" s="19">
        <v>82691</v>
      </c>
      <c r="I1172" s="4"/>
      <c r="P1172" s="19">
        <v>73960</v>
      </c>
      <c r="Q1172" s="4"/>
      <c r="X1172" s="19">
        <v>53455</v>
      </c>
    </row>
    <row r="1173" spans="8:24" ht="15.75" customHeight="1">
      <c r="H1173" s="19">
        <v>82655</v>
      </c>
      <c r="I1173" s="4"/>
      <c r="P1173" s="19">
        <v>73949</v>
      </c>
      <c r="Q1173" s="4"/>
      <c r="X1173" s="19">
        <v>53350</v>
      </c>
    </row>
    <row r="1174" spans="8:24" ht="15.75" customHeight="1">
      <c r="H1174" s="19">
        <v>82653</v>
      </c>
      <c r="I1174" s="4"/>
      <c r="P1174" s="19">
        <v>73940</v>
      </c>
      <c r="Q1174" s="4"/>
      <c r="X1174" s="19">
        <v>53324</v>
      </c>
    </row>
    <row r="1175" spans="8:24" ht="15.75" customHeight="1">
      <c r="H1175" s="19">
        <v>82645</v>
      </c>
      <c r="I1175" s="4"/>
      <c r="P1175" s="19">
        <v>73876</v>
      </c>
      <c r="Q1175" s="4"/>
      <c r="X1175" s="19">
        <v>53272</v>
      </c>
    </row>
    <row r="1176" spans="8:24" ht="15.75" customHeight="1">
      <c r="H1176" s="19">
        <v>82628</v>
      </c>
      <c r="I1176" s="4"/>
      <c r="P1176" s="19">
        <v>73873</v>
      </c>
      <c r="Q1176" s="4"/>
      <c r="X1176" s="19">
        <v>53256</v>
      </c>
    </row>
    <row r="1177" spans="8:24" ht="15.75" customHeight="1">
      <c r="H1177" s="19">
        <v>82625</v>
      </c>
      <c r="I1177" s="4"/>
      <c r="P1177" s="19">
        <v>73859</v>
      </c>
      <c r="Q1177" s="4"/>
      <c r="X1177" s="19">
        <v>53193</v>
      </c>
    </row>
    <row r="1178" spans="8:24" ht="15.75" customHeight="1">
      <c r="H1178" s="19">
        <v>82622</v>
      </c>
      <c r="I1178" s="4"/>
      <c r="P1178" s="19">
        <v>73833</v>
      </c>
      <c r="Q1178" s="4"/>
      <c r="X1178" s="19">
        <v>53182</v>
      </c>
    </row>
    <row r="1179" spans="8:24" ht="15.75" customHeight="1">
      <c r="H1179" s="19">
        <v>82599</v>
      </c>
      <c r="I1179" s="4"/>
      <c r="P1179" s="19">
        <v>73820</v>
      </c>
      <c r="Q1179" s="4"/>
      <c r="X1179" s="19">
        <v>53154</v>
      </c>
    </row>
    <row r="1180" spans="8:24" ht="15.75" customHeight="1">
      <c r="H1180" s="19">
        <v>82558</v>
      </c>
      <c r="I1180" s="4"/>
      <c r="P1180" s="19">
        <v>73785</v>
      </c>
      <c r="Q1180" s="4"/>
      <c r="X1180" s="19">
        <v>53138</v>
      </c>
    </row>
    <row r="1181" spans="8:24" ht="15.75" customHeight="1">
      <c r="H1181" s="19">
        <v>82546</v>
      </c>
      <c r="I1181" s="4"/>
      <c r="P1181" s="19">
        <v>73766</v>
      </c>
      <c r="Q1181" s="4"/>
      <c r="X1181" s="19">
        <v>53110</v>
      </c>
    </row>
    <row r="1182" spans="8:24" ht="15.75" customHeight="1">
      <c r="H1182" s="19">
        <v>82510</v>
      </c>
      <c r="I1182" s="4"/>
      <c r="P1182" s="19">
        <v>73762</v>
      </c>
      <c r="Q1182" s="4"/>
      <c r="X1182" s="19">
        <v>53038</v>
      </c>
    </row>
    <row r="1183" spans="8:24" ht="15.75" customHeight="1">
      <c r="H1183" s="19">
        <v>82458</v>
      </c>
      <c r="I1183" s="4"/>
      <c r="P1183" s="19">
        <v>73758</v>
      </c>
      <c r="Q1183" s="4"/>
      <c r="X1183" s="19">
        <v>53033</v>
      </c>
    </row>
    <row r="1184" spans="8:24" ht="15.75" customHeight="1">
      <c r="H1184" s="19">
        <v>82453</v>
      </c>
      <c r="I1184" s="4"/>
      <c r="P1184" s="19">
        <v>73749</v>
      </c>
      <c r="Q1184" s="4"/>
      <c r="X1184" s="19">
        <v>53014</v>
      </c>
    </row>
    <row r="1185" spans="8:24" ht="15.75" customHeight="1">
      <c r="H1185" s="19">
        <v>82448</v>
      </c>
      <c r="I1185" s="4"/>
      <c r="P1185" s="19">
        <v>73710</v>
      </c>
      <c r="Q1185" s="4"/>
      <c r="X1185" s="19">
        <v>52985</v>
      </c>
    </row>
    <row r="1186" spans="8:24" ht="15.75" customHeight="1">
      <c r="H1186" s="19">
        <v>82442</v>
      </c>
      <c r="I1186" s="4"/>
      <c r="P1186" s="19">
        <v>73705</v>
      </c>
      <c r="Q1186" s="4"/>
      <c r="X1186" s="19">
        <v>52971</v>
      </c>
    </row>
    <row r="1187" spans="8:24" ht="15.75" customHeight="1">
      <c r="H1187" s="19">
        <v>82436</v>
      </c>
      <c r="I1187" s="4"/>
      <c r="P1187" s="19">
        <v>73684</v>
      </c>
      <c r="Q1187" s="4"/>
      <c r="X1187" s="19">
        <v>52969</v>
      </c>
    </row>
    <row r="1188" spans="8:24" ht="15.75" customHeight="1">
      <c r="H1188" s="19">
        <v>82431</v>
      </c>
      <c r="I1188" s="4"/>
      <c r="P1188" s="19">
        <v>73643</v>
      </c>
      <c r="Q1188" s="4"/>
      <c r="X1188" s="19">
        <v>52934</v>
      </c>
    </row>
    <row r="1189" spans="8:24" ht="15.75" customHeight="1">
      <c r="H1189" s="19">
        <v>82414</v>
      </c>
      <c r="I1189" s="4"/>
      <c r="P1189" s="19">
        <v>73640</v>
      </c>
      <c r="Q1189" s="4"/>
      <c r="X1189" s="19">
        <v>52897</v>
      </c>
    </row>
    <row r="1190" spans="8:24" ht="15.75" customHeight="1">
      <c r="H1190" s="19">
        <v>82378</v>
      </c>
      <c r="I1190" s="4"/>
      <c r="P1190" s="19">
        <v>73636</v>
      </c>
      <c r="Q1190" s="4"/>
      <c r="X1190" s="19">
        <v>52882</v>
      </c>
    </row>
    <row r="1191" spans="8:24" ht="15.75" customHeight="1">
      <c r="H1191" s="19">
        <v>82325</v>
      </c>
      <c r="I1191" s="4"/>
      <c r="P1191" s="19">
        <v>73631</v>
      </c>
      <c r="Q1191" s="4"/>
      <c r="X1191" s="19">
        <v>52875</v>
      </c>
    </row>
    <row r="1192" spans="8:24" ht="15.75" customHeight="1">
      <c r="H1192" s="19">
        <v>82292</v>
      </c>
      <c r="I1192" s="4"/>
      <c r="P1192" s="19">
        <v>73594</v>
      </c>
      <c r="Q1192" s="4"/>
      <c r="X1192" s="19">
        <v>52857</v>
      </c>
    </row>
    <row r="1193" spans="8:24" ht="15.75" customHeight="1">
      <c r="H1193" s="19">
        <v>82259</v>
      </c>
      <c r="I1193" s="4"/>
      <c r="P1193" s="19">
        <v>73584</v>
      </c>
      <c r="Q1193" s="4"/>
      <c r="X1193" s="19">
        <v>52833</v>
      </c>
    </row>
    <row r="1194" spans="8:24" ht="15.75" customHeight="1">
      <c r="H1194" s="19">
        <v>82245</v>
      </c>
      <c r="I1194" s="4"/>
      <c r="P1194" s="19">
        <v>73579</v>
      </c>
      <c r="Q1194" s="4"/>
      <c r="X1194" s="19">
        <v>52828</v>
      </c>
    </row>
    <row r="1195" spans="8:24" ht="15.75" customHeight="1">
      <c r="H1195" s="19">
        <v>82218</v>
      </c>
      <c r="I1195" s="4"/>
      <c r="P1195" s="19">
        <v>73568</v>
      </c>
      <c r="Q1195" s="4"/>
      <c r="X1195" s="19">
        <v>52761</v>
      </c>
    </row>
    <row r="1196" spans="8:24" ht="15.75" customHeight="1">
      <c r="H1196" s="19">
        <v>82207</v>
      </c>
      <c r="I1196" s="4"/>
      <c r="P1196" s="19">
        <v>73559</v>
      </c>
      <c r="Q1196" s="4"/>
      <c r="X1196" s="19">
        <v>52685</v>
      </c>
    </row>
    <row r="1197" spans="8:24" ht="15.75" customHeight="1">
      <c r="H1197" s="19">
        <v>82194</v>
      </c>
      <c r="I1197" s="4"/>
      <c r="P1197" s="19">
        <v>73557</v>
      </c>
      <c r="Q1197" s="4"/>
      <c r="X1197" s="19">
        <v>52656</v>
      </c>
    </row>
    <row r="1198" spans="8:24" ht="15.75" customHeight="1">
      <c r="H1198" s="19">
        <v>82172</v>
      </c>
      <c r="I1198" s="4"/>
      <c r="P1198" s="19">
        <v>73556</v>
      </c>
      <c r="Q1198" s="4"/>
      <c r="X1198" s="19">
        <v>52654</v>
      </c>
    </row>
    <row r="1199" spans="8:24" ht="15.75" customHeight="1">
      <c r="H1199" s="19">
        <v>82144</v>
      </c>
      <c r="I1199" s="4"/>
      <c r="P1199" s="19">
        <v>73548</v>
      </c>
      <c r="Q1199" s="4"/>
      <c r="X1199" s="19">
        <v>52640</v>
      </c>
    </row>
    <row r="1200" spans="8:24" ht="15.75" customHeight="1">
      <c r="H1200" s="19">
        <v>82135</v>
      </c>
      <c r="I1200" s="4"/>
      <c r="P1200" s="19">
        <v>73505</v>
      </c>
      <c r="Q1200" s="4"/>
      <c r="X1200" s="19">
        <v>52605</v>
      </c>
    </row>
    <row r="1201" spans="8:24" ht="15.75" customHeight="1">
      <c r="H1201" s="19">
        <v>82128</v>
      </c>
      <c r="I1201" s="4"/>
      <c r="P1201" s="19">
        <v>73430</v>
      </c>
      <c r="Q1201" s="4"/>
      <c r="X1201" s="19">
        <v>52554</v>
      </c>
    </row>
    <row r="1202" spans="8:24" ht="15.75" customHeight="1">
      <c r="H1202" s="19">
        <v>82115</v>
      </c>
      <c r="I1202" s="4"/>
      <c r="P1202" s="19">
        <v>73396</v>
      </c>
      <c r="Q1202" s="4"/>
      <c r="X1202" s="19">
        <v>52475</v>
      </c>
    </row>
    <row r="1203" spans="8:24" ht="15.75" customHeight="1">
      <c r="H1203" s="19">
        <v>82105</v>
      </c>
      <c r="I1203" s="4"/>
      <c r="P1203" s="19">
        <v>73347</v>
      </c>
      <c r="Q1203" s="4"/>
      <c r="X1203" s="19">
        <v>52473</v>
      </c>
    </row>
    <row r="1204" spans="8:24" ht="15.75" customHeight="1">
      <c r="H1204" s="19">
        <v>82095</v>
      </c>
      <c r="I1204" s="4"/>
      <c r="P1204" s="19">
        <v>73343</v>
      </c>
      <c r="Q1204" s="4"/>
      <c r="X1204" s="19">
        <v>52454</v>
      </c>
    </row>
    <row r="1205" spans="8:24" ht="15.75" customHeight="1">
      <c r="H1205" s="19">
        <v>82051</v>
      </c>
      <c r="I1205" s="4"/>
      <c r="P1205" s="19">
        <v>73323</v>
      </c>
      <c r="Q1205" s="4"/>
      <c r="X1205" s="19">
        <v>52402</v>
      </c>
    </row>
    <row r="1206" spans="8:24" ht="15.75" customHeight="1">
      <c r="H1206" s="19">
        <v>82042</v>
      </c>
      <c r="I1206" s="4"/>
      <c r="P1206" s="19">
        <v>73321</v>
      </c>
      <c r="Q1206" s="4"/>
      <c r="X1206" s="19">
        <v>52362</v>
      </c>
    </row>
    <row r="1207" spans="8:24" ht="15.75" customHeight="1">
      <c r="H1207" s="19">
        <v>82020</v>
      </c>
      <c r="I1207" s="4"/>
      <c r="P1207" s="19">
        <v>73304</v>
      </c>
      <c r="Q1207" s="4"/>
      <c r="X1207" s="19">
        <v>52349</v>
      </c>
    </row>
    <row r="1208" spans="8:24" ht="15.75" customHeight="1">
      <c r="H1208" s="19">
        <v>81983</v>
      </c>
      <c r="I1208" s="4"/>
      <c r="P1208" s="19">
        <v>73263</v>
      </c>
      <c r="Q1208" s="4"/>
      <c r="X1208" s="19">
        <v>52260</v>
      </c>
    </row>
    <row r="1209" spans="8:24" ht="15.75" customHeight="1">
      <c r="H1209" s="19">
        <v>81977</v>
      </c>
      <c r="I1209" s="4"/>
      <c r="P1209" s="19">
        <v>73261</v>
      </c>
      <c r="Q1209" s="4"/>
      <c r="X1209" s="19">
        <v>52214</v>
      </c>
    </row>
    <row r="1210" spans="8:24" ht="15.75" customHeight="1">
      <c r="H1210" s="19">
        <v>81964</v>
      </c>
      <c r="I1210" s="4"/>
      <c r="P1210" s="19">
        <v>73254</v>
      </c>
      <c r="Q1210" s="4"/>
      <c r="X1210" s="19">
        <v>52213</v>
      </c>
    </row>
    <row r="1211" spans="8:24" ht="15.75" customHeight="1">
      <c r="H1211" s="19">
        <v>81960</v>
      </c>
      <c r="I1211" s="4"/>
      <c r="P1211" s="19">
        <v>73242</v>
      </c>
      <c r="Q1211" s="4"/>
      <c r="X1211" s="19">
        <v>52210</v>
      </c>
    </row>
    <row r="1212" spans="8:24" ht="15.75" customHeight="1">
      <c r="H1212" s="19">
        <v>81960</v>
      </c>
      <c r="I1212" s="4"/>
      <c r="P1212" s="19">
        <v>73230</v>
      </c>
      <c r="Q1212" s="4"/>
      <c r="X1212" s="19">
        <v>52201</v>
      </c>
    </row>
    <row r="1213" spans="8:24" ht="15.75" customHeight="1">
      <c r="H1213" s="19">
        <v>81934</v>
      </c>
      <c r="I1213" s="4"/>
      <c r="P1213" s="19">
        <v>73197</v>
      </c>
      <c r="Q1213" s="4"/>
      <c r="X1213" s="19">
        <v>52117</v>
      </c>
    </row>
    <row r="1214" spans="8:24" ht="15.75" customHeight="1">
      <c r="H1214" s="19">
        <v>81931</v>
      </c>
      <c r="I1214" s="4"/>
      <c r="P1214" s="19">
        <v>73185</v>
      </c>
      <c r="Q1214" s="4"/>
      <c r="X1214" s="19">
        <v>52084</v>
      </c>
    </row>
    <row r="1215" spans="8:24" ht="15.75" customHeight="1">
      <c r="H1215" s="19">
        <v>81920</v>
      </c>
      <c r="I1215" s="4"/>
      <c r="P1215" s="19">
        <v>73138</v>
      </c>
      <c r="Q1215" s="4"/>
      <c r="X1215" s="19">
        <v>52054</v>
      </c>
    </row>
    <row r="1216" spans="8:24" ht="15.75" customHeight="1">
      <c r="H1216" s="19">
        <v>81869</v>
      </c>
      <c r="I1216" s="4"/>
      <c r="P1216" s="19">
        <v>73109</v>
      </c>
      <c r="Q1216" s="4"/>
      <c r="X1216" s="19">
        <v>51895</v>
      </c>
    </row>
    <row r="1217" spans="8:24" ht="15.75" customHeight="1">
      <c r="H1217" s="19">
        <v>81819</v>
      </c>
      <c r="I1217" s="4"/>
      <c r="P1217" s="19">
        <v>73104</v>
      </c>
      <c r="Q1217" s="4"/>
      <c r="X1217" s="19">
        <v>51894</v>
      </c>
    </row>
    <row r="1218" spans="8:24" ht="15.75" customHeight="1">
      <c r="H1218" s="19">
        <v>81819</v>
      </c>
      <c r="I1218" s="4"/>
      <c r="P1218" s="19">
        <v>73096</v>
      </c>
      <c r="Q1218" s="4"/>
      <c r="X1218" s="19">
        <v>51865</v>
      </c>
    </row>
    <row r="1219" spans="8:24" ht="15.75" customHeight="1">
      <c r="H1219" s="19">
        <v>81806</v>
      </c>
      <c r="I1219" s="4"/>
      <c r="P1219" s="19">
        <v>73086</v>
      </c>
      <c r="Q1219" s="4"/>
      <c r="X1219" s="19">
        <v>51856</v>
      </c>
    </row>
    <row r="1220" spans="8:24" ht="15.75" customHeight="1">
      <c r="H1220" s="19">
        <v>81799</v>
      </c>
      <c r="I1220" s="4"/>
      <c r="P1220" s="19">
        <v>73081</v>
      </c>
      <c r="Q1220" s="4"/>
      <c r="X1220" s="19">
        <v>51820</v>
      </c>
    </row>
    <row r="1221" spans="8:24" ht="15.75" customHeight="1">
      <c r="H1221" s="19">
        <v>81796</v>
      </c>
      <c r="I1221" s="4"/>
      <c r="P1221" s="19">
        <v>73057</v>
      </c>
      <c r="Q1221" s="4"/>
      <c r="X1221" s="19">
        <v>51789</v>
      </c>
    </row>
    <row r="1222" spans="8:24" ht="15.75" customHeight="1">
      <c r="H1222" s="19">
        <v>81792</v>
      </c>
      <c r="I1222" s="4"/>
      <c r="P1222" s="19">
        <v>72979</v>
      </c>
      <c r="Q1222" s="4"/>
      <c r="X1222" s="19">
        <v>51779</v>
      </c>
    </row>
    <row r="1223" spans="8:24" ht="15.75" customHeight="1">
      <c r="H1223" s="19">
        <v>81770</v>
      </c>
      <c r="I1223" s="4"/>
      <c r="P1223" s="19">
        <v>72977</v>
      </c>
      <c r="Q1223" s="4"/>
      <c r="X1223" s="19">
        <v>51700</v>
      </c>
    </row>
    <row r="1224" spans="8:24" ht="15.75" customHeight="1">
      <c r="H1224" s="19">
        <v>81757</v>
      </c>
      <c r="I1224" s="4"/>
      <c r="P1224" s="19">
        <v>72937</v>
      </c>
      <c r="Q1224" s="4"/>
      <c r="X1224" s="19">
        <v>51666</v>
      </c>
    </row>
    <row r="1225" spans="8:24" ht="15.75" customHeight="1">
      <c r="H1225" s="19">
        <v>81750</v>
      </c>
      <c r="I1225" s="4"/>
      <c r="P1225" s="19">
        <v>72934</v>
      </c>
      <c r="Q1225" s="4"/>
      <c r="X1225" s="19">
        <v>51619</v>
      </c>
    </row>
    <row r="1226" spans="8:24" ht="15.75" customHeight="1">
      <c r="H1226" s="19">
        <v>81743</v>
      </c>
      <c r="I1226" s="4"/>
      <c r="P1226" s="19">
        <v>72912</v>
      </c>
      <c r="Q1226" s="4"/>
      <c r="X1226" s="19">
        <v>51589</v>
      </c>
    </row>
    <row r="1227" spans="8:24" ht="15.75" customHeight="1">
      <c r="H1227" s="19">
        <v>81742</v>
      </c>
      <c r="I1227" s="4"/>
      <c r="P1227" s="19">
        <v>72901</v>
      </c>
      <c r="Q1227" s="4"/>
      <c r="X1227" s="19">
        <v>51580</v>
      </c>
    </row>
    <row r="1228" spans="8:24" ht="15.75" customHeight="1">
      <c r="H1228" s="19">
        <v>81741</v>
      </c>
      <c r="I1228" s="4"/>
      <c r="P1228" s="19">
        <v>72899</v>
      </c>
      <c r="Q1228" s="4"/>
      <c r="X1228" s="19">
        <v>51578</v>
      </c>
    </row>
    <row r="1229" spans="8:24" ht="15.75" customHeight="1">
      <c r="H1229" s="19">
        <v>81726</v>
      </c>
      <c r="I1229" s="4"/>
      <c r="P1229" s="19">
        <v>72885</v>
      </c>
      <c r="Q1229" s="4"/>
      <c r="X1229" s="19">
        <v>51514</v>
      </c>
    </row>
    <row r="1230" spans="8:24" ht="15.75" customHeight="1">
      <c r="H1230" s="19">
        <v>81722</v>
      </c>
      <c r="I1230" s="4"/>
      <c r="P1230" s="19">
        <v>72880</v>
      </c>
      <c r="Q1230" s="4"/>
      <c r="X1230" s="19">
        <v>51428</v>
      </c>
    </row>
    <row r="1231" spans="8:24" ht="15.75" customHeight="1">
      <c r="H1231" s="19">
        <v>81721</v>
      </c>
      <c r="I1231" s="4"/>
      <c r="P1231" s="19">
        <v>72843</v>
      </c>
      <c r="Q1231" s="4"/>
      <c r="X1231" s="19">
        <v>51426</v>
      </c>
    </row>
    <row r="1232" spans="8:24" ht="15.75" customHeight="1">
      <c r="H1232" s="19">
        <v>81718</v>
      </c>
      <c r="I1232" s="4"/>
      <c r="P1232" s="19">
        <v>72843</v>
      </c>
      <c r="Q1232" s="4"/>
      <c r="X1232" s="19">
        <v>51412</v>
      </c>
    </row>
    <row r="1233" spans="8:24" ht="15.75" customHeight="1">
      <c r="H1233" s="19">
        <v>81715</v>
      </c>
      <c r="I1233" s="4"/>
      <c r="P1233" s="19">
        <v>72835</v>
      </c>
      <c r="Q1233" s="4"/>
      <c r="X1233" s="19">
        <v>51401</v>
      </c>
    </row>
    <row r="1234" spans="8:24" ht="15.75" customHeight="1">
      <c r="H1234" s="19">
        <v>81707</v>
      </c>
      <c r="I1234" s="4"/>
      <c r="P1234" s="19">
        <v>72810</v>
      </c>
      <c r="Q1234" s="4"/>
      <c r="X1234" s="19">
        <v>51282</v>
      </c>
    </row>
    <row r="1235" spans="8:24" ht="15.75" customHeight="1">
      <c r="H1235" s="19">
        <v>81695</v>
      </c>
      <c r="I1235" s="4"/>
      <c r="P1235" s="19">
        <v>72809</v>
      </c>
      <c r="Q1235" s="4"/>
      <c r="X1235" s="19">
        <v>51267</v>
      </c>
    </row>
    <row r="1236" spans="8:24" ht="15.75" customHeight="1">
      <c r="H1236" s="19">
        <v>81692</v>
      </c>
      <c r="I1236" s="4"/>
      <c r="P1236" s="19">
        <v>72798</v>
      </c>
      <c r="Q1236" s="4"/>
      <c r="X1236" s="19">
        <v>51235</v>
      </c>
    </row>
    <row r="1237" spans="8:24" ht="15.75" customHeight="1">
      <c r="H1237" s="19">
        <v>81683</v>
      </c>
      <c r="I1237" s="4"/>
      <c r="P1237" s="19">
        <v>72716</v>
      </c>
      <c r="Q1237" s="4"/>
      <c r="X1237" s="19">
        <v>51121</v>
      </c>
    </row>
    <row r="1238" spans="8:24" ht="15.75" customHeight="1">
      <c r="H1238" s="19">
        <v>81641</v>
      </c>
      <c r="I1238" s="4"/>
      <c r="P1238" s="19">
        <v>72712</v>
      </c>
      <c r="Q1238" s="4"/>
      <c r="X1238" s="19">
        <v>51089</v>
      </c>
    </row>
    <row r="1239" spans="8:24" ht="15.75" customHeight="1">
      <c r="H1239" s="19">
        <v>81603</v>
      </c>
      <c r="I1239" s="4"/>
      <c r="P1239" s="19">
        <v>72695</v>
      </c>
      <c r="Q1239" s="4"/>
      <c r="X1239" s="19">
        <v>51074</v>
      </c>
    </row>
    <row r="1240" spans="8:24" ht="15.75" customHeight="1">
      <c r="H1240" s="19">
        <v>81590</v>
      </c>
      <c r="I1240" s="4"/>
      <c r="P1240" s="19">
        <v>72676</v>
      </c>
      <c r="Q1240" s="4"/>
      <c r="X1240" s="19">
        <v>50995</v>
      </c>
    </row>
    <row r="1241" spans="8:24" ht="15.75" customHeight="1">
      <c r="H1241" s="19">
        <v>81586</v>
      </c>
      <c r="I1241" s="4"/>
      <c r="P1241" s="19">
        <v>72664</v>
      </c>
      <c r="Q1241" s="4"/>
      <c r="X1241" s="19">
        <v>50952</v>
      </c>
    </row>
    <row r="1242" spans="8:24" ht="15.75" customHeight="1">
      <c r="H1242" s="19">
        <v>81579</v>
      </c>
      <c r="I1242" s="4"/>
      <c r="P1242" s="19">
        <v>72651</v>
      </c>
      <c r="Q1242" s="4"/>
      <c r="X1242" s="19">
        <v>50915</v>
      </c>
    </row>
    <row r="1243" spans="8:24" ht="15.75" customHeight="1">
      <c r="H1243" s="19">
        <v>81574</v>
      </c>
      <c r="I1243" s="4"/>
      <c r="P1243" s="19">
        <v>72650</v>
      </c>
      <c r="Q1243" s="4"/>
      <c r="X1243" s="19">
        <v>50904</v>
      </c>
    </row>
    <row r="1244" spans="8:24" ht="15.75" customHeight="1">
      <c r="H1244" s="19">
        <v>81546</v>
      </c>
      <c r="I1244" s="4"/>
      <c r="P1244" s="19">
        <v>72641</v>
      </c>
      <c r="Q1244" s="4"/>
      <c r="X1244" s="19">
        <v>50769</v>
      </c>
    </row>
    <row r="1245" spans="8:24" ht="15.75" customHeight="1">
      <c r="H1245" s="19">
        <v>81539</v>
      </c>
      <c r="I1245" s="4"/>
      <c r="P1245" s="19">
        <v>72628</v>
      </c>
      <c r="Q1245" s="4"/>
      <c r="X1245" s="19">
        <v>50595</v>
      </c>
    </row>
    <row r="1246" spans="8:24" ht="15.75" customHeight="1">
      <c r="H1246" s="19">
        <v>81537</v>
      </c>
      <c r="I1246" s="4"/>
      <c r="P1246" s="19">
        <v>72601</v>
      </c>
      <c r="Q1246" s="4"/>
      <c r="X1246" s="19">
        <v>50464</v>
      </c>
    </row>
    <row r="1247" spans="8:24" ht="15.75" customHeight="1">
      <c r="H1247" s="19">
        <v>81535</v>
      </c>
      <c r="I1247" s="4"/>
      <c r="P1247" s="19">
        <v>72545</v>
      </c>
      <c r="Q1247" s="4"/>
      <c r="X1247" s="19">
        <v>50460</v>
      </c>
    </row>
    <row r="1248" spans="8:24" ht="15.75" customHeight="1">
      <c r="H1248" s="19">
        <v>81522</v>
      </c>
      <c r="I1248" s="4"/>
      <c r="P1248" s="19">
        <v>72534</v>
      </c>
      <c r="Q1248" s="4"/>
      <c r="X1248" s="19">
        <v>50384</v>
      </c>
    </row>
    <row r="1249" spans="8:24" ht="15.75" customHeight="1">
      <c r="H1249" s="19">
        <v>81497</v>
      </c>
      <c r="I1249" s="4"/>
      <c r="P1249" s="19">
        <v>72516</v>
      </c>
      <c r="Q1249" s="4"/>
      <c r="X1249" s="19">
        <v>50352</v>
      </c>
    </row>
    <row r="1250" spans="8:24" ht="15.75" customHeight="1">
      <c r="H1250" s="19">
        <v>81497</v>
      </c>
      <c r="I1250" s="4"/>
      <c r="P1250" s="19">
        <v>72487</v>
      </c>
      <c r="Q1250" s="4"/>
      <c r="X1250" s="19">
        <v>50351</v>
      </c>
    </row>
    <row r="1251" spans="8:24" ht="15.75" customHeight="1">
      <c r="H1251" s="19">
        <v>81465</v>
      </c>
      <c r="I1251" s="4"/>
      <c r="P1251" s="19">
        <v>72478</v>
      </c>
      <c r="Q1251" s="4"/>
      <c r="X1251" s="19">
        <v>50349</v>
      </c>
    </row>
    <row r="1252" spans="8:24" ht="15.75" customHeight="1">
      <c r="H1252" s="19">
        <v>81465</v>
      </c>
      <c r="I1252" s="4"/>
      <c r="P1252" s="19">
        <v>72477</v>
      </c>
      <c r="Q1252" s="4"/>
      <c r="X1252" s="19">
        <v>50346</v>
      </c>
    </row>
    <row r="1253" spans="8:24" ht="15.75" customHeight="1">
      <c r="H1253" s="19">
        <v>81463</v>
      </c>
      <c r="I1253" s="4"/>
      <c r="P1253" s="19">
        <v>72477</v>
      </c>
      <c r="Q1253" s="4"/>
      <c r="X1253" s="19">
        <v>50296</v>
      </c>
    </row>
    <row r="1254" spans="8:24" ht="15.75" customHeight="1">
      <c r="H1254" s="19">
        <v>81456</v>
      </c>
      <c r="I1254" s="4"/>
      <c r="P1254" s="19">
        <v>72474</v>
      </c>
      <c r="Q1254" s="4"/>
      <c r="X1254" s="19">
        <v>50282</v>
      </c>
    </row>
    <row r="1255" spans="8:24" ht="15.75" customHeight="1">
      <c r="H1255" s="19">
        <v>81440</v>
      </c>
      <c r="I1255" s="4"/>
      <c r="P1255" s="19">
        <v>72462</v>
      </c>
      <c r="Q1255" s="4"/>
      <c r="X1255" s="19">
        <v>50191</v>
      </c>
    </row>
    <row r="1256" spans="8:24" ht="15.75" customHeight="1">
      <c r="H1256" s="19">
        <v>81439</v>
      </c>
      <c r="I1256" s="4"/>
      <c r="P1256" s="19">
        <v>72434</v>
      </c>
      <c r="Q1256" s="4"/>
      <c r="X1256" s="19">
        <v>50125</v>
      </c>
    </row>
    <row r="1257" spans="8:24" ht="15.75" customHeight="1">
      <c r="H1257" s="19">
        <v>81434</v>
      </c>
      <c r="I1257" s="4"/>
      <c r="P1257" s="19">
        <v>72425</v>
      </c>
      <c r="Q1257" s="4"/>
      <c r="X1257" s="19">
        <v>50062</v>
      </c>
    </row>
    <row r="1258" spans="8:24" ht="15.75" customHeight="1">
      <c r="H1258" s="19">
        <v>81434</v>
      </c>
      <c r="I1258" s="4"/>
      <c r="P1258" s="19">
        <v>72420</v>
      </c>
      <c r="Q1258" s="4"/>
      <c r="X1258" s="19">
        <v>50000</v>
      </c>
    </row>
    <row r="1259" spans="8:24" ht="15.75" customHeight="1">
      <c r="H1259" s="19">
        <v>81425</v>
      </c>
      <c r="I1259" s="4"/>
      <c r="P1259" s="19">
        <v>72419</v>
      </c>
      <c r="Q1259" s="4"/>
      <c r="X1259" s="19">
        <v>49980</v>
      </c>
    </row>
    <row r="1260" spans="8:24" ht="15.75" customHeight="1">
      <c r="H1260" s="19">
        <v>81419</v>
      </c>
      <c r="I1260" s="4"/>
      <c r="P1260" s="19">
        <v>72364</v>
      </c>
      <c r="Q1260" s="4"/>
      <c r="X1260" s="19">
        <v>49942</v>
      </c>
    </row>
    <row r="1261" spans="8:24" ht="15.75" customHeight="1">
      <c r="H1261" s="19">
        <v>81412</v>
      </c>
      <c r="I1261" s="4"/>
      <c r="P1261" s="19">
        <v>72342</v>
      </c>
      <c r="Q1261" s="4"/>
      <c r="X1261" s="19">
        <v>49735</v>
      </c>
    </row>
    <row r="1262" spans="8:24" ht="15.75" customHeight="1">
      <c r="H1262" s="19">
        <v>81410</v>
      </c>
      <c r="I1262" s="4"/>
      <c r="P1262" s="19">
        <v>72334</v>
      </c>
      <c r="Q1262" s="4"/>
      <c r="X1262" s="19">
        <v>49659</v>
      </c>
    </row>
    <row r="1263" spans="8:24" ht="15.75" customHeight="1">
      <c r="H1263" s="19">
        <v>81369</v>
      </c>
      <c r="I1263" s="4"/>
      <c r="P1263" s="19">
        <v>72311</v>
      </c>
      <c r="Q1263" s="4"/>
      <c r="X1263" s="19">
        <v>49625</v>
      </c>
    </row>
    <row r="1264" spans="8:24" ht="15.75" customHeight="1">
      <c r="H1264" s="19">
        <v>81290</v>
      </c>
      <c r="I1264" s="4"/>
      <c r="P1264" s="19">
        <v>72303</v>
      </c>
      <c r="Q1264" s="4"/>
      <c r="X1264" s="19">
        <v>49515</v>
      </c>
    </row>
    <row r="1265" spans="8:24" ht="15.75" customHeight="1">
      <c r="H1265" s="19">
        <v>81274</v>
      </c>
      <c r="I1265" s="4"/>
      <c r="P1265" s="19">
        <v>72200</v>
      </c>
      <c r="Q1265" s="4"/>
      <c r="X1265" s="19">
        <v>49412</v>
      </c>
    </row>
    <row r="1266" spans="8:24" ht="15.75" customHeight="1">
      <c r="H1266" s="19">
        <v>81268</v>
      </c>
      <c r="I1266" s="4"/>
      <c r="P1266" s="19">
        <v>72198</v>
      </c>
      <c r="Q1266" s="4"/>
      <c r="X1266" s="19">
        <v>49388</v>
      </c>
    </row>
    <row r="1267" spans="8:24" ht="15.75" customHeight="1">
      <c r="H1267" s="19">
        <v>81261</v>
      </c>
      <c r="I1267" s="4"/>
      <c r="P1267" s="19">
        <v>72164</v>
      </c>
      <c r="Q1267" s="4"/>
      <c r="X1267" s="19">
        <v>49274</v>
      </c>
    </row>
    <row r="1268" spans="8:24" ht="15.75" customHeight="1">
      <c r="H1268" s="19">
        <v>81259</v>
      </c>
      <c r="I1268" s="4"/>
      <c r="P1268" s="19">
        <v>72160</v>
      </c>
      <c r="Q1268" s="4"/>
      <c r="X1268" s="19">
        <v>49247</v>
      </c>
    </row>
    <row r="1269" spans="8:24" ht="15.75" customHeight="1">
      <c r="H1269" s="19">
        <v>81257</v>
      </c>
      <c r="I1269" s="4"/>
      <c r="P1269" s="19">
        <v>72059</v>
      </c>
      <c r="Q1269" s="4"/>
      <c r="X1269" s="19">
        <v>49225</v>
      </c>
    </row>
    <row r="1270" spans="8:24" ht="15.75" customHeight="1">
      <c r="H1270" s="19">
        <v>81256</v>
      </c>
      <c r="I1270" s="4"/>
      <c r="P1270" s="19">
        <v>72053</v>
      </c>
      <c r="Q1270" s="4"/>
      <c r="X1270" s="19">
        <v>49155</v>
      </c>
    </row>
    <row r="1271" spans="8:24" ht="15.75" customHeight="1">
      <c r="H1271" s="19">
        <v>81254</v>
      </c>
      <c r="I1271" s="4"/>
      <c r="P1271" s="19">
        <v>72027</v>
      </c>
      <c r="Q1271" s="4"/>
      <c r="X1271" s="19">
        <v>49010</v>
      </c>
    </row>
    <row r="1272" spans="8:24" ht="15.75" customHeight="1">
      <c r="H1272" s="19">
        <v>81252</v>
      </c>
      <c r="I1272" s="4"/>
      <c r="P1272" s="19">
        <v>71965</v>
      </c>
      <c r="Q1272" s="4"/>
      <c r="X1272" s="19">
        <v>49006</v>
      </c>
    </row>
    <row r="1273" spans="8:24" ht="15.75" customHeight="1">
      <c r="H1273" s="19">
        <v>81245</v>
      </c>
      <c r="I1273" s="4"/>
      <c r="P1273" s="19">
        <v>71936</v>
      </c>
      <c r="Q1273" s="4"/>
      <c r="X1273" s="19">
        <v>48995</v>
      </c>
    </row>
    <row r="1274" spans="8:24" ht="15.75" customHeight="1">
      <c r="H1274" s="19">
        <v>81226</v>
      </c>
      <c r="I1274" s="4"/>
      <c r="P1274" s="19">
        <v>71933</v>
      </c>
      <c r="Q1274" s="4"/>
      <c r="X1274" s="19">
        <v>48963</v>
      </c>
    </row>
    <row r="1275" spans="8:24" ht="15.75" customHeight="1">
      <c r="H1275" s="19">
        <v>81189</v>
      </c>
      <c r="I1275" s="4"/>
      <c r="P1275" s="19">
        <v>71926</v>
      </c>
      <c r="Q1275" s="4"/>
      <c r="X1275" s="19">
        <v>48957</v>
      </c>
    </row>
    <row r="1276" spans="8:24" ht="15.75" customHeight="1">
      <c r="H1276" s="19">
        <v>81188</v>
      </c>
      <c r="I1276" s="4"/>
      <c r="P1276" s="19">
        <v>71919</v>
      </c>
      <c r="Q1276" s="4"/>
      <c r="X1276" s="19">
        <v>48861</v>
      </c>
    </row>
    <row r="1277" spans="8:24" ht="15.75" customHeight="1">
      <c r="H1277" s="19">
        <v>81143</v>
      </c>
      <c r="I1277" s="4"/>
      <c r="P1277" s="19">
        <v>71906</v>
      </c>
      <c r="Q1277" s="4"/>
      <c r="X1277" s="19">
        <v>48811</v>
      </c>
    </row>
    <row r="1278" spans="8:24" ht="15.75" customHeight="1">
      <c r="H1278" s="19">
        <v>81124</v>
      </c>
      <c r="I1278" s="4"/>
      <c r="P1278" s="19">
        <v>71900</v>
      </c>
      <c r="Q1278" s="4"/>
      <c r="X1278" s="19">
        <v>48728</v>
      </c>
    </row>
    <row r="1279" spans="8:24" ht="15.75" customHeight="1">
      <c r="H1279" s="19">
        <v>81122</v>
      </c>
      <c r="I1279" s="4"/>
      <c r="P1279" s="19">
        <v>71844</v>
      </c>
      <c r="Q1279" s="4"/>
      <c r="X1279" s="19">
        <v>48534</v>
      </c>
    </row>
    <row r="1280" spans="8:24" ht="15.75" customHeight="1">
      <c r="H1280" s="19">
        <v>81111</v>
      </c>
      <c r="I1280" s="4"/>
      <c r="P1280" s="19">
        <v>71841</v>
      </c>
      <c r="Q1280" s="4"/>
      <c r="X1280" s="19">
        <v>48518</v>
      </c>
    </row>
    <row r="1281" spans="8:24" ht="15.75" customHeight="1">
      <c r="H1281" s="19">
        <v>81106</v>
      </c>
      <c r="I1281" s="4"/>
      <c r="P1281" s="19">
        <v>71782</v>
      </c>
      <c r="Q1281" s="4"/>
      <c r="X1281" s="19">
        <v>48512</v>
      </c>
    </row>
    <row r="1282" spans="8:24" ht="15.75" customHeight="1">
      <c r="H1282" s="19">
        <v>81029</v>
      </c>
      <c r="I1282" s="4"/>
      <c r="P1282" s="19">
        <v>71756</v>
      </c>
      <c r="Q1282" s="4"/>
      <c r="X1282" s="19">
        <v>48490</v>
      </c>
    </row>
    <row r="1283" spans="8:24" ht="15.75" customHeight="1">
      <c r="H1283" s="19">
        <v>81002</v>
      </c>
      <c r="I1283" s="4"/>
      <c r="P1283" s="19">
        <v>71666</v>
      </c>
      <c r="Q1283" s="4"/>
      <c r="X1283" s="19">
        <v>48477</v>
      </c>
    </row>
    <row r="1284" spans="8:24" ht="15.75" customHeight="1">
      <c r="H1284" s="19">
        <v>80999</v>
      </c>
      <c r="I1284" s="4"/>
      <c r="P1284" s="19">
        <v>71637</v>
      </c>
      <c r="Q1284" s="4"/>
      <c r="X1284" s="19">
        <v>48454</v>
      </c>
    </row>
    <row r="1285" spans="8:24" ht="15.75" customHeight="1">
      <c r="H1285" s="19">
        <v>80996</v>
      </c>
      <c r="I1285" s="4"/>
      <c r="P1285" s="19">
        <v>71577</v>
      </c>
      <c r="Q1285" s="4"/>
      <c r="X1285" s="19">
        <v>48369</v>
      </c>
    </row>
    <row r="1286" spans="8:24" ht="15.75" customHeight="1">
      <c r="H1286" s="19">
        <v>80984</v>
      </c>
      <c r="I1286" s="4"/>
      <c r="P1286" s="19">
        <v>71558</v>
      </c>
      <c r="Q1286" s="4"/>
      <c r="X1286" s="19">
        <v>48343</v>
      </c>
    </row>
    <row r="1287" spans="8:24" ht="15.75" customHeight="1">
      <c r="H1287" s="19">
        <v>80966</v>
      </c>
      <c r="I1287" s="4"/>
      <c r="P1287" s="19">
        <v>71556</v>
      </c>
      <c r="Q1287" s="4"/>
      <c r="X1287" s="19">
        <v>48322</v>
      </c>
    </row>
    <row r="1288" spans="8:24" ht="15.75" customHeight="1">
      <c r="H1288" s="19">
        <v>80943</v>
      </c>
      <c r="I1288" s="4"/>
      <c r="P1288" s="19">
        <v>71548</v>
      </c>
      <c r="Q1288" s="4"/>
      <c r="X1288" s="19">
        <v>48222</v>
      </c>
    </row>
    <row r="1289" spans="8:24" ht="15.75" customHeight="1">
      <c r="H1289" s="19">
        <v>80942</v>
      </c>
      <c r="I1289" s="4"/>
      <c r="P1289" s="19">
        <v>71543</v>
      </c>
      <c r="Q1289" s="4"/>
      <c r="X1289" s="19">
        <v>48215</v>
      </c>
    </row>
    <row r="1290" spans="8:24" ht="15.75" customHeight="1">
      <c r="H1290" s="19">
        <v>80934</v>
      </c>
      <c r="I1290" s="4"/>
      <c r="P1290" s="19">
        <v>71504</v>
      </c>
      <c r="Q1290" s="4"/>
      <c r="X1290" s="19">
        <v>48195</v>
      </c>
    </row>
    <row r="1291" spans="8:24" ht="15.75" customHeight="1">
      <c r="H1291" s="19">
        <v>80927</v>
      </c>
      <c r="I1291" s="4"/>
      <c r="P1291" s="19">
        <v>71496</v>
      </c>
      <c r="Q1291" s="4"/>
      <c r="X1291" s="19">
        <v>48169</v>
      </c>
    </row>
    <row r="1292" spans="8:24" ht="15.75" customHeight="1">
      <c r="H1292" s="19">
        <v>80916</v>
      </c>
      <c r="I1292" s="4"/>
      <c r="P1292" s="19">
        <v>71495</v>
      </c>
      <c r="Q1292" s="4"/>
      <c r="X1292" s="19">
        <v>48153</v>
      </c>
    </row>
    <row r="1293" spans="8:24" ht="15.75" customHeight="1">
      <c r="H1293" s="19">
        <v>80894</v>
      </c>
      <c r="I1293" s="4"/>
      <c r="P1293" s="19">
        <v>71461</v>
      </c>
      <c r="Q1293" s="4"/>
      <c r="X1293" s="19">
        <v>48129</v>
      </c>
    </row>
    <row r="1294" spans="8:24" ht="15.75" customHeight="1">
      <c r="H1294" s="19">
        <v>80876</v>
      </c>
      <c r="I1294" s="4"/>
      <c r="P1294" s="19">
        <v>71443</v>
      </c>
      <c r="Q1294" s="4"/>
      <c r="X1294" s="19">
        <v>48028</v>
      </c>
    </row>
    <row r="1295" spans="8:24" ht="15.75" customHeight="1">
      <c r="H1295" s="19">
        <v>80863</v>
      </c>
      <c r="I1295" s="4"/>
      <c r="P1295" s="19">
        <v>71295</v>
      </c>
      <c r="Q1295" s="4"/>
      <c r="X1295" s="19">
        <v>48016</v>
      </c>
    </row>
    <row r="1296" spans="8:24" ht="15.75" customHeight="1">
      <c r="H1296" s="19">
        <v>80857</v>
      </c>
      <c r="I1296" s="4"/>
      <c r="P1296" s="19">
        <v>71266</v>
      </c>
      <c r="Q1296" s="4"/>
      <c r="X1296" s="19">
        <v>47983</v>
      </c>
    </row>
    <row r="1297" spans="8:24" ht="15.75" customHeight="1">
      <c r="H1297" s="19">
        <v>80854</v>
      </c>
      <c r="I1297" s="4"/>
      <c r="P1297" s="19">
        <v>71264</v>
      </c>
      <c r="Q1297" s="4"/>
      <c r="X1297" s="19">
        <v>47976</v>
      </c>
    </row>
    <row r="1298" spans="8:24" ht="15.75" customHeight="1">
      <c r="H1298" s="19">
        <v>80845</v>
      </c>
      <c r="I1298" s="4"/>
      <c r="P1298" s="19">
        <v>71255</v>
      </c>
      <c r="Q1298" s="4"/>
      <c r="X1298" s="19">
        <v>47942</v>
      </c>
    </row>
    <row r="1299" spans="8:24" ht="15.75" customHeight="1">
      <c r="H1299" s="19">
        <v>80835</v>
      </c>
      <c r="I1299" s="4"/>
      <c r="P1299" s="19">
        <v>71254</v>
      </c>
      <c r="Q1299" s="4"/>
      <c r="X1299" s="19">
        <v>47941</v>
      </c>
    </row>
    <row r="1300" spans="8:24" ht="15.75" customHeight="1">
      <c r="H1300" s="19">
        <v>80817</v>
      </c>
      <c r="I1300" s="4"/>
      <c r="P1300" s="19">
        <v>71249</v>
      </c>
      <c r="Q1300" s="4"/>
      <c r="X1300" s="19">
        <v>47886</v>
      </c>
    </row>
    <row r="1301" spans="8:24" ht="15.75" customHeight="1">
      <c r="H1301" s="19">
        <v>80813</v>
      </c>
      <c r="I1301" s="4"/>
      <c r="P1301" s="19">
        <v>71235</v>
      </c>
      <c r="Q1301" s="4"/>
      <c r="X1301" s="19">
        <v>47860</v>
      </c>
    </row>
    <row r="1302" spans="8:24" ht="15.75" customHeight="1">
      <c r="H1302" s="19">
        <v>80811</v>
      </c>
      <c r="I1302" s="4"/>
      <c r="P1302" s="19">
        <v>71166</v>
      </c>
      <c r="Q1302" s="4"/>
      <c r="X1302" s="19">
        <v>47856</v>
      </c>
    </row>
    <row r="1303" spans="8:24" ht="15.75" customHeight="1">
      <c r="H1303" s="19">
        <v>80793</v>
      </c>
      <c r="I1303" s="4"/>
      <c r="P1303" s="19">
        <v>71151</v>
      </c>
      <c r="Q1303" s="4"/>
      <c r="X1303" s="19">
        <v>47837</v>
      </c>
    </row>
    <row r="1304" spans="8:24" ht="15.75" customHeight="1">
      <c r="H1304" s="19">
        <v>80789</v>
      </c>
      <c r="I1304" s="4"/>
      <c r="P1304" s="19">
        <v>71141</v>
      </c>
      <c r="Q1304" s="4"/>
      <c r="X1304" s="19">
        <v>47810</v>
      </c>
    </row>
    <row r="1305" spans="8:24" ht="15.75" customHeight="1">
      <c r="H1305" s="19">
        <v>80788</v>
      </c>
      <c r="I1305" s="4"/>
      <c r="P1305" s="19">
        <v>71127</v>
      </c>
      <c r="Q1305" s="4"/>
      <c r="X1305" s="19">
        <v>47798</v>
      </c>
    </row>
    <row r="1306" spans="8:24" ht="15.75" customHeight="1">
      <c r="H1306" s="19">
        <v>80787</v>
      </c>
      <c r="I1306" s="4"/>
      <c r="P1306" s="19">
        <v>71092</v>
      </c>
      <c r="Q1306" s="4"/>
      <c r="X1306" s="19">
        <v>47754</v>
      </c>
    </row>
    <row r="1307" spans="8:24" ht="15.75" customHeight="1">
      <c r="H1307" s="19">
        <v>80782</v>
      </c>
      <c r="I1307" s="4"/>
      <c r="P1307" s="19">
        <v>71090</v>
      </c>
      <c r="Q1307" s="4"/>
      <c r="X1307" s="19">
        <v>47690</v>
      </c>
    </row>
    <row r="1308" spans="8:24" ht="15.75" customHeight="1">
      <c r="H1308" s="19">
        <v>80760</v>
      </c>
      <c r="I1308" s="4"/>
      <c r="P1308" s="19">
        <v>71083</v>
      </c>
      <c r="Q1308" s="4"/>
      <c r="X1308" s="19">
        <v>47646</v>
      </c>
    </row>
    <row r="1309" spans="8:24" ht="15.75" customHeight="1">
      <c r="H1309" s="19">
        <v>80756</v>
      </c>
      <c r="I1309" s="4"/>
      <c r="P1309" s="19">
        <v>71067</v>
      </c>
      <c r="Q1309" s="4"/>
      <c r="X1309" s="19">
        <v>47646</v>
      </c>
    </row>
    <row r="1310" spans="8:24" ht="15.75" customHeight="1">
      <c r="H1310" s="19">
        <v>80720</v>
      </c>
      <c r="I1310" s="4"/>
      <c r="P1310" s="19">
        <v>71065</v>
      </c>
      <c r="Q1310" s="4"/>
      <c r="X1310" s="19">
        <v>47617</v>
      </c>
    </row>
    <row r="1311" spans="8:24" ht="15.75" customHeight="1">
      <c r="H1311" s="19">
        <v>80717</v>
      </c>
      <c r="I1311" s="4"/>
      <c r="P1311" s="19">
        <v>71051</v>
      </c>
      <c r="Q1311" s="4"/>
      <c r="X1311" s="19">
        <v>47547</v>
      </c>
    </row>
    <row r="1312" spans="8:24" ht="15.75" customHeight="1">
      <c r="H1312" s="19">
        <v>80709</v>
      </c>
      <c r="I1312" s="4"/>
      <c r="P1312" s="19">
        <v>71040</v>
      </c>
      <c r="Q1312" s="4"/>
      <c r="X1312" s="19">
        <v>47499</v>
      </c>
    </row>
    <row r="1313" spans="8:24" ht="15.75" customHeight="1">
      <c r="H1313" s="19">
        <v>80672</v>
      </c>
      <c r="I1313" s="4"/>
      <c r="P1313" s="19">
        <v>71034</v>
      </c>
      <c r="Q1313" s="4"/>
      <c r="X1313" s="19">
        <v>47467</v>
      </c>
    </row>
    <row r="1314" spans="8:24" ht="15.75" customHeight="1">
      <c r="H1314" s="19">
        <v>80654</v>
      </c>
      <c r="I1314" s="4"/>
      <c r="P1314" s="19">
        <v>71033</v>
      </c>
      <c r="Q1314" s="4"/>
      <c r="X1314" s="19">
        <v>47411</v>
      </c>
    </row>
    <row r="1315" spans="8:24" ht="15.75" customHeight="1">
      <c r="H1315" s="19">
        <v>80645</v>
      </c>
      <c r="I1315" s="4"/>
      <c r="P1315" s="19">
        <v>70979</v>
      </c>
      <c r="Q1315" s="4"/>
      <c r="X1315" s="19">
        <v>47396</v>
      </c>
    </row>
    <row r="1316" spans="8:24" ht="15.75" customHeight="1">
      <c r="H1316" s="19">
        <v>80623</v>
      </c>
      <c r="I1316" s="4"/>
      <c r="P1316" s="19">
        <v>70925</v>
      </c>
      <c r="Q1316" s="4"/>
      <c r="X1316" s="19">
        <v>47351</v>
      </c>
    </row>
    <row r="1317" spans="8:24" ht="15.75" customHeight="1">
      <c r="H1317" s="19">
        <v>80622</v>
      </c>
      <c r="I1317" s="4"/>
      <c r="P1317" s="19">
        <v>70851</v>
      </c>
      <c r="Q1317" s="4"/>
      <c r="X1317" s="19">
        <v>47329</v>
      </c>
    </row>
    <row r="1318" spans="8:24" ht="15.75" customHeight="1">
      <c r="H1318" s="19">
        <v>80619</v>
      </c>
      <c r="I1318" s="4"/>
      <c r="P1318" s="19">
        <v>70822</v>
      </c>
      <c r="Q1318" s="4"/>
      <c r="X1318" s="19">
        <v>47241</v>
      </c>
    </row>
    <row r="1319" spans="8:24" ht="15.75" customHeight="1">
      <c r="H1319" s="19">
        <v>80614</v>
      </c>
      <c r="I1319" s="4"/>
      <c r="P1319" s="19">
        <v>70766</v>
      </c>
      <c r="Q1319" s="4"/>
      <c r="X1319" s="19">
        <v>47237</v>
      </c>
    </row>
    <row r="1320" spans="8:24" ht="15.75" customHeight="1">
      <c r="H1320" s="19">
        <v>80600</v>
      </c>
      <c r="I1320" s="4"/>
      <c r="P1320" s="19">
        <v>70753</v>
      </c>
      <c r="Q1320" s="4"/>
      <c r="X1320" s="19">
        <v>47233</v>
      </c>
    </row>
    <row r="1321" spans="8:24" ht="15.75" customHeight="1">
      <c r="H1321" s="19">
        <v>80594</v>
      </c>
      <c r="I1321" s="4"/>
      <c r="P1321" s="19">
        <v>70716</v>
      </c>
      <c r="Q1321" s="4"/>
      <c r="X1321" s="19">
        <v>47192</v>
      </c>
    </row>
    <row r="1322" spans="8:24" ht="15.75" customHeight="1">
      <c r="H1322" s="19">
        <v>80569</v>
      </c>
      <c r="I1322" s="4"/>
      <c r="P1322" s="19">
        <v>70687</v>
      </c>
      <c r="Q1322" s="4"/>
      <c r="X1322" s="19">
        <v>47122</v>
      </c>
    </row>
    <row r="1323" spans="8:24" ht="15.75" customHeight="1">
      <c r="H1323" s="19">
        <v>80542</v>
      </c>
      <c r="I1323" s="4"/>
      <c r="P1323" s="19">
        <v>70665</v>
      </c>
      <c r="Q1323" s="4"/>
      <c r="X1323" s="19">
        <v>46995</v>
      </c>
    </row>
    <row r="1324" spans="8:24" ht="15.75" customHeight="1">
      <c r="H1324" s="19">
        <v>80531</v>
      </c>
      <c r="I1324" s="4"/>
      <c r="P1324" s="19">
        <v>70664</v>
      </c>
      <c r="Q1324" s="4"/>
      <c r="X1324" s="19">
        <v>46980</v>
      </c>
    </row>
    <row r="1325" spans="8:24" ht="15.75" customHeight="1">
      <c r="H1325" s="19">
        <v>80523</v>
      </c>
      <c r="I1325" s="4"/>
      <c r="P1325" s="19">
        <v>70644</v>
      </c>
      <c r="Q1325" s="4"/>
      <c r="X1325" s="19">
        <v>46930</v>
      </c>
    </row>
    <row r="1326" spans="8:24" ht="15.75" customHeight="1">
      <c r="H1326" s="19">
        <v>80508</v>
      </c>
      <c r="I1326" s="4"/>
      <c r="P1326" s="19">
        <v>70642</v>
      </c>
      <c r="Q1326" s="4"/>
      <c r="X1326" s="19">
        <v>46857</v>
      </c>
    </row>
    <row r="1327" spans="8:24" ht="15.75" customHeight="1">
      <c r="H1327" s="19">
        <v>80493</v>
      </c>
      <c r="I1327" s="4"/>
      <c r="P1327" s="19">
        <v>70640</v>
      </c>
      <c r="Q1327" s="4"/>
      <c r="X1327" s="19">
        <v>46852</v>
      </c>
    </row>
    <row r="1328" spans="8:24" ht="15.75" customHeight="1">
      <c r="H1328" s="19">
        <v>80465</v>
      </c>
      <c r="I1328" s="4"/>
      <c r="P1328" s="19">
        <v>70632</v>
      </c>
      <c r="Q1328" s="4"/>
      <c r="X1328" s="19">
        <v>46730</v>
      </c>
    </row>
    <row r="1329" spans="8:24" ht="15.75" customHeight="1">
      <c r="H1329" s="19">
        <v>80440</v>
      </c>
      <c r="I1329" s="4"/>
      <c r="P1329" s="19">
        <v>70609</v>
      </c>
      <c r="Q1329" s="4"/>
      <c r="X1329" s="19">
        <v>46676</v>
      </c>
    </row>
    <row r="1330" spans="8:24" ht="15.75" customHeight="1">
      <c r="H1330" s="19">
        <v>80438</v>
      </c>
      <c r="I1330" s="4"/>
      <c r="P1330" s="19">
        <v>70585</v>
      </c>
      <c r="Q1330" s="4"/>
      <c r="X1330" s="19">
        <v>46636</v>
      </c>
    </row>
    <row r="1331" spans="8:24" ht="15.75" customHeight="1">
      <c r="H1331" s="19">
        <v>80434</v>
      </c>
      <c r="I1331" s="4"/>
      <c r="P1331" s="19">
        <v>70582</v>
      </c>
      <c r="Q1331" s="4"/>
      <c r="X1331" s="19">
        <v>46548</v>
      </c>
    </row>
    <row r="1332" spans="8:24" ht="15.75" customHeight="1">
      <c r="H1332" s="19">
        <v>80432</v>
      </c>
      <c r="I1332" s="4"/>
      <c r="P1332" s="19">
        <v>70574</v>
      </c>
      <c r="Q1332" s="4"/>
      <c r="X1332" s="19">
        <v>46403</v>
      </c>
    </row>
    <row r="1333" spans="8:24" ht="15.75" customHeight="1">
      <c r="H1333" s="19">
        <v>80425</v>
      </c>
      <c r="I1333" s="4"/>
      <c r="P1333" s="19">
        <v>70542</v>
      </c>
      <c r="Q1333" s="4"/>
      <c r="X1333" s="19">
        <v>46401</v>
      </c>
    </row>
    <row r="1334" spans="8:24" ht="15.75" customHeight="1">
      <c r="H1334" s="19">
        <v>80425</v>
      </c>
      <c r="I1334" s="4"/>
      <c r="P1334" s="19">
        <v>70509</v>
      </c>
      <c r="Q1334" s="4"/>
      <c r="X1334" s="19">
        <v>46329</v>
      </c>
    </row>
    <row r="1335" spans="8:24" ht="15.75" customHeight="1">
      <c r="H1335" s="19">
        <v>80424</v>
      </c>
      <c r="I1335" s="4"/>
      <c r="P1335" s="19">
        <v>70497</v>
      </c>
      <c r="Q1335" s="4"/>
      <c r="X1335" s="19">
        <v>46314</v>
      </c>
    </row>
    <row r="1336" spans="8:24" ht="15.75" customHeight="1">
      <c r="H1336" s="19">
        <v>80410</v>
      </c>
      <c r="I1336" s="4"/>
      <c r="P1336" s="19">
        <v>70471</v>
      </c>
      <c r="Q1336" s="4"/>
      <c r="X1336" s="19">
        <v>46298</v>
      </c>
    </row>
    <row r="1337" spans="8:24" ht="15.75" customHeight="1">
      <c r="H1337" s="19">
        <v>80405</v>
      </c>
      <c r="I1337" s="4"/>
      <c r="P1337" s="19">
        <v>70449</v>
      </c>
      <c r="Q1337" s="4"/>
      <c r="X1337" s="19">
        <v>46219</v>
      </c>
    </row>
    <row r="1338" spans="8:24" ht="15.75" customHeight="1">
      <c r="H1338" s="19">
        <v>80405</v>
      </c>
      <c r="I1338" s="4"/>
      <c r="P1338" s="19">
        <v>70417</v>
      </c>
      <c r="Q1338" s="4"/>
      <c r="X1338" s="19">
        <v>46215</v>
      </c>
    </row>
    <row r="1339" spans="8:24" ht="15.75" customHeight="1">
      <c r="H1339" s="19">
        <v>80401</v>
      </c>
      <c r="I1339" s="4"/>
      <c r="P1339" s="19">
        <v>70411</v>
      </c>
      <c r="Q1339" s="4"/>
      <c r="X1339" s="19">
        <v>46193</v>
      </c>
    </row>
    <row r="1340" spans="8:24" ht="15.75" customHeight="1">
      <c r="H1340" s="19">
        <v>80398</v>
      </c>
      <c r="I1340" s="4"/>
      <c r="P1340" s="19">
        <v>70369</v>
      </c>
      <c r="Q1340" s="4"/>
      <c r="X1340" s="19">
        <v>46191</v>
      </c>
    </row>
    <row r="1341" spans="8:24" ht="15.75" customHeight="1">
      <c r="H1341" s="19">
        <v>80368</v>
      </c>
      <c r="I1341" s="4"/>
      <c r="P1341" s="19">
        <v>70361</v>
      </c>
      <c r="Q1341" s="4"/>
      <c r="X1341" s="19">
        <v>46044</v>
      </c>
    </row>
    <row r="1342" spans="8:24" ht="15.75" customHeight="1">
      <c r="H1342" s="19">
        <v>80347</v>
      </c>
      <c r="I1342" s="4"/>
      <c r="P1342" s="19">
        <v>70354</v>
      </c>
      <c r="Q1342" s="4"/>
      <c r="X1342" s="19">
        <v>46041</v>
      </c>
    </row>
    <row r="1343" spans="8:24" ht="15.75" customHeight="1">
      <c r="H1343" s="19">
        <v>80343</v>
      </c>
      <c r="I1343" s="4"/>
      <c r="P1343" s="19">
        <v>70349</v>
      </c>
      <c r="Q1343" s="4"/>
      <c r="X1343" s="19">
        <v>46028</v>
      </c>
    </row>
    <row r="1344" spans="8:24" ht="15.75" customHeight="1">
      <c r="H1344" s="19">
        <v>80332</v>
      </c>
      <c r="I1344" s="4"/>
      <c r="P1344" s="19">
        <v>70297</v>
      </c>
      <c r="Q1344" s="4"/>
      <c r="X1344" s="19">
        <v>45985</v>
      </c>
    </row>
    <row r="1345" spans="8:24" ht="15.75" customHeight="1">
      <c r="H1345" s="19">
        <v>80321</v>
      </c>
      <c r="I1345" s="4"/>
      <c r="P1345" s="19">
        <v>70280</v>
      </c>
      <c r="Q1345" s="4"/>
      <c r="X1345" s="19">
        <v>45923</v>
      </c>
    </row>
    <row r="1346" spans="8:24" ht="15.75" customHeight="1">
      <c r="H1346" s="19">
        <v>80309</v>
      </c>
      <c r="I1346" s="4"/>
      <c r="P1346" s="19">
        <v>70275</v>
      </c>
      <c r="Q1346" s="4"/>
      <c r="X1346" s="19">
        <v>45885</v>
      </c>
    </row>
    <row r="1347" spans="8:24" ht="15.75" customHeight="1">
      <c r="H1347" s="19">
        <v>80272</v>
      </c>
      <c r="I1347" s="4"/>
      <c r="P1347" s="19">
        <v>70239</v>
      </c>
      <c r="Q1347" s="4"/>
      <c r="X1347" s="19">
        <v>45850</v>
      </c>
    </row>
    <row r="1348" spans="8:24" ht="15.75" customHeight="1">
      <c r="H1348" s="19">
        <v>80262</v>
      </c>
      <c r="I1348" s="4"/>
      <c r="P1348" s="19">
        <v>70229</v>
      </c>
      <c r="Q1348" s="4"/>
      <c r="X1348" s="19">
        <v>45843</v>
      </c>
    </row>
    <row r="1349" spans="8:24" ht="15.75" customHeight="1">
      <c r="H1349" s="19">
        <v>80256</v>
      </c>
      <c r="I1349" s="4"/>
      <c r="P1349" s="19">
        <v>70176</v>
      </c>
      <c r="Q1349" s="4"/>
      <c r="X1349" s="19">
        <v>45833</v>
      </c>
    </row>
    <row r="1350" spans="8:24" ht="15.75" customHeight="1">
      <c r="H1350" s="19">
        <v>80230</v>
      </c>
      <c r="I1350" s="4"/>
      <c r="P1350" s="19">
        <v>70146</v>
      </c>
      <c r="Q1350" s="4"/>
      <c r="X1350" s="19">
        <v>45815</v>
      </c>
    </row>
    <row r="1351" spans="8:24" ht="15.75" customHeight="1">
      <c r="H1351" s="19">
        <v>80224</v>
      </c>
      <c r="I1351" s="4"/>
      <c r="P1351" s="19">
        <v>70096</v>
      </c>
      <c r="Q1351" s="4"/>
      <c r="X1351" s="19">
        <v>45782</v>
      </c>
    </row>
    <row r="1352" spans="8:24" ht="15.75" customHeight="1">
      <c r="H1352" s="19">
        <v>80223</v>
      </c>
      <c r="I1352" s="4"/>
      <c r="P1352" s="19">
        <v>70088</v>
      </c>
      <c r="Q1352" s="4"/>
      <c r="X1352" s="19">
        <v>45721</v>
      </c>
    </row>
    <row r="1353" spans="8:24" ht="15.75" customHeight="1">
      <c r="H1353" s="19">
        <v>80215</v>
      </c>
      <c r="I1353" s="4"/>
      <c r="P1353" s="19">
        <v>70029</v>
      </c>
      <c r="Q1353" s="4"/>
      <c r="X1353" s="19">
        <v>45682</v>
      </c>
    </row>
    <row r="1354" spans="8:24" ht="15.75" customHeight="1">
      <c r="H1354" s="19">
        <v>80213</v>
      </c>
      <c r="I1354" s="4"/>
      <c r="P1354" s="19">
        <v>69997</v>
      </c>
      <c r="Q1354" s="4"/>
      <c r="X1354" s="19">
        <v>45682</v>
      </c>
    </row>
    <row r="1355" spans="8:24" ht="15.75" customHeight="1">
      <c r="H1355" s="19">
        <v>80190</v>
      </c>
      <c r="I1355" s="4"/>
      <c r="P1355" s="19">
        <v>69959</v>
      </c>
      <c r="Q1355" s="4"/>
      <c r="X1355" s="19">
        <v>45662</v>
      </c>
    </row>
    <row r="1356" spans="8:24" ht="15.75" customHeight="1">
      <c r="H1356" s="19">
        <v>80185</v>
      </c>
      <c r="I1356" s="4"/>
      <c r="P1356" s="19">
        <v>69959</v>
      </c>
      <c r="Q1356" s="4"/>
      <c r="X1356" s="19">
        <v>45625</v>
      </c>
    </row>
    <row r="1357" spans="8:24" ht="15.75" customHeight="1">
      <c r="H1357" s="19">
        <v>80183</v>
      </c>
      <c r="I1357" s="4"/>
      <c r="P1357" s="19">
        <v>69932</v>
      </c>
      <c r="Q1357" s="4"/>
      <c r="X1357" s="19">
        <v>45598</v>
      </c>
    </row>
    <row r="1358" spans="8:24" ht="15.75" customHeight="1">
      <c r="H1358" s="19">
        <v>80165</v>
      </c>
      <c r="I1358" s="4"/>
      <c r="P1358" s="19">
        <v>69912</v>
      </c>
      <c r="Q1358" s="4"/>
      <c r="X1358" s="19">
        <v>45554</v>
      </c>
    </row>
    <row r="1359" spans="8:24" ht="15.75" customHeight="1">
      <c r="H1359" s="19">
        <v>80153</v>
      </c>
      <c r="I1359" s="4"/>
      <c r="P1359" s="19">
        <v>69889</v>
      </c>
      <c r="Q1359" s="4"/>
      <c r="X1359" s="19">
        <v>45539</v>
      </c>
    </row>
    <row r="1360" spans="8:24" ht="15.75" customHeight="1">
      <c r="H1360" s="19">
        <v>80150</v>
      </c>
      <c r="I1360" s="4"/>
      <c r="P1360" s="19">
        <v>69869</v>
      </c>
      <c r="Q1360" s="4"/>
      <c r="X1360" s="19">
        <v>45508</v>
      </c>
    </row>
    <row r="1361" spans="8:24" ht="15.75" customHeight="1">
      <c r="H1361" s="19">
        <v>80132</v>
      </c>
      <c r="I1361" s="4"/>
      <c r="P1361" s="19">
        <v>69857</v>
      </c>
      <c r="Q1361" s="4"/>
      <c r="X1361" s="19">
        <v>45386</v>
      </c>
    </row>
    <row r="1362" spans="8:24" ht="15.75" customHeight="1">
      <c r="H1362" s="19">
        <v>80132</v>
      </c>
      <c r="I1362" s="4"/>
      <c r="P1362" s="19">
        <v>69855</v>
      </c>
      <c r="Q1362" s="4"/>
      <c r="X1362" s="19">
        <v>45354</v>
      </c>
    </row>
    <row r="1363" spans="8:24" ht="15.75" customHeight="1">
      <c r="H1363" s="19">
        <v>80120</v>
      </c>
      <c r="I1363" s="4"/>
      <c r="P1363" s="19">
        <v>69844</v>
      </c>
      <c r="Q1363" s="4"/>
      <c r="X1363" s="19">
        <v>45288</v>
      </c>
    </row>
    <row r="1364" spans="8:24" ht="15.75" customHeight="1">
      <c r="H1364" s="19">
        <v>80117</v>
      </c>
      <c r="I1364" s="4"/>
      <c r="P1364" s="19">
        <v>69812</v>
      </c>
      <c r="Q1364" s="4"/>
      <c r="X1364" s="19">
        <v>45265</v>
      </c>
    </row>
    <row r="1365" spans="8:24" ht="15.75" customHeight="1">
      <c r="H1365" s="19">
        <v>80114</v>
      </c>
      <c r="I1365" s="4"/>
      <c r="P1365" s="19">
        <v>69793</v>
      </c>
      <c r="Q1365" s="4"/>
      <c r="X1365" s="19">
        <v>45244</v>
      </c>
    </row>
    <row r="1366" spans="8:24" ht="15.75" customHeight="1">
      <c r="H1366" s="19">
        <v>80111</v>
      </c>
      <c r="I1366" s="4"/>
      <c r="P1366" s="19">
        <v>69781</v>
      </c>
      <c r="Q1366" s="4"/>
      <c r="X1366" s="19">
        <v>45147</v>
      </c>
    </row>
    <row r="1367" spans="8:24" ht="15.75" customHeight="1">
      <c r="H1367" s="19">
        <v>80076</v>
      </c>
      <c r="I1367" s="4"/>
      <c r="P1367" s="19">
        <v>69776</v>
      </c>
      <c r="Q1367" s="4"/>
      <c r="X1367" s="19">
        <v>45139</v>
      </c>
    </row>
    <row r="1368" spans="8:24" ht="15.75" customHeight="1">
      <c r="H1368" s="19">
        <v>80073</v>
      </c>
      <c r="I1368" s="4"/>
      <c r="P1368" s="19">
        <v>69763</v>
      </c>
      <c r="Q1368" s="4"/>
      <c r="X1368" s="19">
        <v>45109</v>
      </c>
    </row>
    <row r="1369" spans="8:24" ht="15.75" customHeight="1">
      <c r="H1369" s="19">
        <v>80034</v>
      </c>
      <c r="I1369" s="4"/>
      <c r="P1369" s="19">
        <v>69709</v>
      </c>
      <c r="Q1369" s="4"/>
      <c r="X1369" s="19">
        <v>45105</v>
      </c>
    </row>
    <row r="1370" spans="8:24" ht="15.75" customHeight="1">
      <c r="H1370" s="19">
        <v>80022</v>
      </c>
      <c r="I1370" s="4"/>
      <c r="P1370" s="19">
        <v>69692</v>
      </c>
      <c r="Q1370" s="4"/>
      <c r="X1370" s="19">
        <v>45092</v>
      </c>
    </row>
    <row r="1371" spans="8:24" ht="15.75" customHeight="1">
      <c r="H1371" s="19">
        <v>80001</v>
      </c>
      <c r="I1371" s="4"/>
      <c r="P1371" s="19">
        <v>69691</v>
      </c>
      <c r="Q1371" s="4"/>
      <c r="X1371" s="19">
        <v>45078</v>
      </c>
    </row>
    <row r="1372" spans="8:24" ht="15.75" customHeight="1">
      <c r="H1372" s="19">
        <v>79999</v>
      </c>
      <c r="I1372" s="4"/>
      <c r="P1372" s="19">
        <v>69669</v>
      </c>
      <c r="Q1372" s="4"/>
      <c r="X1372" s="19">
        <v>45064</v>
      </c>
    </row>
    <row r="1373" spans="8:24" ht="15.75" customHeight="1">
      <c r="H1373" s="19">
        <v>79985</v>
      </c>
      <c r="I1373" s="4"/>
      <c r="P1373" s="19">
        <v>69667</v>
      </c>
      <c r="Q1373" s="4"/>
      <c r="X1373" s="19">
        <v>45044</v>
      </c>
    </row>
    <row r="1374" spans="8:24" ht="15.75" customHeight="1">
      <c r="H1374" s="19">
        <v>79945</v>
      </c>
      <c r="I1374" s="4"/>
      <c r="P1374" s="19">
        <v>69626</v>
      </c>
      <c r="Q1374" s="4"/>
      <c r="X1374" s="19">
        <v>45042</v>
      </c>
    </row>
    <row r="1375" spans="8:24" ht="15.75" customHeight="1">
      <c r="H1375" s="19">
        <v>79920</v>
      </c>
      <c r="I1375" s="4"/>
      <c r="P1375" s="19">
        <v>69622</v>
      </c>
      <c r="Q1375" s="4"/>
      <c r="X1375" s="19">
        <v>45036</v>
      </c>
    </row>
    <row r="1376" spans="8:24" ht="15.75" customHeight="1">
      <c r="H1376" s="19">
        <v>79905</v>
      </c>
      <c r="I1376" s="4"/>
      <c r="P1376" s="19">
        <v>69597</v>
      </c>
      <c r="Q1376" s="4"/>
      <c r="X1376" s="19">
        <v>45000</v>
      </c>
    </row>
    <row r="1377" spans="8:24" ht="15.75" customHeight="1">
      <c r="H1377" s="19">
        <v>79900</v>
      </c>
      <c r="I1377" s="4"/>
      <c r="P1377" s="19">
        <v>69583</v>
      </c>
      <c r="Q1377" s="4"/>
      <c r="X1377" s="19">
        <v>44936</v>
      </c>
    </row>
    <row r="1378" spans="8:24" ht="15.75" customHeight="1">
      <c r="H1378" s="19">
        <v>79897</v>
      </c>
      <c r="I1378" s="4"/>
      <c r="P1378" s="19">
        <v>69583</v>
      </c>
      <c r="Q1378" s="4"/>
      <c r="X1378" s="19">
        <v>44931</v>
      </c>
    </row>
    <row r="1379" spans="8:24" ht="15.75" customHeight="1">
      <c r="H1379" s="19">
        <v>79893</v>
      </c>
      <c r="I1379" s="4"/>
      <c r="P1379" s="19">
        <v>69583</v>
      </c>
      <c r="Q1379" s="4"/>
      <c r="X1379" s="19">
        <v>44876</v>
      </c>
    </row>
    <row r="1380" spans="8:24" ht="15.75" customHeight="1">
      <c r="H1380" s="19">
        <v>79879</v>
      </c>
      <c r="I1380" s="4"/>
      <c r="P1380" s="19">
        <v>69559</v>
      </c>
      <c r="Q1380" s="4"/>
      <c r="X1380" s="19">
        <v>44859</v>
      </c>
    </row>
    <row r="1381" spans="8:24" ht="15.75" customHeight="1">
      <c r="H1381" s="19">
        <v>79879</v>
      </c>
      <c r="I1381" s="4"/>
      <c r="P1381" s="19">
        <v>69538</v>
      </c>
      <c r="Q1381" s="4"/>
      <c r="X1381" s="19">
        <v>44858</v>
      </c>
    </row>
    <row r="1382" spans="8:24" ht="15.75" customHeight="1">
      <c r="H1382" s="19">
        <v>79877</v>
      </c>
      <c r="I1382" s="4"/>
      <c r="P1382" s="19">
        <v>69518</v>
      </c>
      <c r="Q1382" s="4"/>
      <c r="X1382" s="19">
        <v>44815</v>
      </c>
    </row>
    <row r="1383" spans="8:24" ht="15.75" customHeight="1">
      <c r="H1383" s="19">
        <v>79867</v>
      </c>
      <c r="I1383" s="4"/>
      <c r="P1383" s="19">
        <v>69499</v>
      </c>
      <c r="Q1383" s="4"/>
      <c r="X1383" s="19">
        <v>44750</v>
      </c>
    </row>
    <row r="1384" spans="8:24" ht="15.75" customHeight="1">
      <c r="H1384" s="19">
        <v>79867</v>
      </c>
      <c r="I1384" s="4"/>
      <c r="P1384" s="19">
        <v>69475</v>
      </c>
      <c r="Q1384" s="4"/>
      <c r="X1384" s="19">
        <v>44750</v>
      </c>
    </row>
    <row r="1385" spans="8:24" ht="15.75" customHeight="1">
      <c r="H1385" s="19">
        <v>79839</v>
      </c>
      <c r="I1385" s="4"/>
      <c r="P1385" s="19">
        <v>69471</v>
      </c>
      <c r="Q1385" s="4"/>
      <c r="X1385" s="19">
        <v>44749</v>
      </c>
    </row>
    <row r="1386" spans="8:24" ht="15.75" customHeight="1">
      <c r="H1386" s="19">
        <v>79836</v>
      </c>
      <c r="I1386" s="4"/>
      <c r="P1386" s="19">
        <v>69460</v>
      </c>
      <c r="Q1386" s="4"/>
      <c r="X1386" s="19">
        <v>44748</v>
      </c>
    </row>
    <row r="1387" spans="8:24" ht="15.75" customHeight="1">
      <c r="H1387" s="19">
        <v>79833</v>
      </c>
      <c r="I1387" s="4"/>
      <c r="P1387" s="19">
        <v>69460</v>
      </c>
      <c r="Q1387" s="4"/>
      <c r="X1387" s="19">
        <v>44730</v>
      </c>
    </row>
    <row r="1388" spans="8:24" ht="15.75" customHeight="1">
      <c r="H1388" s="19">
        <v>79823</v>
      </c>
      <c r="I1388" s="4"/>
      <c r="P1388" s="19">
        <v>69448</v>
      </c>
      <c r="Q1388" s="4"/>
      <c r="X1388" s="19">
        <v>44717</v>
      </c>
    </row>
    <row r="1389" spans="8:24" ht="15.75" customHeight="1">
      <c r="H1389" s="19">
        <v>79788</v>
      </c>
      <c r="I1389" s="4"/>
      <c r="P1389" s="19">
        <v>69352</v>
      </c>
      <c r="Q1389" s="4"/>
      <c r="X1389" s="19">
        <v>44666</v>
      </c>
    </row>
    <row r="1390" spans="8:24" ht="15.75" customHeight="1">
      <c r="H1390" s="19">
        <v>79784</v>
      </c>
      <c r="I1390" s="4"/>
      <c r="P1390" s="19">
        <v>69338</v>
      </c>
      <c r="Q1390" s="4"/>
      <c r="X1390" s="19">
        <v>44645</v>
      </c>
    </row>
    <row r="1391" spans="8:24" ht="15.75" customHeight="1">
      <c r="H1391" s="19">
        <v>79777</v>
      </c>
      <c r="I1391" s="4"/>
      <c r="P1391" s="19">
        <v>69332</v>
      </c>
      <c r="Q1391" s="4"/>
      <c r="X1391" s="19">
        <v>44621</v>
      </c>
    </row>
    <row r="1392" spans="8:24" ht="15.75" customHeight="1">
      <c r="H1392" s="19">
        <v>79766</v>
      </c>
      <c r="I1392" s="4"/>
      <c r="P1392" s="19">
        <v>69278</v>
      </c>
      <c r="Q1392" s="4"/>
      <c r="X1392" s="19">
        <v>44588</v>
      </c>
    </row>
    <row r="1393" spans="8:24" ht="15.75" customHeight="1">
      <c r="H1393" s="19">
        <v>79762</v>
      </c>
      <c r="I1393" s="4"/>
      <c r="P1393" s="19">
        <v>69273</v>
      </c>
      <c r="Q1393" s="4"/>
      <c r="X1393" s="19">
        <v>44569</v>
      </c>
    </row>
    <row r="1394" spans="8:24" ht="15.75" customHeight="1">
      <c r="H1394" s="19">
        <v>79762</v>
      </c>
      <c r="I1394" s="4"/>
      <c r="P1394" s="19">
        <v>69260</v>
      </c>
      <c r="Q1394" s="4"/>
      <c r="X1394" s="19">
        <v>44564</v>
      </c>
    </row>
    <row r="1395" spans="8:24" ht="15.75" customHeight="1">
      <c r="H1395" s="19">
        <v>79746</v>
      </c>
      <c r="I1395" s="4"/>
      <c r="P1395" s="19">
        <v>69188</v>
      </c>
      <c r="Q1395" s="4"/>
      <c r="X1395" s="19">
        <v>44540</v>
      </c>
    </row>
    <row r="1396" spans="8:24" ht="15.75" customHeight="1">
      <c r="H1396" s="19">
        <v>79744</v>
      </c>
      <c r="I1396" s="4"/>
      <c r="P1396" s="19">
        <v>69156</v>
      </c>
      <c r="Q1396" s="4"/>
      <c r="X1396" s="19">
        <v>44468</v>
      </c>
    </row>
    <row r="1397" spans="8:24" ht="15.75" customHeight="1">
      <c r="H1397" s="19">
        <v>79742</v>
      </c>
      <c r="I1397" s="4"/>
      <c r="P1397" s="19">
        <v>69124</v>
      </c>
      <c r="Q1397" s="4"/>
      <c r="X1397" s="19">
        <v>44465</v>
      </c>
    </row>
    <row r="1398" spans="8:24" ht="15.75" customHeight="1">
      <c r="H1398" s="19">
        <v>79716</v>
      </c>
      <c r="I1398" s="4"/>
      <c r="P1398" s="19">
        <v>69114</v>
      </c>
      <c r="Q1398" s="4"/>
      <c r="X1398" s="19">
        <v>44453</v>
      </c>
    </row>
    <row r="1399" spans="8:24" ht="15.75" customHeight="1">
      <c r="H1399" s="19">
        <v>79712</v>
      </c>
      <c r="I1399" s="4"/>
      <c r="P1399" s="19">
        <v>69108</v>
      </c>
      <c r="Q1399" s="4"/>
      <c r="X1399" s="19">
        <v>44449</v>
      </c>
    </row>
    <row r="1400" spans="8:24" ht="15.75" customHeight="1">
      <c r="H1400" s="19">
        <v>79702</v>
      </c>
      <c r="I1400" s="4"/>
      <c r="P1400" s="19">
        <v>69102</v>
      </c>
      <c r="Q1400" s="4"/>
      <c r="X1400" s="19">
        <v>44445</v>
      </c>
    </row>
    <row r="1401" spans="8:24" ht="15.75" customHeight="1">
      <c r="H1401" s="19">
        <v>79689</v>
      </c>
      <c r="I1401" s="4"/>
      <c r="P1401" s="19">
        <v>69095</v>
      </c>
      <c r="Q1401" s="4"/>
      <c r="X1401" s="19">
        <v>44421</v>
      </c>
    </row>
    <row r="1402" spans="8:24" ht="15.75" customHeight="1">
      <c r="H1402" s="19">
        <v>79650</v>
      </c>
      <c r="I1402" s="4"/>
      <c r="P1402" s="19">
        <v>69080</v>
      </c>
      <c r="Q1402" s="4"/>
      <c r="X1402" s="19">
        <v>44400</v>
      </c>
    </row>
    <row r="1403" spans="8:24" ht="15.75" customHeight="1">
      <c r="H1403" s="19">
        <v>79647</v>
      </c>
      <c r="I1403" s="4"/>
      <c r="P1403" s="19">
        <v>69061</v>
      </c>
      <c r="Q1403" s="4"/>
      <c r="X1403" s="19">
        <v>44275</v>
      </c>
    </row>
    <row r="1404" spans="8:24" ht="15.75" customHeight="1">
      <c r="H1404" s="19">
        <v>79645</v>
      </c>
      <c r="I1404" s="4"/>
      <c r="P1404" s="19">
        <v>69060</v>
      </c>
      <c r="Q1404" s="4"/>
      <c r="X1404" s="19">
        <v>44155</v>
      </c>
    </row>
    <row r="1405" spans="8:24" ht="15.75" customHeight="1">
      <c r="H1405" s="19">
        <v>79622</v>
      </c>
      <c r="I1405" s="4"/>
      <c r="P1405" s="19">
        <v>69025</v>
      </c>
      <c r="Q1405" s="4"/>
      <c r="X1405" s="19">
        <v>44105</v>
      </c>
    </row>
    <row r="1406" spans="8:24" ht="15.75" customHeight="1">
      <c r="H1406" s="19">
        <v>79611</v>
      </c>
      <c r="I1406" s="4"/>
      <c r="P1406" s="19">
        <v>69017</v>
      </c>
      <c r="Q1406" s="4"/>
      <c r="X1406" s="19">
        <v>44087</v>
      </c>
    </row>
    <row r="1407" spans="8:24" ht="15.75" customHeight="1">
      <c r="H1407" s="19">
        <v>79587</v>
      </c>
      <c r="I1407" s="4"/>
      <c r="P1407" s="19">
        <v>68969</v>
      </c>
      <c r="Q1407" s="4"/>
      <c r="X1407" s="19">
        <v>44086</v>
      </c>
    </row>
    <row r="1408" spans="8:24" ht="15.75" customHeight="1">
      <c r="H1408" s="19">
        <v>79569</v>
      </c>
      <c r="I1408" s="4"/>
      <c r="P1408" s="19">
        <v>68952</v>
      </c>
      <c r="Q1408" s="4"/>
      <c r="X1408" s="19">
        <v>44023</v>
      </c>
    </row>
    <row r="1409" spans="8:24" ht="15.75" customHeight="1">
      <c r="H1409" s="19">
        <v>79527</v>
      </c>
      <c r="I1409" s="4"/>
      <c r="P1409" s="19">
        <v>68947</v>
      </c>
      <c r="Q1409" s="4"/>
      <c r="X1409" s="19">
        <v>43999</v>
      </c>
    </row>
    <row r="1410" spans="8:24" ht="15.75" customHeight="1">
      <c r="H1410" s="19">
        <v>79480</v>
      </c>
      <c r="I1410" s="4"/>
      <c r="P1410" s="19">
        <v>68941</v>
      </c>
      <c r="Q1410" s="4"/>
      <c r="X1410" s="19">
        <v>43998</v>
      </c>
    </row>
    <row r="1411" spans="8:24" ht="15.75" customHeight="1">
      <c r="H1411" s="19">
        <v>79476</v>
      </c>
      <c r="I1411" s="4"/>
      <c r="P1411" s="19">
        <v>68941</v>
      </c>
      <c r="Q1411" s="4"/>
      <c r="X1411" s="19">
        <v>43910</v>
      </c>
    </row>
    <row r="1412" spans="8:24" ht="15.75" customHeight="1">
      <c r="H1412" s="19">
        <v>79470</v>
      </c>
      <c r="I1412" s="4"/>
      <c r="P1412" s="19">
        <v>68890</v>
      </c>
      <c r="Q1412" s="4"/>
      <c r="X1412" s="19">
        <v>43798</v>
      </c>
    </row>
    <row r="1413" spans="8:24" ht="15.75" customHeight="1">
      <c r="H1413" s="19">
        <v>79469</v>
      </c>
      <c r="I1413" s="4"/>
      <c r="P1413" s="19">
        <v>68875</v>
      </c>
      <c r="Q1413" s="4"/>
      <c r="X1413" s="19">
        <v>43792</v>
      </c>
    </row>
    <row r="1414" spans="8:24" ht="15.75" customHeight="1">
      <c r="H1414" s="19">
        <v>79459</v>
      </c>
      <c r="I1414" s="4"/>
      <c r="P1414" s="19">
        <v>68868</v>
      </c>
      <c r="Q1414" s="4"/>
      <c r="X1414" s="19">
        <v>43777</v>
      </c>
    </row>
    <row r="1415" spans="8:24" ht="15.75" customHeight="1">
      <c r="H1415" s="19">
        <v>79450</v>
      </c>
      <c r="I1415" s="4"/>
      <c r="P1415" s="19">
        <v>68839</v>
      </c>
      <c r="Q1415" s="4"/>
      <c r="X1415" s="19">
        <v>43775</v>
      </c>
    </row>
    <row r="1416" spans="8:24" ht="15.75" customHeight="1">
      <c r="H1416" s="19">
        <v>79437</v>
      </c>
      <c r="I1416" s="4"/>
      <c r="P1416" s="19">
        <v>68826</v>
      </c>
      <c r="Q1416" s="4"/>
      <c r="X1416" s="19">
        <v>43729</v>
      </c>
    </row>
    <row r="1417" spans="8:24" ht="15.75" customHeight="1">
      <c r="H1417" s="19">
        <v>79412</v>
      </c>
      <c r="I1417" s="4"/>
      <c r="P1417" s="19">
        <v>68826</v>
      </c>
      <c r="Q1417" s="4"/>
      <c r="X1417" s="19">
        <v>43723</v>
      </c>
    </row>
    <row r="1418" spans="8:24" ht="15.75" customHeight="1">
      <c r="H1418" s="19">
        <v>79384</v>
      </c>
      <c r="I1418" s="4"/>
      <c r="P1418" s="19">
        <v>68820</v>
      </c>
      <c r="Q1418" s="4"/>
      <c r="X1418" s="19">
        <v>43716</v>
      </c>
    </row>
    <row r="1419" spans="8:24" ht="15.75" customHeight="1">
      <c r="H1419" s="19">
        <v>79329</v>
      </c>
      <c r="I1419" s="4"/>
      <c r="P1419" s="19">
        <v>68808</v>
      </c>
      <c r="Q1419" s="4"/>
      <c r="X1419" s="19">
        <v>43678</v>
      </c>
    </row>
    <row r="1420" spans="8:24" ht="15.75" customHeight="1">
      <c r="H1420" s="19">
        <v>79325</v>
      </c>
      <c r="I1420" s="4"/>
      <c r="P1420" s="19">
        <v>68802</v>
      </c>
      <c r="Q1420" s="4"/>
      <c r="X1420" s="19">
        <v>43660</v>
      </c>
    </row>
    <row r="1421" spans="8:24" ht="15.75" customHeight="1">
      <c r="H1421" s="19">
        <v>79312</v>
      </c>
      <c r="I1421" s="4"/>
      <c r="P1421" s="19">
        <v>68792</v>
      </c>
      <c r="Q1421" s="4"/>
      <c r="X1421" s="19">
        <v>43540</v>
      </c>
    </row>
    <row r="1422" spans="8:24" ht="15.75" customHeight="1">
      <c r="H1422" s="19">
        <v>79311</v>
      </c>
      <c r="I1422" s="4"/>
      <c r="P1422" s="19">
        <v>68790</v>
      </c>
      <c r="Q1422" s="4"/>
      <c r="X1422" s="19">
        <v>43484</v>
      </c>
    </row>
    <row r="1423" spans="8:24" ht="15.75" customHeight="1">
      <c r="H1423" s="19">
        <v>79306</v>
      </c>
      <c r="I1423" s="4"/>
      <c r="P1423" s="19">
        <v>68769</v>
      </c>
      <c r="Q1423" s="4"/>
      <c r="X1423" s="19">
        <v>43328</v>
      </c>
    </row>
    <row r="1424" spans="8:24" ht="15.75" customHeight="1">
      <c r="H1424" s="19">
        <v>79290</v>
      </c>
      <c r="I1424" s="4"/>
      <c r="P1424" s="19">
        <v>68740</v>
      </c>
      <c r="Q1424" s="4"/>
      <c r="X1424" s="19">
        <v>43314</v>
      </c>
    </row>
    <row r="1425" spans="8:24" ht="15.75" customHeight="1">
      <c r="H1425" s="19">
        <v>79285</v>
      </c>
      <c r="I1425" s="4"/>
      <c r="P1425" s="19">
        <v>68737</v>
      </c>
      <c r="Q1425" s="4"/>
      <c r="X1425" s="19">
        <v>43284</v>
      </c>
    </row>
    <row r="1426" spans="8:24" ht="15.75" customHeight="1">
      <c r="H1426" s="19">
        <v>79271</v>
      </c>
      <c r="I1426" s="4"/>
      <c r="P1426" s="19">
        <v>68728</v>
      </c>
      <c r="Q1426" s="4"/>
      <c r="X1426" s="19">
        <v>43226</v>
      </c>
    </row>
    <row r="1427" spans="8:24" ht="15.75" customHeight="1">
      <c r="H1427" s="19">
        <v>79268</v>
      </c>
      <c r="I1427" s="4"/>
      <c r="P1427" s="19">
        <v>68719</v>
      </c>
      <c r="Q1427" s="4"/>
      <c r="X1427" s="19">
        <v>43167</v>
      </c>
    </row>
    <row r="1428" spans="8:24" ht="15.75" customHeight="1">
      <c r="H1428" s="19">
        <v>79265</v>
      </c>
      <c r="I1428" s="4"/>
      <c r="P1428" s="19">
        <v>68706</v>
      </c>
      <c r="Q1428" s="4"/>
      <c r="X1428" s="19">
        <v>43159</v>
      </c>
    </row>
    <row r="1429" spans="8:24" ht="15.75" customHeight="1">
      <c r="H1429" s="19">
        <v>79234</v>
      </c>
      <c r="I1429" s="4"/>
      <c r="P1429" s="19">
        <v>68698</v>
      </c>
      <c r="Q1429" s="4"/>
      <c r="X1429" s="19">
        <v>43130</v>
      </c>
    </row>
    <row r="1430" spans="8:24" ht="15.75" customHeight="1">
      <c r="H1430" s="19">
        <v>79230</v>
      </c>
      <c r="I1430" s="4"/>
      <c r="P1430" s="19">
        <v>68692</v>
      </c>
      <c r="Q1430" s="4"/>
      <c r="X1430" s="19">
        <v>43088</v>
      </c>
    </row>
    <row r="1431" spans="8:24" ht="15.75" customHeight="1">
      <c r="H1431" s="19">
        <v>79213</v>
      </c>
      <c r="I1431" s="4"/>
      <c r="P1431" s="19">
        <v>68590</v>
      </c>
      <c r="Q1431" s="4"/>
      <c r="X1431" s="19">
        <v>42998</v>
      </c>
    </row>
    <row r="1432" spans="8:24" ht="15.75" customHeight="1">
      <c r="H1432" s="19">
        <v>79210</v>
      </c>
      <c r="I1432" s="4"/>
      <c r="P1432" s="19">
        <v>68581</v>
      </c>
      <c r="Q1432" s="4"/>
      <c r="X1432" s="19">
        <v>42952</v>
      </c>
    </row>
    <row r="1433" spans="8:24" ht="15.75" customHeight="1">
      <c r="H1433" s="19">
        <v>79204</v>
      </c>
      <c r="I1433" s="4"/>
      <c r="P1433" s="19">
        <v>68553</v>
      </c>
      <c r="Q1433" s="4"/>
      <c r="X1433" s="19">
        <v>42892</v>
      </c>
    </row>
    <row r="1434" spans="8:24" ht="15.75" customHeight="1">
      <c r="H1434" s="19">
        <v>79200</v>
      </c>
      <c r="I1434" s="4"/>
      <c r="P1434" s="19">
        <v>68539</v>
      </c>
      <c r="Q1434" s="4"/>
      <c r="X1434" s="19">
        <v>42832</v>
      </c>
    </row>
    <row r="1435" spans="8:24" ht="15.75" customHeight="1">
      <c r="H1435" s="19">
        <v>79181</v>
      </c>
      <c r="I1435" s="4"/>
      <c r="P1435" s="19">
        <v>68535</v>
      </c>
      <c r="Q1435" s="4"/>
      <c r="X1435" s="19">
        <v>42782</v>
      </c>
    </row>
    <row r="1436" spans="8:24" ht="15.75" customHeight="1">
      <c r="H1436" s="19">
        <v>79172</v>
      </c>
      <c r="I1436" s="4"/>
      <c r="P1436" s="19">
        <v>68528</v>
      </c>
      <c r="Q1436" s="4"/>
      <c r="X1436" s="19">
        <v>42771</v>
      </c>
    </row>
    <row r="1437" spans="8:24" ht="15.75" customHeight="1">
      <c r="H1437" s="19">
        <v>79161</v>
      </c>
      <c r="I1437" s="4"/>
      <c r="P1437" s="19">
        <v>68526</v>
      </c>
      <c r="Q1437" s="4"/>
      <c r="X1437" s="19">
        <v>42741</v>
      </c>
    </row>
    <row r="1438" spans="8:24" ht="15.75" customHeight="1">
      <c r="H1438" s="19">
        <v>79154</v>
      </c>
      <c r="I1438" s="4"/>
      <c r="P1438" s="19">
        <v>68515</v>
      </c>
      <c r="Q1438" s="4"/>
      <c r="X1438" s="19">
        <v>42736</v>
      </c>
    </row>
    <row r="1439" spans="8:24" ht="15.75" customHeight="1">
      <c r="H1439" s="19">
        <v>79144</v>
      </c>
      <c r="I1439" s="4"/>
      <c r="P1439" s="19">
        <v>68509</v>
      </c>
      <c r="Q1439" s="4"/>
      <c r="X1439" s="19">
        <v>42653</v>
      </c>
    </row>
    <row r="1440" spans="8:24" ht="15.75" customHeight="1">
      <c r="H1440" s="19">
        <v>79134</v>
      </c>
      <c r="I1440" s="4"/>
      <c r="P1440" s="19">
        <v>68448</v>
      </c>
      <c r="Q1440" s="4"/>
      <c r="X1440" s="19">
        <v>42610</v>
      </c>
    </row>
    <row r="1441" spans="8:24" ht="15.75" customHeight="1">
      <c r="H1441" s="19">
        <v>79112</v>
      </c>
      <c r="I1441" s="4"/>
      <c r="P1441" s="19">
        <v>68430</v>
      </c>
      <c r="Q1441" s="4"/>
      <c r="X1441" s="19">
        <v>42555</v>
      </c>
    </row>
    <row r="1442" spans="8:24" ht="15.75" customHeight="1">
      <c r="H1442" s="19">
        <v>79107</v>
      </c>
      <c r="I1442" s="4"/>
      <c r="P1442" s="19">
        <v>68397</v>
      </c>
      <c r="Q1442" s="4"/>
      <c r="X1442" s="19">
        <v>42500</v>
      </c>
    </row>
    <row r="1443" spans="8:24" ht="15.75" customHeight="1">
      <c r="H1443" s="19">
        <v>79081</v>
      </c>
      <c r="I1443" s="4"/>
      <c r="P1443" s="19">
        <v>68351</v>
      </c>
      <c r="Q1443" s="4"/>
      <c r="X1443" s="19">
        <v>42449</v>
      </c>
    </row>
    <row r="1444" spans="8:24" ht="15.75" customHeight="1">
      <c r="H1444" s="19">
        <v>79079</v>
      </c>
      <c r="I1444" s="4"/>
      <c r="P1444" s="19">
        <v>68344</v>
      </c>
      <c r="Q1444" s="4"/>
      <c r="X1444" s="19">
        <v>42428</v>
      </c>
    </row>
    <row r="1445" spans="8:24" ht="15.75" customHeight="1">
      <c r="H1445" s="19">
        <v>79072</v>
      </c>
      <c r="I1445" s="4"/>
      <c r="P1445" s="19">
        <v>68330</v>
      </c>
      <c r="Q1445" s="4"/>
      <c r="X1445" s="19">
        <v>42405</v>
      </c>
    </row>
    <row r="1446" spans="8:24" ht="15.75" customHeight="1">
      <c r="H1446" s="19">
        <v>79028</v>
      </c>
      <c r="I1446" s="4"/>
      <c r="P1446" s="19">
        <v>68294</v>
      </c>
      <c r="Q1446" s="4"/>
      <c r="X1446" s="19">
        <v>42369</v>
      </c>
    </row>
    <row r="1447" spans="8:24" ht="15.75" customHeight="1">
      <c r="H1447" s="19">
        <v>78988</v>
      </c>
      <c r="I1447" s="4"/>
      <c r="P1447" s="19">
        <v>68282</v>
      </c>
      <c r="Q1447" s="4"/>
      <c r="X1447" s="19">
        <v>42337</v>
      </c>
    </row>
    <row r="1448" spans="8:24" ht="15.75" customHeight="1">
      <c r="H1448" s="19">
        <v>78962</v>
      </c>
      <c r="I1448" s="4"/>
      <c r="P1448" s="19">
        <v>68268</v>
      </c>
      <c r="Q1448" s="4"/>
      <c r="X1448" s="19">
        <v>42315</v>
      </c>
    </row>
    <row r="1449" spans="8:24" ht="15.75" customHeight="1">
      <c r="H1449" s="19">
        <v>78962</v>
      </c>
      <c r="I1449" s="4"/>
      <c r="P1449" s="19">
        <v>68253</v>
      </c>
      <c r="Q1449" s="4"/>
      <c r="X1449" s="19">
        <v>42307</v>
      </c>
    </row>
    <row r="1450" spans="8:24" ht="15.75" customHeight="1">
      <c r="H1450" s="19">
        <v>78945</v>
      </c>
      <c r="I1450" s="4"/>
      <c r="P1450" s="19">
        <v>68224</v>
      </c>
      <c r="Q1450" s="4"/>
      <c r="X1450" s="19">
        <v>42288</v>
      </c>
    </row>
    <row r="1451" spans="8:24" ht="15.75" customHeight="1">
      <c r="H1451" s="19">
        <v>78934</v>
      </c>
      <c r="I1451" s="4"/>
      <c r="P1451" s="19">
        <v>68207</v>
      </c>
      <c r="Q1451" s="4"/>
      <c r="X1451" s="19">
        <v>42281</v>
      </c>
    </row>
    <row r="1452" spans="8:24" ht="15.75" customHeight="1">
      <c r="H1452" s="19">
        <v>78927</v>
      </c>
      <c r="I1452" s="4"/>
      <c r="P1452" s="19">
        <v>68202</v>
      </c>
      <c r="Q1452" s="4"/>
      <c r="X1452" s="19">
        <v>42210</v>
      </c>
    </row>
    <row r="1453" spans="8:24" ht="15.75" customHeight="1">
      <c r="H1453" s="19">
        <v>78918</v>
      </c>
      <c r="I1453" s="4"/>
      <c r="P1453" s="19">
        <v>68168</v>
      </c>
      <c r="Q1453" s="4"/>
      <c r="X1453" s="19">
        <v>42203</v>
      </c>
    </row>
    <row r="1454" spans="8:24" ht="15.75" customHeight="1">
      <c r="H1454" s="19">
        <v>78916</v>
      </c>
      <c r="I1454" s="4"/>
      <c r="P1454" s="19">
        <v>68162</v>
      </c>
      <c r="Q1454" s="4"/>
      <c r="X1454" s="19">
        <v>42152</v>
      </c>
    </row>
    <row r="1455" spans="8:24" ht="15.75" customHeight="1">
      <c r="H1455" s="19">
        <v>78912</v>
      </c>
      <c r="I1455" s="4"/>
      <c r="P1455" s="19">
        <v>68121</v>
      </c>
      <c r="Q1455" s="4"/>
      <c r="X1455" s="19">
        <v>42115</v>
      </c>
    </row>
    <row r="1456" spans="8:24" ht="15.75" customHeight="1">
      <c r="H1456" s="19">
        <v>78911</v>
      </c>
      <c r="I1456" s="4"/>
      <c r="P1456" s="19">
        <v>68083</v>
      </c>
      <c r="Q1456" s="4"/>
      <c r="X1456" s="19">
        <v>42052</v>
      </c>
    </row>
    <row r="1457" spans="8:24" ht="15.75" customHeight="1">
      <c r="H1457" s="19">
        <v>78860</v>
      </c>
      <c r="I1457" s="4"/>
      <c r="P1457" s="19">
        <v>68070</v>
      </c>
      <c r="Q1457" s="4"/>
      <c r="X1457" s="19">
        <v>42009</v>
      </c>
    </row>
    <row r="1458" spans="8:24" ht="15.75" customHeight="1">
      <c r="H1458" s="19">
        <v>78857</v>
      </c>
      <c r="I1458" s="4"/>
      <c r="P1458" s="19">
        <v>68050</v>
      </c>
      <c r="Q1458" s="4"/>
      <c r="X1458" s="19">
        <v>41908</v>
      </c>
    </row>
    <row r="1459" spans="8:24" ht="15.75" customHeight="1">
      <c r="H1459" s="19">
        <v>78844</v>
      </c>
      <c r="I1459" s="4"/>
      <c r="P1459" s="19">
        <v>68010</v>
      </c>
      <c r="Q1459" s="4"/>
      <c r="X1459" s="19">
        <v>41843</v>
      </c>
    </row>
    <row r="1460" spans="8:24" ht="15.75" customHeight="1">
      <c r="H1460" s="19">
        <v>78826</v>
      </c>
      <c r="I1460" s="4"/>
      <c r="P1460" s="19">
        <v>67992</v>
      </c>
      <c r="Q1460" s="4"/>
      <c r="X1460" s="19">
        <v>41794</v>
      </c>
    </row>
    <row r="1461" spans="8:24" ht="15.75" customHeight="1">
      <c r="H1461" s="19">
        <v>78815</v>
      </c>
      <c r="I1461" s="4"/>
      <c r="P1461" s="19">
        <v>67976</v>
      </c>
      <c r="Q1461" s="4"/>
      <c r="X1461" s="19">
        <v>41763</v>
      </c>
    </row>
    <row r="1462" spans="8:24" ht="15.75" customHeight="1">
      <c r="H1462" s="19">
        <v>78804</v>
      </c>
      <c r="I1462" s="4"/>
      <c r="P1462" s="19">
        <v>67945</v>
      </c>
      <c r="Q1462" s="4"/>
      <c r="X1462" s="19">
        <v>41722</v>
      </c>
    </row>
    <row r="1463" spans="8:24" ht="15.75" customHeight="1">
      <c r="H1463" s="19">
        <v>78795</v>
      </c>
      <c r="I1463" s="4"/>
      <c r="P1463" s="19">
        <v>67934</v>
      </c>
      <c r="Q1463" s="4"/>
      <c r="X1463" s="19">
        <v>41703</v>
      </c>
    </row>
    <row r="1464" spans="8:24" ht="15.75" customHeight="1">
      <c r="H1464" s="19">
        <v>78769</v>
      </c>
      <c r="I1464" s="4"/>
      <c r="P1464" s="19">
        <v>67919</v>
      </c>
      <c r="Q1464" s="4"/>
      <c r="X1464" s="19">
        <v>41697</v>
      </c>
    </row>
    <row r="1465" spans="8:24" ht="15.75" customHeight="1">
      <c r="H1465" s="19">
        <v>78755</v>
      </c>
      <c r="I1465" s="4"/>
      <c r="P1465" s="19">
        <v>67873</v>
      </c>
      <c r="Q1465" s="4"/>
      <c r="X1465" s="19">
        <v>41676</v>
      </c>
    </row>
    <row r="1466" spans="8:24" ht="15.75" customHeight="1">
      <c r="H1466" s="19">
        <v>78751</v>
      </c>
      <c r="I1466" s="4"/>
      <c r="P1466" s="19">
        <v>67869</v>
      </c>
      <c r="Q1466" s="4"/>
      <c r="X1466" s="19">
        <v>41577</v>
      </c>
    </row>
    <row r="1467" spans="8:24" ht="15.75" customHeight="1">
      <c r="H1467" s="19">
        <v>78741</v>
      </c>
      <c r="I1467" s="4"/>
      <c r="P1467" s="19">
        <v>67852</v>
      </c>
      <c r="Q1467" s="4"/>
      <c r="X1467" s="19">
        <v>41518</v>
      </c>
    </row>
    <row r="1468" spans="8:24" ht="15.75" customHeight="1">
      <c r="H1468" s="19">
        <v>78719</v>
      </c>
      <c r="I1468" s="4"/>
      <c r="P1468" s="19">
        <v>67838</v>
      </c>
      <c r="Q1468" s="4"/>
      <c r="X1468" s="19">
        <v>41513</v>
      </c>
    </row>
    <row r="1469" spans="8:24" ht="15.75" customHeight="1">
      <c r="H1469" s="19">
        <v>78713</v>
      </c>
      <c r="I1469" s="4"/>
      <c r="P1469" s="19">
        <v>67823</v>
      </c>
      <c r="Q1469" s="4"/>
      <c r="X1469" s="19">
        <v>41483</v>
      </c>
    </row>
    <row r="1470" spans="8:24" ht="15.75" customHeight="1">
      <c r="H1470" s="19">
        <v>78708</v>
      </c>
      <c r="I1470" s="4"/>
      <c r="P1470" s="19">
        <v>67819</v>
      </c>
      <c r="Q1470" s="4"/>
      <c r="X1470" s="19">
        <v>41470</v>
      </c>
    </row>
    <row r="1471" spans="8:24" ht="15.75" customHeight="1">
      <c r="H1471" s="19">
        <v>78699</v>
      </c>
      <c r="I1471" s="4"/>
      <c r="P1471" s="19">
        <v>67781</v>
      </c>
      <c r="Q1471" s="4"/>
      <c r="X1471" s="19">
        <v>41460</v>
      </c>
    </row>
    <row r="1472" spans="8:24" ht="15.75" customHeight="1">
      <c r="H1472" s="19">
        <v>78690</v>
      </c>
      <c r="I1472" s="4"/>
      <c r="P1472" s="19">
        <v>67756</v>
      </c>
      <c r="Q1472" s="4"/>
      <c r="X1472" s="19">
        <v>41453</v>
      </c>
    </row>
    <row r="1473" spans="8:24" ht="15.75" customHeight="1">
      <c r="H1473" s="19">
        <v>78680</v>
      </c>
      <c r="I1473" s="4"/>
      <c r="P1473" s="19">
        <v>67722</v>
      </c>
      <c r="Q1473" s="4"/>
      <c r="X1473" s="19">
        <v>41431</v>
      </c>
    </row>
    <row r="1474" spans="8:24" ht="15.75" customHeight="1">
      <c r="H1474" s="19">
        <v>78677</v>
      </c>
      <c r="I1474" s="4"/>
      <c r="P1474" s="19">
        <v>67685</v>
      </c>
      <c r="Q1474" s="4"/>
      <c r="X1474" s="19">
        <v>41431</v>
      </c>
    </row>
    <row r="1475" spans="8:24" ht="15.75" customHeight="1">
      <c r="H1475" s="19">
        <v>78669</v>
      </c>
      <c r="I1475" s="4"/>
      <c r="P1475" s="19">
        <v>67647</v>
      </c>
      <c r="Q1475" s="4"/>
      <c r="X1475" s="19">
        <v>41420</v>
      </c>
    </row>
    <row r="1476" spans="8:24" ht="15.75" customHeight="1">
      <c r="H1476" s="19">
        <v>78664</v>
      </c>
      <c r="I1476" s="4"/>
      <c r="P1476" s="19">
        <v>67640</v>
      </c>
      <c r="Q1476" s="4"/>
      <c r="X1476" s="19">
        <v>41402</v>
      </c>
    </row>
    <row r="1477" spans="8:24" ht="15.75" customHeight="1">
      <c r="H1477" s="19">
        <v>78657</v>
      </c>
      <c r="I1477" s="4"/>
      <c r="P1477" s="19">
        <v>67638</v>
      </c>
      <c r="Q1477" s="4"/>
      <c r="X1477" s="19">
        <v>41363</v>
      </c>
    </row>
    <row r="1478" spans="8:24" ht="15.75" customHeight="1">
      <c r="H1478" s="19">
        <v>78640</v>
      </c>
      <c r="I1478" s="4"/>
      <c r="P1478" s="19">
        <v>67632</v>
      </c>
      <c r="Q1478" s="4"/>
      <c r="X1478" s="19">
        <v>41355</v>
      </c>
    </row>
    <row r="1479" spans="8:24" ht="15.75" customHeight="1">
      <c r="H1479" s="19">
        <v>78624</v>
      </c>
      <c r="I1479" s="4"/>
      <c r="P1479" s="19">
        <v>67605</v>
      </c>
      <c r="Q1479" s="4"/>
      <c r="X1479" s="19">
        <v>41333</v>
      </c>
    </row>
    <row r="1480" spans="8:24" ht="15.75" customHeight="1">
      <c r="H1480" s="19">
        <v>78623</v>
      </c>
      <c r="I1480" s="4"/>
      <c r="P1480" s="19">
        <v>67602</v>
      </c>
      <c r="Q1480" s="4"/>
      <c r="X1480" s="19">
        <v>41310</v>
      </c>
    </row>
    <row r="1481" spans="8:24" ht="15.75" customHeight="1">
      <c r="H1481" s="19">
        <v>78621</v>
      </c>
      <c r="I1481" s="4"/>
      <c r="P1481" s="19">
        <v>67535</v>
      </c>
      <c r="Q1481" s="4"/>
      <c r="X1481" s="19">
        <v>41248</v>
      </c>
    </row>
    <row r="1482" spans="8:24" ht="15.75" customHeight="1">
      <c r="H1482" s="19">
        <v>78615</v>
      </c>
      <c r="I1482" s="4"/>
      <c r="P1482" s="19">
        <v>67527</v>
      </c>
      <c r="Q1482" s="4"/>
      <c r="X1482" s="19">
        <v>41246</v>
      </c>
    </row>
    <row r="1483" spans="8:24" ht="15.75" customHeight="1">
      <c r="H1483" s="19">
        <v>78611</v>
      </c>
      <c r="I1483" s="4"/>
      <c r="P1483" s="19">
        <v>67496</v>
      </c>
      <c r="Q1483" s="4"/>
      <c r="X1483" s="19">
        <v>41234</v>
      </c>
    </row>
    <row r="1484" spans="8:24" ht="15.75" customHeight="1">
      <c r="H1484" s="19">
        <v>78567</v>
      </c>
      <c r="I1484" s="4"/>
      <c r="P1484" s="19">
        <v>67466</v>
      </c>
      <c r="Q1484" s="4"/>
      <c r="X1484" s="19">
        <v>41227</v>
      </c>
    </row>
    <row r="1485" spans="8:24" ht="15.75" customHeight="1">
      <c r="H1485" s="19">
        <v>78543</v>
      </c>
      <c r="I1485" s="4"/>
      <c r="P1485" s="19">
        <v>67453</v>
      </c>
      <c r="Q1485" s="4"/>
      <c r="X1485" s="19">
        <v>41179</v>
      </c>
    </row>
    <row r="1486" spans="8:24" ht="15.75" customHeight="1">
      <c r="H1486" s="19">
        <v>78543</v>
      </c>
      <c r="I1486" s="4"/>
      <c r="P1486" s="19">
        <v>67434</v>
      </c>
      <c r="Q1486" s="4"/>
      <c r="X1486" s="19">
        <v>41087</v>
      </c>
    </row>
    <row r="1487" spans="8:24" ht="15.75" customHeight="1">
      <c r="H1487" s="19">
        <v>78537</v>
      </c>
      <c r="I1487" s="4"/>
      <c r="P1487" s="19">
        <v>67421</v>
      </c>
      <c r="Q1487" s="4"/>
      <c r="X1487" s="19">
        <v>41054</v>
      </c>
    </row>
    <row r="1488" spans="8:24" ht="15.75" customHeight="1">
      <c r="H1488" s="19">
        <v>78519</v>
      </c>
      <c r="I1488" s="4"/>
      <c r="P1488" s="19">
        <v>67411</v>
      </c>
      <c r="Q1488" s="4"/>
      <c r="X1488" s="19">
        <v>41022</v>
      </c>
    </row>
    <row r="1489" spans="8:24" ht="15.75" customHeight="1">
      <c r="H1489" s="19">
        <v>78504</v>
      </c>
      <c r="I1489" s="4"/>
      <c r="P1489" s="19">
        <v>67373</v>
      </c>
      <c r="Q1489" s="4"/>
      <c r="X1489" s="19">
        <v>41022</v>
      </c>
    </row>
    <row r="1490" spans="8:24" ht="15.75" customHeight="1">
      <c r="H1490" s="19">
        <v>78475</v>
      </c>
      <c r="I1490" s="4"/>
      <c r="P1490" s="19">
        <v>67278</v>
      </c>
      <c r="Q1490" s="4"/>
      <c r="X1490" s="19">
        <v>40831</v>
      </c>
    </row>
    <row r="1491" spans="8:24" ht="15.75" customHeight="1">
      <c r="H1491" s="19">
        <v>78389</v>
      </c>
      <c r="I1491" s="4"/>
      <c r="P1491" s="19">
        <v>67265</v>
      </c>
      <c r="Q1491" s="4"/>
      <c r="X1491" s="19">
        <v>40767</v>
      </c>
    </row>
    <row r="1492" spans="8:24" ht="15.75" customHeight="1">
      <c r="H1492" s="19">
        <v>78365</v>
      </c>
      <c r="I1492" s="4"/>
      <c r="P1492" s="19">
        <v>67251</v>
      </c>
      <c r="Q1492" s="4"/>
      <c r="X1492" s="19">
        <v>40759</v>
      </c>
    </row>
    <row r="1493" spans="8:24" ht="15.75" customHeight="1">
      <c r="H1493" s="19">
        <v>78364</v>
      </c>
      <c r="I1493" s="4"/>
      <c r="P1493" s="19">
        <v>67245</v>
      </c>
      <c r="Q1493" s="4"/>
      <c r="X1493" s="19">
        <v>40750</v>
      </c>
    </row>
    <row r="1494" spans="8:24" ht="15.75" customHeight="1">
      <c r="H1494" s="19">
        <v>78359</v>
      </c>
      <c r="I1494" s="4"/>
      <c r="P1494" s="19">
        <v>67224</v>
      </c>
      <c r="Q1494" s="4"/>
      <c r="X1494" s="19">
        <v>40743</v>
      </c>
    </row>
    <row r="1495" spans="8:24" ht="15.75" customHeight="1">
      <c r="H1495" s="19">
        <v>78358</v>
      </c>
      <c r="I1495" s="4"/>
      <c r="P1495" s="19">
        <v>67205</v>
      </c>
      <c r="Q1495" s="4"/>
      <c r="X1495" s="19">
        <v>40726</v>
      </c>
    </row>
    <row r="1496" spans="8:24" ht="15.75" customHeight="1">
      <c r="H1496" s="19">
        <v>78340</v>
      </c>
      <c r="I1496" s="4"/>
      <c r="P1496" s="19">
        <v>67181</v>
      </c>
      <c r="Q1496" s="4"/>
      <c r="X1496" s="19">
        <v>40692</v>
      </c>
    </row>
    <row r="1497" spans="8:24" ht="15.75" customHeight="1">
      <c r="H1497" s="19">
        <v>78340</v>
      </c>
      <c r="I1497" s="4"/>
      <c r="P1497" s="19">
        <v>67152</v>
      </c>
      <c r="Q1497" s="4"/>
      <c r="X1497" s="19">
        <v>40581</v>
      </c>
    </row>
    <row r="1498" spans="8:24" ht="15.75" customHeight="1">
      <c r="H1498" s="19">
        <v>78339</v>
      </c>
      <c r="I1498" s="4"/>
      <c r="P1498" s="19">
        <v>67149</v>
      </c>
      <c r="Q1498" s="4"/>
      <c r="X1498" s="19">
        <v>40574</v>
      </c>
    </row>
    <row r="1499" spans="8:24" ht="15.75" customHeight="1">
      <c r="H1499" s="19">
        <v>78320</v>
      </c>
      <c r="I1499" s="4"/>
      <c r="P1499" s="19">
        <v>67143</v>
      </c>
      <c r="Q1499" s="4"/>
      <c r="X1499" s="19">
        <v>40520</v>
      </c>
    </row>
    <row r="1500" spans="8:24" ht="15.75" customHeight="1">
      <c r="H1500" s="19">
        <v>78284</v>
      </c>
      <c r="I1500" s="4"/>
      <c r="P1500" s="19">
        <v>67135</v>
      </c>
      <c r="Q1500" s="4"/>
      <c r="X1500" s="19">
        <v>40517</v>
      </c>
    </row>
    <row r="1501" spans="8:24" ht="15.75" customHeight="1">
      <c r="H1501" s="19">
        <v>78280</v>
      </c>
      <c r="I1501" s="4"/>
      <c r="P1501" s="19">
        <v>67126</v>
      </c>
      <c r="Q1501" s="4"/>
      <c r="X1501" s="19">
        <v>40389</v>
      </c>
    </row>
    <row r="1502" spans="8:24" ht="15.75" customHeight="1">
      <c r="H1502" s="19">
        <v>78274</v>
      </c>
      <c r="I1502" s="4"/>
      <c r="P1502" s="19">
        <v>67100</v>
      </c>
      <c r="Q1502" s="4"/>
      <c r="X1502" s="19">
        <v>40305</v>
      </c>
    </row>
    <row r="1503" spans="8:24" ht="15.75" customHeight="1">
      <c r="H1503" s="19">
        <v>78256</v>
      </c>
      <c r="I1503" s="4"/>
      <c r="P1503" s="19">
        <v>67085</v>
      </c>
      <c r="Q1503" s="4"/>
      <c r="X1503" s="19">
        <v>40298</v>
      </c>
    </row>
    <row r="1504" spans="8:24" ht="15.75" customHeight="1">
      <c r="H1504" s="19">
        <v>78249</v>
      </c>
      <c r="I1504" s="4"/>
      <c r="P1504" s="19">
        <v>67051</v>
      </c>
      <c r="Q1504" s="4"/>
      <c r="X1504" s="19">
        <v>40213</v>
      </c>
    </row>
    <row r="1505" spans="8:24" ht="15.75" customHeight="1">
      <c r="H1505" s="19">
        <v>78216</v>
      </c>
      <c r="I1505" s="4"/>
      <c r="P1505" s="19">
        <v>67050</v>
      </c>
      <c r="Q1505" s="4"/>
      <c r="X1505" s="19">
        <v>40213</v>
      </c>
    </row>
    <row r="1506" spans="8:24" ht="15.75" customHeight="1">
      <c r="H1506" s="19">
        <v>78196</v>
      </c>
      <c r="I1506" s="4"/>
      <c r="P1506" s="19">
        <v>67035</v>
      </c>
      <c r="Q1506" s="4"/>
      <c r="X1506" s="19">
        <v>40192</v>
      </c>
    </row>
    <row r="1507" spans="8:24" ht="15.75" customHeight="1">
      <c r="H1507" s="19">
        <v>78192</v>
      </c>
      <c r="I1507" s="4"/>
      <c r="P1507" s="19">
        <v>67021</v>
      </c>
      <c r="Q1507" s="4"/>
      <c r="X1507" s="19">
        <v>40171</v>
      </c>
    </row>
    <row r="1508" spans="8:24" ht="15.75" customHeight="1">
      <c r="H1508" s="19">
        <v>78191</v>
      </c>
      <c r="I1508" s="4"/>
      <c r="P1508" s="19">
        <v>66948</v>
      </c>
      <c r="Q1508" s="4"/>
      <c r="X1508" s="19">
        <v>40124</v>
      </c>
    </row>
    <row r="1509" spans="8:24" ht="15.75" customHeight="1">
      <c r="H1509" s="19">
        <v>78187</v>
      </c>
      <c r="I1509" s="4"/>
      <c r="P1509" s="19">
        <v>66946</v>
      </c>
      <c r="Q1509" s="4"/>
      <c r="X1509" s="19">
        <v>40121</v>
      </c>
    </row>
    <row r="1510" spans="8:24" ht="15.75" customHeight="1">
      <c r="H1510" s="19">
        <v>78186</v>
      </c>
      <c r="I1510" s="4"/>
      <c r="P1510" s="19">
        <v>66738</v>
      </c>
      <c r="Q1510" s="4"/>
      <c r="X1510" s="19">
        <v>40088</v>
      </c>
    </row>
    <row r="1511" spans="8:24" ht="15.75" customHeight="1">
      <c r="H1511" s="19">
        <v>78172</v>
      </c>
      <c r="I1511" s="4"/>
      <c r="P1511" s="19">
        <v>66728</v>
      </c>
      <c r="Q1511" s="4"/>
      <c r="X1511" s="19">
        <v>40026</v>
      </c>
    </row>
    <row r="1512" spans="8:24" ht="15.75" customHeight="1">
      <c r="H1512" s="19">
        <v>78167</v>
      </c>
      <c r="I1512" s="4"/>
      <c r="P1512" s="19">
        <v>66692</v>
      </c>
      <c r="Q1512" s="4"/>
      <c r="X1512" s="19">
        <v>39985</v>
      </c>
    </row>
    <row r="1513" spans="8:24" ht="15.75" customHeight="1">
      <c r="H1513" s="19">
        <v>78158</v>
      </c>
      <c r="I1513" s="4"/>
      <c r="P1513" s="19">
        <v>66678</v>
      </c>
      <c r="Q1513" s="4"/>
      <c r="X1513" s="19">
        <v>39937</v>
      </c>
    </row>
    <row r="1514" spans="8:24" ht="15.75" customHeight="1">
      <c r="H1514" s="19">
        <v>78143</v>
      </c>
      <c r="I1514" s="4"/>
      <c r="P1514" s="19">
        <v>66648</v>
      </c>
      <c r="Q1514" s="4"/>
      <c r="X1514" s="19">
        <v>39857</v>
      </c>
    </row>
    <row r="1515" spans="8:24" ht="15.75" customHeight="1">
      <c r="H1515" s="19">
        <v>78138</v>
      </c>
      <c r="I1515" s="4"/>
      <c r="P1515" s="19">
        <v>66637</v>
      </c>
      <c r="Q1515" s="4"/>
      <c r="X1515" s="19">
        <v>39818</v>
      </c>
    </row>
    <row r="1516" spans="8:24" ht="15.75" customHeight="1">
      <c r="H1516" s="19">
        <v>78093</v>
      </c>
      <c r="I1516" s="4"/>
      <c r="P1516" s="19">
        <v>66629</v>
      </c>
      <c r="Q1516" s="4"/>
      <c r="X1516" s="19">
        <v>39805</v>
      </c>
    </row>
    <row r="1517" spans="8:24" ht="15.75" customHeight="1">
      <c r="H1517" s="19">
        <v>78083</v>
      </c>
      <c r="I1517" s="4"/>
      <c r="P1517" s="19">
        <v>66607</v>
      </c>
      <c r="Q1517" s="4"/>
      <c r="X1517" s="19">
        <v>39688</v>
      </c>
    </row>
    <row r="1518" spans="8:24" ht="15.75" customHeight="1">
      <c r="H1518" s="19">
        <v>78071</v>
      </c>
      <c r="I1518" s="4"/>
      <c r="P1518" s="19">
        <v>66600</v>
      </c>
      <c r="Q1518" s="4"/>
      <c r="X1518" s="19">
        <v>39630</v>
      </c>
    </row>
    <row r="1519" spans="8:24" ht="15.75" customHeight="1">
      <c r="H1519" s="19">
        <v>78054</v>
      </c>
      <c r="I1519" s="4"/>
      <c r="P1519" s="19">
        <v>66589</v>
      </c>
      <c r="Q1519" s="4"/>
      <c r="X1519" s="19">
        <v>39503</v>
      </c>
    </row>
    <row r="1520" spans="8:24" ht="15.75" customHeight="1">
      <c r="H1520" s="19">
        <v>78053</v>
      </c>
      <c r="I1520" s="4"/>
      <c r="P1520" s="19">
        <v>66540</v>
      </c>
      <c r="Q1520" s="4"/>
      <c r="X1520" s="19">
        <v>39503</v>
      </c>
    </row>
    <row r="1521" spans="8:24" ht="15.75" customHeight="1">
      <c r="H1521" s="19">
        <v>78027</v>
      </c>
      <c r="I1521" s="4"/>
      <c r="P1521" s="19">
        <v>66536</v>
      </c>
      <c r="Q1521" s="4"/>
      <c r="X1521" s="19">
        <v>39452</v>
      </c>
    </row>
    <row r="1522" spans="8:24" ht="15.75" customHeight="1">
      <c r="H1522" s="19">
        <v>78026</v>
      </c>
      <c r="I1522" s="4"/>
      <c r="P1522" s="19">
        <v>66521</v>
      </c>
      <c r="Q1522" s="4"/>
      <c r="X1522" s="19">
        <v>39448</v>
      </c>
    </row>
    <row r="1523" spans="8:24" ht="15.75" customHeight="1">
      <c r="H1523" s="19">
        <v>78003</v>
      </c>
      <c r="I1523" s="4"/>
      <c r="P1523" s="19">
        <v>66517</v>
      </c>
      <c r="Q1523" s="4"/>
      <c r="X1523" s="19">
        <v>39438</v>
      </c>
    </row>
    <row r="1524" spans="8:24" ht="15.75" customHeight="1">
      <c r="H1524" s="19">
        <v>77997</v>
      </c>
      <c r="I1524" s="4"/>
      <c r="P1524" s="19">
        <v>66439</v>
      </c>
      <c r="Q1524" s="4"/>
      <c r="X1524" s="19">
        <v>39401</v>
      </c>
    </row>
    <row r="1525" spans="8:24" ht="15.75" customHeight="1">
      <c r="H1525" s="19">
        <v>77991</v>
      </c>
      <c r="I1525" s="4"/>
      <c r="P1525" s="19">
        <v>66430</v>
      </c>
      <c r="Q1525" s="4"/>
      <c r="X1525" s="19">
        <v>39389</v>
      </c>
    </row>
    <row r="1526" spans="8:24" ht="15.75" customHeight="1">
      <c r="H1526" s="19">
        <v>77971</v>
      </c>
      <c r="I1526" s="4"/>
      <c r="P1526" s="19">
        <v>66408</v>
      </c>
      <c r="Q1526" s="4"/>
      <c r="X1526" s="19">
        <v>39299</v>
      </c>
    </row>
    <row r="1527" spans="8:24" ht="15.75" customHeight="1">
      <c r="H1527" s="19">
        <v>77969</v>
      </c>
      <c r="I1527" s="4"/>
      <c r="P1527" s="19">
        <v>66395</v>
      </c>
      <c r="Q1527" s="4"/>
      <c r="X1527" s="19">
        <v>39293</v>
      </c>
    </row>
    <row r="1528" spans="8:24" ht="15.75" customHeight="1">
      <c r="H1528" s="19">
        <v>77953</v>
      </c>
      <c r="I1528" s="4"/>
      <c r="P1528" s="19">
        <v>66337</v>
      </c>
      <c r="Q1528" s="4"/>
      <c r="X1528" s="19">
        <v>39267</v>
      </c>
    </row>
    <row r="1529" spans="8:24" ht="15.75" customHeight="1">
      <c r="H1529" s="19">
        <v>77943</v>
      </c>
      <c r="I1529" s="4"/>
      <c r="P1529" s="19">
        <v>66299</v>
      </c>
      <c r="Q1529" s="4"/>
      <c r="X1529" s="19">
        <v>39210</v>
      </c>
    </row>
    <row r="1530" spans="8:24" ht="15.75" customHeight="1">
      <c r="H1530" s="19">
        <v>77940</v>
      </c>
      <c r="I1530" s="4"/>
      <c r="P1530" s="19">
        <v>66298</v>
      </c>
      <c r="Q1530" s="4"/>
      <c r="X1530" s="19">
        <v>39113</v>
      </c>
    </row>
    <row r="1531" spans="8:24" ht="15.75" customHeight="1">
      <c r="H1531" s="19">
        <v>77939</v>
      </c>
      <c r="I1531" s="4"/>
      <c r="P1531" s="19">
        <v>66297</v>
      </c>
      <c r="Q1531" s="4"/>
      <c r="X1531" s="19">
        <v>39045</v>
      </c>
    </row>
    <row r="1532" spans="8:24" ht="15.75" customHeight="1">
      <c r="H1532" s="19">
        <v>77932</v>
      </c>
      <c r="I1532" s="4"/>
      <c r="P1532" s="19">
        <v>66288</v>
      </c>
      <c r="Q1532" s="4"/>
      <c r="X1532" s="19">
        <v>38954</v>
      </c>
    </row>
    <row r="1533" spans="8:24" ht="15.75" customHeight="1">
      <c r="H1533" s="19">
        <v>77907</v>
      </c>
      <c r="I1533" s="4"/>
      <c r="P1533" s="19">
        <v>66262</v>
      </c>
      <c r="Q1533" s="4"/>
      <c r="X1533" s="19">
        <v>38880</v>
      </c>
    </row>
    <row r="1534" spans="8:24" ht="15.75" customHeight="1">
      <c r="H1534" s="19">
        <v>77888</v>
      </c>
      <c r="I1534" s="4"/>
      <c r="P1534" s="19">
        <v>66220</v>
      </c>
      <c r="Q1534" s="4"/>
      <c r="X1534" s="19">
        <v>38852</v>
      </c>
    </row>
    <row r="1535" spans="8:24" ht="15.75" customHeight="1">
      <c r="H1535" s="19">
        <v>77882</v>
      </c>
      <c r="I1535" s="4"/>
      <c r="P1535" s="19">
        <v>66220</v>
      </c>
      <c r="Q1535" s="4"/>
      <c r="X1535" s="19">
        <v>38842</v>
      </c>
    </row>
    <row r="1536" spans="8:24" ht="15.75" customHeight="1">
      <c r="H1536" s="19">
        <v>77879</v>
      </c>
      <c r="I1536" s="4"/>
      <c r="P1536" s="19">
        <v>66202</v>
      </c>
      <c r="Q1536" s="4"/>
      <c r="X1536" s="19">
        <v>38837</v>
      </c>
    </row>
    <row r="1537" spans="8:24" ht="15.75" customHeight="1">
      <c r="H1537" s="19">
        <v>77873</v>
      </c>
      <c r="I1537" s="4"/>
      <c r="P1537" s="19">
        <v>66180</v>
      </c>
      <c r="Q1537" s="4"/>
      <c r="X1537" s="19">
        <v>38787</v>
      </c>
    </row>
    <row r="1538" spans="8:24" ht="15.75" customHeight="1">
      <c r="H1538" s="19">
        <v>77840</v>
      </c>
      <c r="I1538" s="4"/>
      <c r="P1538" s="19">
        <v>66125</v>
      </c>
      <c r="Q1538" s="4"/>
      <c r="X1538" s="19">
        <v>38779</v>
      </c>
    </row>
    <row r="1539" spans="8:24" ht="15.75" customHeight="1">
      <c r="H1539" s="19">
        <v>77830</v>
      </c>
      <c r="I1539" s="4"/>
      <c r="P1539" s="19">
        <v>66005</v>
      </c>
      <c r="Q1539" s="4"/>
      <c r="X1539" s="19">
        <v>38741</v>
      </c>
    </row>
    <row r="1540" spans="8:24" ht="15.75" customHeight="1">
      <c r="H1540" s="19">
        <v>77828</v>
      </c>
      <c r="I1540" s="4"/>
      <c r="P1540" s="19">
        <v>66002</v>
      </c>
      <c r="Q1540" s="4"/>
      <c r="X1540" s="19">
        <v>38722</v>
      </c>
    </row>
    <row r="1541" spans="8:24" ht="15.75" customHeight="1">
      <c r="H1541" s="19">
        <v>77827</v>
      </c>
      <c r="I1541" s="4"/>
      <c r="P1541" s="19">
        <v>65990</v>
      </c>
      <c r="Q1541" s="4"/>
      <c r="X1541" s="19">
        <v>38706</v>
      </c>
    </row>
    <row r="1542" spans="8:24" ht="15.75" customHeight="1">
      <c r="H1542" s="19">
        <v>77813</v>
      </c>
      <c r="I1542" s="4"/>
      <c r="P1542" s="19">
        <v>65964</v>
      </c>
      <c r="Q1542" s="4"/>
      <c r="X1542" s="19">
        <v>38669</v>
      </c>
    </row>
    <row r="1543" spans="8:24" ht="15.75" customHeight="1">
      <c r="H1543" s="19">
        <v>77789</v>
      </c>
      <c r="I1543" s="4"/>
      <c r="P1543" s="19">
        <v>65949</v>
      </c>
      <c r="Q1543" s="4"/>
      <c r="X1543" s="19">
        <v>38655</v>
      </c>
    </row>
    <row r="1544" spans="8:24" ht="15.75" customHeight="1">
      <c r="H1544" s="19">
        <v>77783</v>
      </c>
      <c r="I1544" s="4"/>
      <c r="P1544" s="19">
        <v>65891</v>
      </c>
      <c r="Q1544" s="4"/>
      <c r="X1544" s="19">
        <v>38462</v>
      </c>
    </row>
    <row r="1545" spans="8:24" ht="15.75" customHeight="1">
      <c r="H1545" s="19">
        <v>77767</v>
      </c>
      <c r="I1545" s="4"/>
      <c r="P1545" s="19">
        <v>65881</v>
      </c>
      <c r="Q1545" s="4"/>
      <c r="X1545" s="19">
        <v>38429</v>
      </c>
    </row>
    <row r="1546" spans="8:24" ht="15.75" customHeight="1">
      <c r="H1546" s="19">
        <v>77767</v>
      </c>
      <c r="I1546" s="4"/>
      <c r="P1546" s="19">
        <v>65876</v>
      </c>
      <c r="Q1546" s="4"/>
      <c r="X1546" s="19">
        <v>38306</v>
      </c>
    </row>
    <row r="1547" spans="8:24" ht="15.75" customHeight="1">
      <c r="H1547" s="19">
        <v>77765</v>
      </c>
      <c r="I1547" s="4"/>
      <c r="P1547" s="19">
        <v>65832</v>
      </c>
      <c r="Q1547" s="4"/>
      <c r="X1547" s="19">
        <v>38245</v>
      </c>
    </row>
    <row r="1548" spans="8:24" ht="15.75" customHeight="1">
      <c r="H1548" s="19">
        <v>77755</v>
      </c>
      <c r="I1548" s="4"/>
      <c r="P1548" s="19">
        <v>65765</v>
      </c>
      <c r="Q1548" s="4"/>
      <c r="X1548" s="19">
        <v>38193</v>
      </c>
    </row>
    <row r="1549" spans="8:24" ht="15.75" customHeight="1">
      <c r="H1549" s="19">
        <v>77656</v>
      </c>
      <c r="I1549" s="4"/>
      <c r="P1549" s="19">
        <v>65747</v>
      </c>
      <c r="Q1549" s="4"/>
      <c r="X1549" s="19">
        <v>38130</v>
      </c>
    </row>
    <row r="1550" spans="8:24" ht="15.75" customHeight="1">
      <c r="H1550" s="19">
        <v>77654</v>
      </c>
      <c r="I1550" s="4"/>
      <c r="P1550" s="19">
        <v>65720</v>
      </c>
      <c r="Q1550" s="4"/>
      <c r="X1550" s="19">
        <v>38128</v>
      </c>
    </row>
    <row r="1551" spans="8:24" ht="15.75" customHeight="1">
      <c r="H1551" s="19">
        <v>77648</v>
      </c>
      <c r="I1551" s="4"/>
      <c r="P1551" s="19">
        <v>65697</v>
      </c>
      <c r="Q1551" s="4"/>
      <c r="X1551" s="19">
        <v>38102</v>
      </c>
    </row>
    <row r="1552" spans="8:24" ht="15.75" customHeight="1">
      <c r="H1552" s="19">
        <v>77639</v>
      </c>
      <c r="I1552" s="4"/>
      <c r="P1552" s="19">
        <v>65673</v>
      </c>
      <c r="Q1552" s="4"/>
      <c r="X1552" s="19">
        <v>38039</v>
      </c>
    </row>
    <row r="1553" spans="8:24" ht="15.75" customHeight="1">
      <c r="H1553" s="19">
        <v>77584</v>
      </c>
      <c r="I1553" s="4"/>
      <c r="P1553" s="19">
        <v>65670</v>
      </c>
      <c r="Q1553" s="4"/>
      <c r="X1553" s="19">
        <v>38032</v>
      </c>
    </row>
    <row r="1554" spans="8:24" ht="15.75" customHeight="1">
      <c r="H1554" s="19">
        <v>77581</v>
      </c>
      <c r="I1554" s="4"/>
      <c r="P1554" s="19">
        <v>65660</v>
      </c>
      <c r="Q1554" s="4"/>
      <c r="X1554" s="19">
        <v>37952</v>
      </c>
    </row>
    <row r="1555" spans="8:24" ht="15.75" customHeight="1">
      <c r="H1555" s="19">
        <v>77581</v>
      </c>
      <c r="I1555" s="4"/>
      <c r="P1555" s="19">
        <v>65650</v>
      </c>
      <c r="Q1555" s="4"/>
      <c r="X1555" s="19">
        <v>37921</v>
      </c>
    </row>
    <row r="1556" spans="8:24" ht="15.75" customHeight="1">
      <c r="H1556" s="19">
        <v>77577</v>
      </c>
      <c r="I1556" s="4"/>
      <c r="P1556" s="19">
        <v>65644</v>
      </c>
      <c r="Q1556" s="4"/>
      <c r="X1556" s="19">
        <v>37882</v>
      </c>
    </row>
    <row r="1557" spans="8:24" ht="15.75" customHeight="1">
      <c r="H1557" s="19">
        <v>77572</v>
      </c>
      <c r="I1557" s="4"/>
      <c r="P1557" s="19">
        <v>65617</v>
      </c>
      <c r="Q1557" s="4"/>
      <c r="X1557" s="19">
        <v>37863</v>
      </c>
    </row>
    <row r="1558" spans="8:24" ht="15.75" customHeight="1">
      <c r="H1558" s="19">
        <v>77565</v>
      </c>
      <c r="I1558" s="4"/>
      <c r="P1558" s="19">
        <v>65587</v>
      </c>
      <c r="Q1558" s="4"/>
      <c r="X1558" s="19">
        <v>37853</v>
      </c>
    </row>
    <row r="1559" spans="8:24" ht="15.75" customHeight="1">
      <c r="H1559" s="19">
        <v>77546</v>
      </c>
      <c r="I1559" s="4"/>
      <c r="P1559" s="19">
        <v>65576</v>
      </c>
      <c r="Q1559" s="4"/>
      <c r="X1559" s="19">
        <v>37834</v>
      </c>
    </row>
    <row r="1560" spans="8:24" ht="15.75" customHeight="1">
      <c r="H1560" s="19">
        <v>77543</v>
      </c>
      <c r="I1560" s="4"/>
      <c r="P1560" s="19">
        <v>65532</v>
      </c>
      <c r="Q1560" s="4"/>
      <c r="X1560" s="19">
        <v>37833</v>
      </c>
    </row>
    <row r="1561" spans="8:24" ht="15.75" customHeight="1">
      <c r="H1561" s="19">
        <v>77540</v>
      </c>
      <c r="I1561" s="4"/>
      <c r="P1561" s="19">
        <v>65525</v>
      </c>
      <c r="Q1561" s="4"/>
      <c r="X1561" s="19">
        <v>37807</v>
      </c>
    </row>
    <row r="1562" spans="8:24" ht="15.75" customHeight="1">
      <c r="H1562" s="19">
        <v>77517</v>
      </c>
      <c r="I1562" s="4"/>
      <c r="P1562" s="19">
        <v>65491</v>
      </c>
      <c r="Q1562" s="4"/>
      <c r="X1562" s="19">
        <v>37796</v>
      </c>
    </row>
    <row r="1563" spans="8:24" ht="15.75" customHeight="1">
      <c r="H1563" s="19">
        <v>77512</v>
      </c>
      <c r="I1563" s="4"/>
      <c r="P1563" s="19">
        <v>65480</v>
      </c>
      <c r="Q1563" s="4"/>
      <c r="X1563" s="19">
        <v>37788</v>
      </c>
    </row>
    <row r="1564" spans="8:24" ht="15.75" customHeight="1">
      <c r="H1564" s="19">
        <v>77503</v>
      </c>
      <c r="I1564" s="4"/>
      <c r="P1564" s="19">
        <v>65442</v>
      </c>
      <c r="Q1564" s="4"/>
      <c r="X1564" s="19">
        <v>37732</v>
      </c>
    </row>
    <row r="1565" spans="8:24" ht="15.75" customHeight="1">
      <c r="H1565" s="19">
        <v>77487</v>
      </c>
      <c r="I1565" s="4"/>
      <c r="P1565" s="19">
        <v>65430</v>
      </c>
      <c r="Q1565" s="4"/>
      <c r="X1565" s="19">
        <v>37678</v>
      </c>
    </row>
    <row r="1566" spans="8:24" ht="15.75" customHeight="1">
      <c r="H1566" s="19">
        <v>77478</v>
      </c>
      <c r="I1566" s="4"/>
      <c r="P1566" s="19">
        <v>65417</v>
      </c>
      <c r="Q1566" s="4"/>
      <c r="X1566" s="19">
        <v>37678</v>
      </c>
    </row>
    <row r="1567" spans="8:24" ht="15.75" customHeight="1">
      <c r="H1567" s="19">
        <v>77465</v>
      </c>
      <c r="I1567" s="4"/>
      <c r="P1567" s="19">
        <v>65393</v>
      </c>
      <c r="Q1567" s="4"/>
      <c r="X1567" s="19">
        <v>37637</v>
      </c>
    </row>
    <row r="1568" spans="8:24" ht="15.75" customHeight="1">
      <c r="H1568" s="19">
        <v>77446</v>
      </c>
      <c r="I1568" s="4"/>
      <c r="P1568" s="19">
        <v>65350</v>
      </c>
      <c r="Q1568" s="4"/>
      <c r="X1568" s="19">
        <v>37530</v>
      </c>
    </row>
    <row r="1569" spans="8:24" ht="15.75" customHeight="1">
      <c r="H1569" s="19">
        <v>77434</v>
      </c>
      <c r="I1569" s="4"/>
      <c r="P1569" s="19">
        <v>65338</v>
      </c>
      <c r="Q1569" s="4"/>
      <c r="X1569" s="19">
        <v>37484</v>
      </c>
    </row>
    <row r="1570" spans="8:24" ht="15.75" customHeight="1">
      <c r="H1570" s="19">
        <v>77422</v>
      </c>
      <c r="I1570" s="4"/>
      <c r="P1570" s="19">
        <v>65299</v>
      </c>
      <c r="Q1570" s="4"/>
      <c r="X1570" s="19">
        <v>37443</v>
      </c>
    </row>
    <row r="1571" spans="8:24" ht="15.75" customHeight="1">
      <c r="H1571" s="19">
        <v>77394</v>
      </c>
      <c r="I1571" s="4"/>
      <c r="P1571" s="19">
        <v>65290</v>
      </c>
      <c r="Q1571" s="4"/>
      <c r="X1571" s="19">
        <v>37388</v>
      </c>
    </row>
    <row r="1572" spans="8:24" ht="15.75" customHeight="1">
      <c r="H1572" s="19">
        <v>77329</v>
      </c>
      <c r="I1572" s="4"/>
      <c r="P1572" s="19">
        <v>65270</v>
      </c>
      <c r="Q1572" s="4"/>
      <c r="X1572" s="19">
        <v>37374</v>
      </c>
    </row>
    <row r="1573" spans="8:24" ht="15.75" customHeight="1">
      <c r="H1573" s="19">
        <v>77323</v>
      </c>
      <c r="I1573" s="4"/>
      <c r="P1573" s="19">
        <v>65268</v>
      </c>
      <c r="Q1573" s="4"/>
      <c r="X1573" s="19">
        <v>37354</v>
      </c>
    </row>
    <row r="1574" spans="8:24" ht="15.75" customHeight="1">
      <c r="H1574" s="19">
        <v>77318</v>
      </c>
      <c r="I1574" s="4"/>
      <c r="P1574" s="19">
        <v>65265</v>
      </c>
      <c r="Q1574" s="4"/>
      <c r="X1574" s="19">
        <v>37286</v>
      </c>
    </row>
    <row r="1575" spans="8:24" ht="15.75" customHeight="1">
      <c r="H1575" s="19">
        <v>77286</v>
      </c>
      <c r="I1575" s="4"/>
      <c r="P1575" s="19">
        <v>65253</v>
      </c>
      <c r="Q1575" s="4"/>
      <c r="X1575" s="19">
        <v>37241</v>
      </c>
    </row>
    <row r="1576" spans="8:24" ht="15.75" customHeight="1">
      <c r="H1576" s="19">
        <v>77272</v>
      </c>
      <c r="I1576" s="4"/>
      <c r="P1576" s="19">
        <v>65247</v>
      </c>
      <c r="Q1576" s="4"/>
      <c r="X1576" s="19">
        <v>37195</v>
      </c>
    </row>
    <row r="1577" spans="8:24" ht="15.75" customHeight="1">
      <c r="H1577" s="19">
        <v>77256</v>
      </c>
      <c r="I1577" s="4"/>
      <c r="P1577" s="19">
        <v>65244</v>
      </c>
      <c r="Q1577" s="4"/>
      <c r="X1577" s="19">
        <v>37177</v>
      </c>
    </row>
    <row r="1578" spans="8:24" ht="15.75" customHeight="1">
      <c r="H1578" s="19">
        <v>77250</v>
      </c>
      <c r="I1578" s="4"/>
      <c r="P1578" s="19">
        <v>65197</v>
      </c>
      <c r="Q1578" s="4"/>
      <c r="X1578" s="19">
        <v>37173</v>
      </c>
    </row>
    <row r="1579" spans="8:24" ht="15.75" customHeight="1">
      <c r="H1579" s="19">
        <v>77249</v>
      </c>
      <c r="I1579" s="4"/>
      <c r="P1579" s="19">
        <v>65192</v>
      </c>
      <c r="Q1579" s="4"/>
      <c r="X1579" s="19">
        <v>37147</v>
      </c>
    </row>
    <row r="1580" spans="8:24" ht="15.75" customHeight="1">
      <c r="H1580" s="19">
        <v>77203</v>
      </c>
      <c r="I1580" s="4"/>
      <c r="P1580" s="19">
        <v>65183</v>
      </c>
      <c r="Q1580" s="4"/>
      <c r="X1580" s="19">
        <v>37037</v>
      </c>
    </row>
    <row r="1581" spans="8:24" ht="15.75" customHeight="1">
      <c r="H1581" s="19">
        <v>77165</v>
      </c>
      <c r="I1581" s="4"/>
      <c r="P1581" s="19">
        <v>65169</v>
      </c>
      <c r="Q1581" s="4"/>
      <c r="X1581" s="19">
        <v>36897</v>
      </c>
    </row>
    <row r="1582" spans="8:24" ht="15.75" customHeight="1">
      <c r="H1582" s="19">
        <v>77157</v>
      </c>
      <c r="I1582" s="4"/>
      <c r="P1582" s="19">
        <v>65144</v>
      </c>
      <c r="Q1582" s="4"/>
      <c r="X1582" s="19">
        <v>36888</v>
      </c>
    </row>
    <row r="1583" spans="8:24" ht="15.75" customHeight="1">
      <c r="H1583" s="19">
        <v>77116</v>
      </c>
      <c r="I1583" s="4"/>
      <c r="P1583" s="19">
        <v>65116</v>
      </c>
      <c r="Q1583" s="4"/>
      <c r="X1583" s="19">
        <v>36874</v>
      </c>
    </row>
    <row r="1584" spans="8:24" ht="15.75" customHeight="1">
      <c r="H1584" s="19">
        <v>77110</v>
      </c>
      <c r="I1584" s="4"/>
      <c r="P1584" s="19">
        <v>65092</v>
      </c>
      <c r="Q1584" s="4"/>
      <c r="X1584" s="19">
        <v>36833</v>
      </c>
    </row>
    <row r="1585" spans="8:24" ht="15.75" customHeight="1">
      <c r="H1585" s="19">
        <v>77094</v>
      </c>
      <c r="I1585" s="4"/>
      <c r="P1585" s="19">
        <v>64990</v>
      </c>
      <c r="Q1585" s="4"/>
      <c r="X1585" s="19">
        <v>36776</v>
      </c>
    </row>
    <row r="1586" spans="8:24" ht="15.75" customHeight="1">
      <c r="H1586" s="19">
        <v>77091</v>
      </c>
      <c r="I1586" s="4"/>
      <c r="P1586" s="19">
        <v>64981</v>
      </c>
      <c r="Q1586" s="4"/>
      <c r="X1586" s="19">
        <v>36761</v>
      </c>
    </row>
    <row r="1587" spans="8:24" ht="15.75" customHeight="1">
      <c r="H1587" s="19">
        <v>77087</v>
      </c>
      <c r="I1587" s="4"/>
      <c r="P1587" s="19">
        <v>64941</v>
      </c>
      <c r="Q1587" s="4"/>
      <c r="X1587" s="19">
        <v>36746</v>
      </c>
    </row>
    <row r="1588" spans="8:24" ht="15.75" customHeight="1">
      <c r="H1588" s="19">
        <v>77056</v>
      </c>
      <c r="I1588" s="4"/>
      <c r="P1588" s="19">
        <v>64925</v>
      </c>
      <c r="Q1588" s="4"/>
      <c r="X1588" s="19">
        <v>36712</v>
      </c>
    </row>
    <row r="1589" spans="8:24" ht="15.75" customHeight="1">
      <c r="H1589" s="19">
        <v>77040</v>
      </c>
      <c r="I1589" s="4"/>
      <c r="P1589" s="19">
        <v>64888</v>
      </c>
      <c r="Q1589" s="4"/>
      <c r="X1589" s="19">
        <v>36685</v>
      </c>
    </row>
    <row r="1590" spans="8:24" ht="15.75" customHeight="1">
      <c r="H1590" s="19">
        <v>77027</v>
      </c>
      <c r="I1590" s="4"/>
      <c r="P1590" s="19">
        <v>64880</v>
      </c>
      <c r="Q1590" s="4"/>
      <c r="X1590" s="19">
        <v>36633</v>
      </c>
    </row>
    <row r="1591" spans="8:24" ht="15.75" customHeight="1">
      <c r="H1591" s="19">
        <v>77026</v>
      </c>
      <c r="I1591" s="4"/>
      <c r="P1591" s="19">
        <v>64873</v>
      </c>
      <c r="Q1591" s="4"/>
      <c r="X1591" s="19">
        <v>36580</v>
      </c>
    </row>
    <row r="1592" spans="8:24" ht="15.75" customHeight="1">
      <c r="H1592" s="19">
        <v>77018</v>
      </c>
      <c r="I1592" s="4"/>
      <c r="P1592" s="19">
        <v>64853</v>
      </c>
      <c r="Q1592" s="4"/>
      <c r="X1592" s="19">
        <v>36553</v>
      </c>
    </row>
    <row r="1593" spans="8:24" ht="15.75" customHeight="1">
      <c r="H1593" s="19">
        <v>77001</v>
      </c>
      <c r="I1593" s="4"/>
      <c r="P1593" s="19">
        <v>64766</v>
      </c>
      <c r="Q1593" s="4"/>
      <c r="X1593" s="19">
        <v>36377</v>
      </c>
    </row>
    <row r="1594" spans="8:24" ht="15.75" customHeight="1">
      <c r="H1594" s="19">
        <v>76995</v>
      </c>
      <c r="I1594" s="4"/>
      <c r="P1594" s="19">
        <v>64751</v>
      </c>
      <c r="Q1594" s="4"/>
      <c r="X1594" s="19">
        <v>36282</v>
      </c>
    </row>
    <row r="1595" spans="8:24" ht="15.75" customHeight="1">
      <c r="H1595" s="19">
        <v>76987</v>
      </c>
      <c r="I1595" s="4"/>
      <c r="P1595" s="19">
        <v>64738</v>
      </c>
      <c r="Q1595" s="4"/>
      <c r="X1595" s="19">
        <v>36245</v>
      </c>
    </row>
    <row r="1596" spans="8:24" ht="15.75" customHeight="1">
      <c r="H1596" s="19">
        <v>76971</v>
      </c>
      <c r="I1596" s="4"/>
      <c r="P1596" s="19">
        <v>64735</v>
      </c>
      <c r="Q1596" s="4"/>
      <c r="X1596" s="19">
        <v>36237</v>
      </c>
    </row>
    <row r="1597" spans="8:24" ht="15.75" customHeight="1">
      <c r="H1597" s="19">
        <v>76961</v>
      </c>
      <c r="I1597" s="4"/>
      <c r="P1597" s="19">
        <v>64709</v>
      </c>
      <c r="Q1597" s="4"/>
      <c r="X1597" s="19">
        <v>36198</v>
      </c>
    </row>
    <row r="1598" spans="8:24" ht="15.75" customHeight="1">
      <c r="H1598" s="19">
        <v>76961</v>
      </c>
      <c r="I1598" s="4"/>
      <c r="P1598" s="19">
        <v>64653</v>
      </c>
      <c r="Q1598" s="4"/>
      <c r="X1598" s="19">
        <v>36170</v>
      </c>
    </row>
    <row r="1599" spans="8:24" ht="15.75" customHeight="1">
      <c r="H1599" s="19">
        <v>76959</v>
      </c>
      <c r="I1599" s="4"/>
      <c r="P1599" s="19">
        <v>64629</v>
      </c>
      <c r="Q1599" s="4"/>
      <c r="X1599" s="19">
        <v>36110</v>
      </c>
    </row>
    <row r="1600" spans="8:24" ht="15.75" customHeight="1">
      <c r="H1600" s="19">
        <v>76958</v>
      </c>
      <c r="I1600" s="4"/>
      <c r="P1600" s="19">
        <v>64619</v>
      </c>
      <c r="Q1600" s="4"/>
      <c r="X1600" s="19">
        <v>36109</v>
      </c>
    </row>
    <row r="1601" spans="8:24" ht="15.75" customHeight="1">
      <c r="H1601" s="19">
        <v>76950</v>
      </c>
      <c r="I1601" s="4"/>
      <c r="P1601" s="19">
        <v>64607</v>
      </c>
      <c r="Q1601" s="4"/>
      <c r="X1601" s="19">
        <v>36047</v>
      </c>
    </row>
    <row r="1602" spans="8:24" ht="15.75" customHeight="1">
      <c r="H1602" s="19">
        <v>76940</v>
      </c>
      <c r="I1602" s="4"/>
      <c r="P1602" s="19">
        <v>64603</v>
      </c>
      <c r="Q1602" s="4"/>
      <c r="X1602" s="19">
        <v>36030</v>
      </c>
    </row>
    <row r="1603" spans="8:24" ht="15.75" customHeight="1">
      <c r="H1603" s="19">
        <v>76940</v>
      </c>
      <c r="I1603" s="4"/>
      <c r="P1603" s="19">
        <v>64561</v>
      </c>
      <c r="Q1603" s="4"/>
      <c r="X1603" s="19">
        <v>35970</v>
      </c>
    </row>
    <row r="1604" spans="8:24" ht="15.75" customHeight="1">
      <c r="H1604" s="19">
        <v>76938</v>
      </c>
      <c r="I1604" s="4"/>
      <c r="P1604" s="19">
        <v>64553</v>
      </c>
      <c r="Q1604" s="4"/>
      <c r="X1604" s="19">
        <v>35933</v>
      </c>
    </row>
    <row r="1605" spans="8:24" ht="15.75" customHeight="1">
      <c r="H1605" s="19">
        <v>76929</v>
      </c>
      <c r="I1605" s="4"/>
      <c r="P1605" s="19">
        <v>64551</v>
      </c>
      <c r="Q1605" s="4"/>
      <c r="X1605" s="19">
        <v>35917</v>
      </c>
    </row>
    <row r="1606" spans="8:24" ht="15.75" customHeight="1">
      <c r="H1606" s="19">
        <v>76907</v>
      </c>
      <c r="I1606" s="4"/>
      <c r="P1606" s="19">
        <v>64508</v>
      </c>
      <c r="Q1606" s="4"/>
      <c r="X1606" s="19">
        <v>35910</v>
      </c>
    </row>
    <row r="1607" spans="8:24" ht="15.75" customHeight="1">
      <c r="H1607" s="19">
        <v>76895</v>
      </c>
      <c r="I1607" s="4"/>
      <c r="P1607" s="19">
        <v>64507</v>
      </c>
      <c r="Q1607" s="4"/>
      <c r="X1607" s="19">
        <v>35833</v>
      </c>
    </row>
    <row r="1608" spans="8:24" ht="15.75" customHeight="1">
      <c r="H1608" s="19">
        <v>76889</v>
      </c>
      <c r="I1608" s="4"/>
      <c r="P1608" s="19">
        <v>64474</v>
      </c>
      <c r="Q1608" s="4"/>
      <c r="X1608" s="19">
        <v>35811</v>
      </c>
    </row>
    <row r="1609" spans="8:24" ht="15.75" customHeight="1">
      <c r="H1609" s="19">
        <v>76874</v>
      </c>
      <c r="I1609" s="4"/>
      <c r="P1609" s="19">
        <v>64444</v>
      </c>
      <c r="Q1609" s="4"/>
      <c r="X1609" s="19">
        <v>35792</v>
      </c>
    </row>
    <row r="1610" spans="8:24" ht="15.75" customHeight="1">
      <c r="H1610" s="19">
        <v>76864</v>
      </c>
      <c r="I1610" s="4"/>
      <c r="P1610" s="19">
        <v>64416</v>
      </c>
      <c r="Q1610" s="4"/>
      <c r="X1610" s="19">
        <v>35789</v>
      </c>
    </row>
    <row r="1611" spans="8:24" ht="15.75" customHeight="1">
      <c r="H1611" s="19">
        <v>76851</v>
      </c>
      <c r="I1611" s="4"/>
      <c r="P1611" s="19">
        <v>64387</v>
      </c>
      <c r="Q1611" s="4"/>
      <c r="X1611" s="19">
        <v>35787</v>
      </c>
    </row>
    <row r="1612" spans="8:24" ht="15.75" customHeight="1">
      <c r="H1612" s="19">
        <v>76824</v>
      </c>
      <c r="I1612" s="4"/>
      <c r="P1612" s="19">
        <v>64370</v>
      </c>
      <c r="Q1612" s="4"/>
      <c r="X1612" s="19">
        <v>35763</v>
      </c>
    </row>
    <row r="1613" spans="8:24" ht="15.75" customHeight="1">
      <c r="H1613" s="19">
        <v>76814</v>
      </c>
      <c r="I1613" s="4"/>
      <c r="P1613" s="19">
        <v>64333</v>
      </c>
      <c r="Q1613" s="4"/>
      <c r="X1613" s="19">
        <v>35721</v>
      </c>
    </row>
    <row r="1614" spans="8:24" ht="15.75" customHeight="1">
      <c r="H1614" s="19">
        <v>76789</v>
      </c>
      <c r="I1614" s="4"/>
      <c r="P1614" s="19">
        <v>64324</v>
      </c>
      <c r="Q1614" s="4"/>
      <c r="X1614" s="19">
        <v>35609</v>
      </c>
    </row>
    <row r="1615" spans="8:24" ht="15.75" customHeight="1">
      <c r="H1615" s="19">
        <v>76771</v>
      </c>
      <c r="I1615" s="4"/>
      <c r="P1615" s="19">
        <v>64302</v>
      </c>
      <c r="Q1615" s="4"/>
      <c r="X1615" s="19">
        <v>35596</v>
      </c>
    </row>
    <row r="1616" spans="8:24" ht="15.75" customHeight="1">
      <c r="H1616" s="19">
        <v>76769</v>
      </c>
      <c r="I1616" s="4"/>
      <c r="P1616" s="19">
        <v>64298</v>
      </c>
      <c r="Q1616" s="4"/>
      <c r="X1616" s="19">
        <v>35523</v>
      </c>
    </row>
    <row r="1617" spans="8:24" ht="15.75" customHeight="1">
      <c r="H1617" s="19">
        <v>76762</v>
      </c>
      <c r="I1617" s="4"/>
      <c r="P1617" s="19">
        <v>64271</v>
      </c>
      <c r="Q1617" s="4"/>
      <c r="X1617" s="19">
        <v>35519</v>
      </c>
    </row>
    <row r="1618" spans="8:24" ht="15.75" customHeight="1">
      <c r="H1618" s="19">
        <v>76751</v>
      </c>
      <c r="I1618" s="4"/>
      <c r="P1618" s="19">
        <v>64260</v>
      </c>
      <c r="Q1618" s="4"/>
      <c r="X1618" s="19">
        <v>35504</v>
      </c>
    </row>
    <row r="1619" spans="8:24" ht="15.75" customHeight="1">
      <c r="H1619" s="19">
        <v>76734</v>
      </c>
      <c r="I1619" s="4"/>
      <c r="P1619" s="19">
        <v>64224</v>
      </c>
      <c r="Q1619" s="4"/>
      <c r="X1619" s="19">
        <v>35469</v>
      </c>
    </row>
    <row r="1620" spans="8:24" ht="15.75" customHeight="1">
      <c r="H1620" s="19">
        <v>76732</v>
      </c>
      <c r="I1620" s="4"/>
      <c r="P1620" s="19">
        <v>64183</v>
      </c>
      <c r="Q1620" s="4"/>
      <c r="X1620" s="19">
        <v>35447</v>
      </c>
    </row>
    <row r="1621" spans="8:24" ht="15.75" customHeight="1">
      <c r="H1621" s="19">
        <v>76730</v>
      </c>
      <c r="I1621" s="4"/>
      <c r="P1621" s="19">
        <v>64150</v>
      </c>
      <c r="Q1621" s="4"/>
      <c r="X1621" s="19">
        <v>35401</v>
      </c>
    </row>
    <row r="1622" spans="8:24" ht="15.75" customHeight="1">
      <c r="H1622" s="19">
        <v>76724</v>
      </c>
      <c r="I1622" s="4"/>
      <c r="P1622" s="19">
        <v>64122</v>
      </c>
      <c r="Q1622" s="4"/>
      <c r="X1622" s="19">
        <v>35386</v>
      </c>
    </row>
    <row r="1623" spans="8:24" ht="15.75" customHeight="1">
      <c r="H1623" s="19">
        <v>76723</v>
      </c>
      <c r="I1623" s="4"/>
      <c r="P1623" s="19">
        <v>64110</v>
      </c>
      <c r="Q1623" s="4"/>
      <c r="X1623" s="19">
        <v>35357</v>
      </c>
    </row>
    <row r="1624" spans="8:24" ht="15.75" customHeight="1">
      <c r="H1624" s="19">
        <v>76713</v>
      </c>
      <c r="I1624" s="4"/>
      <c r="P1624" s="19">
        <v>64059</v>
      </c>
      <c r="Q1624" s="4"/>
      <c r="X1624" s="19">
        <v>35325</v>
      </c>
    </row>
    <row r="1625" spans="8:24" ht="15.75" customHeight="1">
      <c r="H1625" s="19">
        <v>76707</v>
      </c>
      <c r="I1625" s="4"/>
      <c r="P1625" s="19">
        <v>64052</v>
      </c>
      <c r="Q1625" s="4"/>
      <c r="X1625" s="19">
        <v>35303</v>
      </c>
    </row>
    <row r="1626" spans="8:24" ht="15.75" customHeight="1">
      <c r="H1626" s="19">
        <v>76694</v>
      </c>
      <c r="I1626" s="4"/>
      <c r="P1626" s="19">
        <v>64051</v>
      </c>
      <c r="Q1626" s="4"/>
      <c r="X1626" s="19">
        <v>35271</v>
      </c>
    </row>
    <row r="1627" spans="8:24" ht="15.75" customHeight="1">
      <c r="H1627" s="19">
        <v>76672</v>
      </c>
      <c r="I1627" s="4"/>
      <c r="P1627" s="19">
        <v>63967</v>
      </c>
      <c r="Q1627" s="4"/>
      <c r="X1627" s="19">
        <v>35208</v>
      </c>
    </row>
    <row r="1628" spans="8:24" ht="15.75" customHeight="1">
      <c r="H1628" s="19">
        <v>76666</v>
      </c>
      <c r="I1628" s="4"/>
      <c r="P1628" s="19">
        <v>63909</v>
      </c>
      <c r="Q1628" s="4"/>
      <c r="X1628" s="19">
        <v>35203</v>
      </c>
    </row>
    <row r="1629" spans="8:24" ht="15.75" customHeight="1">
      <c r="H1629" s="19">
        <v>76659</v>
      </c>
      <c r="I1629" s="4"/>
      <c r="P1629" s="19">
        <v>63894</v>
      </c>
      <c r="Q1629" s="4"/>
      <c r="X1629" s="19">
        <v>35093</v>
      </c>
    </row>
    <row r="1630" spans="8:24" ht="15.75" customHeight="1">
      <c r="H1630" s="19">
        <v>76658</v>
      </c>
      <c r="I1630" s="4"/>
      <c r="P1630" s="19">
        <v>63877</v>
      </c>
      <c r="Q1630" s="4"/>
      <c r="X1630" s="19">
        <v>35089</v>
      </c>
    </row>
    <row r="1631" spans="8:24" ht="15.75" customHeight="1">
      <c r="H1631" s="19">
        <v>76634</v>
      </c>
      <c r="I1631" s="4"/>
      <c r="P1631" s="19">
        <v>63870</v>
      </c>
      <c r="Q1631" s="4"/>
      <c r="X1631" s="19">
        <v>35008</v>
      </c>
    </row>
    <row r="1632" spans="8:24" ht="15.75" customHeight="1">
      <c r="H1632" s="19">
        <v>76633</v>
      </c>
      <c r="I1632" s="4"/>
      <c r="P1632" s="19">
        <v>63863</v>
      </c>
      <c r="Q1632" s="4"/>
      <c r="X1632" s="19">
        <v>34988</v>
      </c>
    </row>
    <row r="1633" spans="8:24" ht="15.75" customHeight="1">
      <c r="H1633" s="19">
        <v>76605</v>
      </c>
      <c r="I1633" s="4"/>
      <c r="P1633" s="19">
        <v>63830</v>
      </c>
      <c r="Q1633" s="4"/>
      <c r="X1633" s="19">
        <v>34974</v>
      </c>
    </row>
    <row r="1634" spans="8:24" ht="15.75" customHeight="1">
      <c r="H1634" s="19">
        <v>76594</v>
      </c>
      <c r="I1634" s="4"/>
      <c r="P1634" s="19">
        <v>63744</v>
      </c>
      <c r="Q1634" s="4"/>
      <c r="X1634" s="19">
        <v>34912</v>
      </c>
    </row>
    <row r="1635" spans="8:24" ht="15.75" customHeight="1">
      <c r="H1635" s="19">
        <v>76586</v>
      </c>
      <c r="I1635" s="4"/>
      <c r="P1635" s="19">
        <v>63723</v>
      </c>
      <c r="Q1635" s="4"/>
      <c r="X1635" s="19">
        <v>34899</v>
      </c>
    </row>
    <row r="1636" spans="8:24" ht="15.75" customHeight="1">
      <c r="H1636" s="19">
        <v>76581</v>
      </c>
      <c r="I1636" s="4"/>
      <c r="P1636" s="19">
        <v>63684</v>
      </c>
      <c r="Q1636" s="4"/>
      <c r="X1636" s="19">
        <v>34882</v>
      </c>
    </row>
    <row r="1637" spans="8:24" ht="15.75" customHeight="1">
      <c r="H1637" s="19">
        <v>76581</v>
      </c>
      <c r="I1637" s="4"/>
      <c r="P1637" s="19">
        <v>63678</v>
      </c>
      <c r="Q1637" s="4"/>
      <c r="X1637" s="19">
        <v>34777</v>
      </c>
    </row>
    <row r="1638" spans="8:24" ht="15.75" customHeight="1">
      <c r="H1638" s="19">
        <v>76575</v>
      </c>
      <c r="I1638" s="4"/>
      <c r="P1638" s="19">
        <v>63667</v>
      </c>
      <c r="Q1638" s="4"/>
      <c r="X1638" s="19">
        <v>34705</v>
      </c>
    </row>
    <row r="1639" spans="8:24" ht="15.75" customHeight="1">
      <c r="H1639" s="19">
        <v>76533</v>
      </c>
      <c r="I1639" s="4"/>
      <c r="P1639" s="19">
        <v>63663</v>
      </c>
      <c r="Q1639" s="4"/>
      <c r="X1639" s="19">
        <v>34695</v>
      </c>
    </row>
    <row r="1640" spans="8:24" ht="15.75" customHeight="1">
      <c r="H1640" s="19">
        <v>76523</v>
      </c>
      <c r="I1640" s="4"/>
      <c r="P1640" s="19">
        <v>63619</v>
      </c>
      <c r="Q1640" s="4"/>
      <c r="X1640" s="19">
        <v>34674</v>
      </c>
    </row>
    <row r="1641" spans="8:24" ht="15.75" customHeight="1">
      <c r="H1641" s="19">
        <v>76523</v>
      </c>
      <c r="I1641" s="4"/>
      <c r="P1641" s="19">
        <v>63605</v>
      </c>
      <c r="Q1641" s="4"/>
      <c r="X1641" s="19">
        <v>34639</v>
      </c>
    </row>
    <row r="1642" spans="8:24" ht="15.75" customHeight="1">
      <c r="H1642" s="19">
        <v>76512</v>
      </c>
      <c r="I1642" s="4"/>
      <c r="P1642" s="19">
        <v>63574</v>
      </c>
      <c r="Q1642" s="4"/>
      <c r="X1642" s="19">
        <v>34627</v>
      </c>
    </row>
    <row r="1643" spans="8:24" ht="15.75" customHeight="1">
      <c r="H1643" s="19">
        <v>76503</v>
      </c>
      <c r="I1643" s="4"/>
      <c r="P1643" s="19">
        <v>63556</v>
      </c>
      <c r="Q1643" s="4"/>
      <c r="X1643" s="19">
        <v>34572</v>
      </c>
    </row>
    <row r="1644" spans="8:24" ht="15.75" customHeight="1">
      <c r="H1644" s="19">
        <v>76469</v>
      </c>
      <c r="I1644" s="4"/>
      <c r="P1644" s="19">
        <v>63538</v>
      </c>
      <c r="Q1644" s="4"/>
      <c r="X1644" s="19">
        <v>34536</v>
      </c>
    </row>
    <row r="1645" spans="8:24" ht="15.75" customHeight="1">
      <c r="H1645" s="19">
        <v>76423</v>
      </c>
      <c r="I1645" s="4"/>
      <c r="P1645" s="19">
        <v>63510</v>
      </c>
      <c r="Q1645" s="4"/>
      <c r="X1645" s="19">
        <v>34472</v>
      </c>
    </row>
    <row r="1646" spans="8:24" ht="15.75" customHeight="1">
      <c r="H1646" s="19">
        <v>76421</v>
      </c>
      <c r="I1646" s="4"/>
      <c r="P1646" s="19">
        <v>63507</v>
      </c>
      <c r="Q1646" s="4"/>
      <c r="X1646" s="19">
        <v>34424</v>
      </c>
    </row>
    <row r="1647" spans="8:24" ht="15.75" customHeight="1">
      <c r="H1647" s="19">
        <v>76418</v>
      </c>
      <c r="I1647" s="4"/>
      <c r="P1647" s="19">
        <v>63500</v>
      </c>
      <c r="Q1647" s="4"/>
      <c r="X1647" s="19">
        <v>34348</v>
      </c>
    </row>
    <row r="1648" spans="8:24" ht="15.75" customHeight="1">
      <c r="H1648" s="19">
        <v>76369</v>
      </c>
      <c r="I1648" s="4"/>
      <c r="P1648" s="19">
        <v>63497</v>
      </c>
      <c r="Q1648" s="4"/>
      <c r="X1648" s="19">
        <v>34290</v>
      </c>
    </row>
    <row r="1649" spans="8:24" ht="15.75" customHeight="1">
      <c r="H1649" s="19">
        <v>76350</v>
      </c>
      <c r="I1649" s="4"/>
      <c r="P1649" s="19">
        <v>63491</v>
      </c>
      <c r="Q1649" s="4"/>
      <c r="X1649" s="19">
        <v>34184</v>
      </c>
    </row>
    <row r="1650" spans="8:24" ht="15.75" customHeight="1">
      <c r="H1650" s="19">
        <v>76349</v>
      </c>
      <c r="I1650" s="4"/>
      <c r="P1650" s="19">
        <v>63454</v>
      </c>
      <c r="Q1650" s="4"/>
      <c r="X1650" s="19">
        <v>34132</v>
      </c>
    </row>
    <row r="1651" spans="8:24" ht="15.75" customHeight="1">
      <c r="H1651" s="19">
        <v>76330</v>
      </c>
      <c r="I1651" s="4"/>
      <c r="P1651" s="19">
        <v>63429</v>
      </c>
      <c r="Q1651" s="4"/>
      <c r="X1651" s="19">
        <v>34103</v>
      </c>
    </row>
    <row r="1652" spans="8:24" ht="15.75" customHeight="1">
      <c r="H1652" s="19">
        <v>76327</v>
      </c>
      <c r="I1652" s="4"/>
      <c r="P1652" s="19">
        <v>63415</v>
      </c>
      <c r="Q1652" s="4"/>
      <c r="X1652" s="19">
        <v>33982</v>
      </c>
    </row>
    <row r="1653" spans="8:24" ht="15.75" customHeight="1">
      <c r="H1653" s="19">
        <v>76326</v>
      </c>
      <c r="I1653" s="4"/>
      <c r="P1653" s="19">
        <v>63315</v>
      </c>
      <c r="Q1653" s="4"/>
      <c r="X1653" s="19">
        <v>33821</v>
      </c>
    </row>
    <row r="1654" spans="8:24" ht="15.75" customHeight="1">
      <c r="H1654" s="19">
        <v>76319</v>
      </c>
      <c r="I1654" s="4"/>
      <c r="P1654" s="19">
        <v>63278</v>
      </c>
      <c r="Q1654" s="4"/>
      <c r="X1654" s="19">
        <v>33623</v>
      </c>
    </row>
    <row r="1655" spans="8:24" ht="15.75" customHeight="1">
      <c r="H1655" s="19">
        <v>76314</v>
      </c>
      <c r="I1655" s="4"/>
      <c r="P1655" s="19">
        <v>63271</v>
      </c>
      <c r="Q1655" s="4"/>
      <c r="X1655" s="19">
        <v>33603</v>
      </c>
    </row>
    <row r="1656" spans="8:24" ht="15.75" customHeight="1">
      <c r="H1656" s="19">
        <v>76305</v>
      </c>
      <c r="I1656" s="4"/>
      <c r="P1656" s="19">
        <v>63263</v>
      </c>
      <c r="Q1656" s="4"/>
      <c r="X1656" s="19">
        <v>33587</v>
      </c>
    </row>
    <row r="1657" spans="8:24" ht="15.75" customHeight="1">
      <c r="H1657" s="19">
        <v>76291</v>
      </c>
      <c r="I1657" s="4"/>
      <c r="P1657" s="19">
        <v>63254</v>
      </c>
      <c r="Q1657" s="4"/>
      <c r="X1657" s="19">
        <v>33554</v>
      </c>
    </row>
    <row r="1658" spans="8:24" ht="15.75" customHeight="1">
      <c r="H1658" s="19">
        <v>76257</v>
      </c>
      <c r="I1658" s="4"/>
      <c r="P1658" s="19">
        <v>63225</v>
      </c>
      <c r="Q1658" s="4"/>
      <c r="X1658" s="19">
        <v>33446</v>
      </c>
    </row>
    <row r="1659" spans="8:24" ht="15.75" customHeight="1">
      <c r="H1659" s="19">
        <v>76246</v>
      </c>
      <c r="I1659" s="4"/>
      <c r="P1659" s="19">
        <v>63220</v>
      </c>
      <c r="Q1659" s="4"/>
      <c r="X1659" s="19">
        <v>33398</v>
      </c>
    </row>
    <row r="1660" spans="8:24" ht="15.75" customHeight="1">
      <c r="H1660" s="19">
        <v>76243</v>
      </c>
      <c r="I1660" s="4"/>
      <c r="P1660" s="19">
        <v>63209</v>
      </c>
      <c r="Q1660" s="4"/>
      <c r="X1660" s="19">
        <v>33331</v>
      </c>
    </row>
    <row r="1661" spans="8:24" ht="15.75" customHeight="1">
      <c r="H1661" s="19">
        <v>76190</v>
      </c>
      <c r="I1661" s="4"/>
      <c r="P1661" s="19">
        <v>63197</v>
      </c>
      <c r="Q1661" s="4"/>
      <c r="X1661" s="19">
        <v>33319</v>
      </c>
    </row>
    <row r="1662" spans="8:24" ht="15.75" customHeight="1">
      <c r="H1662" s="19">
        <v>76181</v>
      </c>
      <c r="I1662" s="4"/>
      <c r="P1662" s="19">
        <v>63180</v>
      </c>
      <c r="Q1662" s="4"/>
      <c r="X1662" s="19">
        <v>33291</v>
      </c>
    </row>
    <row r="1663" spans="8:24" ht="15.75" customHeight="1">
      <c r="H1663" s="19">
        <v>76171</v>
      </c>
      <c r="I1663" s="4"/>
      <c r="P1663" s="19">
        <v>63159</v>
      </c>
      <c r="Q1663" s="4"/>
      <c r="X1663" s="19">
        <v>33242</v>
      </c>
    </row>
    <row r="1664" spans="8:24" ht="15.75" customHeight="1">
      <c r="H1664" s="19">
        <v>76159</v>
      </c>
      <c r="I1664" s="4"/>
      <c r="P1664" s="19">
        <v>63105</v>
      </c>
      <c r="Q1664" s="4"/>
      <c r="X1664" s="19">
        <v>33123</v>
      </c>
    </row>
    <row r="1665" spans="8:24" ht="15.75" customHeight="1">
      <c r="H1665" s="19">
        <v>76123</v>
      </c>
      <c r="I1665" s="4"/>
      <c r="P1665" s="19">
        <v>63058</v>
      </c>
      <c r="Q1665" s="4"/>
      <c r="X1665" s="19">
        <v>33063</v>
      </c>
    </row>
    <row r="1666" spans="8:24" ht="15.75" customHeight="1">
      <c r="H1666" s="19">
        <v>76110</v>
      </c>
      <c r="I1666" s="4"/>
      <c r="P1666" s="19">
        <v>63027</v>
      </c>
      <c r="Q1666" s="4"/>
      <c r="X1666" s="19">
        <v>32731</v>
      </c>
    </row>
    <row r="1667" spans="8:24" ht="15.75" customHeight="1">
      <c r="H1667" s="19">
        <v>76109</v>
      </c>
      <c r="I1667" s="4"/>
      <c r="P1667" s="19">
        <v>63025</v>
      </c>
      <c r="Q1667" s="4"/>
      <c r="X1667" s="19">
        <v>32711</v>
      </c>
    </row>
    <row r="1668" spans="8:24" ht="15.75" customHeight="1">
      <c r="H1668" s="19">
        <v>76090</v>
      </c>
      <c r="I1668" s="4"/>
      <c r="P1668" s="19">
        <v>63015</v>
      </c>
      <c r="Q1668" s="4"/>
      <c r="X1668" s="19">
        <v>32705</v>
      </c>
    </row>
    <row r="1669" spans="8:24" ht="15.75" customHeight="1">
      <c r="H1669" s="19">
        <v>76058</v>
      </c>
      <c r="I1669" s="4"/>
      <c r="P1669" s="19">
        <v>63009</v>
      </c>
      <c r="Q1669" s="4"/>
      <c r="X1669" s="19">
        <v>32700</v>
      </c>
    </row>
    <row r="1670" spans="8:24" ht="15.75" customHeight="1">
      <c r="H1670" s="19">
        <v>76032</v>
      </c>
      <c r="I1670" s="4"/>
      <c r="P1670" s="19">
        <v>62975</v>
      </c>
      <c r="Q1670" s="4"/>
      <c r="X1670" s="19">
        <v>32671</v>
      </c>
    </row>
    <row r="1671" spans="8:24" ht="15.75" customHeight="1">
      <c r="H1671" s="19">
        <v>76013</v>
      </c>
      <c r="I1671" s="4"/>
      <c r="P1671" s="19">
        <v>62968</v>
      </c>
      <c r="Q1671" s="4"/>
      <c r="X1671" s="19">
        <v>32664</v>
      </c>
    </row>
    <row r="1672" spans="8:24" ht="15.75" customHeight="1">
      <c r="H1672" s="19">
        <v>76013</v>
      </c>
      <c r="I1672" s="4"/>
      <c r="P1672" s="19">
        <v>62938</v>
      </c>
      <c r="Q1672" s="4"/>
      <c r="X1672" s="19">
        <v>32546</v>
      </c>
    </row>
    <row r="1673" spans="8:24" ht="15.75" customHeight="1">
      <c r="H1673" s="19">
        <v>75995</v>
      </c>
      <c r="I1673" s="4"/>
      <c r="P1673" s="19">
        <v>62937</v>
      </c>
      <c r="Q1673" s="4"/>
      <c r="X1673" s="19">
        <v>32517</v>
      </c>
    </row>
    <row r="1674" spans="8:24" ht="15.75" customHeight="1">
      <c r="H1674" s="19">
        <v>75979</v>
      </c>
      <c r="I1674" s="4"/>
      <c r="P1674" s="19">
        <v>62932</v>
      </c>
      <c r="Q1674" s="4"/>
      <c r="X1674" s="19">
        <v>32483</v>
      </c>
    </row>
    <row r="1675" spans="8:24" ht="15.75" customHeight="1">
      <c r="H1675" s="19">
        <v>75975</v>
      </c>
      <c r="I1675" s="4"/>
      <c r="P1675" s="19">
        <v>62921</v>
      </c>
      <c r="Q1675" s="4"/>
      <c r="X1675" s="19">
        <v>32415</v>
      </c>
    </row>
    <row r="1676" spans="8:24" ht="15.75" customHeight="1">
      <c r="H1676" s="19">
        <v>75949</v>
      </c>
      <c r="I1676" s="4"/>
      <c r="P1676" s="19">
        <v>62901</v>
      </c>
      <c r="Q1676" s="4"/>
      <c r="X1676" s="19">
        <v>32398</v>
      </c>
    </row>
    <row r="1677" spans="8:24" ht="15.75" customHeight="1">
      <c r="H1677" s="19">
        <v>75940</v>
      </c>
      <c r="I1677" s="4"/>
      <c r="P1677" s="19">
        <v>62873</v>
      </c>
      <c r="Q1677" s="4"/>
      <c r="X1677" s="19">
        <v>32270</v>
      </c>
    </row>
    <row r="1678" spans="8:24" ht="15.75" customHeight="1">
      <c r="H1678" s="19">
        <v>75933</v>
      </c>
      <c r="I1678" s="4"/>
      <c r="P1678" s="19">
        <v>62860</v>
      </c>
      <c r="Q1678" s="4"/>
      <c r="X1678" s="19">
        <v>32078</v>
      </c>
    </row>
    <row r="1679" spans="8:24" ht="15.75" customHeight="1">
      <c r="H1679" s="19">
        <v>75932</v>
      </c>
      <c r="I1679" s="4"/>
      <c r="P1679" s="19">
        <v>62814</v>
      </c>
      <c r="Q1679" s="4"/>
      <c r="X1679" s="19">
        <v>31993</v>
      </c>
    </row>
    <row r="1680" spans="8:24" ht="15.75" customHeight="1">
      <c r="H1680" s="19">
        <v>75908</v>
      </c>
      <c r="I1680" s="4"/>
      <c r="P1680" s="19">
        <v>62805</v>
      </c>
      <c r="Q1680" s="4"/>
      <c r="X1680" s="19">
        <v>31891</v>
      </c>
    </row>
    <row r="1681" spans="8:24" ht="15.75" customHeight="1">
      <c r="H1681" s="19">
        <v>75895</v>
      </c>
      <c r="I1681" s="4"/>
      <c r="P1681" s="19">
        <v>62801</v>
      </c>
      <c r="Q1681" s="4"/>
      <c r="X1681" s="19">
        <v>31854</v>
      </c>
    </row>
    <row r="1682" spans="8:24" ht="15.75" customHeight="1">
      <c r="H1682" s="19">
        <v>75895</v>
      </c>
      <c r="I1682" s="4"/>
      <c r="P1682" s="19">
        <v>62798</v>
      </c>
      <c r="Q1682" s="4"/>
      <c r="X1682" s="19">
        <v>31838</v>
      </c>
    </row>
    <row r="1683" spans="8:24" ht="15.75" customHeight="1">
      <c r="H1683" s="19">
        <v>75884</v>
      </c>
      <c r="I1683" s="4"/>
      <c r="P1683" s="19">
        <v>62736</v>
      </c>
      <c r="Q1683" s="4"/>
      <c r="X1683" s="19">
        <v>31788</v>
      </c>
    </row>
    <row r="1684" spans="8:24" ht="15.75" customHeight="1">
      <c r="H1684" s="19">
        <v>75871</v>
      </c>
      <c r="I1684" s="4"/>
      <c r="P1684" s="19">
        <v>62722</v>
      </c>
      <c r="Q1684" s="4"/>
      <c r="X1684" s="19">
        <v>31730</v>
      </c>
    </row>
    <row r="1685" spans="8:24" ht="15.75" customHeight="1">
      <c r="H1685" s="19">
        <v>75867</v>
      </c>
      <c r="I1685" s="4"/>
      <c r="P1685" s="19">
        <v>62693</v>
      </c>
      <c r="Q1685" s="4"/>
      <c r="X1685" s="19">
        <v>31717</v>
      </c>
    </row>
    <row r="1686" spans="8:24" ht="15.75" customHeight="1">
      <c r="H1686" s="19">
        <v>75856</v>
      </c>
      <c r="I1686" s="4"/>
      <c r="P1686" s="19">
        <v>62679</v>
      </c>
      <c r="Q1686" s="4"/>
      <c r="X1686" s="19">
        <v>31680</v>
      </c>
    </row>
    <row r="1687" spans="8:24" ht="15.75" customHeight="1">
      <c r="H1687" s="19">
        <v>75838</v>
      </c>
      <c r="I1687" s="4"/>
      <c r="P1687" s="19">
        <v>62673</v>
      </c>
      <c r="Q1687" s="4"/>
      <c r="X1687" s="19">
        <v>31676</v>
      </c>
    </row>
    <row r="1688" spans="8:24" ht="15.75" customHeight="1">
      <c r="H1688" s="19">
        <v>75800</v>
      </c>
      <c r="I1688" s="4"/>
      <c r="P1688" s="19">
        <v>62664</v>
      </c>
      <c r="Q1688" s="4"/>
      <c r="X1688" s="19">
        <v>31670</v>
      </c>
    </row>
    <row r="1689" spans="8:24" ht="15.75" customHeight="1">
      <c r="H1689" s="19">
        <v>75782</v>
      </c>
      <c r="I1689" s="4"/>
      <c r="P1689" s="19">
        <v>62619</v>
      </c>
      <c r="Q1689" s="4"/>
      <c r="X1689" s="19">
        <v>31647</v>
      </c>
    </row>
    <row r="1690" spans="8:24" ht="15.75" customHeight="1">
      <c r="H1690" s="19">
        <v>75775</v>
      </c>
      <c r="I1690" s="4"/>
      <c r="P1690" s="19">
        <v>62598</v>
      </c>
      <c r="Q1690" s="4"/>
      <c r="X1690" s="19">
        <v>31550</v>
      </c>
    </row>
    <row r="1691" spans="8:24" ht="15.75" customHeight="1">
      <c r="H1691" s="19">
        <v>75766</v>
      </c>
      <c r="I1691" s="4"/>
      <c r="P1691" s="19">
        <v>62591</v>
      </c>
      <c r="Q1691" s="4"/>
      <c r="X1691" s="19">
        <v>31549</v>
      </c>
    </row>
    <row r="1692" spans="8:24" ht="15.75" customHeight="1">
      <c r="H1692" s="19">
        <v>75764</v>
      </c>
      <c r="I1692" s="4"/>
      <c r="P1692" s="19">
        <v>62573</v>
      </c>
      <c r="Q1692" s="4"/>
      <c r="X1692" s="19">
        <v>31548</v>
      </c>
    </row>
    <row r="1693" spans="8:24" ht="15.75" customHeight="1">
      <c r="H1693" s="19">
        <v>75762</v>
      </c>
      <c r="I1693" s="4"/>
      <c r="P1693" s="19">
        <v>62571</v>
      </c>
      <c r="Q1693" s="4"/>
      <c r="X1693" s="19">
        <v>31546</v>
      </c>
    </row>
    <row r="1694" spans="8:24" ht="15.75" customHeight="1">
      <c r="H1694" s="19">
        <v>75759</v>
      </c>
      <c r="I1694" s="4"/>
      <c r="P1694" s="19">
        <v>62566</v>
      </c>
      <c r="Q1694" s="4"/>
      <c r="X1694" s="19">
        <v>31521</v>
      </c>
    </row>
    <row r="1695" spans="8:24" ht="15.75" customHeight="1">
      <c r="H1695" s="19">
        <v>75715</v>
      </c>
      <c r="I1695" s="4"/>
      <c r="P1695" s="19">
        <v>62531</v>
      </c>
      <c r="Q1695" s="4"/>
      <c r="X1695" s="19">
        <v>31500</v>
      </c>
    </row>
    <row r="1696" spans="8:24" ht="15.75" customHeight="1">
      <c r="H1696" s="19">
        <v>75705</v>
      </c>
      <c r="I1696" s="4"/>
      <c r="P1696" s="19">
        <v>62495</v>
      </c>
      <c r="Q1696" s="4"/>
      <c r="X1696" s="19">
        <v>31465</v>
      </c>
    </row>
    <row r="1697" spans="8:24" ht="15.75" customHeight="1">
      <c r="H1697" s="19">
        <v>75703</v>
      </c>
      <c r="I1697" s="4"/>
      <c r="P1697" s="19">
        <v>62480</v>
      </c>
      <c r="Q1697" s="4"/>
      <c r="X1697" s="19">
        <v>31353</v>
      </c>
    </row>
    <row r="1698" spans="8:24" ht="15.75" customHeight="1">
      <c r="H1698" s="19">
        <v>75702</v>
      </c>
      <c r="I1698" s="4"/>
      <c r="P1698" s="19">
        <v>62406</v>
      </c>
      <c r="Q1698" s="4"/>
      <c r="X1698" s="19">
        <v>31271</v>
      </c>
    </row>
    <row r="1699" spans="8:24" ht="15.75" customHeight="1">
      <c r="H1699" s="19">
        <v>75693</v>
      </c>
      <c r="I1699" s="4"/>
      <c r="P1699" s="19">
        <v>62391</v>
      </c>
      <c r="Q1699" s="4"/>
      <c r="X1699" s="19">
        <v>31246</v>
      </c>
    </row>
    <row r="1700" spans="8:24" ht="15.75" customHeight="1">
      <c r="H1700" s="19">
        <v>75669</v>
      </c>
      <c r="I1700" s="4"/>
      <c r="P1700" s="19">
        <v>62340</v>
      </c>
      <c r="Q1700" s="4"/>
      <c r="X1700" s="19">
        <v>31190</v>
      </c>
    </row>
    <row r="1701" spans="8:24" ht="15.75" customHeight="1">
      <c r="H1701" s="19">
        <v>75652</v>
      </c>
      <c r="I1701" s="4"/>
      <c r="P1701" s="19">
        <v>62331</v>
      </c>
      <c r="Q1701" s="4"/>
      <c r="X1701" s="19">
        <v>31185</v>
      </c>
    </row>
    <row r="1702" spans="8:24" ht="15.75" customHeight="1">
      <c r="H1702" s="19">
        <v>75650</v>
      </c>
      <c r="I1702" s="4"/>
      <c r="P1702" s="19">
        <v>62325</v>
      </c>
      <c r="Q1702" s="4"/>
      <c r="X1702" s="19">
        <v>31126</v>
      </c>
    </row>
    <row r="1703" spans="8:24" ht="15.75" customHeight="1">
      <c r="H1703" s="19">
        <v>75648</v>
      </c>
      <c r="I1703" s="4"/>
      <c r="P1703" s="19">
        <v>62296</v>
      </c>
      <c r="Q1703" s="4"/>
      <c r="X1703" s="19">
        <v>31090</v>
      </c>
    </row>
    <row r="1704" spans="8:24" ht="15.75" customHeight="1">
      <c r="H1704" s="19">
        <v>75626</v>
      </c>
      <c r="I1704" s="4"/>
      <c r="P1704" s="19">
        <v>62291</v>
      </c>
      <c r="Q1704" s="4"/>
      <c r="X1704" s="19">
        <v>31050</v>
      </c>
    </row>
    <row r="1705" spans="8:24" ht="15.75" customHeight="1">
      <c r="H1705" s="19">
        <v>75625</v>
      </c>
      <c r="I1705" s="4"/>
      <c r="P1705" s="19">
        <v>62238</v>
      </c>
      <c r="Q1705" s="4"/>
      <c r="X1705" s="19">
        <v>30993</v>
      </c>
    </row>
    <row r="1706" spans="8:24" ht="15.75" customHeight="1">
      <c r="H1706" s="19">
        <v>75624</v>
      </c>
      <c r="I1706" s="4"/>
      <c r="P1706" s="19">
        <v>62210</v>
      </c>
      <c r="Q1706" s="4"/>
      <c r="X1706" s="19">
        <v>30938</v>
      </c>
    </row>
    <row r="1707" spans="8:24" ht="15.75" customHeight="1">
      <c r="H1707" s="19">
        <v>75595</v>
      </c>
      <c r="I1707" s="4"/>
      <c r="P1707" s="19">
        <v>62205</v>
      </c>
      <c r="Q1707" s="4"/>
      <c r="X1707" s="19">
        <v>30898</v>
      </c>
    </row>
    <row r="1708" spans="8:24" ht="15.75" customHeight="1">
      <c r="H1708" s="19">
        <v>75573</v>
      </c>
      <c r="I1708" s="4"/>
      <c r="P1708" s="19">
        <v>62202</v>
      </c>
      <c r="Q1708" s="4"/>
      <c r="X1708" s="19">
        <v>30886</v>
      </c>
    </row>
    <row r="1709" spans="8:24" ht="15.75" customHeight="1">
      <c r="H1709" s="19">
        <v>75557</v>
      </c>
      <c r="I1709" s="4"/>
      <c r="P1709" s="19">
        <v>62188</v>
      </c>
      <c r="Q1709" s="4"/>
      <c r="X1709" s="19">
        <v>30878</v>
      </c>
    </row>
    <row r="1710" spans="8:24" ht="15.75" customHeight="1">
      <c r="H1710" s="19">
        <v>75544</v>
      </c>
      <c r="I1710" s="4"/>
      <c r="P1710" s="19">
        <v>62143</v>
      </c>
      <c r="Q1710" s="4"/>
      <c r="X1710" s="19">
        <v>30872</v>
      </c>
    </row>
    <row r="1711" spans="8:24" ht="15.75" customHeight="1">
      <c r="H1711" s="19">
        <v>75537</v>
      </c>
      <c r="I1711" s="4"/>
      <c r="P1711" s="19">
        <v>62141</v>
      </c>
      <c r="Q1711" s="4"/>
      <c r="X1711" s="19">
        <v>30853</v>
      </c>
    </row>
    <row r="1712" spans="8:24" ht="15.75" customHeight="1">
      <c r="H1712" s="19">
        <v>75525</v>
      </c>
      <c r="I1712" s="4"/>
      <c r="P1712" s="19">
        <v>62106</v>
      </c>
      <c r="Q1712" s="4"/>
      <c r="X1712" s="19">
        <v>30809</v>
      </c>
    </row>
    <row r="1713" spans="8:24" ht="15.75" customHeight="1">
      <c r="H1713" s="19">
        <v>75522</v>
      </c>
      <c r="I1713" s="4"/>
      <c r="P1713" s="19">
        <v>62102</v>
      </c>
      <c r="Q1713" s="4"/>
      <c r="X1713" s="19">
        <v>30750</v>
      </c>
    </row>
    <row r="1714" spans="8:24" ht="15.75" customHeight="1">
      <c r="H1714" s="19">
        <v>75449</v>
      </c>
      <c r="I1714" s="4"/>
      <c r="P1714" s="19">
        <v>62098</v>
      </c>
      <c r="Q1714" s="4"/>
      <c r="X1714" s="19">
        <v>30649</v>
      </c>
    </row>
    <row r="1715" spans="8:24" ht="15.75" customHeight="1">
      <c r="H1715" s="19">
        <v>75447</v>
      </c>
      <c r="I1715" s="4"/>
      <c r="P1715" s="19">
        <v>62097</v>
      </c>
      <c r="Q1715" s="4"/>
      <c r="X1715" s="19">
        <v>30637</v>
      </c>
    </row>
    <row r="1716" spans="8:24" ht="15.75" customHeight="1">
      <c r="H1716" s="19">
        <v>75441</v>
      </c>
      <c r="I1716" s="4"/>
      <c r="P1716" s="19">
        <v>62045</v>
      </c>
      <c r="Q1716" s="4"/>
      <c r="X1716" s="19">
        <v>30623</v>
      </c>
    </row>
    <row r="1717" spans="8:24" ht="15.75" customHeight="1">
      <c r="H1717" s="19">
        <v>75430</v>
      </c>
      <c r="I1717" s="4"/>
      <c r="P1717" s="19">
        <v>62020</v>
      </c>
      <c r="Q1717" s="4"/>
      <c r="X1717" s="19">
        <v>30545</v>
      </c>
    </row>
    <row r="1718" spans="8:24" ht="15.75" customHeight="1">
      <c r="H1718" s="19">
        <v>75429</v>
      </c>
      <c r="I1718" s="4"/>
      <c r="P1718" s="19">
        <v>62015</v>
      </c>
      <c r="Q1718" s="4"/>
      <c r="X1718" s="19">
        <v>30520</v>
      </c>
    </row>
    <row r="1719" spans="8:24" ht="15.75" customHeight="1">
      <c r="H1719" s="19">
        <v>75415</v>
      </c>
      <c r="I1719" s="4"/>
      <c r="P1719" s="19">
        <v>61988</v>
      </c>
      <c r="Q1719" s="4"/>
      <c r="X1719" s="19">
        <v>30504</v>
      </c>
    </row>
    <row r="1720" spans="8:24" ht="15.75" customHeight="1">
      <c r="H1720" s="19">
        <v>75404</v>
      </c>
      <c r="I1720" s="4"/>
      <c r="P1720" s="19">
        <v>61950</v>
      </c>
      <c r="Q1720" s="4"/>
      <c r="X1720" s="19">
        <v>30481</v>
      </c>
    </row>
    <row r="1721" spans="8:24" ht="15.75" customHeight="1">
      <c r="H1721" s="19">
        <v>75387</v>
      </c>
      <c r="I1721" s="4"/>
      <c r="P1721" s="19">
        <v>61930</v>
      </c>
      <c r="Q1721" s="4"/>
      <c r="X1721" s="19">
        <v>30472</v>
      </c>
    </row>
    <row r="1722" spans="8:24" ht="15.75" customHeight="1">
      <c r="H1722" s="19">
        <v>75381</v>
      </c>
      <c r="I1722" s="4"/>
      <c r="P1722" s="19">
        <v>61906</v>
      </c>
      <c r="Q1722" s="4"/>
      <c r="X1722" s="19">
        <v>30467</v>
      </c>
    </row>
    <row r="1723" spans="8:24" ht="15.75" customHeight="1">
      <c r="H1723" s="19">
        <v>75379</v>
      </c>
      <c r="I1723" s="4"/>
      <c r="P1723" s="19">
        <v>61900</v>
      </c>
      <c r="Q1723" s="4"/>
      <c r="X1723" s="19">
        <v>30441</v>
      </c>
    </row>
    <row r="1724" spans="8:24" ht="15.75" customHeight="1">
      <c r="H1724" s="19">
        <v>75378</v>
      </c>
      <c r="I1724" s="4"/>
      <c r="P1724" s="19">
        <v>61897</v>
      </c>
      <c r="Q1724" s="4"/>
      <c r="X1724" s="19">
        <v>30411</v>
      </c>
    </row>
    <row r="1725" spans="8:24" ht="15.75" customHeight="1">
      <c r="H1725" s="19">
        <v>75377</v>
      </c>
      <c r="I1725" s="4"/>
      <c r="P1725" s="19">
        <v>61894</v>
      </c>
      <c r="Q1725" s="4"/>
      <c r="X1725" s="19">
        <v>30403</v>
      </c>
    </row>
    <row r="1726" spans="8:24" ht="15.75" customHeight="1">
      <c r="H1726" s="19">
        <v>75372</v>
      </c>
      <c r="I1726" s="4"/>
      <c r="P1726" s="19">
        <v>61893</v>
      </c>
      <c r="Q1726" s="4"/>
      <c r="X1726" s="19">
        <v>30344</v>
      </c>
    </row>
    <row r="1727" spans="8:24" ht="15.75" customHeight="1">
      <c r="H1727" s="19">
        <v>75367</v>
      </c>
      <c r="I1727" s="4"/>
      <c r="P1727" s="19">
        <v>61840</v>
      </c>
      <c r="Q1727" s="4"/>
      <c r="X1727" s="19">
        <v>30342</v>
      </c>
    </row>
    <row r="1728" spans="8:24" ht="15.75" customHeight="1">
      <c r="H1728" s="19">
        <v>75341</v>
      </c>
      <c r="I1728" s="4"/>
      <c r="P1728" s="19">
        <v>61824</v>
      </c>
      <c r="Q1728" s="4"/>
      <c r="X1728" s="19">
        <v>30326</v>
      </c>
    </row>
    <row r="1729" spans="8:24" ht="15.75" customHeight="1">
      <c r="H1729" s="19">
        <v>75329</v>
      </c>
      <c r="I1729" s="4"/>
      <c r="P1729" s="19">
        <v>61823</v>
      </c>
      <c r="Q1729" s="4"/>
      <c r="X1729" s="19">
        <v>30324</v>
      </c>
    </row>
    <row r="1730" spans="8:24" ht="15.75" customHeight="1">
      <c r="H1730" s="19">
        <v>75312</v>
      </c>
      <c r="I1730" s="4"/>
      <c r="P1730" s="19">
        <v>61815</v>
      </c>
      <c r="Q1730" s="4"/>
      <c r="X1730" s="19">
        <v>30254</v>
      </c>
    </row>
    <row r="1731" spans="8:24" ht="15.75" customHeight="1">
      <c r="H1731" s="19">
        <v>75283</v>
      </c>
      <c r="I1731" s="4"/>
      <c r="P1731" s="19">
        <v>61779</v>
      </c>
      <c r="Q1731" s="4"/>
      <c r="X1731" s="19">
        <v>30239</v>
      </c>
    </row>
    <row r="1732" spans="8:24" ht="15.75" customHeight="1">
      <c r="H1732" s="19">
        <v>75273</v>
      </c>
      <c r="I1732" s="4"/>
      <c r="P1732" s="19">
        <v>61762</v>
      </c>
      <c r="Q1732" s="4"/>
      <c r="X1732" s="19">
        <v>30152</v>
      </c>
    </row>
    <row r="1733" spans="8:24" ht="15.75" customHeight="1">
      <c r="H1733" s="19">
        <v>75258</v>
      </c>
      <c r="I1733" s="4"/>
      <c r="P1733" s="19">
        <v>61751</v>
      </c>
      <c r="Q1733" s="4"/>
      <c r="X1733" s="19">
        <v>30140</v>
      </c>
    </row>
    <row r="1734" spans="8:24" ht="15.75" customHeight="1">
      <c r="H1734" s="19">
        <v>75180</v>
      </c>
      <c r="I1734" s="4"/>
      <c r="P1734" s="19">
        <v>61734</v>
      </c>
      <c r="Q1734" s="4"/>
      <c r="X1734" s="19">
        <v>30104</v>
      </c>
    </row>
    <row r="1735" spans="8:24" ht="15.75" customHeight="1">
      <c r="H1735" s="19">
        <v>75179</v>
      </c>
      <c r="I1735" s="4"/>
      <c r="P1735" s="19">
        <v>61722</v>
      </c>
      <c r="Q1735" s="4"/>
      <c r="X1735" s="19">
        <v>30063</v>
      </c>
    </row>
    <row r="1736" spans="8:24" ht="15.75" customHeight="1">
      <c r="H1736" s="19">
        <v>75164</v>
      </c>
      <c r="I1736" s="4"/>
      <c r="P1736" s="19">
        <v>61703</v>
      </c>
      <c r="Q1736" s="4"/>
      <c r="X1736" s="19">
        <v>29961</v>
      </c>
    </row>
    <row r="1737" spans="8:24" ht="15.75" customHeight="1">
      <c r="H1737" s="19">
        <v>75163</v>
      </c>
      <c r="I1737" s="4"/>
      <c r="P1737" s="19">
        <v>61686</v>
      </c>
      <c r="Q1737" s="4"/>
      <c r="X1737" s="19">
        <v>29960</v>
      </c>
    </row>
    <row r="1738" spans="8:24" ht="15.75" customHeight="1">
      <c r="H1738" s="19">
        <v>75158</v>
      </c>
      <c r="I1738" s="4"/>
      <c r="P1738" s="19">
        <v>61681</v>
      </c>
      <c r="Q1738" s="4"/>
      <c r="X1738" s="19">
        <v>29821</v>
      </c>
    </row>
    <row r="1739" spans="8:24" ht="15.75" customHeight="1">
      <c r="H1739" s="19">
        <v>75139</v>
      </c>
      <c r="I1739" s="4"/>
      <c r="P1739" s="19">
        <v>61668</v>
      </c>
      <c r="Q1739" s="4"/>
      <c r="X1739" s="19">
        <v>29803</v>
      </c>
    </row>
    <row r="1740" spans="8:24" ht="15.75" customHeight="1">
      <c r="H1740" s="19">
        <v>75137</v>
      </c>
      <c r="I1740" s="4"/>
      <c r="P1740" s="19">
        <v>61657</v>
      </c>
      <c r="Q1740" s="4"/>
      <c r="X1740" s="19">
        <v>29794</v>
      </c>
    </row>
    <row r="1741" spans="8:24" ht="15.75" customHeight="1">
      <c r="H1741" s="19">
        <v>75135</v>
      </c>
      <c r="I1741" s="4"/>
      <c r="P1741" s="19">
        <v>61647</v>
      </c>
      <c r="Q1741" s="4"/>
      <c r="X1741" s="19">
        <v>29794</v>
      </c>
    </row>
    <row r="1742" spans="8:24" ht="15.75" customHeight="1">
      <c r="H1742" s="19">
        <v>75131</v>
      </c>
      <c r="I1742" s="4"/>
      <c r="P1742" s="19">
        <v>61643</v>
      </c>
      <c r="Q1742" s="4"/>
      <c r="X1742" s="19">
        <v>29743</v>
      </c>
    </row>
    <row r="1743" spans="8:24" ht="15.75" customHeight="1">
      <c r="H1743" s="19">
        <v>75130</v>
      </c>
      <c r="I1743" s="4"/>
      <c r="P1743" s="19">
        <v>61641</v>
      </c>
      <c r="Q1743" s="4"/>
      <c r="X1743" s="19">
        <v>29705</v>
      </c>
    </row>
    <row r="1744" spans="8:24" ht="15.75" customHeight="1">
      <c r="H1744" s="19">
        <v>75118</v>
      </c>
      <c r="I1744" s="4"/>
      <c r="P1744" s="19">
        <v>61601</v>
      </c>
      <c r="Q1744" s="4"/>
      <c r="X1744" s="19">
        <v>29673</v>
      </c>
    </row>
    <row r="1745" spans="8:24" ht="15.75" customHeight="1">
      <c r="H1745" s="19">
        <v>75118</v>
      </c>
      <c r="I1745" s="4"/>
      <c r="P1745" s="19">
        <v>61587</v>
      </c>
      <c r="Q1745" s="4"/>
      <c r="X1745" s="19">
        <v>29616</v>
      </c>
    </row>
    <row r="1746" spans="8:24" ht="15.75" customHeight="1">
      <c r="H1746" s="19">
        <v>75116</v>
      </c>
      <c r="I1746" s="4"/>
      <c r="P1746" s="19">
        <v>61568</v>
      </c>
      <c r="Q1746" s="4"/>
      <c r="X1746" s="19">
        <v>29566</v>
      </c>
    </row>
    <row r="1747" spans="8:24" ht="15.75" customHeight="1">
      <c r="H1747" s="19">
        <v>75095</v>
      </c>
      <c r="I1747" s="4"/>
      <c r="P1747" s="19">
        <v>61550</v>
      </c>
      <c r="Q1747" s="4"/>
      <c r="X1747" s="19">
        <v>29549</v>
      </c>
    </row>
    <row r="1748" spans="8:24" ht="15.75" customHeight="1">
      <c r="H1748" s="19">
        <v>75095</v>
      </c>
      <c r="I1748" s="4"/>
      <c r="P1748" s="19">
        <v>61532</v>
      </c>
      <c r="Q1748" s="4"/>
      <c r="X1748" s="19">
        <v>29414</v>
      </c>
    </row>
    <row r="1749" spans="8:24" ht="15.75" customHeight="1">
      <c r="H1749" s="19">
        <v>75053</v>
      </c>
      <c r="I1749" s="4"/>
      <c r="P1749" s="19">
        <v>61412</v>
      </c>
      <c r="Q1749" s="4"/>
      <c r="X1749" s="19">
        <v>29377</v>
      </c>
    </row>
    <row r="1750" spans="8:24" ht="15.75" customHeight="1">
      <c r="H1750" s="19">
        <v>75046</v>
      </c>
      <c r="I1750" s="4"/>
      <c r="P1750" s="19">
        <v>61362</v>
      </c>
      <c r="Q1750" s="4"/>
      <c r="X1750" s="19">
        <v>29286</v>
      </c>
    </row>
    <row r="1751" spans="8:24" ht="15.75" customHeight="1">
      <c r="H1751" s="19">
        <v>75040</v>
      </c>
      <c r="I1751" s="4"/>
      <c r="P1751" s="19">
        <v>61359</v>
      </c>
      <c r="Q1751" s="4"/>
      <c r="X1751" s="19">
        <v>29273</v>
      </c>
    </row>
    <row r="1752" spans="8:24" ht="15.75" customHeight="1">
      <c r="H1752" s="19">
        <v>75037</v>
      </c>
      <c r="I1752" s="4"/>
      <c r="P1752" s="19">
        <v>61337</v>
      </c>
      <c r="Q1752" s="4"/>
      <c r="X1752" s="19">
        <v>29209</v>
      </c>
    </row>
    <row r="1753" spans="8:24" ht="15.75" customHeight="1">
      <c r="H1753" s="19">
        <v>75033</v>
      </c>
      <c r="I1753" s="4"/>
      <c r="P1753" s="19">
        <v>61332</v>
      </c>
      <c r="Q1753" s="4"/>
      <c r="X1753" s="19">
        <v>29194</v>
      </c>
    </row>
    <row r="1754" spans="8:24" ht="15.75" customHeight="1">
      <c r="H1754" s="19">
        <v>75015</v>
      </c>
      <c r="I1754" s="4"/>
      <c r="P1754" s="19">
        <v>61301</v>
      </c>
      <c r="Q1754" s="4"/>
      <c r="X1754" s="19">
        <v>29133</v>
      </c>
    </row>
    <row r="1755" spans="8:24" ht="15.75" customHeight="1">
      <c r="H1755" s="19">
        <v>75013</v>
      </c>
      <c r="I1755" s="4"/>
      <c r="P1755" s="19">
        <v>61237</v>
      </c>
      <c r="Q1755" s="4"/>
      <c r="X1755" s="19">
        <v>29082</v>
      </c>
    </row>
    <row r="1756" spans="8:24" ht="15.75" customHeight="1">
      <c r="H1756" s="19">
        <v>75006</v>
      </c>
      <c r="I1756" s="4"/>
      <c r="P1756" s="19">
        <v>61143</v>
      </c>
      <c r="Q1756" s="4"/>
      <c r="X1756" s="19">
        <v>29079</v>
      </c>
    </row>
    <row r="1757" spans="8:24" ht="15.75" customHeight="1">
      <c r="H1757" s="19">
        <v>75002</v>
      </c>
      <c r="I1757" s="4"/>
      <c r="P1757" s="19">
        <v>61102</v>
      </c>
      <c r="Q1757" s="4"/>
      <c r="X1757" s="19">
        <v>29051</v>
      </c>
    </row>
    <row r="1758" spans="8:24" ht="15.75" customHeight="1">
      <c r="H1758" s="19">
        <v>74970</v>
      </c>
      <c r="I1758" s="4"/>
      <c r="P1758" s="19">
        <v>61087</v>
      </c>
      <c r="Q1758" s="4"/>
      <c r="X1758" s="19">
        <v>29034</v>
      </c>
    </row>
    <row r="1759" spans="8:24" ht="15.75" customHeight="1">
      <c r="H1759" s="19">
        <v>74961</v>
      </c>
      <c r="I1759" s="4"/>
      <c r="P1759" s="19">
        <v>60988</v>
      </c>
      <c r="Q1759" s="4"/>
      <c r="X1759" s="19">
        <v>29015</v>
      </c>
    </row>
    <row r="1760" spans="8:24" ht="15.75" customHeight="1">
      <c r="H1760" s="19">
        <v>74944</v>
      </c>
      <c r="I1760" s="4"/>
      <c r="P1760" s="19">
        <v>60967</v>
      </c>
      <c r="Q1760" s="4"/>
      <c r="X1760" s="19">
        <v>28931</v>
      </c>
    </row>
    <row r="1761" spans="8:24" ht="15.75" customHeight="1">
      <c r="H1761" s="19">
        <v>74935</v>
      </c>
      <c r="I1761" s="4"/>
      <c r="P1761" s="19">
        <v>60943</v>
      </c>
      <c r="Q1761" s="4"/>
      <c r="X1761" s="19">
        <v>28869</v>
      </c>
    </row>
    <row r="1762" spans="8:24" ht="15.75" customHeight="1">
      <c r="H1762" s="19">
        <v>74931</v>
      </c>
      <c r="I1762" s="4"/>
      <c r="P1762" s="19">
        <v>60928</v>
      </c>
      <c r="Q1762" s="4"/>
      <c r="X1762" s="19">
        <v>28869</v>
      </c>
    </row>
    <row r="1763" spans="8:24" ht="15.75" customHeight="1">
      <c r="H1763" s="19">
        <v>74920</v>
      </c>
      <c r="I1763" s="4"/>
      <c r="P1763" s="19">
        <v>60897</v>
      </c>
      <c r="Q1763" s="4"/>
      <c r="X1763" s="19">
        <v>28841</v>
      </c>
    </row>
    <row r="1764" spans="8:24" ht="15.75" customHeight="1">
      <c r="H1764" s="19">
        <v>74917</v>
      </c>
      <c r="I1764" s="4"/>
      <c r="P1764" s="19">
        <v>60863</v>
      </c>
      <c r="Q1764" s="4"/>
      <c r="X1764" s="19">
        <v>28817</v>
      </c>
    </row>
    <row r="1765" spans="8:24" ht="15.75" customHeight="1">
      <c r="H1765" s="19">
        <v>74895</v>
      </c>
      <c r="I1765" s="4"/>
      <c r="P1765" s="19">
        <v>60853</v>
      </c>
      <c r="Q1765" s="4"/>
      <c r="X1765" s="19">
        <v>28807</v>
      </c>
    </row>
    <row r="1766" spans="8:24" ht="15.75" customHeight="1">
      <c r="H1766" s="19">
        <v>74883</v>
      </c>
      <c r="I1766" s="4"/>
      <c r="P1766" s="19">
        <v>60848</v>
      </c>
      <c r="Q1766" s="4"/>
      <c r="X1766" s="19">
        <v>28767</v>
      </c>
    </row>
    <row r="1767" spans="8:24" ht="15.75" customHeight="1">
      <c r="H1767" s="19">
        <v>74880</v>
      </c>
      <c r="I1767" s="4"/>
      <c r="P1767" s="19">
        <v>60821</v>
      </c>
      <c r="Q1767" s="4"/>
      <c r="X1767" s="19">
        <v>28753</v>
      </c>
    </row>
    <row r="1768" spans="8:24" ht="15.75" customHeight="1">
      <c r="H1768" s="19">
        <v>74877</v>
      </c>
      <c r="I1768" s="4"/>
      <c r="P1768" s="19">
        <v>60798</v>
      </c>
      <c r="Q1768" s="4"/>
      <c r="X1768" s="19">
        <v>28723</v>
      </c>
    </row>
    <row r="1769" spans="8:24" ht="15.75" customHeight="1">
      <c r="H1769" s="19">
        <v>74863</v>
      </c>
      <c r="I1769" s="4"/>
      <c r="P1769" s="19">
        <v>60745</v>
      </c>
      <c r="Q1769" s="4"/>
      <c r="X1769" s="19">
        <v>28630</v>
      </c>
    </row>
    <row r="1770" spans="8:24" ht="15.75" customHeight="1">
      <c r="H1770" s="19">
        <v>74861</v>
      </c>
      <c r="I1770" s="4"/>
      <c r="P1770" s="19">
        <v>60688</v>
      </c>
      <c r="Q1770" s="4"/>
      <c r="X1770" s="19">
        <v>28613</v>
      </c>
    </row>
    <row r="1771" spans="8:24" ht="15.75" customHeight="1">
      <c r="H1771" s="19">
        <v>74853</v>
      </c>
      <c r="I1771" s="4"/>
      <c r="P1771" s="19">
        <v>60685</v>
      </c>
      <c r="Q1771" s="4"/>
      <c r="X1771" s="19">
        <v>28612</v>
      </c>
    </row>
    <row r="1772" spans="8:24" ht="15.75" customHeight="1">
      <c r="H1772" s="19">
        <v>74846</v>
      </c>
      <c r="I1772" s="4"/>
      <c r="P1772" s="19">
        <v>60668</v>
      </c>
      <c r="Q1772" s="4"/>
      <c r="X1772" s="19">
        <v>28592</v>
      </c>
    </row>
    <row r="1773" spans="8:24" ht="15.75" customHeight="1">
      <c r="H1773" s="19">
        <v>74833</v>
      </c>
      <c r="I1773" s="4"/>
      <c r="P1773" s="19">
        <v>60660</v>
      </c>
      <c r="Q1773" s="4"/>
      <c r="X1773" s="19">
        <v>28540</v>
      </c>
    </row>
    <row r="1774" spans="8:24" ht="15.75" customHeight="1">
      <c r="H1774" s="19">
        <v>74831</v>
      </c>
      <c r="I1774" s="4"/>
      <c r="P1774" s="19">
        <v>60609</v>
      </c>
      <c r="Q1774" s="4"/>
      <c r="X1774" s="19">
        <v>28508</v>
      </c>
    </row>
    <row r="1775" spans="8:24" ht="15.75" customHeight="1">
      <c r="H1775" s="19">
        <v>74739</v>
      </c>
      <c r="I1775" s="4"/>
      <c r="P1775" s="19">
        <v>60605</v>
      </c>
      <c r="Q1775" s="4"/>
      <c r="X1775" s="19">
        <v>28495</v>
      </c>
    </row>
    <row r="1776" spans="8:24" ht="15.75" customHeight="1">
      <c r="H1776" s="19">
        <v>74737</v>
      </c>
      <c r="I1776" s="4"/>
      <c r="P1776" s="19">
        <v>60566</v>
      </c>
      <c r="Q1776" s="4"/>
      <c r="X1776" s="19">
        <v>28415</v>
      </c>
    </row>
    <row r="1777" spans="8:24" ht="15.75" customHeight="1">
      <c r="H1777" s="19">
        <v>74733</v>
      </c>
      <c r="I1777" s="4"/>
      <c r="P1777" s="19">
        <v>60500</v>
      </c>
      <c r="Q1777" s="4"/>
      <c r="X1777" s="19">
        <v>28413</v>
      </c>
    </row>
    <row r="1778" spans="8:24" ht="15.75" customHeight="1">
      <c r="H1778" s="19">
        <v>74708</v>
      </c>
      <c r="I1778" s="4"/>
      <c r="P1778" s="19">
        <v>60492</v>
      </c>
      <c r="Q1778" s="4"/>
      <c r="X1778" s="19">
        <v>28392</v>
      </c>
    </row>
    <row r="1779" spans="8:24" ht="15.75" customHeight="1">
      <c r="H1779" s="19">
        <v>74691</v>
      </c>
      <c r="I1779" s="4"/>
      <c r="P1779" s="19">
        <v>60480</v>
      </c>
      <c r="Q1779" s="4"/>
      <c r="X1779" s="19">
        <v>28369</v>
      </c>
    </row>
    <row r="1780" spans="8:24" ht="15.75" customHeight="1">
      <c r="H1780" s="19">
        <v>74689</v>
      </c>
      <c r="I1780" s="4"/>
      <c r="P1780" s="19">
        <v>60466</v>
      </c>
      <c r="Q1780" s="4"/>
      <c r="X1780" s="19">
        <v>28339</v>
      </c>
    </row>
    <row r="1781" spans="8:24" ht="15.75" customHeight="1">
      <c r="H1781" s="19">
        <v>74681</v>
      </c>
      <c r="I1781" s="4"/>
      <c r="P1781" s="19">
        <v>60458</v>
      </c>
      <c r="Q1781" s="4"/>
      <c r="X1781" s="19">
        <v>28339</v>
      </c>
    </row>
    <row r="1782" spans="8:24" ht="15.75" customHeight="1">
      <c r="H1782" s="19">
        <v>74673</v>
      </c>
      <c r="I1782" s="4"/>
      <c r="P1782" s="19">
        <v>60454</v>
      </c>
      <c r="Q1782" s="4"/>
      <c r="X1782" s="19">
        <v>28326</v>
      </c>
    </row>
    <row r="1783" spans="8:24" ht="15.75" customHeight="1">
      <c r="H1783" s="19">
        <v>74653</v>
      </c>
      <c r="I1783" s="4"/>
      <c r="P1783" s="19">
        <v>60448</v>
      </c>
      <c r="Q1783" s="4"/>
      <c r="X1783" s="19">
        <v>28310</v>
      </c>
    </row>
    <row r="1784" spans="8:24" ht="15.75" customHeight="1">
      <c r="H1784" s="19">
        <v>74623</v>
      </c>
      <c r="I1784" s="4"/>
      <c r="P1784" s="19">
        <v>60430</v>
      </c>
      <c r="Q1784" s="4"/>
      <c r="X1784" s="19">
        <v>28230</v>
      </c>
    </row>
    <row r="1785" spans="8:24" ht="15.75" customHeight="1">
      <c r="H1785" s="19">
        <v>74590</v>
      </c>
      <c r="I1785" s="4"/>
      <c r="P1785" s="19">
        <v>60429</v>
      </c>
      <c r="Q1785" s="4"/>
      <c r="X1785" s="19">
        <v>28224</v>
      </c>
    </row>
    <row r="1786" spans="8:24" ht="15.75" customHeight="1">
      <c r="H1786" s="19">
        <v>74516</v>
      </c>
      <c r="I1786" s="4"/>
      <c r="P1786" s="19">
        <v>60370</v>
      </c>
      <c r="Q1786" s="4"/>
      <c r="X1786" s="19">
        <v>28224</v>
      </c>
    </row>
    <row r="1787" spans="8:24" ht="15.75" customHeight="1">
      <c r="H1787" s="19">
        <v>74501</v>
      </c>
      <c r="I1787" s="4"/>
      <c r="P1787" s="19">
        <v>60368</v>
      </c>
      <c r="Q1787" s="4"/>
      <c r="X1787" s="19">
        <v>28187</v>
      </c>
    </row>
    <row r="1788" spans="8:24" ht="15.75" customHeight="1">
      <c r="H1788" s="19">
        <v>74485</v>
      </c>
      <c r="I1788" s="4"/>
      <c r="P1788" s="19">
        <v>60313</v>
      </c>
      <c r="Q1788" s="4"/>
      <c r="X1788" s="19">
        <v>28168</v>
      </c>
    </row>
    <row r="1789" spans="8:24" ht="15.75" customHeight="1">
      <c r="H1789" s="19">
        <v>74463</v>
      </c>
      <c r="I1789" s="4"/>
      <c r="P1789" s="19">
        <v>60280</v>
      </c>
      <c r="Q1789" s="4"/>
      <c r="X1789" s="19">
        <v>28137</v>
      </c>
    </row>
    <row r="1790" spans="8:24" ht="15.75" customHeight="1">
      <c r="H1790" s="19">
        <v>74456</v>
      </c>
      <c r="I1790" s="4"/>
      <c r="P1790" s="19">
        <v>60274</v>
      </c>
      <c r="Q1790" s="4"/>
      <c r="X1790" s="19">
        <v>28135</v>
      </c>
    </row>
    <row r="1791" spans="8:24" ht="15.75" customHeight="1">
      <c r="H1791" s="19">
        <v>74420</v>
      </c>
      <c r="I1791" s="4"/>
      <c r="P1791" s="19">
        <v>60262</v>
      </c>
      <c r="Q1791" s="4"/>
      <c r="X1791" s="19">
        <v>28118</v>
      </c>
    </row>
    <row r="1792" spans="8:24" ht="15.75" customHeight="1">
      <c r="H1792" s="19">
        <v>74414</v>
      </c>
      <c r="I1792" s="4"/>
      <c r="P1792" s="19">
        <v>60250</v>
      </c>
      <c r="Q1792" s="4"/>
      <c r="X1792" s="19">
        <v>28087</v>
      </c>
    </row>
    <row r="1793" spans="8:24" ht="15.75" customHeight="1">
      <c r="H1793" s="19">
        <v>74391</v>
      </c>
      <c r="I1793" s="4"/>
      <c r="P1793" s="19">
        <v>60231</v>
      </c>
      <c r="Q1793" s="4"/>
      <c r="X1793" s="19">
        <v>28044</v>
      </c>
    </row>
    <row r="1794" spans="8:24" ht="15.75" customHeight="1">
      <c r="H1794" s="19">
        <v>74384</v>
      </c>
      <c r="I1794" s="4"/>
      <c r="P1794" s="19">
        <v>60211</v>
      </c>
      <c r="Q1794" s="4"/>
      <c r="X1794" s="19">
        <v>28024</v>
      </c>
    </row>
    <row r="1795" spans="8:24" ht="15.75" customHeight="1">
      <c r="H1795" s="19">
        <v>74370</v>
      </c>
      <c r="I1795" s="4"/>
      <c r="P1795" s="19">
        <v>60185</v>
      </c>
      <c r="Q1795" s="4"/>
      <c r="X1795" s="19">
        <v>27964</v>
      </c>
    </row>
    <row r="1796" spans="8:24" ht="15.75" customHeight="1">
      <c r="H1796" s="19">
        <v>74352</v>
      </c>
      <c r="I1796" s="4"/>
      <c r="P1796" s="19">
        <v>60165</v>
      </c>
      <c r="Q1796" s="4"/>
      <c r="X1796" s="19">
        <v>27954</v>
      </c>
    </row>
    <row r="1797" spans="8:24" ht="15.75" customHeight="1">
      <c r="H1797" s="19">
        <v>74320</v>
      </c>
      <c r="I1797" s="4"/>
      <c r="P1797" s="19">
        <v>60155</v>
      </c>
      <c r="Q1797" s="4"/>
      <c r="X1797" s="19">
        <v>27944</v>
      </c>
    </row>
    <row r="1798" spans="8:24" ht="15.75" customHeight="1">
      <c r="H1798" s="19">
        <v>74316</v>
      </c>
      <c r="I1798" s="4"/>
      <c r="P1798" s="19">
        <v>60136</v>
      </c>
      <c r="Q1798" s="4"/>
      <c r="X1798" s="19">
        <v>27939</v>
      </c>
    </row>
    <row r="1799" spans="8:24" ht="15.75" customHeight="1">
      <c r="H1799" s="19">
        <v>74310</v>
      </c>
      <c r="I1799" s="4"/>
      <c r="P1799" s="19">
        <v>60131</v>
      </c>
      <c r="Q1799" s="4"/>
      <c r="X1799" s="19">
        <v>27929</v>
      </c>
    </row>
    <row r="1800" spans="8:24" ht="15.75" customHeight="1">
      <c r="H1800" s="19">
        <v>74299</v>
      </c>
      <c r="I1800" s="4"/>
      <c r="P1800" s="19">
        <v>60115</v>
      </c>
      <c r="Q1800" s="4"/>
      <c r="X1800" s="19">
        <v>27926</v>
      </c>
    </row>
    <row r="1801" spans="8:24" ht="15.75" customHeight="1">
      <c r="H1801" s="19">
        <v>74244</v>
      </c>
      <c r="I1801" s="4"/>
      <c r="P1801" s="19">
        <v>60096</v>
      </c>
      <c r="Q1801" s="4"/>
      <c r="X1801" s="19">
        <v>27855</v>
      </c>
    </row>
    <row r="1802" spans="8:24" ht="15.75" customHeight="1">
      <c r="H1802" s="19">
        <v>74233</v>
      </c>
      <c r="I1802" s="4"/>
      <c r="P1802" s="19">
        <v>60076</v>
      </c>
      <c r="Q1802" s="4"/>
      <c r="X1802" s="19">
        <v>27797</v>
      </c>
    </row>
    <row r="1803" spans="8:24" ht="15.75" customHeight="1">
      <c r="H1803" s="19">
        <v>74230</v>
      </c>
      <c r="I1803" s="4"/>
      <c r="P1803" s="19">
        <v>60035</v>
      </c>
      <c r="Q1803" s="4"/>
      <c r="X1803" s="19">
        <v>27724</v>
      </c>
    </row>
    <row r="1804" spans="8:24" ht="15.75" customHeight="1">
      <c r="H1804" s="19">
        <v>74189</v>
      </c>
      <c r="I1804" s="4"/>
      <c r="P1804" s="19">
        <v>59976</v>
      </c>
      <c r="Q1804" s="4"/>
      <c r="X1804" s="19">
        <v>27720</v>
      </c>
    </row>
    <row r="1805" spans="8:24" ht="15.75" customHeight="1">
      <c r="H1805" s="19">
        <v>74129</v>
      </c>
      <c r="I1805" s="4"/>
      <c r="P1805" s="19">
        <v>59961</v>
      </c>
      <c r="Q1805" s="4"/>
      <c r="X1805" s="19">
        <v>27621</v>
      </c>
    </row>
    <row r="1806" spans="8:24" ht="15.75" customHeight="1">
      <c r="H1806" s="19">
        <v>74125</v>
      </c>
      <c r="I1806" s="4"/>
      <c r="P1806" s="19">
        <v>59948</v>
      </c>
      <c r="Q1806" s="4"/>
      <c r="X1806" s="19">
        <v>27608</v>
      </c>
    </row>
    <row r="1807" spans="8:24" ht="15.75" customHeight="1">
      <c r="H1807" s="19">
        <v>74117</v>
      </c>
      <c r="I1807" s="4"/>
      <c r="P1807" s="19">
        <v>59932</v>
      </c>
      <c r="Q1807" s="4"/>
      <c r="X1807" s="19">
        <v>27555</v>
      </c>
    </row>
    <row r="1808" spans="8:24" ht="15.75" customHeight="1">
      <c r="H1808" s="19">
        <v>74117</v>
      </c>
      <c r="I1808" s="4"/>
      <c r="P1808" s="19">
        <v>59930</v>
      </c>
      <c r="Q1808" s="4"/>
      <c r="X1808" s="19">
        <v>27516</v>
      </c>
    </row>
    <row r="1809" spans="8:24" ht="15.75" customHeight="1">
      <c r="H1809" s="19">
        <v>74099</v>
      </c>
      <c r="I1809" s="4"/>
      <c r="P1809" s="19">
        <v>59865</v>
      </c>
      <c r="Q1809" s="4"/>
      <c r="X1809" s="19">
        <v>27505</v>
      </c>
    </row>
    <row r="1810" spans="8:24" ht="15.75" customHeight="1">
      <c r="H1810" s="19">
        <v>74073</v>
      </c>
      <c r="I1810" s="4"/>
      <c r="P1810" s="19">
        <v>59854</v>
      </c>
      <c r="Q1810" s="4"/>
      <c r="X1810" s="19">
        <v>27497</v>
      </c>
    </row>
    <row r="1811" spans="8:24" ht="15.75" customHeight="1">
      <c r="H1811" s="19">
        <v>74065</v>
      </c>
      <c r="I1811" s="4"/>
      <c r="P1811" s="19">
        <v>59832</v>
      </c>
      <c r="Q1811" s="4"/>
      <c r="X1811" s="19">
        <v>27447</v>
      </c>
    </row>
    <row r="1812" spans="8:24" ht="15.75" customHeight="1">
      <c r="H1812" s="19">
        <v>74044</v>
      </c>
      <c r="I1812" s="4"/>
      <c r="P1812" s="19">
        <v>59826</v>
      </c>
      <c r="Q1812" s="4"/>
      <c r="X1812" s="19">
        <v>27444</v>
      </c>
    </row>
    <row r="1813" spans="8:24" ht="15.75" customHeight="1">
      <c r="H1813" s="19">
        <v>74022</v>
      </c>
      <c r="I1813" s="4"/>
      <c r="P1813" s="19">
        <v>59822</v>
      </c>
      <c r="Q1813" s="4"/>
      <c r="X1813" s="19">
        <v>27418</v>
      </c>
    </row>
    <row r="1814" spans="8:24" ht="15.75" customHeight="1">
      <c r="H1814" s="19">
        <v>74005</v>
      </c>
      <c r="I1814" s="4"/>
      <c r="P1814" s="19">
        <v>59797</v>
      </c>
      <c r="Q1814" s="4"/>
      <c r="X1814" s="19">
        <v>27359</v>
      </c>
    </row>
    <row r="1815" spans="8:24" ht="15.75" customHeight="1">
      <c r="H1815" s="19">
        <v>73989</v>
      </c>
      <c r="I1815" s="4"/>
      <c r="P1815" s="19">
        <v>59775</v>
      </c>
      <c r="Q1815" s="4"/>
      <c r="X1815" s="19">
        <v>27359</v>
      </c>
    </row>
    <row r="1816" spans="8:24" ht="15.75" customHeight="1">
      <c r="H1816" s="19">
        <v>73988</v>
      </c>
      <c r="I1816" s="4"/>
      <c r="P1816" s="19">
        <v>59752</v>
      </c>
      <c r="Q1816" s="4"/>
      <c r="X1816" s="19">
        <v>27331</v>
      </c>
    </row>
    <row r="1817" spans="8:24" ht="15.75" customHeight="1">
      <c r="H1817" s="19">
        <v>73979</v>
      </c>
      <c r="I1817" s="4"/>
      <c r="P1817" s="19">
        <v>59744</v>
      </c>
      <c r="Q1817" s="4"/>
      <c r="X1817" s="19">
        <v>27201</v>
      </c>
    </row>
    <row r="1818" spans="8:24" ht="15.75" customHeight="1">
      <c r="H1818" s="19">
        <v>73978</v>
      </c>
      <c r="I1818" s="4"/>
      <c r="P1818" s="19">
        <v>59726</v>
      </c>
      <c r="Q1818" s="4"/>
      <c r="X1818" s="19">
        <v>27197</v>
      </c>
    </row>
    <row r="1819" spans="8:24" ht="15.75" customHeight="1">
      <c r="H1819" s="19">
        <v>73977</v>
      </c>
      <c r="I1819" s="4"/>
      <c r="P1819" s="19">
        <v>59726</v>
      </c>
      <c r="Q1819" s="4"/>
      <c r="X1819" s="19">
        <v>27190</v>
      </c>
    </row>
    <row r="1820" spans="8:24" ht="15.75" customHeight="1">
      <c r="H1820" s="19">
        <v>73966</v>
      </c>
      <c r="I1820" s="4"/>
      <c r="P1820" s="19">
        <v>59724</v>
      </c>
      <c r="Q1820" s="4"/>
      <c r="X1820" s="19">
        <v>27000</v>
      </c>
    </row>
    <row r="1821" spans="8:24" ht="15.75" customHeight="1">
      <c r="H1821" s="19">
        <v>73960</v>
      </c>
      <c r="I1821" s="4"/>
      <c r="P1821" s="19">
        <v>59708</v>
      </c>
      <c r="Q1821" s="4"/>
      <c r="X1821" s="19">
        <v>26991</v>
      </c>
    </row>
    <row r="1822" spans="8:24" ht="15.75" customHeight="1">
      <c r="H1822" s="19">
        <v>73949</v>
      </c>
      <c r="I1822" s="4"/>
      <c r="P1822" s="19">
        <v>59695</v>
      </c>
      <c r="Q1822" s="4"/>
      <c r="X1822" s="19">
        <v>26990</v>
      </c>
    </row>
    <row r="1823" spans="8:24" ht="15.75" customHeight="1">
      <c r="H1823" s="19">
        <v>73940</v>
      </c>
      <c r="I1823" s="4"/>
      <c r="P1823" s="19">
        <v>59673</v>
      </c>
      <c r="Q1823" s="4"/>
      <c r="X1823" s="19">
        <v>26788</v>
      </c>
    </row>
    <row r="1824" spans="8:24" ht="15.75" customHeight="1">
      <c r="H1824" s="19">
        <v>73900</v>
      </c>
      <c r="I1824" s="4"/>
      <c r="P1824" s="19">
        <v>59654</v>
      </c>
      <c r="Q1824" s="4"/>
      <c r="X1824" s="19">
        <v>26788</v>
      </c>
    </row>
    <row r="1825" spans="8:24" ht="15.75" customHeight="1">
      <c r="H1825" s="19">
        <v>73890</v>
      </c>
      <c r="I1825" s="4"/>
      <c r="P1825" s="19">
        <v>59639</v>
      </c>
      <c r="Q1825" s="4"/>
      <c r="X1825" s="19">
        <v>26686</v>
      </c>
    </row>
    <row r="1826" spans="8:24" ht="15.75" customHeight="1">
      <c r="H1826" s="19">
        <v>73876</v>
      </c>
      <c r="I1826" s="4"/>
      <c r="P1826" s="19">
        <v>59616</v>
      </c>
      <c r="Q1826" s="4"/>
      <c r="X1826" s="19">
        <v>26643</v>
      </c>
    </row>
    <row r="1827" spans="8:24" ht="15.75" customHeight="1">
      <c r="H1827" s="19">
        <v>73873</v>
      </c>
      <c r="I1827" s="4"/>
      <c r="P1827" s="19">
        <v>59576</v>
      </c>
      <c r="Q1827" s="4"/>
      <c r="X1827" s="19">
        <v>26586</v>
      </c>
    </row>
    <row r="1828" spans="8:24" ht="15.75" customHeight="1">
      <c r="H1828" s="19">
        <v>73859</v>
      </c>
      <c r="I1828" s="4"/>
      <c r="P1828" s="19">
        <v>59506</v>
      </c>
      <c r="Q1828" s="4"/>
      <c r="X1828" s="19">
        <v>26560</v>
      </c>
    </row>
    <row r="1829" spans="8:24" ht="15.75" customHeight="1">
      <c r="H1829" s="19">
        <v>73850</v>
      </c>
      <c r="I1829" s="4"/>
      <c r="P1829" s="19">
        <v>59503</v>
      </c>
      <c r="Q1829" s="4"/>
      <c r="X1829" s="19">
        <v>26530</v>
      </c>
    </row>
    <row r="1830" spans="8:24" ht="15.75" customHeight="1">
      <c r="H1830" s="19">
        <v>73842</v>
      </c>
      <c r="I1830" s="4"/>
      <c r="P1830" s="19">
        <v>59501</v>
      </c>
      <c r="Q1830" s="4"/>
      <c r="X1830" s="19">
        <v>26511</v>
      </c>
    </row>
    <row r="1831" spans="8:24" ht="15.75" customHeight="1">
      <c r="H1831" s="19">
        <v>73833</v>
      </c>
      <c r="I1831" s="4"/>
      <c r="P1831" s="19">
        <v>59497</v>
      </c>
      <c r="Q1831" s="4"/>
      <c r="X1831" s="19">
        <v>26345</v>
      </c>
    </row>
    <row r="1832" spans="8:24" ht="15.75" customHeight="1">
      <c r="H1832" s="19">
        <v>73820</v>
      </c>
      <c r="I1832" s="4"/>
      <c r="P1832" s="19">
        <v>59472</v>
      </c>
      <c r="Q1832" s="4"/>
      <c r="X1832" s="19">
        <v>26301</v>
      </c>
    </row>
    <row r="1833" spans="8:24" ht="15.75" customHeight="1">
      <c r="H1833" s="19">
        <v>73785</v>
      </c>
      <c r="I1833" s="4"/>
      <c r="P1833" s="19">
        <v>59450</v>
      </c>
      <c r="Q1833" s="4"/>
      <c r="X1833" s="19">
        <v>26296</v>
      </c>
    </row>
    <row r="1834" spans="8:24" ht="15.75" customHeight="1">
      <c r="H1834" s="19">
        <v>73767</v>
      </c>
      <c r="I1834" s="4"/>
      <c r="P1834" s="19">
        <v>59445</v>
      </c>
      <c r="Q1834" s="4"/>
      <c r="X1834" s="19">
        <v>26238</v>
      </c>
    </row>
    <row r="1835" spans="8:24" ht="15.75" customHeight="1">
      <c r="H1835" s="19">
        <v>73766</v>
      </c>
      <c r="I1835" s="4"/>
      <c r="P1835" s="19">
        <v>59438</v>
      </c>
      <c r="Q1835" s="4"/>
      <c r="X1835" s="19">
        <v>26191</v>
      </c>
    </row>
    <row r="1836" spans="8:24" ht="15.75" customHeight="1">
      <c r="H1836" s="19">
        <v>73762</v>
      </c>
      <c r="I1836" s="4"/>
      <c r="P1836" s="19">
        <v>59437</v>
      </c>
      <c r="Q1836" s="4"/>
      <c r="X1836" s="19">
        <v>26155</v>
      </c>
    </row>
    <row r="1837" spans="8:24" ht="15.75" customHeight="1">
      <c r="H1837" s="19">
        <v>73758</v>
      </c>
      <c r="I1837" s="4"/>
      <c r="P1837" s="19">
        <v>59424</v>
      </c>
      <c r="Q1837" s="4"/>
      <c r="X1837" s="19">
        <v>26122</v>
      </c>
    </row>
    <row r="1838" spans="8:24" ht="15.75" customHeight="1">
      <c r="H1838" s="19">
        <v>73749</v>
      </c>
      <c r="I1838" s="4"/>
      <c r="P1838" s="19">
        <v>59395</v>
      </c>
      <c r="Q1838" s="4"/>
      <c r="X1838" s="19">
        <v>26065</v>
      </c>
    </row>
    <row r="1839" spans="8:24" ht="15.75" customHeight="1">
      <c r="H1839" s="19">
        <v>73710</v>
      </c>
      <c r="I1839" s="4"/>
      <c r="P1839" s="19">
        <v>59376</v>
      </c>
      <c r="Q1839" s="4"/>
      <c r="X1839" s="19">
        <v>26063</v>
      </c>
    </row>
    <row r="1840" spans="8:24" ht="15.75" customHeight="1">
      <c r="H1840" s="19">
        <v>73705</v>
      </c>
      <c r="I1840" s="4"/>
      <c r="P1840" s="19">
        <v>59354</v>
      </c>
      <c r="Q1840" s="4"/>
      <c r="X1840" s="19">
        <v>26058</v>
      </c>
    </row>
    <row r="1841" spans="8:24" ht="15.75" customHeight="1">
      <c r="H1841" s="19">
        <v>73684</v>
      </c>
      <c r="I1841" s="4"/>
      <c r="P1841" s="19">
        <v>59339</v>
      </c>
      <c r="Q1841" s="4"/>
      <c r="X1841" s="19">
        <v>26036</v>
      </c>
    </row>
    <row r="1842" spans="8:24" ht="15.75" customHeight="1">
      <c r="H1842" s="19">
        <v>73643</v>
      </c>
      <c r="I1842" s="4"/>
      <c r="P1842" s="19">
        <v>59317</v>
      </c>
      <c r="Q1842" s="4"/>
      <c r="X1842" s="19">
        <v>26029</v>
      </c>
    </row>
    <row r="1843" spans="8:24" ht="15.75" customHeight="1">
      <c r="H1843" s="19">
        <v>73640</v>
      </c>
      <c r="I1843" s="4"/>
      <c r="P1843" s="19">
        <v>59304</v>
      </c>
      <c r="Q1843" s="4"/>
      <c r="X1843" s="19">
        <v>25931</v>
      </c>
    </row>
    <row r="1844" spans="8:24" ht="15.75" customHeight="1">
      <c r="H1844" s="19">
        <v>73636</v>
      </c>
      <c r="I1844" s="4"/>
      <c r="P1844" s="19">
        <v>59295</v>
      </c>
      <c r="Q1844" s="4"/>
      <c r="X1844" s="19">
        <v>25927</v>
      </c>
    </row>
    <row r="1845" spans="8:24" ht="15.75" customHeight="1">
      <c r="H1845" s="19">
        <v>73635</v>
      </c>
      <c r="I1845" s="4"/>
      <c r="P1845" s="19">
        <v>59275</v>
      </c>
      <c r="Q1845" s="4"/>
      <c r="X1845" s="19">
        <v>25923</v>
      </c>
    </row>
    <row r="1846" spans="8:24" ht="15.75" customHeight="1">
      <c r="H1846" s="19">
        <v>73631</v>
      </c>
      <c r="I1846" s="4"/>
      <c r="P1846" s="19">
        <v>59251</v>
      </c>
      <c r="Q1846" s="4"/>
      <c r="X1846" s="19">
        <v>25881</v>
      </c>
    </row>
    <row r="1847" spans="8:24" ht="15.75" customHeight="1">
      <c r="H1847" s="19">
        <v>73626</v>
      </c>
      <c r="I1847" s="4"/>
      <c r="P1847" s="19">
        <v>59231</v>
      </c>
      <c r="Q1847" s="4"/>
      <c r="X1847" s="19">
        <v>25873</v>
      </c>
    </row>
    <row r="1848" spans="8:24" ht="15.75" customHeight="1">
      <c r="H1848" s="19">
        <v>73619</v>
      </c>
      <c r="I1848" s="4"/>
      <c r="P1848" s="19">
        <v>59225</v>
      </c>
      <c r="Q1848" s="4"/>
      <c r="X1848" s="19">
        <v>25861</v>
      </c>
    </row>
    <row r="1849" spans="8:24" ht="15.75" customHeight="1">
      <c r="H1849" s="19">
        <v>73594</v>
      </c>
      <c r="I1849" s="4"/>
      <c r="P1849" s="19">
        <v>59213</v>
      </c>
      <c r="Q1849" s="4"/>
      <c r="X1849" s="19">
        <v>25850</v>
      </c>
    </row>
    <row r="1850" spans="8:24" ht="15.75" customHeight="1">
      <c r="H1850" s="19">
        <v>73591</v>
      </c>
      <c r="I1850" s="4"/>
      <c r="P1850" s="19">
        <v>59167</v>
      </c>
      <c r="Q1850" s="4"/>
      <c r="X1850" s="19">
        <v>25838</v>
      </c>
    </row>
    <row r="1851" spans="8:24" ht="15.75" customHeight="1">
      <c r="H1851" s="19">
        <v>73584</v>
      </c>
      <c r="I1851" s="4"/>
      <c r="P1851" s="19">
        <v>59122</v>
      </c>
      <c r="Q1851" s="4"/>
      <c r="X1851" s="19">
        <v>25785</v>
      </c>
    </row>
    <row r="1852" spans="8:24" ht="15.75" customHeight="1">
      <c r="H1852" s="19">
        <v>73579</v>
      </c>
      <c r="I1852" s="4"/>
      <c r="P1852" s="19">
        <v>59093</v>
      </c>
      <c r="Q1852" s="4"/>
      <c r="X1852" s="19">
        <v>25752</v>
      </c>
    </row>
    <row r="1853" spans="8:24" ht="15.75" customHeight="1">
      <c r="H1853" s="19">
        <v>73568</v>
      </c>
      <c r="I1853" s="4"/>
      <c r="P1853" s="19">
        <v>59043</v>
      </c>
      <c r="Q1853" s="4"/>
      <c r="X1853" s="19">
        <v>25731</v>
      </c>
    </row>
    <row r="1854" spans="8:24" ht="15.75" customHeight="1">
      <c r="H1854" s="19">
        <v>73559</v>
      </c>
      <c r="I1854" s="4"/>
      <c r="P1854" s="19">
        <v>59017</v>
      </c>
      <c r="Q1854" s="4"/>
      <c r="X1854" s="19">
        <v>25714</v>
      </c>
    </row>
    <row r="1855" spans="8:24" ht="15.75" customHeight="1">
      <c r="H1855" s="19">
        <v>73557</v>
      </c>
      <c r="I1855" s="4"/>
      <c r="P1855" s="19">
        <v>59012</v>
      </c>
      <c r="Q1855" s="4"/>
      <c r="X1855" s="19">
        <v>25711</v>
      </c>
    </row>
    <row r="1856" spans="8:24" ht="15.75" customHeight="1">
      <c r="H1856" s="19">
        <v>73556</v>
      </c>
      <c r="I1856" s="4"/>
      <c r="P1856" s="19">
        <v>59009</v>
      </c>
      <c r="Q1856" s="4"/>
      <c r="X1856" s="19">
        <v>25703</v>
      </c>
    </row>
    <row r="1857" spans="8:24" ht="15.75" customHeight="1">
      <c r="H1857" s="19">
        <v>73548</v>
      </c>
      <c r="I1857" s="4"/>
      <c r="P1857" s="19">
        <v>59004</v>
      </c>
      <c r="Q1857" s="4"/>
      <c r="X1857" s="19">
        <v>25686</v>
      </c>
    </row>
    <row r="1858" spans="8:24" ht="15.75" customHeight="1">
      <c r="H1858" s="19">
        <v>73532</v>
      </c>
      <c r="I1858" s="4"/>
      <c r="P1858" s="19">
        <v>58976</v>
      </c>
      <c r="Q1858" s="4"/>
      <c r="X1858" s="19">
        <v>25674</v>
      </c>
    </row>
    <row r="1859" spans="8:24" ht="15.75" customHeight="1">
      <c r="H1859" s="19">
        <v>73512</v>
      </c>
      <c r="I1859" s="4"/>
      <c r="P1859" s="19">
        <v>58949</v>
      </c>
      <c r="Q1859" s="4"/>
      <c r="X1859" s="19">
        <v>25657</v>
      </c>
    </row>
    <row r="1860" spans="8:24" ht="15.75" customHeight="1">
      <c r="H1860" s="19">
        <v>73505</v>
      </c>
      <c r="I1860" s="4"/>
      <c r="P1860" s="19">
        <v>58930</v>
      </c>
      <c r="Q1860" s="4"/>
      <c r="X1860" s="19">
        <v>25627</v>
      </c>
    </row>
    <row r="1861" spans="8:24" ht="15.75" customHeight="1">
      <c r="H1861" s="19">
        <v>73430</v>
      </c>
      <c r="I1861" s="4"/>
      <c r="P1861" s="19">
        <v>58903</v>
      </c>
      <c r="Q1861" s="4"/>
      <c r="X1861" s="19">
        <v>25621</v>
      </c>
    </row>
    <row r="1862" spans="8:24" ht="15.75" customHeight="1">
      <c r="H1862" s="19">
        <v>73396</v>
      </c>
      <c r="I1862" s="4"/>
      <c r="P1862" s="19">
        <v>58900</v>
      </c>
      <c r="Q1862" s="4"/>
      <c r="X1862" s="19">
        <v>25582</v>
      </c>
    </row>
    <row r="1863" spans="8:24" ht="15.75" customHeight="1">
      <c r="H1863" s="19">
        <v>73385</v>
      </c>
      <c r="I1863" s="4"/>
      <c r="P1863" s="19">
        <v>58887</v>
      </c>
      <c r="Q1863" s="4"/>
      <c r="X1863" s="19">
        <v>25492</v>
      </c>
    </row>
    <row r="1864" spans="8:24" ht="15.75" customHeight="1">
      <c r="H1864" s="19">
        <v>73347</v>
      </c>
      <c r="I1864" s="4"/>
      <c r="P1864" s="19">
        <v>58886</v>
      </c>
      <c r="Q1864" s="4"/>
      <c r="X1864" s="19">
        <v>25454</v>
      </c>
    </row>
    <row r="1865" spans="8:24" ht="15.75" customHeight="1">
      <c r="H1865" s="19">
        <v>73343</v>
      </c>
      <c r="I1865" s="4"/>
      <c r="P1865" s="19">
        <v>58860</v>
      </c>
      <c r="Q1865" s="4"/>
      <c r="X1865" s="19">
        <v>25351</v>
      </c>
    </row>
    <row r="1866" spans="8:24" ht="15.75" customHeight="1">
      <c r="H1866" s="19">
        <v>73323</v>
      </c>
      <c r="I1866" s="4"/>
      <c r="P1866" s="19">
        <v>58832</v>
      </c>
      <c r="Q1866" s="4"/>
      <c r="X1866" s="19">
        <v>25293</v>
      </c>
    </row>
    <row r="1867" spans="8:24" ht="15.75" customHeight="1">
      <c r="H1867" s="19">
        <v>73321</v>
      </c>
      <c r="I1867" s="4"/>
      <c r="P1867" s="19">
        <v>58791</v>
      </c>
      <c r="Q1867" s="4"/>
      <c r="X1867" s="19">
        <v>25268</v>
      </c>
    </row>
    <row r="1868" spans="8:24" ht="15.75" customHeight="1">
      <c r="H1868" s="19">
        <v>73315</v>
      </c>
      <c r="I1868" s="4"/>
      <c r="P1868" s="19">
        <v>58774</v>
      </c>
      <c r="Q1868" s="4"/>
      <c r="X1868" s="19">
        <v>25251</v>
      </c>
    </row>
    <row r="1869" spans="8:24" ht="15.75" customHeight="1">
      <c r="H1869" s="19">
        <v>73304</v>
      </c>
      <c r="I1869" s="4"/>
      <c r="P1869" s="19">
        <v>58771</v>
      </c>
      <c r="Q1869" s="4"/>
      <c r="X1869" s="19">
        <v>25239</v>
      </c>
    </row>
    <row r="1870" spans="8:24" ht="15.75" customHeight="1">
      <c r="H1870" s="19">
        <v>73304</v>
      </c>
      <c r="I1870" s="4"/>
      <c r="P1870" s="19">
        <v>58768</v>
      </c>
      <c r="Q1870" s="4"/>
      <c r="X1870" s="19">
        <v>25236</v>
      </c>
    </row>
    <row r="1871" spans="8:24" ht="15.75" customHeight="1">
      <c r="H1871" s="19">
        <v>73294</v>
      </c>
      <c r="I1871" s="4"/>
      <c r="P1871" s="19">
        <v>58723</v>
      </c>
      <c r="Q1871" s="4"/>
      <c r="X1871" s="19">
        <v>25222</v>
      </c>
    </row>
    <row r="1872" spans="8:24" ht="15.75" customHeight="1">
      <c r="H1872" s="19">
        <v>73267</v>
      </c>
      <c r="I1872" s="4"/>
      <c r="P1872" s="19">
        <v>58707</v>
      </c>
      <c r="Q1872" s="4"/>
      <c r="X1872" s="19">
        <v>25106</v>
      </c>
    </row>
    <row r="1873" spans="8:24" ht="15.75" customHeight="1">
      <c r="H1873" s="19">
        <v>73263</v>
      </c>
      <c r="I1873" s="4"/>
      <c r="P1873" s="19">
        <v>58653</v>
      </c>
      <c r="Q1873" s="4"/>
      <c r="X1873" s="19">
        <v>25052</v>
      </c>
    </row>
    <row r="1874" spans="8:24" ht="15.75" customHeight="1">
      <c r="H1874" s="19">
        <v>73261</v>
      </c>
      <c r="I1874" s="4"/>
      <c r="P1874" s="19">
        <v>58640</v>
      </c>
      <c r="Q1874" s="4"/>
      <c r="X1874" s="19">
        <v>25042</v>
      </c>
    </row>
    <row r="1875" spans="8:24" ht="15.75" customHeight="1">
      <c r="H1875" s="19">
        <v>73254</v>
      </c>
      <c r="I1875" s="4"/>
      <c r="P1875" s="19">
        <v>58637</v>
      </c>
      <c r="Q1875" s="4"/>
      <c r="X1875" s="19">
        <v>24938</v>
      </c>
    </row>
    <row r="1876" spans="8:24" ht="15.75" customHeight="1">
      <c r="H1876" s="19">
        <v>73242</v>
      </c>
      <c r="I1876" s="4"/>
      <c r="P1876" s="19">
        <v>58605</v>
      </c>
      <c r="Q1876" s="4"/>
      <c r="X1876" s="19">
        <v>24872</v>
      </c>
    </row>
    <row r="1877" spans="8:24" ht="15.75" customHeight="1">
      <c r="H1877" s="19">
        <v>73230</v>
      </c>
      <c r="I1877" s="4"/>
      <c r="P1877" s="19">
        <v>58567</v>
      </c>
      <c r="Q1877" s="4"/>
      <c r="X1877" s="19">
        <v>24761</v>
      </c>
    </row>
    <row r="1878" spans="8:24" ht="15.75" customHeight="1">
      <c r="H1878" s="19">
        <v>73197</v>
      </c>
      <c r="I1878" s="4"/>
      <c r="P1878" s="19">
        <v>58527</v>
      </c>
      <c r="Q1878" s="4"/>
      <c r="X1878" s="19">
        <v>24735</v>
      </c>
    </row>
    <row r="1879" spans="8:24" ht="15.75" customHeight="1">
      <c r="H1879" s="19">
        <v>73185</v>
      </c>
      <c r="I1879" s="4"/>
      <c r="P1879" s="19">
        <v>58519</v>
      </c>
      <c r="Q1879" s="4"/>
      <c r="X1879" s="19">
        <v>24709</v>
      </c>
    </row>
    <row r="1880" spans="8:24" ht="15.75" customHeight="1">
      <c r="H1880" s="19">
        <v>73166</v>
      </c>
      <c r="I1880" s="4"/>
      <c r="P1880" s="19">
        <v>58496</v>
      </c>
      <c r="Q1880" s="4"/>
      <c r="X1880" s="19">
        <v>24678</v>
      </c>
    </row>
    <row r="1881" spans="8:24" ht="15.75" customHeight="1">
      <c r="H1881" s="19">
        <v>73138</v>
      </c>
      <c r="I1881" s="4"/>
      <c r="P1881" s="19">
        <v>58484</v>
      </c>
      <c r="Q1881" s="4"/>
      <c r="X1881" s="19">
        <v>24637</v>
      </c>
    </row>
    <row r="1882" spans="8:24" ht="15.75" customHeight="1">
      <c r="H1882" s="19">
        <v>73109</v>
      </c>
      <c r="I1882" s="4"/>
      <c r="P1882" s="19">
        <v>58484</v>
      </c>
      <c r="Q1882" s="4"/>
      <c r="X1882" s="19">
        <v>24604</v>
      </c>
    </row>
    <row r="1883" spans="8:24" ht="15.75" customHeight="1">
      <c r="H1883" s="19">
        <v>73104</v>
      </c>
      <c r="I1883" s="4"/>
      <c r="P1883" s="19">
        <v>58438</v>
      </c>
      <c r="Q1883" s="4"/>
      <c r="X1883" s="19">
        <v>24559</v>
      </c>
    </row>
    <row r="1884" spans="8:24" ht="15.75" customHeight="1">
      <c r="H1884" s="19">
        <v>73096</v>
      </c>
      <c r="I1884" s="4"/>
      <c r="P1884" s="19">
        <v>58438</v>
      </c>
      <c r="Q1884" s="4"/>
      <c r="X1884" s="19">
        <v>24452</v>
      </c>
    </row>
    <row r="1885" spans="8:24" ht="15.75" customHeight="1">
      <c r="H1885" s="19">
        <v>73086</v>
      </c>
      <c r="I1885" s="4"/>
      <c r="P1885" s="19">
        <v>58419</v>
      </c>
      <c r="Q1885" s="4"/>
      <c r="X1885" s="19">
        <v>24435</v>
      </c>
    </row>
    <row r="1886" spans="8:24" ht="15.75" customHeight="1">
      <c r="H1886" s="19">
        <v>73081</v>
      </c>
      <c r="I1886" s="4"/>
      <c r="P1886" s="19">
        <v>58417</v>
      </c>
      <c r="Q1886" s="4"/>
      <c r="X1886" s="19">
        <v>24365</v>
      </c>
    </row>
    <row r="1887" spans="8:24" ht="15.75" customHeight="1">
      <c r="H1887" s="19">
        <v>73062</v>
      </c>
      <c r="I1887" s="4"/>
      <c r="P1887" s="19">
        <v>58403</v>
      </c>
      <c r="Q1887" s="4"/>
      <c r="X1887" s="19">
        <v>24336</v>
      </c>
    </row>
    <row r="1888" spans="8:24" ht="15.75" customHeight="1">
      <c r="H1888" s="19">
        <v>73057</v>
      </c>
      <c r="I1888" s="4"/>
      <c r="P1888" s="19">
        <v>58367</v>
      </c>
      <c r="Q1888" s="4"/>
      <c r="X1888" s="19">
        <v>24324</v>
      </c>
    </row>
    <row r="1889" spans="8:24" ht="15.75" customHeight="1">
      <c r="H1889" s="19">
        <v>73038</v>
      </c>
      <c r="I1889" s="4"/>
      <c r="P1889" s="19">
        <v>58337</v>
      </c>
      <c r="Q1889" s="4"/>
      <c r="X1889" s="19">
        <v>24232</v>
      </c>
    </row>
    <row r="1890" spans="8:24" ht="15.75" customHeight="1">
      <c r="H1890" s="19">
        <v>73022</v>
      </c>
      <c r="I1890" s="4"/>
      <c r="P1890" s="19">
        <v>58330</v>
      </c>
      <c r="Q1890" s="4"/>
      <c r="X1890" s="19">
        <v>24204</v>
      </c>
    </row>
    <row r="1891" spans="8:24" ht="15.75" customHeight="1">
      <c r="H1891" s="19">
        <v>72979</v>
      </c>
      <c r="I1891" s="4"/>
      <c r="P1891" s="19">
        <v>58292</v>
      </c>
      <c r="Q1891" s="4"/>
      <c r="X1891" s="19">
        <v>23976</v>
      </c>
    </row>
    <row r="1892" spans="8:24" ht="15.75" customHeight="1">
      <c r="H1892" s="19">
        <v>72977</v>
      </c>
      <c r="I1892" s="4"/>
      <c r="P1892" s="19">
        <v>58270</v>
      </c>
      <c r="Q1892" s="4"/>
      <c r="X1892" s="19">
        <v>23965</v>
      </c>
    </row>
    <row r="1893" spans="8:24" ht="15.75" customHeight="1">
      <c r="H1893" s="19">
        <v>72937</v>
      </c>
      <c r="I1893" s="4"/>
      <c r="P1893" s="19">
        <v>58254</v>
      </c>
      <c r="Q1893" s="4"/>
      <c r="X1893" s="19">
        <v>23845</v>
      </c>
    </row>
    <row r="1894" spans="8:24" ht="15.75" customHeight="1">
      <c r="H1894" s="19">
        <v>72934</v>
      </c>
      <c r="I1894" s="4"/>
      <c r="P1894" s="19">
        <v>58247</v>
      </c>
      <c r="Q1894" s="4"/>
      <c r="X1894" s="19">
        <v>23825</v>
      </c>
    </row>
    <row r="1895" spans="8:24" ht="15.75" customHeight="1">
      <c r="H1895" s="19">
        <v>72912</v>
      </c>
      <c r="I1895" s="4"/>
      <c r="P1895" s="19">
        <v>58226</v>
      </c>
      <c r="Q1895" s="4"/>
      <c r="X1895" s="19">
        <v>23823</v>
      </c>
    </row>
    <row r="1896" spans="8:24" ht="15.75" customHeight="1">
      <c r="H1896" s="19">
        <v>72901</v>
      </c>
      <c r="I1896" s="4"/>
      <c r="P1896" s="19">
        <v>58226</v>
      </c>
      <c r="Q1896" s="4"/>
      <c r="X1896" s="19">
        <v>23808</v>
      </c>
    </row>
    <row r="1897" spans="8:24" ht="15.75" customHeight="1">
      <c r="H1897" s="19">
        <v>72899</v>
      </c>
      <c r="I1897" s="4"/>
      <c r="P1897" s="19">
        <v>58224</v>
      </c>
      <c r="Q1897" s="4"/>
      <c r="X1897" s="19">
        <v>23580</v>
      </c>
    </row>
    <row r="1898" spans="8:24" ht="15.75" customHeight="1">
      <c r="H1898" s="19">
        <v>72885</v>
      </c>
      <c r="I1898" s="4"/>
      <c r="P1898" s="19">
        <v>58146</v>
      </c>
      <c r="Q1898" s="4"/>
      <c r="X1898" s="19">
        <v>23575</v>
      </c>
    </row>
    <row r="1899" spans="8:24" ht="15.75" customHeight="1">
      <c r="H1899" s="19">
        <v>72880</v>
      </c>
      <c r="I1899" s="4"/>
      <c r="P1899" s="19">
        <v>58143</v>
      </c>
      <c r="Q1899" s="4"/>
      <c r="X1899" s="19">
        <v>23558</v>
      </c>
    </row>
    <row r="1900" spans="8:24" ht="15.75" customHeight="1">
      <c r="H1900" s="19">
        <v>72872</v>
      </c>
      <c r="I1900" s="4"/>
      <c r="P1900" s="19">
        <v>58089</v>
      </c>
      <c r="Q1900" s="4"/>
      <c r="X1900" s="19">
        <v>23536</v>
      </c>
    </row>
    <row r="1901" spans="8:24" ht="15.75" customHeight="1">
      <c r="H1901" s="19">
        <v>72843</v>
      </c>
      <c r="I1901" s="4"/>
      <c r="P1901" s="19">
        <v>58049</v>
      </c>
      <c r="Q1901" s="4"/>
      <c r="X1901" s="19">
        <v>23516</v>
      </c>
    </row>
    <row r="1902" spans="8:24" ht="15.75" customHeight="1">
      <c r="H1902" s="19">
        <v>72843</v>
      </c>
      <c r="I1902" s="4"/>
      <c r="P1902" s="19">
        <v>58046</v>
      </c>
      <c r="Q1902" s="4"/>
      <c r="X1902" s="19">
        <v>23507</v>
      </c>
    </row>
    <row r="1903" spans="8:24" ht="15.75" customHeight="1">
      <c r="H1903" s="19">
        <v>72843</v>
      </c>
      <c r="I1903" s="4"/>
      <c r="P1903" s="19">
        <v>58033</v>
      </c>
      <c r="Q1903" s="4"/>
      <c r="X1903" s="19">
        <v>23484</v>
      </c>
    </row>
    <row r="1904" spans="8:24" ht="15.75" customHeight="1">
      <c r="H1904" s="19">
        <v>72837</v>
      </c>
      <c r="I1904" s="4"/>
      <c r="P1904" s="19">
        <v>58002</v>
      </c>
      <c r="Q1904" s="4"/>
      <c r="X1904" s="19">
        <v>23446</v>
      </c>
    </row>
    <row r="1905" spans="8:24" ht="15.75" customHeight="1">
      <c r="H1905" s="19">
        <v>72835</v>
      </c>
      <c r="I1905" s="4"/>
      <c r="P1905" s="19">
        <v>57993</v>
      </c>
      <c r="Q1905" s="4"/>
      <c r="X1905" s="19">
        <v>23366</v>
      </c>
    </row>
    <row r="1906" spans="8:24" ht="15.75" customHeight="1">
      <c r="H1906" s="19">
        <v>72811</v>
      </c>
      <c r="I1906" s="4"/>
      <c r="P1906" s="19">
        <v>57973</v>
      </c>
      <c r="Q1906" s="4"/>
      <c r="X1906" s="19">
        <v>23207</v>
      </c>
    </row>
    <row r="1907" spans="8:24" ht="15.75" customHeight="1">
      <c r="H1907" s="19">
        <v>72810</v>
      </c>
      <c r="I1907" s="4"/>
      <c r="P1907" s="19">
        <v>57957</v>
      </c>
      <c r="Q1907" s="4"/>
      <c r="X1907" s="19">
        <v>23191</v>
      </c>
    </row>
    <row r="1908" spans="8:24" ht="15.75" customHeight="1">
      <c r="H1908" s="19">
        <v>72809</v>
      </c>
      <c r="I1908" s="4"/>
      <c r="P1908" s="19">
        <v>57956</v>
      </c>
      <c r="Q1908" s="4"/>
      <c r="X1908" s="19">
        <v>23164</v>
      </c>
    </row>
    <row r="1909" spans="8:24" ht="15.75" customHeight="1">
      <c r="H1909" s="19">
        <v>72806</v>
      </c>
      <c r="I1909" s="4"/>
      <c r="P1909" s="19">
        <v>57938</v>
      </c>
      <c r="Q1909" s="4"/>
      <c r="X1909" s="19">
        <v>23129</v>
      </c>
    </row>
    <row r="1910" spans="8:24" ht="15.75" customHeight="1">
      <c r="H1910" s="19">
        <v>72798</v>
      </c>
      <c r="I1910" s="4"/>
      <c r="P1910" s="19">
        <v>57885</v>
      </c>
      <c r="Q1910" s="4"/>
      <c r="X1910" s="19">
        <v>23128</v>
      </c>
    </row>
    <row r="1911" spans="8:24" ht="15.75" customHeight="1">
      <c r="H1911" s="19">
        <v>72786</v>
      </c>
      <c r="I1911" s="4"/>
      <c r="P1911" s="19">
        <v>57870</v>
      </c>
      <c r="Q1911" s="4"/>
      <c r="X1911" s="19">
        <v>23077</v>
      </c>
    </row>
    <row r="1912" spans="8:24" ht="15.75" customHeight="1">
      <c r="H1912" s="19">
        <v>72775</v>
      </c>
      <c r="I1912" s="4"/>
      <c r="P1912" s="19">
        <v>57870</v>
      </c>
      <c r="Q1912" s="4"/>
      <c r="X1912" s="19">
        <v>23042</v>
      </c>
    </row>
    <row r="1913" spans="8:24" ht="15.75" customHeight="1">
      <c r="H1913" s="19">
        <v>72716</v>
      </c>
      <c r="I1913" s="4"/>
      <c r="P1913" s="19">
        <v>57840</v>
      </c>
      <c r="Q1913" s="4"/>
      <c r="X1913" s="19">
        <v>23037</v>
      </c>
    </row>
    <row r="1914" spans="8:24" ht="15.75" customHeight="1">
      <c r="H1914" s="19">
        <v>72713</v>
      </c>
      <c r="I1914" s="4"/>
      <c r="P1914" s="19">
        <v>57825</v>
      </c>
      <c r="Q1914" s="4"/>
      <c r="X1914" s="19">
        <v>23030</v>
      </c>
    </row>
    <row r="1915" spans="8:24" ht="15.75" customHeight="1">
      <c r="H1915" s="19">
        <v>72712</v>
      </c>
      <c r="I1915" s="4"/>
      <c r="P1915" s="19">
        <v>57823</v>
      </c>
      <c r="Q1915" s="4"/>
      <c r="X1915" s="19">
        <v>23025</v>
      </c>
    </row>
    <row r="1916" spans="8:24" ht="15.75" customHeight="1">
      <c r="H1916" s="19">
        <v>72695</v>
      </c>
      <c r="I1916" s="4"/>
      <c r="P1916" s="19">
        <v>57790</v>
      </c>
      <c r="Q1916" s="4"/>
      <c r="X1916" s="19">
        <v>23006</v>
      </c>
    </row>
    <row r="1917" spans="8:24" ht="15.75" customHeight="1">
      <c r="H1917" s="19">
        <v>72676</v>
      </c>
      <c r="I1917" s="4"/>
      <c r="P1917" s="19">
        <v>57786</v>
      </c>
      <c r="Q1917" s="4"/>
      <c r="X1917" s="19">
        <v>22974</v>
      </c>
    </row>
    <row r="1918" spans="8:24" ht="15.75" customHeight="1">
      <c r="H1918" s="19">
        <v>72664</v>
      </c>
      <c r="I1918" s="4"/>
      <c r="P1918" s="19">
        <v>57779</v>
      </c>
      <c r="Q1918" s="4"/>
      <c r="X1918" s="19">
        <v>22913</v>
      </c>
    </row>
    <row r="1919" spans="8:24" ht="15.75" customHeight="1">
      <c r="H1919" s="19">
        <v>72651</v>
      </c>
      <c r="I1919" s="4"/>
      <c r="P1919" s="19">
        <v>57773</v>
      </c>
      <c r="Q1919" s="4"/>
      <c r="X1919" s="19">
        <v>22912</v>
      </c>
    </row>
    <row r="1920" spans="8:24" ht="15.75" customHeight="1">
      <c r="H1920" s="19">
        <v>72650</v>
      </c>
      <c r="I1920" s="4"/>
      <c r="P1920" s="19">
        <v>57769</v>
      </c>
      <c r="Q1920" s="4"/>
      <c r="X1920" s="19">
        <v>22895</v>
      </c>
    </row>
    <row r="1921" spans="8:24" ht="15.75" customHeight="1">
      <c r="H1921" s="19">
        <v>72641</v>
      </c>
      <c r="I1921" s="4"/>
      <c r="P1921" s="19">
        <v>57742</v>
      </c>
      <c r="Q1921" s="4"/>
      <c r="X1921" s="19">
        <v>22837</v>
      </c>
    </row>
    <row r="1922" spans="8:24" ht="15.75" customHeight="1">
      <c r="H1922" s="19">
        <v>72632</v>
      </c>
      <c r="I1922" s="4"/>
      <c r="P1922" s="19">
        <v>57736</v>
      </c>
      <c r="Q1922" s="4"/>
      <c r="X1922" s="19">
        <v>22832</v>
      </c>
    </row>
    <row r="1923" spans="8:24" ht="15.75" customHeight="1">
      <c r="H1923" s="19">
        <v>72628</v>
      </c>
      <c r="I1923" s="4"/>
      <c r="P1923" s="19">
        <v>57695</v>
      </c>
      <c r="Q1923" s="4"/>
      <c r="X1923" s="19">
        <v>22817</v>
      </c>
    </row>
    <row r="1924" spans="8:24" ht="15.75" customHeight="1">
      <c r="H1924" s="19">
        <v>72612</v>
      </c>
      <c r="I1924" s="4"/>
      <c r="P1924" s="19">
        <v>57636</v>
      </c>
      <c r="Q1924" s="4"/>
      <c r="X1924" s="19">
        <v>22798</v>
      </c>
    </row>
    <row r="1925" spans="8:24" ht="15.75" customHeight="1">
      <c r="H1925" s="19">
        <v>72601</v>
      </c>
      <c r="I1925" s="4"/>
      <c r="P1925" s="19">
        <v>57627</v>
      </c>
      <c r="Q1925" s="4"/>
      <c r="X1925" s="19">
        <v>22786</v>
      </c>
    </row>
    <row r="1926" spans="8:24" ht="15.75" customHeight="1">
      <c r="H1926" s="19">
        <v>72598</v>
      </c>
      <c r="I1926" s="4"/>
      <c r="P1926" s="19">
        <v>57586</v>
      </c>
      <c r="Q1926" s="4"/>
      <c r="X1926" s="19">
        <v>22683</v>
      </c>
    </row>
    <row r="1927" spans="8:24" ht="15.75" customHeight="1">
      <c r="H1927" s="19">
        <v>72545</v>
      </c>
      <c r="I1927" s="4"/>
      <c r="P1927" s="19">
        <v>57554</v>
      </c>
      <c r="Q1927" s="4"/>
      <c r="X1927" s="19">
        <v>22640</v>
      </c>
    </row>
    <row r="1928" spans="8:24" ht="15.75" customHeight="1">
      <c r="H1928" s="19">
        <v>72534</v>
      </c>
      <c r="I1928" s="4"/>
      <c r="P1928" s="19">
        <v>57532</v>
      </c>
      <c r="Q1928" s="4"/>
      <c r="X1928" s="19">
        <v>22624</v>
      </c>
    </row>
    <row r="1929" spans="8:24" ht="15.75" customHeight="1">
      <c r="H1929" s="19">
        <v>72531</v>
      </c>
      <c r="I1929" s="4"/>
      <c r="P1929" s="19">
        <v>57531</v>
      </c>
      <c r="Q1929" s="4"/>
      <c r="X1929" s="19">
        <v>22580</v>
      </c>
    </row>
    <row r="1930" spans="8:24" ht="15.75" customHeight="1">
      <c r="H1930" s="19">
        <v>72516</v>
      </c>
      <c r="I1930" s="4"/>
      <c r="P1930" s="19">
        <v>57523</v>
      </c>
      <c r="Q1930" s="4"/>
      <c r="X1930" s="19">
        <v>22578</v>
      </c>
    </row>
    <row r="1931" spans="8:24" ht="15.75" customHeight="1">
      <c r="H1931" s="19">
        <v>72500</v>
      </c>
      <c r="I1931" s="4"/>
      <c r="P1931" s="19">
        <v>57519</v>
      </c>
      <c r="Q1931" s="4"/>
      <c r="X1931" s="19">
        <v>22549</v>
      </c>
    </row>
    <row r="1932" spans="8:24" ht="15.75" customHeight="1">
      <c r="H1932" s="19">
        <v>72487</v>
      </c>
      <c r="I1932" s="4"/>
      <c r="P1932" s="19">
        <v>57519</v>
      </c>
      <c r="Q1932" s="4"/>
      <c r="X1932" s="19">
        <v>22508</v>
      </c>
    </row>
    <row r="1933" spans="8:24" ht="15.75" customHeight="1">
      <c r="H1933" s="19">
        <v>72485</v>
      </c>
      <c r="I1933" s="4"/>
      <c r="P1933" s="19">
        <v>57496</v>
      </c>
      <c r="Q1933" s="4"/>
      <c r="X1933" s="19">
        <v>22503</v>
      </c>
    </row>
    <row r="1934" spans="8:24" ht="15.75" customHeight="1">
      <c r="H1934" s="19">
        <v>72483</v>
      </c>
      <c r="I1934" s="4"/>
      <c r="P1934" s="19">
        <v>57489</v>
      </c>
      <c r="Q1934" s="4"/>
      <c r="X1934" s="19">
        <v>22484</v>
      </c>
    </row>
    <row r="1935" spans="8:24" ht="15.75" customHeight="1">
      <c r="H1935" s="19">
        <v>72478</v>
      </c>
      <c r="I1935" s="4"/>
      <c r="P1935" s="19">
        <v>57482</v>
      </c>
      <c r="Q1935" s="4"/>
      <c r="X1935" s="19">
        <v>22441</v>
      </c>
    </row>
    <row r="1936" spans="8:24" ht="15.75" customHeight="1">
      <c r="H1936" s="19">
        <v>72477</v>
      </c>
      <c r="I1936" s="4"/>
      <c r="P1936" s="19">
        <v>57474</v>
      </c>
      <c r="Q1936" s="4"/>
      <c r="X1936" s="19">
        <v>22434</v>
      </c>
    </row>
    <row r="1937" spans="8:24" ht="15.75" customHeight="1">
      <c r="H1937" s="19">
        <v>72477</v>
      </c>
      <c r="I1937" s="4"/>
      <c r="P1937" s="19">
        <v>57428</v>
      </c>
      <c r="Q1937" s="4"/>
      <c r="X1937" s="19">
        <v>22393</v>
      </c>
    </row>
    <row r="1938" spans="8:24" ht="15.75" customHeight="1">
      <c r="H1938" s="19">
        <v>72474</v>
      </c>
      <c r="I1938" s="4"/>
      <c r="P1938" s="19">
        <v>57411</v>
      </c>
      <c r="Q1938" s="4"/>
      <c r="X1938" s="19">
        <v>22359</v>
      </c>
    </row>
    <row r="1939" spans="8:24" ht="15.75" customHeight="1">
      <c r="H1939" s="19">
        <v>72462</v>
      </c>
      <c r="I1939" s="4"/>
      <c r="P1939" s="19">
        <v>57400</v>
      </c>
      <c r="Q1939" s="4"/>
      <c r="X1939" s="19">
        <v>22265</v>
      </c>
    </row>
    <row r="1940" spans="8:24" ht="15.75" customHeight="1">
      <c r="H1940" s="19">
        <v>72452</v>
      </c>
      <c r="I1940" s="4"/>
      <c r="P1940" s="19">
        <v>57390</v>
      </c>
      <c r="Q1940" s="4"/>
      <c r="X1940" s="19">
        <v>22264</v>
      </c>
    </row>
    <row r="1941" spans="8:24" ht="15.75" customHeight="1">
      <c r="H1941" s="19">
        <v>72434</v>
      </c>
      <c r="I1941" s="4"/>
      <c r="P1941" s="19">
        <v>57388</v>
      </c>
      <c r="Q1941" s="4"/>
      <c r="X1941" s="19">
        <v>22233</v>
      </c>
    </row>
    <row r="1942" spans="8:24" ht="15.75" customHeight="1">
      <c r="H1942" s="19">
        <v>72425</v>
      </c>
      <c r="I1942" s="4"/>
      <c r="P1942" s="19">
        <v>57386</v>
      </c>
      <c r="Q1942" s="4"/>
      <c r="X1942" s="19">
        <v>22195</v>
      </c>
    </row>
    <row r="1943" spans="8:24" ht="15.75" customHeight="1">
      <c r="H1943" s="19">
        <v>72420</v>
      </c>
      <c r="I1943" s="4"/>
      <c r="P1943" s="19">
        <v>57385</v>
      </c>
      <c r="Q1943" s="4"/>
      <c r="X1943" s="19">
        <v>22162</v>
      </c>
    </row>
    <row r="1944" spans="8:24" ht="15.75" customHeight="1">
      <c r="H1944" s="19">
        <v>72419</v>
      </c>
      <c r="I1944" s="4"/>
      <c r="P1944" s="19">
        <v>57373</v>
      </c>
      <c r="Q1944" s="4"/>
      <c r="X1944" s="19">
        <v>22123</v>
      </c>
    </row>
    <row r="1945" spans="8:24" ht="15.75" customHeight="1">
      <c r="H1945" s="19">
        <v>72419</v>
      </c>
      <c r="I1945" s="4"/>
      <c r="P1945" s="19">
        <v>57362</v>
      </c>
      <c r="Q1945" s="4"/>
      <c r="X1945" s="19">
        <v>22117</v>
      </c>
    </row>
    <row r="1946" spans="8:24" ht="15.75" customHeight="1">
      <c r="H1946" s="19">
        <v>72392</v>
      </c>
      <c r="I1946" s="4"/>
      <c r="P1946" s="19">
        <v>57358</v>
      </c>
      <c r="Q1946" s="4"/>
      <c r="X1946" s="19">
        <v>21968</v>
      </c>
    </row>
    <row r="1947" spans="8:24" ht="15.75" customHeight="1">
      <c r="H1947" s="19">
        <v>72364</v>
      </c>
      <c r="I1947" s="4"/>
      <c r="P1947" s="19">
        <v>57346</v>
      </c>
      <c r="Q1947" s="4"/>
      <c r="X1947" s="19">
        <v>21961</v>
      </c>
    </row>
    <row r="1948" spans="8:24" ht="15.75" customHeight="1">
      <c r="H1948" s="19">
        <v>72342</v>
      </c>
      <c r="I1948" s="4"/>
      <c r="P1948" s="19">
        <v>57333</v>
      </c>
      <c r="Q1948" s="4"/>
      <c r="X1948" s="19">
        <v>21913</v>
      </c>
    </row>
    <row r="1949" spans="8:24" ht="15.75" customHeight="1">
      <c r="H1949" s="19">
        <v>72334</v>
      </c>
      <c r="I1949" s="4"/>
      <c r="P1949" s="19">
        <v>57295</v>
      </c>
      <c r="Q1949" s="4"/>
      <c r="X1949" s="19">
        <v>21853</v>
      </c>
    </row>
    <row r="1950" spans="8:24" ht="15.75" customHeight="1">
      <c r="H1950" s="19">
        <v>72311</v>
      </c>
      <c r="I1950" s="4"/>
      <c r="P1950" s="19">
        <v>57287</v>
      </c>
      <c r="Q1950" s="4"/>
      <c r="X1950" s="19">
        <v>21848</v>
      </c>
    </row>
    <row r="1951" spans="8:24" ht="15.75" customHeight="1">
      <c r="H1951" s="19">
        <v>72303</v>
      </c>
      <c r="I1951" s="4"/>
      <c r="P1951" s="19">
        <v>57181</v>
      </c>
      <c r="Q1951" s="4"/>
      <c r="X1951" s="19">
        <v>21823</v>
      </c>
    </row>
    <row r="1952" spans="8:24" ht="15.75" customHeight="1">
      <c r="H1952" s="19">
        <v>72229</v>
      </c>
      <c r="I1952" s="4"/>
      <c r="P1952" s="19">
        <v>57146</v>
      </c>
      <c r="Q1952" s="4"/>
      <c r="X1952" s="19">
        <v>21815</v>
      </c>
    </row>
    <row r="1953" spans="8:24" ht="15.75" customHeight="1">
      <c r="H1953" s="19">
        <v>72228</v>
      </c>
      <c r="I1953" s="4"/>
      <c r="P1953" s="19">
        <v>57137</v>
      </c>
      <c r="Q1953" s="4"/>
      <c r="X1953" s="19">
        <v>21750</v>
      </c>
    </row>
    <row r="1954" spans="8:24" ht="15.75" customHeight="1">
      <c r="H1954" s="19">
        <v>72220</v>
      </c>
      <c r="I1954" s="4"/>
      <c r="P1954" s="19">
        <v>57130</v>
      </c>
      <c r="Q1954" s="4"/>
      <c r="X1954" s="19">
        <v>21746</v>
      </c>
    </row>
    <row r="1955" spans="8:24" ht="15.75" customHeight="1">
      <c r="H1955" s="19">
        <v>72204</v>
      </c>
      <c r="I1955" s="4"/>
      <c r="P1955" s="19">
        <v>57085</v>
      </c>
      <c r="Q1955" s="4"/>
      <c r="X1955" s="19">
        <v>21741</v>
      </c>
    </row>
    <row r="1956" spans="8:24" ht="15.75" customHeight="1">
      <c r="H1956" s="19">
        <v>72200</v>
      </c>
      <c r="I1956" s="4"/>
      <c r="P1956" s="19">
        <v>57025</v>
      </c>
      <c r="Q1956" s="4"/>
      <c r="X1956" s="19">
        <v>21734</v>
      </c>
    </row>
    <row r="1957" spans="8:24" ht="15.75" customHeight="1">
      <c r="H1957" s="19">
        <v>72198</v>
      </c>
      <c r="I1957" s="4"/>
      <c r="P1957" s="19">
        <v>57024</v>
      </c>
      <c r="Q1957" s="4"/>
      <c r="X1957" s="19">
        <v>21674</v>
      </c>
    </row>
    <row r="1958" spans="8:24" ht="15.75" customHeight="1">
      <c r="H1958" s="19">
        <v>72173</v>
      </c>
      <c r="I1958" s="4"/>
      <c r="P1958" s="19">
        <v>57008</v>
      </c>
      <c r="Q1958" s="4"/>
      <c r="X1958" s="19">
        <v>21638</v>
      </c>
    </row>
    <row r="1959" spans="8:24" ht="15.75" customHeight="1">
      <c r="H1959" s="19">
        <v>72164</v>
      </c>
      <c r="I1959" s="4"/>
      <c r="P1959" s="19">
        <v>56965</v>
      </c>
      <c r="Q1959" s="4"/>
      <c r="X1959" s="19">
        <v>21609</v>
      </c>
    </row>
    <row r="1960" spans="8:24" ht="15.75" customHeight="1">
      <c r="H1960" s="19">
        <v>72160</v>
      </c>
      <c r="I1960" s="4"/>
      <c r="P1960" s="19">
        <v>56962</v>
      </c>
      <c r="Q1960" s="4"/>
      <c r="X1960" s="19">
        <v>21586</v>
      </c>
    </row>
    <row r="1961" spans="8:24" ht="15.75" customHeight="1">
      <c r="H1961" s="19">
        <v>72140</v>
      </c>
      <c r="I1961" s="4"/>
      <c r="P1961" s="19">
        <v>56960</v>
      </c>
      <c r="Q1961" s="4"/>
      <c r="X1961" s="19">
        <v>21554</v>
      </c>
    </row>
    <row r="1962" spans="8:24" ht="15.75" customHeight="1">
      <c r="H1962" s="19">
        <v>72134</v>
      </c>
      <c r="I1962" s="4"/>
      <c r="P1962" s="19">
        <v>56937</v>
      </c>
      <c r="Q1962" s="4"/>
      <c r="X1962" s="19">
        <v>21542</v>
      </c>
    </row>
    <row r="1963" spans="8:24" ht="15.75" customHeight="1">
      <c r="H1963" s="19">
        <v>72121</v>
      </c>
      <c r="I1963" s="4"/>
      <c r="P1963" s="19">
        <v>56931</v>
      </c>
      <c r="Q1963" s="4"/>
      <c r="X1963" s="19">
        <v>21525</v>
      </c>
    </row>
    <row r="1964" spans="8:24" ht="15.75" customHeight="1">
      <c r="H1964" s="19">
        <v>72111</v>
      </c>
      <c r="I1964" s="4"/>
      <c r="P1964" s="19">
        <v>56913</v>
      </c>
      <c r="Q1964" s="4"/>
      <c r="X1964" s="19">
        <v>21508</v>
      </c>
    </row>
    <row r="1965" spans="8:24" ht="15.75" customHeight="1">
      <c r="H1965" s="19">
        <v>72083</v>
      </c>
      <c r="I1965" s="4"/>
      <c r="P1965" s="19">
        <v>56888</v>
      </c>
      <c r="Q1965" s="4"/>
      <c r="X1965" s="19">
        <v>21460</v>
      </c>
    </row>
    <row r="1966" spans="8:24" ht="15.75" customHeight="1">
      <c r="H1966" s="19">
        <v>72059</v>
      </c>
      <c r="I1966" s="4"/>
      <c r="P1966" s="19">
        <v>56881</v>
      </c>
      <c r="Q1966" s="4"/>
      <c r="X1966" s="19">
        <v>21457</v>
      </c>
    </row>
    <row r="1967" spans="8:24" ht="15.75" customHeight="1">
      <c r="H1967" s="19">
        <v>72053</v>
      </c>
      <c r="I1967" s="4"/>
      <c r="P1967" s="19">
        <v>56859</v>
      </c>
      <c r="Q1967" s="4"/>
      <c r="X1967" s="19">
        <v>21446</v>
      </c>
    </row>
    <row r="1968" spans="8:24" ht="15.75" customHeight="1">
      <c r="H1968" s="19">
        <v>72027</v>
      </c>
      <c r="I1968" s="4"/>
      <c r="P1968" s="19">
        <v>56819</v>
      </c>
      <c r="Q1968" s="4"/>
      <c r="X1968" s="19">
        <v>21441</v>
      </c>
    </row>
    <row r="1969" spans="8:24" ht="15.75" customHeight="1">
      <c r="H1969" s="19">
        <v>72022</v>
      </c>
      <c r="I1969" s="4"/>
      <c r="P1969" s="19">
        <v>56780</v>
      </c>
      <c r="Q1969" s="4"/>
      <c r="X1969" s="19">
        <v>21426</v>
      </c>
    </row>
    <row r="1970" spans="8:24" ht="15.75" customHeight="1">
      <c r="H1970" s="19">
        <v>72014</v>
      </c>
      <c r="I1970" s="4"/>
      <c r="P1970" s="19">
        <v>56772</v>
      </c>
      <c r="Q1970" s="4"/>
      <c r="X1970" s="19">
        <v>21392</v>
      </c>
    </row>
    <row r="1971" spans="8:24" ht="15.75" customHeight="1">
      <c r="H1971" s="19">
        <v>71981</v>
      </c>
      <c r="I1971" s="4"/>
      <c r="P1971" s="19">
        <v>56727</v>
      </c>
      <c r="Q1971" s="4"/>
      <c r="X1971" s="19">
        <v>21305</v>
      </c>
    </row>
    <row r="1972" spans="8:24" ht="15.75" customHeight="1">
      <c r="H1972" s="19">
        <v>71965</v>
      </c>
      <c r="I1972" s="4"/>
      <c r="P1972" s="19">
        <v>56688</v>
      </c>
      <c r="Q1972" s="4"/>
      <c r="X1972" s="19">
        <v>21305</v>
      </c>
    </row>
    <row r="1973" spans="8:24" ht="15.75" customHeight="1">
      <c r="H1973" s="19">
        <v>71960</v>
      </c>
      <c r="I1973" s="4"/>
      <c r="P1973" s="19">
        <v>56674</v>
      </c>
      <c r="Q1973" s="4"/>
      <c r="X1973" s="19">
        <v>21262</v>
      </c>
    </row>
    <row r="1974" spans="8:24" ht="15.75" customHeight="1">
      <c r="H1974" s="19">
        <v>71936</v>
      </c>
      <c r="I1974" s="4"/>
      <c r="P1974" s="19">
        <v>56655</v>
      </c>
      <c r="Q1974" s="4"/>
      <c r="X1974" s="19">
        <v>21244</v>
      </c>
    </row>
    <row r="1975" spans="8:24" ht="15.75" customHeight="1">
      <c r="H1975" s="19">
        <v>71933</v>
      </c>
      <c r="I1975" s="4"/>
      <c r="P1975" s="19">
        <v>56646</v>
      </c>
      <c r="Q1975" s="4"/>
      <c r="X1975" s="19">
        <v>21220</v>
      </c>
    </row>
    <row r="1976" spans="8:24" ht="15.75" customHeight="1">
      <c r="H1976" s="19">
        <v>71926</v>
      </c>
      <c r="I1976" s="4"/>
      <c r="P1976" s="19">
        <v>56575</v>
      </c>
      <c r="Q1976" s="4"/>
      <c r="X1976" s="19">
        <v>21126</v>
      </c>
    </row>
    <row r="1977" spans="8:24" ht="15.75" customHeight="1">
      <c r="H1977" s="19">
        <v>71919</v>
      </c>
      <c r="I1977" s="4"/>
      <c r="P1977" s="19">
        <v>56572</v>
      </c>
      <c r="Q1977" s="4"/>
      <c r="X1977" s="19">
        <v>21016</v>
      </c>
    </row>
    <row r="1978" spans="8:24" ht="15.75" customHeight="1">
      <c r="H1978" s="19">
        <v>71917</v>
      </c>
      <c r="I1978" s="4"/>
      <c r="P1978" s="19">
        <v>56553</v>
      </c>
      <c r="Q1978" s="4"/>
      <c r="X1978" s="19">
        <v>20974</v>
      </c>
    </row>
    <row r="1979" spans="8:24" ht="15.75" customHeight="1">
      <c r="H1979" s="19">
        <v>71906</v>
      </c>
      <c r="I1979" s="4"/>
      <c r="P1979" s="19">
        <v>56549</v>
      </c>
      <c r="Q1979" s="4"/>
      <c r="X1979" s="19">
        <v>20950</v>
      </c>
    </row>
    <row r="1980" spans="8:24" ht="15.75" customHeight="1">
      <c r="H1980" s="19">
        <v>71900</v>
      </c>
      <c r="I1980" s="4"/>
      <c r="P1980" s="19">
        <v>56545</v>
      </c>
      <c r="Q1980" s="4"/>
      <c r="X1980" s="19">
        <v>20944</v>
      </c>
    </row>
    <row r="1981" spans="8:24" ht="15.75" customHeight="1">
      <c r="H1981" s="19">
        <v>71844</v>
      </c>
      <c r="I1981" s="4"/>
      <c r="P1981" s="19">
        <v>56534</v>
      </c>
      <c r="Q1981" s="4"/>
      <c r="X1981" s="19">
        <v>20881</v>
      </c>
    </row>
    <row r="1982" spans="8:24" ht="15.75" customHeight="1">
      <c r="H1982" s="19">
        <v>71841</v>
      </c>
      <c r="I1982" s="4"/>
      <c r="P1982" s="19">
        <v>56513</v>
      </c>
      <c r="Q1982" s="4"/>
      <c r="X1982" s="19">
        <v>20716</v>
      </c>
    </row>
    <row r="1983" spans="8:24" ht="15.75" customHeight="1">
      <c r="H1983" s="19">
        <v>71833</v>
      </c>
      <c r="I1983" s="4"/>
      <c r="P1983" s="19">
        <v>56501</v>
      </c>
      <c r="Q1983" s="4"/>
      <c r="X1983" s="19">
        <v>20609</v>
      </c>
    </row>
    <row r="1984" spans="8:24" ht="15.75" customHeight="1">
      <c r="H1984" s="19">
        <v>71820</v>
      </c>
      <c r="I1984" s="4"/>
      <c r="P1984" s="19">
        <v>56446</v>
      </c>
      <c r="Q1984" s="4"/>
      <c r="X1984" s="19">
        <v>20584</v>
      </c>
    </row>
    <row r="1985" spans="8:24" ht="15.75" customHeight="1">
      <c r="H1985" s="19">
        <v>71803</v>
      </c>
      <c r="I1985" s="4"/>
      <c r="P1985" s="19">
        <v>56422</v>
      </c>
      <c r="Q1985" s="4"/>
      <c r="X1985" s="19">
        <v>20569</v>
      </c>
    </row>
    <row r="1986" spans="8:24" ht="15.75" customHeight="1">
      <c r="H1986" s="19">
        <v>71782</v>
      </c>
      <c r="I1986" s="4"/>
      <c r="P1986" s="19">
        <v>56407</v>
      </c>
      <c r="Q1986" s="4"/>
      <c r="X1986" s="19">
        <v>20489</v>
      </c>
    </row>
    <row r="1987" spans="8:24" ht="15.75" customHeight="1">
      <c r="H1987" s="19">
        <v>71756</v>
      </c>
      <c r="I1987" s="4"/>
      <c r="P1987" s="19">
        <v>56396</v>
      </c>
      <c r="Q1987" s="4"/>
      <c r="X1987" s="19">
        <v>20429</v>
      </c>
    </row>
    <row r="1988" spans="8:24" ht="15.75" customHeight="1">
      <c r="H1988" s="19">
        <v>71755</v>
      </c>
      <c r="I1988" s="4"/>
      <c r="P1988" s="19">
        <v>56371</v>
      </c>
      <c r="Q1988" s="4"/>
      <c r="X1988" s="19">
        <v>20359</v>
      </c>
    </row>
    <row r="1989" spans="8:24" ht="15.75" customHeight="1">
      <c r="H1989" s="19">
        <v>71666</v>
      </c>
      <c r="I1989" s="4"/>
      <c r="P1989" s="19">
        <v>56355</v>
      </c>
      <c r="Q1989" s="4"/>
      <c r="X1989" s="19">
        <v>20095</v>
      </c>
    </row>
    <row r="1990" spans="8:24" ht="15.75" customHeight="1">
      <c r="H1990" s="19">
        <v>71666</v>
      </c>
      <c r="I1990" s="4"/>
      <c r="P1990" s="19">
        <v>56352</v>
      </c>
      <c r="Q1990" s="4"/>
      <c r="X1990" s="19">
        <v>19960</v>
      </c>
    </row>
    <row r="1991" spans="8:24" ht="15.75" customHeight="1">
      <c r="H1991" s="19">
        <v>71650</v>
      </c>
      <c r="I1991" s="4"/>
      <c r="P1991" s="19">
        <v>56323</v>
      </c>
      <c r="Q1991" s="4"/>
      <c r="X1991" s="19">
        <v>19873</v>
      </c>
    </row>
    <row r="1992" spans="8:24" ht="15.75" customHeight="1">
      <c r="H1992" s="19">
        <v>71637</v>
      </c>
      <c r="I1992" s="4"/>
      <c r="P1992" s="19">
        <v>56274</v>
      </c>
      <c r="Q1992" s="4"/>
      <c r="X1992" s="19">
        <v>19839</v>
      </c>
    </row>
    <row r="1993" spans="8:24" ht="15.75" customHeight="1">
      <c r="H1993" s="19">
        <v>71577</v>
      </c>
      <c r="I1993" s="4"/>
      <c r="P1993" s="19">
        <v>56231</v>
      </c>
      <c r="Q1993" s="4"/>
      <c r="X1993" s="19">
        <v>19809</v>
      </c>
    </row>
    <row r="1994" spans="8:24" ht="15.75" customHeight="1">
      <c r="H1994" s="19">
        <v>71558</v>
      </c>
      <c r="I1994" s="4"/>
      <c r="P1994" s="19">
        <v>56200</v>
      </c>
      <c r="Q1994" s="4"/>
      <c r="X1994" s="19">
        <v>19789</v>
      </c>
    </row>
    <row r="1995" spans="8:24" ht="15.75" customHeight="1">
      <c r="H1995" s="19">
        <v>71556</v>
      </c>
      <c r="I1995" s="4"/>
      <c r="P1995" s="19">
        <v>56175</v>
      </c>
      <c r="Q1995" s="4"/>
      <c r="X1995" s="19">
        <v>19783</v>
      </c>
    </row>
    <row r="1996" spans="8:24" ht="15.75" customHeight="1">
      <c r="H1996" s="19">
        <v>71548</v>
      </c>
      <c r="I1996" s="4"/>
      <c r="P1996" s="19">
        <v>56147</v>
      </c>
      <c r="Q1996" s="4"/>
      <c r="X1996" s="19">
        <v>19751</v>
      </c>
    </row>
    <row r="1997" spans="8:24" ht="15.75" customHeight="1">
      <c r="H1997" s="19">
        <v>71543</v>
      </c>
      <c r="I1997" s="4"/>
      <c r="P1997" s="19">
        <v>56090</v>
      </c>
      <c r="Q1997" s="4"/>
      <c r="X1997" s="19">
        <v>19689</v>
      </c>
    </row>
    <row r="1998" spans="8:24" ht="15.75" customHeight="1">
      <c r="H1998" s="19">
        <v>71536</v>
      </c>
      <c r="I1998" s="4"/>
      <c r="P1998" s="19">
        <v>56078</v>
      </c>
      <c r="Q1998" s="4"/>
      <c r="X1998" s="19">
        <v>19665</v>
      </c>
    </row>
    <row r="1999" spans="8:24" ht="15.75" customHeight="1">
      <c r="H1999" s="19">
        <v>71525</v>
      </c>
      <c r="I1999" s="4"/>
      <c r="P1999" s="19">
        <v>56076</v>
      </c>
      <c r="Q1999" s="4"/>
      <c r="X1999" s="19">
        <v>19621</v>
      </c>
    </row>
    <row r="2000" spans="8:24" ht="15.75" customHeight="1">
      <c r="H2000" s="19">
        <v>71504</v>
      </c>
      <c r="I2000" s="4"/>
      <c r="P2000" s="19">
        <v>56073</v>
      </c>
      <c r="Q2000" s="4"/>
      <c r="X2000" s="19">
        <v>19578</v>
      </c>
    </row>
    <row r="2001" spans="8:24" ht="15.75" customHeight="1">
      <c r="H2001" s="19">
        <v>71496</v>
      </c>
      <c r="I2001" s="4"/>
      <c r="P2001" s="19">
        <v>56041</v>
      </c>
      <c r="Q2001" s="4"/>
      <c r="X2001" s="19">
        <v>19532</v>
      </c>
    </row>
    <row r="2002" spans="8:24" ht="15.75" customHeight="1">
      <c r="H2002" s="19">
        <v>71495</v>
      </c>
      <c r="I2002" s="4"/>
      <c r="P2002" s="19">
        <v>56039</v>
      </c>
      <c r="Q2002" s="4"/>
      <c r="X2002" s="19">
        <v>19495</v>
      </c>
    </row>
    <row r="2003" spans="8:24" ht="15.75" customHeight="1">
      <c r="H2003" s="19">
        <v>71461</v>
      </c>
      <c r="I2003" s="4"/>
      <c r="P2003" s="19">
        <v>56011</v>
      </c>
      <c r="Q2003" s="4"/>
      <c r="X2003" s="19">
        <v>19454</v>
      </c>
    </row>
    <row r="2004" spans="8:24" ht="15.75" customHeight="1">
      <c r="H2004" s="19">
        <v>71449</v>
      </c>
      <c r="I2004" s="4"/>
      <c r="P2004" s="19">
        <v>56000</v>
      </c>
      <c r="Q2004" s="4"/>
      <c r="X2004" s="19">
        <v>19444</v>
      </c>
    </row>
    <row r="2005" spans="8:24" ht="15.75" customHeight="1">
      <c r="H2005" s="19">
        <v>71443</v>
      </c>
      <c r="I2005" s="4"/>
      <c r="P2005" s="19">
        <v>55980</v>
      </c>
      <c r="Q2005" s="4"/>
      <c r="X2005" s="19">
        <v>19440</v>
      </c>
    </row>
    <row r="2006" spans="8:24" ht="15.75" customHeight="1">
      <c r="H2006" s="19">
        <v>71419</v>
      </c>
      <c r="I2006" s="4"/>
      <c r="P2006" s="19">
        <v>55977</v>
      </c>
      <c r="Q2006" s="4"/>
      <c r="X2006" s="19">
        <v>19402</v>
      </c>
    </row>
    <row r="2007" spans="8:24" ht="15.75" customHeight="1">
      <c r="H2007" s="19">
        <v>71419</v>
      </c>
      <c r="I2007" s="4"/>
      <c r="P2007" s="19">
        <v>55952</v>
      </c>
      <c r="Q2007" s="4"/>
      <c r="X2007" s="19">
        <v>19391</v>
      </c>
    </row>
    <row r="2008" spans="8:24" ht="15.75" customHeight="1">
      <c r="H2008" s="19">
        <v>71337</v>
      </c>
      <c r="I2008" s="4"/>
      <c r="P2008" s="19">
        <v>55936</v>
      </c>
      <c r="Q2008" s="4"/>
      <c r="X2008" s="19">
        <v>19349</v>
      </c>
    </row>
    <row r="2009" spans="8:24" ht="15.75" customHeight="1">
      <c r="H2009" s="19">
        <v>71314</v>
      </c>
      <c r="I2009" s="4"/>
      <c r="P2009" s="19">
        <v>55923</v>
      </c>
      <c r="Q2009" s="4"/>
      <c r="X2009" s="19">
        <v>19308</v>
      </c>
    </row>
    <row r="2010" spans="8:24" ht="15.75" customHeight="1">
      <c r="H2010" s="19">
        <v>71295</v>
      </c>
      <c r="I2010" s="4"/>
      <c r="P2010" s="19">
        <v>55832</v>
      </c>
      <c r="Q2010" s="4"/>
      <c r="X2010" s="19">
        <v>19261</v>
      </c>
    </row>
    <row r="2011" spans="8:24" ht="15.75" customHeight="1">
      <c r="H2011" s="19">
        <v>71269</v>
      </c>
      <c r="I2011" s="4"/>
      <c r="P2011" s="19">
        <v>55821</v>
      </c>
      <c r="Q2011" s="4"/>
      <c r="X2011" s="19">
        <v>19252</v>
      </c>
    </row>
    <row r="2012" spans="8:24" ht="15.75" customHeight="1">
      <c r="H2012" s="19">
        <v>71266</v>
      </c>
      <c r="I2012" s="4"/>
      <c r="P2012" s="19">
        <v>55812</v>
      </c>
      <c r="Q2012" s="4"/>
      <c r="X2012" s="19">
        <v>19223</v>
      </c>
    </row>
    <row r="2013" spans="8:24" ht="15.75" customHeight="1">
      <c r="H2013" s="19">
        <v>71264</v>
      </c>
      <c r="I2013" s="4"/>
      <c r="P2013" s="19">
        <v>55809</v>
      </c>
      <c r="Q2013" s="4"/>
      <c r="X2013" s="19">
        <v>19222</v>
      </c>
    </row>
    <row r="2014" spans="8:24" ht="15.75" customHeight="1">
      <c r="H2014" s="19">
        <v>71255</v>
      </c>
      <c r="I2014" s="4"/>
      <c r="P2014" s="19">
        <v>55770</v>
      </c>
      <c r="Q2014" s="4"/>
      <c r="X2014" s="19">
        <v>19218</v>
      </c>
    </row>
    <row r="2015" spans="8:24" ht="15.75" customHeight="1">
      <c r="H2015" s="19">
        <v>71254</v>
      </c>
      <c r="I2015" s="4"/>
      <c r="P2015" s="19">
        <v>55718</v>
      </c>
      <c r="Q2015" s="4"/>
      <c r="X2015" s="19">
        <v>19217</v>
      </c>
    </row>
    <row r="2016" spans="8:24" ht="15.75" customHeight="1">
      <c r="H2016" s="19">
        <v>71249</v>
      </c>
      <c r="I2016" s="4"/>
      <c r="P2016" s="19">
        <v>55709</v>
      </c>
      <c r="Q2016" s="4"/>
      <c r="X2016" s="19">
        <v>19171</v>
      </c>
    </row>
    <row r="2017" spans="8:24" ht="15.75" customHeight="1">
      <c r="H2017" s="19">
        <v>71235</v>
      </c>
      <c r="I2017" s="4"/>
      <c r="P2017" s="19">
        <v>55699</v>
      </c>
      <c r="Q2017" s="4"/>
      <c r="X2017" s="19">
        <v>19130</v>
      </c>
    </row>
    <row r="2018" spans="8:24" ht="15.75" customHeight="1">
      <c r="H2018" s="19">
        <v>71175</v>
      </c>
      <c r="I2018" s="4"/>
      <c r="P2018" s="19">
        <v>55670</v>
      </c>
      <c r="Q2018" s="4"/>
      <c r="X2018" s="19">
        <v>19035</v>
      </c>
    </row>
    <row r="2019" spans="8:24" ht="15.75" customHeight="1">
      <c r="H2019" s="19">
        <v>71166</v>
      </c>
      <c r="I2019" s="4"/>
      <c r="P2019" s="19">
        <v>55597</v>
      </c>
      <c r="Q2019" s="4"/>
      <c r="X2019" s="19">
        <v>19018</v>
      </c>
    </row>
    <row r="2020" spans="8:24" ht="15.75" customHeight="1">
      <c r="H2020" s="19">
        <v>71151</v>
      </c>
      <c r="I2020" s="4"/>
      <c r="P2020" s="19">
        <v>55563</v>
      </c>
      <c r="Q2020" s="4"/>
      <c r="X2020" s="19">
        <v>18985</v>
      </c>
    </row>
    <row r="2021" spans="8:24" ht="15.75" customHeight="1">
      <c r="H2021" s="19">
        <v>71141</v>
      </c>
      <c r="I2021" s="4"/>
      <c r="P2021" s="19">
        <v>55559</v>
      </c>
      <c r="Q2021" s="4"/>
      <c r="X2021" s="19">
        <v>18933</v>
      </c>
    </row>
    <row r="2022" spans="8:24" ht="15.75" customHeight="1">
      <c r="H2022" s="19">
        <v>71127</v>
      </c>
      <c r="I2022" s="4"/>
      <c r="P2022" s="19">
        <v>55524</v>
      </c>
      <c r="Q2022" s="4"/>
      <c r="X2022" s="19">
        <v>18921</v>
      </c>
    </row>
    <row r="2023" spans="8:24" ht="15.75" customHeight="1">
      <c r="H2023" s="19">
        <v>71106</v>
      </c>
      <c r="I2023" s="4"/>
      <c r="P2023" s="19">
        <v>55509</v>
      </c>
      <c r="Q2023" s="4"/>
      <c r="X2023" s="19">
        <v>18830</v>
      </c>
    </row>
    <row r="2024" spans="8:24" ht="15.75" customHeight="1">
      <c r="H2024" s="19">
        <v>71092</v>
      </c>
      <c r="I2024" s="4"/>
      <c r="P2024" s="19">
        <v>55503</v>
      </c>
      <c r="Q2024" s="4"/>
      <c r="X2024" s="19">
        <v>18593</v>
      </c>
    </row>
    <row r="2025" spans="8:24" ht="15.75" customHeight="1">
      <c r="H2025" s="19">
        <v>71090</v>
      </c>
      <c r="I2025" s="4"/>
      <c r="P2025" s="19">
        <v>55502</v>
      </c>
      <c r="Q2025" s="4"/>
      <c r="X2025" s="19">
        <v>18564</v>
      </c>
    </row>
    <row r="2026" spans="8:24" ht="15.75" customHeight="1">
      <c r="H2026" s="19">
        <v>71083</v>
      </c>
      <c r="I2026" s="4"/>
      <c r="P2026" s="19">
        <v>55487</v>
      </c>
      <c r="Q2026" s="4"/>
      <c r="X2026" s="19">
        <v>18556</v>
      </c>
    </row>
    <row r="2027" spans="8:24" ht="15.75" customHeight="1">
      <c r="H2027" s="19">
        <v>71079</v>
      </c>
      <c r="I2027" s="4"/>
      <c r="P2027" s="19">
        <v>55483</v>
      </c>
      <c r="Q2027" s="4"/>
      <c r="X2027" s="19">
        <v>18527</v>
      </c>
    </row>
    <row r="2028" spans="8:24" ht="15.75" customHeight="1">
      <c r="H2028" s="19">
        <v>71067</v>
      </c>
      <c r="I2028" s="4"/>
      <c r="P2028" s="19">
        <v>55469</v>
      </c>
      <c r="Q2028" s="4"/>
      <c r="X2028" s="19">
        <v>18475</v>
      </c>
    </row>
    <row r="2029" spans="8:24" ht="15.75" customHeight="1">
      <c r="H2029" s="19">
        <v>71065</v>
      </c>
      <c r="I2029" s="4"/>
      <c r="P2029" s="19">
        <v>55365</v>
      </c>
      <c r="Q2029" s="4"/>
      <c r="X2029" s="19">
        <v>18423</v>
      </c>
    </row>
    <row r="2030" spans="8:24" ht="15.75" customHeight="1">
      <c r="H2030" s="19">
        <v>71051</v>
      </c>
      <c r="I2030" s="4"/>
      <c r="P2030" s="19">
        <v>55353</v>
      </c>
      <c r="Q2030" s="4"/>
      <c r="X2030" s="19">
        <v>18384</v>
      </c>
    </row>
    <row r="2031" spans="8:24" ht="15.75" customHeight="1">
      <c r="H2031" s="19">
        <v>71044</v>
      </c>
      <c r="I2031" s="4"/>
      <c r="P2031" s="19">
        <v>55349</v>
      </c>
      <c r="Q2031" s="4"/>
      <c r="X2031" s="19">
        <v>18283</v>
      </c>
    </row>
    <row r="2032" spans="8:24" ht="15.75" customHeight="1">
      <c r="H2032" s="19">
        <v>71040</v>
      </c>
      <c r="I2032" s="4"/>
      <c r="P2032" s="19">
        <v>55341</v>
      </c>
      <c r="Q2032" s="4"/>
      <c r="X2032" s="19">
        <v>18221</v>
      </c>
    </row>
    <row r="2033" spans="8:24" ht="15.75" customHeight="1">
      <c r="H2033" s="19">
        <v>71034</v>
      </c>
      <c r="I2033" s="4"/>
      <c r="P2033" s="19">
        <v>55335</v>
      </c>
      <c r="Q2033" s="4"/>
      <c r="X2033" s="19">
        <v>18219</v>
      </c>
    </row>
    <row r="2034" spans="8:24" ht="15.75" customHeight="1">
      <c r="H2034" s="19">
        <v>71033</v>
      </c>
      <c r="I2034" s="4"/>
      <c r="P2034" s="19">
        <v>55322</v>
      </c>
      <c r="Q2034" s="4"/>
      <c r="X2034" s="19">
        <v>18209</v>
      </c>
    </row>
    <row r="2035" spans="8:24" ht="15.75" customHeight="1">
      <c r="H2035" s="19">
        <v>71021</v>
      </c>
      <c r="I2035" s="4"/>
      <c r="P2035" s="19">
        <v>55316</v>
      </c>
      <c r="Q2035" s="4"/>
      <c r="X2035" s="19">
        <v>18182</v>
      </c>
    </row>
    <row r="2036" spans="8:24" ht="15.75" customHeight="1">
      <c r="H2036" s="19">
        <v>71021</v>
      </c>
      <c r="I2036" s="4"/>
      <c r="P2036" s="19">
        <v>55305</v>
      </c>
      <c r="Q2036" s="4"/>
      <c r="X2036" s="19">
        <v>18158</v>
      </c>
    </row>
    <row r="2037" spans="8:24" ht="15.75" customHeight="1">
      <c r="H2037" s="19">
        <v>70991</v>
      </c>
      <c r="I2037" s="4"/>
      <c r="P2037" s="19">
        <v>55302</v>
      </c>
      <c r="Q2037" s="4"/>
      <c r="X2037" s="19">
        <v>18125</v>
      </c>
    </row>
    <row r="2038" spans="8:24" ht="15.75" customHeight="1">
      <c r="H2038" s="19">
        <v>70979</v>
      </c>
      <c r="I2038" s="4"/>
      <c r="P2038" s="19">
        <v>55271</v>
      </c>
      <c r="Q2038" s="4"/>
      <c r="X2038" s="19">
        <v>18091</v>
      </c>
    </row>
    <row r="2039" spans="8:24" ht="15.75" customHeight="1">
      <c r="H2039" s="19">
        <v>70925</v>
      </c>
      <c r="I2039" s="4"/>
      <c r="P2039" s="19">
        <v>55254</v>
      </c>
      <c r="Q2039" s="4"/>
      <c r="X2039" s="19">
        <v>18058</v>
      </c>
    </row>
    <row r="2040" spans="8:24" ht="15.75" customHeight="1">
      <c r="H2040" s="19">
        <v>70887</v>
      </c>
      <c r="I2040" s="4"/>
      <c r="P2040" s="19">
        <v>55248</v>
      </c>
      <c r="Q2040" s="4"/>
      <c r="X2040" s="19">
        <v>18049</v>
      </c>
    </row>
    <row r="2041" spans="8:24" ht="15.75" customHeight="1">
      <c r="H2041" s="19">
        <v>70883</v>
      </c>
      <c r="I2041" s="4"/>
      <c r="P2041" s="19">
        <v>55240</v>
      </c>
      <c r="Q2041" s="4"/>
      <c r="X2041" s="19">
        <v>18024</v>
      </c>
    </row>
    <row r="2042" spans="8:24" ht="15.75" customHeight="1">
      <c r="H2042" s="19">
        <v>70857</v>
      </c>
      <c r="I2042" s="4"/>
      <c r="P2042" s="19">
        <v>55211</v>
      </c>
      <c r="Q2042" s="4"/>
      <c r="X2042" s="19">
        <v>18013</v>
      </c>
    </row>
    <row r="2043" spans="8:24" ht="15.75" customHeight="1">
      <c r="H2043" s="19">
        <v>70851</v>
      </c>
      <c r="I2043" s="4"/>
      <c r="P2043" s="19">
        <v>55201</v>
      </c>
      <c r="Q2043" s="4"/>
      <c r="X2043" s="19">
        <v>17845</v>
      </c>
    </row>
    <row r="2044" spans="8:24" ht="15.75" customHeight="1">
      <c r="H2044" s="19">
        <v>70824</v>
      </c>
      <c r="I2044" s="4"/>
      <c r="P2044" s="19">
        <v>55181</v>
      </c>
      <c r="Q2044" s="4"/>
      <c r="X2044" s="19">
        <v>17750</v>
      </c>
    </row>
    <row r="2045" spans="8:24" ht="15.75" customHeight="1">
      <c r="H2045" s="19">
        <v>70822</v>
      </c>
      <c r="I2045" s="4"/>
      <c r="P2045" s="19">
        <v>55177</v>
      </c>
      <c r="Q2045" s="4"/>
      <c r="X2045" s="19">
        <v>17748</v>
      </c>
    </row>
    <row r="2046" spans="8:24" ht="15.75" customHeight="1">
      <c r="H2046" s="19">
        <v>70821</v>
      </c>
      <c r="I2046" s="4"/>
      <c r="P2046" s="19">
        <v>55168</v>
      </c>
      <c r="Q2046" s="4"/>
      <c r="X2046" s="19">
        <v>17731</v>
      </c>
    </row>
    <row r="2047" spans="8:24" ht="15.75" customHeight="1">
      <c r="H2047" s="19">
        <v>70817</v>
      </c>
      <c r="I2047" s="4"/>
      <c r="P2047" s="19">
        <v>55146</v>
      </c>
      <c r="Q2047" s="4"/>
      <c r="X2047" s="19">
        <v>17702</v>
      </c>
    </row>
    <row r="2048" spans="8:24" ht="15.75" customHeight="1">
      <c r="H2048" s="19">
        <v>70809</v>
      </c>
      <c r="I2048" s="4"/>
      <c r="P2048" s="19">
        <v>55056</v>
      </c>
      <c r="Q2048" s="4"/>
      <c r="X2048" s="19">
        <v>17641</v>
      </c>
    </row>
    <row r="2049" spans="8:24" ht="15.75" customHeight="1">
      <c r="H2049" s="19">
        <v>70775</v>
      </c>
      <c r="I2049" s="4"/>
      <c r="P2049" s="19">
        <v>54996</v>
      </c>
      <c r="Q2049" s="4"/>
      <c r="X2049" s="19">
        <v>17631</v>
      </c>
    </row>
    <row r="2050" spans="8:24" ht="15.75" customHeight="1">
      <c r="H2050" s="19">
        <v>70774</v>
      </c>
      <c r="I2050" s="4"/>
      <c r="P2050" s="19">
        <v>54995</v>
      </c>
      <c r="Q2050" s="4"/>
      <c r="X2050" s="19">
        <v>17553</v>
      </c>
    </row>
    <row r="2051" spans="8:24" ht="15.75" customHeight="1">
      <c r="H2051" s="19">
        <v>70766</v>
      </c>
      <c r="I2051" s="4"/>
      <c r="P2051" s="19">
        <v>54974</v>
      </c>
      <c r="Q2051" s="4"/>
      <c r="X2051" s="19">
        <v>17514</v>
      </c>
    </row>
    <row r="2052" spans="8:24" ht="15.75" customHeight="1">
      <c r="H2052" s="19">
        <v>70753</v>
      </c>
      <c r="I2052" s="4"/>
      <c r="P2052" s="19">
        <v>54973</v>
      </c>
      <c r="Q2052" s="4"/>
      <c r="X2052" s="19">
        <v>17504</v>
      </c>
    </row>
    <row r="2053" spans="8:24" ht="15.75" customHeight="1">
      <c r="H2053" s="19">
        <v>70716</v>
      </c>
      <c r="I2053" s="4"/>
      <c r="P2053" s="19">
        <v>54951</v>
      </c>
      <c r="Q2053" s="4"/>
      <c r="X2053" s="19">
        <v>17383</v>
      </c>
    </row>
    <row r="2054" spans="8:24" ht="15.75" customHeight="1">
      <c r="H2054" s="19">
        <v>70713</v>
      </c>
      <c r="I2054" s="4"/>
      <c r="P2054" s="19">
        <v>54937</v>
      </c>
      <c r="Q2054" s="4"/>
      <c r="X2054" s="19">
        <v>17318</v>
      </c>
    </row>
    <row r="2055" spans="8:24" ht="15.75" customHeight="1">
      <c r="H2055" s="19">
        <v>70706</v>
      </c>
      <c r="I2055" s="4"/>
      <c r="P2055" s="19">
        <v>54920</v>
      </c>
      <c r="Q2055" s="4"/>
      <c r="X2055" s="19">
        <v>17318</v>
      </c>
    </row>
    <row r="2056" spans="8:24" ht="15.75" customHeight="1">
      <c r="H2056" s="19">
        <v>70695</v>
      </c>
      <c r="I2056" s="4"/>
      <c r="P2056" s="19">
        <v>54909</v>
      </c>
      <c r="Q2056" s="4"/>
      <c r="X2056" s="19">
        <v>17291</v>
      </c>
    </row>
    <row r="2057" spans="8:24" ht="15.75" customHeight="1">
      <c r="H2057" s="19">
        <v>70687</v>
      </c>
      <c r="I2057" s="4"/>
      <c r="P2057" s="19">
        <v>54873</v>
      </c>
      <c r="Q2057" s="4"/>
      <c r="X2057" s="19">
        <v>17286</v>
      </c>
    </row>
    <row r="2058" spans="8:24" ht="15.75" customHeight="1">
      <c r="H2058" s="19">
        <v>70676</v>
      </c>
      <c r="I2058" s="4"/>
      <c r="P2058" s="19">
        <v>54871</v>
      </c>
      <c r="Q2058" s="4"/>
      <c r="X2058" s="19">
        <v>17272</v>
      </c>
    </row>
    <row r="2059" spans="8:24" ht="15.75" customHeight="1">
      <c r="H2059" s="19">
        <v>70665</v>
      </c>
      <c r="I2059" s="4"/>
      <c r="P2059" s="19">
        <v>54866</v>
      </c>
      <c r="Q2059" s="4"/>
      <c r="X2059" s="19">
        <v>17245</v>
      </c>
    </row>
    <row r="2060" spans="8:24" ht="15.75" customHeight="1">
      <c r="H2060" s="19">
        <v>70664</v>
      </c>
      <c r="I2060" s="4"/>
      <c r="P2060" s="19">
        <v>54852</v>
      </c>
      <c r="Q2060" s="4"/>
      <c r="X2060" s="19">
        <v>17182</v>
      </c>
    </row>
    <row r="2061" spans="8:24" ht="15.75" customHeight="1">
      <c r="H2061" s="19">
        <v>70644</v>
      </c>
      <c r="I2061" s="4"/>
      <c r="P2061" s="19">
        <v>54823</v>
      </c>
      <c r="Q2061" s="4"/>
      <c r="X2061" s="19">
        <v>17048</v>
      </c>
    </row>
    <row r="2062" spans="8:24" ht="15.75" customHeight="1">
      <c r="H2062" s="19">
        <v>70642</v>
      </c>
      <c r="I2062" s="4"/>
      <c r="P2062" s="19">
        <v>54821</v>
      </c>
      <c r="Q2062" s="4"/>
      <c r="X2062" s="19">
        <v>17015</v>
      </c>
    </row>
    <row r="2063" spans="8:24" ht="15.75" customHeight="1">
      <c r="H2063" s="19">
        <v>70640</v>
      </c>
      <c r="I2063" s="4"/>
      <c r="P2063" s="19">
        <v>54785</v>
      </c>
      <c r="Q2063" s="4"/>
      <c r="X2063" s="19">
        <v>16961</v>
      </c>
    </row>
    <row r="2064" spans="8:24" ht="15.75" customHeight="1">
      <c r="H2064" s="19">
        <v>70632</v>
      </c>
      <c r="I2064" s="4"/>
      <c r="P2064" s="19">
        <v>54776</v>
      </c>
      <c r="Q2064" s="4"/>
      <c r="X2064" s="19">
        <v>16940</v>
      </c>
    </row>
    <row r="2065" spans="8:24" ht="15.75" customHeight="1">
      <c r="H2065" s="19">
        <v>70609</v>
      </c>
      <c r="I2065" s="4"/>
      <c r="P2065" s="19">
        <v>54765</v>
      </c>
      <c r="Q2065" s="4"/>
      <c r="X2065" s="19">
        <v>16903</v>
      </c>
    </row>
    <row r="2066" spans="8:24" ht="15.75" customHeight="1">
      <c r="H2066" s="19">
        <v>70609</v>
      </c>
      <c r="I2066" s="4"/>
      <c r="P2066" s="19">
        <v>54763</v>
      </c>
      <c r="Q2066" s="4"/>
      <c r="X2066" s="19">
        <v>16843</v>
      </c>
    </row>
    <row r="2067" spans="8:24" ht="15.75" customHeight="1">
      <c r="H2067" s="19">
        <v>70585</v>
      </c>
      <c r="I2067" s="4"/>
      <c r="P2067" s="19">
        <v>54756</v>
      </c>
      <c r="Q2067" s="4"/>
      <c r="X2067" s="19">
        <v>16826</v>
      </c>
    </row>
    <row r="2068" spans="8:24" ht="15.75" customHeight="1">
      <c r="H2068" s="19">
        <v>70582</v>
      </c>
      <c r="I2068" s="4"/>
      <c r="P2068" s="19">
        <v>54712</v>
      </c>
      <c r="Q2068" s="4"/>
      <c r="X2068" s="19">
        <v>16821</v>
      </c>
    </row>
    <row r="2069" spans="8:24" ht="15.75" customHeight="1">
      <c r="H2069" s="19">
        <v>70574</v>
      </c>
      <c r="I2069" s="4"/>
      <c r="P2069" s="19">
        <v>54711</v>
      </c>
      <c r="Q2069" s="4"/>
      <c r="X2069" s="19">
        <v>16816</v>
      </c>
    </row>
    <row r="2070" spans="8:24" ht="15.75" customHeight="1">
      <c r="H2070" s="19">
        <v>70545</v>
      </c>
      <c r="I2070" s="4"/>
      <c r="P2070" s="19">
        <v>54702</v>
      </c>
      <c r="Q2070" s="4"/>
      <c r="X2070" s="19">
        <v>16698</v>
      </c>
    </row>
    <row r="2071" spans="8:24" ht="15.75" customHeight="1">
      <c r="H2071" s="19">
        <v>70542</v>
      </c>
      <c r="I2071" s="4"/>
      <c r="P2071" s="19">
        <v>54695</v>
      </c>
      <c r="Q2071" s="4"/>
      <c r="X2071" s="19">
        <v>16565</v>
      </c>
    </row>
    <row r="2072" spans="8:24" ht="15.75" customHeight="1">
      <c r="H2072" s="19">
        <v>70530</v>
      </c>
      <c r="I2072" s="4"/>
      <c r="P2072" s="19">
        <v>54682</v>
      </c>
      <c r="Q2072" s="4"/>
      <c r="X2072" s="19">
        <v>16546</v>
      </c>
    </row>
    <row r="2073" spans="8:24" ht="15.75" customHeight="1">
      <c r="H2073" s="19">
        <v>70510</v>
      </c>
      <c r="I2073" s="4"/>
      <c r="P2073" s="19">
        <v>54676</v>
      </c>
      <c r="Q2073" s="4"/>
      <c r="X2073" s="19">
        <v>16510</v>
      </c>
    </row>
    <row r="2074" spans="8:24" ht="15.75" customHeight="1">
      <c r="H2074" s="19">
        <v>70509</v>
      </c>
      <c r="I2074" s="4"/>
      <c r="P2074" s="19">
        <v>54652</v>
      </c>
      <c r="Q2074" s="4"/>
      <c r="X2074" s="19">
        <v>16509</v>
      </c>
    </row>
    <row r="2075" spans="8:24" ht="15.75" customHeight="1">
      <c r="H2075" s="19">
        <v>70508</v>
      </c>
      <c r="I2075" s="4"/>
      <c r="P2075" s="19">
        <v>54635</v>
      </c>
      <c r="Q2075" s="4"/>
      <c r="X2075" s="19">
        <v>16473</v>
      </c>
    </row>
    <row r="2076" spans="8:24" ht="15.75" customHeight="1">
      <c r="H2076" s="19">
        <v>70497</v>
      </c>
      <c r="I2076" s="4"/>
      <c r="P2076" s="19">
        <v>54631</v>
      </c>
      <c r="Q2076" s="4"/>
      <c r="X2076" s="19">
        <v>16421</v>
      </c>
    </row>
    <row r="2077" spans="8:24" ht="15.75" customHeight="1">
      <c r="H2077" s="19">
        <v>70471</v>
      </c>
      <c r="I2077" s="4"/>
      <c r="P2077" s="19">
        <v>54630</v>
      </c>
      <c r="Q2077" s="4"/>
      <c r="X2077" s="19">
        <v>16398</v>
      </c>
    </row>
    <row r="2078" spans="8:24" ht="15.75" customHeight="1">
      <c r="H2078" s="19">
        <v>70449</v>
      </c>
      <c r="I2078" s="4"/>
      <c r="P2078" s="19">
        <v>54623</v>
      </c>
      <c r="Q2078" s="4"/>
      <c r="X2078" s="19">
        <v>16341</v>
      </c>
    </row>
    <row r="2079" spans="8:24" ht="15.75" customHeight="1">
      <c r="H2079" s="19">
        <v>70430</v>
      </c>
      <c r="I2079" s="4"/>
      <c r="P2079" s="19">
        <v>54585</v>
      </c>
      <c r="Q2079" s="4"/>
      <c r="X2079" s="19">
        <v>16304</v>
      </c>
    </row>
    <row r="2080" spans="8:24" ht="15.75" customHeight="1">
      <c r="H2080" s="19">
        <v>70417</v>
      </c>
      <c r="I2080" s="4"/>
      <c r="P2080" s="19">
        <v>54557</v>
      </c>
      <c r="Q2080" s="4"/>
      <c r="X2080" s="19">
        <v>16268</v>
      </c>
    </row>
    <row r="2081" spans="8:24" ht="15.75" customHeight="1">
      <c r="H2081" s="19">
        <v>70411</v>
      </c>
      <c r="I2081" s="4"/>
      <c r="P2081" s="19">
        <v>54545</v>
      </c>
      <c r="Q2081" s="4"/>
      <c r="X2081" s="19">
        <v>16259</v>
      </c>
    </row>
    <row r="2082" spans="8:24" ht="15.75" customHeight="1">
      <c r="H2082" s="19">
        <v>70369</v>
      </c>
      <c r="I2082" s="4"/>
      <c r="P2082" s="19">
        <v>54528</v>
      </c>
      <c r="Q2082" s="4"/>
      <c r="X2082" s="19">
        <v>16244</v>
      </c>
    </row>
    <row r="2083" spans="8:24" ht="15.75" customHeight="1">
      <c r="H2083" s="19">
        <v>70361</v>
      </c>
      <c r="I2083" s="4"/>
      <c r="P2083" s="19">
        <v>54524</v>
      </c>
      <c r="Q2083" s="4"/>
      <c r="X2083" s="19">
        <v>16237</v>
      </c>
    </row>
    <row r="2084" spans="8:24" ht="15.75" customHeight="1">
      <c r="H2084" s="19">
        <v>70354</v>
      </c>
      <c r="I2084" s="4"/>
      <c r="P2084" s="19">
        <v>54521</v>
      </c>
      <c r="Q2084" s="4"/>
      <c r="X2084" s="19">
        <v>16236</v>
      </c>
    </row>
    <row r="2085" spans="8:24" ht="15.75" customHeight="1">
      <c r="H2085" s="19">
        <v>70351</v>
      </c>
      <c r="I2085" s="4"/>
      <c r="P2085" s="19">
        <v>54521</v>
      </c>
      <c r="Q2085" s="4"/>
      <c r="X2085" s="19">
        <v>16216</v>
      </c>
    </row>
    <row r="2086" spans="8:24" ht="15.75" customHeight="1">
      <c r="H2086" s="19">
        <v>70349</v>
      </c>
      <c r="I2086" s="4"/>
      <c r="P2086" s="19">
        <v>54503</v>
      </c>
      <c r="Q2086" s="4"/>
      <c r="X2086" s="19">
        <v>16215</v>
      </c>
    </row>
    <row r="2087" spans="8:24" ht="15.75" customHeight="1">
      <c r="H2087" s="19">
        <v>70349</v>
      </c>
      <c r="I2087" s="4"/>
      <c r="P2087" s="19">
        <v>54497</v>
      </c>
      <c r="Q2087" s="4"/>
      <c r="X2087" s="19">
        <v>16187</v>
      </c>
    </row>
    <row r="2088" spans="8:24" ht="15.75" customHeight="1">
      <c r="H2088" s="19">
        <v>70297</v>
      </c>
      <c r="I2088" s="4"/>
      <c r="P2088" s="19">
        <v>54473</v>
      </c>
      <c r="Q2088" s="4"/>
      <c r="X2088" s="19">
        <v>16136</v>
      </c>
    </row>
    <row r="2089" spans="8:24" ht="15.75" customHeight="1">
      <c r="H2089" s="19">
        <v>70280</v>
      </c>
      <c r="I2089" s="4"/>
      <c r="P2089" s="19">
        <v>54437</v>
      </c>
      <c r="Q2089" s="4"/>
      <c r="X2089" s="19">
        <v>16108</v>
      </c>
    </row>
    <row r="2090" spans="8:24" ht="15.75" customHeight="1">
      <c r="H2090" s="19">
        <v>70275</v>
      </c>
      <c r="I2090" s="4"/>
      <c r="P2090" s="19">
        <v>54399</v>
      </c>
      <c r="Q2090" s="4"/>
      <c r="X2090" s="19">
        <v>16102</v>
      </c>
    </row>
    <row r="2091" spans="8:24" ht="15.75" customHeight="1">
      <c r="H2091" s="19">
        <v>70265</v>
      </c>
      <c r="I2091" s="4"/>
      <c r="P2091" s="19">
        <v>54394</v>
      </c>
      <c r="Q2091" s="4"/>
      <c r="X2091" s="19">
        <v>16090</v>
      </c>
    </row>
    <row r="2092" spans="8:24" ht="15.75" customHeight="1">
      <c r="H2092" s="19">
        <v>70239</v>
      </c>
      <c r="I2092" s="4"/>
      <c r="P2092" s="19">
        <v>54390</v>
      </c>
      <c r="Q2092" s="4"/>
      <c r="X2092" s="19">
        <v>15926</v>
      </c>
    </row>
    <row r="2093" spans="8:24" ht="15.75" customHeight="1">
      <c r="H2093" s="19">
        <v>70234</v>
      </c>
      <c r="I2093" s="4"/>
      <c r="P2093" s="19">
        <v>54367</v>
      </c>
      <c r="Q2093" s="4"/>
      <c r="X2093" s="19">
        <v>15869</v>
      </c>
    </row>
    <row r="2094" spans="8:24" ht="15.75" customHeight="1">
      <c r="H2094" s="19">
        <v>70229</v>
      </c>
      <c r="I2094" s="4"/>
      <c r="P2094" s="19">
        <v>54365</v>
      </c>
      <c r="Q2094" s="4"/>
      <c r="X2094" s="19">
        <v>15859</v>
      </c>
    </row>
    <row r="2095" spans="8:24" ht="15.75" customHeight="1">
      <c r="H2095" s="19">
        <v>70206</v>
      </c>
      <c r="I2095" s="4"/>
      <c r="P2095" s="19">
        <v>54346</v>
      </c>
      <c r="Q2095" s="4"/>
      <c r="X2095" s="19">
        <v>15835</v>
      </c>
    </row>
    <row r="2096" spans="8:24" ht="15.75" customHeight="1">
      <c r="H2096" s="19">
        <v>70176</v>
      </c>
      <c r="I2096" s="4"/>
      <c r="P2096" s="19">
        <v>54330</v>
      </c>
      <c r="Q2096" s="4"/>
      <c r="X2096" s="19">
        <v>15724</v>
      </c>
    </row>
    <row r="2097" spans="8:24" ht="15.75" customHeight="1">
      <c r="H2097" s="19">
        <v>70162</v>
      </c>
      <c r="I2097" s="4"/>
      <c r="P2097" s="19">
        <v>54321</v>
      </c>
      <c r="Q2097" s="4"/>
      <c r="X2097" s="19">
        <v>15711</v>
      </c>
    </row>
    <row r="2098" spans="8:24" ht="15.75" customHeight="1">
      <c r="H2098" s="19">
        <v>70146</v>
      </c>
      <c r="I2098" s="4"/>
      <c r="P2098" s="19">
        <v>54308</v>
      </c>
      <c r="Q2098" s="4"/>
      <c r="X2098" s="19">
        <v>15689</v>
      </c>
    </row>
    <row r="2099" spans="8:24" ht="15.75" customHeight="1">
      <c r="H2099" s="19">
        <v>70137</v>
      </c>
      <c r="I2099" s="4"/>
      <c r="P2099" s="19">
        <v>54297</v>
      </c>
      <c r="Q2099" s="4"/>
      <c r="X2099" s="19">
        <v>15672</v>
      </c>
    </row>
    <row r="2100" spans="8:24" ht="15.75" customHeight="1">
      <c r="H2100" s="19">
        <v>70096</v>
      </c>
      <c r="I2100" s="4"/>
      <c r="P2100" s="19">
        <v>54295</v>
      </c>
      <c r="Q2100" s="4"/>
      <c r="X2100" s="19">
        <v>15656</v>
      </c>
    </row>
    <row r="2101" spans="8:24" ht="15.75" customHeight="1">
      <c r="H2101" s="19">
        <v>70088</v>
      </c>
      <c r="I2101" s="4"/>
      <c r="P2101" s="19">
        <v>54258</v>
      </c>
      <c r="Q2101" s="4"/>
      <c r="X2101" s="19">
        <v>15652</v>
      </c>
    </row>
    <row r="2102" spans="8:24" ht="15.75" customHeight="1">
      <c r="H2102" s="19">
        <v>70071</v>
      </c>
      <c r="I2102" s="4"/>
      <c r="P2102" s="19">
        <v>54201</v>
      </c>
      <c r="Q2102" s="4"/>
      <c r="X2102" s="19">
        <v>15641</v>
      </c>
    </row>
    <row r="2103" spans="8:24" ht="15.75" customHeight="1">
      <c r="H2103" s="19">
        <v>70069</v>
      </c>
      <c r="I2103" s="4"/>
      <c r="P2103" s="19">
        <v>54176</v>
      </c>
      <c r="Q2103" s="4"/>
      <c r="X2103" s="19">
        <v>15621</v>
      </c>
    </row>
    <row r="2104" spans="8:24" ht="15.75" customHeight="1">
      <c r="H2104" s="19">
        <v>70048</v>
      </c>
      <c r="I2104" s="4"/>
      <c r="P2104" s="19">
        <v>54161</v>
      </c>
      <c r="Q2104" s="4"/>
      <c r="X2104" s="19">
        <v>15600</v>
      </c>
    </row>
    <row r="2105" spans="8:24" ht="15.75" customHeight="1">
      <c r="H2105" s="19">
        <v>70029</v>
      </c>
      <c r="I2105" s="4"/>
      <c r="P2105" s="19">
        <v>54152</v>
      </c>
      <c r="Q2105" s="4"/>
      <c r="X2105" s="19">
        <v>15545</v>
      </c>
    </row>
    <row r="2106" spans="8:24" ht="15.75" customHeight="1">
      <c r="H2106" s="19">
        <v>69997</v>
      </c>
      <c r="I2106" s="4"/>
      <c r="P2106" s="19">
        <v>54120</v>
      </c>
      <c r="Q2106" s="4"/>
      <c r="X2106" s="19">
        <v>15538</v>
      </c>
    </row>
    <row r="2107" spans="8:24" ht="15.75" customHeight="1">
      <c r="H2107" s="19">
        <v>69971</v>
      </c>
      <c r="I2107" s="4"/>
      <c r="P2107" s="19">
        <v>54112</v>
      </c>
      <c r="Q2107" s="4"/>
      <c r="X2107" s="19">
        <v>15518</v>
      </c>
    </row>
    <row r="2108" spans="8:24" ht="15.75" customHeight="1">
      <c r="H2108" s="19">
        <v>69961</v>
      </c>
      <c r="I2108" s="4"/>
      <c r="P2108" s="19">
        <v>54083</v>
      </c>
      <c r="Q2108" s="4"/>
      <c r="X2108" s="19">
        <v>15334</v>
      </c>
    </row>
    <row r="2109" spans="8:24" ht="15.75" customHeight="1">
      <c r="H2109" s="19">
        <v>69959</v>
      </c>
      <c r="I2109" s="4"/>
      <c r="P2109" s="19">
        <v>54034</v>
      </c>
      <c r="Q2109" s="4"/>
      <c r="X2109" s="19">
        <v>15292</v>
      </c>
    </row>
    <row r="2110" spans="8:24" ht="15.75" customHeight="1">
      <c r="H2110" s="19">
        <v>69959</v>
      </c>
      <c r="I2110" s="4"/>
      <c r="P2110" s="19">
        <v>54008</v>
      </c>
      <c r="Q2110" s="4"/>
      <c r="X2110" s="19">
        <v>15272</v>
      </c>
    </row>
    <row r="2111" spans="8:24" ht="15.75" customHeight="1">
      <c r="H2111" s="19">
        <v>69933</v>
      </c>
      <c r="I2111" s="4"/>
      <c r="P2111" s="19">
        <v>53991</v>
      </c>
      <c r="Q2111" s="4"/>
      <c r="X2111" s="19">
        <v>15266</v>
      </c>
    </row>
    <row r="2112" spans="8:24" ht="15.75" customHeight="1">
      <c r="H2112" s="19">
        <v>69932</v>
      </c>
      <c r="I2112" s="4"/>
      <c r="P2112" s="19">
        <v>53979</v>
      </c>
      <c r="Q2112" s="4"/>
      <c r="X2112" s="19">
        <v>15261</v>
      </c>
    </row>
    <row r="2113" spans="8:24" ht="15.75" customHeight="1">
      <c r="H2113" s="19">
        <v>69928</v>
      </c>
      <c r="I2113" s="4"/>
      <c r="P2113" s="19">
        <v>53964</v>
      </c>
      <c r="Q2113" s="4"/>
      <c r="X2113" s="19">
        <v>15247</v>
      </c>
    </row>
    <row r="2114" spans="8:24" ht="15.75" customHeight="1">
      <c r="H2114" s="19">
        <v>69912</v>
      </c>
      <c r="I2114" s="4"/>
      <c r="P2114" s="19">
        <v>53935</v>
      </c>
      <c r="Q2114" s="4"/>
      <c r="X2114" s="19">
        <v>15227</v>
      </c>
    </row>
    <row r="2115" spans="8:24" ht="15.75" customHeight="1">
      <c r="H2115" s="19">
        <v>69911</v>
      </c>
      <c r="I2115" s="4"/>
      <c r="P2115" s="19">
        <v>53920</v>
      </c>
      <c r="Q2115" s="4"/>
      <c r="X2115" s="19">
        <v>15119</v>
      </c>
    </row>
    <row r="2116" spans="8:24" ht="15.75" customHeight="1">
      <c r="H2116" s="19">
        <v>69904</v>
      </c>
      <c r="I2116" s="4"/>
      <c r="P2116" s="19">
        <v>53883</v>
      </c>
      <c r="Q2116" s="4"/>
      <c r="X2116" s="19">
        <v>15117</v>
      </c>
    </row>
    <row r="2117" spans="8:24" ht="15.75" customHeight="1">
      <c r="H2117" s="19">
        <v>69889</v>
      </c>
      <c r="I2117" s="4"/>
      <c r="P2117" s="19">
        <v>53852</v>
      </c>
      <c r="Q2117" s="4"/>
      <c r="X2117" s="19">
        <v>15091</v>
      </c>
    </row>
    <row r="2118" spans="8:24" ht="15.75" customHeight="1">
      <c r="H2118" s="19">
        <v>69869</v>
      </c>
      <c r="I2118" s="4"/>
      <c r="P2118" s="19">
        <v>53848</v>
      </c>
      <c r="Q2118" s="4"/>
      <c r="X2118" s="19">
        <v>14890</v>
      </c>
    </row>
    <row r="2119" spans="8:24" ht="15.75" customHeight="1">
      <c r="H2119" s="19">
        <v>69857</v>
      </c>
      <c r="I2119" s="4"/>
      <c r="P2119" s="19">
        <v>53778</v>
      </c>
      <c r="Q2119" s="4"/>
      <c r="X2119" s="19">
        <v>14871</v>
      </c>
    </row>
    <row r="2120" spans="8:24" ht="15.75" customHeight="1">
      <c r="H2120" s="19">
        <v>69855</v>
      </c>
      <c r="I2120" s="4"/>
      <c r="P2120" s="19">
        <v>53744</v>
      </c>
      <c r="Q2120" s="4"/>
      <c r="X2120" s="19">
        <v>14805</v>
      </c>
    </row>
    <row r="2121" spans="8:24" ht="15.75" customHeight="1">
      <c r="H2121" s="19">
        <v>69844</v>
      </c>
      <c r="I2121" s="4"/>
      <c r="P2121" s="19">
        <v>53738</v>
      </c>
      <c r="Q2121" s="4"/>
      <c r="X2121" s="19">
        <v>14794</v>
      </c>
    </row>
    <row r="2122" spans="8:24" ht="15.75" customHeight="1">
      <c r="H2122" s="19">
        <v>69826</v>
      </c>
      <c r="I2122" s="4"/>
      <c r="P2122" s="19">
        <v>53737</v>
      </c>
      <c r="Q2122" s="4"/>
      <c r="X2122" s="19">
        <v>14745</v>
      </c>
    </row>
    <row r="2123" spans="8:24" ht="15.75" customHeight="1">
      <c r="H2123" s="19">
        <v>69812</v>
      </c>
      <c r="I2123" s="4"/>
      <c r="P2123" s="19">
        <v>53683</v>
      </c>
      <c r="Q2123" s="4"/>
      <c r="X2123" s="19">
        <v>14732</v>
      </c>
    </row>
    <row r="2124" spans="8:24" ht="15.75" customHeight="1">
      <c r="H2124" s="19">
        <v>69793</v>
      </c>
      <c r="I2124" s="4"/>
      <c r="P2124" s="19">
        <v>53659</v>
      </c>
      <c r="Q2124" s="4"/>
      <c r="X2124" s="19">
        <v>14644</v>
      </c>
    </row>
    <row r="2125" spans="8:24" ht="15.75" customHeight="1">
      <c r="H2125" s="19">
        <v>69781</v>
      </c>
      <c r="I2125" s="4"/>
      <c r="P2125" s="19">
        <v>53641</v>
      </c>
      <c r="Q2125" s="4"/>
      <c r="X2125" s="19">
        <v>14617</v>
      </c>
    </row>
    <row r="2126" spans="8:24" ht="15.75" customHeight="1">
      <c r="H2126" s="19">
        <v>69776</v>
      </c>
      <c r="I2126" s="4"/>
      <c r="P2126" s="19">
        <v>53615</v>
      </c>
      <c r="Q2126" s="4"/>
      <c r="X2126" s="19">
        <v>14577</v>
      </c>
    </row>
    <row r="2127" spans="8:24" ht="15.75" customHeight="1">
      <c r="H2127" s="19">
        <v>69765</v>
      </c>
      <c r="I2127" s="4"/>
      <c r="P2127" s="19">
        <v>53591</v>
      </c>
      <c r="Q2127" s="4"/>
      <c r="X2127" s="19">
        <v>14559</v>
      </c>
    </row>
    <row r="2128" spans="8:24" ht="15.75" customHeight="1">
      <c r="H2128" s="19">
        <v>69763</v>
      </c>
      <c r="I2128" s="4"/>
      <c r="P2128" s="19">
        <v>53587</v>
      </c>
      <c r="Q2128" s="4"/>
      <c r="X2128" s="19">
        <v>14489</v>
      </c>
    </row>
    <row r="2129" spans="8:24" ht="15.75" customHeight="1">
      <c r="H2129" s="19">
        <v>69709</v>
      </c>
      <c r="I2129" s="4"/>
      <c r="P2129" s="19">
        <v>53580</v>
      </c>
      <c r="Q2129" s="4"/>
      <c r="X2129" s="19">
        <v>14479</v>
      </c>
    </row>
    <row r="2130" spans="8:24" ht="15.75" customHeight="1">
      <c r="H2130" s="19">
        <v>69692</v>
      </c>
      <c r="I2130" s="4"/>
      <c r="P2130" s="19">
        <v>53545</v>
      </c>
      <c r="Q2130" s="4"/>
      <c r="X2130" s="19">
        <v>14452</v>
      </c>
    </row>
    <row r="2131" spans="8:24" ht="15.75" customHeight="1">
      <c r="H2131" s="19">
        <v>69691</v>
      </c>
      <c r="I2131" s="4"/>
      <c r="P2131" s="19">
        <v>53506</v>
      </c>
      <c r="Q2131" s="4"/>
      <c r="X2131" s="19">
        <v>14269</v>
      </c>
    </row>
    <row r="2132" spans="8:24" ht="15.75" customHeight="1">
      <c r="H2132" s="19">
        <v>69669</v>
      </c>
      <c r="I2132" s="4"/>
      <c r="P2132" s="19">
        <v>53484</v>
      </c>
      <c r="Q2132" s="4"/>
      <c r="X2132" s="19">
        <v>14256</v>
      </c>
    </row>
    <row r="2133" spans="8:24" ht="15.75" customHeight="1">
      <c r="H2133" s="19">
        <v>69667</v>
      </c>
      <c r="I2133" s="4"/>
      <c r="P2133" s="19">
        <v>53483</v>
      </c>
      <c r="Q2133" s="4"/>
      <c r="X2133" s="19">
        <v>14251</v>
      </c>
    </row>
    <row r="2134" spans="8:24" ht="15.75" customHeight="1">
      <c r="H2134" s="19">
        <v>69642</v>
      </c>
      <c r="I2134" s="4"/>
      <c r="P2134" s="19">
        <v>53443</v>
      </c>
      <c r="Q2134" s="4"/>
      <c r="X2134" s="19">
        <v>14251</v>
      </c>
    </row>
    <row r="2135" spans="8:24" ht="15.75" customHeight="1">
      <c r="H2135" s="19">
        <v>69630</v>
      </c>
      <c r="I2135" s="4"/>
      <c r="P2135" s="19">
        <v>53427</v>
      </c>
      <c r="Q2135" s="4"/>
      <c r="X2135" s="19">
        <v>14237</v>
      </c>
    </row>
    <row r="2136" spans="8:24" ht="15.75" customHeight="1">
      <c r="H2136" s="19">
        <v>69626</v>
      </c>
      <c r="I2136" s="4"/>
      <c r="P2136" s="19">
        <v>53395</v>
      </c>
      <c r="Q2136" s="4"/>
      <c r="X2136" s="19">
        <v>14118</v>
      </c>
    </row>
    <row r="2137" spans="8:24" ht="15.75" customHeight="1">
      <c r="H2137" s="19">
        <v>69622</v>
      </c>
      <c r="I2137" s="4"/>
      <c r="P2137" s="19">
        <v>53360</v>
      </c>
      <c r="Q2137" s="4"/>
      <c r="X2137" s="19">
        <v>14054</v>
      </c>
    </row>
    <row r="2138" spans="8:24" ht="15.75" customHeight="1">
      <c r="H2138" s="19">
        <v>69619</v>
      </c>
      <c r="I2138" s="4"/>
      <c r="P2138" s="19">
        <v>53354</v>
      </c>
      <c r="Q2138" s="4"/>
      <c r="X2138" s="19">
        <v>13911</v>
      </c>
    </row>
    <row r="2139" spans="8:24" ht="15.75" customHeight="1">
      <c r="H2139" s="19">
        <v>69597</v>
      </c>
      <c r="I2139" s="4"/>
      <c r="P2139" s="19">
        <v>53338</v>
      </c>
      <c r="Q2139" s="4"/>
      <c r="X2139" s="19">
        <v>13886</v>
      </c>
    </row>
    <row r="2140" spans="8:24" ht="15.75" customHeight="1">
      <c r="H2140" s="19">
        <v>69583</v>
      </c>
      <c r="I2140" s="4"/>
      <c r="P2140" s="19">
        <v>53301</v>
      </c>
      <c r="Q2140" s="4"/>
      <c r="X2140" s="19">
        <v>13871</v>
      </c>
    </row>
    <row r="2141" spans="8:24" ht="15.75" customHeight="1">
      <c r="H2141" s="19">
        <v>69583</v>
      </c>
      <c r="I2141" s="4"/>
      <c r="P2141" s="19">
        <v>53297</v>
      </c>
      <c r="Q2141" s="4"/>
      <c r="X2141" s="19">
        <v>13852</v>
      </c>
    </row>
    <row r="2142" spans="8:24" ht="15.75" customHeight="1">
      <c r="H2142" s="19">
        <v>69583</v>
      </c>
      <c r="I2142" s="4"/>
      <c r="P2142" s="19">
        <v>53264</v>
      </c>
      <c r="Q2142" s="4"/>
      <c r="X2142" s="19">
        <v>13821</v>
      </c>
    </row>
    <row r="2143" spans="8:24" ht="15.75" customHeight="1">
      <c r="H2143" s="19">
        <v>69565</v>
      </c>
      <c r="I2143" s="4"/>
      <c r="P2143" s="19">
        <v>53249</v>
      </c>
      <c r="Q2143" s="4"/>
      <c r="X2143" s="19">
        <v>13813</v>
      </c>
    </row>
    <row r="2144" spans="8:24" ht="15.75" customHeight="1">
      <c r="H2144" s="19">
        <v>69559</v>
      </c>
      <c r="I2144" s="4"/>
      <c r="P2144" s="19">
        <v>53229</v>
      </c>
      <c r="Q2144" s="4"/>
      <c r="X2144" s="19">
        <v>13802</v>
      </c>
    </row>
    <row r="2145" spans="8:24" ht="15.75" customHeight="1">
      <c r="H2145" s="19">
        <v>69538</v>
      </c>
      <c r="I2145" s="4"/>
      <c r="P2145" s="19">
        <v>53155</v>
      </c>
      <c r="Q2145" s="4"/>
      <c r="X2145" s="19">
        <v>13802</v>
      </c>
    </row>
    <row r="2146" spans="8:24" ht="15.75" customHeight="1">
      <c r="H2146" s="19">
        <v>69519</v>
      </c>
      <c r="I2146" s="4"/>
      <c r="P2146" s="19">
        <v>53128</v>
      </c>
      <c r="Q2146" s="4"/>
      <c r="X2146" s="19">
        <v>13753</v>
      </c>
    </row>
    <row r="2147" spans="8:24" ht="15.75" customHeight="1">
      <c r="H2147" s="19">
        <v>69518</v>
      </c>
      <c r="I2147" s="4"/>
      <c r="P2147" s="19">
        <v>53111</v>
      </c>
      <c r="Q2147" s="4"/>
      <c r="X2147" s="19">
        <v>13742</v>
      </c>
    </row>
    <row r="2148" spans="8:24" ht="15.75" customHeight="1">
      <c r="H2148" s="19">
        <v>69499</v>
      </c>
      <c r="I2148" s="4"/>
      <c r="P2148" s="19">
        <v>53090</v>
      </c>
      <c r="Q2148" s="4"/>
      <c r="X2148" s="19">
        <v>13732</v>
      </c>
    </row>
    <row r="2149" spans="8:24" ht="15.75" customHeight="1">
      <c r="H2149" s="19">
        <v>69498</v>
      </c>
      <c r="I2149" s="4"/>
      <c r="P2149" s="19">
        <v>53084</v>
      </c>
      <c r="Q2149" s="4"/>
      <c r="X2149" s="19">
        <v>13682</v>
      </c>
    </row>
    <row r="2150" spans="8:24" ht="15.75" customHeight="1">
      <c r="H2150" s="19">
        <v>69497</v>
      </c>
      <c r="I2150" s="4"/>
      <c r="P2150" s="19">
        <v>53036</v>
      </c>
      <c r="Q2150" s="4"/>
      <c r="X2150" s="19">
        <v>13609</v>
      </c>
    </row>
    <row r="2151" spans="8:24" ht="15.75" customHeight="1">
      <c r="H2151" s="19">
        <v>69475</v>
      </c>
      <c r="I2151" s="4"/>
      <c r="P2151" s="19">
        <v>53026</v>
      </c>
      <c r="Q2151" s="4"/>
      <c r="X2151" s="19">
        <v>13597</v>
      </c>
    </row>
    <row r="2152" spans="8:24" ht="15.75" customHeight="1">
      <c r="H2152" s="19">
        <v>69471</v>
      </c>
      <c r="I2152" s="4"/>
      <c r="P2152" s="19">
        <v>53003</v>
      </c>
      <c r="Q2152" s="4"/>
      <c r="X2152" s="19">
        <v>13490</v>
      </c>
    </row>
    <row r="2153" spans="8:24" ht="15.75" customHeight="1">
      <c r="H2153" s="19">
        <v>69460</v>
      </c>
      <c r="I2153" s="4"/>
      <c r="P2153" s="19">
        <v>52952</v>
      </c>
      <c r="Q2153" s="4"/>
      <c r="X2153" s="19">
        <v>13459</v>
      </c>
    </row>
    <row r="2154" spans="8:24" ht="15.75" customHeight="1">
      <c r="H2154" s="19">
        <v>69460</v>
      </c>
      <c r="I2154" s="4"/>
      <c r="P2154" s="19">
        <v>52925</v>
      </c>
      <c r="Q2154" s="4"/>
      <c r="X2154" s="19">
        <v>13458</v>
      </c>
    </row>
    <row r="2155" spans="8:24" ht="15.75" customHeight="1">
      <c r="H2155" s="19">
        <v>69448</v>
      </c>
      <c r="I2155" s="4"/>
      <c r="P2155" s="19">
        <v>52923</v>
      </c>
      <c r="Q2155" s="4"/>
      <c r="X2155" s="19">
        <v>13432</v>
      </c>
    </row>
    <row r="2156" spans="8:24" ht="15.75" customHeight="1">
      <c r="H2156" s="19">
        <v>69383</v>
      </c>
      <c r="I2156" s="4"/>
      <c r="P2156" s="19">
        <v>52889</v>
      </c>
      <c r="Q2156" s="4"/>
      <c r="X2156" s="19">
        <v>13426</v>
      </c>
    </row>
    <row r="2157" spans="8:24" ht="15.75" customHeight="1">
      <c r="H2157" s="19">
        <v>69372</v>
      </c>
      <c r="I2157" s="4"/>
      <c r="P2157" s="19">
        <v>52881</v>
      </c>
      <c r="Q2157" s="4"/>
      <c r="X2157" s="19">
        <v>13400</v>
      </c>
    </row>
    <row r="2158" spans="8:24" ht="15.75" customHeight="1">
      <c r="H2158" s="19">
        <v>69352</v>
      </c>
      <c r="I2158" s="4"/>
      <c r="P2158" s="19">
        <v>52826</v>
      </c>
      <c r="Q2158" s="4"/>
      <c r="X2158" s="19">
        <v>13382</v>
      </c>
    </row>
    <row r="2159" spans="8:24" ht="15.75" customHeight="1">
      <c r="H2159" s="19">
        <v>69341</v>
      </c>
      <c r="I2159" s="4"/>
      <c r="P2159" s="19">
        <v>52816</v>
      </c>
      <c r="Q2159" s="4"/>
      <c r="X2159" s="19">
        <v>13370</v>
      </c>
    </row>
    <row r="2160" spans="8:24" ht="15.75" customHeight="1">
      <c r="H2160" s="19">
        <v>69338</v>
      </c>
      <c r="I2160" s="4"/>
      <c r="P2160" s="19">
        <v>52802</v>
      </c>
      <c r="Q2160" s="4"/>
      <c r="X2160" s="19">
        <v>13319</v>
      </c>
    </row>
    <row r="2161" spans="8:24" ht="15.75" customHeight="1">
      <c r="H2161" s="19">
        <v>69332</v>
      </c>
      <c r="I2161" s="4"/>
      <c r="P2161" s="19">
        <v>52785</v>
      </c>
      <c r="Q2161" s="4"/>
      <c r="X2161" s="19">
        <v>13301</v>
      </c>
    </row>
    <row r="2162" spans="8:24" ht="15.75" customHeight="1">
      <c r="H2162" s="19">
        <v>69326</v>
      </c>
      <c r="I2162" s="4"/>
      <c r="P2162" s="19">
        <v>52783</v>
      </c>
      <c r="Q2162" s="4"/>
      <c r="X2162" s="19">
        <v>13293</v>
      </c>
    </row>
    <row r="2163" spans="8:24" ht="15.75" customHeight="1">
      <c r="H2163" s="19">
        <v>69321</v>
      </c>
      <c r="I2163" s="4"/>
      <c r="P2163" s="19">
        <v>52778</v>
      </c>
      <c r="Q2163" s="4"/>
      <c r="X2163" s="19">
        <v>13278</v>
      </c>
    </row>
    <row r="2164" spans="8:24" ht="15.75" customHeight="1">
      <c r="H2164" s="19">
        <v>69312</v>
      </c>
      <c r="I2164" s="4"/>
      <c r="P2164" s="19">
        <v>52735</v>
      </c>
      <c r="Q2164" s="4"/>
      <c r="X2164" s="19">
        <v>13229</v>
      </c>
    </row>
    <row r="2165" spans="8:24" ht="15.75" customHeight="1">
      <c r="H2165" s="19">
        <v>69299</v>
      </c>
      <c r="I2165" s="4"/>
      <c r="P2165" s="19">
        <v>52730</v>
      </c>
      <c r="Q2165" s="4"/>
      <c r="X2165" s="19">
        <v>13220</v>
      </c>
    </row>
    <row r="2166" spans="8:24" ht="15.75" customHeight="1">
      <c r="H2166" s="19">
        <v>69290</v>
      </c>
      <c r="I2166" s="4"/>
      <c r="P2166" s="19">
        <v>52681</v>
      </c>
      <c r="Q2166" s="4"/>
      <c r="X2166" s="19">
        <v>13179</v>
      </c>
    </row>
    <row r="2167" spans="8:24" ht="15.75" customHeight="1">
      <c r="H2167" s="19">
        <v>69278</v>
      </c>
      <c r="I2167" s="4"/>
      <c r="P2167" s="19">
        <v>52653</v>
      </c>
      <c r="Q2167" s="4"/>
      <c r="X2167" s="19">
        <v>13125</v>
      </c>
    </row>
    <row r="2168" spans="8:24" ht="15.75" customHeight="1">
      <c r="H2168" s="19">
        <v>69273</v>
      </c>
      <c r="I2168" s="4"/>
      <c r="P2168" s="19">
        <v>52645</v>
      </c>
      <c r="Q2168" s="4"/>
      <c r="X2168" s="19">
        <v>13042</v>
      </c>
    </row>
    <row r="2169" spans="8:24" ht="15.75" customHeight="1">
      <c r="H2169" s="19">
        <v>69260</v>
      </c>
      <c r="I2169" s="4"/>
      <c r="P2169" s="19">
        <v>52606</v>
      </c>
      <c r="Q2169" s="4"/>
      <c r="X2169" s="19">
        <v>13023</v>
      </c>
    </row>
    <row r="2170" spans="8:24" ht="15.75" customHeight="1">
      <c r="H2170" s="19">
        <v>69188</v>
      </c>
      <c r="I2170" s="4"/>
      <c r="P2170" s="19">
        <v>52556</v>
      </c>
      <c r="Q2170" s="4"/>
      <c r="X2170" s="19">
        <v>12913</v>
      </c>
    </row>
    <row r="2171" spans="8:24" ht="15.75" customHeight="1">
      <c r="H2171" s="19">
        <v>69156</v>
      </c>
      <c r="I2171" s="4"/>
      <c r="P2171" s="19">
        <v>52538</v>
      </c>
      <c r="Q2171" s="4"/>
      <c r="X2171" s="19">
        <v>12903</v>
      </c>
    </row>
    <row r="2172" spans="8:24" ht="15.75" customHeight="1">
      <c r="H2172" s="19">
        <v>69124</v>
      </c>
      <c r="I2172" s="4"/>
      <c r="P2172" s="19">
        <v>52526</v>
      </c>
      <c r="Q2172" s="4"/>
      <c r="X2172" s="19">
        <v>12895</v>
      </c>
    </row>
    <row r="2173" spans="8:24" ht="15.75" customHeight="1">
      <c r="H2173" s="19">
        <v>69114</v>
      </c>
      <c r="I2173" s="4"/>
      <c r="P2173" s="19">
        <v>52474</v>
      </c>
      <c r="Q2173" s="4"/>
      <c r="X2173" s="19">
        <v>12875</v>
      </c>
    </row>
    <row r="2174" spans="8:24" ht="15.75" customHeight="1">
      <c r="H2174" s="19">
        <v>69108</v>
      </c>
      <c r="I2174" s="4"/>
      <c r="P2174" s="19">
        <v>52411</v>
      </c>
      <c r="Q2174" s="4"/>
      <c r="X2174" s="19">
        <v>12775</v>
      </c>
    </row>
    <row r="2175" spans="8:24" ht="15.75" customHeight="1">
      <c r="H2175" s="19">
        <v>69102</v>
      </c>
      <c r="I2175" s="4"/>
      <c r="P2175" s="19">
        <v>52402</v>
      </c>
      <c r="Q2175" s="4"/>
      <c r="X2175" s="19">
        <v>12767</v>
      </c>
    </row>
    <row r="2176" spans="8:24" ht="15.75" customHeight="1">
      <c r="H2176" s="19">
        <v>69100</v>
      </c>
      <c r="I2176" s="4"/>
      <c r="P2176" s="19">
        <v>52346</v>
      </c>
      <c r="Q2176" s="4"/>
      <c r="X2176" s="19">
        <v>12753</v>
      </c>
    </row>
    <row r="2177" spans="8:24" ht="15.75" customHeight="1">
      <c r="H2177" s="19">
        <v>69095</v>
      </c>
      <c r="I2177" s="4"/>
      <c r="P2177" s="19">
        <v>52336</v>
      </c>
      <c r="Q2177" s="4"/>
      <c r="X2177" s="19">
        <v>12750</v>
      </c>
    </row>
    <row r="2178" spans="8:24" ht="15.75" customHeight="1">
      <c r="H2178" s="19">
        <v>69080</v>
      </c>
      <c r="I2178" s="4"/>
      <c r="P2178" s="19">
        <v>52331</v>
      </c>
      <c r="Q2178" s="4"/>
      <c r="X2178" s="19">
        <v>12642</v>
      </c>
    </row>
    <row r="2179" spans="8:24" ht="15.75" customHeight="1">
      <c r="H2179" s="19">
        <v>69076</v>
      </c>
      <c r="I2179" s="4"/>
      <c r="P2179" s="19">
        <v>52322</v>
      </c>
      <c r="Q2179" s="4"/>
      <c r="X2179" s="19">
        <v>12614</v>
      </c>
    </row>
    <row r="2180" spans="8:24" ht="15.75" customHeight="1">
      <c r="H2180" s="19">
        <v>69061</v>
      </c>
      <c r="I2180" s="4"/>
      <c r="P2180" s="19">
        <v>52319</v>
      </c>
      <c r="Q2180" s="4"/>
      <c r="X2180" s="19">
        <v>12608</v>
      </c>
    </row>
    <row r="2181" spans="8:24" ht="15.75" customHeight="1">
      <c r="H2181" s="19">
        <v>69060</v>
      </c>
      <c r="I2181" s="4"/>
      <c r="P2181" s="19">
        <v>52310</v>
      </c>
      <c r="Q2181" s="4"/>
      <c r="X2181" s="19">
        <v>12498</v>
      </c>
    </row>
    <row r="2182" spans="8:24" ht="15.75" customHeight="1">
      <c r="H2182" s="19">
        <v>69025</v>
      </c>
      <c r="I2182" s="4"/>
      <c r="P2182" s="19">
        <v>52285</v>
      </c>
      <c r="Q2182" s="4"/>
      <c r="X2182" s="19">
        <v>12418</v>
      </c>
    </row>
    <row r="2183" spans="8:24" ht="15.75" customHeight="1">
      <c r="H2183" s="19">
        <v>69017</v>
      </c>
      <c r="I2183" s="4"/>
      <c r="P2183" s="19">
        <v>52281</v>
      </c>
      <c r="Q2183" s="4"/>
      <c r="X2183" s="19">
        <v>12378</v>
      </c>
    </row>
    <row r="2184" spans="8:24" ht="15.75" customHeight="1">
      <c r="H2184" s="19">
        <v>69015</v>
      </c>
      <c r="I2184" s="4"/>
      <c r="P2184" s="19">
        <v>52280</v>
      </c>
      <c r="Q2184" s="4"/>
      <c r="X2184" s="19">
        <v>12363</v>
      </c>
    </row>
    <row r="2185" spans="8:24" ht="15.75" customHeight="1">
      <c r="H2185" s="19">
        <v>69011</v>
      </c>
      <c r="I2185" s="4"/>
      <c r="P2185" s="19">
        <v>52278</v>
      </c>
      <c r="Q2185" s="4"/>
      <c r="X2185" s="19">
        <v>12304</v>
      </c>
    </row>
    <row r="2186" spans="8:24" ht="15.75" customHeight="1">
      <c r="H2186" s="19">
        <v>68969</v>
      </c>
      <c r="I2186" s="4"/>
      <c r="P2186" s="19">
        <v>52261</v>
      </c>
      <c r="Q2186" s="4"/>
      <c r="X2186" s="19">
        <v>12247</v>
      </c>
    </row>
    <row r="2187" spans="8:24" ht="15.75" customHeight="1">
      <c r="H2187" s="19">
        <v>68952</v>
      </c>
      <c r="I2187" s="4"/>
      <c r="P2187" s="19">
        <v>52257</v>
      </c>
      <c r="Q2187" s="4"/>
      <c r="X2187" s="19">
        <v>12164</v>
      </c>
    </row>
    <row r="2188" spans="8:24" ht="15.75" customHeight="1">
      <c r="H2188" s="19">
        <v>68947</v>
      </c>
      <c r="I2188" s="4"/>
      <c r="P2188" s="19">
        <v>52210</v>
      </c>
      <c r="Q2188" s="4"/>
      <c r="X2188" s="19">
        <v>12060</v>
      </c>
    </row>
    <row r="2189" spans="8:24" ht="15.75" customHeight="1">
      <c r="H2189" s="19">
        <v>68941</v>
      </c>
      <c r="I2189" s="4"/>
      <c r="P2189" s="19">
        <v>52199</v>
      </c>
      <c r="Q2189" s="4"/>
      <c r="X2189" s="19">
        <v>12043</v>
      </c>
    </row>
    <row r="2190" spans="8:24" ht="15.75" customHeight="1">
      <c r="H2190" s="19">
        <v>68941</v>
      </c>
      <c r="I2190" s="4"/>
      <c r="P2190" s="19">
        <v>52192</v>
      </c>
      <c r="Q2190" s="4"/>
      <c r="X2190" s="19">
        <v>11970</v>
      </c>
    </row>
    <row r="2191" spans="8:24" ht="15.75" customHeight="1">
      <c r="H2191" s="19">
        <v>68938</v>
      </c>
      <c r="I2191" s="4"/>
      <c r="P2191" s="19">
        <v>52191</v>
      </c>
      <c r="Q2191" s="4"/>
      <c r="X2191" s="19">
        <v>11948</v>
      </c>
    </row>
    <row r="2192" spans="8:24" ht="15.75" customHeight="1">
      <c r="H2192" s="19">
        <v>68928</v>
      </c>
      <c r="I2192" s="4"/>
      <c r="P2192" s="19">
        <v>52182</v>
      </c>
      <c r="Q2192" s="4"/>
      <c r="X2192" s="19">
        <v>11906</v>
      </c>
    </row>
    <row r="2193" spans="8:24" ht="15.75" customHeight="1">
      <c r="H2193" s="19">
        <v>68890</v>
      </c>
      <c r="I2193" s="4"/>
      <c r="P2193" s="19">
        <v>52176</v>
      </c>
      <c r="Q2193" s="4"/>
      <c r="X2193" s="19">
        <v>11887</v>
      </c>
    </row>
    <row r="2194" spans="8:24" ht="15.75" customHeight="1">
      <c r="H2194" s="19">
        <v>68877</v>
      </c>
      <c r="I2194" s="4"/>
      <c r="P2194" s="19">
        <v>52165</v>
      </c>
      <c r="Q2194" s="4"/>
      <c r="X2194" s="19">
        <v>11887</v>
      </c>
    </row>
    <row r="2195" spans="8:24" ht="15.75" customHeight="1">
      <c r="H2195" s="19">
        <v>68875</v>
      </c>
      <c r="I2195" s="4"/>
      <c r="P2195" s="19">
        <v>52153</v>
      </c>
      <c r="Q2195" s="4"/>
      <c r="X2195" s="19">
        <v>11880</v>
      </c>
    </row>
    <row r="2196" spans="8:24" ht="15.75" customHeight="1">
      <c r="H2196" s="19">
        <v>68868</v>
      </c>
      <c r="I2196" s="4"/>
      <c r="P2196" s="19">
        <v>52130</v>
      </c>
      <c r="Q2196" s="4"/>
      <c r="X2196" s="19">
        <v>11865</v>
      </c>
    </row>
    <row r="2197" spans="8:24" ht="15.75" customHeight="1">
      <c r="H2197" s="19">
        <v>68865</v>
      </c>
      <c r="I2197" s="4"/>
      <c r="P2197" s="19">
        <v>52044</v>
      </c>
      <c r="Q2197" s="4"/>
      <c r="X2197" s="19">
        <v>11862</v>
      </c>
    </row>
    <row r="2198" spans="8:24" ht="15.75" customHeight="1">
      <c r="H2198" s="19">
        <v>68839</v>
      </c>
      <c r="I2198" s="4"/>
      <c r="P2198" s="19">
        <v>52037</v>
      </c>
      <c r="Q2198" s="4"/>
      <c r="X2198" s="19">
        <v>11840</v>
      </c>
    </row>
    <row r="2199" spans="8:24" ht="15.75" customHeight="1">
      <c r="H2199" s="19">
        <v>68826</v>
      </c>
      <c r="I2199" s="4"/>
      <c r="P2199" s="19">
        <v>51996</v>
      </c>
      <c r="Q2199" s="4"/>
      <c r="X2199" s="19">
        <v>11787</v>
      </c>
    </row>
    <row r="2200" spans="8:24" ht="15.75" customHeight="1">
      <c r="H2200" s="19">
        <v>68826</v>
      </c>
      <c r="I2200" s="4"/>
      <c r="P2200" s="19">
        <v>51993</v>
      </c>
      <c r="Q2200" s="4"/>
      <c r="X2200" s="19">
        <v>11758</v>
      </c>
    </row>
    <row r="2201" spans="8:24" ht="15.75" customHeight="1">
      <c r="H2201" s="19">
        <v>68820</v>
      </c>
      <c r="I2201" s="4"/>
      <c r="P2201" s="19">
        <v>51982</v>
      </c>
      <c r="Q2201" s="4"/>
      <c r="X2201" s="19">
        <v>11705</v>
      </c>
    </row>
    <row r="2202" spans="8:24" ht="15.75" customHeight="1">
      <c r="H2202" s="19">
        <v>68808</v>
      </c>
      <c r="I2202" s="4"/>
      <c r="P2202" s="19">
        <v>51976</v>
      </c>
      <c r="Q2202" s="4"/>
      <c r="X2202" s="19">
        <v>11693</v>
      </c>
    </row>
    <row r="2203" spans="8:24" ht="15.75" customHeight="1">
      <c r="H2203" s="19">
        <v>68802</v>
      </c>
      <c r="I2203" s="4"/>
      <c r="P2203" s="19">
        <v>51950</v>
      </c>
      <c r="Q2203" s="4"/>
      <c r="X2203" s="19">
        <v>11686</v>
      </c>
    </row>
    <row r="2204" spans="8:24" ht="15.75" customHeight="1">
      <c r="H2204" s="19">
        <v>68792</v>
      </c>
      <c r="I2204" s="4"/>
      <c r="P2204" s="19">
        <v>51930</v>
      </c>
      <c r="Q2204" s="4"/>
      <c r="X2204" s="19">
        <v>11675</v>
      </c>
    </row>
    <row r="2205" spans="8:24" ht="15.75" customHeight="1">
      <c r="H2205" s="19">
        <v>68790</v>
      </c>
      <c r="I2205" s="4"/>
      <c r="P2205" s="19">
        <v>51925</v>
      </c>
      <c r="Q2205" s="4"/>
      <c r="X2205" s="19">
        <v>11600</v>
      </c>
    </row>
    <row r="2206" spans="8:24" ht="15.75" customHeight="1">
      <c r="H2206" s="19">
        <v>68777</v>
      </c>
      <c r="I2206" s="4"/>
      <c r="P2206" s="19">
        <v>51911</v>
      </c>
      <c r="Q2206" s="4"/>
      <c r="X2206" s="19">
        <v>11588</v>
      </c>
    </row>
    <row r="2207" spans="8:24" ht="15.75" customHeight="1">
      <c r="H2207" s="19">
        <v>68773</v>
      </c>
      <c r="I2207" s="4"/>
      <c r="P2207" s="19">
        <v>51887</v>
      </c>
      <c r="Q2207" s="4"/>
      <c r="X2207" s="19">
        <v>11583</v>
      </c>
    </row>
    <row r="2208" spans="8:24" ht="15.75" customHeight="1">
      <c r="H2208" s="19">
        <v>68769</v>
      </c>
      <c r="I2208" s="4"/>
      <c r="P2208" s="19">
        <v>51839</v>
      </c>
      <c r="Q2208" s="4"/>
      <c r="X2208" s="19">
        <v>11487</v>
      </c>
    </row>
    <row r="2209" spans="8:24" ht="15.75" customHeight="1">
      <c r="H2209" s="19">
        <v>68766</v>
      </c>
      <c r="I2209" s="4"/>
      <c r="P2209" s="19">
        <v>51741</v>
      </c>
      <c r="Q2209" s="4"/>
      <c r="X2209" s="19">
        <v>11400</v>
      </c>
    </row>
    <row r="2210" spans="8:24" ht="15.75" customHeight="1">
      <c r="H2210" s="19">
        <v>68761</v>
      </c>
      <c r="I2210" s="4"/>
      <c r="P2210" s="19">
        <v>51730</v>
      </c>
      <c r="Q2210" s="4"/>
      <c r="X2210" s="19">
        <v>11374</v>
      </c>
    </row>
    <row r="2211" spans="8:24" ht="15.75" customHeight="1">
      <c r="H2211" s="19">
        <v>68759</v>
      </c>
      <c r="I2211" s="4"/>
      <c r="P2211" s="19">
        <v>51729</v>
      </c>
      <c r="Q2211" s="4"/>
      <c r="X2211" s="19">
        <v>11320</v>
      </c>
    </row>
    <row r="2212" spans="8:24" ht="15.75" customHeight="1">
      <c r="H2212" s="19">
        <v>68750</v>
      </c>
      <c r="I2212" s="4"/>
      <c r="P2212" s="19">
        <v>51692</v>
      </c>
      <c r="Q2212" s="4"/>
      <c r="X2212" s="19">
        <v>11276</v>
      </c>
    </row>
    <row r="2213" spans="8:24" ht="15.75" customHeight="1">
      <c r="H2213" s="19">
        <v>68740</v>
      </c>
      <c r="I2213" s="4"/>
      <c r="P2213" s="19">
        <v>51672</v>
      </c>
      <c r="Q2213" s="4"/>
      <c r="X2213" s="19">
        <v>11184</v>
      </c>
    </row>
    <row r="2214" spans="8:24" ht="15.75" customHeight="1">
      <c r="H2214" s="19">
        <v>68737</v>
      </c>
      <c r="I2214" s="4"/>
      <c r="P2214" s="19">
        <v>51667</v>
      </c>
      <c r="Q2214" s="4"/>
      <c r="X2214" s="19">
        <v>11142</v>
      </c>
    </row>
    <row r="2215" spans="8:24" ht="15.75" customHeight="1">
      <c r="H2215" s="19">
        <v>68728</v>
      </c>
      <c r="I2215" s="4"/>
      <c r="P2215" s="19">
        <v>51654</v>
      </c>
      <c r="Q2215" s="4"/>
      <c r="X2215" s="19">
        <v>11072</v>
      </c>
    </row>
    <row r="2216" spans="8:24" ht="15.75" customHeight="1">
      <c r="H2216" s="19">
        <v>68719</v>
      </c>
      <c r="I2216" s="4"/>
      <c r="P2216" s="19">
        <v>51645</v>
      </c>
      <c r="Q2216" s="4"/>
      <c r="X2216" s="19">
        <v>11052</v>
      </c>
    </row>
    <row r="2217" spans="8:24" ht="15.75" customHeight="1">
      <c r="H2217" s="19">
        <v>68715</v>
      </c>
      <c r="I2217" s="4"/>
      <c r="P2217" s="19">
        <v>51638</v>
      </c>
      <c r="Q2217" s="4"/>
      <c r="X2217" s="19">
        <v>10994</v>
      </c>
    </row>
    <row r="2218" spans="8:24" ht="15.75" customHeight="1">
      <c r="H2218" s="19">
        <v>68706</v>
      </c>
      <c r="I2218" s="4"/>
      <c r="P2218" s="19">
        <v>51636</v>
      </c>
      <c r="Q2218" s="4"/>
      <c r="X2218" s="19">
        <v>10960</v>
      </c>
    </row>
    <row r="2219" spans="8:24" ht="15.75" customHeight="1">
      <c r="H2219" s="19">
        <v>68698</v>
      </c>
      <c r="I2219" s="4"/>
      <c r="P2219" s="19">
        <v>51603</v>
      </c>
      <c r="Q2219" s="4"/>
      <c r="X2219" s="19">
        <v>10907</v>
      </c>
    </row>
    <row r="2220" spans="8:24" ht="15.75" customHeight="1">
      <c r="H2220" s="19">
        <v>68692</v>
      </c>
      <c r="I2220" s="4"/>
      <c r="P2220" s="19">
        <v>51586</v>
      </c>
      <c r="Q2220" s="4"/>
      <c r="X2220" s="19">
        <v>10836</v>
      </c>
    </row>
    <row r="2221" spans="8:24" ht="15.75" customHeight="1">
      <c r="H2221" s="19">
        <v>68666</v>
      </c>
      <c r="I2221" s="4"/>
      <c r="P2221" s="19">
        <v>51585</v>
      </c>
      <c r="Q2221" s="4"/>
      <c r="X2221" s="19">
        <v>10789</v>
      </c>
    </row>
    <row r="2222" spans="8:24" ht="15.75" customHeight="1">
      <c r="H2222" s="19">
        <v>68601</v>
      </c>
      <c r="I2222" s="4"/>
      <c r="P2222" s="19">
        <v>51584</v>
      </c>
      <c r="Q2222" s="4"/>
      <c r="X2222" s="19">
        <v>10720</v>
      </c>
    </row>
    <row r="2223" spans="8:24" ht="15.75" customHeight="1">
      <c r="H2223" s="19">
        <v>68598</v>
      </c>
      <c r="I2223" s="4"/>
      <c r="P2223" s="19">
        <v>51576</v>
      </c>
      <c r="Q2223" s="4"/>
      <c r="X2223" s="19">
        <v>10711</v>
      </c>
    </row>
    <row r="2224" spans="8:24" ht="15.75" customHeight="1">
      <c r="H2224" s="19">
        <v>68590</v>
      </c>
      <c r="I2224" s="4"/>
      <c r="P2224" s="19">
        <v>51564</v>
      </c>
      <c r="Q2224" s="4"/>
      <c r="X2224" s="19">
        <v>10428</v>
      </c>
    </row>
    <row r="2225" spans="8:24" ht="15.75" customHeight="1">
      <c r="H2225" s="19">
        <v>68581</v>
      </c>
      <c r="I2225" s="4"/>
      <c r="P2225" s="19">
        <v>51564</v>
      </c>
      <c r="Q2225" s="4"/>
      <c r="X2225" s="19">
        <v>10383</v>
      </c>
    </row>
    <row r="2226" spans="8:24" ht="15.75" customHeight="1">
      <c r="H2226" s="19">
        <v>68579</v>
      </c>
      <c r="I2226" s="4"/>
      <c r="P2226" s="19">
        <v>51553</v>
      </c>
      <c r="Q2226" s="4"/>
      <c r="X2226" s="19">
        <v>10296</v>
      </c>
    </row>
    <row r="2227" spans="8:24" ht="15.75" customHeight="1">
      <c r="H2227" s="19">
        <v>68565</v>
      </c>
      <c r="I2227" s="4"/>
      <c r="P2227" s="19">
        <v>51542</v>
      </c>
      <c r="Q2227" s="4"/>
      <c r="X2227" s="19">
        <v>10271</v>
      </c>
    </row>
    <row r="2228" spans="8:24" ht="15.75" customHeight="1">
      <c r="H2228" s="19">
        <v>68553</v>
      </c>
      <c r="I2228" s="4"/>
      <c r="P2228" s="19">
        <v>51508</v>
      </c>
      <c r="Q2228" s="4"/>
      <c r="X2228" s="19">
        <v>10225</v>
      </c>
    </row>
    <row r="2229" spans="8:24" ht="15.75" customHeight="1">
      <c r="H2229" s="19">
        <v>68539</v>
      </c>
      <c r="I2229" s="4"/>
      <c r="P2229" s="19">
        <v>51505</v>
      </c>
      <c r="Q2229" s="4"/>
      <c r="X2229" s="19">
        <v>10127</v>
      </c>
    </row>
    <row r="2230" spans="8:24" ht="15.75" customHeight="1">
      <c r="H2230" s="19">
        <v>68535</v>
      </c>
      <c r="I2230" s="4"/>
      <c r="P2230" s="19">
        <v>51497</v>
      </c>
      <c r="Q2230" s="4"/>
      <c r="X2230" s="19">
        <v>10086</v>
      </c>
    </row>
    <row r="2231" spans="8:24" ht="15.75" customHeight="1">
      <c r="H2231" s="19">
        <v>68528</v>
      </c>
      <c r="I2231" s="4"/>
      <c r="P2231" s="19">
        <v>51490</v>
      </c>
      <c r="Q2231" s="4"/>
      <c r="X2231" s="19">
        <v>10052</v>
      </c>
    </row>
    <row r="2232" spans="8:24" ht="15.75" customHeight="1">
      <c r="H2232" s="19">
        <v>68526</v>
      </c>
      <c r="I2232" s="4"/>
      <c r="P2232" s="19">
        <v>51486</v>
      </c>
      <c r="Q2232" s="4"/>
      <c r="X2232" s="19">
        <v>10008</v>
      </c>
    </row>
    <row r="2233" spans="8:24" ht="15.75" customHeight="1">
      <c r="H2233" s="19">
        <v>68515</v>
      </c>
      <c r="I2233" s="4"/>
      <c r="P2233" s="19">
        <v>51476</v>
      </c>
      <c r="Q2233" s="4"/>
      <c r="X2233" s="19">
        <v>9907</v>
      </c>
    </row>
    <row r="2234" spans="8:24" ht="15.75" customHeight="1">
      <c r="H2234" s="19">
        <v>68509</v>
      </c>
      <c r="I2234" s="4"/>
      <c r="P2234" s="19">
        <v>51426</v>
      </c>
      <c r="Q2234" s="4"/>
      <c r="X2234" s="19">
        <v>9896</v>
      </c>
    </row>
    <row r="2235" spans="8:24" ht="15.75" customHeight="1">
      <c r="H2235" s="19">
        <v>68484</v>
      </c>
      <c r="I2235" s="4"/>
      <c r="P2235" s="19">
        <v>51388</v>
      </c>
      <c r="Q2235" s="4"/>
      <c r="X2235" s="19">
        <v>9880</v>
      </c>
    </row>
    <row r="2236" spans="8:24" ht="15.75" customHeight="1">
      <c r="H2236" s="19">
        <v>68466</v>
      </c>
      <c r="I2236" s="4"/>
      <c r="P2236" s="19">
        <v>51383</v>
      </c>
      <c r="Q2236" s="4"/>
      <c r="X2236" s="19">
        <v>9809</v>
      </c>
    </row>
    <row r="2237" spans="8:24" ht="15.75" customHeight="1">
      <c r="H2237" s="19">
        <v>68448</v>
      </c>
      <c r="I2237" s="4"/>
      <c r="P2237" s="19">
        <v>51293</v>
      </c>
      <c r="Q2237" s="4"/>
      <c r="X2237" s="19">
        <v>9793</v>
      </c>
    </row>
    <row r="2238" spans="8:24" ht="15.75" customHeight="1">
      <c r="H2238" s="19">
        <v>68430</v>
      </c>
      <c r="I2238" s="4"/>
      <c r="P2238" s="19">
        <v>51283</v>
      </c>
      <c r="Q2238" s="4"/>
      <c r="X2238" s="19">
        <v>9766</v>
      </c>
    </row>
    <row r="2239" spans="8:24" ht="15.75" customHeight="1">
      <c r="H2239" s="19">
        <v>68417</v>
      </c>
      <c r="I2239" s="4"/>
      <c r="P2239" s="19">
        <v>51276</v>
      </c>
      <c r="Q2239" s="4"/>
      <c r="X2239" s="19">
        <v>9711</v>
      </c>
    </row>
    <row r="2240" spans="8:24" ht="15.75" customHeight="1">
      <c r="H2240" s="19">
        <v>68397</v>
      </c>
      <c r="I2240" s="4"/>
      <c r="P2240" s="19">
        <v>51269</v>
      </c>
      <c r="Q2240" s="4"/>
      <c r="X2240" s="19">
        <v>9681</v>
      </c>
    </row>
    <row r="2241" spans="8:24" ht="15.75" customHeight="1">
      <c r="H2241" s="19">
        <v>68392</v>
      </c>
      <c r="I2241" s="4"/>
      <c r="P2241" s="19">
        <v>51268</v>
      </c>
      <c r="Q2241" s="4"/>
      <c r="X2241" s="19">
        <v>9638</v>
      </c>
    </row>
    <row r="2242" spans="8:24" ht="15.75" customHeight="1">
      <c r="H2242" s="19">
        <v>68381</v>
      </c>
      <c r="I2242" s="4"/>
      <c r="P2242" s="19">
        <v>51254</v>
      </c>
      <c r="Q2242" s="4"/>
      <c r="X2242" s="19">
        <v>9613</v>
      </c>
    </row>
    <row r="2243" spans="8:24" ht="15.75" customHeight="1">
      <c r="H2243" s="19">
        <v>68351</v>
      </c>
      <c r="I2243" s="4"/>
      <c r="P2243" s="19">
        <v>51250</v>
      </c>
      <c r="Q2243" s="4"/>
      <c r="X2243" s="19">
        <v>9609</v>
      </c>
    </row>
    <row r="2244" spans="8:24" ht="15.75" customHeight="1">
      <c r="H2244" s="19">
        <v>68344</v>
      </c>
      <c r="I2244" s="4"/>
      <c r="P2244" s="19">
        <v>51237</v>
      </c>
      <c r="Q2244" s="4"/>
      <c r="X2244" s="19">
        <v>9600</v>
      </c>
    </row>
    <row r="2245" spans="8:24" ht="15.75" customHeight="1">
      <c r="H2245" s="19">
        <v>68338</v>
      </c>
      <c r="I2245" s="4"/>
      <c r="P2245" s="19">
        <v>51209</v>
      </c>
      <c r="Q2245" s="4"/>
      <c r="X2245" s="19">
        <v>9512</v>
      </c>
    </row>
    <row r="2246" spans="8:24" ht="15.75" customHeight="1">
      <c r="H2246" s="19">
        <v>68331</v>
      </c>
      <c r="I2246" s="4"/>
      <c r="P2246" s="19">
        <v>51131</v>
      </c>
      <c r="Q2246" s="4"/>
      <c r="X2246" s="19">
        <v>9509</v>
      </c>
    </row>
    <row r="2247" spans="8:24" ht="15.75" customHeight="1">
      <c r="H2247" s="19">
        <v>68330</v>
      </c>
      <c r="I2247" s="4"/>
      <c r="P2247" s="19">
        <v>51093</v>
      </c>
      <c r="Q2247" s="4"/>
      <c r="X2247" s="19">
        <v>9465</v>
      </c>
    </row>
    <row r="2248" spans="8:24" ht="15.75" customHeight="1">
      <c r="H2248" s="19">
        <v>68297</v>
      </c>
      <c r="I2248" s="4"/>
      <c r="P2248" s="19">
        <v>51085</v>
      </c>
      <c r="Q2248" s="4"/>
      <c r="X2248" s="19">
        <v>9436</v>
      </c>
    </row>
    <row r="2249" spans="8:24" ht="15.75" customHeight="1">
      <c r="H2249" s="19">
        <v>68294</v>
      </c>
      <c r="I2249" s="4"/>
      <c r="P2249" s="19">
        <v>50987</v>
      </c>
      <c r="Q2249" s="4"/>
      <c r="X2249" s="19">
        <v>9397</v>
      </c>
    </row>
    <row r="2250" spans="8:24" ht="15.75" customHeight="1">
      <c r="H2250" s="19">
        <v>68282</v>
      </c>
      <c r="I2250" s="4"/>
      <c r="P2250" s="19">
        <v>50984</v>
      </c>
      <c r="Q2250" s="4"/>
      <c r="X2250" s="19">
        <v>9390</v>
      </c>
    </row>
    <row r="2251" spans="8:24" ht="15.75" customHeight="1">
      <c r="H2251" s="19">
        <v>68268</v>
      </c>
      <c r="I2251" s="4"/>
      <c r="P2251" s="19">
        <v>50973</v>
      </c>
      <c r="Q2251" s="4"/>
      <c r="X2251" s="19">
        <v>9313</v>
      </c>
    </row>
    <row r="2252" spans="8:24" ht="15.75" customHeight="1">
      <c r="H2252" s="19">
        <v>68253</v>
      </c>
      <c r="I2252" s="4"/>
      <c r="P2252" s="19">
        <v>50962</v>
      </c>
      <c r="Q2252" s="4"/>
      <c r="X2252" s="19">
        <v>9283</v>
      </c>
    </row>
    <row r="2253" spans="8:24" ht="15.75" customHeight="1">
      <c r="H2253" s="19">
        <v>68224</v>
      </c>
      <c r="I2253" s="4"/>
      <c r="P2253" s="19">
        <v>50946</v>
      </c>
      <c r="Q2253" s="4"/>
      <c r="X2253" s="19">
        <v>9154</v>
      </c>
    </row>
    <row r="2254" spans="8:24" ht="15.75" customHeight="1">
      <c r="H2254" s="19">
        <v>68207</v>
      </c>
      <c r="I2254" s="4"/>
      <c r="P2254" s="19">
        <v>50925</v>
      </c>
      <c r="Q2254" s="4"/>
      <c r="X2254" s="19">
        <v>9142</v>
      </c>
    </row>
    <row r="2255" spans="8:24" ht="15.75" customHeight="1">
      <c r="H2255" s="19">
        <v>68202</v>
      </c>
      <c r="I2255" s="4"/>
      <c r="P2255" s="19">
        <v>50920</v>
      </c>
      <c r="Q2255" s="4"/>
      <c r="X2255" s="19">
        <v>9137</v>
      </c>
    </row>
    <row r="2256" spans="8:24" ht="15.75" customHeight="1">
      <c r="H2256" s="19">
        <v>68181</v>
      </c>
      <c r="I2256" s="4"/>
      <c r="P2256" s="19">
        <v>50918</v>
      </c>
      <c r="Q2256" s="4"/>
      <c r="X2256" s="19">
        <v>9085</v>
      </c>
    </row>
    <row r="2257" spans="8:24" ht="15.75" customHeight="1">
      <c r="H2257" s="19">
        <v>68181</v>
      </c>
      <c r="I2257" s="4"/>
      <c r="P2257" s="19">
        <v>50903</v>
      </c>
      <c r="Q2257" s="4"/>
      <c r="X2257" s="19">
        <v>9033</v>
      </c>
    </row>
    <row r="2258" spans="8:24" ht="15.75" customHeight="1">
      <c r="H2258" s="19">
        <v>68168</v>
      </c>
      <c r="I2258" s="4"/>
      <c r="P2258" s="19">
        <v>50875</v>
      </c>
      <c r="Q2258" s="4"/>
      <c r="X2258" s="19">
        <v>9009</v>
      </c>
    </row>
    <row r="2259" spans="8:24" ht="15.75" customHeight="1">
      <c r="H2259" s="19">
        <v>68165</v>
      </c>
      <c r="I2259" s="4"/>
      <c r="P2259" s="19">
        <v>50854</v>
      </c>
      <c r="Q2259" s="4"/>
      <c r="X2259" s="19">
        <v>8986</v>
      </c>
    </row>
    <row r="2260" spans="8:24" ht="15.75" customHeight="1">
      <c r="H2260" s="19">
        <v>68162</v>
      </c>
      <c r="I2260" s="4"/>
      <c r="P2260" s="19">
        <v>50833</v>
      </c>
      <c r="Q2260" s="4"/>
      <c r="X2260" s="19">
        <v>8986</v>
      </c>
    </row>
    <row r="2261" spans="8:24" ht="15.75" customHeight="1">
      <c r="H2261" s="19">
        <v>68138</v>
      </c>
      <c r="I2261" s="4"/>
      <c r="P2261" s="19">
        <v>50825</v>
      </c>
      <c r="Q2261" s="4"/>
      <c r="X2261" s="19">
        <v>8843</v>
      </c>
    </row>
    <row r="2262" spans="8:24" ht="15.75" customHeight="1">
      <c r="H2262" s="19">
        <v>68121</v>
      </c>
      <c r="I2262" s="4"/>
      <c r="P2262" s="19">
        <v>50784</v>
      </c>
      <c r="Q2262" s="4"/>
      <c r="X2262" s="19">
        <v>8816</v>
      </c>
    </row>
    <row r="2263" spans="8:24" ht="15.75" customHeight="1">
      <c r="H2263" s="19">
        <v>68115</v>
      </c>
      <c r="I2263" s="4"/>
      <c r="P2263" s="19">
        <v>50726</v>
      </c>
      <c r="Q2263" s="4"/>
      <c r="X2263" s="19">
        <v>8723</v>
      </c>
    </row>
    <row r="2264" spans="8:24" ht="15.75" customHeight="1">
      <c r="H2264" s="19">
        <v>68083</v>
      </c>
      <c r="I2264" s="4"/>
      <c r="P2264" s="19">
        <v>50726</v>
      </c>
      <c r="Q2264" s="4"/>
      <c r="X2264" s="19">
        <v>8658</v>
      </c>
    </row>
    <row r="2265" spans="8:24" ht="15.75" customHeight="1">
      <c r="H2265" s="19">
        <v>68070</v>
      </c>
      <c r="I2265" s="4"/>
      <c r="P2265" s="19">
        <v>50719</v>
      </c>
      <c r="Q2265" s="4"/>
      <c r="X2265" s="19">
        <v>8600</v>
      </c>
    </row>
    <row r="2266" spans="8:24" ht="15.75" customHeight="1">
      <c r="H2266" s="19">
        <v>68058</v>
      </c>
      <c r="I2266" s="4"/>
      <c r="P2266" s="19">
        <v>50714</v>
      </c>
      <c r="Q2266" s="4"/>
      <c r="X2266" s="19">
        <v>8577</v>
      </c>
    </row>
    <row r="2267" spans="8:24" ht="15.75" customHeight="1">
      <c r="H2267" s="19">
        <v>68050</v>
      </c>
      <c r="I2267" s="4"/>
      <c r="P2267" s="19">
        <v>50696</v>
      </c>
      <c r="Q2267" s="4"/>
      <c r="X2267" s="19">
        <v>8577</v>
      </c>
    </row>
    <row r="2268" spans="8:24" ht="15.75" customHeight="1">
      <c r="H2268" s="19">
        <v>68034</v>
      </c>
      <c r="I2268" s="4"/>
      <c r="P2268" s="19">
        <v>50685</v>
      </c>
      <c r="Q2268" s="4"/>
      <c r="X2268" s="19">
        <v>8574</v>
      </c>
    </row>
    <row r="2269" spans="8:24" ht="15.75" customHeight="1">
      <c r="H2269" s="19">
        <v>68010</v>
      </c>
      <c r="I2269" s="4"/>
      <c r="P2269" s="19">
        <v>50682</v>
      </c>
      <c r="Q2269" s="4"/>
      <c r="X2269" s="19">
        <v>8573</v>
      </c>
    </row>
    <row r="2270" spans="8:24" ht="15.75" customHeight="1">
      <c r="H2270" s="19">
        <v>67992</v>
      </c>
      <c r="I2270" s="4"/>
      <c r="P2270" s="19">
        <v>50670</v>
      </c>
      <c r="Q2270" s="4"/>
      <c r="X2270" s="19">
        <v>8571</v>
      </c>
    </row>
    <row r="2271" spans="8:24" ht="15.75" customHeight="1">
      <c r="H2271" s="19">
        <v>67991</v>
      </c>
      <c r="I2271" s="4"/>
      <c r="P2271" s="19">
        <v>50639</v>
      </c>
      <c r="Q2271" s="4"/>
      <c r="X2271" s="19">
        <v>8553</v>
      </c>
    </row>
    <row r="2272" spans="8:24" ht="15.75" customHeight="1">
      <c r="H2272" s="19">
        <v>67976</v>
      </c>
      <c r="I2272" s="4"/>
      <c r="P2272" s="19">
        <v>50604</v>
      </c>
      <c r="Q2272" s="4"/>
      <c r="X2272" s="19">
        <v>8506</v>
      </c>
    </row>
    <row r="2273" spans="8:24" ht="15.75" customHeight="1">
      <c r="H2273" s="19">
        <v>67947</v>
      </c>
      <c r="I2273" s="4"/>
      <c r="P2273" s="19">
        <v>50604</v>
      </c>
      <c r="Q2273" s="4"/>
      <c r="X2273" s="19">
        <v>8413</v>
      </c>
    </row>
    <row r="2274" spans="8:24" ht="15.75" customHeight="1">
      <c r="H2274" s="19">
        <v>67945</v>
      </c>
      <c r="I2274" s="4"/>
      <c r="P2274" s="19">
        <v>50597</v>
      </c>
      <c r="Q2274" s="4"/>
      <c r="X2274" s="19">
        <v>8399</v>
      </c>
    </row>
    <row r="2275" spans="8:24" ht="15.75" customHeight="1">
      <c r="H2275" s="19">
        <v>67934</v>
      </c>
      <c r="I2275" s="4"/>
      <c r="P2275" s="19">
        <v>50536</v>
      </c>
      <c r="Q2275" s="4"/>
      <c r="X2275" s="19">
        <v>8361</v>
      </c>
    </row>
    <row r="2276" spans="8:24" ht="15.75" customHeight="1">
      <c r="H2276" s="19">
        <v>67919</v>
      </c>
      <c r="I2276" s="4"/>
      <c r="P2276" s="19">
        <v>50528</v>
      </c>
      <c r="Q2276" s="4"/>
      <c r="X2276" s="19">
        <v>8302</v>
      </c>
    </row>
    <row r="2277" spans="8:24" ht="15.75" customHeight="1">
      <c r="H2277" s="19">
        <v>67873</v>
      </c>
      <c r="I2277" s="4"/>
      <c r="P2277" s="19">
        <v>50520</v>
      </c>
      <c r="Q2277" s="4"/>
      <c r="X2277" s="19">
        <v>8199</v>
      </c>
    </row>
    <row r="2278" spans="8:24" ht="15.75" customHeight="1">
      <c r="H2278" s="19">
        <v>67869</v>
      </c>
      <c r="I2278" s="4"/>
      <c r="P2278" s="19">
        <v>50500</v>
      </c>
      <c r="Q2278" s="4"/>
      <c r="X2278" s="19">
        <v>8175</v>
      </c>
    </row>
    <row r="2279" spans="8:24" ht="15.75" customHeight="1">
      <c r="H2279" s="19">
        <v>67852</v>
      </c>
      <c r="I2279" s="4"/>
      <c r="P2279" s="19">
        <v>50500</v>
      </c>
      <c r="Q2279" s="4"/>
      <c r="X2279" s="19">
        <v>8077</v>
      </c>
    </row>
    <row r="2280" spans="8:24" ht="15.75" customHeight="1">
      <c r="H2280" s="19">
        <v>67845</v>
      </c>
      <c r="I2280" s="4"/>
      <c r="P2280" s="19">
        <v>50495</v>
      </c>
      <c r="Q2280" s="4"/>
      <c r="X2280" s="19">
        <v>8066</v>
      </c>
    </row>
    <row r="2281" spans="8:24" ht="15.75" customHeight="1">
      <c r="H2281" s="19">
        <v>67838</v>
      </c>
      <c r="I2281" s="4"/>
      <c r="P2281" s="19">
        <v>50468</v>
      </c>
      <c r="Q2281" s="4"/>
      <c r="X2281" s="19">
        <v>8032</v>
      </c>
    </row>
    <row r="2282" spans="8:24" ht="15.75" customHeight="1">
      <c r="H2282" s="19">
        <v>67827</v>
      </c>
      <c r="I2282" s="4"/>
      <c r="P2282" s="19">
        <v>50461</v>
      </c>
      <c r="Q2282" s="4"/>
      <c r="X2282" s="19">
        <v>7965</v>
      </c>
    </row>
    <row r="2283" spans="8:24" ht="15.75" customHeight="1">
      <c r="H2283" s="19">
        <v>67823</v>
      </c>
      <c r="I2283" s="4"/>
      <c r="P2283" s="19">
        <v>50457</v>
      </c>
      <c r="Q2283" s="4"/>
      <c r="X2283" s="19">
        <v>7943</v>
      </c>
    </row>
    <row r="2284" spans="8:24" ht="15.75" customHeight="1">
      <c r="H2284" s="19">
        <v>67822</v>
      </c>
      <c r="I2284" s="4"/>
      <c r="P2284" s="19">
        <v>50435</v>
      </c>
      <c r="Q2284" s="4"/>
      <c r="X2284" s="19">
        <v>7928</v>
      </c>
    </row>
    <row r="2285" spans="8:24" ht="15.75" customHeight="1">
      <c r="H2285" s="19">
        <v>67819</v>
      </c>
      <c r="I2285" s="4"/>
      <c r="P2285" s="19">
        <v>50403</v>
      </c>
      <c r="Q2285" s="4"/>
      <c r="X2285" s="19">
        <v>7906</v>
      </c>
    </row>
    <row r="2286" spans="8:24" ht="15.75" customHeight="1">
      <c r="H2286" s="19">
        <v>67781</v>
      </c>
      <c r="I2286" s="4"/>
      <c r="P2286" s="19">
        <v>50390</v>
      </c>
      <c r="Q2286" s="4"/>
      <c r="X2286" s="19">
        <v>7906</v>
      </c>
    </row>
    <row r="2287" spans="8:24" ht="15.75" customHeight="1">
      <c r="H2287" s="19">
        <v>67779</v>
      </c>
      <c r="I2287" s="4"/>
      <c r="P2287" s="19">
        <v>50356</v>
      </c>
      <c r="Q2287" s="4"/>
      <c r="X2287" s="19">
        <v>7877</v>
      </c>
    </row>
    <row r="2288" spans="8:24" ht="15.75" customHeight="1">
      <c r="H2288" s="19">
        <v>67779</v>
      </c>
      <c r="I2288" s="4"/>
      <c r="P2288" s="19">
        <v>50347</v>
      </c>
      <c r="Q2288" s="4"/>
      <c r="X2288" s="19">
        <v>7807</v>
      </c>
    </row>
    <row r="2289" spans="8:24" ht="15.75" customHeight="1">
      <c r="H2289" s="19">
        <v>67764</v>
      </c>
      <c r="I2289" s="4"/>
      <c r="P2289" s="19">
        <v>50302</v>
      </c>
      <c r="Q2289" s="4"/>
      <c r="X2289" s="19">
        <v>7775</v>
      </c>
    </row>
    <row r="2290" spans="8:24" ht="15.75" customHeight="1">
      <c r="H2290" s="19">
        <v>67756</v>
      </c>
      <c r="I2290" s="4"/>
      <c r="P2290" s="19">
        <v>50290</v>
      </c>
      <c r="Q2290" s="4"/>
      <c r="X2290" s="19">
        <v>7763</v>
      </c>
    </row>
    <row r="2291" spans="8:24" ht="15.75" customHeight="1">
      <c r="H2291" s="19">
        <v>67723</v>
      </c>
      <c r="I2291" s="4"/>
      <c r="P2291" s="19">
        <v>50287</v>
      </c>
      <c r="Q2291" s="4"/>
      <c r="X2291" s="19">
        <v>7727</v>
      </c>
    </row>
    <row r="2292" spans="8:24" ht="15.75" customHeight="1">
      <c r="H2292" s="19">
        <v>67722</v>
      </c>
      <c r="I2292" s="4"/>
      <c r="P2292" s="19">
        <v>50280</v>
      </c>
      <c r="Q2292" s="4"/>
      <c r="X2292" s="19">
        <v>7713</v>
      </c>
    </row>
    <row r="2293" spans="8:24" ht="15.75" customHeight="1">
      <c r="H2293" s="19">
        <v>67685</v>
      </c>
      <c r="I2293" s="4"/>
      <c r="P2293" s="19">
        <v>50264</v>
      </c>
      <c r="Q2293" s="4"/>
      <c r="X2293" s="19">
        <v>7690</v>
      </c>
    </row>
    <row r="2294" spans="8:24" ht="15.75" customHeight="1">
      <c r="H2294" s="19">
        <v>67655</v>
      </c>
      <c r="I2294" s="4"/>
      <c r="P2294" s="19">
        <v>50191</v>
      </c>
      <c r="Q2294" s="4"/>
      <c r="X2294" s="19">
        <v>7669</v>
      </c>
    </row>
    <row r="2295" spans="8:24" ht="15.75" customHeight="1">
      <c r="H2295" s="19">
        <v>67647</v>
      </c>
      <c r="I2295" s="4"/>
      <c r="P2295" s="19">
        <v>50187</v>
      </c>
      <c r="Q2295" s="4"/>
      <c r="X2295" s="19">
        <v>7654</v>
      </c>
    </row>
    <row r="2296" spans="8:24" ht="15.75" customHeight="1">
      <c r="H2296" s="19">
        <v>67640</v>
      </c>
      <c r="I2296" s="4"/>
      <c r="P2296" s="19">
        <v>50144</v>
      </c>
      <c r="Q2296" s="4"/>
      <c r="X2296" s="19">
        <v>7651</v>
      </c>
    </row>
    <row r="2297" spans="8:24" ht="15.75" customHeight="1">
      <c r="H2297" s="19">
        <v>67638</v>
      </c>
      <c r="I2297" s="4"/>
      <c r="P2297" s="19">
        <v>50136</v>
      </c>
      <c r="Q2297" s="4"/>
      <c r="X2297" s="19">
        <v>7562</v>
      </c>
    </row>
    <row r="2298" spans="8:24" ht="15.75" customHeight="1">
      <c r="H2298" s="19">
        <v>67632</v>
      </c>
      <c r="I2298" s="4"/>
      <c r="P2298" s="19">
        <v>50039</v>
      </c>
      <c r="Q2298" s="4"/>
      <c r="X2298" s="19">
        <v>7539</v>
      </c>
    </row>
    <row r="2299" spans="8:24" ht="15.75" customHeight="1">
      <c r="H2299" s="19">
        <v>67605</v>
      </c>
      <c r="I2299" s="4"/>
      <c r="P2299" s="19">
        <v>49984</v>
      </c>
      <c r="Q2299" s="4"/>
      <c r="X2299" s="19">
        <v>7538</v>
      </c>
    </row>
    <row r="2300" spans="8:24" ht="15.75" customHeight="1">
      <c r="H2300" s="19">
        <v>67602</v>
      </c>
      <c r="I2300" s="4"/>
      <c r="P2300" s="19">
        <v>49903</v>
      </c>
      <c r="Q2300" s="4"/>
      <c r="X2300" s="19">
        <v>7523</v>
      </c>
    </row>
    <row r="2301" spans="8:24" ht="15.75" customHeight="1">
      <c r="H2301" s="19">
        <v>67557</v>
      </c>
      <c r="I2301" s="4"/>
      <c r="P2301" s="19">
        <v>49897</v>
      </c>
      <c r="Q2301" s="4"/>
      <c r="X2301" s="19">
        <v>7431</v>
      </c>
    </row>
    <row r="2302" spans="8:24" ht="15.75" customHeight="1">
      <c r="H2302" s="19">
        <v>67535</v>
      </c>
      <c r="I2302" s="4"/>
      <c r="P2302" s="19">
        <v>49891</v>
      </c>
      <c r="Q2302" s="4"/>
      <c r="X2302" s="19">
        <v>7154</v>
      </c>
    </row>
    <row r="2303" spans="8:24" ht="15.75" customHeight="1">
      <c r="H2303" s="19">
        <v>67527</v>
      </c>
      <c r="I2303" s="4"/>
      <c r="P2303" s="19">
        <v>49880</v>
      </c>
      <c r="Q2303" s="4"/>
      <c r="X2303" s="19">
        <v>7149</v>
      </c>
    </row>
    <row r="2304" spans="8:24" ht="15.75" customHeight="1">
      <c r="H2304" s="19">
        <v>67496</v>
      </c>
      <c r="I2304" s="4"/>
      <c r="P2304" s="19">
        <v>49877</v>
      </c>
      <c r="Q2304" s="4"/>
      <c r="X2304" s="19">
        <v>7139</v>
      </c>
    </row>
    <row r="2305" spans="8:24" ht="15.75" customHeight="1">
      <c r="H2305" s="19">
        <v>67493</v>
      </c>
      <c r="I2305" s="4"/>
      <c r="P2305" s="19">
        <v>49869</v>
      </c>
      <c r="Q2305" s="4"/>
      <c r="X2305" s="19">
        <v>7104</v>
      </c>
    </row>
    <row r="2306" spans="8:24" ht="15.75" customHeight="1">
      <c r="H2306" s="19">
        <v>67466</v>
      </c>
      <c r="I2306" s="4"/>
      <c r="P2306" s="19">
        <v>49865</v>
      </c>
      <c r="Q2306" s="4"/>
      <c r="X2306" s="19">
        <v>7099</v>
      </c>
    </row>
    <row r="2307" spans="8:24" ht="15.75" customHeight="1">
      <c r="H2307" s="19">
        <v>67453</v>
      </c>
      <c r="I2307" s="4"/>
      <c r="P2307" s="19">
        <v>49845</v>
      </c>
      <c r="Q2307" s="4"/>
      <c r="X2307" s="19">
        <v>7028</v>
      </c>
    </row>
    <row r="2308" spans="8:24" ht="15.75" customHeight="1">
      <c r="H2308" s="19">
        <v>67434</v>
      </c>
      <c r="I2308" s="4"/>
      <c r="P2308" s="19">
        <v>49829</v>
      </c>
      <c r="Q2308" s="4"/>
      <c r="X2308" s="19">
        <v>6989</v>
      </c>
    </row>
    <row r="2309" spans="8:24" ht="15.75" customHeight="1">
      <c r="H2309" s="19">
        <v>67421</v>
      </c>
      <c r="I2309" s="4"/>
      <c r="P2309" s="19">
        <v>49827</v>
      </c>
      <c r="Q2309" s="4"/>
      <c r="X2309" s="19">
        <v>6975</v>
      </c>
    </row>
    <row r="2310" spans="8:24" ht="15.75" customHeight="1">
      <c r="H2310" s="19">
        <v>67411</v>
      </c>
      <c r="I2310" s="4"/>
      <c r="P2310" s="19">
        <v>49818</v>
      </c>
      <c r="Q2310" s="4"/>
      <c r="X2310" s="19">
        <v>6911</v>
      </c>
    </row>
    <row r="2311" spans="8:24" ht="15.75" customHeight="1">
      <c r="H2311" s="19">
        <v>67373</v>
      </c>
      <c r="I2311" s="4"/>
      <c r="P2311" s="19">
        <v>49813</v>
      </c>
      <c r="Q2311" s="4"/>
      <c r="X2311" s="19">
        <v>6861</v>
      </c>
    </row>
    <row r="2312" spans="8:24" ht="15.75" customHeight="1">
      <c r="H2312" s="19">
        <v>67278</v>
      </c>
      <c r="I2312" s="4"/>
      <c r="P2312" s="19">
        <v>49768</v>
      </c>
      <c r="Q2312" s="4"/>
      <c r="X2312" s="19">
        <v>6861</v>
      </c>
    </row>
    <row r="2313" spans="8:24" ht="15.75" customHeight="1">
      <c r="H2313" s="19">
        <v>67267</v>
      </c>
      <c r="I2313" s="4"/>
      <c r="P2313" s="19">
        <v>49745</v>
      </c>
      <c r="Q2313" s="4"/>
      <c r="X2313" s="19">
        <v>6846</v>
      </c>
    </row>
    <row r="2314" spans="8:24" ht="15.75" customHeight="1">
      <c r="H2314" s="19">
        <v>67265</v>
      </c>
      <c r="I2314" s="4"/>
      <c r="P2314" s="19">
        <v>49733</v>
      </c>
      <c r="Q2314" s="4"/>
      <c r="X2314" s="19">
        <v>6839</v>
      </c>
    </row>
    <row r="2315" spans="8:24" ht="15.75" customHeight="1">
      <c r="H2315" s="19">
        <v>67251</v>
      </c>
      <c r="I2315" s="4"/>
      <c r="P2315" s="19">
        <v>49717</v>
      </c>
      <c r="Q2315" s="4"/>
      <c r="X2315" s="19">
        <v>6820</v>
      </c>
    </row>
    <row r="2316" spans="8:24" ht="15.75" customHeight="1">
      <c r="H2316" s="19">
        <v>67245</v>
      </c>
      <c r="I2316" s="4"/>
      <c r="P2316" s="19">
        <v>49717</v>
      </c>
      <c r="Q2316" s="4"/>
      <c r="X2316" s="19">
        <v>6783</v>
      </c>
    </row>
    <row r="2317" spans="8:24" ht="15.75" customHeight="1">
      <c r="H2317" s="19">
        <v>67224</v>
      </c>
      <c r="I2317" s="4"/>
      <c r="P2317" s="19">
        <v>49673</v>
      </c>
      <c r="Q2317" s="4"/>
      <c r="X2317" s="19">
        <v>6753</v>
      </c>
    </row>
    <row r="2318" spans="8:24" ht="15.75" customHeight="1">
      <c r="H2318" s="19">
        <v>67215</v>
      </c>
      <c r="I2318" s="4"/>
      <c r="P2318" s="19">
        <v>49667</v>
      </c>
      <c r="Q2318" s="4"/>
      <c r="X2318" s="19">
        <v>6720</v>
      </c>
    </row>
    <row r="2319" spans="8:24" ht="15.75" customHeight="1">
      <c r="H2319" s="19">
        <v>67205</v>
      </c>
      <c r="I2319" s="4"/>
      <c r="P2319" s="19">
        <v>49658</v>
      </c>
      <c r="Q2319" s="4"/>
      <c r="X2319" s="19">
        <v>6653</v>
      </c>
    </row>
    <row r="2320" spans="8:24" ht="15.75" customHeight="1">
      <c r="H2320" s="19">
        <v>67196</v>
      </c>
      <c r="I2320" s="4"/>
      <c r="P2320" s="19">
        <v>49636</v>
      </c>
      <c r="Q2320" s="4"/>
      <c r="X2320" s="19">
        <v>6564</v>
      </c>
    </row>
    <row r="2321" spans="8:24" ht="15.75" customHeight="1">
      <c r="H2321" s="19">
        <v>67181</v>
      </c>
      <c r="I2321" s="4"/>
      <c r="P2321" s="19">
        <v>49631</v>
      </c>
      <c r="Q2321" s="4"/>
      <c r="X2321" s="19">
        <v>6563</v>
      </c>
    </row>
    <row r="2322" spans="8:24" ht="15.75" customHeight="1">
      <c r="H2322" s="19">
        <v>67152</v>
      </c>
      <c r="I2322" s="4"/>
      <c r="P2322" s="19">
        <v>49625</v>
      </c>
      <c r="Q2322" s="4"/>
      <c r="X2322" s="19">
        <v>6511</v>
      </c>
    </row>
    <row r="2323" spans="8:24" ht="15.75" customHeight="1">
      <c r="H2323" s="19">
        <v>67149</v>
      </c>
      <c r="I2323" s="4"/>
      <c r="P2323" s="19">
        <v>49604</v>
      </c>
      <c r="Q2323" s="4"/>
      <c r="X2323" s="19">
        <v>6473</v>
      </c>
    </row>
    <row r="2324" spans="8:24" ht="15.75" customHeight="1">
      <c r="H2324" s="19">
        <v>67143</v>
      </c>
      <c r="I2324" s="4"/>
      <c r="P2324" s="19">
        <v>49591</v>
      </c>
      <c r="Q2324" s="4"/>
      <c r="X2324" s="19">
        <v>6472</v>
      </c>
    </row>
    <row r="2325" spans="8:24" ht="15.75" customHeight="1">
      <c r="H2325" s="19">
        <v>67140</v>
      </c>
      <c r="I2325" s="4"/>
      <c r="P2325" s="19">
        <v>49581</v>
      </c>
      <c r="Q2325" s="4"/>
      <c r="X2325" s="19">
        <v>6345</v>
      </c>
    </row>
    <row r="2326" spans="8:24" ht="15.75" customHeight="1">
      <c r="H2326" s="19">
        <v>67135</v>
      </c>
      <c r="I2326" s="4"/>
      <c r="P2326" s="19">
        <v>49576</v>
      </c>
      <c r="Q2326" s="4"/>
      <c r="X2326" s="19">
        <v>6337</v>
      </c>
    </row>
    <row r="2327" spans="8:24" ht="15.75" customHeight="1">
      <c r="H2327" s="19">
        <v>67126</v>
      </c>
      <c r="I2327" s="4"/>
      <c r="P2327" s="19">
        <v>49559</v>
      </c>
      <c r="Q2327" s="4"/>
      <c r="X2327" s="19">
        <v>6302</v>
      </c>
    </row>
    <row r="2328" spans="8:24" ht="15.75" customHeight="1">
      <c r="H2328" s="19">
        <v>67100</v>
      </c>
      <c r="I2328" s="4"/>
      <c r="P2328" s="19">
        <v>49544</v>
      </c>
      <c r="Q2328" s="4"/>
      <c r="X2328" s="19">
        <v>6281</v>
      </c>
    </row>
    <row r="2329" spans="8:24" ht="15.75" customHeight="1">
      <c r="H2329" s="19">
        <v>67085</v>
      </c>
      <c r="I2329" s="4"/>
      <c r="P2329" s="19">
        <v>49520</v>
      </c>
      <c r="Q2329" s="4"/>
      <c r="X2329" s="19">
        <v>6271</v>
      </c>
    </row>
    <row r="2330" spans="8:24" ht="15.75" customHeight="1">
      <c r="H2330" s="19">
        <v>67066</v>
      </c>
      <c r="I2330" s="4"/>
      <c r="P2330" s="19">
        <v>49509</v>
      </c>
      <c r="Q2330" s="4"/>
      <c r="X2330" s="19">
        <v>6268</v>
      </c>
    </row>
    <row r="2331" spans="8:24" ht="15.75" customHeight="1">
      <c r="H2331" s="19">
        <v>67051</v>
      </c>
      <c r="I2331" s="4"/>
      <c r="P2331" s="19">
        <v>49498</v>
      </c>
      <c r="Q2331" s="4"/>
      <c r="X2331" s="19">
        <v>6224</v>
      </c>
    </row>
    <row r="2332" spans="8:24" ht="15.75" customHeight="1">
      <c r="H2332" s="19">
        <v>67051</v>
      </c>
      <c r="I2332" s="4"/>
      <c r="P2332" s="19">
        <v>49485</v>
      </c>
      <c r="Q2332" s="4"/>
      <c r="X2332" s="19">
        <v>6223</v>
      </c>
    </row>
    <row r="2333" spans="8:24" ht="15.75" customHeight="1">
      <c r="H2333" s="19">
        <v>67050</v>
      </c>
      <c r="I2333" s="4"/>
      <c r="P2333" s="19">
        <v>49482</v>
      </c>
      <c r="Q2333" s="4"/>
      <c r="X2333" s="19">
        <v>6210</v>
      </c>
    </row>
    <row r="2334" spans="8:24" ht="15.75" customHeight="1">
      <c r="H2334" s="19">
        <v>67035</v>
      </c>
      <c r="I2334" s="4"/>
      <c r="P2334" s="19">
        <v>49458</v>
      </c>
      <c r="Q2334" s="4"/>
      <c r="X2334" s="19">
        <v>6135</v>
      </c>
    </row>
    <row r="2335" spans="8:24" ht="15.75" customHeight="1">
      <c r="H2335" s="19">
        <v>67021</v>
      </c>
      <c r="I2335" s="4"/>
      <c r="P2335" s="19">
        <v>49441</v>
      </c>
      <c r="Q2335" s="4"/>
      <c r="X2335" s="19">
        <v>6031</v>
      </c>
    </row>
    <row r="2336" spans="8:24" ht="15.75" customHeight="1">
      <c r="H2336" s="19">
        <v>67018</v>
      </c>
      <c r="I2336" s="4"/>
      <c r="P2336" s="19">
        <v>49434</v>
      </c>
      <c r="Q2336" s="4"/>
      <c r="X2336" s="19">
        <v>6008</v>
      </c>
    </row>
    <row r="2337" spans="8:24" ht="15.75" customHeight="1">
      <c r="H2337" s="19">
        <v>66989</v>
      </c>
      <c r="I2337" s="4"/>
      <c r="P2337" s="19">
        <v>49368</v>
      </c>
      <c r="Q2337" s="4"/>
      <c r="X2337" s="19">
        <v>5984</v>
      </c>
    </row>
    <row r="2338" spans="8:24" ht="15.75" customHeight="1">
      <c r="H2338" s="19">
        <v>66948</v>
      </c>
      <c r="I2338" s="4"/>
      <c r="P2338" s="19">
        <v>49365</v>
      </c>
      <c r="Q2338" s="4"/>
      <c r="X2338" s="19">
        <v>5981</v>
      </c>
    </row>
    <row r="2339" spans="8:24" ht="15.75" customHeight="1">
      <c r="H2339" s="19">
        <v>66946</v>
      </c>
      <c r="I2339" s="4"/>
      <c r="P2339" s="19">
        <v>49339</v>
      </c>
      <c r="Q2339" s="4"/>
      <c r="X2339" s="19">
        <v>5950</v>
      </c>
    </row>
    <row r="2340" spans="8:24" ht="15.75" customHeight="1">
      <c r="H2340" s="19">
        <v>66914</v>
      </c>
      <c r="I2340" s="4"/>
      <c r="P2340" s="19">
        <v>49285</v>
      </c>
      <c r="Q2340" s="4"/>
      <c r="X2340" s="19">
        <v>5943</v>
      </c>
    </row>
    <row r="2341" spans="8:24" ht="15.75" customHeight="1">
      <c r="H2341" s="19">
        <v>66909</v>
      </c>
      <c r="I2341" s="4"/>
      <c r="P2341" s="19">
        <v>49282</v>
      </c>
      <c r="Q2341" s="4"/>
      <c r="X2341" s="19">
        <v>5937</v>
      </c>
    </row>
    <row r="2342" spans="8:24" ht="15.75" customHeight="1">
      <c r="H2342" s="19">
        <v>66907</v>
      </c>
      <c r="I2342" s="4"/>
      <c r="P2342" s="19">
        <v>49255</v>
      </c>
      <c r="Q2342" s="4"/>
      <c r="X2342" s="19">
        <v>5917</v>
      </c>
    </row>
    <row r="2343" spans="8:24" ht="15.75" customHeight="1">
      <c r="H2343" s="19">
        <v>66892</v>
      </c>
      <c r="I2343" s="4"/>
      <c r="P2343" s="19">
        <v>49233</v>
      </c>
      <c r="Q2343" s="4"/>
      <c r="X2343" s="19">
        <v>5911</v>
      </c>
    </row>
    <row r="2344" spans="8:24" ht="15.75" customHeight="1">
      <c r="H2344" s="19">
        <v>66876</v>
      </c>
      <c r="I2344" s="4"/>
      <c r="P2344" s="19">
        <v>49221</v>
      </c>
      <c r="Q2344" s="4"/>
      <c r="X2344" s="19">
        <v>5910</v>
      </c>
    </row>
    <row r="2345" spans="8:24" ht="15.75" customHeight="1">
      <c r="H2345" s="19">
        <v>66849</v>
      </c>
      <c r="I2345" s="4"/>
      <c r="P2345" s="19">
        <v>49159</v>
      </c>
      <c r="Q2345" s="4"/>
      <c r="X2345" s="19">
        <v>5900</v>
      </c>
    </row>
    <row r="2346" spans="8:24" ht="15.75" customHeight="1">
      <c r="H2346" s="19">
        <v>66781</v>
      </c>
      <c r="I2346" s="4"/>
      <c r="P2346" s="19">
        <v>49148</v>
      </c>
      <c r="Q2346" s="4"/>
      <c r="X2346" s="19">
        <v>5777</v>
      </c>
    </row>
    <row r="2347" spans="8:24" ht="15.75" customHeight="1">
      <c r="H2347" s="19">
        <v>66738</v>
      </c>
      <c r="I2347" s="4"/>
      <c r="P2347" s="19">
        <v>49134</v>
      </c>
      <c r="Q2347" s="4"/>
      <c r="X2347" s="19">
        <v>5757</v>
      </c>
    </row>
    <row r="2348" spans="8:24" ht="15.75" customHeight="1">
      <c r="H2348" s="19">
        <v>66735</v>
      </c>
      <c r="I2348" s="4"/>
      <c r="P2348" s="19">
        <v>49086</v>
      </c>
      <c r="Q2348" s="4"/>
      <c r="X2348" s="19">
        <v>5672</v>
      </c>
    </row>
    <row r="2349" spans="8:24" ht="15.75" customHeight="1">
      <c r="H2349" s="19">
        <v>66728</v>
      </c>
      <c r="I2349" s="4"/>
      <c r="P2349" s="19">
        <v>49061</v>
      </c>
      <c r="Q2349" s="4"/>
      <c r="X2349" s="19">
        <v>5664</v>
      </c>
    </row>
    <row r="2350" spans="8:24" ht="15.75" customHeight="1">
      <c r="H2350" s="19">
        <v>66701</v>
      </c>
      <c r="I2350" s="4"/>
      <c r="P2350" s="19">
        <v>49049</v>
      </c>
      <c r="Q2350" s="4"/>
      <c r="X2350" s="19">
        <v>5621</v>
      </c>
    </row>
    <row r="2351" spans="8:24" ht="15.75" customHeight="1">
      <c r="H2351" s="19">
        <v>66692</v>
      </c>
      <c r="I2351" s="4"/>
      <c r="P2351" s="19">
        <v>49047</v>
      </c>
      <c r="Q2351" s="4"/>
      <c r="X2351" s="19">
        <v>5553</v>
      </c>
    </row>
    <row r="2352" spans="8:24" ht="15.75" customHeight="1">
      <c r="H2352" s="19">
        <v>66678</v>
      </c>
      <c r="I2352" s="4"/>
      <c r="P2352" s="19">
        <v>48959</v>
      </c>
      <c r="Q2352" s="4"/>
      <c r="X2352" s="19">
        <v>5546</v>
      </c>
    </row>
    <row r="2353" spans="8:24" ht="15.75" customHeight="1">
      <c r="H2353" s="19">
        <v>66665</v>
      </c>
      <c r="I2353" s="4"/>
      <c r="P2353" s="19">
        <v>48927</v>
      </c>
      <c r="Q2353" s="4"/>
      <c r="X2353" s="19">
        <v>5510</v>
      </c>
    </row>
    <row r="2354" spans="8:24" ht="15.75" customHeight="1">
      <c r="H2354" s="19">
        <v>66660</v>
      </c>
      <c r="I2354" s="4"/>
      <c r="P2354" s="19">
        <v>48922</v>
      </c>
      <c r="Q2354" s="4"/>
      <c r="X2354" s="19">
        <v>5448</v>
      </c>
    </row>
    <row r="2355" spans="8:24" ht="15.75" customHeight="1">
      <c r="H2355" s="19">
        <v>66648</v>
      </c>
      <c r="I2355" s="4"/>
      <c r="P2355" s="19">
        <v>48910</v>
      </c>
      <c r="Q2355" s="4"/>
      <c r="X2355" s="19">
        <v>5433</v>
      </c>
    </row>
    <row r="2356" spans="8:24" ht="15.75" customHeight="1">
      <c r="H2356" s="19">
        <v>66637</v>
      </c>
      <c r="I2356" s="4"/>
      <c r="P2356" s="19">
        <v>48889</v>
      </c>
      <c r="Q2356" s="4"/>
      <c r="X2356" s="19">
        <v>5408</v>
      </c>
    </row>
    <row r="2357" spans="8:24" ht="15.75" customHeight="1">
      <c r="H2357" s="19">
        <v>66629</v>
      </c>
      <c r="I2357" s="4"/>
      <c r="P2357" s="19">
        <v>48851</v>
      </c>
      <c r="Q2357" s="4"/>
      <c r="X2357" s="19">
        <v>5406</v>
      </c>
    </row>
    <row r="2358" spans="8:24" ht="15.75" customHeight="1">
      <c r="H2358" s="19">
        <v>66608</v>
      </c>
      <c r="I2358" s="4"/>
      <c r="P2358" s="19">
        <v>48838</v>
      </c>
      <c r="Q2358" s="4"/>
      <c r="X2358" s="19">
        <v>5399</v>
      </c>
    </row>
    <row r="2359" spans="8:24" ht="15.75" customHeight="1">
      <c r="H2359" s="19">
        <v>66607</v>
      </c>
      <c r="I2359" s="4"/>
      <c r="P2359" s="19">
        <v>48826</v>
      </c>
      <c r="Q2359" s="4"/>
      <c r="X2359" s="19">
        <v>5365</v>
      </c>
    </row>
    <row r="2360" spans="8:24" ht="15.75" customHeight="1">
      <c r="H2360" s="19">
        <v>66605</v>
      </c>
      <c r="I2360" s="4"/>
      <c r="P2360" s="19">
        <v>48825</v>
      </c>
      <c r="Q2360" s="4"/>
      <c r="X2360" s="19">
        <v>5306</v>
      </c>
    </row>
    <row r="2361" spans="8:24" ht="15.75" customHeight="1">
      <c r="H2361" s="19">
        <v>66603</v>
      </c>
      <c r="I2361" s="4"/>
      <c r="P2361" s="19">
        <v>48821</v>
      </c>
      <c r="Q2361" s="4"/>
      <c r="X2361" s="19">
        <v>5298</v>
      </c>
    </row>
    <row r="2362" spans="8:24" ht="15.75" customHeight="1">
      <c r="H2362" s="19">
        <v>66602</v>
      </c>
      <c r="I2362" s="4"/>
      <c r="P2362" s="19">
        <v>48728</v>
      </c>
      <c r="Q2362" s="4"/>
      <c r="X2362" s="19">
        <v>5227</v>
      </c>
    </row>
    <row r="2363" spans="8:24" ht="15.75" customHeight="1">
      <c r="H2363" s="19">
        <v>66600</v>
      </c>
      <c r="I2363" s="4"/>
      <c r="P2363" s="19">
        <v>48721</v>
      </c>
      <c r="Q2363" s="4"/>
      <c r="X2363" s="19">
        <v>5213</v>
      </c>
    </row>
    <row r="2364" spans="8:24" ht="15.75" customHeight="1">
      <c r="H2364" s="19">
        <v>66589</v>
      </c>
      <c r="I2364" s="4"/>
      <c r="P2364" s="19">
        <v>48720</v>
      </c>
      <c r="Q2364" s="4"/>
      <c r="X2364" s="19">
        <v>5178</v>
      </c>
    </row>
    <row r="2365" spans="8:24" ht="15.75" customHeight="1">
      <c r="H2365" s="19">
        <v>66569</v>
      </c>
      <c r="I2365" s="4"/>
      <c r="P2365" s="19">
        <v>48718</v>
      </c>
      <c r="Q2365" s="4"/>
      <c r="X2365" s="19">
        <v>5157</v>
      </c>
    </row>
    <row r="2366" spans="8:24" ht="15.75" customHeight="1">
      <c r="H2366" s="19">
        <v>66540</v>
      </c>
      <c r="I2366" s="4"/>
      <c r="P2366" s="19">
        <v>48675</v>
      </c>
      <c r="Q2366" s="4"/>
      <c r="X2366" s="19">
        <v>5068</v>
      </c>
    </row>
    <row r="2367" spans="8:24" ht="15.75" customHeight="1">
      <c r="H2367" s="19">
        <v>66536</v>
      </c>
      <c r="I2367" s="4"/>
      <c r="P2367" s="19">
        <v>48625</v>
      </c>
      <c r="Q2367" s="4"/>
      <c r="X2367" s="19">
        <v>5043</v>
      </c>
    </row>
    <row r="2368" spans="8:24" ht="15.75" customHeight="1">
      <c r="H2368" s="19">
        <v>66521</v>
      </c>
      <c r="I2368" s="4"/>
      <c r="P2368" s="19">
        <v>48569</v>
      </c>
      <c r="Q2368" s="4"/>
      <c r="X2368" s="19">
        <v>5040</v>
      </c>
    </row>
    <row r="2369" spans="8:24" ht="15.75" customHeight="1">
      <c r="H2369" s="19">
        <v>66517</v>
      </c>
      <c r="I2369" s="4"/>
      <c r="P2369" s="19">
        <v>48568</v>
      </c>
      <c r="Q2369" s="4"/>
      <c r="X2369" s="19">
        <v>5024</v>
      </c>
    </row>
    <row r="2370" spans="8:24" ht="15.75" customHeight="1">
      <c r="H2370" s="19">
        <v>66474</v>
      </c>
      <c r="I2370" s="4"/>
      <c r="P2370" s="19">
        <v>48558</v>
      </c>
      <c r="Q2370" s="4"/>
      <c r="X2370" s="19">
        <v>4892</v>
      </c>
    </row>
    <row r="2371" spans="8:24" ht="15.75" customHeight="1">
      <c r="H2371" s="19">
        <v>66442</v>
      </c>
      <c r="I2371" s="4"/>
      <c r="P2371" s="19">
        <v>48502</v>
      </c>
      <c r="Q2371" s="4"/>
      <c r="X2371" s="19">
        <v>4887</v>
      </c>
    </row>
    <row r="2372" spans="8:24" ht="15.75" customHeight="1">
      <c r="H2372" s="19">
        <v>66439</v>
      </c>
      <c r="I2372" s="4"/>
      <c r="P2372" s="19">
        <v>48485</v>
      </c>
      <c r="Q2372" s="4"/>
      <c r="X2372" s="19">
        <v>4835</v>
      </c>
    </row>
    <row r="2373" spans="8:24" ht="15.75" customHeight="1">
      <c r="H2373" s="19">
        <v>66430</v>
      </c>
      <c r="I2373" s="4"/>
      <c r="P2373" s="19">
        <v>48485</v>
      </c>
      <c r="Q2373" s="4"/>
      <c r="X2373" s="19">
        <v>4824</v>
      </c>
    </row>
    <row r="2374" spans="8:24" ht="15.75" customHeight="1">
      <c r="H2374" s="19">
        <v>66424</v>
      </c>
      <c r="I2374" s="4"/>
      <c r="P2374" s="19">
        <v>48478</v>
      </c>
      <c r="Q2374" s="4"/>
      <c r="X2374" s="19">
        <v>4810</v>
      </c>
    </row>
    <row r="2375" spans="8:24" ht="15.75" customHeight="1">
      <c r="H2375" s="19">
        <v>66408</v>
      </c>
      <c r="I2375" s="4"/>
      <c r="P2375" s="19">
        <v>48477</v>
      </c>
      <c r="Q2375" s="4"/>
      <c r="X2375" s="19">
        <v>4768</v>
      </c>
    </row>
    <row r="2376" spans="8:24" ht="15.75" customHeight="1">
      <c r="H2376" s="19">
        <v>66395</v>
      </c>
      <c r="I2376" s="4"/>
      <c r="P2376" s="19">
        <v>48457</v>
      </c>
      <c r="Q2376" s="4"/>
      <c r="X2376" s="19">
        <v>4760</v>
      </c>
    </row>
    <row r="2377" spans="8:24" ht="15.75" customHeight="1">
      <c r="H2377" s="19">
        <v>66388</v>
      </c>
      <c r="I2377" s="4"/>
      <c r="P2377" s="19">
        <v>48445</v>
      </c>
      <c r="Q2377" s="4"/>
      <c r="X2377" s="19">
        <v>4748</v>
      </c>
    </row>
    <row r="2378" spans="8:24" ht="15.75" customHeight="1">
      <c r="H2378" s="19">
        <v>66337</v>
      </c>
      <c r="I2378" s="4"/>
      <c r="P2378" s="19">
        <v>48439</v>
      </c>
      <c r="Q2378" s="4"/>
      <c r="X2378" s="19">
        <v>4672</v>
      </c>
    </row>
    <row r="2379" spans="8:24" ht="15.75" customHeight="1">
      <c r="H2379" s="19">
        <v>66336</v>
      </c>
      <c r="I2379" s="4"/>
      <c r="P2379" s="19">
        <v>48402</v>
      </c>
      <c r="Q2379" s="4"/>
      <c r="X2379" s="19">
        <v>4671</v>
      </c>
    </row>
    <row r="2380" spans="8:24" ht="15.75" customHeight="1">
      <c r="H2380" s="19">
        <v>66299</v>
      </c>
      <c r="I2380" s="4"/>
      <c r="P2380" s="19">
        <v>48373</v>
      </c>
      <c r="Q2380" s="4"/>
      <c r="X2380" s="19">
        <v>4669</v>
      </c>
    </row>
    <row r="2381" spans="8:24" ht="15.75" customHeight="1">
      <c r="H2381" s="19">
        <v>66298</v>
      </c>
      <c r="I2381" s="4"/>
      <c r="P2381" s="19">
        <v>48346</v>
      </c>
      <c r="Q2381" s="4"/>
      <c r="X2381" s="19">
        <v>4665</v>
      </c>
    </row>
    <row r="2382" spans="8:24" ht="15.75" customHeight="1">
      <c r="H2382" s="19">
        <v>66297</v>
      </c>
      <c r="I2382" s="4"/>
      <c r="P2382" s="19">
        <v>48320</v>
      </c>
      <c r="Q2382" s="4"/>
      <c r="X2382" s="19">
        <v>4656</v>
      </c>
    </row>
    <row r="2383" spans="8:24" ht="15.75" customHeight="1">
      <c r="H2383" s="19">
        <v>66288</v>
      </c>
      <c r="I2383" s="4"/>
      <c r="P2383" s="19">
        <v>48308</v>
      </c>
      <c r="Q2383" s="4"/>
      <c r="X2383" s="19">
        <v>4581</v>
      </c>
    </row>
    <row r="2384" spans="8:24" ht="15.75" customHeight="1">
      <c r="H2384" s="19">
        <v>66262</v>
      </c>
      <c r="I2384" s="4"/>
      <c r="P2384" s="19">
        <v>48303</v>
      </c>
      <c r="Q2384" s="4"/>
      <c r="X2384" s="19">
        <v>4541</v>
      </c>
    </row>
    <row r="2385" spans="8:24" ht="15.75" customHeight="1">
      <c r="H2385" s="19">
        <v>66220</v>
      </c>
      <c r="I2385" s="4"/>
      <c r="P2385" s="19">
        <v>48223</v>
      </c>
      <c r="Q2385" s="4"/>
      <c r="X2385" s="19">
        <v>4446</v>
      </c>
    </row>
    <row r="2386" spans="8:24" ht="15.75" customHeight="1">
      <c r="H2386" s="19">
        <v>66220</v>
      </c>
      <c r="I2386" s="4"/>
      <c r="P2386" s="19">
        <v>48205</v>
      </c>
      <c r="Q2386" s="4"/>
      <c r="X2386" s="19">
        <v>4426</v>
      </c>
    </row>
    <row r="2387" spans="8:24" ht="15.75" customHeight="1">
      <c r="H2387" s="19">
        <v>66202</v>
      </c>
      <c r="I2387" s="4"/>
      <c r="P2387" s="19">
        <v>48191</v>
      </c>
      <c r="Q2387" s="4"/>
      <c r="X2387" s="19">
        <v>4417</v>
      </c>
    </row>
    <row r="2388" spans="8:24" ht="15.75" customHeight="1">
      <c r="H2388" s="19">
        <v>66193</v>
      </c>
      <c r="I2388" s="4"/>
      <c r="P2388" s="19">
        <v>48181</v>
      </c>
      <c r="Q2388" s="4"/>
      <c r="X2388" s="19">
        <v>4382</v>
      </c>
    </row>
    <row r="2389" spans="8:24" ht="15.75" customHeight="1">
      <c r="H2389" s="19">
        <v>66192</v>
      </c>
      <c r="I2389" s="4"/>
      <c r="P2389" s="19">
        <v>48149</v>
      </c>
      <c r="Q2389" s="4"/>
      <c r="X2389" s="19">
        <v>4341</v>
      </c>
    </row>
    <row r="2390" spans="8:24" ht="15.75" customHeight="1">
      <c r="H2390" s="19">
        <v>66187</v>
      </c>
      <c r="I2390" s="4"/>
      <c r="P2390" s="19">
        <v>48142</v>
      </c>
      <c r="Q2390" s="4"/>
      <c r="X2390" s="19">
        <v>4313</v>
      </c>
    </row>
    <row r="2391" spans="8:24" ht="15.75" customHeight="1">
      <c r="H2391" s="19">
        <v>66180</v>
      </c>
      <c r="I2391" s="4"/>
      <c r="P2391" s="19">
        <v>48114</v>
      </c>
      <c r="Q2391" s="4"/>
      <c r="X2391" s="19">
        <v>4302</v>
      </c>
    </row>
    <row r="2392" spans="8:24" ht="15.75" customHeight="1">
      <c r="H2392" s="19">
        <v>66125</v>
      </c>
      <c r="I2392" s="4"/>
      <c r="P2392" s="19">
        <v>48066</v>
      </c>
      <c r="Q2392" s="4"/>
      <c r="X2392" s="19">
        <v>4283</v>
      </c>
    </row>
    <row r="2393" spans="8:24" ht="15.75" customHeight="1">
      <c r="H2393" s="19">
        <v>66048</v>
      </c>
      <c r="I2393" s="4"/>
      <c r="P2393" s="19">
        <v>48013</v>
      </c>
      <c r="Q2393" s="4"/>
      <c r="X2393" s="19">
        <v>4236</v>
      </c>
    </row>
    <row r="2394" spans="8:24" ht="15.75" customHeight="1">
      <c r="H2394" s="19">
        <v>66035</v>
      </c>
      <c r="I2394" s="4"/>
      <c r="P2394" s="19">
        <v>48007</v>
      </c>
      <c r="Q2394" s="4"/>
      <c r="X2394" s="19">
        <v>4176</v>
      </c>
    </row>
    <row r="2395" spans="8:24" ht="15.75" customHeight="1">
      <c r="H2395" s="19">
        <v>66005</v>
      </c>
      <c r="I2395" s="4"/>
      <c r="P2395" s="19">
        <v>47975</v>
      </c>
      <c r="Q2395" s="4"/>
      <c r="X2395" s="19">
        <v>4123</v>
      </c>
    </row>
    <row r="2396" spans="8:24" ht="15.75" customHeight="1">
      <c r="H2396" s="19">
        <v>66002</v>
      </c>
      <c r="I2396" s="4"/>
      <c r="P2396" s="19">
        <v>47925</v>
      </c>
      <c r="Q2396" s="4"/>
      <c r="X2396" s="19">
        <v>4076</v>
      </c>
    </row>
    <row r="2397" spans="8:24" ht="15.75" customHeight="1">
      <c r="H2397" s="19">
        <v>65990</v>
      </c>
      <c r="I2397" s="4"/>
      <c r="P2397" s="19">
        <v>47912</v>
      </c>
      <c r="Q2397" s="4"/>
      <c r="X2397" s="19">
        <v>4011</v>
      </c>
    </row>
    <row r="2398" spans="8:24" ht="15.75" customHeight="1">
      <c r="H2398" s="19">
        <v>65972</v>
      </c>
      <c r="I2398" s="4"/>
      <c r="P2398" s="19">
        <v>47884</v>
      </c>
      <c r="Q2398" s="4"/>
      <c r="X2398" s="19">
        <v>4001</v>
      </c>
    </row>
    <row r="2399" spans="8:24" ht="15.75" customHeight="1">
      <c r="H2399" s="19">
        <v>65964</v>
      </c>
      <c r="I2399" s="4"/>
      <c r="P2399" s="19">
        <v>47876</v>
      </c>
      <c r="Q2399" s="4"/>
      <c r="X2399" s="19">
        <v>3947</v>
      </c>
    </row>
    <row r="2400" spans="8:24" ht="15.75" customHeight="1">
      <c r="H2400" s="19">
        <v>65949</v>
      </c>
      <c r="I2400" s="4"/>
      <c r="P2400" s="19">
        <v>47861</v>
      </c>
      <c r="Q2400" s="4"/>
      <c r="X2400" s="19">
        <v>3905</v>
      </c>
    </row>
    <row r="2401" spans="8:24" ht="15.75" customHeight="1">
      <c r="H2401" s="19">
        <v>65933</v>
      </c>
      <c r="I2401" s="4"/>
      <c r="P2401" s="19">
        <v>47856</v>
      </c>
      <c r="Q2401" s="4"/>
      <c r="X2401" s="19">
        <v>3817</v>
      </c>
    </row>
    <row r="2402" spans="8:24" ht="15.75" customHeight="1">
      <c r="H2402" s="19">
        <v>65933</v>
      </c>
      <c r="I2402" s="4"/>
      <c r="P2402" s="19">
        <v>47823</v>
      </c>
      <c r="Q2402" s="4"/>
      <c r="X2402" s="19">
        <v>3802</v>
      </c>
    </row>
    <row r="2403" spans="8:24" ht="15.75" customHeight="1">
      <c r="H2403" s="19">
        <v>65891</v>
      </c>
      <c r="I2403" s="4"/>
      <c r="P2403" s="19">
        <v>47813</v>
      </c>
      <c r="Q2403" s="4"/>
      <c r="X2403" s="19">
        <v>3632</v>
      </c>
    </row>
    <row r="2404" spans="8:24" ht="15.75" customHeight="1">
      <c r="H2404" s="19">
        <v>65881</v>
      </c>
      <c r="I2404" s="4"/>
      <c r="P2404" s="19">
        <v>47799</v>
      </c>
      <c r="Q2404" s="4"/>
      <c r="X2404" s="19">
        <v>3577</v>
      </c>
    </row>
    <row r="2405" spans="8:24" ht="15.75" customHeight="1">
      <c r="H2405" s="19">
        <v>65876</v>
      </c>
      <c r="I2405" s="4"/>
      <c r="P2405" s="19">
        <v>47784</v>
      </c>
      <c r="Q2405" s="4"/>
      <c r="X2405" s="19">
        <v>3535</v>
      </c>
    </row>
    <row r="2406" spans="8:24" ht="15.75" customHeight="1">
      <c r="H2406" s="19">
        <v>65858</v>
      </c>
      <c r="I2406" s="4"/>
      <c r="P2406" s="19">
        <v>47779</v>
      </c>
      <c r="Q2406" s="4"/>
      <c r="X2406" s="19">
        <v>3527</v>
      </c>
    </row>
    <row r="2407" spans="8:24" ht="15.75" customHeight="1">
      <c r="H2407" s="19">
        <v>65832</v>
      </c>
      <c r="I2407" s="4"/>
      <c r="P2407" s="19">
        <v>47772</v>
      </c>
      <c r="Q2407" s="4"/>
      <c r="X2407" s="19">
        <v>3474</v>
      </c>
    </row>
    <row r="2408" spans="8:24" ht="15.75" customHeight="1">
      <c r="H2408" s="19">
        <v>65820</v>
      </c>
      <c r="I2408" s="4"/>
      <c r="P2408" s="19">
        <v>47739</v>
      </c>
      <c r="Q2408" s="4"/>
      <c r="X2408" s="19">
        <v>3457</v>
      </c>
    </row>
    <row r="2409" spans="8:24" ht="15.75" customHeight="1">
      <c r="H2409" s="19">
        <v>65768</v>
      </c>
      <c r="I2409" s="4"/>
      <c r="P2409" s="19">
        <v>47704</v>
      </c>
      <c r="Q2409" s="4"/>
      <c r="X2409" s="19">
        <v>3381</v>
      </c>
    </row>
    <row r="2410" spans="8:24" ht="15.75" customHeight="1">
      <c r="H2410" s="19">
        <v>65765</v>
      </c>
      <c r="I2410" s="4"/>
      <c r="P2410" s="19">
        <v>47691</v>
      </c>
      <c r="Q2410" s="4"/>
      <c r="X2410" s="19">
        <v>3372</v>
      </c>
    </row>
    <row r="2411" spans="8:24" ht="15.75" customHeight="1">
      <c r="H2411" s="19">
        <v>65747</v>
      </c>
      <c r="I2411" s="4"/>
      <c r="P2411" s="19">
        <v>47686</v>
      </c>
      <c r="Q2411" s="4"/>
      <c r="X2411" s="19">
        <v>3299</v>
      </c>
    </row>
    <row r="2412" spans="8:24" ht="15.75" customHeight="1">
      <c r="H2412" s="19">
        <v>65720</v>
      </c>
      <c r="I2412" s="4"/>
      <c r="P2412" s="19">
        <v>47681</v>
      </c>
      <c r="Q2412" s="4"/>
      <c r="X2412" s="19">
        <v>3285</v>
      </c>
    </row>
    <row r="2413" spans="8:24" ht="15.75" customHeight="1">
      <c r="H2413" s="19">
        <v>65697</v>
      </c>
      <c r="I2413" s="4"/>
      <c r="P2413" s="19">
        <v>47672</v>
      </c>
      <c r="Q2413" s="4"/>
      <c r="X2413" s="19">
        <v>3265</v>
      </c>
    </row>
    <row r="2414" spans="8:24" ht="15.75" customHeight="1">
      <c r="H2414" s="19">
        <v>65686</v>
      </c>
      <c r="I2414" s="4"/>
      <c r="P2414" s="19">
        <v>47669</v>
      </c>
      <c r="Q2414" s="4"/>
      <c r="X2414" s="19">
        <v>3232</v>
      </c>
    </row>
    <row r="2415" spans="8:24" ht="15.75" customHeight="1">
      <c r="H2415" s="19">
        <v>65674</v>
      </c>
      <c r="I2415" s="4"/>
      <c r="P2415" s="19">
        <v>47650</v>
      </c>
      <c r="Q2415" s="4"/>
      <c r="X2415" s="19">
        <v>3207</v>
      </c>
    </row>
    <row r="2416" spans="8:24" ht="15.75" customHeight="1">
      <c r="H2416" s="19">
        <v>65673</v>
      </c>
      <c r="I2416" s="4"/>
      <c r="P2416" s="19">
        <v>47611</v>
      </c>
      <c r="Q2416" s="4"/>
      <c r="X2416" s="19">
        <v>3191</v>
      </c>
    </row>
    <row r="2417" spans="8:24" ht="15.75" customHeight="1">
      <c r="H2417" s="19">
        <v>65670</v>
      </c>
      <c r="I2417" s="4"/>
      <c r="P2417" s="19">
        <v>47611</v>
      </c>
      <c r="Q2417" s="4"/>
      <c r="X2417" s="19">
        <v>3046</v>
      </c>
    </row>
    <row r="2418" spans="8:24" ht="15.75" customHeight="1">
      <c r="H2418" s="19">
        <v>65660</v>
      </c>
      <c r="I2418" s="4"/>
      <c r="P2418" s="19">
        <v>47561</v>
      </c>
      <c r="Q2418" s="4"/>
      <c r="X2418" s="19">
        <v>3010</v>
      </c>
    </row>
    <row r="2419" spans="8:24" ht="15.75" customHeight="1">
      <c r="H2419" s="19">
        <v>65650</v>
      </c>
      <c r="I2419" s="4"/>
      <c r="P2419" s="19">
        <v>47531</v>
      </c>
      <c r="Q2419" s="4"/>
      <c r="X2419" s="19">
        <v>2988</v>
      </c>
    </row>
    <row r="2420" spans="8:24" ht="15.75" customHeight="1">
      <c r="H2420" s="19">
        <v>65644</v>
      </c>
      <c r="I2420" s="4"/>
      <c r="P2420" s="19">
        <v>47520</v>
      </c>
      <c r="Q2420" s="4"/>
      <c r="X2420" s="19">
        <v>2970</v>
      </c>
    </row>
    <row r="2421" spans="8:24" ht="15.75" customHeight="1">
      <c r="H2421" s="19">
        <v>65630</v>
      </c>
      <c r="I2421" s="4"/>
      <c r="P2421" s="19">
        <v>47505</v>
      </c>
      <c r="Q2421" s="4"/>
      <c r="X2421" s="19">
        <v>2953</v>
      </c>
    </row>
    <row r="2422" spans="8:24" ht="15.75" customHeight="1">
      <c r="H2422" s="19">
        <v>65617</v>
      </c>
      <c r="I2422" s="4"/>
      <c r="P2422" s="19">
        <v>47503</v>
      </c>
      <c r="Q2422" s="4"/>
      <c r="X2422" s="19">
        <v>2937</v>
      </c>
    </row>
    <row r="2423" spans="8:24" ht="15.75" customHeight="1">
      <c r="H2423" s="19">
        <v>65617</v>
      </c>
      <c r="I2423" s="4"/>
      <c r="P2423" s="19">
        <v>47469</v>
      </c>
      <c r="Q2423" s="4"/>
      <c r="X2423" s="19">
        <v>2915</v>
      </c>
    </row>
    <row r="2424" spans="8:24" ht="15.75" customHeight="1">
      <c r="H2424" s="19">
        <v>65587</v>
      </c>
      <c r="I2424" s="4"/>
      <c r="P2424" s="19">
        <v>47449</v>
      </c>
      <c r="Q2424" s="4"/>
      <c r="X2424" s="19">
        <v>2806</v>
      </c>
    </row>
    <row r="2425" spans="8:24" ht="15.75" customHeight="1">
      <c r="H2425" s="19">
        <v>65579</v>
      </c>
      <c r="I2425" s="4"/>
      <c r="P2425" s="19">
        <v>47444</v>
      </c>
      <c r="Q2425" s="4"/>
      <c r="X2425" s="19">
        <v>2773</v>
      </c>
    </row>
    <row r="2426" spans="8:24" ht="15.75" customHeight="1">
      <c r="H2426" s="19">
        <v>65576</v>
      </c>
      <c r="I2426" s="4"/>
      <c r="P2426" s="19">
        <v>47435</v>
      </c>
      <c r="Q2426" s="4"/>
      <c r="X2426" s="19">
        <v>2747</v>
      </c>
    </row>
    <row r="2427" spans="8:24" ht="15.75" customHeight="1">
      <c r="H2427" s="19">
        <v>65543</v>
      </c>
      <c r="I2427" s="4"/>
      <c r="P2427" s="19">
        <v>47394</v>
      </c>
      <c r="Q2427" s="4"/>
      <c r="X2427" s="19">
        <v>2719</v>
      </c>
    </row>
    <row r="2428" spans="8:24" ht="15.75" customHeight="1">
      <c r="H2428" s="19">
        <v>65532</v>
      </c>
      <c r="I2428" s="4"/>
      <c r="P2428" s="19">
        <v>47389</v>
      </c>
      <c r="Q2428" s="4"/>
      <c r="X2428" s="19">
        <v>2686</v>
      </c>
    </row>
    <row r="2429" spans="8:24" ht="15.75" customHeight="1">
      <c r="H2429" s="19">
        <v>65525</v>
      </c>
      <c r="I2429" s="4"/>
      <c r="P2429" s="19">
        <v>47388</v>
      </c>
      <c r="Q2429" s="4"/>
      <c r="X2429" s="19">
        <v>2682</v>
      </c>
    </row>
    <row r="2430" spans="8:24" ht="15.75" customHeight="1">
      <c r="H2430" s="19">
        <v>65520</v>
      </c>
      <c r="I2430" s="4"/>
      <c r="P2430" s="19">
        <v>47378</v>
      </c>
      <c r="Q2430" s="4"/>
      <c r="X2430" s="19">
        <v>2636</v>
      </c>
    </row>
    <row r="2431" spans="8:24" ht="15.75" customHeight="1">
      <c r="H2431" s="19">
        <v>65491</v>
      </c>
      <c r="I2431" s="4"/>
      <c r="P2431" s="19">
        <v>47377</v>
      </c>
      <c r="Q2431" s="4"/>
      <c r="X2431" s="19">
        <v>2631</v>
      </c>
    </row>
    <row r="2432" spans="8:24" ht="15.75" customHeight="1">
      <c r="H2432" s="19">
        <v>65480</v>
      </c>
      <c r="I2432" s="4"/>
      <c r="P2432" s="19">
        <v>47365</v>
      </c>
      <c r="Q2432" s="4"/>
      <c r="X2432" s="19">
        <v>2569</v>
      </c>
    </row>
    <row r="2433" spans="8:24" ht="15.75" customHeight="1">
      <c r="H2433" s="19">
        <v>65455</v>
      </c>
      <c r="I2433" s="4"/>
      <c r="P2433" s="19">
        <v>47344</v>
      </c>
      <c r="Q2433" s="4"/>
      <c r="X2433" s="19">
        <v>2538</v>
      </c>
    </row>
    <row r="2434" spans="8:24" ht="15.75" customHeight="1">
      <c r="H2434" s="19">
        <v>65442</v>
      </c>
      <c r="I2434" s="4"/>
      <c r="P2434" s="19">
        <v>47344</v>
      </c>
      <c r="Q2434" s="4"/>
      <c r="X2434" s="19">
        <v>2365</v>
      </c>
    </row>
    <row r="2435" spans="8:24" ht="15.75" customHeight="1">
      <c r="H2435" s="19">
        <v>65433</v>
      </c>
      <c r="I2435" s="4"/>
      <c r="P2435" s="19">
        <v>47302</v>
      </c>
      <c r="Q2435" s="4"/>
      <c r="X2435" s="19">
        <v>2360</v>
      </c>
    </row>
    <row r="2436" spans="8:24" ht="15.75" customHeight="1">
      <c r="H2436" s="19">
        <v>65430</v>
      </c>
      <c r="I2436" s="4"/>
      <c r="P2436" s="19">
        <v>47286</v>
      </c>
      <c r="Q2436" s="4"/>
      <c r="X2436" s="19">
        <v>2274</v>
      </c>
    </row>
    <row r="2437" spans="8:24" ht="15.75" customHeight="1">
      <c r="H2437" s="19">
        <v>65419</v>
      </c>
      <c r="I2437" s="4"/>
      <c r="P2437" s="19">
        <v>47278</v>
      </c>
      <c r="Q2437" s="4"/>
      <c r="X2437" s="19">
        <v>2229</v>
      </c>
    </row>
    <row r="2438" spans="8:24" ht="15.75" customHeight="1">
      <c r="H2438" s="19">
        <v>65417</v>
      </c>
      <c r="I2438" s="4"/>
      <c r="P2438" s="19">
        <v>47232</v>
      </c>
      <c r="Q2438" s="4"/>
      <c r="X2438" s="19">
        <v>2207</v>
      </c>
    </row>
    <row r="2439" spans="8:24" ht="15.75" customHeight="1">
      <c r="H2439" s="19">
        <v>65393</v>
      </c>
      <c r="I2439" s="4"/>
      <c r="P2439" s="19">
        <v>47231</v>
      </c>
      <c r="Q2439" s="4"/>
      <c r="X2439" s="19">
        <v>2172</v>
      </c>
    </row>
    <row r="2440" spans="8:24" ht="15.75" customHeight="1">
      <c r="H2440" s="19">
        <v>65393</v>
      </c>
      <c r="I2440" s="4"/>
      <c r="P2440" s="19">
        <v>47217</v>
      </c>
      <c r="Q2440" s="4"/>
      <c r="X2440" s="19">
        <v>2128</v>
      </c>
    </row>
    <row r="2441" spans="8:24" ht="15.75" customHeight="1">
      <c r="H2441" s="19">
        <v>65350</v>
      </c>
      <c r="I2441" s="4"/>
      <c r="P2441" s="19">
        <v>47196</v>
      </c>
      <c r="Q2441" s="4"/>
      <c r="X2441" s="19">
        <v>2121</v>
      </c>
    </row>
    <row r="2442" spans="8:24" ht="15.75" customHeight="1">
      <c r="H2442" s="19">
        <v>65338</v>
      </c>
      <c r="I2442" s="4"/>
      <c r="P2442" s="19">
        <v>47175</v>
      </c>
      <c r="Q2442" s="4"/>
      <c r="X2442" s="19">
        <v>2103</v>
      </c>
    </row>
    <row r="2443" spans="8:24" ht="15.75" customHeight="1">
      <c r="H2443" s="19">
        <v>65299</v>
      </c>
      <c r="I2443" s="4"/>
      <c r="P2443" s="19">
        <v>47169</v>
      </c>
      <c r="Q2443" s="4"/>
      <c r="X2443" s="19">
        <v>2085</v>
      </c>
    </row>
    <row r="2444" spans="8:24" ht="15.75" customHeight="1">
      <c r="H2444" s="19">
        <v>65290</v>
      </c>
      <c r="I2444" s="4"/>
      <c r="P2444" s="19">
        <v>47164</v>
      </c>
      <c r="Q2444" s="4"/>
      <c r="X2444" s="19">
        <v>2052</v>
      </c>
    </row>
    <row r="2445" spans="8:24" ht="15.75" customHeight="1">
      <c r="H2445" s="19">
        <v>65270</v>
      </c>
      <c r="I2445" s="4"/>
      <c r="P2445" s="19">
        <v>47131</v>
      </c>
      <c r="Q2445" s="4"/>
      <c r="X2445" s="19">
        <v>2050</v>
      </c>
    </row>
    <row r="2446" spans="8:24" ht="15.75" customHeight="1">
      <c r="H2446" s="19">
        <v>65270</v>
      </c>
      <c r="I2446" s="4"/>
      <c r="P2446" s="19">
        <v>47126</v>
      </c>
      <c r="Q2446" s="4"/>
      <c r="X2446" s="19">
        <v>2024</v>
      </c>
    </row>
    <row r="2447" spans="8:24" ht="15.75" customHeight="1">
      <c r="H2447" s="19">
        <v>65268</v>
      </c>
      <c r="I2447" s="4"/>
      <c r="P2447" s="19">
        <v>47104</v>
      </c>
      <c r="Q2447" s="4"/>
      <c r="X2447" s="19">
        <v>2013</v>
      </c>
    </row>
    <row r="2448" spans="8:24" ht="15.75" customHeight="1">
      <c r="H2448" s="19">
        <v>65265</v>
      </c>
      <c r="I2448" s="4"/>
      <c r="P2448" s="19">
        <v>47099</v>
      </c>
      <c r="Q2448" s="4"/>
      <c r="X2448" s="19">
        <v>2013</v>
      </c>
    </row>
    <row r="2449" spans="8:24" ht="15.75" customHeight="1">
      <c r="H2449" s="19">
        <v>65253</v>
      </c>
      <c r="I2449" s="4"/>
      <c r="P2449" s="19">
        <v>47082</v>
      </c>
      <c r="Q2449" s="4"/>
      <c r="X2449" s="19">
        <v>2008</v>
      </c>
    </row>
    <row r="2450" spans="8:24" ht="15.75" customHeight="1">
      <c r="H2450" s="19">
        <v>65249</v>
      </c>
      <c r="I2450" s="4"/>
      <c r="P2450" s="19">
        <v>47003</v>
      </c>
      <c r="Q2450" s="4"/>
      <c r="X2450" s="19">
        <v>2001</v>
      </c>
    </row>
    <row r="2451" spans="8:24" ht="15.75" customHeight="1">
      <c r="H2451" s="19">
        <v>65247</v>
      </c>
      <c r="I2451" s="4"/>
      <c r="P2451" s="19">
        <v>46949</v>
      </c>
      <c r="Q2451" s="4"/>
      <c r="X2451" s="19">
        <v>1999</v>
      </c>
    </row>
    <row r="2452" spans="8:24" ht="15.75" customHeight="1">
      <c r="H2452" s="19">
        <v>65247</v>
      </c>
      <c r="I2452" s="4"/>
      <c r="P2452" s="19">
        <v>46943</v>
      </c>
      <c r="Q2452" s="4"/>
      <c r="X2452" s="19">
        <v>1917</v>
      </c>
    </row>
    <row r="2453" spans="8:24" ht="15.75" customHeight="1">
      <c r="H2453" s="19">
        <v>65244</v>
      </c>
      <c r="I2453" s="4"/>
      <c r="P2453" s="19">
        <v>46908</v>
      </c>
      <c r="Q2453" s="4"/>
      <c r="X2453" s="19">
        <v>1887</v>
      </c>
    </row>
    <row r="2454" spans="8:24" ht="15.75" customHeight="1">
      <c r="H2454" s="19">
        <v>65197</v>
      </c>
      <c r="I2454" s="4"/>
      <c r="P2454" s="19">
        <v>46877</v>
      </c>
      <c r="Q2454" s="4"/>
      <c r="X2454" s="19">
        <v>1676</v>
      </c>
    </row>
    <row r="2455" spans="8:24" ht="15.75" customHeight="1">
      <c r="H2455" s="19">
        <v>65192</v>
      </c>
      <c r="I2455" s="4"/>
      <c r="P2455" s="19">
        <v>46842</v>
      </c>
      <c r="Q2455" s="4"/>
      <c r="X2455" s="19">
        <v>1659</v>
      </c>
    </row>
    <row r="2456" spans="8:24" ht="15.75" customHeight="1">
      <c r="H2456" s="19">
        <v>65185</v>
      </c>
      <c r="I2456" s="4"/>
      <c r="P2456" s="19">
        <v>46825</v>
      </c>
      <c r="Q2456" s="4"/>
      <c r="X2456" s="19">
        <v>1635</v>
      </c>
    </row>
    <row r="2457" spans="8:24" ht="15.75" customHeight="1">
      <c r="H2457" s="19">
        <v>65183</v>
      </c>
      <c r="I2457" s="4"/>
      <c r="P2457" s="19">
        <v>46769</v>
      </c>
      <c r="Q2457" s="4"/>
      <c r="X2457" s="19">
        <v>1536</v>
      </c>
    </row>
    <row r="2458" spans="8:24" ht="15.75" customHeight="1">
      <c r="H2458" s="19">
        <v>65169</v>
      </c>
      <c r="I2458" s="4"/>
      <c r="P2458" s="19">
        <v>46708</v>
      </c>
      <c r="Q2458" s="4"/>
      <c r="X2458" s="19">
        <v>1519</v>
      </c>
    </row>
    <row r="2459" spans="8:24" ht="15.75" customHeight="1">
      <c r="H2459" s="19">
        <v>65144</v>
      </c>
      <c r="I2459" s="4"/>
      <c r="P2459" s="19">
        <v>46681</v>
      </c>
      <c r="Q2459" s="4"/>
      <c r="X2459" s="19">
        <v>1516</v>
      </c>
    </row>
    <row r="2460" spans="8:24" ht="15.75" customHeight="1">
      <c r="H2460" s="19">
        <v>65116</v>
      </c>
      <c r="I2460" s="4"/>
      <c r="P2460" s="19">
        <v>46661</v>
      </c>
      <c r="Q2460" s="4"/>
      <c r="X2460" s="19">
        <v>1460</v>
      </c>
    </row>
    <row r="2461" spans="8:24" ht="15.75" customHeight="1">
      <c r="H2461" s="19">
        <v>65095</v>
      </c>
      <c r="I2461" s="4"/>
      <c r="P2461" s="19">
        <v>46653</v>
      </c>
      <c r="Q2461" s="4"/>
      <c r="X2461" s="19">
        <v>1456</v>
      </c>
    </row>
    <row r="2462" spans="8:24" ht="15.75" customHeight="1">
      <c r="H2462" s="19">
        <v>65092</v>
      </c>
      <c r="I2462" s="4"/>
      <c r="P2462" s="19">
        <v>46627</v>
      </c>
      <c r="Q2462" s="4"/>
      <c r="X2462" s="19">
        <v>1386</v>
      </c>
    </row>
    <row r="2463" spans="8:24" ht="15.75" customHeight="1">
      <c r="H2463" s="19">
        <v>65012</v>
      </c>
      <c r="I2463" s="4"/>
      <c r="P2463" s="19">
        <v>46626</v>
      </c>
      <c r="Q2463" s="4"/>
      <c r="X2463" s="19">
        <v>1326</v>
      </c>
    </row>
    <row r="2464" spans="8:24" ht="15.75" customHeight="1">
      <c r="H2464" s="19">
        <v>64995</v>
      </c>
      <c r="I2464" s="4"/>
      <c r="P2464" s="19">
        <v>46623</v>
      </c>
      <c r="Q2464" s="4"/>
      <c r="X2464" s="19">
        <v>1251</v>
      </c>
    </row>
    <row r="2465" spans="8:24" ht="15.75" customHeight="1">
      <c r="H2465" s="19">
        <v>64990</v>
      </c>
      <c r="I2465" s="4"/>
      <c r="P2465" s="19">
        <v>46622</v>
      </c>
      <c r="Q2465" s="4"/>
      <c r="X2465" s="19">
        <v>1216</v>
      </c>
    </row>
    <row r="2466" spans="8:24" ht="15.75" customHeight="1">
      <c r="H2466" s="19">
        <v>64981</v>
      </c>
      <c r="I2466" s="4"/>
      <c r="P2466" s="19">
        <v>46604</v>
      </c>
      <c r="Q2466" s="4"/>
      <c r="X2466" s="19">
        <v>1188</v>
      </c>
    </row>
    <row r="2467" spans="8:24" ht="15.75" customHeight="1">
      <c r="H2467" s="19">
        <v>64968</v>
      </c>
      <c r="I2467" s="4"/>
      <c r="P2467" s="19">
        <v>46585</v>
      </c>
      <c r="Q2467" s="4"/>
      <c r="X2467" s="19">
        <v>1079</v>
      </c>
    </row>
    <row r="2468" spans="8:24" ht="15.75" customHeight="1">
      <c r="H2468" s="19">
        <v>64941</v>
      </c>
      <c r="I2468" s="4"/>
      <c r="P2468" s="19">
        <v>46576</v>
      </c>
      <c r="Q2468" s="4"/>
      <c r="X2468" s="19">
        <v>1074</v>
      </c>
    </row>
    <row r="2469" spans="8:24" ht="15.75" customHeight="1">
      <c r="H2469" s="19">
        <v>64925</v>
      </c>
      <c r="I2469" s="4"/>
      <c r="P2469" s="19">
        <v>46567</v>
      </c>
      <c r="Q2469" s="4"/>
      <c r="X2469" s="19">
        <v>1035</v>
      </c>
    </row>
    <row r="2470" spans="8:24" ht="15.75" customHeight="1">
      <c r="H2470" s="19">
        <v>64888</v>
      </c>
      <c r="I2470" s="4"/>
      <c r="P2470" s="19">
        <v>46558</v>
      </c>
      <c r="Q2470" s="4"/>
      <c r="X2470" s="19">
        <v>1007</v>
      </c>
    </row>
    <row r="2471" spans="8:24" ht="15.75" customHeight="1">
      <c r="H2471" s="19">
        <v>64880</v>
      </c>
      <c r="I2471" s="4"/>
      <c r="P2471" s="19">
        <v>46555</v>
      </c>
      <c r="Q2471" s="4"/>
      <c r="X2471" s="21">
        <v>100</v>
      </c>
    </row>
    <row r="2472" spans="8:24" ht="15.75" customHeight="1">
      <c r="H2472" s="19">
        <v>64873</v>
      </c>
      <c r="I2472" s="4"/>
      <c r="P2472" s="19">
        <v>46516</v>
      </c>
      <c r="Q2472" s="4"/>
    </row>
    <row r="2473" spans="8:24" ht="15.75" customHeight="1">
      <c r="H2473" s="19">
        <v>64853</v>
      </c>
      <c r="I2473" s="4"/>
      <c r="P2473" s="19">
        <v>46500</v>
      </c>
      <c r="Q2473" s="4"/>
    </row>
    <row r="2474" spans="8:24" ht="15.75" customHeight="1">
      <c r="H2474" s="19">
        <v>64808</v>
      </c>
      <c r="I2474" s="4"/>
      <c r="P2474" s="19">
        <v>46498</v>
      </c>
      <c r="Q2474" s="4"/>
    </row>
    <row r="2475" spans="8:24" ht="15.75" customHeight="1">
      <c r="H2475" s="19">
        <v>64781</v>
      </c>
      <c r="I2475" s="4"/>
      <c r="P2475" s="19">
        <v>46492</v>
      </c>
      <c r="Q2475" s="4"/>
    </row>
    <row r="2476" spans="8:24" ht="15.75" customHeight="1">
      <c r="H2476" s="19">
        <v>64771</v>
      </c>
      <c r="I2476" s="4"/>
      <c r="P2476" s="19">
        <v>46479</v>
      </c>
      <c r="Q2476" s="4"/>
    </row>
    <row r="2477" spans="8:24" ht="15.75" customHeight="1">
      <c r="H2477" s="19">
        <v>64766</v>
      </c>
      <c r="I2477" s="4"/>
      <c r="P2477" s="19">
        <v>46459</v>
      </c>
      <c r="Q2477" s="4"/>
    </row>
    <row r="2478" spans="8:24" ht="15.75" customHeight="1">
      <c r="H2478" s="19">
        <v>64751</v>
      </c>
      <c r="I2478" s="4"/>
      <c r="P2478" s="19">
        <v>46436</v>
      </c>
      <c r="Q2478" s="4"/>
    </row>
    <row r="2479" spans="8:24" ht="15.75" customHeight="1">
      <c r="H2479" s="19">
        <v>64738</v>
      </c>
      <c r="I2479" s="4"/>
      <c r="P2479" s="19">
        <v>46396</v>
      </c>
      <c r="Q2479" s="4"/>
    </row>
    <row r="2480" spans="8:24" ht="15.75" customHeight="1">
      <c r="H2480" s="19">
        <v>64735</v>
      </c>
      <c r="I2480" s="4"/>
      <c r="P2480" s="19">
        <v>46391</v>
      </c>
      <c r="Q2480" s="4"/>
    </row>
    <row r="2481" spans="8:17" ht="15.75" customHeight="1">
      <c r="H2481" s="19">
        <v>64733</v>
      </c>
      <c r="I2481" s="4"/>
      <c r="P2481" s="19">
        <v>46388</v>
      </c>
      <c r="Q2481" s="4"/>
    </row>
    <row r="2482" spans="8:17" ht="15.75" customHeight="1">
      <c r="H2482" s="19">
        <v>64722</v>
      </c>
      <c r="I2482" s="4"/>
      <c r="P2482" s="19">
        <v>46369</v>
      </c>
      <c r="Q2482" s="4"/>
    </row>
    <row r="2483" spans="8:17" ht="15.75" customHeight="1">
      <c r="H2483" s="19">
        <v>64709</v>
      </c>
      <c r="I2483" s="4"/>
      <c r="P2483" s="19">
        <v>46351</v>
      </c>
      <c r="Q2483" s="4"/>
    </row>
    <row r="2484" spans="8:17" ht="15.75" customHeight="1">
      <c r="H2484" s="19">
        <v>64676</v>
      </c>
      <c r="I2484" s="4"/>
      <c r="P2484" s="19">
        <v>46329</v>
      </c>
      <c r="Q2484" s="4"/>
    </row>
    <row r="2485" spans="8:17" ht="15.75" customHeight="1">
      <c r="H2485" s="19">
        <v>64653</v>
      </c>
      <c r="I2485" s="4"/>
      <c r="P2485" s="19">
        <v>46313</v>
      </c>
      <c r="Q2485" s="4"/>
    </row>
    <row r="2486" spans="8:17" ht="15.75" customHeight="1">
      <c r="H2486" s="19">
        <v>64629</v>
      </c>
      <c r="I2486" s="4"/>
      <c r="P2486" s="19">
        <v>46299</v>
      </c>
      <c r="Q2486" s="4"/>
    </row>
    <row r="2487" spans="8:17" ht="15.75" customHeight="1">
      <c r="H2487" s="19">
        <v>64619</v>
      </c>
      <c r="I2487" s="4"/>
      <c r="P2487" s="19">
        <v>46261</v>
      </c>
      <c r="Q2487" s="4"/>
    </row>
    <row r="2488" spans="8:17" ht="15.75" customHeight="1">
      <c r="H2488" s="19">
        <v>64607</v>
      </c>
      <c r="I2488" s="4"/>
      <c r="P2488" s="19">
        <v>46236</v>
      </c>
      <c r="Q2488" s="4"/>
    </row>
    <row r="2489" spans="8:17" ht="15.75" customHeight="1">
      <c r="H2489" s="19">
        <v>64603</v>
      </c>
      <c r="I2489" s="4"/>
      <c r="P2489" s="19">
        <v>46227</v>
      </c>
      <c r="Q2489" s="4"/>
    </row>
    <row r="2490" spans="8:17" ht="15.75" customHeight="1">
      <c r="H2490" s="19">
        <v>64563</v>
      </c>
      <c r="I2490" s="4"/>
      <c r="P2490" s="19">
        <v>46222</v>
      </c>
      <c r="Q2490" s="4"/>
    </row>
    <row r="2491" spans="8:17" ht="15.75" customHeight="1">
      <c r="H2491" s="19">
        <v>64561</v>
      </c>
      <c r="I2491" s="4"/>
      <c r="P2491" s="19">
        <v>46200</v>
      </c>
      <c r="Q2491" s="4"/>
    </row>
    <row r="2492" spans="8:17" ht="15.75" customHeight="1">
      <c r="H2492" s="19">
        <v>64553</v>
      </c>
      <c r="I2492" s="4"/>
      <c r="P2492" s="19">
        <v>46174</v>
      </c>
      <c r="Q2492" s="4"/>
    </row>
    <row r="2493" spans="8:17" ht="15.75" customHeight="1">
      <c r="H2493" s="19">
        <v>64551</v>
      </c>
      <c r="I2493" s="4"/>
      <c r="P2493" s="19">
        <v>46160</v>
      </c>
      <c r="Q2493" s="4"/>
    </row>
    <row r="2494" spans="8:17" ht="15.75" customHeight="1">
      <c r="H2494" s="19">
        <v>64551</v>
      </c>
      <c r="I2494" s="4"/>
      <c r="P2494" s="19">
        <v>46134</v>
      </c>
      <c r="Q2494" s="4"/>
    </row>
    <row r="2495" spans="8:17" ht="15.75" customHeight="1">
      <c r="H2495" s="19">
        <v>64508</v>
      </c>
      <c r="I2495" s="4"/>
      <c r="P2495" s="19">
        <v>46129</v>
      </c>
      <c r="Q2495" s="4"/>
    </row>
    <row r="2496" spans="8:17" ht="15.75" customHeight="1">
      <c r="H2496" s="19">
        <v>64507</v>
      </c>
      <c r="I2496" s="4"/>
      <c r="P2496" s="19">
        <v>46110</v>
      </c>
      <c r="Q2496" s="4"/>
    </row>
    <row r="2497" spans="8:17" ht="15.75" customHeight="1">
      <c r="H2497" s="19">
        <v>64474</v>
      </c>
      <c r="I2497" s="4"/>
      <c r="P2497" s="19">
        <v>46109</v>
      </c>
      <c r="Q2497" s="4"/>
    </row>
    <row r="2498" spans="8:17" ht="15.75" customHeight="1">
      <c r="H2498" s="19">
        <v>64444</v>
      </c>
      <c r="I2498" s="4"/>
      <c r="P2498" s="19">
        <v>46109</v>
      </c>
      <c r="Q2498" s="4"/>
    </row>
    <row r="2499" spans="8:17" ht="15.75" customHeight="1">
      <c r="H2499" s="19">
        <v>64416</v>
      </c>
      <c r="I2499" s="4"/>
      <c r="P2499" s="19">
        <v>46108</v>
      </c>
      <c r="Q2499" s="4"/>
    </row>
    <row r="2500" spans="8:17" ht="15.75" customHeight="1">
      <c r="H2500" s="19">
        <v>64410</v>
      </c>
      <c r="I2500" s="4"/>
      <c r="P2500" s="19">
        <v>46100</v>
      </c>
      <c r="Q2500" s="4"/>
    </row>
    <row r="2501" spans="8:17" ht="15.75" customHeight="1">
      <c r="H2501" s="19">
        <v>64399</v>
      </c>
      <c r="I2501" s="4"/>
      <c r="P2501" s="19">
        <v>46062</v>
      </c>
      <c r="Q2501" s="4"/>
    </row>
    <row r="2502" spans="8:17" ht="15.75" customHeight="1">
      <c r="H2502" s="19">
        <v>64388</v>
      </c>
      <c r="I2502" s="4"/>
      <c r="P2502" s="19">
        <v>46056</v>
      </c>
      <c r="Q2502" s="4"/>
    </row>
    <row r="2503" spans="8:17" ht="15.75" customHeight="1">
      <c r="H2503" s="19">
        <v>64387</v>
      </c>
      <c r="I2503" s="4"/>
      <c r="P2503" s="19">
        <v>46043</v>
      </c>
      <c r="Q2503" s="4"/>
    </row>
    <row r="2504" spans="8:17" ht="15.75" customHeight="1">
      <c r="H2504" s="19">
        <v>64370</v>
      </c>
      <c r="I2504" s="4"/>
      <c r="P2504" s="19">
        <v>45999</v>
      </c>
      <c r="Q2504" s="4"/>
    </row>
    <row r="2505" spans="8:17" ht="15.75" customHeight="1">
      <c r="H2505" s="19">
        <v>64340</v>
      </c>
      <c r="I2505" s="4"/>
      <c r="P2505" s="19">
        <v>45996</v>
      </c>
      <c r="Q2505" s="4"/>
    </row>
    <row r="2506" spans="8:17" ht="15.75" customHeight="1">
      <c r="H2506" s="19">
        <v>64333</v>
      </c>
      <c r="I2506" s="4"/>
      <c r="P2506" s="19">
        <v>45966</v>
      </c>
      <c r="Q2506" s="4"/>
    </row>
    <row r="2507" spans="8:17" ht="15.75" customHeight="1">
      <c r="H2507" s="19">
        <v>64324</v>
      </c>
      <c r="I2507" s="4"/>
      <c r="P2507" s="19">
        <v>45940</v>
      </c>
      <c r="Q2507" s="4"/>
    </row>
    <row r="2508" spans="8:17" ht="15.75" customHeight="1">
      <c r="H2508" s="19">
        <v>64302</v>
      </c>
      <c r="I2508" s="4"/>
      <c r="P2508" s="19">
        <v>45915</v>
      </c>
      <c r="Q2508" s="4"/>
    </row>
    <row r="2509" spans="8:17" ht="15.75" customHeight="1">
      <c r="H2509" s="19">
        <v>64300</v>
      </c>
      <c r="I2509" s="4"/>
      <c r="P2509" s="19">
        <v>45914</v>
      </c>
      <c r="Q2509" s="4"/>
    </row>
    <row r="2510" spans="8:17" ht="15.75" customHeight="1">
      <c r="H2510" s="19">
        <v>64298</v>
      </c>
      <c r="I2510" s="4"/>
      <c r="P2510" s="19">
        <v>45873</v>
      </c>
      <c r="Q2510" s="4"/>
    </row>
    <row r="2511" spans="8:17" ht="15.75" customHeight="1">
      <c r="H2511" s="19">
        <v>64279</v>
      </c>
      <c r="I2511" s="4"/>
      <c r="P2511" s="19">
        <v>45834</v>
      </c>
      <c r="Q2511" s="4"/>
    </row>
    <row r="2512" spans="8:17" ht="15.75" customHeight="1">
      <c r="H2512" s="19">
        <v>64271</v>
      </c>
      <c r="I2512" s="4"/>
      <c r="P2512" s="19">
        <v>45800</v>
      </c>
      <c r="Q2512" s="4"/>
    </row>
    <row r="2513" spans="8:17" ht="15.75" customHeight="1">
      <c r="H2513" s="19">
        <v>64260</v>
      </c>
      <c r="I2513" s="4"/>
      <c r="P2513" s="19">
        <v>45789</v>
      </c>
      <c r="Q2513" s="4"/>
    </row>
    <row r="2514" spans="8:17" ht="15.75" customHeight="1">
      <c r="H2514" s="19">
        <v>64240</v>
      </c>
      <c r="I2514" s="4"/>
      <c r="P2514" s="19">
        <v>45787</v>
      </c>
      <c r="Q2514" s="4"/>
    </row>
    <row r="2515" spans="8:17" ht="15.75" customHeight="1">
      <c r="H2515" s="19">
        <v>64224</v>
      </c>
      <c r="I2515" s="4"/>
      <c r="P2515" s="19">
        <v>45758</v>
      </c>
      <c r="Q2515" s="4"/>
    </row>
    <row r="2516" spans="8:17" ht="15.75" customHeight="1">
      <c r="H2516" s="19">
        <v>64183</v>
      </c>
      <c r="I2516" s="4"/>
      <c r="P2516" s="19">
        <v>45743</v>
      </c>
      <c r="Q2516" s="4"/>
    </row>
    <row r="2517" spans="8:17" ht="15.75" customHeight="1">
      <c r="H2517" s="19">
        <v>64150</v>
      </c>
      <c r="I2517" s="4"/>
      <c r="P2517" s="19">
        <v>45742</v>
      </c>
      <c r="Q2517" s="4"/>
    </row>
    <row r="2518" spans="8:17" ht="15.75" customHeight="1">
      <c r="H2518" s="19">
        <v>64125</v>
      </c>
      <c r="I2518" s="4"/>
      <c r="P2518" s="19">
        <v>45687</v>
      </c>
      <c r="Q2518" s="4"/>
    </row>
    <row r="2519" spans="8:17" ht="15.75" customHeight="1">
      <c r="H2519" s="19">
        <v>64122</v>
      </c>
      <c r="I2519" s="4"/>
      <c r="P2519" s="19">
        <v>45686</v>
      </c>
      <c r="Q2519" s="4"/>
    </row>
    <row r="2520" spans="8:17" ht="15.75" customHeight="1">
      <c r="H2520" s="19">
        <v>64110</v>
      </c>
      <c r="I2520" s="4"/>
      <c r="P2520" s="19">
        <v>45685</v>
      </c>
      <c r="Q2520" s="4"/>
    </row>
    <row r="2521" spans="8:17" ht="15.75" customHeight="1">
      <c r="H2521" s="19">
        <v>64110</v>
      </c>
      <c r="I2521" s="4"/>
      <c r="P2521" s="19">
        <v>45677</v>
      </c>
      <c r="Q2521" s="4"/>
    </row>
    <row r="2522" spans="8:17" ht="15.75" customHeight="1">
      <c r="H2522" s="19">
        <v>64109</v>
      </c>
      <c r="I2522" s="4"/>
      <c r="P2522" s="19">
        <v>45675</v>
      </c>
      <c r="Q2522" s="4"/>
    </row>
    <row r="2523" spans="8:17" ht="15.75" customHeight="1">
      <c r="H2523" s="19">
        <v>64093</v>
      </c>
      <c r="I2523" s="4"/>
      <c r="P2523" s="19">
        <v>45622</v>
      </c>
      <c r="Q2523" s="4"/>
    </row>
    <row r="2524" spans="8:17" ht="15.75" customHeight="1">
      <c r="H2524" s="19">
        <v>64085</v>
      </c>
      <c r="I2524" s="4"/>
      <c r="P2524" s="19">
        <v>45602</v>
      </c>
      <c r="Q2524" s="4"/>
    </row>
    <row r="2525" spans="8:17" ht="15.75" customHeight="1">
      <c r="H2525" s="19">
        <v>64059</v>
      </c>
      <c r="I2525" s="4"/>
      <c r="P2525" s="19">
        <v>45598</v>
      </c>
      <c r="Q2525" s="4"/>
    </row>
    <row r="2526" spans="8:17" ht="15.75" customHeight="1">
      <c r="H2526" s="19">
        <v>64052</v>
      </c>
      <c r="I2526" s="4"/>
      <c r="P2526" s="19">
        <v>45578</v>
      </c>
      <c r="Q2526" s="4"/>
    </row>
    <row r="2527" spans="8:17" ht="15.75" customHeight="1">
      <c r="H2527" s="19">
        <v>64051</v>
      </c>
      <c r="I2527" s="4"/>
      <c r="P2527" s="19">
        <v>45543</v>
      </c>
      <c r="Q2527" s="4"/>
    </row>
    <row r="2528" spans="8:17" ht="15.75" customHeight="1">
      <c r="H2528" s="19">
        <v>64015</v>
      </c>
      <c r="I2528" s="4"/>
      <c r="P2528" s="19">
        <v>45473</v>
      </c>
      <c r="Q2528" s="4"/>
    </row>
    <row r="2529" spans="8:17" ht="15.75" customHeight="1">
      <c r="H2529" s="19">
        <v>64003</v>
      </c>
      <c r="I2529" s="4"/>
      <c r="P2529" s="19">
        <v>45460</v>
      </c>
      <c r="Q2529" s="4"/>
    </row>
    <row r="2530" spans="8:17" ht="15.75" customHeight="1">
      <c r="H2530" s="19">
        <v>63967</v>
      </c>
      <c r="I2530" s="4"/>
      <c r="P2530" s="19">
        <v>45456</v>
      </c>
      <c r="Q2530" s="4"/>
    </row>
    <row r="2531" spans="8:17" ht="15.75" customHeight="1">
      <c r="H2531" s="19">
        <v>63933</v>
      </c>
      <c r="I2531" s="4"/>
      <c r="P2531" s="19">
        <v>45433</v>
      </c>
      <c r="Q2531" s="4"/>
    </row>
    <row r="2532" spans="8:17" ht="15.75" customHeight="1">
      <c r="H2532" s="19">
        <v>63909</v>
      </c>
      <c r="I2532" s="4"/>
      <c r="P2532" s="19">
        <v>45429</v>
      </c>
      <c r="Q2532" s="4"/>
    </row>
    <row r="2533" spans="8:17" ht="15.75" customHeight="1">
      <c r="H2533" s="19">
        <v>63894</v>
      </c>
      <c r="I2533" s="4"/>
      <c r="P2533" s="19">
        <v>45402</v>
      </c>
      <c r="Q2533" s="4"/>
    </row>
    <row r="2534" spans="8:17" ht="15.75" customHeight="1">
      <c r="H2534" s="19">
        <v>63877</v>
      </c>
      <c r="I2534" s="4"/>
      <c r="P2534" s="19">
        <v>45379</v>
      </c>
      <c r="Q2534" s="4"/>
    </row>
    <row r="2535" spans="8:17" ht="15.75" customHeight="1">
      <c r="H2535" s="19">
        <v>63870</v>
      </c>
      <c r="I2535" s="4"/>
      <c r="P2535" s="19">
        <v>45378</v>
      </c>
      <c r="Q2535" s="4"/>
    </row>
    <row r="2536" spans="8:17" ht="15.75" customHeight="1">
      <c r="H2536" s="19">
        <v>63863</v>
      </c>
      <c r="I2536" s="4"/>
      <c r="P2536" s="19">
        <v>45367</v>
      </c>
      <c r="Q2536" s="4"/>
    </row>
    <row r="2537" spans="8:17" ht="15.75" customHeight="1">
      <c r="H2537" s="19">
        <v>63846</v>
      </c>
      <c r="I2537" s="4"/>
      <c r="P2537" s="19">
        <v>45362</v>
      </c>
      <c r="Q2537" s="4"/>
    </row>
    <row r="2538" spans="8:17" ht="15.75" customHeight="1">
      <c r="H2538" s="19">
        <v>63830</v>
      </c>
      <c r="I2538" s="4"/>
      <c r="P2538" s="19">
        <v>45342</v>
      </c>
      <c r="Q2538" s="4"/>
    </row>
    <row r="2539" spans="8:17" ht="15.75" customHeight="1">
      <c r="H2539" s="19">
        <v>63777</v>
      </c>
      <c r="I2539" s="4"/>
      <c r="P2539" s="19">
        <v>45315</v>
      </c>
      <c r="Q2539" s="4"/>
    </row>
    <row r="2540" spans="8:17" ht="15.75" customHeight="1">
      <c r="H2540" s="19">
        <v>63744</v>
      </c>
      <c r="I2540" s="4"/>
      <c r="P2540" s="19">
        <v>45309</v>
      </c>
      <c r="Q2540" s="4"/>
    </row>
    <row r="2541" spans="8:17" ht="15.75" customHeight="1">
      <c r="H2541" s="19">
        <v>63733</v>
      </c>
      <c r="I2541" s="4"/>
      <c r="P2541" s="19">
        <v>45289</v>
      </c>
      <c r="Q2541" s="4"/>
    </row>
    <row r="2542" spans="8:17" ht="15.75" customHeight="1">
      <c r="H2542" s="19">
        <v>63723</v>
      </c>
      <c r="I2542" s="4"/>
      <c r="P2542" s="19">
        <v>45259</v>
      </c>
      <c r="Q2542" s="4"/>
    </row>
    <row r="2543" spans="8:17" ht="15.75" customHeight="1">
      <c r="H2543" s="19">
        <v>63684</v>
      </c>
      <c r="I2543" s="4"/>
      <c r="P2543" s="19">
        <v>45191</v>
      </c>
      <c r="Q2543" s="4"/>
    </row>
    <row r="2544" spans="8:17" ht="15.75" customHeight="1">
      <c r="H2544" s="19">
        <v>63678</v>
      </c>
      <c r="I2544" s="4"/>
      <c r="P2544" s="19">
        <v>45154</v>
      </c>
      <c r="Q2544" s="4"/>
    </row>
    <row r="2545" spans="8:17" ht="15.75" customHeight="1">
      <c r="H2545" s="19">
        <v>63667</v>
      </c>
      <c r="I2545" s="4"/>
      <c r="P2545" s="19">
        <v>45087</v>
      </c>
      <c r="Q2545" s="4"/>
    </row>
    <row r="2546" spans="8:17" ht="15.75" customHeight="1">
      <c r="H2546" s="19">
        <v>63663</v>
      </c>
      <c r="I2546" s="4"/>
      <c r="P2546" s="19">
        <v>45046</v>
      </c>
      <c r="Q2546" s="4"/>
    </row>
    <row r="2547" spans="8:17" ht="15.75" customHeight="1">
      <c r="H2547" s="19">
        <v>63653</v>
      </c>
      <c r="I2547" s="4"/>
      <c r="P2547" s="19">
        <v>45029</v>
      </c>
      <c r="Q2547" s="4"/>
    </row>
    <row r="2548" spans="8:17" ht="15.75" customHeight="1">
      <c r="H2548" s="19">
        <v>63637</v>
      </c>
      <c r="I2548" s="4"/>
      <c r="P2548" s="19">
        <v>45024</v>
      </c>
      <c r="Q2548" s="4"/>
    </row>
    <row r="2549" spans="8:17" ht="15.75" customHeight="1">
      <c r="H2549" s="19">
        <v>63619</v>
      </c>
      <c r="I2549" s="4"/>
      <c r="P2549" s="19">
        <v>45006</v>
      </c>
      <c r="Q2549" s="4"/>
    </row>
    <row r="2550" spans="8:17" ht="15.75" customHeight="1">
      <c r="H2550" s="19">
        <v>63605</v>
      </c>
      <c r="I2550" s="4"/>
      <c r="P2550" s="19">
        <v>44987</v>
      </c>
      <c r="Q2550" s="4"/>
    </row>
    <row r="2551" spans="8:17" ht="15.75" customHeight="1">
      <c r="H2551" s="19">
        <v>63596</v>
      </c>
      <c r="I2551" s="4"/>
      <c r="P2551" s="19">
        <v>44965</v>
      </c>
      <c r="Q2551" s="4"/>
    </row>
    <row r="2552" spans="8:17" ht="15.75" customHeight="1">
      <c r="H2552" s="19">
        <v>63585</v>
      </c>
      <c r="I2552" s="4"/>
      <c r="P2552" s="19">
        <v>44957</v>
      </c>
      <c r="Q2552" s="4"/>
    </row>
    <row r="2553" spans="8:17" ht="15.75" customHeight="1">
      <c r="H2553" s="19">
        <v>63585</v>
      </c>
      <c r="I2553" s="4"/>
      <c r="P2553" s="19">
        <v>44948</v>
      </c>
      <c r="Q2553" s="4"/>
    </row>
    <row r="2554" spans="8:17" ht="15.75" customHeight="1">
      <c r="H2554" s="19">
        <v>63577</v>
      </c>
      <c r="I2554" s="4"/>
      <c r="P2554" s="19">
        <v>44936</v>
      </c>
      <c r="Q2554" s="4"/>
    </row>
    <row r="2555" spans="8:17" ht="15.75" customHeight="1">
      <c r="H2555" s="19">
        <v>63574</v>
      </c>
      <c r="I2555" s="4"/>
      <c r="P2555" s="19">
        <v>44900</v>
      </c>
      <c r="Q2555" s="4"/>
    </row>
    <row r="2556" spans="8:17" ht="15.75" customHeight="1">
      <c r="H2556" s="19">
        <v>63559</v>
      </c>
      <c r="I2556" s="4"/>
      <c r="P2556" s="19">
        <v>44878</v>
      </c>
      <c r="Q2556" s="4"/>
    </row>
    <row r="2557" spans="8:17" ht="15.75" customHeight="1">
      <c r="H2557" s="19">
        <v>63556</v>
      </c>
      <c r="I2557" s="4"/>
      <c r="P2557" s="19">
        <v>44873</v>
      </c>
      <c r="Q2557" s="4"/>
    </row>
    <row r="2558" spans="8:17" ht="15.75" customHeight="1">
      <c r="H2558" s="19">
        <v>63544</v>
      </c>
      <c r="I2558" s="4"/>
      <c r="P2558" s="19">
        <v>44858</v>
      </c>
      <c r="Q2558" s="4"/>
    </row>
    <row r="2559" spans="8:17" ht="15.75" customHeight="1">
      <c r="H2559" s="19">
        <v>63538</v>
      </c>
      <c r="I2559" s="4"/>
      <c r="P2559" s="19">
        <v>44819</v>
      </c>
      <c r="Q2559" s="4"/>
    </row>
    <row r="2560" spans="8:17" ht="15.75" customHeight="1">
      <c r="H2560" s="19">
        <v>63523</v>
      </c>
      <c r="I2560" s="4"/>
      <c r="P2560" s="19">
        <v>44771</v>
      </c>
      <c r="Q2560" s="4"/>
    </row>
    <row r="2561" spans="8:17" ht="15.75" customHeight="1">
      <c r="H2561" s="19">
        <v>63510</v>
      </c>
      <c r="I2561" s="4"/>
      <c r="P2561" s="19">
        <v>44770</v>
      </c>
      <c r="Q2561" s="4"/>
    </row>
    <row r="2562" spans="8:17" ht="15.75" customHeight="1">
      <c r="H2562" s="19">
        <v>63507</v>
      </c>
      <c r="I2562" s="4"/>
      <c r="P2562" s="19">
        <v>44767</v>
      </c>
      <c r="Q2562" s="4"/>
    </row>
    <row r="2563" spans="8:17" ht="15.75" customHeight="1">
      <c r="H2563" s="19">
        <v>63500</v>
      </c>
      <c r="I2563" s="4"/>
      <c r="P2563" s="19">
        <v>44764</v>
      </c>
      <c r="Q2563" s="4"/>
    </row>
    <row r="2564" spans="8:17" ht="15.75" customHeight="1">
      <c r="H2564" s="19">
        <v>63497</v>
      </c>
      <c r="I2564" s="4"/>
      <c r="P2564" s="19">
        <v>44749</v>
      </c>
      <c r="Q2564" s="4"/>
    </row>
    <row r="2565" spans="8:17" ht="15.75" customHeight="1">
      <c r="H2565" s="19">
        <v>63491</v>
      </c>
      <c r="I2565" s="4"/>
      <c r="P2565" s="19">
        <v>44739</v>
      </c>
      <c r="Q2565" s="4"/>
    </row>
    <row r="2566" spans="8:17" ht="15.75" customHeight="1">
      <c r="H2566" s="19">
        <v>63454</v>
      </c>
      <c r="I2566" s="4"/>
      <c r="P2566" s="19">
        <v>44700</v>
      </c>
      <c r="Q2566" s="4"/>
    </row>
    <row r="2567" spans="8:17" ht="15.75" customHeight="1">
      <c r="H2567" s="19">
        <v>63434</v>
      </c>
      <c r="I2567" s="4"/>
      <c r="P2567" s="19">
        <v>44700</v>
      </c>
      <c r="Q2567" s="4"/>
    </row>
    <row r="2568" spans="8:17" ht="15.75" customHeight="1">
      <c r="H2568" s="19">
        <v>63431</v>
      </c>
      <c r="I2568" s="4"/>
      <c r="P2568" s="19">
        <v>44686</v>
      </c>
      <c r="Q2568" s="4"/>
    </row>
    <row r="2569" spans="8:17" ht="15.75" customHeight="1">
      <c r="H2569" s="19">
        <v>63429</v>
      </c>
      <c r="I2569" s="4"/>
      <c r="P2569" s="19">
        <v>44684</v>
      </c>
      <c r="Q2569" s="4"/>
    </row>
    <row r="2570" spans="8:17" ht="15.75" customHeight="1">
      <c r="H2570" s="19">
        <v>63415</v>
      </c>
      <c r="I2570" s="4"/>
      <c r="P2570" s="19">
        <v>44677</v>
      </c>
      <c r="Q2570" s="4"/>
    </row>
    <row r="2571" spans="8:17" ht="15.75" customHeight="1">
      <c r="H2571" s="19">
        <v>63329</v>
      </c>
      <c r="I2571" s="4"/>
      <c r="P2571" s="19">
        <v>44649</v>
      </c>
      <c r="Q2571" s="4"/>
    </row>
    <row r="2572" spans="8:17" ht="15.75" customHeight="1">
      <c r="H2572" s="19">
        <v>63315</v>
      </c>
      <c r="I2572" s="4"/>
      <c r="P2572" s="19">
        <v>44635</v>
      </c>
      <c r="Q2572" s="4"/>
    </row>
    <row r="2573" spans="8:17" ht="15.75" customHeight="1">
      <c r="H2573" s="19">
        <v>63314</v>
      </c>
      <c r="I2573" s="4"/>
      <c r="P2573" s="19">
        <v>44632</v>
      </c>
      <c r="Q2573" s="4"/>
    </row>
    <row r="2574" spans="8:17" ht="15.75" customHeight="1">
      <c r="H2574" s="19">
        <v>63278</v>
      </c>
      <c r="I2574" s="4"/>
      <c r="P2574" s="19">
        <v>44583</v>
      </c>
      <c r="Q2574" s="4"/>
    </row>
    <row r="2575" spans="8:17" ht="15.75" customHeight="1">
      <c r="H2575" s="19">
        <v>63271</v>
      </c>
      <c r="I2575" s="4"/>
      <c r="P2575" s="19">
        <v>44582</v>
      </c>
      <c r="Q2575" s="4"/>
    </row>
    <row r="2576" spans="8:17" ht="15.75" customHeight="1">
      <c r="H2576" s="19">
        <v>63263</v>
      </c>
      <c r="I2576" s="4"/>
      <c r="P2576" s="19">
        <v>44565</v>
      </c>
      <c r="Q2576" s="4"/>
    </row>
    <row r="2577" spans="8:17" ht="15.75" customHeight="1">
      <c r="H2577" s="19">
        <v>63254</v>
      </c>
      <c r="I2577" s="4"/>
      <c r="P2577" s="19">
        <v>44548</v>
      </c>
      <c r="Q2577" s="4"/>
    </row>
    <row r="2578" spans="8:17" ht="15.75" customHeight="1">
      <c r="H2578" s="19">
        <v>63225</v>
      </c>
      <c r="I2578" s="4"/>
      <c r="P2578" s="19">
        <v>44529</v>
      </c>
      <c r="Q2578" s="4"/>
    </row>
    <row r="2579" spans="8:17" ht="15.75" customHeight="1">
      <c r="H2579" s="19">
        <v>63220</v>
      </c>
      <c r="I2579" s="4"/>
      <c r="P2579" s="19">
        <v>44526</v>
      </c>
      <c r="Q2579" s="4"/>
    </row>
    <row r="2580" spans="8:17" ht="15.75" customHeight="1">
      <c r="H2580" s="19">
        <v>63218</v>
      </c>
      <c r="I2580" s="4"/>
      <c r="P2580" s="19">
        <v>44523</v>
      </c>
      <c r="Q2580" s="4"/>
    </row>
    <row r="2581" spans="8:17" ht="15.75" customHeight="1">
      <c r="H2581" s="19">
        <v>63211</v>
      </c>
      <c r="I2581" s="4"/>
      <c r="P2581" s="19">
        <v>44515</v>
      </c>
      <c r="Q2581" s="4"/>
    </row>
    <row r="2582" spans="8:17" ht="15.75" customHeight="1">
      <c r="H2582" s="19">
        <v>63209</v>
      </c>
      <c r="I2582" s="4"/>
      <c r="P2582" s="19">
        <v>44507</v>
      </c>
      <c r="Q2582" s="4"/>
    </row>
    <row r="2583" spans="8:17" ht="15.75" customHeight="1">
      <c r="H2583" s="19">
        <v>63197</v>
      </c>
      <c r="I2583" s="4"/>
      <c r="P2583" s="19">
        <v>44494</v>
      </c>
      <c r="Q2583" s="4"/>
    </row>
    <row r="2584" spans="8:17" ht="15.75" customHeight="1">
      <c r="H2584" s="19">
        <v>63180</v>
      </c>
      <c r="I2584" s="4"/>
      <c r="P2584" s="19">
        <v>44372</v>
      </c>
      <c r="Q2584" s="4"/>
    </row>
    <row r="2585" spans="8:17" ht="15.75" customHeight="1">
      <c r="H2585" s="19">
        <v>63159</v>
      </c>
      <c r="I2585" s="4"/>
      <c r="P2585" s="19">
        <v>44372</v>
      </c>
      <c r="Q2585" s="4"/>
    </row>
    <row r="2586" spans="8:17" ht="15.75" customHeight="1">
      <c r="H2586" s="19">
        <v>63105</v>
      </c>
      <c r="I2586" s="4"/>
      <c r="P2586" s="19">
        <v>44362</v>
      </c>
      <c r="Q2586" s="4"/>
    </row>
    <row r="2587" spans="8:17" ht="15.75" customHeight="1">
      <c r="H2587" s="19">
        <v>63091</v>
      </c>
      <c r="I2587" s="4"/>
      <c r="P2587" s="19">
        <v>44331</v>
      </c>
      <c r="Q2587" s="4"/>
    </row>
    <row r="2588" spans="8:17" ht="15.75" customHeight="1">
      <c r="H2588" s="19">
        <v>63058</v>
      </c>
      <c r="I2588" s="4"/>
      <c r="P2588" s="19">
        <v>44276</v>
      </c>
      <c r="Q2588" s="4"/>
    </row>
    <row r="2589" spans="8:17" ht="15.75" customHeight="1">
      <c r="H2589" s="19">
        <v>63058</v>
      </c>
      <c r="I2589" s="4"/>
      <c r="P2589" s="19">
        <v>44269</v>
      </c>
      <c r="Q2589" s="4"/>
    </row>
    <row r="2590" spans="8:17" ht="15.75" customHeight="1">
      <c r="H2590" s="19">
        <v>63031</v>
      </c>
      <c r="I2590" s="4"/>
      <c r="P2590" s="19">
        <v>44261</v>
      </c>
      <c r="Q2590" s="4"/>
    </row>
    <row r="2591" spans="8:17" ht="15.75" customHeight="1">
      <c r="H2591" s="19">
        <v>63027</v>
      </c>
      <c r="I2591" s="4"/>
      <c r="P2591" s="19">
        <v>44168</v>
      </c>
      <c r="Q2591" s="4"/>
    </row>
    <row r="2592" spans="8:17" ht="15.75" customHeight="1">
      <c r="H2592" s="19">
        <v>63025</v>
      </c>
      <c r="I2592" s="4"/>
      <c r="P2592" s="19">
        <v>44157</v>
      </c>
      <c r="Q2592" s="4"/>
    </row>
    <row r="2593" spans="8:17" ht="15.75" customHeight="1">
      <c r="H2593" s="19">
        <v>63015</v>
      </c>
      <c r="I2593" s="4"/>
      <c r="P2593" s="19">
        <v>44153</v>
      </c>
      <c r="Q2593" s="4"/>
    </row>
    <row r="2594" spans="8:17" ht="15.75" customHeight="1">
      <c r="H2594" s="19">
        <v>63009</v>
      </c>
      <c r="I2594" s="4"/>
      <c r="P2594" s="19">
        <v>44090</v>
      </c>
      <c r="Q2594" s="4"/>
    </row>
    <row r="2595" spans="8:17" ht="15.75" customHeight="1">
      <c r="H2595" s="19">
        <v>62984</v>
      </c>
      <c r="I2595" s="4"/>
      <c r="P2595" s="19">
        <v>44072</v>
      </c>
      <c r="Q2595" s="4"/>
    </row>
    <row r="2596" spans="8:17" ht="15.75" customHeight="1">
      <c r="H2596" s="19">
        <v>62982</v>
      </c>
      <c r="I2596" s="4"/>
      <c r="P2596" s="19">
        <v>44070</v>
      </c>
      <c r="Q2596" s="4"/>
    </row>
    <row r="2597" spans="8:17" ht="15.75" customHeight="1">
      <c r="H2597" s="19">
        <v>62982</v>
      </c>
      <c r="I2597" s="4"/>
      <c r="P2597" s="19">
        <v>44038</v>
      </c>
      <c r="Q2597" s="4"/>
    </row>
    <row r="2598" spans="8:17" ht="15.75" customHeight="1">
      <c r="H2598" s="19">
        <v>62975</v>
      </c>
      <c r="I2598" s="4"/>
      <c r="P2598" s="19">
        <v>44020</v>
      </c>
      <c r="Q2598" s="4"/>
    </row>
    <row r="2599" spans="8:17" ht="15.75" customHeight="1">
      <c r="H2599" s="19">
        <v>62968</v>
      </c>
      <c r="I2599" s="4"/>
      <c r="P2599" s="19">
        <v>43988</v>
      </c>
      <c r="Q2599" s="4"/>
    </row>
    <row r="2600" spans="8:17" ht="15.75" customHeight="1">
      <c r="H2600" s="19">
        <v>62938</v>
      </c>
      <c r="I2600" s="4"/>
      <c r="P2600" s="19">
        <v>43963</v>
      </c>
      <c r="Q2600" s="4"/>
    </row>
    <row r="2601" spans="8:17" ht="15.75" customHeight="1">
      <c r="H2601" s="19">
        <v>62937</v>
      </c>
      <c r="I2601" s="4"/>
      <c r="P2601" s="19">
        <v>43960</v>
      </c>
      <c r="Q2601" s="4"/>
    </row>
    <row r="2602" spans="8:17" ht="15.75" customHeight="1">
      <c r="H2602" s="19">
        <v>62932</v>
      </c>
      <c r="I2602" s="4"/>
      <c r="P2602" s="19">
        <v>43958</v>
      </c>
      <c r="Q2602" s="4"/>
    </row>
    <row r="2603" spans="8:17" ht="15.75" customHeight="1">
      <c r="H2603" s="19">
        <v>62921</v>
      </c>
      <c r="I2603" s="4"/>
      <c r="P2603" s="19">
        <v>43943</v>
      </c>
      <c r="Q2603" s="4"/>
    </row>
    <row r="2604" spans="8:17" ht="15.75" customHeight="1">
      <c r="H2604" s="19">
        <v>62901</v>
      </c>
      <c r="I2604" s="4"/>
      <c r="P2604" s="19">
        <v>43920</v>
      </c>
      <c r="Q2604" s="4"/>
    </row>
    <row r="2605" spans="8:17" ht="15.75" customHeight="1">
      <c r="H2605" s="19">
        <v>62894</v>
      </c>
      <c r="I2605" s="4"/>
      <c r="P2605" s="19">
        <v>43917</v>
      </c>
      <c r="Q2605" s="4"/>
    </row>
    <row r="2606" spans="8:17" ht="15.75" customHeight="1">
      <c r="H2606" s="19">
        <v>62884</v>
      </c>
      <c r="I2606" s="4"/>
      <c r="P2606" s="19">
        <v>43912</v>
      </c>
      <c r="Q2606" s="4"/>
    </row>
    <row r="2607" spans="8:17" ht="15.75" customHeight="1">
      <c r="H2607" s="19">
        <v>62873</v>
      </c>
      <c r="I2607" s="4"/>
      <c r="P2607" s="19">
        <v>43885</v>
      </c>
      <c r="Q2607" s="4"/>
    </row>
    <row r="2608" spans="8:17" ht="15.75" customHeight="1">
      <c r="H2608" s="19">
        <v>62870</v>
      </c>
      <c r="I2608" s="4"/>
      <c r="P2608" s="19">
        <v>43872</v>
      </c>
      <c r="Q2608" s="4"/>
    </row>
    <row r="2609" spans="8:17" ht="15.75" customHeight="1">
      <c r="H2609" s="19">
        <v>62860</v>
      </c>
      <c r="I2609" s="4"/>
      <c r="P2609" s="19">
        <v>43830</v>
      </c>
      <c r="Q2609" s="4"/>
    </row>
    <row r="2610" spans="8:17" ht="15.75" customHeight="1">
      <c r="H2610" s="19">
        <v>62814</v>
      </c>
      <c r="I2610" s="4"/>
      <c r="P2610" s="19">
        <v>43830</v>
      </c>
      <c r="Q2610" s="4"/>
    </row>
    <row r="2611" spans="8:17" ht="15.75" customHeight="1">
      <c r="H2611" s="19">
        <v>62805</v>
      </c>
      <c r="I2611" s="4"/>
      <c r="P2611" s="19">
        <v>43799</v>
      </c>
      <c r="Q2611" s="4"/>
    </row>
    <row r="2612" spans="8:17" ht="15.75" customHeight="1">
      <c r="H2612" s="19">
        <v>62801</v>
      </c>
      <c r="I2612" s="4"/>
      <c r="P2612" s="19">
        <v>43771</v>
      </c>
      <c r="Q2612" s="4"/>
    </row>
    <row r="2613" spans="8:17" ht="15.75" customHeight="1">
      <c r="H2613" s="19">
        <v>62798</v>
      </c>
      <c r="I2613" s="4"/>
      <c r="P2613" s="19">
        <v>43768</v>
      </c>
      <c r="Q2613" s="4"/>
    </row>
    <row r="2614" spans="8:17" ht="15.75" customHeight="1">
      <c r="H2614" s="19">
        <v>62790</v>
      </c>
      <c r="I2614" s="4"/>
      <c r="P2614" s="19">
        <v>43758</v>
      </c>
      <c r="Q2614" s="4"/>
    </row>
    <row r="2615" spans="8:17" ht="15.75" customHeight="1">
      <c r="H2615" s="19">
        <v>62773</v>
      </c>
      <c r="I2615" s="4"/>
      <c r="P2615" s="19">
        <v>43722</v>
      </c>
      <c r="Q2615" s="4"/>
    </row>
    <row r="2616" spans="8:17" ht="15.75" customHeight="1">
      <c r="H2616" s="19">
        <v>62736</v>
      </c>
      <c r="I2616" s="4"/>
      <c r="P2616" s="19">
        <v>43679</v>
      </c>
      <c r="Q2616" s="4"/>
    </row>
    <row r="2617" spans="8:17" ht="15.75" customHeight="1">
      <c r="H2617" s="19">
        <v>62722</v>
      </c>
      <c r="I2617" s="4"/>
      <c r="P2617" s="19">
        <v>43679</v>
      </c>
      <c r="Q2617" s="4"/>
    </row>
    <row r="2618" spans="8:17" ht="15.75" customHeight="1">
      <c r="H2618" s="19">
        <v>62718</v>
      </c>
      <c r="I2618" s="4"/>
      <c r="P2618" s="19">
        <v>43616</v>
      </c>
      <c r="Q2618" s="4"/>
    </row>
    <row r="2619" spans="8:17" ht="15.75" customHeight="1">
      <c r="H2619" s="19">
        <v>62700</v>
      </c>
      <c r="I2619" s="4"/>
      <c r="P2619" s="19">
        <v>43570</v>
      </c>
      <c r="Q2619" s="4"/>
    </row>
    <row r="2620" spans="8:17" ht="15.75" customHeight="1">
      <c r="H2620" s="19">
        <v>62693</v>
      </c>
      <c r="I2620" s="4"/>
      <c r="P2620" s="19">
        <v>43554</v>
      </c>
      <c r="Q2620" s="4"/>
    </row>
    <row r="2621" spans="8:17" ht="15.75" customHeight="1">
      <c r="H2621" s="19">
        <v>62679</v>
      </c>
      <c r="I2621" s="4"/>
      <c r="P2621" s="19">
        <v>43552</v>
      </c>
      <c r="Q2621" s="4"/>
    </row>
    <row r="2622" spans="8:17" ht="15.75" customHeight="1">
      <c r="H2622" s="19">
        <v>62673</v>
      </c>
      <c r="I2622" s="4"/>
      <c r="P2622" s="19">
        <v>43545</v>
      </c>
      <c r="Q2622" s="4"/>
    </row>
    <row r="2623" spans="8:17" ht="15.75" customHeight="1">
      <c r="H2623" s="19">
        <v>62665</v>
      </c>
      <c r="I2623" s="4"/>
      <c r="P2623" s="19">
        <v>43528</v>
      </c>
      <c r="Q2623" s="4"/>
    </row>
    <row r="2624" spans="8:17" ht="15.75" customHeight="1">
      <c r="H2624" s="19">
        <v>62664</v>
      </c>
      <c r="I2624" s="4"/>
      <c r="P2624" s="19">
        <v>43505</v>
      </c>
      <c r="Q2624" s="4"/>
    </row>
    <row r="2625" spans="8:17" ht="15.75" customHeight="1">
      <c r="H2625" s="19">
        <v>62619</v>
      </c>
      <c r="I2625" s="4"/>
      <c r="P2625" s="19">
        <v>43469</v>
      </c>
      <c r="Q2625" s="4"/>
    </row>
    <row r="2626" spans="8:17" ht="15.75" customHeight="1">
      <c r="H2626" s="19">
        <v>62598</v>
      </c>
      <c r="I2626" s="4"/>
      <c r="P2626" s="19">
        <v>43460</v>
      </c>
      <c r="Q2626" s="4"/>
    </row>
    <row r="2627" spans="8:17" ht="15.75" customHeight="1">
      <c r="H2627" s="19">
        <v>62591</v>
      </c>
      <c r="I2627" s="4"/>
      <c r="P2627" s="19">
        <v>43446</v>
      </c>
      <c r="Q2627" s="4"/>
    </row>
    <row r="2628" spans="8:17" ht="15.75" customHeight="1">
      <c r="H2628" s="19">
        <v>62573</v>
      </c>
      <c r="I2628" s="4"/>
      <c r="P2628" s="19">
        <v>43402</v>
      </c>
      <c r="Q2628" s="4"/>
    </row>
    <row r="2629" spans="8:17" ht="15.75" customHeight="1">
      <c r="H2629" s="19">
        <v>62571</v>
      </c>
      <c r="I2629" s="4"/>
      <c r="P2629" s="19">
        <v>43397</v>
      </c>
      <c r="Q2629" s="4"/>
    </row>
    <row r="2630" spans="8:17" ht="15.75" customHeight="1">
      <c r="H2630" s="19">
        <v>62566</v>
      </c>
      <c r="I2630" s="4"/>
      <c r="P2630" s="19">
        <v>43379</v>
      </c>
      <c r="Q2630" s="4"/>
    </row>
    <row r="2631" spans="8:17" ht="15.75" customHeight="1">
      <c r="H2631" s="19">
        <v>62531</v>
      </c>
      <c r="I2631" s="4"/>
      <c r="P2631" s="19">
        <v>43374</v>
      </c>
      <c r="Q2631" s="4"/>
    </row>
    <row r="2632" spans="8:17" ht="15.75" customHeight="1">
      <c r="H2632" s="19">
        <v>62508</v>
      </c>
      <c r="I2632" s="4"/>
      <c r="P2632" s="19">
        <v>43325</v>
      </c>
      <c r="Q2632" s="4"/>
    </row>
    <row r="2633" spans="8:17" ht="15.75" customHeight="1">
      <c r="H2633" s="19">
        <v>62501</v>
      </c>
      <c r="I2633" s="4"/>
      <c r="P2633" s="19">
        <v>43323</v>
      </c>
      <c r="Q2633" s="4"/>
    </row>
    <row r="2634" spans="8:17" ht="15.75" customHeight="1">
      <c r="H2634" s="19">
        <v>62495</v>
      </c>
      <c r="I2634" s="4"/>
      <c r="P2634" s="19">
        <v>43304</v>
      </c>
      <c r="Q2634" s="4"/>
    </row>
    <row r="2635" spans="8:17" ht="15.75" customHeight="1">
      <c r="H2635" s="19">
        <v>62480</v>
      </c>
      <c r="I2635" s="4"/>
      <c r="P2635" s="19">
        <v>43296</v>
      </c>
      <c r="Q2635" s="4"/>
    </row>
    <row r="2636" spans="8:17" ht="15.75" customHeight="1">
      <c r="H2636" s="19">
        <v>62436</v>
      </c>
      <c r="I2636" s="4"/>
      <c r="P2636" s="19">
        <v>43276</v>
      </c>
      <c r="Q2636" s="4"/>
    </row>
    <row r="2637" spans="8:17" ht="15.75" customHeight="1">
      <c r="H2637" s="19">
        <v>62412</v>
      </c>
      <c r="I2637" s="4"/>
      <c r="P2637" s="19">
        <v>43261</v>
      </c>
      <c r="Q2637" s="4"/>
    </row>
    <row r="2638" spans="8:17" ht="15.75" customHeight="1">
      <c r="H2638" s="19">
        <v>62406</v>
      </c>
      <c r="I2638" s="4"/>
      <c r="P2638" s="19">
        <v>43261</v>
      </c>
      <c r="Q2638" s="4"/>
    </row>
    <row r="2639" spans="8:17" ht="15.75" customHeight="1">
      <c r="H2639" s="19">
        <v>62391</v>
      </c>
      <c r="I2639" s="4"/>
      <c r="P2639" s="19">
        <v>43250</v>
      </c>
      <c r="Q2639" s="4"/>
    </row>
    <row r="2640" spans="8:17" ht="15.75" customHeight="1">
      <c r="H2640" s="19">
        <v>62370</v>
      </c>
      <c r="I2640" s="4"/>
      <c r="P2640" s="19">
        <v>43241</v>
      </c>
      <c r="Q2640" s="4"/>
    </row>
    <row r="2641" spans="8:17" ht="15.75" customHeight="1">
      <c r="H2641" s="19">
        <v>62340</v>
      </c>
      <c r="I2641" s="4"/>
      <c r="P2641" s="19">
        <v>43241</v>
      </c>
      <c r="Q2641" s="4"/>
    </row>
    <row r="2642" spans="8:17" ht="15.75" customHeight="1">
      <c r="H2642" s="19">
        <v>62331</v>
      </c>
      <c r="I2642" s="4"/>
      <c r="P2642" s="19">
        <v>43214</v>
      </c>
      <c r="Q2642" s="4"/>
    </row>
    <row r="2643" spans="8:17" ht="15.75" customHeight="1">
      <c r="H2643" s="19">
        <v>62325</v>
      </c>
      <c r="I2643" s="4"/>
      <c r="P2643" s="19">
        <v>43187</v>
      </c>
      <c r="Q2643" s="4"/>
    </row>
    <row r="2644" spans="8:17" ht="15.75" customHeight="1">
      <c r="H2644" s="19">
        <v>62324</v>
      </c>
      <c r="I2644" s="4"/>
      <c r="P2644" s="19">
        <v>43171</v>
      </c>
      <c r="Q2644" s="4"/>
    </row>
    <row r="2645" spans="8:17" ht="15.75" customHeight="1">
      <c r="H2645" s="19">
        <v>62296</v>
      </c>
      <c r="I2645" s="4"/>
      <c r="P2645" s="19">
        <v>43164</v>
      </c>
      <c r="Q2645" s="4"/>
    </row>
    <row r="2646" spans="8:17" ht="15.75" customHeight="1">
      <c r="H2646" s="19">
        <v>62291</v>
      </c>
      <c r="I2646" s="4"/>
      <c r="P2646" s="19">
        <v>43159</v>
      </c>
      <c r="Q2646" s="4"/>
    </row>
    <row r="2647" spans="8:17" ht="15.75" customHeight="1">
      <c r="H2647" s="19">
        <v>62255</v>
      </c>
      <c r="I2647" s="4"/>
      <c r="P2647" s="19">
        <v>43137</v>
      </c>
      <c r="Q2647" s="4"/>
    </row>
    <row r="2648" spans="8:17" ht="15.75" customHeight="1">
      <c r="H2648" s="19">
        <v>62238</v>
      </c>
      <c r="I2648" s="4"/>
      <c r="P2648" s="19">
        <v>43093</v>
      </c>
      <c r="Q2648" s="4"/>
    </row>
    <row r="2649" spans="8:17" ht="15.75" customHeight="1">
      <c r="H2649" s="19">
        <v>62210</v>
      </c>
      <c r="I2649" s="4"/>
      <c r="P2649" s="19">
        <v>43082</v>
      </c>
      <c r="Q2649" s="4"/>
    </row>
    <row r="2650" spans="8:17" ht="15.75" customHeight="1">
      <c r="H2650" s="19">
        <v>62205</v>
      </c>
      <c r="I2650" s="4"/>
      <c r="P2650" s="19">
        <v>43076</v>
      </c>
      <c r="Q2650" s="4"/>
    </row>
    <row r="2651" spans="8:17" ht="15.75" customHeight="1">
      <c r="H2651" s="19">
        <v>62202</v>
      </c>
      <c r="I2651" s="4"/>
      <c r="P2651" s="19">
        <v>43042</v>
      </c>
      <c r="Q2651" s="4"/>
    </row>
    <row r="2652" spans="8:17" ht="15.75" customHeight="1">
      <c r="H2652" s="19">
        <v>62188</v>
      </c>
      <c r="I2652" s="4"/>
      <c r="P2652" s="19">
        <v>43040</v>
      </c>
      <c r="Q2652" s="4"/>
    </row>
    <row r="2653" spans="8:17" ht="15.75" customHeight="1">
      <c r="H2653" s="19">
        <v>62176</v>
      </c>
      <c r="I2653" s="4"/>
      <c r="P2653" s="19">
        <v>43038</v>
      </c>
      <c r="Q2653" s="4"/>
    </row>
    <row r="2654" spans="8:17" ht="15.75" customHeight="1">
      <c r="H2654" s="19">
        <v>62166</v>
      </c>
      <c r="I2654" s="4"/>
      <c r="P2654" s="19">
        <v>43024</v>
      </c>
      <c r="Q2654" s="4"/>
    </row>
    <row r="2655" spans="8:17" ht="15.75" customHeight="1">
      <c r="H2655" s="19">
        <v>62143</v>
      </c>
      <c r="I2655" s="4"/>
      <c r="P2655" s="19">
        <v>43019</v>
      </c>
      <c r="Q2655" s="4"/>
    </row>
    <row r="2656" spans="8:17" ht="15.75" customHeight="1">
      <c r="H2656" s="19">
        <v>62141</v>
      </c>
      <c r="I2656" s="4"/>
      <c r="P2656" s="19">
        <v>43017</v>
      </c>
      <c r="Q2656" s="4"/>
    </row>
    <row r="2657" spans="8:17" ht="15.75" customHeight="1">
      <c r="H2657" s="19">
        <v>62106</v>
      </c>
      <c r="I2657" s="4"/>
      <c r="P2657" s="19">
        <v>43006</v>
      </c>
      <c r="Q2657" s="4"/>
    </row>
    <row r="2658" spans="8:17" ht="15.75" customHeight="1">
      <c r="H2658" s="19">
        <v>62102</v>
      </c>
      <c r="I2658" s="4"/>
      <c r="P2658" s="19">
        <v>42994</v>
      </c>
      <c r="Q2658" s="4"/>
    </row>
    <row r="2659" spans="8:17" ht="15.75" customHeight="1">
      <c r="H2659" s="19">
        <v>62098</v>
      </c>
      <c r="I2659" s="4"/>
      <c r="P2659" s="19">
        <v>42987</v>
      </c>
      <c r="Q2659" s="4"/>
    </row>
    <row r="2660" spans="8:17" ht="15.75" customHeight="1">
      <c r="H2660" s="19">
        <v>62097</v>
      </c>
      <c r="I2660" s="4"/>
      <c r="P2660" s="19">
        <v>42972</v>
      </c>
      <c r="Q2660" s="4"/>
    </row>
    <row r="2661" spans="8:17" ht="15.75" customHeight="1">
      <c r="H2661" s="19">
        <v>62097</v>
      </c>
      <c r="I2661" s="4"/>
      <c r="P2661" s="19">
        <v>42972</v>
      </c>
      <c r="Q2661" s="4"/>
    </row>
    <row r="2662" spans="8:17" ht="15.75" customHeight="1">
      <c r="H2662" s="19">
        <v>62082</v>
      </c>
      <c r="I2662" s="4"/>
      <c r="P2662" s="19">
        <v>42951</v>
      </c>
      <c r="Q2662" s="4"/>
    </row>
    <row r="2663" spans="8:17" ht="15.75" customHeight="1">
      <c r="H2663" s="19">
        <v>62050</v>
      </c>
      <c r="I2663" s="4"/>
      <c r="P2663" s="19">
        <v>42946</v>
      </c>
      <c r="Q2663" s="4"/>
    </row>
    <row r="2664" spans="8:17" ht="15.75" customHeight="1">
      <c r="H2664" s="19">
        <v>62045</v>
      </c>
      <c r="I2664" s="4"/>
      <c r="P2664" s="19">
        <v>42927</v>
      </c>
      <c r="Q2664" s="4"/>
    </row>
    <row r="2665" spans="8:17" ht="15.75" customHeight="1">
      <c r="H2665" s="19">
        <v>62020</v>
      </c>
      <c r="I2665" s="4"/>
      <c r="P2665" s="19">
        <v>42923</v>
      </c>
      <c r="Q2665" s="4"/>
    </row>
    <row r="2666" spans="8:17" ht="15.75" customHeight="1">
      <c r="H2666" s="19">
        <v>62015</v>
      </c>
      <c r="I2666" s="4"/>
      <c r="P2666" s="19">
        <v>42869</v>
      </c>
      <c r="Q2666" s="4"/>
    </row>
    <row r="2667" spans="8:17" ht="15.75" customHeight="1">
      <c r="H2667" s="19">
        <v>62015</v>
      </c>
      <c r="I2667" s="4"/>
      <c r="P2667" s="19">
        <v>42846</v>
      </c>
      <c r="Q2667" s="4"/>
    </row>
    <row r="2668" spans="8:17" ht="15.75" customHeight="1">
      <c r="H2668" s="19">
        <v>61988</v>
      </c>
      <c r="I2668" s="4"/>
      <c r="P2668" s="19">
        <v>42812</v>
      </c>
      <c r="Q2668" s="4"/>
    </row>
    <row r="2669" spans="8:17" ht="15.75" customHeight="1">
      <c r="H2669" s="19">
        <v>61958</v>
      </c>
      <c r="I2669" s="4"/>
      <c r="P2669" s="19">
        <v>42803</v>
      </c>
      <c r="Q2669" s="4"/>
    </row>
    <row r="2670" spans="8:17" ht="15.75" customHeight="1">
      <c r="H2670" s="19">
        <v>61950</v>
      </c>
      <c r="I2670" s="4"/>
      <c r="P2670" s="19">
        <v>42790</v>
      </c>
      <c r="Q2670" s="4"/>
    </row>
    <row r="2671" spans="8:17" ht="15.75" customHeight="1">
      <c r="H2671" s="19">
        <v>61930</v>
      </c>
      <c r="I2671" s="4"/>
      <c r="P2671" s="19">
        <v>42782</v>
      </c>
      <c r="Q2671" s="4"/>
    </row>
    <row r="2672" spans="8:17" ht="15.75" customHeight="1">
      <c r="H2672" s="19">
        <v>61906</v>
      </c>
      <c r="I2672" s="4"/>
      <c r="P2672" s="19">
        <v>42735</v>
      </c>
      <c r="Q2672" s="4"/>
    </row>
    <row r="2673" spans="8:17" ht="15.75" customHeight="1">
      <c r="H2673" s="19">
        <v>61900</v>
      </c>
      <c r="I2673" s="4"/>
      <c r="P2673" s="19">
        <v>42711</v>
      </c>
      <c r="Q2673" s="4"/>
    </row>
    <row r="2674" spans="8:17" ht="15.75" customHeight="1">
      <c r="H2674" s="19">
        <v>61898</v>
      </c>
      <c r="I2674" s="4"/>
      <c r="P2674" s="19">
        <v>42657</v>
      </c>
      <c r="Q2674" s="4"/>
    </row>
    <row r="2675" spans="8:17" ht="15.75" customHeight="1">
      <c r="H2675" s="19">
        <v>61897</v>
      </c>
      <c r="I2675" s="4"/>
      <c r="P2675" s="19">
        <v>42656</v>
      </c>
      <c r="Q2675" s="4"/>
    </row>
    <row r="2676" spans="8:17" ht="15.75" customHeight="1">
      <c r="H2676" s="19">
        <v>61895</v>
      </c>
      <c r="I2676" s="4"/>
      <c r="P2676" s="19">
        <v>42654</v>
      </c>
      <c r="Q2676" s="4"/>
    </row>
    <row r="2677" spans="8:17" ht="15.75" customHeight="1">
      <c r="H2677" s="19">
        <v>61895</v>
      </c>
      <c r="I2677" s="4"/>
      <c r="P2677" s="19">
        <v>42635</v>
      </c>
      <c r="Q2677" s="4"/>
    </row>
    <row r="2678" spans="8:17" ht="15.75" customHeight="1">
      <c r="H2678" s="19">
        <v>61894</v>
      </c>
      <c r="I2678" s="4"/>
      <c r="P2678" s="19">
        <v>42628</v>
      </c>
      <c r="Q2678" s="4"/>
    </row>
    <row r="2679" spans="8:17" ht="15.75" customHeight="1">
      <c r="H2679" s="19">
        <v>61893</v>
      </c>
      <c r="I2679" s="4"/>
      <c r="P2679" s="19">
        <v>42620</v>
      </c>
      <c r="Q2679" s="4"/>
    </row>
    <row r="2680" spans="8:17" ht="15.75" customHeight="1">
      <c r="H2680" s="19">
        <v>61886</v>
      </c>
      <c r="I2680" s="4"/>
      <c r="P2680" s="19">
        <v>42610</v>
      </c>
      <c r="Q2680" s="4"/>
    </row>
    <row r="2681" spans="8:17" ht="15.75" customHeight="1">
      <c r="H2681" s="19">
        <v>61840</v>
      </c>
      <c r="I2681" s="4"/>
      <c r="P2681" s="19">
        <v>42594</v>
      </c>
      <c r="Q2681" s="4"/>
    </row>
    <row r="2682" spans="8:17" ht="15.75" customHeight="1">
      <c r="H2682" s="19">
        <v>61824</v>
      </c>
      <c r="I2682" s="4"/>
      <c r="P2682" s="19">
        <v>42593</v>
      </c>
      <c r="Q2682" s="4"/>
    </row>
    <row r="2683" spans="8:17" ht="15.75" customHeight="1">
      <c r="H2683" s="19">
        <v>61823</v>
      </c>
      <c r="I2683" s="4"/>
      <c r="P2683" s="19">
        <v>42584</v>
      </c>
      <c r="Q2683" s="4"/>
    </row>
    <row r="2684" spans="8:17" ht="15.75" customHeight="1">
      <c r="H2684" s="19">
        <v>61815</v>
      </c>
      <c r="I2684" s="4"/>
      <c r="P2684" s="19">
        <v>42542</v>
      </c>
      <c r="Q2684" s="4"/>
    </row>
    <row r="2685" spans="8:17" ht="15.75" customHeight="1">
      <c r="H2685" s="19">
        <v>61779</v>
      </c>
      <c r="I2685" s="4"/>
      <c r="P2685" s="19">
        <v>42540</v>
      </c>
      <c r="Q2685" s="4"/>
    </row>
    <row r="2686" spans="8:17" ht="15.75" customHeight="1">
      <c r="H2686" s="19">
        <v>61773</v>
      </c>
      <c r="I2686" s="4"/>
      <c r="P2686" s="19">
        <v>42529</v>
      </c>
      <c r="Q2686" s="4"/>
    </row>
    <row r="2687" spans="8:17" ht="15.75" customHeight="1">
      <c r="H2687" s="19">
        <v>61762</v>
      </c>
      <c r="I2687" s="4"/>
      <c r="P2687" s="19">
        <v>42513</v>
      </c>
      <c r="Q2687" s="4"/>
    </row>
    <row r="2688" spans="8:17" ht="15.75" customHeight="1">
      <c r="H2688" s="19">
        <v>61756</v>
      </c>
      <c r="I2688" s="4"/>
      <c r="P2688" s="19">
        <v>42513</v>
      </c>
      <c r="Q2688" s="4"/>
    </row>
    <row r="2689" spans="8:17" ht="15.75" customHeight="1">
      <c r="H2689" s="19">
        <v>61751</v>
      </c>
      <c r="I2689" s="4"/>
      <c r="P2689" s="19">
        <v>42499</v>
      </c>
      <c r="Q2689" s="4"/>
    </row>
    <row r="2690" spans="8:17" ht="15.75" customHeight="1">
      <c r="H2690" s="19">
        <v>61734</v>
      </c>
      <c r="I2690" s="4"/>
      <c r="P2690" s="19">
        <v>42496</v>
      </c>
      <c r="Q2690" s="4"/>
    </row>
    <row r="2691" spans="8:17" ht="15.75" customHeight="1">
      <c r="H2691" s="19">
        <v>61722</v>
      </c>
      <c r="I2691" s="4"/>
      <c r="P2691" s="19">
        <v>42493</v>
      </c>
      <c r="Q2691" s="4"/>
    </row>
    <row r="2692" spans="8:17" ht="15.75" customHeight="1">
      <c r="H2692" s="19">
        <v>61703</v>
      </c>
      <c r="I2692" s="4"/>
      <c r="P2692" s="19">
        <v>42488</v>
      </c>
      <c r="Q2692" s="4"/>
    </row>
    <row r="2693" spans="8:17" ht="15.75" customHeight="1">
      <c r="H2693" s="19">
        <v>61686</v>
      </c>
      <c r="I2693" s="4"/>
      <c r="P2693" s="19">
        <v>42487</v>
      </c>
      <c r="Q2693" s="4"/>
    </row>
    <row r="2694" spans="8:17" ht="15.75" customHeight="1">
      <c r="H2694" s="19">
        <v>61681</v>
      </c>
      <c r="I2694" s="4"/>
      <c r="P2694" s="19">
        <v>42459</v>
      </c>
      <c r="Q2694" s="4"/>
    </row>
    <row r="2695" spans="8:17" ht="15.75" customHeight="1">
      <c r="H2695" s="19">
        <v>61668</v>
      </c>
      <c r="I2695" s="4"/>
      <c r="P2695" s="19">
        <v>42409</v>
      </c>
      <c r="Q2695" s="4"/>
    </row>
    <row r="2696" spans="8:17" ht="15.75" customHeight="1">
      <c r="H2696" s="19">
        <v>61657</v>
      </c>
      <c r="I2696" s="4"/>
      <c r="P2696" s="19">
        <v>42353</v>
      </c>
      <c r="Q2696" s="4"/>
    </row>
    <row r="2697" spans="8:17" ht="15.75" customHeight="1">
      <c r="H2697" s="19">
        <v>61652</v>
      </c>
      <c r="I2697" s="4"/>
      <c r="P2697" s="19">
        <v>42322</v>
      </c>
      <c r="Q2697" s="4"/>
    </row>
    <row r="2698" spans="8:17" ht="15.75" customHeight="1">
      <c r="H2698" s="19">
        <v>61647</v>
      </c>
      <c r="I2698" s="4"/>
      <c r="P2698" s="19">
        <v>42315</v>
      </c>
      <c r="Q2698" s="4"/>
    </row>
    <row r="2699" spans="8:17" ht="15.75" customHeight="1">
      <c r="H2699" s="19">
        <v>61643</v>
      </c>
      <c r="I2699" s="4"/>
      <c r="P2699" s="19">
        <v>42285</v>
      </c>
      <c r="Q2699" s="4"/>
    </row>
    <row r="2700" spans="8:17" ht="15.75" customHeight="1">
      <c r="H2700" s="19">
        <v>61641</v>
      </c>
      <c r="I2700" s="4"/>
      <c r="P2700" s="19">
        <v>42254</v>
      </c>
      <c r="Q2700" s="4"/>
    </row>
    <row r="2701" spans="8:17" ht="15.75" customHeight="1">
      <c r="H2701" s="19">
        <v>61640</v>
      </c>
      <c r="I2701" s="4"/>
      <c r="P2701" s="19">
        <v>42248</v>
      </c>
      <c r="Q2701" s="4"/>
    </row>
    <row r="2702" spans="8:17" ht="15.75" customHeight="1">
      <c r="H2702" s="19">
        <v>61601</v>
      </c>
      <c r="I2702" s="4"/>
      <c r="P2702" s="19">
        <v>42237</v>
      </c>
      <c r="Q2702" s="4"/>
    </row>
    <row r="2703" spans="8:17" ht="15.75" customHeight="1">
      <c r="H2703" s="19">
        <v>61587</v>
      </c>
      <c r="I2703" s="4"/>
      <c r="P2703" s="19">
        <v>42231</v>
      </c>
      <c r="Q2703" s="4"/>
    </row>
    <row r="2704" spans="8:17" ht="15.75" customHeight="1">
      <c r="H2704" s="19">
        <v>61568</v>
      </c>
      <c r="I2704" s="4"/>
      <c r="P2704" s="19">
        <v>42226</v>
      </c>
      <c r="Q2704" s="4"/>
    </row>
    <row r="2705" spans="8:17" ht="15.75" customHeight="1">
      <c r="H2705" s="19">
        <v>61550</v>
      </c>
      <c r="I2705" s="4"/>
      <c r="P2705" s="19">
        <v>42224</v>
      </c>
      <c r="Q2705" s="4"/>
    </row>
    <row r="2706" spans="8:17" ht="15.75" customHeight="1">
      <c r="H2706" s="19">
        <v>61532</v>
      </c>
      <c r="I2706" s="4"/>
      <c r="P2706" s="19">
        <v>42186</v>
      </c>
      <c r="Q2706" s="4"/>
    </row>
    <row r="2707" spans="8:17" ht="15.75" customHeight="1">
      <c r="H2707" s="19">
        <v>61488</v>
      </c>
      <c r="I2707" s="4"/>
      <c r="P2707" s="19">
        <v>42174</v>
      </c>
      <c r="Q2707" s="4"/>
    </row>
    <row r="2708" spans="8:17" ht="15.75" customHeight="1">
      <c r="H2708" s="19">
        <v>61475</v>
      </c>
      <c r="I2708" s="4"/>
      <c r="P2708" s="19">
        <v>42169</v>
      </c>
      <c r="Q2708" s="4"/>
    </row>
    <row r="2709" spans="8:17" ht="15.75" customHeight="1">
      <c r="H2709" s="19">
        <v>61453</v>
      </c>
      <c r="I2709" s="4"/>
      <c r="P2709" s="19">
        <v>42138</v>
      </c>
      <c r="Q2709" s="4"/>
    </row>
    <row r="2710" spans="8:17" ht="15.75" customHeight="1">
      <c r="H2710" s="19">
        <v>61437</v>
      </c>
      <c r="I2710" s="4"/>
      <c r="P2710" s="19">
        <v>42114</v>
      </c>
      <c r="Q2710" s="4"/>
    </row>
    <row r="2711" spans="8:17" ht="15.75" customHeight="1">
      <c r="H2711" s="19">
        <v>61432</v>
      </c>
      <c r="I2711" s="4"/>
      <c r="P2711" s="19">
        <v>42107</v>
      </c>
      <c r="Q2711" s="4"/>
    </row>
    <row r="2712" spans="8:17" ht="15.75" customHeight="1">
      <c r="H2712" s="19">
        <v>61412</v>
      </c>
      <c r="I2712" s="4"/>
      <c r="P2712" s="19">
        <v>42100</v>
      </c>
      <c r="Q2712" s="4"/>
    </row>
    <row r="2713" spans="8:17" ht="15.75" customHeight="1">
      <c r="H2713" s="19">
        <v>61401</v>
      </c>
      <c r="I2713" s="4"/>
      <c r="P2713" s="19">
        <v>42100</v>
      </c>
      <c r="Q2713" s="4"/>
    </row>
    <row r="2714" spans="8:17" ht="15.75" customHeight="1">
      <c r="H2714" s="19">
        <v>61401</v>
      </c>
      <c r="I2714" s="4"/>
      <c r="P2714" s="19">
        <v>42100</v>
      </c>
      <c r="Q2714" s="4"/>
    </row>
    <row r="2715" spans="8:17" ht="15.75" customHeight="1">
      <c r="H2715" s="19">
        <v>61363</v>
      </c>
      <c r="I2715" s="4"/>
      <c r="P2715" s="19">
        <v>42062</v>
      </c>
      <c r="Q2715" s="4"/>
    </row>
    <row r="2716" spans="8:17" ht="15.75" customHeight="1">
      <c r="H2716" s="19">
        <v>61362</v>
      </c>
      <c r="I2716" s="4"/>
      <c r="P2716" s="19">
        <v>42010</v>
      </c>
      <c r="Q2716" s="4"/>
    </row>
    <row r="2717" spans="8:17" ht="15.75" customHeight="1">
      <c r="H2717" s="19">
        <v>61359</v>
      </c>
      <c r="I2717" s="4"/>
      <c r="P2717" s="19">
        <v>41989</v>
      </c>
      <c r="Q2717" s="4"/>
    </row>
    <row r="2718" spans="8:17" ht="15.75" customHeight="1">
      <c r="H2718" s="19">
        <v>61337</v>
      </c>
      <c r="I2718" s="4"/>
      <c r="P2718" s="19">
        <v>41983</v>
      </c>
      <c r="Q2718" s="4"/>
    </row>
    <row r="2719" spans="8:17" ht="15.75" customHeight="1">
      <c r="H2719" s="19">
        <v>61332</v>
      </c>
      <c r="I2719" s="4"/>
      <c r="P2719" s="19">
        <v>41975</v>
      </c>
      <c r="Q2719" s="4"/>
    </row>
    <row r="2720" spans="8:17" ht="15.75" customHeight="1">
      <c r="H2720" s="19">
        <v>61305</v>
      </c>
      <c r="I2720" s="4"/>
      <c r="P2720" s="19">
        <v>41967</v>
      </c>
      <c r="Q2720" s="4"/>
    </row>
    <row r="2721" spans="8:17" ht="15.75" customHeight="1">
      <c r="H2721" s="19">
        <v>61301</v>
      </c>
      <c r="I2721" s="4"/>
      <c r="P2721" s="19">
        <v>41964</v>
      </c>
      <c r="Q2721" s="4"/>
    </row>
    <row r="2722" spans="8:17" ht="15.75" customHeight="1">
      <c r="H2722" s="19">
        <v>61290</v>
      </c>
      <c r="I2722" s="4"/>
      <c r="P2722" s="19">
        <v>41895</v>
      </c>
      <c r="Q2722" s="4"/>
    </row>
    <row r="2723" spans="8:17" ht="15.75" customHeight="1">
      <c r="H2723" s="19">
        <v>61246</v>
      </c>
      <c r="I2723" s="4"/>
      <c r="P2723" s="19">
        <v>41893</v>
      </c>
      <c r="Q2723" s="4"/>
    </row>
    <row r="2724" spans="8:17" ht="15.75" customHeight="1">
      <c r="H2724" s="19">
        <v>61237</v>
      </c>
      <c r="I2724" s="4"/>
      <c r="P2724" s="19">
        <v>41880</v>
      </c>
      <c r="Q2724" s="4"/>
    </row>
    <row r="2725" spans="8:17" ht="15.75" customHeight="1">
      <c r="H2725" s="19">
        <v>61174</v>
      </c>
      <c r="I2725" s="4"/>
      <c r="P2725" s="19">
        <v>41854</v>
      </c>
      <c r="Q2725" s="4"/>
    </row>
    <row r="2726" spans="8:17" ht="15.75" customHeight="1">
      <c r="H2726" s="19">
        <v>61147</v>
      </c>
      <c r="I2726" s="4"/>
      <c r="P2726" s="19">
        <v>41843</v>
      </c>
      <c r="Q2726" s="4"/>
    </row>
    <row r="2727" spans="8:17" ht="15.75" customHeight="1">
      <c r="H2727" s="19">
        <v>61143</v>
      </c>
      <c r="I2727" s="4"/>
      <c r="P2727" s="19">
        <v>41816</v>
      </c>
      <c r="Q2727" s="4"/>
    </row>
    <row r="2728" spans="8:17" ht="15.75" customHeight="1">
      <c r="H2728" s="19">
        <v>61102</v>
      </c>
      <c r="I2728" s="4"/>
      <c r="P2728" s="19">
        <v>41796</v>
      </c>
      <c r="Q2728" s="4"/>
    </row>
    <row r="2729" spans="8:17" ht="15.75" customHeight="1">
      <c r="H2729" s="19">
        <v>61098</v>
      </c>
      <c r="I2729" s="4"/>
      <c r="P2729" s="19">
        <v>41757</v>
      </c>
      <c r="Q2729" s="4"/>
    </row>
    <row r="2730" spans="8:17" ht="15.75" customHeight="1">
      <c r="H2730" s="19">
        <v>61087</v>
      </c>
      <c r="I2730" s="4"/>
      <c r="P2730" s="19">
        <v>41743</v>
      </c>
      <c r="Q2730" s="4"/>
    </row>
    <row r="2731" spans="8:17" ht="15.75" customHeight="1">
      <c r="H2731" s="19">
        <v>60988</v>
      </c>
      <c r="I2731" s="4"/>
      <c r="P2731" s="19">
        <v>41743</v>
      </c>
      <c r="Q2731" s="4"/>
    </row>
    <row r="2732" spans="8:17" ht="15.75" customHeight="1">
      <c r="H2732" s="19">
        <v>60967</v>
      </c>
      <c r="I2732" s="4"/>
      <c r="P2732" s="19">
        <v>41667</v>
      </c>
      <c r="Q2732" s="4"/>
    </row>
    <row r="2733" spans="8:17" ht="15.75" customHeight="1">
      <c r="H2733" s="19">
        <v>60943</v>
      </c>
      <c r="I2733" s="4"/>
      <c r="P2733" s="19">
        <v>41667</v>
      </c>
      <c r="Q2733" s="4"/>
    </row>
    <row r="2734" spans="8:17" ht="15.75" customHeight="1">
      <c r="H2734" s="19">
        <v>60928</v>
      </c>
      <c r="I2734" s="4"/>
      <c r="P2734" s="19">
        <v>41636</v>
      </c>
      <c r="Q2734" s="4"/>
    </row>
    <row r="2735" spans="8:17" ht="15.75" customHeight="1">
      <c r="H2735" s="19">
        <v>60926</v>
      </c>
      <c r="I2735" s="4"/>
      <c r="P2735" s="19">
        <v>41599</v>
      </c>
      <c r="Q2735" s="4"/>
    </row>
    <row r="2736" spans="8:17" ht="15.75" customHeight="1">
      <c r="H2736" s="19">
        <v>60897</v>
      </c>
      <c r="I2736" s="4"/>
      <c r="P2736" s="19">
        <v>41594</v>
      </c>
      <c r="Q2736" s="4"/>
    </row>
    <row r="2737" spans="8:17" ht="15.75" customHeight="1">
      <c r="H2737" s="19">
        <v>60897</v>
      </c>
      <c r="I2737" s="4"/>
      <c r="P2737" s="19">
        <v>41584</v>
      </c>
      <c r="Q2737" s="4"/>
    </row>
    <row r="2738" spans="8:17" ht="15.75" customHeight="1">
      <c r="H2738" s="19">
        <v>60876</v>
      </c>
      <c r="I2738" s="4"/>
      <c r="P2738" s="19">
        <v>41580</v>
      </c>
      <c r="Q2738" s="4"/>
    </row>
    <row r="2739" spans="8:17" ht="15.75" customHeight="1">
      <c r="H2739" s="19">
        <v>60863</v>
      </c>
      <c r="I2739" s="4"/>
      <c r="P2739" s="19">
        <v>41577</v>
      </c>
      <c r="Q2739" s="4"/>
    </row>
    <row r="2740" spans="8:17" ht="15.75" customHeight="1">
      <c r="H2740" s="19">
        <v>60853</v>
      </c>
      <c r="I2740" s="4"/>
      <c r="P2740" s="19">
        <v>41568</v>
      </c>
      <c r="Q2740" s="4"/>
    </row>
    <row r="2741" spans="8:17" ht="15.75" customHeight="1">
      <c r="H2741" s="19">
        <v>60848</v>
      </c>
      <c r="I2741" s="4"/>
      <c r="P2741" s="19">
        <v>41546</v>
      </c>
      <c r="Q2741" s="4"/>
    </row>
    <row r="2742" spans="8:17" ht="15.75" customHeight="1">
      <c r="H2742" s="19">
        <v>60821</v>
      </c>
      <c r="I2742" s="4"/>
      <c r="P2742" s="19">
        <v>41540</v>
      </c>
      <c r="Q2742" s="4"/>
    </row>
    <row r="2743" spans="8:17" ht="15.75" customHeight="1">
      <c r="H2743" s="19">
        <v>60798</v>
      </c>
      <c r="I2743" s="4"/>
      <c r="P2743" s="19">
        <v>41531</v>
      </c>
      <c r="Q2743" s="4"/>
    </row>
    <row r="2744" spans="8:17" ht="15.75" customHeight="1">
      <c r="H2744" s="19">
        <v>60789</v>
      </c>
      <c r="I2744" s="4"/>
      <c r="P2744" s="19">
        <v>41524</v>
      </c>
      <c r="Q2744" s="4"/>
    </row>
    <row r="2745" spans="8:17" ht="15.75" customHeight="1">
      <c r="H2745" s="19">
        <v>60745</v>
      </c>
      <c r="I2745" s="4"/>
      <c r="P2745" s="19">
        <v>41485</v>
      </c>
      <c r="Q2745" s="4"/>
    </row>
    <row r="2746" spans="8:17" ht="15.75" customHeight="1">
      <c r="H2746" s="19">
        <v>60688</v>
      </c>
      <c r="I2746" s="4"/>
      <c r="P2746" s="19">
        <v>41469</v>
      </c>
      <c r="Q2746" s="4"/>
    </row>
    <row r="2747" spans="8:17" ht="15.75" customHeight="1">
      <c r="H2747" s="19">
        <v>60685</v>
      </c>
      <c r="I2747" s="4"/>
      <c r="P2747" s="19">
        <v>41465</v>
      </c>
      <c r="Q2747" s="4"/>
    </row>
    <row r="2748" spans="8:17" ht="15.75" customHeight="1">
      <c r="H2748" s="19">
        <v>60671</v>
      </c>
      <c r="I2748" s="4"/>
      <c r="P2748" s="19">
        <v>41454</v>
      </c>
      <c r="Q2748" s="4"/>
    </row>
    <row r="2749" spans="8:17" ht="15.75" customHeight="1">
      <c r="H2749" s="19">
        <v>60668</v>
      </c>
      <c r="I2749" s="4"/>
      <c r="P2749" s="19">
        <v>41415</v>
      </c>
      <c r="Q2749" s="4"/>
    </row>
    <row r="2750" spans="8:17" ht="15.75" customHeight="1">
      <c r="H2750" s="19">
        <v>60660</v>
      </c>
      <c r="I2750" s="4"/>
      <c r="P2750" s="19">
        <v>41408</v>
      </c>
      <c r="Q2750" s="4"/>
    </row>
    <row r="2751" spans="8:17" ht="15.75" customHeight="1">
      <c r="H2751" s="19">
        <v>60609</v>
      </c>
      <c r="I2751" s="4"/>
      <c r="P2751" s="19">
        <v>41403</v>
      </c>
      <c r="Q2751" s="4"/>
    </row>
    <row r="2752" spans="8:17" ht="15.75" customHeight="1">
      <c r="H2752" s="19">
        <v>60605</v>
      </c>
      <c r="I2752" s="4"/>
      <c r="P2752" s="19">
        <v>41403</v>
      </c>
      <c r="Q2752" s="4"/>
    </row>
    <row r="2753" spans="8:17" ht="15.75" customHeight="1">
      <c r="H2753" s="19">
        <v>60580</v>
      </c>
      <c r="I2753" s="4"/>
      <c r="P2753" s="19">
        <v>41390</v>
      </c>
      <c r="Q2753" s="4"/>
    </row>
    <row r="2754" spans="8:17" ht="15.75" customHeight="1">
      <c r="H2754" s="19">
        <v>60566</v>
      </c>
      <c r="I2754" s="4"/>
      <c r="P2754" s="19">
        <v>41353</v>
      </c>
      <c r="Q2754" s="4"/>
    </row>
    <row r="2755" spans="8:17" ht="15.75" customHeight="1">
      <c r="H2755" s="19">
        <v>60562</v>
      </c>
      <c r="I2755" s="4"/>
      <c r="P2755" s="19">
        <v>41350</v>
      </c>
      <c r="Q2755" s="4"/>
    </row>
    <row r="2756" spans="8:17" ht="15.75" customHeight="1">
      <c r="H2756" s="19">
        <v>60528</v>
      </c>
      <c r="I2756" s="4"/>
      <c r="P2756" s="19">
        <v>41350</v>
      </c>
      <c r="Q2756" s="4"/>
    </row>
    <row r="2757" spans="8:17" ht="15.75" customHeight="1">
      <c r="H2757" s="19">
        <v>60526</v>
      </c>
      <c r="I2757" s="4"/>
      <c r="P2757" s="19">
        <v>41305</v>
      </c>
      <c r="Q2757" s="4"/>
    </row>
    <row r="2758" spans="8:17" ht="15.75" customHeight="1">
      <c r="H2758" s="19">
        <v>60514</v>
      </c>
      <c r="I2758" s="4"/>
      <c r="P2758" s="19">
        <v>41301</v>
      </c>
      <c r="Q2758" s="4"/>
    </row>
    <row r="2759" spans="8:17" ht="15.75" customHeight="1">
      <c r="H2759" s="19">
        <v>60505</v>
      </c>
      <c r="I2759" s="4"/>
      <c r="P2759" s="19">
        <v>41258</v>
      </c>
      <c r="Q2759" s="4"/>
    </row>
    <row r="2760" spans="8:17" ht="15.75" customHeight="1">
      <c r="H2760" s="19">
        <v>60500</v>
      </c>
      <c r="I2760" s="4"/>
      <c r="P2760" s="19">
        <v>41256</v>
      </c>
      <c r="Q2760" s="4"/>
    </row>
    <row r="2761" spans="8:17" ht="15.75" customHeight="1">
      <c r="H2761" s="19">
        <v>60492</v>
      </c>
      <c r="I2761" s="4"/>
      <c r="P2761" s="19">
        <v>41249</v>
      </c>
      <c r="Q2761" s="4"/>
    </row>
    <row r="2762" spans="8:17" ht="15.75" customHeight="1">
      <c r="H2762" s="19">
        <v>60485</v>
      </c>
      <c r="I2762" s="4"/>
      <c r="P2762" s="19">
        <v>41198</v>
      </c>
      <c r="Q2762" s="4"/>
    </row>
    <row r="2763" spans="8:17" ht="15.75" customHeight="1">
      <c r="H2763" s="19">
        <v>60480</v>
      </c>
      <c r="I2763" s="4"/>
      <c r="P2763" s="19">
        <v>41190</v>
      </c>
      <c r="Q2763" s="4"/>
    </row>
    <row r="2764" spans="8:17" ht="15.75" customHeight="1">
      <c r="H2764" s="19">
        <v>60471</v>
      </c>
      <c r="I2764" s="4"/>
      <c r="P2764" s="19">
        <v>41177</v>
      </c>
      <c r="Q2764" s="4"/>
    </row>
    <row r="2765" spans="8:17" ht="15.75" customHeight="1">
      <c r="H2765" s="19">
        <v>60466</v>
      </c>
      <c r="I2765" s="4"/>
      <c r="P2765" s="19">
        <v>41157</v>
      </c>
      <c r="Q2765" s="4"/>
    </row>
    <row r="2766" spans="8:17" ht="15.75" customHeight="1">
      <c r="H2766" s="19">
        <v>60464</v>
      </c>
      <c r="I2766" s="4"/>
      <c r="P2766" s="19">
        <v>41137</v>
      </c>
      <c r="Q2766" s="4"/>
    </row>
    <row r="2767" spans="8:17" ht="15.75" customHeight="1">
      <c r="H2767" s="19">
        <v>60458</v>
      </c>
      <c r="I2767" s="4"/>
      <c r="P2767" s="19">
        <v>41123</v>
      </c>
      <c r="Q2767" s="4"/>
    </row>
    <row r="2768" spans="8:17" ht="15.75" customHeight="1">
      <c r="H2768" s="19">
        <v>60454</v>
      </c>
      <c r="I2768" s="4"/>
      <c r="P2768" s="19">
        <v>41080</v>
      </c>
      <c r="Q2768" s="4"/>
    </row>
    <row r="2769" spans="8:17" ht="15.75" customHeight="1">
      <c r="H2769" s="19">
        <v>60448</v>
      </c>
      <c r="I2769" s="4"/>
      <c r="P2769" s="19">
        <v>41011</v>
      </c>
      <c r="Q2769" s="4"/>
    </row>
    <row r="2770" spans="8:17" ht="15.75" customHeight="1">
      <c r="H2770" s="19">
        <v>60443</v>
      </c>
      <c r="I2770" s="4"/>
      <c r="P2770" s="19">
        <v>41010</v>
      </c>
      <c r="Q2770" s="4"/>
    </row>
    <row r="2771" spans="8:17" ht="15.75" customHeight="1">
      <c r="H2771" s="19">
        <v>60435</v>
      </c>
      <c r="I2771" s="4"/>
      <c r="P2771" s="19">
        <v>40992</v>
      </c>
      <c r="Q2771" s="4"/>
    </row>
    <row r="2772" spans="8:17" ht="15.75" customHeight="1">
      <c r="H2772" s="19">
        <v>60430</v>
      </c>
      <c r="I2772" s="4"/>
      <c r="P2772" s="19">
        <v>40974</v>
      </c>
      <c r="Q2772" s="4"/>
    </row>
    <row r="2773" spans="8:17" ht="15.75" customHeight="1">
      <c r="H2773" s="19">
        <v>60429</v>
      </c>
      <c r="I2773" s="4"/>
      <c r="P2773" s="19">
        <v>40933</v>
      </c>
      <c r="Q2773" s="4"/>
    </row>
    <row r="2774" spans="8:17" ht="15.75" customHeight="1">
      <c r="H2774" s="19">
        <v>60370</v>
      </c>
      <c r="I2774" s="4"/>
      <c r="P2774" s="19">
        <v>40903</v>
      </c>
      <c r="Q2774" s="4"/>
    </row>
    <row r="2775" spans="8:17" ht="15.75" customHeight="1">
      <c r="H2775" s="19">
        <v>60368</v>
      </c>
      <c r="I2775" s="4"/>
      <c r="P2775" s="19">
        <v>40902</v>
      </c>
      <c r="Q2775" s="4"/>
    </row>
    <row r="2776" spans="8:17" ht="15.75" customHeight="1">
      <c r="H2776" s="19">
        <v>60356</v>
      </c>
      <c r="I2776" s="4"/>
      <c r="P2776" s="19">
        <v>40878</v>
      </c>
      <c r="Q2776" s="4"/>
    </row>
    <row r="2777" spans="8:17" ht="15.75" customHeight="1">
      <c r="H2777" s="19">
        <v>60327</v>
      </c>
      <c r="I2777" s="4"/>
      <c r="P2777" s="19">
        <v>40859</v>
      </c>
      <c r="Q2777" s="4"/>
    </row>
    <row r="2778" spans="8:17" ht="15.75" customHeight="1">
      <c r="H2778" s="19">
        <v>60313</v>
      </c>
      <c r="I2778" s="4"/>
      <c r="P2778" s="19">
        <v>40857</v>
      </c>
      <c r="Q2778" s="4"/>
    </row>
    <row r="2779" spans="8:17" ht="15.75" customHeight="1">
      <c r="H2779" s="19">
        <v>60294</v>
      </c>
      <c r="I2779" s="4"/>
      <c r="P2779" s="19">
        <v>40852</v>
      </c>
      <c r="Q2779" s="4"/>
    </row>
    <row r="2780" spans="8:17" ht="15.75" customHeight="1">
      <c r="H2780" s="19">
        <v>60292</v>
      </c>
      <c r="I2780" s="4"/>
      <c r="P2780" s="19">
        <v>40844</v>
      </c>
      <c r="Q2780" s="4"/>
    </row>
    <row r="2781" spans="8:17" ht="15.75" customHeight="1">
      <c r="H2781" s="19">
        <v>60280</v>
      </c>
      <c r="I2781" s="4"/>
      <c r="P2781" s="19">
        <v>40828</v>
      </c>
      <c r="Q2781" s="4"/>
    </row>
    <row r="2782" spans="8:17" ht="15.75" customHeight="1">
      <c r="H2782" s="19">
        <v>60274</v>
      </c>
      <c r="I2782" s="4"/>
      <c r="P2782" s="19">
        <v>40822</v>
      </c>
      <c r="Q2782" s="4"/>
    </row>
    <row r="2783" spans="8:17" ht="15.75" customHeight="1">
      <c r="H2783" s="19">
        <v>60263</v>
      </c>
      <c r="I2783" s="4"/>
      <c r="P2783" s="19">
        <v>40800</v>
      </c>
      <c r="Q2783" s="4"/>
    </row>
    <row r="2784" spans="8:17" ht="15.75" customHeight="1">
      <c r="H2784" s="19">
        <v>60262</v>
      </c>
      <c r="I2784" s="4"/>
      <c r="P2784" s="19">
        <v>40787</v>
      </c>
      <c r="Q2784" s="4"/>
    </row>
    <row r="2785" spans="8:17" ht="15.75" customHeight="1">
      <c r="H2785" s="19">
        <v>60250</v>
      </c>
      <c r="I2785" s="4"/>
      <c r="P2785" s="19">
        <v>40786</v>
      </c>
      <c r="Q2785" s="4"/>
    </row>
    <row r="2786" spans="8:17" ht="15.75" customHeight="1">
      <c r="H2786" s="19">
        <v>60231</v>
      </c>
      <c r="I2786" s="4"/>
      <c r="P2786" s="19">
        <v>40784</v>
      </c>
      <c r="Q2786" s="4"/>
    </row>
    <row r="2787" spans="8:17" ht="15.75" customHeight="1">
      <c r="H2787" s="19">
        <v>60226</v>
      </c>
      <c r="I2787" s="4"/>
      <c r="P2787" s="19">
        <v>40759</v>
      </c>
      <c r="Q2787" s="4"/>
    </row>
    <row r="2788" spans="8:17" ht="15.75" customHeight="1">
      <c r="H2788" s="19">
        <v>60211</v>
      </c>
      <c r="I2788" s="4"/>
      <c r="P2788" s="19">
        <v>40744</v>
      </c>
      <c r="Q2788" s="4"/>
    </row>
    <row r="2789" spans="8:17" ht="15.75" customHeight="1">
      <c r="H2789" s="19">
        <v>60206</v>
      </c>
      <c r="I2789" s="4"/>
      <c r="P2789" s="19">
        <v>40719</v>
      </c>
      <c r="Q2789" s="4"/>
    </row>
    <row r="2790" spans="8:17" ht="15.75" customHeight="1">
      <c r="H2790" s="19">
        <v>60185</v>
      </c>
      <c r="I2790" s="4"/>
      <c r="P2790" s="19">
        <v>40692</v>
      </c>
      <c r="Q2790" s="4"/>
    </row>
    <row r="2791" spans="8:17" ht="15.75" customHeight="1">
      <c r="H2791" s="19">
        <v>60167</v>
      </c>
      <c r="I2791" s="4"/>
      <c r="P2791" s="19">
        <v>40687</v>
      </c>
      <c r="Q2791" s="4"/>
    </row>
    <row r="2792" spans="8:17" ht="15.75" customHeight="1">
      <c r="H2792" s="19">
        <v>60165</v>
      </c>
      <c r="I2792" s="4"/>
      <c r="P2792" s="19">
        <v>40686</v>
      </c>
      <c r="Q2792" s="4"/>
    </row>
    <row r="2793" spans="8:17" ht="15.75" customHeight="1">
      <c r="H2793" s="19">
        <v>60155</v>
      </c>
      <c r="I2793" s="4"/>
      <c r="P2793" s="19">
        <v>40686</v>
      </c>
      <c r="Q2793" s="4"/>
    </row>
    <row r="2794" spans="8:17" ht="15.75" customHeight="1">
      <c r="H2794" s="19">
        <v>60136</v>
      </c>
      <c r="I2794" s="4"/>
      <c r="P2794" s="19">
        <v>40678</v>
      </c>
      <c r="Q2794" s="4"/>
    </row>
    <row r="2795" spans="8:17" ht="15.75" customHeight="1">
      <c r="H2795" s="19">
        <v>60135</v>
      </c>
      <c r="I2795" s="4"/>
      <c r="P2795" s="19">
        <v>40655</v>
      </c>
      <c r="Q2795" s="4"/>
    </row>
    <row r="2796" spans="8:17" ht="15.75" customHeight="1">
      <c r="H2796" s="19">
        <v>60131</v>
      </c>
      <c r="I2796" s="4"/>
      <c r="P2796" s="19">
        <v>40647</v>
      </c>
      <c r="Q2796" s="4"/>
    </row>
    <row r="2797" spans="8:17" ht="15.75" customHeight="1">
      <c r="H2797" s="19">
        <v>60115</v>
      </c>
      <c r="I2797" s="4"/>
      <c r="P2797" s="19">
        <v>40641</v>
      </c>
      <c r="Q2797" s="4"/>
    </row>
    <row r="2798" spans="8:17" ht="15.75" customHeight="1">
      <c r="H2798" s="19">
        <v>60096</v>
      </c>
      <c r="I2798" s="4"/>
      <c r="P2798" s="19">
        <v>40614</v>
      </c>
      <c r="Q2798" s="4"/>
    </row>
    <row r="2799" spans="8:17" ht="15.75" customHeight="1">
      <c r="H2799" s="19">
        <v>60079</v>
      </c>
      <c r="I2799" s="4"/>
      <c r="P2799" s="19">
        <v>40601</v>
      </c>
      <c r="Q2799" s="4"/>
    </row>
    <row r="2800" spans="8:17" ht="15.75" customHeight="1">
      <c r="H2800" s="19">
        <v>60076</v>
      </c>
      <c r="I2800" s="4"/>
      <c r="P2800" s="19">
        <v>40569</v>
      </c>
      <c r="Q2800" s="4"/>
    </row>
    <row r="2801" spans="8:17" ht="15.75" customHeight="1">
      <c r="H2801" s="19">
        <v>60051</v>
      </c>
      <c r="I2801" s="4"/>
      <c r="P2801" s="19">
        <v>40563</v>
      </c>
      <c r="Q2801" s="4"/>
    </row>
    <row r="2802" spans="8:17" ht="15.75" customHeight="1">
      <c r="H2802" s="19">
        <v>60038</v>
      </c>
      <c r="I2802" s="4"/>
      <c r="P2802" s="19">
        <v>40540</v>
      </c>
      <c r="Q2802" s="4"/>
    </row>
    <row r="2803" spans="8:17" ht="15.75" customHeight="1">
      <c r="H2803" s="19">
        <v>60035</v>
      </c>
      <c r="I2803" s="4"/>
      <c r="P2803" s="19">
        <v>40537</v>
      </c>
      <c r="Q2803" s="4"/>
    </row>
    <row r="2804" spans="8:17" ht="15.75" customHeight="1">
      <c r="H2804" s="19">
        <v>59976</v>
      </c>
      <c r="I2804" s="4"/>
      <c r="P2804" s="19">
        <v>40535</v>
      </c>
      <c r="Q2804" s="4"/>
    </row>
    <row r="2805" spans="8:17" ht="15.75" customHeight="1">
      <c r="H2805" s="19">
        <v>59961</v>
      </c>
      <c r="I2805" s="4"/>
      <c r="P2805" s="19">
        <v>40523</v>
      </c>
      <c r="Q2805" s="4"/>
    </row>
    <row r="2806" spans="8:17" ht="15.75" customHeight="1">
      <c r="H2806" s="19">
        <v>59948</v>
      </c>
      <c r="I2806" s="4"/>
      <c r="P2806" s="19">
        <v>40463</v>
      </c>
      <c r="Q2806" s="4"/>
    </row>
    <row r="2807" spans="8:17" ht="15.75" customHeight="1">
      <c r="H2807" s="19">
        <v>59932</v>
      </c>
      <c r="I2807" s="4"/>
      <c r="P2807" s="19">
        <v>40402</v>
      </c>
      <c r="Q2807" s="4"/>
    </row>
    <row r="2808" spans="8:17" ht="15.75" customHeight="1">
      <c r="H2808" s="19">
        <v>59930</v>
      </c>
      <c r="I2808" s="4"/>
      <c r="P2808" s="19">
        <v>40400</v>
      </c>
      <c r="Q2808" s="4"/>
    </row>
    <row r="2809" spans="8:17" ht="15.75" customHeight="1">
      <c r="H2809" s="19">
        <v>59865</v>
      </c>
      <c r="I2809" s="4"/>
      <c r="P2809" s="19">
        <v>40375</v>
      </c>
      <c r="Q2809" s="4"/>
    </row>
    <row r="2810" spans="8:17" ht="15.75" customHeight="1">
      <c r="H2810" s="19">
        <v>59854</v>
      </c>
      <c r="I2810" s="4"/>
      <c r="P2810" s="19">
        <v>40367</v>
      </c>
      <c r="Q2810" s="4"/>
    </row>
    <row r="2811" spans="8:17" ht="15.75" customHeight="1">
      <c r="H2811" s="19">
        <v>59832</v>
      </c>
      <c r="I2811" s="4"/>
      <c r="P2811" s="19">
        <v>40358</v>
      </c>
      <c r="Q2811" s="4"/>
    </row>
    <row r="2812" spans="8:17" ht="15.75" customHeight="1">
      <c r="H2812" s="19">
        <v>59826</v>
      </c>
      <c r="I2812" s="4"/>
      <c r="P2812" s="19">
        <v>40315</v>
      </c>
      <c r="Q2812" s="4"/>
    </row>
    <row r="2813" spans="8:17" ht="15.75" customHeight="1">
      <c r="H2813" s="19">
        <v>59822</v>
      </c>
      <c r="I2813" s="4"/>
      <c r="P2813" s="19">
        <v>40276</v>
      </c>
      <c r="Q2813" s="4"/>
    </row>
    <row r="2814" spans="8:17" ht="15.75" customHeight="1">
      <c r="H2814" s="19">
        <v>59797</v>
      </c>
      <c r="I2814" s="4"/>
      <c r="P2814" s="19">
        <v>40269</v>
      </c>
      <c r="Q2814" s="4"/>
    </row>
    <row r="2815" spans="8:17" ht="15.75" customHeight="1">
      <c r="H2815" s="19">
        <v>59783</v>
      </c>
      <c r="I2815" s="4"/>
      <c r="P2815" s="19">
        <v>40265</v>
      </c>
      <c r="Q2815" s="4"/>
    </row>
    <row r="2816" spans="8:17" ht="15.75" customHeight="1">
      <c r="H2816" s="19">
        <v>59775</v>
      </c>
      <c r="I2816" s="4"/>
      <c r="P2816" s="19">
        <v>40211</v>
      </c>
      <c r="Q2816" s="4"/>
    </row>
    <row r="2817" spans="8:17" ht="15.75" customHeight="1">
      <c r="H2817" s="19">
        <v>59757</v>
      </c>
      <c r="I2817" s="4"/>
      <c r="P2817" s="19">
        <v>40182</v>
      </c>
      <c r="Q2817" s="4"/>
    </row>
    <row r="2818" spans="8:17" ht="15.75" customHeight="1">
      <c r="H2818" s="19">
        <v>59752</v>
      </c>
      <c r="I2818" s="4"/>
      <c r="P2818" s="19">
        <v>40154</v>
      </c>
      <c r="Q2818" s="4"/>
    </row>
    <row r="2819" spans="8:17" ht="15.75" customHeight="1">
      <c r="H2819" s="19">
        <v>59744</v>
      </c>
      <c r="I2819" s="4"/>
      <c r="P2819" s="19">
        <v>40152</v>
      </c>
      <c r="Q2819" s="4"/>
    </row>
    <row r="2820" spans="8:17" ht="15.75" customHeight="1">
      <c r="H2820" s="19">
        <v>59735</v>
      </c>
      <c r="I2820" s="4"/>
      <c r="P2820" s="19">
        <v>40149</v>
      </c>
      <c r="Q2820" s="4"/>
    </row>
    <row r="2821" spans="8:17" ht="15.75" customHeight="1">
      <c r="H2821" s="19">
        <v>59726</v>
      </c>
      <c r="I2821" s="4"/>
      <c r="P2821" s="19">
        <v>40119</v>
      </c>
      <c r="Q2821" s="4"/>
    </row>
    <row r="2822" spans="8:17" ht="15.75" customHeight="1">
      <c r="H2822" s="19">
        <v>59726</v>
      </c>
      <c r="I2822" s="4"/>
      <c r="P2822" s="19">
        <v>40109</v>
      </c>
      <c r="Q2822" s="4"/>
    </row>
    <row r="2823" spans="8:17" ht="15.75" customHeight="1">
      <c r="H2823" s="19">
        <v>59724</v>
      </c>
      <c r="I2823" s="4"/>
      <c r="P2823" s="19">
        <v>40027</v>
      </c>
      <c r="Q2823" s="4"/>
    </row>
    <row r="2824" spans="8:17" ht="15.75" customHeight="1">
      <c r="H2824" s="19">
        <v>59708</v>
      </c>
      <c r="I2824" s="4"/>
      <c r="P2824" s="19">
        <v>40025</v>
      </c>
      <c r="Q2824" s="4"/>
    </row>
    <row r="2825" spans="8:17" ht="15.75" customHeight="1">
      <c r="H2825" s="19">
        <v>59695</v>
      </c>
      <c r="I2825" s="4"/>
      <c r="P2825" s="19">
        <v>40018</v>
      </c>
      <c r="Q2825" s="4"/>
    </row>
    <row r="2826" spans="8:17" ht="15.75" customHeight="1">
      <c r="H2826" s="19">
        <v>59673</v>
      </c>
      <c r="I2826" s="4"/>
      <c r="P2826" s="19">
        <v>40016</v>
      </c>
      <c r="Q2826" s="4"/>
    </row>
    <row r="2827" spans="8:17" ht="15.75" customHeight="1">
      <c r="H2827" s="19">
        <v>59654</v>
      </c>
      <c r="I2827" s="4"/>
      <c r="P2827" s="19">
        <v>40007</v>
      </c>
      <c r="Q2827" s="4"/>
    </row>
    <row r="2828" spans="8:17" ht="15.75" customHeight="1">
      <c r="H2828" s="19">
        <v>59644</v>
      </c>
      <c r="I2828" s="4"/>
      <c r="P2828" s="19">
        <v>40000</v>
      </c>
      <c r="Q2828" s="4"/>
    </row>
    <row r="2829" spans="8:17" ht="15.75" customHeight="1">
      <c r="H2829" s="19">
        <v>59639</v>
      </c>
      <c r="I2829" s="4"/>
      <c r="P2829" s="19">
        <v>39987</v>
      </c>
      <c r="Q2829" s="4"/>
    </row>
    <row r="2830" spans="8:17" ht="15.75" customHeight="1">
      <c r="H2830" s="19">
        <v>59628</v>
      </c>
      <c r="I2830" s="4"/>
      <c r="P2830" s="19">
        <v>39972</v>
      </c>
      <c r="Q2830" s="4"/>
    </row>
    <row r="2831" spans="8:17" ht="15.75" customHeight="1">
      <c r="H2831" s="19">
        <v>59625</v>
      </c>
      <c r="I2831" s="4"/>
      <c r="P2831" s="19">
        <v>39958</v>
      </c>
      <c r="Q2831" s="4"/>
    </row>
    <row r="2832" spans="8:17" ht="15.75" customHeight="1">
      <c r="H2832" s="19">
        <v>59616</v>
      </c>
      <c r="I2832" s="4"/>
      <c r="P2832" s="19">
        <v>39951</v>
      </c>
      <c r="Q2832" s="4"/>
    </row>
    <row r="2833" spans="8:17" ht="15.75" customHeight="1">
      <c r="H2833" s="19">
        <v>59576</v>
      </c>
      <c r="I2833" s="4"/>
      <c r="P2833" s="19">
        <v>39935</v>
      </c>
      <c r="Q2833" s="4"/>
    </row>
    <row r="2834" spans="8:17" ht="15.75" customHeight="1">
      <c r="H2834" s="19">
        <v>59539</v>
      </c>
      <c r="I2834" s="4"/>
      <c r="P2834" s="19">
        <v>39922</v>
      </c>
      <c r="Q2834" s="4"/>
    </row>
    <row r="2835" spans="8:17" ht="15.75" customHeight="1">
      <c r="H2835" s="19">
        <v>59536</v>
      </c>
      <c r="I2835" s="4"/>
      <c r="P2835" s="19">
        <v>39909</v>
      </c>
      <c r="Q2835" s="4"/>
    </row>
    <row r="2836" spans="8:17" ht="15.75" customHeight="1">
      <c r="H2836" s="19">
        <v>59506</v>
      </c>
      <c r="I2836" s="4"/>
      <c r="P2836" s="19">
        <v>39891</v>
      </c>
      <c r="Q2836" s="4"/>
    </row>
    <row r="2837" spans="8:17" ht="15.75" customHeight="1">
      <c r="H2837" s="19">
        <v>59503</v>
      </c>
      <c r="I2837" s="4"/>
      <c r="P2837" s="19">
        <v>39881</v>
      </c>
      <c r="Q2837" s="4"/>
    </row>
    <row r="2838" spans="8:17" ht="15.75" customHeight="1">
      <c r="H2838" s="19">
        <v>59501</v>
      </c>
      <c r="I2838" s="4"/>
      <c r="P2838" s="19">
        <v>39815</v>
      </c>
      <c r="Q2838" s="4"/>
    </row>
    <row r="2839" spans="8:17" ht="15.75" customHeight="1">
      <c r="H2839" s="19">
        <v>59497</v>
      </c>
      <c r="I2839" s="4"/>
      <c r="P2839" s="19">
        <v>39800</v>
      </c>
      <c r="Q2839" s="4"/>
    </row>
    <row r="2840" spans="8:17" ht="15.75" customHeight="1">
      <c r="H2840" s="19">
        <v>59487</v>
      </c>
      <c r="I2840" s="4"/>
      <c r="P2840" s="19">
        <v>39772</v>
      </c>
      <c r="Q2840" s="4"/>
    </row>
    <row r="2841" spans="8:17" ht="15.75" customHeight="1">
      <c r="H2841" s="19">
        <v>59472</v>
      </c>
      <c r="I2841" s="4"/>
      <c r="P2841" s="19">
        <v>39756</v>
      </c>
      <c r="Q2841" s="4"/>
    </row>
    <row r="2842" spans="8:17" ht="15.75" customHeight="1">
      <c r="H2842" s="19">
        <v>59450</v>
      </c>
      <c r="I2842" s="4"/>
      <c r="P2842" s="19">
        <v>39748</v>
      </c>
      <c r="Q2842" s="4"/>
    </row>
    <row r="2843" spans="8:17" ht="15.75" customHeight="1">
      <c r="H2843" s="19">
        <v>59448</v>
      </c>
      <c r="I2843" s="4"/>
      <c r="P2843" s="19">
        <v>39745</v>
      </c>
      <c r="Q2843" s="4"/>
    </row>
    <row r="2844" spans="8:17" ht="15.75" customHeight="1">
      <c r="H2844" s="19">
        <v>59446</v>
      </c>
      <c r="I2844" s="4"/>
      <c r="P2844" s="19">
        <v>39744</v>
      </c>
      <c r="Q2844" s="4"/>
    </row>
    <row r="2845" spans="8:17" ht="15.75" customHeight="1">
      <c r="H2845" s="19">
        <v>59445</v>
      </c>
      <c r="I2845" s="4"/>
      <c r="P2845" s="19">
        <v>39710</v>
      </c>
      <c r="Q2845" s="4"/>
    </row>
    <row r="2846" spans="8:17" ht="15.75" customHeight="1">
      <c r="H2846" s="19">
        <v>59438</v>
      </c>
      <c r="I2846" s="4"/>
      <c r="P2846" s="19">
        <v>39650</v>
      </c>
      <c r="Q2846" s="4"/>
    </row>
    <row r="2847" spans="8:17" ht="15.75" customHeight="1">
      <c r="H2847" s="19">
        <v>59437</v>
      </c>
      <c r="I2847" s="4"/>
      <c r="P2847" s="19">
        <v>39605</v>
      </c>
      <c r="Q2847" s="4"/>
    </row>
    <row r="2848" spans="8:17" ht="15.75" customHeight="1">
      <c r="H2848" s="19">
        <v>59436</v>
      </c>
      <c r="I2848" s="4"/>
      <c r="P2848" s="19">
        <v>39578</v>
      </c>
      <c r="Q2848" s="4"/>
    </row>
    <row r="2849" spans="8:17" ht="15.75" customHeight="1">
      <c r="H2849" s="19">
        <v>59424</v>
      </c>
      <c r="I2849" s="4"/>
      <c r="P2849" s="19">
        <v>39563</v>
      </c>
      <c r="Q2849" s="4"/>
    </row>
    <row r="2850" spans="8:17" ht="15.75" customHeight="1">
      <c r="H2850" s="19">
        <v>59395</v>
      </c>
      <c r="I2850" s="4"/>
      <c r="P2850" s="19">
        <v>39556</v>
      </c>
      <c r="Q2850" s="4"/>
    </row>
    <row r="2851" spans="8:17" ht="15.75" customHeight="1">
      <c r="H2851" s="19">
        <v>59376</v>
      </c>
      <c r="I2851" s="4"/>
      <c r="P2851" s="19">
        <v>39551</v>
      </c>
      <c r="Q2851" s="4"/>
    </row>
    <row r="2852" spans="8:17" ht="15.75" customHeight="1">
      <c r="H2852" s="19">
        <v>59354</v>
      </c>
      <c r="I2852" s="4"/>
      <c r="P2852" s="19">
        <v>39513</v>
      </c>
      <c r="Q2852" s="4"/>
    </row>
    <row r="2853" spans="8:17" ht="15.75" customHeight="1">
      <c r="H2853" s="19">
        <v>59339</v>
      </c>
      <c r="I2853" s="4"/>
      <c r="P2853" s="19">
        <v>39485</v>
      </c>
      <c r="Q2853" s="4"/>
    </row>
    <row r="2854" spans="8:17" ht="15.75" customHeight="1">
      <c r="H2854" s="19">
        <v>59321</v>
      </c>
      <c r="I2854" s="4"/>
      <c r="P2854" s="19">
        <v>39477</v>
      </c>
      <c r="Q2854" s="4"/>
    </row>
    <row r="2855" spans="8:17" ht="15.75" customHeight="1">
      <c r="H2855" s="19">
        <v>59317</v>
      </c>
      <c r="I2855" s="4"/>
      <c r="P2855" s="19">
        <v>39471</v>
      </c>
      <c r="Q2855" s="4"/>
    </row>
    <row r="2856" spans="8:17" ht="15.75" customHeight="1">
      <c r="H2856" s="19">
        <v>59304</v>
      </c>
      <c r="I2856" s="4"/>
      <c r="P2856" s="19">
        <v>39407</v>
      </c>
      <c r="Q2856" s="4"/>
    </row>
    <row r="2857" spans="8:17" ht="15.75" customHeight="1">
      <c r="H2857" s="19">
        <v>59295</v>
      </c>
      <c r="I2857" s="4"/>
      <c r="P2857" s="19">
        <v>39402</v>
      </c>
      <c r="Q2857" s="4"/>
    </row>
    <row r="2858" spans="8:17" ht="15.75" customHeight="1">
      <c r="H2858" s="19">
        <v>59275</v>
      </c>
      <c r="I2858" s="4"/>
      <c r="P2858" s="19">
        <v>39395</v>
      </c>
      <c r="Q2858" s="4"/>
    </row>
    <row r="2859" spans="8:17" ht="15.75" customHeight="1">
      <c r="H2859" s="19">
        <v>59251</v>
      </c>
      <c r="I2859" s="4"/>
      <c r="P2859" s="19">
        <v>39376</v>
      </c>
      <c r="Q2859" s="4"/>
    </row>
    <row r="2860" spans="8:17" ht="15.75" customHeight="1">
      <c r="H2860" s="19">
        <v>59246</v>
      </c>
      <c r="I2860" s="4"/>
      <c r="P2860" s="19">
        <v>39347</v>
      </c>
      <c r="Q2860" s="4"/>
    </row>
    <row r="2861" spans="8:17" ht="15.75" customHeight="1">
      <c r="H2861" s="19">
        <v>59240</v>
      </c>
      <c r="I2861" s="4"/>
      <c r="P2861" s="19">
        <v>39343</v>
      </c>
      <c r="Q2861" s="4"/>
    </row>
    <row r="2862" spans="8:17" ht="15.75" customHeight="1">
      <c r="H2862" s="19">
        <v>59234</v>
      </c>
      <c r="I2862" s="4"/>
      <c r="P2862" s="19">
        <v>39321</v>
      </c>
      <c r="Q2862" s="4"/>
    </row>
    <row r="2863" spans="8:17" ht="15.75" customHeight="1">
      <c r="H2863" s="19">
        <v>59231</v>
      </c>
      <c r="I2863" s="4"/>
      <c r="P2863" s="19">
        <v>39306</v>
      </c>
      <c r="Q2863" s="4"/>
    </row>
    <row r="2864" spans="8:17" ht="15.75" customHeight="1">
      <c r="H2864" s="19">
        <v>59225</v>
      </c>
      <c r="I2864" s="4"/>
      <c r="P2864" s="19">
        <v>39305</v>
      </c>
      <c r="Q2864" s="4"/>
    </row>
    <row r="2865" spans="8:17" ht="15.75" customHeight="1">
      <c r="H2865" s="19">
        <v>59213</v>
      </c>
      <c r="I2865" s="4"/>
      <c r="P2865" s="19">
        <v>39302</v>
      </c>
      <c r="Q2865" s="4"/>
    </row>
    <row r="2866" spans="8:17" ht="15.75" customHeight="1">
      <c r="H2866" s="19">
        <v>59191</v>
      </c>
      <c r="I2866" s="4"/>
      <c r="P2866" s="19">
        <v>39301</v>
      </c>
      <c r="Q2866" s="4"/>
    </row>
    <row r="2867" spans="8:17" ht="15.75" customHeight="1">
      <c r="H2867" s="19">
        <v>59181</v>
      </c>
      <c r="I2867" s="4"/>
      <c r="P2867" s="19">
        <v>39277</v>
      </c>
      <c r="Q2867" s="4"/>
    </row>
    <row r="2868" spans="8:17" ht="15.75" customHeight="1">
      <c r="H2868" s="19">
        <v>59167</v>
      </c>
      <c r="I2868" s="4"/>
      <c r="P2868" s="19">
        <v>39274</v>
      </c>
      <c r="Q2868" s="4"/>
    </row>
    <row r="2869" spans="8:17" ht="15.75" customHeight="1">
      <c r="H2869" s="19">
        <v>59150</v>
      </c>
      <c r="I2869" s="4"/>
      <c r="P2869" s="19">
        <v>39270</v>
      </c>
      <c r="Q2869" s="4"/>
    </row>
    <row r="2870" spans="8:17" ht="15.75" customHeight="1">
      <c r="H2870" s="19">
        <v>59122</v>
      </c>
      <c r="I2870" s="4"/>
      <c r="P2870" s="19">
        <v>39254</v>
      </c>
      <c r="Q2870" s="4"/>
    </row>
    <row r="2871" spans="8:17" ht="15.75" customHeight="1">
      <c r="H2871" s="19">
        <v>59109</v>
      </c>
      <c r="I2871" s="4"/>
      <c r="P2871" s="19">
        <v>39237</v>
      </c>
      <c r="Q2871" s="4"/>
    </row>
    <row r="2872" spans="8:17" ht="15.75" customHeight="1">
      <c r="H2872" s="19">
        <v>59093</v>
      </c>
      <c r="I2872" s="4"/>
      <c r="P2872" s="19">
        <v>39211</v>
      </c>
      <c r="Q2872" s="4"/>
    </row>
    <row r="2873" spans="8:17" ht="15.75" customHeight="1">
      <c r="H2873" s="19">
        <v>59043</v>
      </c>
      <c r="I2873" s="4"/>
      <c r="P2873" s="19">
        <v>39207</v>
      </c>
      <c r="Q2873" s="4"/>
    </row>
    <row r="2874" spans="8:17" ht="15.75" customHeight="1">
      <c r="H2874" s="19">
        <v>59017</v>
      </c>
      <c r="I2874" s="4"/>
      <c r="P2874" s="19">
        <v>39190</v>
      </c>
      <c r="Q2874" s="4"/>
    </row>
    <row r="2875" spans="8:17" ht="15.75" customHeight="1">
      <c r="H2875" s="19">
        <v>59012</v>
      </c>
      <c r="I2875" s="4"/>
      <c r="P2875" s="19">
        <v>39177</v>
      </c>
      <c r="Q2875" s="4"/>
    </row>
    <row r="2876" spans="8:17" ht="15.75" customHeight="1">
      <c r="H2876" s="19">
        <v>59009</v>
      </c>
      <c r="I2876" s="4"/>
      <c r="P2876" s="19">
        <v>39162</v>
      </c>
      <c r="Q2876" s="4"/>
    </row>
    <row r="2877" spans="8:17" ht="15.75" customHeight="1">
      <c r="H2877" s="19">
        <v>59004</v>
      </c>
      <c r="I2877" s="4"/>
      <c r="P2877" s="19">
        <v>39146</v>
      </c>
      <c r="Q2877" s="4"/>
    </row>
    <row r="2878" spans="8:17" ht="15.75" customHeight="1">
      <c r="H2878" s="19">
        <v>59001</v>
      </c>
      <c r="I2878" s="4"/>
      <c r="P2878" s="19">
        <v>39122</v>
      </c>
      <c r="Q2878" s="4"/>
    </row>
    <row r="2879" spans="8:17" ht="15.75" customHeight="1">
      <c r="H2879" s="19">
        <v>58976</v>
      </c>
      <c r="I2879" s="4"/>
      <c r="P2879" s="19">
        <v>39097</v>
      </c>
      <c r="Q2879" s="4"/>
    </row>
    <row r="2880" spans="8:17" ht="15.75" customHeight="1">
      <c r="H2880" s="19">
        <v>58968</v>
      </c>
      <c r="I2880" s="4"/>
      <c r="P2880" s="19">
        <v>39064</v>
      </c>
      <c r="Q2880" s="4"/>
    </row>
    <row r="2881" spans="8:17" ht="15.75" customHeight="1">
      <c r="H2881" s="19">
        <v>58949</v>
      </c>
      <c r="I2881" s="4"/>
      <c r="P2881" s="19">
        <v>39046</v>
      </c>
      <c r="Q2881" s="4"/>
    </row>
    <row r="2882" spans="8:17" ht="15.75" customHeight="1">
      <c r="H2882" s="19">
        <v>58930</v>
      </c>
      <c r="I2882" s="4"/>
      <c r="P2882" s="19">
        <v>39033</v>
      </c>
      <c r="Q2882" s="4"/>
    </row>
    <row r="2883" spans="8:17" ht="15.75" customHeight="1">
      <c r="H2883" s="19">
        <v>58903</v>
      </c>
      <c r="I2883" s="4"/>
      <c r="P2883" s="19">
        <v>39017</v>
      </c>
      <c r="Q2883" s="4"/>
    </row>
    <row r="2884" spans="8:17" ht="15.75" customHeight="1">
      <c r="H2884" s="19">
        <v>58900</v>
      </c>
      <c r="I2884" s="4"/>
      <c r="P2884" s="19">
        <v>39016</v>
      </c>
      <c r="Q2884" s="4"/>
    </row>
    <row r="2885" spans="8:17" ht="15.75" customHeight="1">
      <c r="H2885" s="19">
        <v>58887</v>
      </c>
      <c r="I2885" s="4"/>
      <c r="P2885" s="19">
        <v>39002</v>
      </c>
      <c r="Q2885" s="4"/>
    </row>
    <row r="2886" spans="8:17" ht="15.75" customHeight="1">
      <c r="H2886" s="19">
        <v>58886</v>
      </c>
      <c r="I2886" s="4"/>
      <c r="P2886" s="19">
        <v>38985</v>
      </c>
      <c r="Q2886" s="4"/>
    </row>
    <row r="2887" spans="8:17" ht="15.75" customHeight="1">
      <c r="H2887" s="19">
        <v>58860</v>
      </c>
      <c r="I2887" s="4"/>
      <c r="P2887" s="19">
        <v>38979</v>
      </c>
      <c r="Q2887" s="4"/>
    </row>
    <row r="2888" spans="8:17" ht="15.75" customHeight="1">
      <c r="H2888" s="19">
        <v>58832</v>
      </c>
      <c r="I2888" s="4"/>
      <c r="P2888" s="19">
        <v>38954</v>
      </c>
      <c r="Q2888" s="4"/>
    </row>
    <row r="2889" spans="8:17" ht="15.75" customHeight="1">
      <c r="H2889" s="19">
        <v>58813</v>
      </c>
      <c r="I2889" s="4"/>
      <c r="P2889" s="19">
        <v>38937</v>
      </c>
      <c r="Q2889" s="4"/>
    </row>
    <row r="2890" spans="8:17" ht="15.75" customHeight="1">
      <c r="H2890" s="19">
        <v>58806</v>
      </c>
      <c r="I2890" s="4"/>
      <c r="P2890" s="19">
        <v>38926</v>
      </c>
      <c r="Q2890" s="4"/>
    </row>
    <row r="2891" spans="8:17" ht="15.75" customHeight="1">
      <c r="H2891" s="19">
        <v>58791</v>
      </c>
      <c r="I2891" s="4"/>
      <c r="P2891" s="19">
        <v>38917</v>
      </c>
      <c r="Q2891" s="4"/>
    </row>
    <row r="2892" spans="8:17" ht="15.75" customHeight="1">
      <c r="H2892" s="19">
        <v>58774</v>
      </c>
      <c r="I2892" s="4"/>
      <c r="P2892" s="19">
        <v>38912</v>
      </c>
      <c r="Q2892" s="4"/>
    </row>
    <row r="2893" spans="8:17" ht="15.75" customHeight="1">
      <c r="H2893" s="19">
        <v>58771</v>
      </c>
      <c r="I2893" s="4"/>
      <c r="P2893" s="19">
        <v>38880</v>
      </c>
      <c r="Q2893" s="4"/>
    </row>
    <row r="2894" spans="8:17" ht="15.75" customHeight="1">
      <c r="H2894" s="19">
        <v>58768</v>
      </c>
      <c r="I2894" s="4"/>
      <c r="P2894" s="19">
        <v>38861</v>
      </c>
      <c r="Q2894" s="4"/>
    </row>
    <row r="2895" spans="8:17" ht="15.75" customHeight="1">
      <c r="H2895" s="19">
        <v>58760</v>
      </c>
      <c r="I2895" s="4"/>
      <c r="P2895" s="19">
        <v>38848</v>
      </c>
      <c r="Q2895" s="4"/>
    </row>
    <row r="2896" spans="8:17" ht="15.75" customHeight="1">
      <c r="H2896" s="19">
        <v>58723</v>
      </c>
      <c r="I2896" s="4"/>
      <c r="P2896" s="19">
        <v>38840</v>
      </c>
      <c r="Q2896" s="4"/>
    </row>
    <row r="2897" spans="8:17" ht="15.75" customHeight="1">
      <c r="H2897" s="19">
        <v>58708</v>
      </c>
      <c r="I2897" s="4"/>
      <c r="P2897" s="19">
        <v>38755</v>
      </c>
      <c r="Q2897" s="4"/>
    </row>
    <row r="2898" spans="8:17" ht="15.75" customHeight="1">
      <c r="H2898" s="19">
        <v>58707</v>
      </c>
      <c r="I2898" s="4"/>
      <c r="P2898" s="19">
        <v>38751</v>
      </c>
      <c r="Q2898" s="4"/>
    </row>
    <row r="2899" spans="8:17" ht="15.75" customHeight="1">
      <c r="H2899" s="19">
        <v>58653</v>
      </c>
      <c r="I2899" s="4"/>
      <c r="P2899" s="19">
        <v>38724</v>
      </c>
      <c r="Q2899" s="4"/>
    </row>
    <row r="2900" spans="8:17" ht="15.75" customHeight="1">
      <c r="H2900" s="19">
        <v>58640</v>
      </c>
      <c r="I2900" s="4"/>
      <c r="P2900" s="19">
        <v>38721</v>
      </c>
      <c r="Q2900" s="4"/>
    </row>
    <row r="2901" spans="8:17" ht="15.75" customHeight="1">
      <c r="H2901" s="19">
        <v>58637</v>
      </c>
      <c r="I2901" s="4"/>
      <c r="P2901" s="19">
        <v>38704</v>
      </c>
      <c r="Q2901" s="4"/>
    </row>
    <row r="2902" spans="8:17" ht="15.75" customHeight="1">
      <c r="H2902" s="19">
        <v>58605</v>
      </c>
      <c r="I2902" s="4"/>
      <c r="P2902" s="19">
        <v>38638</v>
      </c>
      <c r="Q2902" s="4"/>
    </row>
    <row r="2903" spans="8:17" ht="15.75" customHeight="1">
      <c r="H2903" s="19">
        <v>58591</v>
      </c>
      <c r="I2903" s="4"/>
      <c r="P2903" s="19">
        <v>38604</v>
      </c>
      <c r="Q2903" s="4"/>
    </row>
    <row r="2904" spans="8:17" ht="15.75" customHeight="1">
      <c r="H2904" s="19">
        <v>58588</v>
      </c>
      <c r="I2904" s="4"/>
      <c r="P2904" s="19">
        <v>38600</v>
      </c>
      <c r="Q2904" s="4"/>
    </row>
    <row r="2905" spans="8:17" ht="15.75" customHeight="1">
      <c r="H2905" s="19">
        <v>58567</v>
      </c>
      <c r="I2905" s="4"/>
      <c r="P2905" s="19">
        <v>38600</v>
      </c>
      <c r="Q2905" s="4"/>
    </row>
    <row r="2906" spans="8:17" ht="15.75" customHeight="1">
      <c r="H2906" s="19">
        <v>58559</v>
      </c>
      <c r="I2906" s="4"/>
      <c r="P2906" s="19">
        <v>38517</v>
      </c>
      <c r="Q2906" s="4"/>
    </row>
    <row r="2907" spans="8:17" ht="15.75" customHeight="1">
      <c r="H2907" s="19">
        <v>58558</v>
      </c>
      <c r="I2907" s="4"/>
      <c r="P2907" s="19">
        <v>38516</v>
      </c>
      <c r="Q2907" s="4"/>
    </row>
    <row r="2908" spans="8:17" ht="15.75" customHeight="1">
      <c r="H2908" s="19">
        <v>58548</v>
      </c>
      <c r="I2908" s="4"/>
      <c r="P2908" s="19">
        <v>38502</v>
      </c>
      <c r="Q2908" s="4"/>
    </row>
    <row r="2909" spans="8:17" ht="15.75" customHeight="1">
      <c r="H2909" s="19">
        <v>58547</v>
      </c>
      <c r="I2909" s="4"/>
      <c r="P2909" s="19">
        <v>38500</v>
      </c>
      <c r="Q2909" s="4"/>
    </row>
    <row r="2910" spans="8:17" ht="15.75" customHeight="1">
      <c r="H2910" s="19">
        <v>58527</v>
      </c>
      <c r="I2910" s="4"/>
      <c r="P2910" s="19">
        <v>38483</v>
      </c>
      <c r="Q2910" s="4"/>
    </row>
    <row r="2911" spans="8:17" ht="15.75" customHeight="1">
      <c r="H2911" s="19">
        <v>58519</v>
      </c>
      <c r="I2911" s="4"/>
      <c r="P2911" s="19">
        <v>38479</v>
      </c>
      <c r="Q2911" s="4"/>
    </row>
    <row r="2912" spans="8:17" ht="15.75" customHeight="1">
      <c r="H2912" s="19">
        <v>58513</v>
      </c>
      <c r="I2912" s="4"/>
      <c r="P2912" s="19">
        <v>38478</v>
      </c>
      <c r="Q2912" s="4"/>
    </row>
    <row r="2913" spans="8:17" ht="15.75" customHeight="1">
      <c r="H2913" s="19">
        <v>58496</v>
      </c>
      <c r="I2913" s="4"/>
      <c r="P2913" s="19">
        <v>38413</v>
      </c>
      <c r="Q2913" s="4"/>
    </row>
    <row r="2914" spans="8:17" ht="15.75" customHeight="1">
      <c r="H2914" s="19">
        <v>58484</v>
      </c>
      <c r="I2914" s="4"/>
      <c r="P2914" s="19">
        <v>38409</v>
      </c>
      <c r="Q2914" s="4"/>
    </row>
    <row r="2915" spans="8:17" ht="15.75" customHeight="1">
      <c r="H2915" s="19">
        <v>58484</v>
      </c>
      <c r="I2915" s="4"/>
      <c r="P2915" s="19">
        <v>38368</v>
      </c>
      <c r="Q2915" s="4"/>
    </row>
    <row r="2916" spans="8:17" ht="15.75" customHeight="1">
      <c r="H2916" s="19">
        <v>58443</v>
      </c>
      <c r="I2916" s="4"/>
      <c r="P2916" s="19">
        <v>38364</v>
      </c>
      <c r="Q2916" s="4"/>
    </row>
    <row r="2917" spans="8:17" ht="15.75" customHeight="1">
      <c r="H2917" s="19">
        <v>58438</v>
      </c>
      <c r="I2917" s="4"/>
      <c r="P2917" s="19">
        <v>38315</v>
      </c>
      <c r="Q2917" s="4"/>
    </row>
    <row r="2918" spans="8:17" ht="15.75" customHeight="1">
      <c r="H2918" s="19">
        <v>58438</v>
      </c>
      <c r="I2918" s="4"/>
      <c r="P2918" s="19">
        <v>38303</v>
      </c>
      <c r="Q2918" s="4"/>
    </row>
    <row r="2919" spans="8:17" ht="15.75" customHeight="1">
      <c r="H2919" s="19">
        <v>58432</v>
      </c>
      <c r="I2919" s="4"/>
      <c r="P2919" s="19">
        <v>38276</v>
      </c>
      <c r="Q2919" s="4"/>
    </row>
    <row r="2920" spans="8:17" ht="15.75" customHeight="1">
      <c r="H2920" s="19">
        <v>58419</v>
      </c>
      <c r="I2920" s="4"/>
      <c r="P2920" s="19">
        <v>38268</v>
      </c>
      <c r="Q2920" s="4"/>
    </row>
    <row r="2921" spans="8:17" ht="15.75" customHeight="1">
      <c r="H2921" s="19">
        <v>58417</v>
      </c>
      <c r="I2921" s="4"/>
      <c r="P2921" s="19">
        <v>38265</v>
      </c>
      <c r="Q2921" s="4"/>
    </row>
    <row r="2922" spans="8:17" ht="15.75" customHeight="1">
      <c r="H2922" s="19">
        <v>58410</v>
      </c>
      <c r="I2922" s="4"/>
      <c r="P2922" s="19">
        <v>38247</v>
      </c>
      <c r="Q2922" s="4"/>
    </row>
    <row r="2923" spans="8:17" ht="15.75" customHeight="1">
      <c r="H2923" s="19">
        <v>58403</v>
      </c>
      <c r="I2923" s="4"/>
      <c r="P2923" s="19">
        <v>38225</v>
      </c>
      <c r="Q2923" s="4"/>
    </row>
    <row r="2924" spans="8:17" ht="15.75" customHeight="1">
      <c r="H2924" s="19">
        <v>58367</v>
      </c>
      <c r="I2924" s="4"/>
      <c r="P2924" s="19">
        <v>38217</v>
      </c>
      <c r="Q2924" s="4"/>
    </row>
    <row r="2925" spans="8:17" ht="15.75" customHeight="1">
      <c r="H2925" s="19">
        <v>58337</v>
      </c>
      <c r="I2925" s="4"/>
      <c r="P2925" s="19">
        <v>38196</v>
      </c>
      <c r="Q2925" s="4"/>
    </row>
    <row r="2926" spans="8:17" ht="15.75" customHeight="1">
      <c r="H2926" s="19">
        <v>58330</v>
      </c>
      <c r="I2926" s="4"/>
      <c r="P2926" s="19">
        <v>38192</v>
      </c>
      <c r="Q2926" s="4"/>
    </row>
    <row r="2927" spans="8:17" ht="15.75" customHeight="1">
      <c r="H2927" s="19">
        <v>58294</v>
      </c>
      <c r="I2927" s="4"/>
      <c r="P2927" s="19">
        <v>38156</v>
      </c>
      <c r="Q2927" s="4"/>
    </row>
    <row r="2928" spans="8:17" ht="15.75" customHeight="1">
      <c r="H2928" s="19">
        <v>58292</v>
      </c>
      <c r="I2928" s="4"/>
      <c r="P2928" s="19">
        <v>38155</v>
      </c>
      <c r="Q2928" s="4"/>
    </row>
    <row r="2929" spans="8:17" ht="15.75" customHeight="1">
      <c r="H2929" s="19">
        <v>58270</v>
      </c>
      <c r="I2929" s="4"/>
      <c r="P2929" s="19">
        <v>38140</v>
      </c>
      <c r="Q2929" s="4"/>
    </row>
    <row r="2930" spans="8:17" ht="15.75" customHeight="1">
      <c r="H2930" s="19">
        <v>58254</v>
      </c>
      <c r="I2930" s="4"/>
      <c r="P2930" s="19">
        <v>38123</v>
      </c>
      <c r="Q2930" s="4"/>
    </row>
    <row r="2931" spans="8:17" ht="15.75" customHeight="1">
      <c r="H2931" s="19">
        <v>58247</v>
      </c>
      <c r="I2931" s="4"/>
      <c r="P2931" s="19">
        <v>38098</v>
      </c>
      <c r="Q2931" s="4"/>
    </row>
    <row r="2932" spans="8:17" ht="15.75" customHeight="1">
      <c r="H2932" s="19">
        <v>58226</v>
      </c>
      <c r="I2932" s="4"/>
      <c r="P2932" s="19">
        <v>38091</v>
      </c>
      <c r="Q2932" s="4"/>
    </row>
    <row r="2933" spans="8:17" ht="15.75" customHeight="1">
      <c r="H2933" s="19">
        <v>58226</v>
      </c>
      <c r="I2933" s="4"/>
      <c r="P2933" s="19">
        <v>38086</v>
      </c>
      <c r="Q2933" s="4"/>
    </row>
    <row r="2934" spans="8:17" ht="15.75" customHeight="1">
      <c r="H2934" s="19">
        <v>58224</v>
      </c>
      <c r="I2934" s="4"/>
      <c r="P2934" s="19">
        <v>38085</v>
      </c>
      <c r="Q2934" s="4"/>
    </row>
    <row r="2935" spans="8:17" ht="15.75" customHeight="1">
      <c r="H2935" s="19">
        <v>58146</v>
      </c>
      <c r="I2935" s="4"/>
      <c r="P2935" s="19">
        <v>38076</v>
      </c>
      <c r="Q2935" s="4"/>
    </row>
    <row r="2936" spans="8:17" ht="15.75" customHeight="1">
      <c r="H2936" s="19">
        <v>58143</v>
      </c>
      <c r="I2936" s="4"/>
      <c r="P2936" s="19">
        <v>38076</v>
      </c>
      <c r="Q2936" s="4"/>
    </row>
    <row r="2937" spans="8:17" ht="15.75" customHeight="1">
      <c r="H2937" s="19">
        <v>58107</v>
      </c>
      <c r="I2937" s="4"/>
      <c r="P2937" s="19">
        <v>38047</v>
      </c>
      <c r="Q2937" s="4"/>
    </row>
    <row r="2938" spans="8:17" ht="15.75" customHeight="1">
      <c r="H2938" s="19">
        <v>58099</v>
      </c>
      <c r="I2938" s="4"/>
      <c r="P2938" s="19">
        <v>38036</v>
      </c>
      <c r="Q2938" s="4"/>
    </row>
    <row r="2939" spans="8:17" ht="15.75" customHeight="1">
      <c r="H2939" s="19">
        <v>58089</v>
      </c>
      <c r="I2939" s="4"/>
      <c r="P2939" s="19">
        <v>38034</v>
      </c>
      <c r="Q2939" s="4"/>
    </row>
    <row r="2940" spans="8:17" ht="15.75" customHeight="1">
      <c r="H2940" s="19">
        <v>58078</v>
      </c>
      <c r="I2940" s="4"/>
      <c r="P2940" s="19">
        <v>38000</v>
      </c>
      <c r="Q2940" s="4"/>
    </row>
    <row r="2941" spans="8:17" ht="15.75" customHeight="1">
      <c r="H2941" s="19">
        <v>58049</v>
      </c>
      <c r="I2941" s="4"/>
      <c r="P2941" s="19">
        <v>37983</v>
      </c>
      <c r="Q2941" s="4"/>
    </row>
    <row r="2942" spans="8:17" ht="15.75" customHeight="1">
      <c r="H2942" s="19">
        <v>58046</v>
      </c>
      <c r="I2942" s="4"/>
      <c r="P2942" s="19">
        <v>37947</v>
      </c>
      <c r="Q2942" s="4"/>
    </row>
    <row r="2943" spans="8:17" ht="15.75" customHeight="1">
      <c r="H2943" s="19">
        <v>58037</v>
      </c>
      <c r="I2943" s="4"/>
      <c r="P2943" s="19">
        <v>37936</v>
      </c>
      <c r="Q2943" s="4"/>
    </row>
    <row r="2944" spans="8:17" ht="15.75" customHeight="1">
      <c r="H2944" s="19">
        <v>58033</v>
      </c>
      <c r="I2944" s="4"/>
      <c r="P2944" s="19">
        <v>37930</v>
      </c>
      <c r="Q2944" s="4"/>
    </row>
    <row r="2945" spans="8:17" ht="15.75" customHeight="1">
      <c r="H2945" s="19">
        <v>58002</v>
      </c>
      <c r="I2945" s="4"/>
      <c r="P2945" s="19">
        <v>37896</v>
      </c>
      <c r="Q2945" s="4"/>
    </row>
    <row r="2946" spans="8:17" ht="15.75" customHeight="1">
      <c r="H2946" s="19">
        <v>58001</v>
      </c>
      <c r="I2946" s="4"/>
      <c r="P2946" s="19">
        <v>37843</v>
      </c>
      <c r="Q2946" s="4"/>
    </row>
    <row r="2947" spans="8:17" ht="15.75" customHeight="1">
      <c r="H2947" s="19">
        <v>57993</v>
      </c>
      <c r="I2947" s="4"/>
      <c r="P2947" s="19">
        <v>37815</v>
      </c>
      <c r="Q2947" s="4"/>
    </row>
    <row r="2948" spans="8:17" ht="15.75" customHeight="1">
      <c r="H2948" s="19">
        <v>57989</v>
      </c>
      <c r="I2948" s="4"/>
      <c r="P2948" s="19">
        <v>37791</v>
      </c>
      <c r="Q2948" s="4"/>
    </row>
    <row r="2949" spans="8:17" ht="15.75" customHeight="1">
      <c r="H2949" s="19">
        <v>57973</v>
      </c>
      <c r="I2949" s="4"/>
      <c r="P2949" s="19">
        <v>37777</v>
      </c>
      <c r="Q2949" s="4"/>
    </row>
    <row r="2950" spans="8:17" ht="15.75" customHeight="1">
      <c r="H2950" s="19">
        <v>57969</v>
      </c>
      <c r="I2950" s="4"/>
      <c r="P2950" s="19">
        <v>37753</v>
      </c>
      <c r="Q2950" s="4"/>
    </row>
    <row r="2951" spans="8:17" ht="15.75" customHeight="1">
      <c r="H2951" s="19">
        <v>57957</v>
      </c>
      <c r="I2951" s="4"/>
      <c r="P2951" s="19">
        <v>37747</v>
      </c>
      <c r="Q2951" s="4"/>
    </row>
    <row r="2952" spans="8:17" ht="15.75" customHeight="1">
      <c r="H2952" s="19">
        <v>57956</v>
      </c>
      <c r="I2952" s="4"/>
      <c r="P2952" s="19">
        <v>37742</v>
      </c>
      <c r="Q2952" s="4"/>
    </row>
    <row r="2953" spans="8:17" ht="15.75" customHeight="1">
      <c r="H2953" s="19">
        <v>57938</v>
      </c>
      <c r="I2953" s="4"/>
      <c r="P2953" s="19">
        <v>37668</v>
      </c>
      <c r="Q2953" s="4"/>
    </row>
    <row r="2954" spans="8:17" ht="15.75" customHeight="1">
      <c r="H2954" s="19">
        <v>57891</v>
      </c>
      <c r="I2954" s="4"/>
      <c r="P2954" s="19">
        <v>37657</v>
      </c>
      <c r="Q2954" s="4"/>
    </row>
    <row r="2955" spans="8:17" ht="15.75" customHeight="1">
      <c r="H2955" s="19">
        <v>57885</v>
      </c>
      <c r="I2955" s="4"/>
      <c r="P2955" s="19">
        <v>37655</v>
      </c>
      <c r="Q2955" s="4"/>
    </row>
    <row r="2956" spans="8:17" ht="15.75" customHeight="1">
      <c r="H2956" s="19">
        <v>57870</v>
      </c>
      <c r="I2956" s="4"/>
      <c r="P2956" s="19">
        <v>37630</v>
      </c>
      <c r="Q2956" s="4"/>
    </row>
    <row r="2957" spans="8:17" ht="15.75" customHeight="1">
      <c r="H2957" s="19">
        <v>57870</v>
      </c>
      <c r="I2957" s="4"/>
      <c r="P2957" s="19">
        <v>37559</v>
      </c>
      <c r="Q2957" s="4"/>
    </row>
    <row r="2958" spans="8:17" ht="15.75" customHeight="1">
      <c r="H2958" s="19">
        <v>57847</v>
      </c>
      <c r="I2958" s="4"/>
      <c r="P2958" s="19">
        <v>37537</v>
      </c>
      <c r="Q2958" s="4"/>
    </row>
    <row r="2959" spans="8:17" ht="15.75" customHeight="1">
      <c r="H2959" s="19">
        <v>57840</v>
      </c>
      <c r="I2959" s="4"/>
      <c r="P2959" s="19">
        <v>37537</v>
      </c>
      <c r="Q2959" s="4"/>
    </row>
    <row r="2960" spans="8:17" ht="15.75" customHeight="1">
      <c r="H2960" s="19">
        <v>57825</v>
      </c>
      <c r="I2960" s="4"/>
      <c r="P2960" s="19">
        <v>37532</v>
      </c>
      <c r="Q2960" s="4"/>
    </row>
    <row r="2961" spans="8:17" ht="15.75" customHeight="1">
      <c r="H2961" s="19">
        <v>57823</v>
      </c>
      <c r="I2961" s="4"/>
      <c r="P2961" s="19">
        <v>37529</v>
      </c>
      <c r="Q2961" s="4"/>
    </row>
    <row r="2962" spans="8:17" ht="15.75" customHeight="1">
      <c r="H2962" s="19">
        <v>57809</v>
      </c>
      <c r="I2962" s="4"/>
      <c r="P2962" s="19">
        <v>37485</v>
      </c>
      <c r="Q2962" s="4"/>
    </row>
    <row r="2963" spans="8:17" ht="15.75" customHeight="1">
      <c r="H2963" s="19">
        <v>57790</v>
      </c>
      <c r="I2963" s="4"/>
      <c r="P2963" s="19">
        <v>37465</v>
      </c>
      <c r="Q2963" s="4"/>
    </row>
    <row r="2964" spans="8:17" ht="15.75" customHeight="1">
      <c r="H2964" s="19">
        <v>57786</v>
      </c>
      <c r="I2964" s="4"/>
      <c r="P2964" s="19">
        <v>37455</v>
      </c>
      <c r="Q2964" s="4"/>
    </row>
    <row r="2965" spans="8:17" ht="15.75" customHeight="1">
      <c r="H2965" s="19">
        <v>57779</v>
      </c>
      <c r="I2965" s="4"/>
      <c r="P2965" s="19">
        <v>37454</v>
      </c>
      <c r="Q2965" s="4"/>
    </row>
    <row r="2966" spans="8:17" ht="15.75" customHeight="1">
      <c r="H2966" s="19">
        <v>57773</v>
      </c>
      <c r="I2966" s="4"/>
      <c r="P2966" s="19">
        <v>37431</v>
      </c>
      <c r="Q2966" s="4"/>
    </row>
    <row r="2967" spans="8:17" ht="15.75" customHeight="1">
      <c r="H2967" s="19">
        <v>57769</v>
      </c>
      <c r="I2967" s="4"/>
      <c r="P2967" s="19">
        <v>37368</v>
      </c>
      <c r="Q2967" s="4"/>
    </row>
    <row r="2968" spans="8:17" ht="15.75" customHeight="1">
      <c r="H2968" s="19">
        <v>57742</v>
      </c>
      <c r="I2968" s="4"/>
      <c r="P2968" s="19">
        <v>37309</v>
      </c>
      <c r="Q2968" s="4"/>
    </row>
    <row r="2969" spans="8:17" ht="15.75" customHeight="1">
      <c r="H2969" s="19">
        <v>57736</v>
      </c>
      <c r="I2969" s="4"/>
      <c r="P2969" s="19">
        <v>37302</v>
      </c>
      <c r="Q2969" s="4"/>
    </row>
    <row r="2970" spans="8:17" ht="15.75" customHeight="1">
      <c r="H2970" s="19">
        <v>57732</v>
      </c>
      <c r="I2970" s="4"/>
      <c r="P2970" s="19">
        <v>37285</v>
      </c>
      <c r="Q2970" s="4"/>
    </row>
    <row r="2971" spans="8:17" ht="15.75" customHeight="1">
      <c r="H2971" s="19">
        <v>57695</v>
      </c>
      <c r="I2971" s="4"/>
      <c r="P2971" s="19">
        <v>37277</v>
      </c>
      <c r="Q2971" s="4"/>
    </row>
    <row r="2972" spans="8:17" ht="15.75" customHeight="1">
      <c r="H2972" s="19">
        <v>57686</v>
      </c>
      <c r="I2972" s="4"/>
      <c r="P2972" s="19">
        <v>37271</v>
      </c>
      <c r="Q2972" s="4"/>
    </row>
    <row r="2973" spans="8:17" ht="15.75" customHeight="1">
      <c r="H2973" s="19">
        <v>57640</v>
      </c>
      <c r="I2973" s="4"/>
      <c r="P2973" s="19">
        <v>37268</v>
      </c>
      <c r="Q2973" s="4"/>
    </row>
    <row r="2974" spans="8:17" ht="15.75" customHeight="1">
      <c r="H2974" s="19">
        <v>57636</v>
      </c>
      <c r="I2974" s="4"/>
      <c r="P2974" s="19">
        <v>37255</v>
      </c>
      <c r="Q2974" s="4"/>
    </row>
    <row r="2975" spans="8:17" ht="15.75" customHeight="1">
      <c r="H2975" s="19">
        <v>57627</v>
      </c>
      <c r="I2975" s="4"/>
      <c r="P2975" s="19">
        <v>37253</v>
      </c>
      <c r="Q2975" s="4"/>
    </row>
    <row r="2976" spans="8:17" ht="15.75" customHeight="1">
      <c r="H2976" s="19">
        <v>57586</v>
      </c>
      <c r="I2976" s="4"/>
      <c r="P2976" s="19">
        <v>37250</v>
      </c>
      <c r="Q2976" s="4"/>
    </row>
    <row r="2977" spans="8:17" ht="15.75" customHeight="1">
      <c r="H2977" s="19">
        <v>57572</v>
      </c>
      <c r="I2977" s="4"/>
      <c r="P2977" s="19">
        <v>37219</v>
      </c>
      <c r="Q2977" s="4"/>
    </row>
    <row r="2978" spans="8:17" ht="15.75" customHeight="1">
      <c r="H2978" s="19">
        <v>57566</v>
      </c>
      <c r="I2978" s="4"/>
      <c r="P2978" s="19">
        <v>37212</v>
      </c>
      <c r="Q2978" s="4"/>
    </row>
    <row r="2979" spans="8:17" ht="15.75" customHeight="1">
      <c r="H2979" s="19">
        <v>57559</v>
      </c>
      <c r="I2979" s="4"/>
      <c r="P2979" s="19">
        <v>37155</v>
      </c>
      <c r="Q2979" s="4"/>
    </row>
    <row r="2980" spans="8:17" ht="15.75" customHeight="1">
      <c r="H2980" s="19">
        <v>57554</v>
      </c>
      <c r="I2980" s="4"/>
      <c r="P2980" s="19">
        <v>37145</v>
      </c>
      <c r="Q2980" s="4"/>
    </row>
    <row r="2981" spans="8:17" ht="15.75" customHeight="1">
      <c r="H2981" s="19">
        <v>57536</v>
      </c>
      <c r="I2981" s="4"/>
      <c r="P2981" s="19">
        <v>37132</v>
      </c>
      <c r="Q2981" s="4"/>
    </row>
    <row r="2982" spans="8:17" ht="15.75" customHeight="1">
      <c r="H2982" s="19">
        <v>57532</v>
      </c>
      <c r="I2982" s="4"/>
      <c r="P2982" s="19">
        <v>37115</v>
      </c>
      <c r="Q2982" s="4"/>
    </row>
    <row r="2983" spans="8:17" ht="15.75" customHeight="1">
      <c r="H2983" s="19">
        <v>57531</v>
      </c>
      <c r="I2983" s="4"/>
      <c r="P2983" s="19">
        <v>37109</v>
      </c>
      <c r="Q2983" s="4"/>
    </row>
    <row r="2984" spans="8:17" ht="15.75" customHeight="1">
      <c r="H2984" s="19">
        <v>57523</v>
      </c>
      <c r="I2984" s="4"/>
      <c r="P2984" s="19">
        <v>37065</v>
      </c>
      <c r="Q2984" s="4"/>
    </row>
    <row r="2985" spans="8:17" ht="15.75" customHeight="1">
      <c r="H2985" s="19">
        <v>57519</v>
      </c>
      <c r="I2985" s="4"/>
      <c r="P2985" s="19">
        <v>37060</v>
      </c>
      <c r="Q2985" s="4"/>
    </row>
    <row r="2986" spans="8:17" ht="15.75" customHeight="1">
      <c r="H2986" s="19">
        <v>57519</v>
      </c>
      <c r="I2986" s="4"/>
      <c r="P2986" s="19">
        <v>37001</v>
      </c>
      <c r="Q2986" s="4"/>
    </row>
    <row r="2987" spans="8:17" ht="15.75" customHeight="1">
      <c r="H2987" s="19">
        <v>57496</v>
      </c>
      <c r="I2987" s="4"/>
      <c r="P2987" s="19">
        <v>36999</v>
      </c>
      <c r="Q2987" s="4"/>
    </row>
    <row r="2988" spans="8:17" ht="15.75" customHeight="1">
      <c r="H2988" s="19">
        <v>57489</v>
      </c>
      <c r="I2988" s="4"/>
      <c r="P2988" s="19">
        <v>36942</v>
      </c>
      <c r="Q2988" s="4"/>
    </row>
    <row r="2989" spans="8:17" ht="15.75" customHeight="1">
      <c r="H2989" s="19">
        <v>57482</v>
      </c>
      <c r="I2989" s="4"/>
      <c r="P2989" s="19">
        <v>36932</v>
      </c>
      <c r="Q2989" s="4"/>
    </row>
    <row r="2990" spans="8:17" ht="15.75" customHeight="1">
      <c r="H2990" s="19">
        <v>57476</v>
      </c>
      <c r="I2990" s="4"/>
      <c r="P2990" s="19">
        <v>36904</v>
      </c>
      <c r="Q2990" s="4"/>
    </row>
    <row r="2991" spans="8:17" ht="15.75" customHeight="1">
      <c r="H2991" s="19">
        <v>57474</v>
      </c>
      <c r="I2991" s="4"/>
      <c r="P2991" s="19">
        <v>36887</v>
      </c>
      <c r="Q2991" s="4"/>
    </row>
    <row r="2992" spans="8:17" ht="15.75" customHeight="1">
      <c r="H2992" s="19">
        <v>57447</v>
      </c>
      <c r="I2992" s="4"/>
      <c r="P2992" s="19">
        <v>36862</v>
      </c>
      <c r="Q2992" s="4"/>
    </row>
    <row r="2993" spans="8:17" ht="15.75" customHeight="1">
      <c r="H2993" s="19">
        <v>57434</v>
      </c>
      <c r="I2993" s="4"/>
      <c r="P2993" s="19">
        <v>36859</v>
      </c>
      <c r="Q2993" s="4"/>
    </row>
    <row r="2994" spans="8:17" ht="15.75" customHeight="1">
      <c r="H2994" s="19">
        <v>57428</v>
      </c>
      <c r="I2994" s="4"/>
      <c r="P2994" s="19">
        <v>36837</v>
      </c>
      <c r="Q2994" s="4"/>
    </row>
    <row r="2995" spans="8:17" ht="15.75" customHeight="1">
      <c r="H2995" s="19">
        <v>57420</v>
      </c>
      <c r="I2995" s="4"/>
      <c r="P2995" s="19">
        <v>36805</v>
      </c>
      <c r="Q2995" s="4"/>
    </row>
    <row r="2996" spans="8:17" ht="15.75" customHeight="1">
      <c r="H2996" s="19">
        <v>57411</v>
      </c>
      <c r="I2996" s="4"/>
      <c r="P2996" s="19">
        <v>36784</v>
      </c>
      <c r="Q2996" s="4"/>
    </row>
    <row r="2997" spans="8:17" ht="15.75" customHeight="1">
      <c r="H2997" s="19">
        <v>57407</v>
      </c>
      <c r="I2997" s="4"/>
      <c r="P2997" s="19">
        <v>36774</v>
      </c>
      <c r="Q2997" s="4"/>
    </row>
    <row r="2998" spans="8:17" ht="15.75" customHeight="1">
      <c r="H2998" s="19">
        <v>57400</v>
      </c>
      <c r="I2998" s="4"/>
      <c r="P2998" s="19">
        <v>36764</v>
      </c>
      <c r="Q2998" s="4"/>
    </row>
    <row r="2999" spans="8:17" ht="15.75" customHeight="1">
      <c r="H2999" s="19">
        <v>57390</v>
      </c>
      <c r="I2999" s="4"/>
      <c r="P2999" s="19">
        <v>36760</v>
      </c>
      <c r="Q2999" s="4"/>
    </row>
    <row r="3000" spans="8:17" ht="15.75" customHeight="1">
      <c r="H3000" s="19">
        <v>57388</v>
      </c>
      <c r="I3000" s="4"/>
      <c r="P3000" s="19">
        <v>36757</v>
      </c>
      <c r="Q3000" s="4"/>
    </row>
    <row r="3001" spans="8:17" ht="15.75" customHeight="1">
      <c r="H3001" s="19">
        <v>57386</v>
      </c>
      <c r="I3001" s="4"/>
      <c r="P3001" s="19">
        <v>36728</v>
      </c>
      <c r="Q3001" s="4"/>
    </row>
    <row r="3002" spans="8:17" ht="15.75" customHeight="1">
      <c r="H3002" s="19">
        <v>57385</v>
      </c>
      <c r="I3002" s="4"/>
      <c r="P3002" s="19">
        <v>36681</v>
      </c>
      <c r="Q3002" s="4"/>
    </row>
    <row r="3003" spans="8:17" ht="15.75" customHeight="1">
      <c r="H3003" s="19">
        <v>57373</v>
      </c>
      <c r="I3003" s="4"/>
      <c r="P3003" s="19">
        <v>36618</v>
      </c>
      <c r="Q3003" s="4"/>
    </row>
    <row r="3004" spans="8:17" ht="15.75" customHeight="1">
      <c r="H3004" s="19">
        <v>57362</v>
      </c>
      <c r="I3004" s="4"/>
      <c r="P3004" s="19">
        <v>36612</v>
      </c>
      <c r="Q3004" s="4"/>
    </row>
    <row r="3005" spans="8:17" ht="15.75" customHeight="1">
      <c r="H3005" s="19">
        <v>57358</v>
      </c>
      <c r="I3005" s="4"/>
      <c r="P3005" s="19">
        <v>36607</v>
      </c>
      <c r="Q3005" s="4"/>
    </row>
    <row r="3006" spans="8:17" ht="15.75" customHeight="1">
      <c r="H3006" s="19">
        <v>57346</v>
      </c>
      <c r="I3006" s="4"/>
      <c r="P3006" s="19">
        <v>36605</v>
      </c>
      <c r="Q3006" s="4"/>
    </row>
    <row r="3007" spans="8:17" ht="15.75" customHeight="1">
      <c r="H3007" s="19">
        <v>57333</v>
      </c>
      <c r="I3007" s="4"/>
      <c r="P3007" s="19">
        <v>36576</v>
      </c>
      <c r="Q3007" s="4"/>
    </row>
    <row r="3008" spans="8:17" ht="15.75" customHeight="1">
      <c r="H3008" s="19">
        <v>57331</v>
      </c>
      <c r="I3008" s="4"/>
      <c r="P3008" s="19">
        <v>36563</v>
      </c>
      <c r="Q3008" s="4"/>
    </row>
    <row r="3009" spans="8:17" ht="15.75" customHeight="1">
      <c r="H3009" s="19">
        <v>57304</v>
      </c>
      <c r="I3009" s="4"/>
      <c r="P3009" s="19">
        <v>36542</v>
      </c>
      <c r="Q3009" s="4"/>
    </row>
    <row r="3010" spans="8:17" ht="15.75" customHeight="1">
      <c r="H3010" s="19">
        <v>57295</v>
      </c>
      <c r="I3010" s="4"/>
      <c r="P3010" s="19">
        <v>36542</v>
      </c>
      <c r="Q3010" s="4"/>
    </row>
    <row r="3011" spans="8:17" ht="15.75" customHeight="1">
      <c r="H3011" s="19">
        <v>57291</v>
      </c>
      <c r="I3011" s="4"/>
      <c r="P3011" s="19">
        <v>36531</v>
      </c>
      <c r="Q3011" s="4"/>
    </row>
    <row r="3012" spans="8:17" ht="15.75" customHeight="1">
      <c r="H3012" s="19">
        <v>57287</v>
      </c>
      <c r="I3012" s="4"/>
      <c r="P3012" s="19">
        <v>36526</v>
      </c>
      <c r="Q3012" s="4"/>
    </row>
    <row r="3013" spans="8:17" ht="15.75" customHeight="1">
      <c r="H3013" s="19">
        <v>57264</v>
      </c>
      <c r="I3013" s="4"/>
      <c r="P3013" s="19">
        <v>36493</v>
      </c>
      <c r="Q3013" s="4"/>
    </row>
    <row r="3014" spans="8:17" ht="15.75" customHeight="1">
      <c r="H3014" s="19">
        <v>57238</v>
      </c>
      <c r="I3014" s="4"/>
      <c r="P3014" s="19">
        <v>36480</v>
      </c>
      <c r="Q3014" s="4"/>
    </row>
    <row r="3015" spans="8:17" ht="15.75" customHeight="1">
      <c r="H3015" s="19">
        <v>57219</v>
      </c>
      <c r="I3015" s="4"/>
      <c r="P3015" s="19">
        <v>36477</v>
      </c>
      <c r="Q3015" s="4"/>
    </row>
    <row r="3016" spans="8:17" ht="15.75" customHeight="1">
      <c r="H3016" s="19">
        <v>57181</v>
      </c>
      <c r="I3016" s="4"/>
      <c r="P3016" s="19">
        <v>36419</v>
      </c>
      <c r="Q3016" s="4"/>
    </row>
    <row r="3017" spans="8:17" ht="15.75" customHeight="1">
      <c r="H3017" s="19">
        <v>57156</v>
      </c>
      <c r="I3017" s="4"/>
      <c r="P3017" s="19">
        <v>36405</v>
      </c>
      <c r="Q3017" s="4"/>
    </row>
    <row r="3018" spans="8:17" ht="15.75" customHeight="1">
      <c r="H3018" s="19">
        <v>57146</v>
      </c>
      <c r="I3018" s="4"/>
      <c r="P3018" s="19">
        <v>36391</v>
      </c>
      <c r="Q3018" s="4"/>
    </row>
    <row r="3019" spans="8:17" ht="15.75" customHeight="1">
      <c r="H3019" s="19">
        <v>57137</v>
      </c>
      <c r="I3019" s="4"/>
      <c r="P3019" s="19">
        <v>36386</v>
      </c>
      <c r="Q3019" s="4"/>
    </row>
    <row r="3020" spans="8:17" ht="15.75" customHeight="1">
      <c r="H3020" s="19">
        <v>57130</v>
      </c>
      <c r="I3020" s="4"/>
      <c r="P3020" s="19">
        <v>36363</v>
      </c>
      <c r="Q3020" s="4"/>
    </row>
    <row r="3021" spans="8:17" ht="15.75" customHeight="1">
      <c r="H3021" s="19">
        <v>57093</v>
      </c>
      <c r="I3021" s="4"/>
      <c r="P3021" s="19">
        <v>36358</v>
      </c>
      <c r="Q3021" s="4"/>
    </row>
    <row r="3022" spans="8:17" ht="15.75" customHeight="1">
      <c r="H3022" s="19">
        <v>57085</v>
      </c>
      <c r="I3022" s="4"/>
      <c r="P3022" s="19">
        <v>36348</v>
      </c>
      <c r="Q3022" s="4"/>
    </row>
    <row r="3023" spans="8:17" ht="15.75" customHeight="1">
      <c r="H3023" s="19">
        <v>57040</v>
      </c>
      <c r="I3023" s="4"/>
      <c r="P3023" s="19">
        <v>36331</v>
      </c>
      <c r="Q3023" s="4"/>
    </row>
    <row r="3024" spans="8:17" ht="15.75" customHeight="1">
      <c r="H3024" s="19">
        <v>57025</v>
      </c>
      <c r="I3024" s="4"/>
      <c r="P3024" s="19">
        <v>36312</v>
      </c>
      <c r="Q3024" s="4"/>
    </row>
    <row r="3025" spans="8:17" ht="15.75" customHeight="1">
      <c r="H3025" s="19">
        <v>57024</v>
      </c>
      <c r="I3025" s="4"/>
      <c r="P3025" s="19">
        <v>36294</v>
      </c>
      <c r="Q3025" s="4"/>
    </row>
    <row r="3026" spans="8:17" ht="15.75" customHeight="1">
      <c r="H3026" s="19">
        <v>57008</v>
      </c>
      <c r="I3026" s="4"/>
      <c r="P3026" s="19">
        <v>36283</v>
      </c>
      <c r="Q3026" s="4"/>
    </row>
    <row r="3027" spans="8:17" ht="15.75" customHeight="1">
      <c r="H3027" s="19">
        <v>57004</v>
      </c>
      <c r="I3027" s="4"/>
      <c r="P3027" s="19">
        <v>36260</v>
      </c>
      <c r="Q3027" s="4"/>
    </row>
    <row r="3028" spans="8:17" ht="15.75" customHeight="1">
      <c r="H3028" s="19">
        <v>56965</v>
      </c>
      <c r="I3028" s="4"/>
      <c r="P3028" s="19">
        <v>36243</v>
      </c>
      <c r="Q3028" s="4"/>
    </row>
    <row r="3029" spans="8:17" ht="15.75" customHeight="1">
      <c r="H3029" s="19">
        <v>56962</v>
      </c>
      <c r="I3029" s="4"/>
      <c r="P3029" s="19">
        <v>36217</v>
      </c>
      <c r="Q3029" s="4"/>
    </row>
    <row r="3030" spans="8:17" ht="15.75" customHeight="1">
      <c r="H3030" s="19">
        <v>56960</v>
      </c>
      <c r="I3030" s="4"/>
      <c r="P3030" s="19">
        <v>36205</v>
      </c>
      <c r="Q3030" s="4"/>
    </row>
    <row r="3031" spans="8:17" ht="15.75" customHeight="1">
      <c r="H3031" s="19">
        <v>56938</v>
      </c>
      <c r="I3031" s="4"/>
      <c r="P3031" s="19">
        <v>36183</v>
      </c>
      <c r="Q3031" s="4"/>
    </row>
    <row r="3032" spans="8:17" ht="15.75" customHeight="1">
      <c r="H3032" s="19">
        <v>56937</v>
      </c>
      <c r="I3032" s="4"/>
      <c r="P3032" s="19">
        <v>36181</v>
      </c>
      <c r="Q3032" s="4"/>
    </row>
    <row r="3033" spans="8:17" ht="15.75" customHeight="1">
      <c r="H3033" s="19">
        <v>56931</v>
      </c>
      <c r="I3033" s="4"/>
      <c r="P3033" s="19">
        <v>36156</v>
      </c>
      <c r="Q3033" s="4"/>
    </row>
    <row r="3034" spans="8:17" ht="15.75" customHeight="1">
      <c r="H3034" s="19">
        <v>56913</v>
      </c>
      <c r="I3034" s="4"/>
      <c r="P3034" s="19">
        <v>36150</v>
      </c>
      <c r="Q3034" s="4"/>
    </row>
    <row r="3035" spans="8:17" ht="15.75" customHeight="1">
      <c r="H3035" s="19">
        <v>56888</v>
      </c>
      <c r="I3035" s="4"/>
      <c r="P3035" s="19">
        <v>36135</v>
      </c>
      <c r="Q3035" s="4"/>
    </row>
    <row r="3036" spans="8:17" ht="15.75" customHeight="1">
      <c r="H3036" s="19">
        <v>56881</v>
      </c>
      <c r="I3036" s="4"/>
      <c r="P3036" s="19">
        <v>36116</v>
      </c>
      <c r="Q3036" s="4"/>
    </row>
    <row r="3037" spans="8:17" ht="15.75" customHeight="1">
      <c r="H3037" s="19">
        <v>56859</v>
      </c>
      <c r="I3037" s="4"/>
      <c r="P3037" s="19">
        <v>36097</v>
      </c>
      <c r="Q3037" s="4"/>
    </row>
    <row r="3038" spans="8:17" ht="15.75" customHeight="1">
      <c r="H3038" s="19">
        <v>56856</v>
      </c>
      <c r="I3038" s="4"/>
      <c r="P3038" s="19">
        <v>36094</v>
      </c>
      <c r="Q3038" s="4"/>
    </row>
    <row r="3039" spans="8:17" ht="15.75" customHeight="1">
      <c r="H3039" s="19">
        <v>56819</v>
      </c>
      <c r="I3039" s="4"/>
      <c r="P3039" s="19">
        <v>36071</v>
      </c>
      <c r="Q3039" s="4"/>
    </row>
    <row r="3040" spans="8:17" ht="15.75" customHeight="1">
      <c r="H3040" s="19">
        <v>56818</v>
      </c>
      <c r="I3040" s="4"/>
      <c r="P3040" s="19">
        <v>35998</v>
      </c>
      <c r="Q3040" s="4"/>
    </row>
    <row r="3041" spans="8:17" ht="15.75" customHeight="1">
      <c r="H3041" s="19">
        <v>56805</v>
      </c>
      <c r="I3041" s="4"/>
      <c r="P3041" s="19">
        <v>35988</v>
      </c>
      <c r="Q3041" s="4"/>
    </row>
    <row r="3042" spans="8:17" ht="15.75" customHeight="1">
      <c r="H3042" s="19">
        <v>56785</v>
      </c>
      <c r="I3042" s="4"/>
      <c r="P3042" s="19">
        <v>35977</v>
      </c>
      <c r="Q3042" s="4"/>
    </row>
    <row r="3043" spans="8:17" ht="15.75" customHeight="1">
      <c r="H3043" s="19">
        <v>56780</v>
      </c>
      <c r="I3043" s="4"/>
      <c r="P3043" s="19">
        <v>35976</v>
      </c>
      <c r="Q3043" s="4"/>
    </row>
    <row r="3044" spans="8:17" ht="15.75" customHeight="1">
      <c r="H3044" s="19">
        <v>56772</v>
      </c>
      <c r="I3044" s="4"/>
      <c r="P3044" s="19">
        <v>35972</v>
      </c>
      <c r="Q3044" s="4"/>
    </row>
    <row r="3045" spans="8:17" ht="15.75" customHeight="1">
      <c r="H3045" s="19">
        <v>56727</v>
      </c>
      <c r="I3045" s="4"/>
      <c r="P3045" s="19">
        <v>35971</v>
      </c>
      <c r="Q3045" s="4"/>
    </row>
    <row r="3046" spans="8:17" ht="15.75" customHeight="1">
      <c r="H3046" s="19">
        <v>56727</v>
      </c>
      <c r="I3046" s="4"/>
      <c r="P3046" s="19">
        <v>35967</v>
      </c>
      <c r="Q3046" s="4"/>
    </row>
    <row r="3047" spans="8:17" ht="15.75" customHeight="1">
      <c r="H3047" s="19">
        <v>56688</v>
      </c>
      <c r="I3047" s="4"/>
      <c r="P3047" s="19">
        <v>35926</v>
      </c>
      <c r="Q3047" s="4"/>
    </row>
    <row r="3048" spans="8:17" ht="15.75" customHeight="1">
      <c r="H3048" s="19">
        <v>56674</v>
      </c>
      <c r="I3048" s="4"/>
      <c r="P3048" s="19">
        <v>35888</v>
      </c>
      <c r="Q3048" s="4"/>
    </row>
    <row r="3049" spans="8:17" ht="15.75" customHeight="1">
      <c r="H3049" s="19">
        <v>56655</v>
      </c>
      <c r="I3049" s="4"/>
      <c r="P3049" s="19">
        <v>35887</v>
      </c>
      <c r="Q3049" s="4"/>
    </row>
    <row r="3050" spans="8:17" ht="15.75" customHeight="1">
      <c r="H3050" s="19">
        <v>56650</v>
      </c>
      <c r="I3050" s="4"/>
      <c r="P3050" s="19">
        <v>35844</v>
      </c>
      <c r="Q3050" s="4"/>
    </row>
    <row r="3051" spans="8:17" ht="15.75" customHeight="1">
      <c r="H3051" s="19">
        <v>56646</v>
      </c>
      <c r="I3051" s="4"/>
      <c r="P3051" s="19">
        <v>35838</v>
      </c>
      <c r="Q3051" s="4"/>
    </row>
    <row r="3052" spans="8:17" ht="15.75" customHeight="1">
      <c r="H3052" s="19">
        <v>56613</v>
      </c>
      <c r="I3052" s="4"/>
      <c r="P3052" s="19">
        <v>35832</v>
      </c>
      <c r="Q3052" s="4"/>
    </row>
    <row r="3053" spans="8:17" ht="15.75" customHeight="1">
      <c r="H3053" s="19">
        <v>56592</v>
      </c>
      <c r="I3053" s="4"/>
      <c r="P3053" s="19">
        <v>35795</v>
      </c>
      <c r="Q3053" s="4"/>
    </row>
    <row r="3054" spans="8:17" ht="15.75" customHeight="1">
      <c r="H3054" s="19">
        <v>56575</v>
      </c>
      <c r="I3054" s="4"/>
      <c r="P3054" s="19">
        <v>35773</v>
      </c>
      <c r="Q3054" s="4"/>
    </row>
    <row r="3055" spans="8:17" ht="15.75" customHeight="1">
      <c r="H3055" s="19">
        <v>56572</v>
      </c>
      <c r="I3055" s="4"/>
      <c r="P3055" s="19">
        <v>35734</v>
      </c>
      <c r="Q3055" s="4"/>
    </row>
    <row r="3056" spans="8:17" ht="15.75" customHeight="1">
      <c r="H3056" s="19">
        <v>56553</v>
      </c>
      <c r="I3056" s="4"/>
      <c r="P3056" s="19">
        <v>35716</v>
      </c>
      <c r="Q3056" s="4"/>
    </row>
    <row r="3057" spans="8:17" ht="15.75" customHeight="1">
      <c r="H3057" s="19">
        <v>56549</v>
      </c>
      <c r="I3057" s="4"/>
      <c r="P3057" s="19">
        <v>35627</v>
      </c>
      <c r="Q3057" s="4"/>
    </row>
    <row r="3058" spans="8:17" ht="15.75" customHeight="1">
      <c r="H3058" s="19">
        <v>56545</v>
      </c>
      <c r="I3058" s="4"/>
      <c r="P3058" s="19">
        <v>35619</v>
      </c>
      <c r="Q3058" s="4"/>
    </row>
    <row r="3059" spans="8:17" ht="15.75" customHeight="1">
      <c r="H3059" s="19">
        <v>56534</v>
      </c>
      <c r="I3059" s="4"/>
      <c r="P3059" s="19">
        <v>35611</v>
      </c>
      <c r="Q3059" s="4"/>
    </row>
    <row r="3060" spans="8:17" ht="15.75" customHeight="1">
      <c r="H3060" s="19">
        <v>56513</v>
      </c>
      <c r="I3060" s="4"/>
      <c r="P3060" s="19">
        <v>35610</v>
      </c>
      <c r="Q3060" s="4"/>
    </row>
    <row r="3061" spans="8:17" ht="15.75" customHeight="1">
      <c r="H3061" s="19">
        <v>56505</v>
      </c>
      <c r="I3061" s="4"/>
      <c r="P3061" s="19">
        <v>35569</v>
      </c>
      <c r="Q3061" s="4"/>
    </row>
    <row r="3062" spans="8:17" ht="15.75" customHeight="1">
      <c r="H3062" s="19">
        <v>56501</v>
      </c>
      <c r="I3062" s="4"/>
      <c r="P3062" s="19">
        <v>35514</v>
      </c>
      <c r="Q3062" s="4"/>
    </row>
    <row r="3063" spans="8:17" ht="15.75" customHeight="1">
      <c r="H3063" s="19">
        <v>56488</v>
      </c>
      <c r="I3063" s="4"/>
      <c r="P3063" s="19">
        <v>35504</v>
      </c>
      <c r="Q3063" s="4"/>
    </row>
    <row r="3064" spans="8:17" ht="15.75" customHeight="1">
      <c r="H3064" s="19">
        <v>56446</v>
      </c>
      <c r="I3064" s="4"/>
      <c r="P3064" s="19">
        <v>35473</v>
      </c>
      <c r="Q3064" s="4"/>
    </row>
    <row r="3065" spans="8:17" ht="15.75" customHeight="1">
      <c r="H3065" s="19">
        <v>56422</v>
      </c>
      <c r="I3065" s="4"/>
      <c r="P3065" s="19">
        <v>35445</v>
      </c>
      <c r="Q3065" s="4"/>
    </row>
    <row r="3066" spans="8:17" ht="15.75" customHeight="1">
      <c r="H3066" s="19">
        <v>56407</v>
      </c>
      <c r="I3066" s="4"/>
      <c r="P3066" s="19">
        <v>35436</v>
      </c>
      <c r="Q3066" s="4"/>
    </row>
    <row r="3067" spans="8:17" ht="15.75" customHeight="1">
      <c r="H3067" s="19">
        <v>56396</v>
      </c>
      <c r="I3067" s="4"/>
      <c r="P3067" s="19">
        <v>35418</v>
      </c>
      <c r="Q3067" s="4"/>
    </row>
    <row r="3068" spans="8:17" ht="15.75" customHeight="1">
      <c r="H3068" s="19">
        <v>56392</v>
      </c>
      <c r="I3068" s="4"/>
      <c r="P3068" s="19">
        <v>35416</v>
      </c>
      <c r="Q3068" s="4"/>
    </row>
    <row r="3069" spans="8:17" ht="15.75" customHeight="1">
      <c r="H3069" s="19">
        <v>56371</v>
      </c>
      <c r="I3069" s="4"/>
      <c r="P3069" s="19">
        <v>35384</v>
      </c>
      <c r="Q3069" s="4"/>
    </row>
    <row r="3070" spans="8:17" ht="15.75" customHeight="1">
      <c r="H3070" s="19">
        <v>56355</v>
      </c>
      <c r="I3070" s="4"/>
      <c r="P3070" s="19">
        <v>35381</v>
      </c>
      <c r="Q3070" s="4"/>
    </row>
    <row r="3071" spans="8:17" ht="15.75" customHeight="1">
      <c r="H3071" s="19">
        <v>56352</v>
      </c>
      <c r="I3071" s="4"/>
      <c r="P3071" s="19">
        <v>35297</v>
      </c>
      <c r="Q3071" s="4"/>
    </row>
    <row r="3072" spans="8:17" ht="15.75" customHeight="1">
      <c r="H3072" s="19">
        <v>56323</v>
      </c>
      <c r="I3072" s="4"/>
      <c r="P3072" s="19">
        <v>35273</v>
      </c>
      <c r="Q3072" s="4"/>
    </row>
    <row r="3073" spans="8:17" ht="15.75" customHeight="1">
      <c r="H3073" s="19">
        <v>56306</v>
      </c>
      <c r="I3073" s="4"/>
      <c r="P3073" s="19">
        <v>35271</v>
      </c>
      <c r="Q3073" s="4"/>
    </row>
    <row r="3074" spans="8:17" ht="15.75" customHeight="1">
      <c r="H3074" s="19">
        <v>56274</v>
      </c>
      <c r="I3074" s="4"/>
      <c r="P3074" s="19">
        <v>35264</v>
      </c>
      <c r="Q3074" s="4"/>
    </row>
    <row r="3075" spans="8:17" ht="15.75" customHeight="1">
      <c r="H3075" s="19">
        <v>56255</v>
      </c>
      <c r="I3075" s="4"/>
      <c r="P3075" s="19">
        <v>35261</v>
      </c>
      <c r="Q3075" s="4"/>
    </row>
    <row r="3076" spans="8:17" ht="15.75" customHeight="1">
      <c r="H3076" s="19">
        <v>56250</v>
      </c>
      <c r="I3076" s="4"/>
      <c r="P3076" s="19">
        <v>35230</v>
      </c>
      <c r="Q3076" s="4"/>
    </row>
    <row r="3077" spans="8:17" ht="15.75" customHeight="1">
      <c r="H3077" s="19">
        <v>56231</v>
      </c>
      <c r="I3077" s="4"/>
      <c r="P3077" s="19">
        <v>35173</v>
      </c>
      <c r="Q3077" s="4"/>
    </row>
    <row r="3078" spans="8:17" ht="15.75" customHeight="1">
      <c r="H3078" s="19">
        <v>56229</v>
      </c>
      <c r="I3078" s="4"/>
      <c r="P3078" s="19">
        <v>35164</v>
      </c>
      <c r="Q3078" s="4"/>
    </row>
    <row r="3079" spans="8:17" ht="15.75" customHeight="1">
      <c r="H3079" s="19">
        <v>56200</v>
      </c>
      <c r="I3079" s="4"/>
      <c r="P3079" s="19">
        <v>35156</v>
      </c>
      <c r="Q3079" s="4"/>
    </row>
    <row r="3080" spans="8:17" ht="15.75" customHeight="1">
      <c r="H3080" s="19">
        <v>56175</v>
      </c>
      <c r="I3080" s="4"/>
      <c r="P3080" s="19">
        <v>35150</v>
      </c>
      <c r="Q3080" s="4"/>
    </row>
    <row r="3081" spans="8:17" ht="15.75" customHeight="1">
      <c r="H3081" s="19">
        <v>56147</v>
      </c>
      <c r="I3081" s="4"/>
      <c r="P3081" s="19">
        <v>35111</v>
      </c>
      <c r="Q3081" s="4"/>
    </row>
    <row r="3082" spans="8:17" ht="15.75" customHeight="1">
      <c r="H3082" s="19">
        <v>56131</v>
      </c>
      <c r="I3082" s="4"/>
      <c r="P3082" s="19">
        <v>35088</v>
      </c>
      <c r="Q3082" s="4"/>
    </row>
    <row r="3083" spans="8:17" ht="15.75" customHeight="1">
      <c r="H3083" s="19">
        <v>56090</v>
      </c>
      <c r="I3083" s="4"/>
      <c r="P3083" s="19">
        <v>35068</v>
      </c>
      <c r="Q3083" s="4"/>
    </row>
    <row r="3084" spans="8:17" ht="15.75" customHeight="1">
      <c r="H3084" s="19">
        <v>56078</v>
      </c>
      <c r="I3084" s="4"/>
      <c r="P3084" s="19">
        <v>35057</v>
      </c>
      <c r="Q3084" s="4"/>
    </row>
    <row r="3085" spans="8:17" ht="15.75" customHeight="1">
      <c r="H3085" s="19">
        <v>56077</v>
      </c>
      <c r="I3085" s="4"/>
      <c r="P3085" s="19">
        <v>35039</v>
      </c>
      <c r="Q3085" s="4"/>
    </row>
    <row r="3086" spans="8:17" ht="15.75" customHeight="1">
      <c r="H3086" s="19">
        <v>56076</v>
      </c>
      <c r="I3086" s="4"/>
      <c r="P3086" s="19">
        <v>35013</v>
      </c>
      <c r="Q3086" s="4"/>
    </row>
    <row r="3087" spans="8:17" ht="15.75" customHeight="1">
      <c r="H3087" s="19">
        <v>56073</v>
      </c>
      <c r="I3087" s="4"/>
      <c r="P3087" s="19">
        <v>34966</v>
      </c>
      <c r="Q3087" s="4"/>
    </row>
    <row r="3088" spans="8:17" ht="15.75" customHeight="1">
      <c r="H3088" s="19">
        <v>56041</v>
      </c>
      <c r="I3088" s="4"/>
      <c r="P3088" s="19">
        <v>34964</v>
      </c>
      <c r="Q3088" s="4"/>
    </row>
    <row r="3089" spans="8:17" ht="15.75" customHeight="1">
      <c r="H3089" s="19">
        <v>56039</v>
      </c>
      <c r="I3089" s="4"/>
      <c r="P3089" s="19">
        <v>34956</v>
      </c>
      <c r="Q3089" s="4"/>
    </row>
    <row r="3090" spans="8:17" ht="15.75" customHeight="1">
      <c r="H3090" s="19">
        <v>56014</v>
      </c>
      <c r="I3090" s="4"/>
      <c r="P3090" s="19">
        <v>34934</v>
      </c>
      <c r="Q3090" s="4"/>
    </row>
    <row r="3091" spans="8:17" ht="15.75" customHeight="1">
      <c r="H3091" s="19">
        <v>56011</v>
      </c>
      <c r="I3091" s="4"/>
      <c r="P3091" s="19">
        <v>34931</v>
      </c>
      <c r="Q3091" s="4"/>
    </row>
    <row r="3092" spans="8:17" ht="15.75" customHeight="1">
      <c r="H3092" s="19">
        <v>56005</v>
      </c>
      <c r="I3092" s="4"/>
      <c r="P3092" s="19">
        <v>34876</v>
      </c>
      <c r="Q3092" s="4"/>
    </row>
    <row r="3093" spans="8:17" ht="15.75" customHeight="1">
      <c r="H3093" s="19">
        <v>56000</v>
      </c>
      <c r="I3093" s="4"/>
      <c r="P3093" s="19">
        <v>34797</v>
      </c>
      <c r="Q3093" s="4"/>
    </row>
    <row r="3094" spans="8:17" ht="15.75" customHeight="1">
      <c r="H3094" s="19">
        <v>55980</v>
      </c>
      <c r="I3094" s="4"/>
      <c r="P3094" s="19">
        <v>34773</v>
      </c>
      <c r="Q3094" s="4"/>
    </row>
    <row r="3095" spans="8:17" ht="15.75" customHeight="1">
      <c r="H3095" s="19">
        <v>55977</v>
      </c>
      <c r="I3095" s="4"/>
      <c r="P3095" s="19">
        <v>34674</v>
      </c>
      <c r="Q3095" s="4"/>
    </row>
    <row r="3096" spans="8:17" ht="15.75" customHeight="1">
      <c r="H3096" s="19">
        <v>55963</v>
      </c>
      <c r="I3096" s="4"/>
      <c r="P3096" s="19">
        <v>34640</v>
      </c>
      <c r="Q3096" s="4"/>
    </row>
    <row r="3097" spans="8:17" ht="15.75" customHeight="1">
      <c r="H3097" s="19">
        <v>55952</v>
      </c>
      <c r="I3097" s="4"/>
      <c r="P3097" s="19">
        <v>34628</v>
      </c>
      <c r="Q3097" s="4"/>
    </row>
    <row r="3098" spans="8:17" ht="15.75" customHeight="1">
      <c r="H3098" s="19">
        <v>55936</v>
      </c>
      <c r="I3098" s="4"/>
      <c r="P3098" s="19">
        <v>34588</v>
      </c>
      <c r="Q3098" s="4"/>
    </row>
    <row r="3099" spans="8:17" ht="15.75" customHeight="1">
      <c r="H3099" s="19">
        <v>55923</v>
      </c>
      <c r="I3099" s="4"/>
      <c r="P3099" s="19">
        <v>34584</v>
      </c>
      <c r="Q3099" s="4"/>
    </row>
    <row r="3100" spans="8:17" ht="15.75" customHeight="1">
      <c r="H3100" s="19">
        <v>55893</v>
      </c>
      <c r="I3100" s="4"/>
      <c r="P3100" s="19">
        <v>34564</v>
      </c>
      <c r="Q3100" s="4"/>
    </row>
    <row r="3101" spans="8:17" ht="15.75" customHeight="1">
      <c r="H3101" s="19">
        <v>55851</v>
      </c>
      <c r="I3101" s="4"/>
      <c r="P3101" s="19">
        <v>34528</v>
      </c>
      <c r="Q3101" s="4"/>
    </row>
    <row r="3102" spans="8:17" ht="15.75" customHeight="1">
      <c r="H3102" s="19">
        <v>55842</v>
      </c>
      <c r="I3102" s="4"/>
      <c r="P3102" s="19">
        <v>34487</v>
      </c>
      <c r="Q3102" s="4"/>
    </row>
    <row r="3103" spans="8:17" ht="15.75" customHeight="1">
      <c r="H3103" s="19">
        <v>55832</v>
      </c>
      <c r="I3103" s="4"/>
      <c r="P3103" s="19">
        <v>34487</v>
      </c>
      <c r="Q3103" s="4"/>
    </row>
    <row r="3104" spans="8:17" ht="15.75" customHeight="1">
      <c r="H3104" s="19">
        <v>55821</v>
      </c>
      <c r="I3104" s="4"/>
      <c r="P3104" s="19">
        <v>34478</v>
      </c>
      <c r="Q3104" s="4"/>
    </row>
    <row r="3105" spans="8:17" ht="15.75" customHeight="1">
      <c r="H3105" s="19">
        <v>55812</v>
      </c>
      <c r="I3105" s="4"/>
      <c r="P3105" s="19">
        <v>34428</v>
      </c>
      <c r="Q3105" s="4"/>
    </row>
    <row r="3106" spans="8:17" ht="15.75" customHeight="1">
      <c r="H3106" s="19">
        <v>55809</v>
      </c>
      <c r="I3106" s="4"/>
      <c r="P3106" s="19">
        <v>34424</v>
      </c>
      <c r="Q3106" s="4"/>
    </row>
    <row r="3107" spans="8:17" ht="15.75" customHeight="1">
      <c r="H3107" s="19">
        <v>55777</v>
      </c>
      <c r="I3107" s="4"/>
      <c r="P3107" s="19">
        <v>34424</v>
      </c>
      <c r="Q3107" s="4"/>
    </row>
    <row r="3108" spans="8:17" ht="15.75" customHeight="1">
      <c r="H3108" s="19">
        <v>55770</v>
      </c>
      <c r="I3108" s="4"/>
      <c r="P3108" s="19">
        <v>34413</v>
      </c>
      <c r="Q3108" s="4"/>
    </row>
    <row r="3109" spans="8:17" ht="15.75" customHeight="1">
      <c r="H3109" s="19">
        <v>55723</v>
      </c>
      <c r="I3109" s="4"/>
      <c r="P3109" s="19">
        <v>34404</v>
      </c>
      <c r="Q3109" s="4"/>
    </row>
    <row r="3110" spans="8:17" ht="15.75" customHeight="1">
      <c r="H3110" s="19">
        <v>55718</v>
      </c>
      <c r="I3110" s="4"/>
      <c r="P3110" s="19">
        <v>34378</v>
      </c>
      <c r="Q3110" s="4"/>
    </row>
    <row r="3111" spans="8:17" ht="15.75" customHeight="1">
      <c r="H3111" s="19">
        <v>55717</v>
      </c>
      <c r="I3111" s="4"/>
      <c r="P3111" s="19">
        <v>34329</v>
      </c>
      <c r="Q3111" s="4"/>
    </row>
    <row r="3112" spans="8:17" ht="15.75" customHeight="1">
      <c r="H3112" s="19">
        <v>55713</v>
      </c>
      <c r="I3112" s="4"/>
      <c r="P3112" s="19">
        <v>34298</v>
      </c>
      <c r="Q3112" s="4"/>
    </row>
    <row r="3113" spans="8:17" ht="15.75" customHeight="1">
      <c r="H3113" s="19">
        <v>55709</v>
      </c>
      <c r="I3113" s="4"/>
      <c r="P3113" s="19">
        <v>34296</v>
      </c>
      <c r="Q3113" s="4"/>
    </row>
    <row r="3114" spans="8:17" ht="15.75" customHeight="1">
      <c r="H3114" s="19">
        <v>55699</v>
      </c>
      <c r="I3114" s="4"/>
      <c r="P3114" s="19">
        <v>34270</v>
      </c>
      <c r="Q3114" s="4"/>
    </row>
    <row r="3115" spans="8:17" ht="15.75" customHeight="1">
      <c r="H3115" s="19">
        <v>55682</v>
      </c>
      <c r="I3115" s="4"/>
      <c r="P3115" s="19">
        <v>34260</v>
      </c>
      <c r="Q3115" s="4"/>
    </row>
    <row r="3116" spans="8:17" ht="15.75" customHeight="1">
      <c r="H3116" s="19">
        <v>55670</v>
      </c>
      <c r="I3116" s="4"/>
      <c r="P3116" s="19">
        <v>34253</v>
      </c>
      <c r="Q3116" s="4"/>
    </row>
    <row r="3117" spans="8:17" ht="15.75" customHeight="1">
      <c r="H3117" s="19">
        <v>55654</v>
      </c>
      <c r="I3117" s="4"/>
      <c r="P3117" s="19">
        <v>34249</v>
      </c>
      <c r="Q3117" s="4"/>
    </row>
    <row r="3118" spans="8:17" ht="15.75" customHeight="1">
      <c r="H3118" s="19">
        <v>55649</v>
      </c>
      <c r="I3118" s="4"/>
      <c r="P3118" s="19">
        <v>34243</v>
      </c>
      <c r="Q3118" s="4"/>
    </row>
    <row r="3119" spans="8:17" ht="15.75" customHeight="1">
      <c r="H3119" s="19">
        <v>55603</v>
      </c>
      <c r="I3119" s="4"/>
      <c r="P3119" s="19">
        <v>34216</v>
      </c>
      <c r="Q3119" s="4"/>
    </row>
    <row r="3120" spans="8:17" ht="15.75" customHeight="1">
      <c r="H3120" s="19">
        <v>55597</v>
      </c>
      <c r="I3120" s="4"/>
      <c r="P3120" s="19">
        <v>34189</v>
      </c>
      <c r="Q3120" s="4"/>
    </row>
    <row r="3121" spans="8:17" ht="15.75" customHeight="1">
      <c r="H3121" s="19">
        <v>55595</v>
      </c>
      <c r="I3121" s="4"/>
      <c r="P3121" s="19">
        <v>34170</v>
      </c>
      <c r="Q3121" s="4"/>
    </row>
    <row r="3122" spans="8:17" ht="15.75" customHeight="1">
      <c r="H3122" s="19">
        <v>55566</v>
      </c>
      <c r="I3122" s="4"/>
      <c r="P3122" s="19">
        <v>34157</v>
      </c>
      <c r="Q3122" s="4"/>
    </row>
    <row r="3123" spans="8:17" ht="15.75" customHeight="1">
      <c r="H3123" s="19">
        <v>55563</v>
      </c>
      <c r="I3123" s="4"/>
      <c r="P3123" s="19">
        <v>34106</v>
      </c>
      <c r="Q3123" s="4"/>
    </row>
    <row r="3124" spans="8:17" ht="15.75" customHeight="1">
      <c r="H3124" s="19">
        <v>55559</v>
      </c>
      <c r="I3124" s="4"/>
      <c r="P3124" s="19">
        <v>34097</v>
      </c>
      <c r="Q3124" s="4"/>
    </row>
    <row r="3125" spans="8:17" ht="15.75" customHeight="1">
      <c r="H3125" s="19">
        <v>55557</v>
      </c>
      <c r="I3125" s="4"/>
      <c r="P3125" s="19">
        <v>34032</v>
      </c>
      <c r="Q3125" s="4"/>
    </row>
    <row r="3126" spans="8:17" ht="15.75" customHeight="1">
      <c r="H3126" s="19">
        <v>55553</v>
      </c>
      <c r="I3126" s="4"/>
      <c r="P3126" s="19">
        <v>34018</v>
      </c>
      <c r="Q3126" s="4"/>
    </row>
    <row r="3127" spans="8:17" ht="15.75" customHeight="1">
      <c r="H3127" s="19">
        <v>55524</v>
      </c>
      <c r="I3127" s="4"/>
      <c r="P3127" s="19">
        <v>33998</v>
      </c>
      <c r="Q3127" s="4"/>
    </row>
    <row r="3128" spans="8:17" ht="15.75" customHeight="1">
      <c r="H3128" s="19">
        <v>55512</v>
      </c>
      <c r="I3128" s="4"/>
      <c r="P3128" s="19">
        <v>33996</v>
      </c>
      <c r="Q3128" s="4"/>
    </row>
    <row r="3129" spans="8:17" ht="15.75" customHeight="1">
      <c r="H3129" s="19">
        <v>55511</v>
      </c>
      <c r="I3129" s="4"/>
      <c r="P3129" s="19">
        <v>33989</v>
      </c>
      <c r="Q3129" s="4"/>
    </row>
    <row r="3130" spans="8:17" ht="15.75" customHeight="1">
      <c r="H3130" s="19">
        <v>55509</v>
      </c>
      <c r="I3130" s="4"/>
      <c r="P3130" s="19">
        <v>33967</v>
      </c>
      <c r="Q3130" s="4"/>
    </row>
    <row r="3131" spans="8:17" ht="15.75" customHeight="1">
      <c r="H3131" s="19">
        <v>55503</v>
      </c>
      <c r="I3131" s="4"/>
      <c r="P3131" s="19">
        <v>33946</v>
      </c>
      <c r="Q3131" s="4"/>
    </row>
    <row r="3132" spans="8:17" ht="15.75" customHeight="1">
      <c r="H3132" s="19">
        <v>55502</v>
      </c>
      <c r="I3132" s="4"/>
      <c r="P3132" s="19">
        <v>33946</v>
      </c>
      <c r="Q3132" s="4"/>
    </row>
    <row r="3133" spans="8:17" ht="15.75" customHeight="1">
      <c r="H3133" s="19">
        <v>55487</v>
      </c>
      <c r="I3133" s="4"/>
      <c r="P3133" s="19">
        <v>33932</v>
      </c>
      <c r="Q3133" s="4"/>
    </row>
    <row r="3134" spans="8:17" ht="15.75" customHeight="1">
      <c r="H3134" s="19">
        <v>55483</v>
      </c>
      <c r="I3134" s="4"/>
      <c r="P3134" s="19">
        <v>33908</v>
      </c>
      <c r="Q3134" s="4"/>
    </row>
    <row r="3135" spans="8:17" ht="15.75" customHeight="1">
      <c r="H3135" s="19">
        <v>55469</v>
      </c>
      <c r="I3135" s="4"/>
      <c r="P3135" s="19">
        <v>33907</v>
      </c>
      <c r="Q3135" s="4"/>
    </row>
    <row r="3136" spans="8:17" ht="15.75" customHeight="1">
      <c r="H3136" s="19">
        <v>55465</v>
      </c>
      <c r="I3136" s="4"/>
      <c r="P3136" s="19">
        <v>33906</v>
      </c>
      <c r="Q3136" s="4"/>
    </row>
    <row r="3137" spans="8:17" ht="15.75" customHeight="1">
      <c r="H3137" s="19">
        <v>55444</v>
      </c>
      <c r="I3137" s="4"/>
      <c r="P3137" s="19">
        <v>33890</v>
      </c>
      <c r="Q3137" s="4"/>
    </row>
    <row r="3138" spans="8:17" ht="15.75" customHeight="1">
      <c r="H3138" s="19">
        <v>55415</v>
      </c>
      <c r="I3138" s="4"/>
      <c r="P3138" s="19">
        <v>33839</v>
      </c>
      <c r="Q3138" s="4"/>
    </row>
    <row r="3139" spans="8:17" ht="15.75" customHeight="1">
      <c r="H3139" s="19">
        <v>55392</v>
      </c>
      <c r="I3139" s="4"/>
      <c r="P3139" s="19">
        <v>33822</v>
      </c>
      <c r="Q3139" s="4"/>
    </row>
    <row r="3140" spans="8:17" ht="15.75" customHeight="1">
      <c r="H3140" s="19">
        <v>55388</v>
      </c>
      <c r="I3140" s="4"/>
      <c r="P3140" s="19">
        <v>33814</v>
      </c>
      <c r="Q3140" s="4"/>
    </row>
    <row r="3141" spans="8:17" ht="15.75" customHeight="1">
      <c r="H3141" s="19">
        <v>55382</v>
      </c>
      <c r="I3141" s="4"/>
      <c r="P3141" s="19">
        <v>33792</v>
      </c>
      <c r="Q3141" s="4"/>
    </row>
    <row r="3142" spans="8:17" ht="15.75" customHeight="1">
      <c r="H3142" s="19">
        <v>55369</v>
      </c>
      <c r="I3142" s="4"/>
      <c r="P3142" s="19">
        <v>33791</v>
      </c>
      <c r="Q3142" s="4"/>
    </row>
    <row r="3143" spans="8:17" ht="15.75" customHeight="1">
      <c r="H3143" s="19">
        <v>55365</v>
      </c>
      <c r="I3143" s="4"/>
      <c r="P3143" s="19">
        <v>33760</v>
      </c>
      <c r="Q3143" s="4"/>
    </row>
    <row r="3144" spans="8:17" ht="15.75" customHeight="1">
      <c r="H3144" s="19">
        <v>55353</v>
      </c>
      <c r="I3144" s="4"/>
      <c r="P3144" s="19">
        <v>33740</v>
      </c>
      <c r="Q3144" s="4"/>
    </row>
    <row r="3145" spans="8:17" ht="15.75" customHeight="1">
      <c r="H3145" s="19">
        <v>55349</v>
      </c>
      <c r="I3145" s="4"/>
      <c r="P3145" s="19">
        <v>33730</v>
      </c>
      <c r="Q3145" s="4"/>
    </row>
    <row r="3146" spans="8:17" ht="15.75" customHeight="1">
      <c r="H3146" s="19">
        <v>55341</v>
      </c>
      <c r="I3146" s="4"/>
      <c r="P3146" s="19">
        <v>33714</v>
      </c>
      <c r="Q3146" s="4"/>
    </row>
    <row r="3147" spans="8:17" ht="15.75" customHeight="1">
      <c r="H3147" s="19">
        <v>55335</v>
      </c>
      <c r="I3147" s="4"/>
      <c r="P3147" s="19">
        <v>33714</v>
      </c>
      <c r="Q3147" s="4"/>
    </row>
    <row r="3148" spans="8:17" ht="15.75" customHeight="1">
      <c r="H3148" s="19">
        <v>55322</v>
      </c>
      <c r="I3148" s="4"/>
      <c r="P3148" s="19">
        <v>33701</v>
      </c>
      <c r="Q3148" s="4"/>
    </row>
    <row r="3149" spans="8:17" ht="15.75" customHeight="1">
      <c r="H3149" s="19">
        <v>55316</v>
      </c>
      <c r="I3149" s="4"/>
      <c r="P3149" s="19">
        <v>33667</v>
      </c>
      <c r="Q3149" s="4"/>
    </row>
    <row r="3150" spans="8:17" ht="15.75" customHeight="1">
      <c r="H3150" s="19">
        <v>55305</v>
      </c>
      <c r="I3150" s="4"/>
      <c r="P3150" s="19">
        <v>33648</v>
      </c>
      <c r="Q3150" s="4"/>
    </row>
    <row r="3151" spans="8:17" ht="15.75" customHeight="1">
      <c r="H3151" s="19">
        <v>55302</v>
      </c>
      <c r="I3151" s="4"/>
      <c r="P3151" s="19">
        <v>33631</v>
      </c>
      <c r="Q3151" s="4"/>
    </row>
    <row r="3152" spans="8:17" ht="15.75" customHeight="1">
      <c r="H3152" s="19">
        <v>55271</v>
      </c>
      <c r="I3152" s="4"/>
      <c r="P3152" s="19">
        <v>33625</v>
      </c>
      <c r="Q3152" s="4"/>
    </row>
    <row r="3153" spans="8:17" ht="15.75" customHeight="1">
      <c r="H3153" s="19">
        <v>55254</v>
      </c>
      <c r="I3153" s="4"/>
      <c r="P3153" s="19">
        <v>33569</v>
      </c>
      <c r="Q3153" s="4"/>
    </row>
    <row r="3154" spans="8:17" ht="15.75" customHeight="1">
      <c r="H3154" s="19">
        <v>55248</v>
      </c>
      <c r="I3154" s="4"/>
      <c r="P3154" s="19">
        <v>33554</v>
      </c>
      <c r="Q3154" s="4"/>
    </row>
    <row r="3155" spans="8:17" ht="15.75" customHeight="1">
      <c r="H3155" s="19">
        <v>55240</v>
      </c>
      <c r="I3155" s="4"/>
      <c r="P3155" s="19">
        <v>33534</v>
      </c>
      <c r="Q3155" s="4"/>
    </row>
    <row r="3156" spans="8:17" ht="15.75" customHeight="1">
      <c r="H3156" s="19">
        <v>55211</v>
      </c>
      <c r="I3156" s="4"/>
      <c r="P3156" s="19">
        <v>33532</v>
      </c>
      <c r="Q3156" s="4"/>
    </row>
    <row r="3157" spans="8:17" ht="15.75" customHeight="1">
      <c r="H3157" s="19">
        <v>55211</v>
      </c>
      <c r="I3157" s="4"/>
      <c r="P3157" s="19">
        <v>33497</v>
      </c>
      <c r="Q3157" s="4"/>
    </row>
    <row r="3158" spans="8:17" ht="15.75" customHeight="1">
      <c r="H3158" s="19">
        <v>55201</v>
      </c>
      <c r="I3158" s="4"/>
      <c r="P3158" s="19">
        <v>33484</v>
      </c>
      <c r="Q3158" s="4"/>
    </row>
    <row r="3159" spans="8:17" ht="15.75" customHeight="1">
      <c r="H3159" s="19">
        <v>55189</v>
      </c>
      <c r="I3159" s="4"/>
      <c r="P3159" s="19">
        <v>33480</v>
      </c>
      <c r="Q3159" s="4"/>
    </row>
    <row r="3160" spans="8:17" ht="15.75" customHeight="1">
      <c r="H3160" s="19">
        <v>55181</v>
      </c>
      <c r="I3160" s="4"/>
      <c r="P3160" s="19">
        <v>33459</v>
      </c>
      <c r="Q3160" s="4"/>
    </row>
    <row r="3161" spans="8:17" ht="15.75" customHeight="1">
      <c r="H3161" s="19">
        <v>55177</v>
      </c>
      <c r="I3161" s="4"/>
      <c r="P3161" s="19">
        <v>33458</v>
      </c>
      <c r="Q3161" s="4"/>
    </row>
    <row r="3162" spans="8:17" ht="15.75" customHeight="1">
      <c r="H3162" s="19">
        <v>55175</v>
      </c>
      <c r="I3162" s="4"/>
      <c r="P3162" s="19">
        <v>33447</v>
      </c>
      <c r="Q3162" s="4"/>
    </row>
    <row r="3163" spans="8:17" ht="15.75" customHeight="1">
      <c r="H3163" s="19">
        <v>55168</v>
      </c>
      <c r="I3163" s="4"/>
      <c r="P3163" s="19">
        <v>33445</v>
      </c>
      <c r="Q3163" s="4"/>
    </row>
    <row r="3164" spans="8:17" ht="15.75" customHeight="1">
      <c r="H3164" s="19">
        <v>55146</v>
      </c>
      <c r="I3164" s="4"/>
      <c r="P3164" s="19">
        <v>33427</v>
      </c>
      <c r="Q3164" s="4"/>
    </row>
    <row r="3165" spans="8:17" ht="15.75" customHeight="1">
      <c r="H3165" s="19">
        <v>55059</v>
      </c>
      <c r="I3165" s="4"/>
      <c r="P3165" s="19">
        <v>33426</v>
      </c>
      <c r="Q3165" s="4"/>
    </row>
    <row r="3166" spans="8:17" ht="15.75" customHeight="1">
      <c r="H3166" s="19">
        <v>55056</v>
      </c>
      <c r="I3166" s="4"/>
      <c r="P3166" s="19">
        <v>33424</v>
      </c>
      <c r="Q3166" s="4"/>
    </row>
    <row r="3167" spans="8:17" ht="15.75" customHeight="1">
      <c r="H3167" s="19">
        <v>54996</v>
      </c>
      <c r="I3167" s="4"/>
      <c r="P3167" s="19">
        <v>33374</v>
      </c>
      <c r="Q3167" s="4"/>
    </row>
    <row r="3168" spans="8:17" ht="15.75" customHeight="1">
      <c r="H3168" s="19">
        <v>54995</v>
      </c>
      <c r="I3168" s="4"/>
      <c r="P3168" s="19">
        <v>33367</v>
      </c>
      <c r="Q3168" s="4"/>
    </row>
    <row r="3169" spans="8:17" ht="15.75" customHeight="1">
      <c r="H3169" s="19">
        <v>54974</v>
      </c>
      <c r="I3169" s="4"/>
      <c r="P3169" s="19">
        <v>33330</v>
      </c>
      <c r="Q3169" s="4"/>
    </row>
    <row r="3170" spans="8:17" ht="15.75" customHeight="1">
      <c r="H3170" s="19">
        <v>54973</v>
      </c>
      <c r="I3170" s="4"/>
      <c r="P3170" s="19">
        <v>33284</v>
      </c>
      <c r="Q3170" s="4"/>
    </row>
    <row r="3171" spans="8:17" ht="15.75" customHeight="1">
      <c r="H3171" s="19">
        <v>54960</v>
      </c>
      <c r="I3171" s="4"/>
      <c r="P3171" s="19">
        <v>33202</v>
      </c>
      <c r="Q3171" s="4"/>
    </row>
    <row r="3172" spans="8:17" ht="15.75" customHeight="1">
      <c r="H3172" s="19">
        <v>54952</v>
      </c>
      <c r="I3172" s="4"/>
      <c r="P3172" s="19">
        <v>33201</v>
      </c>
      <c r="Q3172" s="4"/>
    </row>
    <row r="3173" spans="8:17" ht="15.75" customHeight="1">
      <c r="H3173" s="19">
        <v>54951</v>
      </c>
      <c r="I3173" s="4"/>
      <c r="P3173" s="19">
        <v>33190</v>
      </c>
      <c r="Q3173" s="4"/>
    </row>
    <row r="3174" spans="8:17" ht="15.75" customHeight="1">
      <c r="H3174" s="19">
        <v>54937</v>
      </c>
      <c r="I3174" s="4"/>
      <c r="P3174" s="19">
        <v>33189</v>
      </c>
      <c r="Q3174" s="4"/>
    </row>
    <row r="3175" spans="8:17" ht="15.75" customHeight="1">
      <c r="H3175" s="19">
        <v>54920</v>
      </c>
      <c r="I3175" s="4"/>
      <c r="P3175" s="19">
        <v>33179</v>
      </c>
      <c r="Q3175" s="4"/>
    </row>
    <row r="3176" spans="8:17" ht="15.75" customHeight="1">
      <c r="H3176" s="19">
        <v>54911</v>
      </c>
      <c r="I3176" s="4"/>
      <c r="P3176" s="19">
        <v>33170</v>
      </c>
      <c r="Q3176" s="4"/>
    </row>
    <row r="3177" spans="8:17" ht="15.75" customHeight="1">
      <c r="H3177" s="19">
        <v>54909</v>
      </c>
      <c r="I3177" s="4"/>
      <c r="P3177" s="19">
        <v>33148</v>
      </c>
      <c r="Q3177" s="4"/>
    </row>
    <row r="3178" spans="8:17" ht="15.75" customHeight="1">
      <c r="H3178" s="19">
        <v>54903</v>
      </c>
      <c r="I3178" s="4"/>
      <c r="P3178" s="19">
        <v>33139</v>
      </c>
      <c r="Q3178" s="4"/>
    </row>
    <row r="3179" spans="8:17" ht="15.75" customHeight="1">
      <c r="H3179" s="19">
        <v>54893</v>
      </c>
      <c r="I3179" s="4"/>
      <c r="P3179" s="19">
        <v>33112</v>
      </c>
      <c r="Q3179" s="4"/>
    </row>
    <row r="3180" spans="8:17" ht="15.75" customHeight="1">
      <c r="H3180" s="19">
        <v>54885</v>
      </c>
      <c r="I3180" s="4"/>
      <c r="P3180" s="19">
        <v>33107</v>
      </c>
      <c r="Q3180" s="4"/>
    </row>
    <row r="3181" spans="8:17" ht="15.75" customHeight="1">
      <c r="H3181" s="19">
        <v>54873</v>
      </c>
      <c r="I3181" s="4"/>
      <c r="P3181" s="19">
        <v>33097</v>
      </c>
      <c r="Q3181" s="4"/>
    </row>
    <row r="3182" spans="8:17" ht="15.75" customHeight="1">
      <c r="H3182" s="19">
        <v>54871</v>
      </c>
      <c r="I3182" s="4"/>
      <c r="P3182" s="19">
        <v>33095</v>
      </c>
      <c r="Q3182" s="4"/>
    </row>
    <row r="3183" spans="8:17" ht="15.75" customHeight="1">
      <c r="H3183" s="19">
        <v>54866</v>
      </c>
      <c r="I3183" s="4"/>
      <c r="P3183" s="19">
        <v>33063</v>
      </c>
      <c r="Q3183" s="4"/>
    </row>
    <row r="3184" spans="8:17" ht="15.75" customHeight="1">
      <c r="H3184" s="19">
        <v>54856</v>
      </c>
      <c r="I3184" s="4"/>
      <c r="P3184" s="19">
        <v>33043</v>
      </c>
      <c r="Q3184" s="4"/>
    </row>
    <row r="3185" spans="8:17" ht="15.75" customHeight="1">
      <c r="H3185" s="19">
        <v>54852</v>
      </c>
      <c r="I3185" s="4"/>
      <c r="P3185" s="19">
        <v>33034</v>
      </c>
      <c r="Q3185" s="4"/>
    </row>
    <row r="3186" spans="8:17" ht="15.75" customHeight="1">
      <c r="H3186" s="19">
        <v>54824</v>
      </c>
      <c r="I3186" s="4"/>
      <c r="P3186" s="19">
        <v>33025</v>
      </c>
      <c r="Q3186" s="4"/>
    </row>
    <row r="3187" spans="8:17" ht="15.75" customHeight="1">
      <c r="H3187" s="19">
        <v>54823</v>
      </c>
      <c r="I3187" s="4"/>
      <c r="P3187" s="19">
        <v>33025</v>
      </c>
      <c r="Q3187" s="4"/>
    </row>
    <row r="3188" spans="8:17" ht="15.75" customHeight="1">
      <c r="H3188" s="19">
        <v>54821</v>
      </c>
      <c r="I3188" s="4"/>
      <c r="P3188" s="19">
        <v>32999</v>
      </c>
      <c r="Q3188" s="4"/>
    </row>
    <row r="3189" spans="8:17" ht="15.75" customHeight="1">
      <c r="H3189" s="19">
        <v>54810</v>
      </c>
      <c r="I3189" s="4"/>
      <c r="P3189" s="19">
        <v>32981</v>
      </c>
      <c r="Q3189" s="4"/>
    </row>
    <row r="3190" spans="8:17" ht="15.75" customHeight="1">
      <c r="H3190" s="19">
        <v>54785</v>
      </c>
      <c r="I3190" s="4"/>
      <c r="P3190" s="19">
        <v>32961</v>
      </c>
      <c r="Q3190" s="4"/>
    </row>
    <row r="3191" spans="8:17" ht="15.75" customHeight="1">
      <c r="H3191" s="19">
        <v>54776</v>
      </c>
      <c r="I3191" s="4"/>
      <c r="P3191" s="19">
        <v>32952</v>
      </c>
      <c r="Q3191" s="4"/>
    </row>
    <row r="3192" spans="8:17" ht="15.75" customHeight="1">
      <c r="H3192" s="19">
        <v>54775</v>
      </c>
      <c r="I3192" s="4"/>
      <c r="P3192" s="19">
        <v>32949</v>
      </c>
      <c r="Q3192" s="4"/>
    </row>
    <row r="3193" spans="8:17" ht="15.75" customHeight="1">
      <c r="H3193" s="19">
        <v>54765</v>
      </c>
      <c r="I3193" s="4"/>
      <c r="P3193" s="19">
        <v>32807</v>
      </c>
      <c r="Q3193" s="4"/>
    </row>
    <row r="3194" spans="8:17" ht="15.75" customHeight="1">
      <c r="H3194" s="19">
        <v>54763</v>
      </c>
      <c r="I3194" s="4"/>
      <c r="P3194" s="19">
        <v>32801</v>
      </c>
      <c r="Q3194" s="4"/>
    </row>
    <row r="3195" spans="8:17" ht="15.75" customHeight="1">
      <c r="H3195" s="19">
        <v>54760</v>
      </c>
      <c r="I3195" s="4"/>
      <c r="P3195" s="19">
        <v>32743</v>
      </c>
      <c r="Q3195" s="4"/>
    </row>
    <row r="3196" spans="8:17" ht="15.75" customHeight="1">
      <c r="H3196" s="19">
        <v>54756</v>
      </c>
      <c r="I3196" s="4"/>
      <c r="P3196" s="19">
        <v>32690</v>
      </c>
      <c r="Q3196" s="4"/>
    </row>
    <row r="3197" spans="8:17" ht="15.75" customHeight="1">
      <c r="H3197" s="19">
        <v>54755</v>
      </c>
      <c r="I3197" s="4"/>
      <c r="P3197" s="19">
        <v>32682</v>
      </c>
      <c r="Q3197" s="4"/>
    </row>
    <row r="3198" spans="8:17" ht="15.75" customHeight="1">
      <c r="H3198" s="19">
        <v>54729</v>
      </c>
      <c r="I3198" s="4"/>
      <c r="P3198" s="19">
        <v>32638</v>
      </c>
      <c r="Q3198" s="4"/>
    </row>
    <row r="3199" spans="8:17" ht="15.75" customHeight="1">
      <c r="H3199" s="19">
        <v>54712</v>
      </c>
      <c r="I3199" s="4"/>
      <c r="P3199" s="19">
        <v>32616</v>
      </c>
      <c r="Q3199" s="4"/>
    </row>
    <row r="3200" spans="8:17" ht="15.75" customHeight="1">
      <c r="H3200" s="19">
        <v>54711</v>
      </c>
      <c r="I3200" s="4"/>
      <c r="P3200" s="19">
        <v>32605</v>
      </c>
      <c r="Q3200" s="4"/>
    </row>
    <row r="3201" spans="8:17" ht="15.75" customHeight="1">
      <c r="H3201" s="19">
        <v>54702</v>
      </c>
      <c r="I3201" s="4"/>
      <c r="P3201" s="19">
        <v>32576</v>
      </c>
      <c r="Q3201" s="4"/>
    </row>
    <row r="3202" spans="8:17" ht="15.75" customHeight="1">
      <c r="H3202" s="19">
        <v>54695</v>
      </c>
      <c r="I3202" s="4"/>
      <c r="P3202" s="19">
        <v>32506</v>
      </c>
      <c r="Q3202" s="4"/>
    </row>
    <row r="3203" spans="8:17" ht="15.75" customHeight="1">
      <c r="H3203" s="19">
        <v>54682</v>
      </c>
      <c r="I3203" s="4"/>
      <c r="P3203" s="19">
        <v>32469</v>
      </c>
      <c r="Q3203" s="4"/>
    </row>
    <row r="3204" spans="8:17" ht="15.75" customHeight="1">
      <c r="H3204" s="19">
        <v>54681</v>
      </c>
      <c r="I3204" s="4"/>
      <c r="P3204" s="19">
        <v>32457</v>
      </c>
      <c r="Q3204" s="4"/>
    </row>
    <row r="3205" spans="8:17" ht="15.75" customHeight="1">
      <c r="H3205" s="19">
        <v>54676</v>
      </c>
      <c r="I3205" s="4"/>
      <c r="P3205" s="19">
        <v>32450</v>
      </c>
      <c r="Q3205" s="4"/>
    </row>
    <row r="3206" spans="8:17" ht="15.75" customHeight="1">
      <c r="H3206" s="19">
        <v>54655</v>
      </c>
      <c r="I3206" s="4"/>
      <c r="P3206" s="19">
        <v>32356</v>
      </c>
      <c r="Q3206" s="4"/>
    </row>
    <row r="3207" spans="8:17" ht="15.75" customHeight="1">
      <c r="H3207" s="19">
        <v>54652</v>
      </c>
      <c r="I3207" s="4"/>
      <c r="P3207" s="19">
        <v>32340</v>
      </c>
      <c r="Q3207" s="4"/>
    </row>
    <row r="3208" spans="8:17" ht="15.75" customHeight="1">
      <c r="H3208" s="19">
        <v>54639</v>
      </c>
      <c r="I3208" s="4"/>
      <c r="P3208" s="19">
        <v>32333</v>
      </c>
      <c r="Q3208" s="4"/>
    </row>
    <row r="3209" spans="8:17" ht="15.75" customHeight="1">
      <c r="H3209" s="19">
        <v>54635</v>
      </c>
      <c r="I3209" s="4"/>
      <c r="P3209" s="19">
        <v>32323</v>
      </c>
      <c r="Q3209" s="4"/>
    </row>
    <row r="3210" spans="8:17" ht="15.75" customHeight="1">
      <c r="H3210" s="19">
        <v>54631</v>
      </c>
      <c r="I3210" s="4"/>
      <c r="P3210" s="19">
        <v>32321</v>
      </c>
      <c r="Q3210" s="4"/>
    </row>
    <row r="3211" spans="8:17" ht="15.75" customHeight="1">
      <c r="H3211" s="19">
        <v>54630</v>
      </c>
      <c r="I3211" s="4"/>
      <c r="P3211" s="19">
        <v>32306</v>
      </c>
      <c r="Q3211" s="4"/>
    </row>
    <row r="3212" spans="8:17" ht="15.75" customHeight="1">
      <c r="H3212" s="19">
        <v>54623</v>
      </c>
      <c r="I3212" s="4"/>
      <c r="P3212" s="19">
        <v>32293</v>
      </c>
      <c r="Q3212" s="4"/>
    </row>
    <row r="3213" spans="8:17" ht="15.75" customHeight="1">
      <c r="H3213" s="19">
        <v>54606</v>
      </c>
      <c r="I3213" s="4"/>
      <c r="P3213" s="19">
        <v>32258</v>
      </c>
      <c r="Q3213" s="4"/>
    </row>
    <row r="3214" spans="8:17" ht="15.75" customHeight="1">
      <c r="H3214" s="19">
        <v>54585</v>
      </c>
      <c r="I3214" s="4"/>
      <c r="P3214" s="19">
        <v>32201</v>
      </c>
      <c r="Q3214" s="4"/>
    </row>
    <row r="3215" spans="8:17" ht="15.75" customHeight="1">
      <c r="H3215" s="19">
        <v>54557</v>
      </c>
      <c r="I3215" s="4"/>
      <c r="P3215" s="19">
        <v>32173</v>
      </c>
      <c r="Q3215" s="4"/>
    </row>
    <row r="3216" spans="8:17" ht="15.75" customHeight="1">
      <c r="H3216" s="19">
        <v>54545</v>
      </c>
      <c r="I3216" s="4"/>
      <c r="P3216" s="19">
        <v>32160</v>
      </c>
      <c r="Q3216" s="4"/>
    </row>
    <row r="3217" spans="8:17" ht="15.75" customHeight="1">
      <c r="H3217" s="19">
        <v>54536</v>
      </c>
      <c r="I3217" s="4"/>
      <c r="P3217" s="19">
        <v>32154</v>
      </c>
      <c r="Q3217" s="4"/>
    </row>
    <row r="3218" spans="8:17" ht="15.75" customHeight="1">
      <c r="H3218" s="19">
        <v>54528</v>
      </c>
      <c r="I3218" s="4"/>
      <c r="P3218" s="19">
        <v>32149</v>
      </c>
      <c r="Q3218" s="4"/>
    </row>
    <row r="3219" spans="8:17" ht="15.75" customHeight="1">
      <c r="H3219" s="19">
        <v>54524</v>
      </c>
      <c r="I3219" s="4"/>
      <c r="P3219" s="19">
        <v>32107</v>
      </c>
      <c r="Q3219" s="4"/>
    </row>
    <row r="3220" spans="8:17" ht="15.75" customHeight="1">
      <c r="H3220" s="19">
        <v>54521</v>
      </c>
      <c r="I3220" s="4"/>
      <c r="P3220" s="19">
        <v>32105</v>
      </c>
      <c r="Q3220" s="4"/>
    </row>
    <row r="3221" spans="8:17" ht="15.75" customHeight="1">
      <c r="H3221" s="19">
        <v>54521</v>
      </c>
      <c r="I3221" s="4"/>
      <c r="P3221" s="19">
        <v>32102</v>
      </c>
      <c r="Q3221" s="4"/>
    </row>
    <row r="3222" spans="8:17" ht="15.75" customHeight="1">
      <c r="H3222" s="19">
        <v>54503</v>
      </c>
      <c r="I3222" s="4"/>
      <c r="P3222" s="19">
        <v>32089</v>
      </c>
      <c r="Q3222" s="4"/>
    </row>
    <row r="3223" spans="8:17" ht="15.75" customHeight="1">
      <c r="H3223" s="19">
        <v>54497</v>
      </c>
      <c r="I3223" s="4"/>
      <c r="P3223" s="19">
        <v>32051</v>
      </c>
      <c r="Q3223" s="4"/>
    </row>
    <row r="3224" spans="8:17" ht="15.75" customHeight="1">
      <c r="H3224" s="19">
        <v>54495</v>
      </c>
      <c r="I3224" s="4"/>
      <c r="P3224" s="19">
        <v>32011</v>
      </c>
      <c r="Q3224" s="4"/>
    </row>
    <row r="3225" spans="8:17" ht="15.75" customHeight="1">
      <c r="H3225" s="19">
        <v>54473</v>
      </c>
      <c r="I3225" s="4"/>
      <c r="P3225" s="19">
        <v>32006</v>
      </c>
      <c r="Q3225" s="4"/>
    </row>
    <row r="3226" spans="8:17" ht="15.75" customHeight="1">
      <c r="H3226" s="19">
        <v>54437</v>
      </c>
      <c r="I3226" s="4"/>
      <c r="P3226" s="19">
        <v>31956</v>
      </c>
      <c r="Q3226" s="4"/>
    </row>
    <row r="3227" spans="8:17" ht="15.75" customHeight="1">
      <c r="H3227" s="19">
        <v>54428</v>
      </c>
      <c r="I3227" s="4"/>
      <c r="P3227" s="19">
        <v>31944</v>
      </c>
      <c r="Q3227" s="4"/>
    </row>
    <row r="3228" spans="8:17" ht="15.75" customHeight="1">
      <c r="H3228" s="19">
        <v>54399</v>
      </c>
      <c r="I3228" s="4"/>
      <c r="P3228" s="19">
        <v>31893</v>
      </c>
      <c r="Q3228" s="4"/>
    </row>
    <row r="3229" spans="8:17" ht="15.75" customHeight="1">
      <c r="H3229" s="19">
        <v>54394</v>
      </c>
      <c r="I3229" s="4"/>
      <c r="P3229" s="19">
        <v>31878</v>
      </c>
      <c r="Q3229" s="4"/>
    </row>
    <row r="3230" spans="8:17" ht="15.75" customHeight="1">
      <c r="H3230" s="19">
        <v>54390</v>
      </c>
      <c r="I3230" s="4"/>
      <c r="P3230" s="19">
        <v>31854</v>
      </c>
      <c r="Q3230" s="4"/>
    </row>
    <row r="3231" spans="8:17" ht="15.75" customHeight="1">
      <c r="H3231" s="19">
        <v>54367</v>
      </c>
      <c r="I3231" s="4"/>
      <c r="P3231" s="19">
        <v>31807</v>
      </c>
      <c r="Q3231" s="4"/>
    </row>
    <row r="3232" spans="8:17" ht="15.75" customHeight="1">
      <c r="H3232" s="19">
        <v>54365</v>
      </c>
      <c r="I3232" s="4"/>
      <c r="P3232" s="19">
        <v>31784</v>
      </c>
      <c r="Q3232" s="4"/>
    </row>
    <row r="3233" spans="8:17" ht="15.75" customHeight="1">
      <c r="H3233" s="19">
        <v>54346</v>
      </c>
      <c r="I3233" s="4"/>
      <c r="P3233" s="19">
        <v>31755</v>
      </c>
      <c r="Q3233" s="4"/>
    </row>
    <row r="3234" spans="8:17" ht="15.75" customHeight="1">
      <c r="H3234" s="19">
        <v>54330</v>
      </c>
      <c r="I3234" s="4"/>
      <c r="P3234" s="19">
        <v>31737</v>
      </c>
      <c r="Q3234" s="4"/>
    </row>
    <row r="3235" spans="8:17" ht="15.75" customHeight="1">
      <c r="H3235" s="19">
        <v>54321</v>
      </c>
      <c r="I3235" s="4"/>
      <c r="P3235" s="19">
        <v>31730</v>
      </c>
      <c r="Q3235" s="4"/>
    </row>
    <row r="3236" spans="8:17" ht="15.75" customHeight="1">
      <c r="H3236" s="19">
        <v>54308</v>
      </c>
      <c r="I3236" s="4"/>
      <c r="P3236" s="19">
        <v>31724</v>
      </c>
      <c r="Q3236" s="4"/>
    </row>
    <row r="3237" spans="8:17" ht="15.75" customHeight="1">
      <c r="H3237" s="19">
        <v>54297</v>
      </c>
      <c r="I3237" s="4"/>
      <c r="P3237" s="19">
        <v>31708</v>
      </c>
      <c r="Q3237" s="4"/>
    </row>
    <row r="3238" spans="8:17" ht="15.75" customHeight="1">
      <c r="H3238" s="19">
        <v>54295</v>
      </c>
      <c r="I3238" s="4"/>
      <c r="P3238" s="19">
        <v>31670</v>
      </c>
      <c r="Q3238" s="4"/>
    </row>
    <row r="3239" spans="8:17" ht="15.75" customHeight="1">
      <c r="H3239" s="19">
        <v>54286</v>
      </c>
      <c r="I3239" s="4"/>
      <c r="P3239" s="19">
        <v>31640</v>
      </c>
      <c r="Q3239" s="4"/>
    </row>
    <row r="3240" spans="8:17" ht="15.75" customHeight="1">
      <c r="H3240" s="19">
        <v>54283</v>
      </c>
      <c r="I3240" s="4"/>
      <c r="P3240" s="19">
        <v>31627</v>
      </c>
      <c r="Q3240" s="4"/>
    </row>
    <row r="3241" spans="8:17" ht="15.75" customHeight="1">
      <c r="H3241" s="19">
        <v>54276</v>
      </c>
      <c r="I3241" s="4"/>
      <c r="P3241" s="19">
        <v>31623</v>
      </c>
      <c r="Q3241" s="4"/>
    </row>
    <row r="3242" spans="8:17" ht="15.75" customHeight="1">
      <c r="H3242" s="19">
        <v>54274</v>
      </c>
      <c r="I3242" s="4"/>
      <c r="P3242" s="19">
        <v>31580</v>
      </c>
      <c r="Q3242" s="4"/>
    </row>
    <row r="3243" spans="8:17" ht="15.75" customHeight="1">
      <c r="H3243" s="19">
        <v>54258</v>
      </c>
      <c r="I3243" s="4"/>
      <c r="P3243" s="19">
        <v>31542</v>
      </c>
      <c r="Q3243" s="4"/>
    </row>
    <row r="3244" spans="8:17" ht="15.75" customHeight="1">
      <c r="H3244" s="19">
        <v>54201</v>
      </c>
      <c r="I3244" s="4"/>
      <c r="P3244" s="19">
        <v>31537</v>
      </c>
      <c r="Q3244" s="4"/>
    </row>
    <row r="3245" spans="8:17" ht="15.75" customHeight="1">
      <c r="H3245" s="19">
        <v>54180</v>
      </c>
      <c r="I3245" s="4"/>
      <c r="P3245" s="19">
        <v>31528</v>
      </c>
      <c r="Q3245" s="4"/>
    </row>
    <row r="3246" spans="8:17" ht="15.75" customHeight="1">
      <c r="H3246" s="19">
        <v>54176</v>
      </c>
      <c r="I3246" s="4"/>
      <c r="P3246" s="19">
        <v>31509</v>
      </c>
      <c r="Q3246" s="4"/>
    </row>
    <row r="3247" spans="8:17" ht="15.75" customHeight="1">
      <c r="H3247" s="19">
        <v>54164</v>
      </c>
      <c r="I3247" s="4"/>
      <c r="P3247" s="19">
        <v>31497</v>
      </c>
      <c r="Q3247" s="4"/>
    </row>
    <row r="3248" spans="8:17" ht="15.75" customHeight="1">
      <c r="H3248" s="19">
        <v>54161</v>
      </c>
      <c r="I3248" s="4"/>
      <c r="P3248" s="19">
        <v>31458</v>
      </c>
      <c r="Q3248" s="4"/>
    </row>
    <row r="3249" spans="8:17" ht="15.75" customHeight="1">
      <c r="H3249" s="19">
        <v>54160</v>
      </c>
      <c r="I3249" s="4"/>
      <c r="P3249" s="19">
        <v>31438</v>
      </c>
      <c r="Q3249" s="4"/>
    </row>
    <row r="3250" spans="8:17" ht="15.75" customHeight="1">
      <c r="H3250" s="19">
        <v>54152</v>
      </c>
      <c r="I3250" s="4"/>
      <c r="P3250" s="19">
        <v>31427</v>
      </c>
      <c r="Q3250" s="4"/>
    </row>
    <row r="3251" spans="8:17" ht="15.75" customHeight="1">
      <c r="H3251" s="19">
        <v>54120</v>
      </c>
      <c r="I3251" s="4"/>
      <c r="P3251" s="19">
        <v>31394</v>
      </c>
      <c r="Q3251" s="4"/>
    </row>
    <row r="3252" spans="8:17" ht="15.75" customHeight="1">
      <c r="H3252" s="19">
        <v>54112</v>
      </c>
      <c r="I3252" s="4"/>
      <c r="P3252" s="19">
        <v>31340</v>
      </c>
      <c r="Q3252" s="4"/>
    </row>
    <row r="3253" spans="8:17" ht="15.75" customHeight="1">
      <c r="H3253" s="19">
        <v>54102</v>
      </c>
      <c r="I3253" s="4"/>
      <c r="P3253" s="19">
        <v>31304</v>
      </c>
      <c r="Q3253" s="4"/>
    </row>
    <row r="3254" spans="8:17" ht="15.75" customHeight="1">
      <c r="H3254" s="19">
        <v>54083</v>
      </c>
      <c r="I3254" s="4"/>
      <c r="P3254" s="19">
        <v>31205</v>
      </c>
      <c r="Q3254" s="4"/>
    </row>
    <row r="3255" spans="8:17" ht="15.75" customHeight="1">
      <c r="H3255" s="19">
        <v>54034</v>
      </c>
      <c r="I3255" s="4"/>
      <c r="P3255" s="19">
        <v>31177</v>
      </c>
      <c r="Q3255" s="4"/>
    </row>
    <row r="3256" spans="8:17" ht="15.75" customHeight="1">
      <c r="H3256" s="19">
        <v>54013</v>
      </c>
      <c r="I3256" s="4"/>
      <c r="P3256" s="19">
        <v>31165</v>
      </c>
      <c r="Q3256" s="4"/>
    </row>
    <row r="3257" spans="8:17" ht="15.75" customHeight="1">
      <c r="H3257" s="19">
        <v>54008</v>
      </c>
      <c r="I3257" s="4"/>
      <c r="P3257" s="19">
        <v>31132</v>
      </c>
      <c r="Q3257" s="4"/>
    </row>
    <row r="3258" spans="8:17" ht="15.75" customHeight="1">
      <c r="H3258" s="19">
        <v>53991</v>
      </c>
      <c r="I3258" s="4"/>
      <c r="P3258" s="19">
        <v>31132</v>
      </c>
      <c r="Q3258" s="4"/>
    </row>
    <row r="3259" spans="8:17" ht="15.75" customHeight="1">
      <c r="H3259" s="19">
        <v>53979</v>
      </c>
      <c r="I3259" s="4"/>
      <c r="P3259" s="19">
        <v>31123</v>
      </c>
      <c r="Q3259" s="4"/>
    </row>
    <row r="3260" spans="8:17" ht="15.75" customHeight="1">
      <c r="H3260" s="19">
        <v>53967</v>
      </c>
      <c r="I3260" s="4"/>
      <c r="P3260" s="19">
        <v>31116</v>
      </c>
      <c r="Q3260" s="4"/>
    </row>
    <row r="3261" spans="8:17" ht="15.75" customHeight="1">
      <c r="H3261" s="19">
        <v>53964</v>
      </c>
      <c r="I3261" s="4"/>
      <c r="P3261" s="19">
        <v>31096</v>
      </c>
      <c r="Q3261" s="4"/>
    </row>
    <row r="3262" spans="8:17" ht="15.75" customHeight="1">
      <c r="H3262" s="19">
        <v>53935</v>
      </c>
      <c r="I3262" s="4"/>
      <c r="P3262" s="19">
        <v>31052</v>
      </c>
      <c r="Q3262" s="4"/>
    </row>
    <row r="3263" spans="8:17" ht="15.75" customHeight="1">
      <c r="H3263" s="19">
        <v>53920</v>
      </c>
      <c r="I3263" s="4"/>
      <c r="P3263" s="19">
        <v>31041</v>
      </c>
      <c r="Q3263" s="4"/>
    </row>
    <row r="3264" spans="8:17" ht="15.75" customHeight="1">
      <c r="H3264" s="19">
        <v>53916</v>
      </c>
      <c r="I3264" s="4"/>
      <c r="P3264" s="19">
        <v>30997</v>
      </c>
      <c r="Q3264" s="4"/>
    </row>
    <row r="3265" spans="8:17" ht="15.75" customHeight="1">
      <c r="H3265" s="19">
        <v>53899</v>
      </c>
      <c r="I3265" s="4"/>
      <c r="P3265" s="19">
        <v>30982</v>
      </c>
      <c r="Q3265" s="4"/>
    </row>
    <row r="3266" spans="8:17" ht="15.75" customHeight="1">
      <c r="H3266" s="19">
        <v>53883</v>
      </c>
      <c r="I3266" s="4"/>
      <c r="P3266" s="19">
        <v>30975</v>
      </c>
      <c r="Q3266" s="4"/>
    </row>
    <row r="3267" spans="8:17" ht="15.75" customHeight="1">
      <c r="H3267" s="19">
        <v>53852</v>
      </c>
      <c r="I3267" s="4"/>
      <c r="P3267" s="19">
        <v>30974</v>
      </c>
      <c r="Q3267" s="4"/>
    </row>
    <row r="3268" spans="8:17" ht="15.75" customHeight="1">
      <c r="H3268" s="19">
        <v>53848</v>
      </c>
      <c r="I3268" s="4"/>
      <c r="P3268" s="19">
        <v>30964</v>
      </c>
      <c r="Q3268" s="4"/>
    </row>
    <row r="3269" spans="8:17" ht="15.75" customHeight="1">
      <c r="H3269" s="19">
        <v>53837</v>
      </c>
      <c r="I3269" s="4"/>
      <c r="P3269" s="19">
        <v>30957</v>
      </c>
      <c r="Q3269" s="4"/>
    </row>
    <row r="3270" spans="8:17" ht="15.75" customHeight="1">
      <c r="H3270" s="19">
        <v>53820</v>
      </c>
      <c r="I3270" s="4"/>
      <c r="P3270" s="19">
        <v>30952</v>
      </c>
      <c r="Q3270" s="4"/>
    </row>
    <row r="3271" spans="8:17" ht="15.75" customHeight="1">
      <c r="H3271" s="19">
        <v>53807</v>
      </c>
      <c r="I3271" s="4"/>
      <c r="P3271" s="19">
        <v>30932</v>
      </c>
      <c r="Q3271" s="4"/>
    </row>
    <row r="3272" spans="8:17" ht="15.75" customHeight="1">
      <c r="H3272" s="19">
        <v>53806</v>
      </c>
      <c r="I3272" s="4"/>
      <c r="P3272" s="19">
        <v>30905</v>
      </c>
      <c r="Q3272" s="4"/>
    </row>
    <row r="3273" spans="8:17" ht="15.75" customHeight="1">
      <c r="H3273" s="19">
        <v>53797</v>
      </c>
      <c r="I3273" s="4"/>
      <c r="P3273" s="19">
        <v>30875</v>
      </c>
      <c r="Q3273" s="4"/>
    </row>
    <row r="3274" spans="8:17" ht="15.75" customHeight="1">
      <c r="H3274" s="19">
        <v>53789</v>
      </c>
      <c r="I3274" s="4"/>
      <c r="P3274" s="19">
        <v>30863</v>
      </c>
      <c r="Q3274" s="4"/>
    </row>
    <row r="3275" spans="8:17" ht="15.75" customHeight="1">
      <c r="H3275" s="19">
        <v>53778</v>
      </c>
      <c r="I3275" s="4"/>
      <c r="P3275" s="19">
        <v>30855</v>
      </c>
      <c r="Q3275" s="4"/>
    </row>
    <row r="3276" spans="8:17" ht="15.75" customHeight="1">
      <c r="H3276" s="19">
        <v>53754</v>
      </c>
      <c r="I3276" s="4"/>
      <c r="P3276" s="19">
        <v>30844</v>
      </c>
      <c r="Q3276" s="4"/>
    </row>
    <row r="3277" spans="8:17" ht="15.75" customHeight="1">
      <c r="H3277" s="19">
        <v>53744</v>
      </c>
      <c r="I3277" s="4"/>
      <c r="P3277" s="19">
        <v>30838</v>
      </c>
      <c r="Q3277" s="4"/>
    </row>
    <row r="3278" spans="8:17" ht="15.75" customHeight="1">
      <c r="H3278" s="19">
        <v>53738</v>
      </c>
      <c r="I3278" s="4"/>
      <c r="P3278" s="19">
        <v>30803</v>
      </c>
      <c r="Q3278" s="4"/>
    </row>
    <row r="3279" spans="8:17" ht="15.75" customHeight="1">
      <c r="H3279" s="19">
        <v>53737</v>
      </c>
      <c r="I3279" s="4"/>
      <c r="P3279" s="19">
        <v>30769</v>
      </c>
      <c r="Q3279" s="4"/>
    </row>
    <row r="3280" spans="8:17" ht="15.75" customHeight="1">
      <c r="H3280" s="19">
        <v>53683</v>
      </c>
      <c r="I3280" s="4"/>
      <c r="P3280" s="19">
        <v>30756</v>
      </c>
      <c r="Q3280" s="4"/>
    </row>
    <row r="3281" spans="8:17" ht="15.75" customHeight="1">
      <c r="H3281" s="19">
        <v>53664</v>
      </c>
      <c r="I3281" s="4"/>
      <c r="P3281" s="19">
        <v>30754</v>
      </c>
      <c r="Q3281" s="4"/>
    </row>
    <row r="3282" spans="8:17" ht="15.75" customHeight="1">
      <c r="H3282" s="19">
        <v>53660</v>
      </c>
      <c r="I3282" s="4"/>
      <c r="P3282" s="19">
        <v>30743</v>
      </c>
      <c r="Q3282" s="4"/>
    </row>
    <row r="3283" spans="8:17" ht="15.75" customHeight="1">
      <c r="H3283" s="19">
        <v>53659</v>
      </c>
      <c r="I3283" s="4"/>
      <c r="P3283" s="19">
        <v>30662</v>
      </c>
      <c r="Q3283" s="4"/>
    </row>
    <row r="3284" spans="8:17" ht="15.75" customHeight="1">
      <c r="H3284" s="19">
        <v>53641</v>
      </c>
      <c r="I3284" s="4"/>
      <c r="P3284" s="19">
        <v>30653</v>
      </c>
      <c r="Q3284" s="4"/>
    </row>
    <row r="3285" spans="8:17" ht="15.75" customHeight="1">
      <c r="H3285" s="19">
        <v>53640</v>
      </c>
      <c r="I3285" s="4"/>
      <c r="P3285" s="19">
        <v>30651</v>
      </c>
      <c r="Q3285" s="4"/>
    </row>
    <row r="3286" spans="8:17" ht="15.75" customHeight="1">
      <c r="H3286" s="19">
        <v>53622</v>
      </c>
      <c r="I3286" s="4"/>
      <c r="P3286" s="19">
        <v>30638</v>
      </c>
      <c r="Q3286" s="4"/>
    </row>
    <row r="3287" spans="8:17" ht="15.75" customHeight="1">
      <c r="H3287" s="19">
        <v>53615</v>
      </c>
      <c r="I3287" s="4"/>
      <c r="P3287" s="19">
        <v>30614</v>
      </c>
      <c r="Q3287" s="4"/>
    </row>
    <row r="3288" spans="8:17" ht="15.75" customHeight="1">
      <c r="H3288" s="19">
        <v>53611</v>
      </c>
      <c r="I3288" s="4"/>
      <c r="P3288" s="19">
        <v>30608</v>
      </c>
      <c r="Q3288" s="4"/>
    </row>
    <row r="3289" spans="8:17" ht="15.75" customHeight="1">
      <c r="H3289" s="19">
        <v>53591</v>
      </c>
      <c r="I3289" s="4"/>
      <c r="P3289" s="19">
        <v>30580</v>
      </c>
      <c r="Q3289" s="4"/>
    </row>
    <row r="3290" spans="8:17" ht="15.75" customHeight="1">
      <c r="H3290" s="19">
        <v>53587</v>
      </c>
      <c r="I3290" s="4"/>
      <c r="P3290" s="19">
        <v>30567</v>
      </c>
      <c r="Q3290" s="4"/>
    </row>
    <row r="3291" spans="8:17" ht="15.75" customHeight="1">
      <c r="H3291" s="19">
        <v>53584</v>
      </c>
      <c r="I3291" s="4"/>
      <c r="P3291" s="19">
        <v>30565</v>
      </c>
      <c r="Q3291" s="4"/>
    </row>
    <row r="3292" spans="8:17" ht="15.75" customHeight="1">
      <c r="H3292" s="19">
        <v>53582</v>
      </c>
      <c r="I3292" s="4"/>
      <c r="P3292" s="19">
        <v>30479</v>
      </c>
      <c r="Q3292" s="4"/>
    </row>
    <row r="3293" spans="8:17" ht="15.75" customHeight="1">
      <c r="H3293" s="19">
        <v>53580</v>
      </c>
      <c r="I3293" s="4"/>
      <c r="P3293" s="19">
        <v>30475</v>
      </c>
      <c r="Q3293" s="4"/>
    </row>
    <row r="3294" spans="8:17" ht="15.75" customHeight="1">
      <c r="H3294" s="19">
        <v>53579</v>
      </c>
      <c r="I3294" s="4"/>
      <c r="P3294" s="19">
        <v>30465</v>
      </c>
      <c r="Q3294" s="4"/>
    </row>
    <row r="3295" spans="8:17" ht="15.75" customHeight="1">
      <c r="H3295" s="19">
        <v>53578</v>
      </c>
      <c r="I3295" s="4"/>
      <c r="P3295" s="19">
        <v>30451</v>
      </c>
      <c r="Q3295" s="4"/>
    </row>
    <row r="3296" spans="8:17" ht="15.75" customHeight="1">
      <c r="H3296" s="19">
        <v>53574</v>
      </c>
      <c r="I3296" s="4"/>
      <c r="P3296" s="19">
        <v>30442</v>
      </c>
      <c r="Q3296" s="4"/>
    </row>
    <row r="3297" spans="8:17" ht="15.75" customHeight="1">
      <c r="H3297" s="19">
        <v>53545</v>
      </c>
      <c r="I3297" s="4"/>
      <c r="P3297" s="19">
        <v>30393</v>
      </c>
      <c r="Q3297" s="4"/>
    </row>
    <row r="3298" spans="8:17" ht="15.75" customHeight="1">
      <c r="H3298" s="19">
        <v>53506</v>
      </c>
      <c r="I3298" s="4"/>
      <c r="P3298" s="19">
        <v>30372</v>
      </c>
      <c r="Q3298" s="4"/>
    </row>
    <row r="3299" spans="8:17" ht="15.75" customHeight="1">
      <c r="H3299" s="19">
        <v>53502</v>
      </c>
      <c r="I3299" s="4"/>
      <c r="P3299" s="19">
        <v>30364</v>
      </c>
      <c r="Q3299" s="4"/>
    </row>
    <row r="3300" spans="8:17" ht="15.75" customHeight="1">
      <c r="H3300" s="19">
        <v>53486</v>
      </c>
      <c r="I3300" s="4"/>
      <c r="P3300" s="19">
        <v>30336</v>
      </c>
      <c r="Q3300" s="4"/>
    </row>
    <row r="3301" spans="8:17" ht="15.75" customHeight="1">
      <c r="H3301" s="19">
        <v>53484</v>
      </c>
      <c r="I3301" s="4"/>
      <c r="P3301" s="19">
        <v>30253</v>
      </c>
      <c r="Q3301" s="4"/>
    </row>
    <row r="3302" spans="8:17" ht="15.75" customHeight="1">
      <c r="H3302" s="19">
        <v>53483</v>
      </c>
      <c r="I3302" s="4"/>
      <c r="P3302" s="19">
        <v>30246</v>
      </c>
      <c r="Q3302" s="4"/>
    </row>
    <row r="3303" spans="8:17" ht="15.75" customHeight="1">
      <c r="H3303" s="19">
        <v>53465</v>
      </c>
      <c r="I3303" s="4"/>
      <c r="P3303" s="19">
        <v>30207</v>
      </c>
      <c r="Q3303" s="4"/>
    </row>
    <row r="3304" spans="8:17" ht="15.75" customHeight="1">
      <c r="H3304" s="19">
        <v>53455</v>
      </c>
      <c r="I3304" s="4"/>
      <c r="P3304" s="19">
        <v>30205</v>
      </c>
      <c r="Q3304" s="4"/>
    </row>
    <row r="3305" spans="8:17" ht="15.75" customHeight="1">
      <c r="H3305" s="19">
        <v>53443</v>
      </c>
      <c r="I3305" s="4"/>
      <c r="P3305" s="19">
        <v>30200</v>
      </c>
      <c r="Q3305" s="4"/>
    </row>
    <row r="3306" spans="8:17" ht="15.75" customHeight="1">
      <c r="H3306" s="19">
        <v>53427</v>
      </c>
      <c r="I3306" s="4"/>
      <c r="P3306" s="19">
        <v>30169</v>
      </c>
      <c r="Q3306" s="4"/>
    </row>
    <row r="3307" spans="8:17" ht="15.75" customHeight="1">
      <c r="H3307" s="19">
        <v>53395</v>
      </c>
      <c r="I3307" s="4"/>
      <c r="P3307" s="19">
        <v>30120</v>
      </c>
      <c r="Q3307" s="4"/>
    </row>
    <row r="3308" spans="8:17" ht="15.75" customHeight="1">
      <c r="H3308" s="19">
        <v>53360</v>
      </c>
      <c r="I3308" s="4"/>
      <c r="P3308" s="19">
        <v>30117</v>
      </c>
      <c r="Q3308" s="4"/>
    </row>
    <row r="3309" spans="8:17" ht="15.75" customHeight="1">
      <c r="H3309" s="19">
        <v>53354</v>
      </c>
      <c r="I3309" s="4"/>
      <c r="P3309" s="19">
        <v>30114</v>
      </c>
      <c r="Q3309" s="4"/>
    </row>
    <row r="3310" spans="8:17" ht="15.75" customHeight="1">
      <c r="H3310" s="19">
        <v>53350</v>
      </c>
      <c r="I3310" s="4"/>
      <c r="P3310" s="19">
        <v>30100</v>
      </c>
      <c r="Q3310" s="4"/>
    </row>
    <row r="3311" spans="8:17" ht="15.75" customHeight="1">
      <c r="H3311" s="19">
        <v>53338</v>
      </c>
      <c r="I3311" s="4"/>
      <c r="P3311" s="19">
        <v>30070</v>
      </c>
      <c r="Q3311" s="4"/>
    </row>
    <row r="3312" spans="8:17" ht="15.75" customHeight="1">
      <c r="H3312" s="19">
        <v>53324</v>
      </c>
      <c r="I3312" s="4"/>
      <c r="P3312" s="19">
        <v>30060</v>
      </c>
      <c r="Q3312" s="4"/>
    </row>
    <row r="3313" spans="8:17" ht="15.75" customHeight="1">
      <c r="H3313" s="19">
        <v>53301</v>
      </c>
      <c r="I3313" s="4"/>
      <c r="P3313" s="19">
        <v>30041</v>
      </c>
      <c r="Q3313" s="4"/>
    </row>
    <row r="3314" spans="8:17" ht="15.75" customHeight="1">
      <c r="H3314" s="19">
        <v>53297</v>
      </c>
      <c r="I3314" s="4"/>
      <c r="P3314" s="19">
        <v>29981</v>
      </c>
      <c r="Q3314" s="4"/>
    </row>
    <row r="3315" spans="8:17" ht="15.75" customHeight="1">
      <c r="H3315" s="19">
        <v>53272</v>
      </c>
      <c r="I3315" s="4"/>
      <c r="P3315" s="19">
        <v>29973</v>
      </c>
      <c r="Q3315" s="4"/>
    </row>
    <row r="3316" spans="8:17" ht="15.75" customHeight="1">
      <c r="H3316" s="19">
        <v>53264</v>
      </c>
      <c r="I3316" s="4"/>
      <c r="P3316" s="19">
        <v>29908</v>
      </c>
      <c r="Q3316" s="4"/>
    </row>
    <row r="3317" spans="8:17" ht="15.75" customHeight="1">
      <c r="H3317" s="19">
        <v>53256</v>
      </c>
      <c r="I3317" s="4"/>
      <c r="P3317" s="19">
        <v>29903</v>
      </c>
      <c r="Q3317" s="4"/>
    </row>
    <row r="3318" spans="8:17" ht="15.75" customHeight="1">
      <c r="H3318" s="19">
        <v>53249</v>
      </c>
      <c r="I3318" s="4"/>
      <c r="P3318" s="19">
        <v>29896</v>
      </c>
      <c r="Q3318" s="4"/>
    </row>
    <row r="3319" spans="8:17" ht="15.75" customHeight="1">
      <c r="H3319" s="19">
        <v>53229</v>
      </c>
      <c r="I3319" s="4"/>
      <c r="P3319" s="19">
        <v>29887</v>
      </c>
      <c r="Q3319" s="4"/>
    </row>
    <row r="3320" spans="8:17" ht="15.75" customHeight="1">
      <c r="H3320" s="19">
        <v>53193</v>
      </c>
      <c r="I3320" s="4"/>
      <c r="P3320" s="19">
        <v>29874</v>
      </c>
      <c r="Q3320" s="4"/>
    </row>
    <row r="3321" spans="8:17" ht="15.75" customHeight="1">
      <c r="H3321" s="19">
        <v>53182</v>
      </c>
      <c r="I3321" s="4"/>
      <c r="P3321" s="19">
        <v>29874</v>
      </c>
      <c r="Q3321" s="4"/>
    </row>
    <row r="3322" spans="8:17" ht="15.75" customHeight="1">
      <c r="H3322" s="19">
        <v>53155</v>
      </c>
      <c r="I3322" s="4"/>
      <c r="P3322" s="19">
        <v>29837</v>
      </c>
      <c r="Q3322" s="4"/>
    </row>
    <row r="3323" spans="8:17" ht="15.75" customHeight="1">
      <c r="H3323" s="19">
        <v>53154</v>
      </c>
      <c r="I3323" s="4"/>
      <c r="P3323" s="19">
        <v>29833</v>
      </c>
      <c r="Q3323" s="4"/>
    </row>
    <row r="3324" spans="8:17" ht="15.75" customHeight="1">
      <c r="H3324" s="19">
        <v>53138</v>
      </c>
      <c r="I3324" s="4"/>
      <c r="P3324" s="19">
        <v>29782</v>
      </c>
      <c r="Q3324" s="4"/>
    </row>
    <row r="3325" spans="8:17" ht="15.75" customHeight="1">
      <c r="H3325" s="19">
        <v>53128</v>
      </c>
      <c r="I3325" s="4"/>
      <c r="P3325" s="19">
        <v>29769</v>
      </c>
      <c r="Q3325" s="4"/>
    </row>
    <row r="3326" spans="8:17" ht="15.75" customHeight="1">
      <c r="H3326" s="19">
        <v>53111</v>
      </c>
      <c r="I3326" s="4"/>
      <c r="P3326" s="19">
        <v>29747</v>
      </c>
      <c r="Q3326" s="4"/>
    </row>
    <row r="3327" spans="8:17" ht="15.75" customHeight="1">
      <c r="H3327" s="19">
        <v>53110</v>
      </c>
      <c r="I3327" s="4"/>
      <c r="P3327" s="19">
        <v>29733</v>
      </c>
      <c r="Q3327" s="4"/>
    </row>
    <row r="3328" spans="8:17" ht="15.75" customHeight="1">
      <c r="H3328" s="19">
        <v>53090</v>
      </c>
      <c r="I3328" s="4"/>
      <c r="P3328" s="19">
        <v>29668</v>
      </c>
      <c r="Q3328" s="4"/>
    </row>
    <row r="3329" spans="8:17" ht="15.75" customHeight="1">
      <c r="H3329" s="19">
        <v>53084</v>
      </c>
      <c r="I3329" s="4"/>
      <c r="P3329" s="19">
        <v>29653</v>
      </c>
      <c r="Q3329" s="4"/>
    </row>
    <row r="3330" spans="8:17" ht="15.75" customHeight="1">
      <c r="H3330" s="19">
        <v>53038</v>
      </c>
      <c r="I3330" s="4"/>
      <c r="P3330" s="19">
        <v>29608</v>
      </c>
      <c r="Q3330" s="4"/>
    </row>
    <row r="3331" spans="8:17" ht="15.75" customHeight="1">
      <c r="H3331" s="19">
        <v>53036</v>
      </c>
      <c r="I3331" s="4"/>
      <c r="P3331" s="19">
        <v>29596</v>
      </c>
      <c r="Q3331" s="4"/>
    </row>
    <row r="3332" spans="8:17" ht="15.75" customHeight="1">
      <c r="H3332" s="19">
        <v>53033</v>
      </c>
      <c r="I3332" s="4"/>
      <c r="P3332" s="19">
        <v>29565</v>
      </c>
      <c r="Q3332" s="4"/>
    </row>
    <row r="3333" spans="8:17" ht="15.75" customHeight="1">
      <c r="H3333" s="19">
        <v>53026</v>
      </c>
      <c r="I3333" s="4"/>
      <c r="P3333" s="19">
        <v>29486</v>
      </c>
      <c r="Q3333" s="4"/>
    </row>
    <row r="3334" spans="8:17" ht="15.75" customHeight="1">
      <c r="H3334" s="19">
        <v>53014</v>
      </c>
      <c r="I3334" s="4"/>
      <c r="P3334" s="19">
        <v>29460</v>
      </c>
      <c r="Q3334" s="4"/>
    </row>
    <row r="3335" spans="8:17" ht="15.75" customHeight="1">
      <c r="H3335" s="19">
        <v>53003</v>
      </c>
      <c r="I3335" s="4"/>
      <c r="P3335" s="19">
        <v>29420</v>
      </c>
      <c r="Q3335" s="4"/>
    </row>
    <row r="3336" spans="8:17" ht="15.75" customHeight="1">
      <c r="H3336" s="19">
        <v>52985</v>
      </c>
      <c r="I3336" s="4"/>
      <c r="P3336" s="19">
        <v>29415</v>
      </c>
      <c r="Q3336" s="4"/>
    </row>
    <row r="3337" spans="8:17" ht="15.75" customHeight="1">
      <c r="H3337" s="19">
        <v>52971</v>
      </c>
      <c r="I3337" s="4"/>
      <c r="P3337" s="19">
        <v>29355</v>
      </c>
      <c r="Q3337" s="4"/>
    </row>
    <row r="3338" spans="8:17" ht="15.75" customHeight="1">
      <c r="H3338" s="19">
        <v>52969</v>
      </c>
      <c r="I3338" s="4"/>
      <c r="P3338" s="19">
        <v>29298</v>
      </c>
      <c r="Q3338" s="4"/>
    </row>
    <row r="3339" spans="8:17" ht="15.75" customHeight="1">
      <c r="H3339" s="19">
        <v>52952</v>
      </c>
      <c r="I3339" s="4"/>
      <c r="P3339" s="19">
        <v>29288</v>
      </c>
      <c r="Q3339" s="4"/>
    </row>
    <row r="3340" spans="8:17" ht="15.75" customHeight="1">
      <c r="H3340" s="19">
        <v>52934</v>
      </c>
      <c r="I3340" s="4"/>
      <c r="P3340" s="19">
        <v>29286</v>
      </c>
      <c r="Q3340" s="4"/>
    </row>
    <row r="3341" spans="8:17" ht="15.75" customHeight="1">
      <c r="H3341" s="19">
        <v>52925</v>
      </c>
      <c r="I3341" s="4"/>
      <c r="P3341" s="19">
        <v>29273</v>
      </c>
      <c r="Q3341" s="4"/>
    </row>
    <row r="3342" spans="8:17" ht="15.75" customHeight="1">
      <c r="H3342" s="19">
        <v>52923</v>
      </c>
      <c r="I3342" s="4"/>
      <c r="P3342" s="19">
        <v>29273</v>
      </c>
      <c r="Q3342" s="4"/>
    </row>
    <row r="3343" spans="8:17" ht="15.75" customHeight="1">
      <c r="H3343" s="19">
        <v>52897</v>
      </c>
      <c r="I3343" s="4"/>
      <c r="P3343" s="19">
        <v>29216</v>
      </c>
      <c r="Q3343" s="4"/>
    </row>
    <row r="3344" spans="8:17" ht="15.75" customHeight="1">
      <c r="H3344" s="19">
        <v>52889</v>
      </c>
      <c r="I3344" s="4"/>
      <c r="P3344" s="19">
        <v>29214</v>
      </c>
      <c r="Q3344" s="4"/>
    </row>
    <row r="3345" spans="8:17" ht="15.75" customHeight="1">
      <c r="H3345" s="19">
        <v>52882</v>
      </c>
      <c r="I3345" s="4"/>
      <c r="P3345" s="19">
        <v>29213</v>
      </c>
      <c r="Q3345" s="4"/>
    </row>
    <row r="3346" spans="8:17" ht="15.75" customHeight="1">
      <c r="H3346" s="19">
        <v>52881</v>
      </c>
      <c r="I3346" s="4"/>
      <c r="P3346" s="19">
        <v>29204</v>
      </c>
      <c r="Q3346" s="4"/>
    </row>
    <row r="3347" spans="8:17" ht="15.75" customHeight="1">
      <c r="H3347" s="19">
        <v>52875</v>
      </c>
      <c r="I3347" s="4"/>
      <c r="P3347" s="19">
        <v>29192</v>
      </c>
      <c r="Q3347" s="4"/>
    </row>
    <row r="3348" spans="8:17" ht="15.75" customHeight="1">
      <c r="H3348" s="19">
        <v>52857</v>
      </c>
      <c r="I3348" s="4"/>
      <c r="P3348" s="19">
        <v>29149</v>
      </c>
      <c r="Q3348" s="4"/>
    </row>
    <row r="3349" spans="8:17" ht="15.75" customHeight="1">
      <c r="H3349" s="19">
        <v>52833</v>
      </c>
      <c r="I3349" s="4"/>
      <c r="P3349" s="19">
        <v>29094</v>
      </c>
      <c r="Q3349" s="4"/>
    </row>
    <row r="3350" spans="8:17" ht="15.75" customHeight="1">
      <c r="H3350" s="19">
        <v>52828</v>
      </c>
      <c r="I3350" s="4"/>
      <c r="P3350" s="19">
        <v>29090</v>
      </c>
      <c r="Q3350" s="4"/>
    </row>
    <row r="3351" spans="8:17" ht="15.75" customHeight="1">
      <c r="H3351" s="19">
        <v>52826</v>
      </c>
      <c r="I3351" s="4"/>
      <c r="P3351" s="19">
        <v>29047</v>
      </c>
      <c r="Q3351" s="4"/>
    </row>
    <row r="3352" spans="8:17" ht="15.75" customHeight="1">
      <c r="H3352" s="19">
        <v>52816</v>
      </c>
      <c r="I3352" s="4"/>
      <c r="P3352" s="19">
        <v>29013</v>
      </c>
      <c r="Q3352" s="4"/>
    </row>
    <row r="3353" spans="8:17" ht="15.75" customHeight="1">
      <c r="H3353" s="19">
        <v>52802</v>
      </c>
      <c r="I3353" s="4"/>
      <c r="P3353" s="19">
        <v>28991</v>
      </c>
      <c r="Q3353" s="4"/>
    </row>
    <row r="3354" spans="8:17" ht="15.75" customHeight="1">
      <c r="H3354" s="19">
        <v>52785</v>
      </c>
      <c r="I3354" s="4"/>
      <c r="P3354" s="19">
        <v>28980</v>
      </c>
      <c r="Q3354" s="4"/>
    </row>
    <row r="3355" spans="8:17" ht="15.75" customHeight="1">
      <c r="H3355" s="19">
        <v>52783</v>
      </c>
      <c r="I3355" s="4"/>
      <c r="P3355" s="19">
        <v>28974</v>
      </c>
      <c r="Q3355" s="4"/>
    </row>
    <row r="3356" spans="8:17" ht="15.75" customHeight="1">
      <c r="H3356" s="19">
        <v>52778</v>
      </c>
      <c r="I3356" s="4"/>
      <c r="P3356" s="19">
        <v>28973</v>
      </c>
      <c r="Q3356" s="4"/>
    </row>
    <row r="3357" spans="8:17" ht="15.75" customHeight="1">
      <c r="H3357" s="19">
        <v>52761</v>
      </c>
      <c r="I3357" s="4"/>
      <c r="P3357" s="19">
        <v>28971</v>
      </c>
      <c r="Q3357" s="4"/>
    </row>
    <row r="3358" spans="8:17" ht="15.75" customHeight="1">
      <c r="H3358" s="19">
        <v>52735</v>
      </c>
      <c r="I3358" s="4"/>
      <c r="P3358" s="19">
        <v>28946</v>
      </c>
      <c r="Q3358" s="4"/>
    </row>
    <row r="3359" spans="8:17" ht="15.75" customHeight="1">
      <c r="H3359" s="19">
        <v>52730</v>
      </c>
      <c r="I3359" s="4"/>
      <c r="P3359" s="19">
        <v>28933</v>
      </c>
      <c r="Q3359" s="4"/>
    </row>
    <row r="3360" spans="8:17" ht="15.75" customHeight="1">
      <c r="H3360" s="19">
        <v>52685</v>
      </c>
      <c r="I3360" s="4"/>
      <c r="P3360" s="19">
        <v>28912</v>
      </c>
      <c r="Q3360" s="4"/>
    </row>
    <row r="3361" spans="8:17" ht="15.75" customHeight="1">
      <c r="H3361" s="19">
        <v>52681</v>
      </c>
      <c r="I3361" s="4"/>
      <c r="P3361" s="19">
        <v>28871</v>
      </c>
      <c r="Q3361" s="4"/>
    </row>
    <row r="3362" spans="8:17" ht="15.75" customHeight="1">
      <c r="H3362" s="19">
        <v>52656</v>
      </c>
      <c r="I3362" s="4"/>
      <c r="P3362" s="19">
        <v>28771</v>
      </c>
      <c r="Q3362" s="4"/>
    </row>
    <row r="3363" spans="8:17" ht="15.75" customHeight="1">
      <c r="H3363" s="19">
        <v>52654</v>
      </c>
      <c r="I3363" s="4"/>
      <c r="P3363" s="19">
        <v>28767</v>
      </c>
      <c r="Q3363" s="4"/>
    </row>
    <row r="3364" spans="8:17" ht="15.75" customHeight="1">
      <c r="H3364" s="19">
        <v>52653</v>
      </c>
      <c r="I3364" s="4"/>
      <c r="P3364" s="19">
        <v>28745</v>
      </c>
      <c r="Q3364" s="4"/>
    </row>
    <row r="3365" spans="8:17" ht="15.75" customHeight="1">
      <c r="H3365" s="19">
        <v>52645</v>
      </c>
      <c r="I3365" s="4"/>
      <c r="P3365" s="19">
        <v>28732</v>
      </c>
      <c r="Q3365" s="4"/>
    </row>
    <row r="3366" spans="8:17" ht="15.75" customHeight="1">
      <c r="H3366" s="19">
        <v>52640</v>
      </c>
      <c r="I3366" s="4"/>
      <c r="P3366" s="19">
        <v>28676</v>
      </c>
      <c r="Q3366" s="4"/>
    </row>
    <row r="3367" spans="8:17" ht="15.75" customHeight="1">
      <c r="H3367" s="19">
        <v>52606</v>
      </c>
      <c r="I3367" s="4"/>
      <c r="P3367" s="19">
        <v>28657</v>
      </c>
      <c r="Q3367" s="4"/>
    </row>
    <row r="3368" spans="8:17" ht="15.75" customHeight="1">
      <c r="H3368" s="19">
        <v>52605</v>
      </c>
      <c r="I3368" s="4"/>
      <c r="P3368" s="19">
        <v>28649</v>
      </c>
      <c r="Q3368" s="4"/>
    </row>
    <row r="3369" spans="8:17" ht="15.75" customHeight="1">
      <c r="H3369" s="19">
        <v>52556</v>
      </c>
      <c r="I3369" s="4"/>
      <c r="P3369" s="19">
        <v>28605</v>
      </c>
      <c r="Q3369" s="4"/>
    </row>
    <row r="3370" spans="8:17" ht="15.75" customHeight="1">
      <c r="H3370" s="19">
        <v>52554</v>
      </c>
      <c r="I3370" s="4"/>
      <c r="P3370" s="19">
        <v>28543</v>
      </c>
      <c r="Q3370" s="4"/>
    </row>
    <row r="3371" spans="8:17" ht="15.75" customHeight="1">
      <c r="H3371" s="19">
        <v>52538</v>
      </c>
      <c r="I3371" s="4"/>
      <c r="P3371" s="19">
        <v>28523</v>
      </c>
      <c r="Q3371" s="4"/>
    </row>
    <row r="3372" spans="8:17" ht="15.75" customHeight="1">
      <c r="H3372" s="19">
        <v>52526</v>
      </c>
      <c r="I3372" s="4"/>
      <c r="P3372" s="19">
        <v>28498</v>
      </c>
      <c r="Q3372" s="4"/>
    </row>
    <row r="3373" spans="8:17" ht="15.75" customHeight="1">
      <c r="H3373" s="19">
        <v>52475</v>
      </c>
      <c r="I3373" s="4"/>
      <c r="P3373" s="19">
        <v>28497</v>
      </c>
      <c r="Q3373" s="4"/>
    </row>
    <row r="3374" spans="8:17" ht="15.75" customHeight="1">
      <c r="H3374" s="19">
        <v>52474</v>
      </c>
      <c r="I3374" s="4"/>
      <c r="P3374" s="19">
        <v>28483</v>
      </c>
      <c r="Q3374" s="4"/>
    </row>
    <row r="3375" spans="8:17" ht="15.75" customHeight="1">
      <c r="H3375" s="19">
        <v>52473</v>
      </c>
      <c r="I3375" s="4"/>
      <c r="P3375" s="19">
        <v>28477</v>
      </c>
      <c r="Q3375" s="4"/>
    </row>
    <row r="3376" spans="8:17" ht="15.75" customHeight="1">
      <c r="H3376" s="19">
        <v>52454</v>
      </c>
      <c r="I3376" s="4"/>
      <c r="P3376" s="19">
        <v>28473</v>
      </c>
      <c r="Q3376" s="4"/>
    </row>
    <row r="3377" spans="8:17" ht="15.75" customHeight="1">
      <c r="H3377" s="19">
        <v>52411</v>
      </c>
      <c r="I3377" s="4"/>
      <c r="P3377" s="19">
        <v>28447</v>
      </c>
      <c r="Q3377" s="4"/>
    </row>
    <row r="3378" spans="8:17" ht="15.75" customHeight="1">
      <c r="H3378" s="19">
        <v>52402</v>
      </c>
      <c r="I3378" s="4"/>
      <c r="P3378" s="19">
        <v>28445</v>
      </c>
      <c r="Q3378" s="4"/>
    </row>
    <row r="3379" spans="8:17" ht="15.75" customHeight="1">
      <c r="H3379" s="19">
        <v>52402</v>
      </c>
      <c r="I3379" s="4"/>
      <c r="P3379" s="19">
        <v>28427</v>
      </c>
      <c r="Q3379" s="4"/>
    </row>
    <row r="3380" spans="8:17" ht="15.75" customHeight="1">
      <c r="H3380" s="19">
        <v>52362</v>
      </c>
      <c r="I3380" s="4"/>
      <c r="P3380" s="19">
        <v>28398</v>
      </c>
      <c r="Q3380" s="4"/>
    </row>
    <row r="3381" spans="8:17" ht="15.75" customHeight="1">
      <c r="H3381" s="19">
        <v>52349</v>
      </c>
      <c r="I3381" s="4"/>
      <c r="P3381" s="19">
        <v>28332</v>
      </c>
      <c r="Q3381" s="4"/>
    </row>
    <row r="3382" spans="8:17" ht="15.75" customHeight="1">
      <c r="H3382" s="19">
        <v>52346</v>
      </c>
      <c r="I3382" s="4"/>
      <c r="P3382" s="19">
        <v>28326</v>
      </c>
      <c r="Q3382" s="4"/>
    </row>
    <row r="3383" spans="8:17" ht="15.75" customHeight="1">
      <c r="H3383" s="19">
        <v>52336</v>
      </c>
      <c r="I3383" s="4"/>
      <c r="P3383" s="19">
        <v>28310</v>
      </c>
      <c r="Q3383" s="4"/>
    </row>
    <row r="3384" spans="8:17" ht="15.75" customHeight="1">
      <c r="H3384" s="19">
        <v>52331</v>
      </c>
      <c r="I3384" s="4"/>
      <c r="P3384" s="19">
        <v>28257</v>
      </c>
      <c r="Q3384" s="4"/>
    </row>
    <row r="3385" spans="8:17" ht="15.75" customHeight="1">
      <c r="H3385" s="19">
        <v>52322</v>
      </c>
      <c r="I3385" s="4"/>
      <c r="P3385" s="19">
        <v>28238</v>
      </c>
      <c r="Q3385" s="4"/>
    </row>
    <row r="3386" spans="8:17" ht="15.75" customHeight="1">
      <c r="H3386" s="19">
        <v>52319</v>
      </c>
      <c r="I3386" s="4"/>
      <c r="P3386" s="19">
        <v>28210</v>
      </c>
      <c r="Q3386" s="4"/>
    </row>
    <row r="3387" spans="8:17" ht="15.75" customHeight="1">
      <c r="H3387" s="19">
        <v>52310</v>
      </c>
      <c r="I3387" s="4"/>
      <c r="P3387" s="19">
        <v>28195</v>
      </c>
      <c r="Q3387" s="4"/>
    </row>
    <row r="3388" spans="8:17" ht="15.75" customHeight="1">
      <c r="H3388" s="19">
        <v>52285</v>
      </c>
      <c r="I3388" s="4"/>
      <c r="P3388" s="19">
        <v>28180</v>
      </c>
      <c r="Q3388" s="4"/>
    </row>
    <row r="3389" spans="8:17" ht="15.75" customHeight="1">
      <c r="H3389" s="19">
        <v>52281</v>
      </c>
      <c r="I3389" s="4"/>
      <c r="P3389" s="19">
        <v>28175</v>
      </c>
      <c r="Q3389" s="4"/>
    </row>
    <row r="3390" spans="8:17" ht="15.75" customHeight="1">
      <c r="H3390" s="19">
        <v>52280</v>
      </c>
      <c r="I3390" s="4"/>
      <c r="P3390" s="19">
        <v>28163</v>
      </c>
      <c r="Q3390" s="4"/>
    </row>
    <row r="3391" spans="8:17" ht="15.75" customHeight="1">
      <c r="H3391" s="19">
        <v>52278</v>
      </c>
      <c r="I3391" s="4"/>
      <c r="P3391" s="19">
        <v>28162</v>
      </c>
      <c r="Q3391" s="4"/>
    </row>
    <row r="3392" spans="8:17" ht="15.75" customHeight="1">
      <c r="H3392" s="19">
        <v>52261</v>
      </c>
      <c r="I3392" s="4"/>
      <c r="P3392" s="19">
        <v>28152</v>
      </c>
      <c r="Q3392" s="4"/>
    </row>
    <row r="3393" spans="8:17" ht="15.75" customHeight="1">
      <c r="H3393" s="19">
        <v>52260</v>
      </c>
      <c r="I3393" s="4"/>
      <c r="P3393" s="19">
        <v>28134</v>
      </c>
      <c r="Q3393" s="4"/>
    </row>
    <row r="3394" spans="8:17" ht="15.75" customHeight="1">
      <c r="H3394" s="19">
        <v>52257</v>
      </c>
      <c r="I3394" s="4"/>
      <c r="P3394" s="19">
        <v>28099</v>
      </c>
      <c r="Q3394" s="4"/>
    </row>
    <row r="3395" spans="8:17" ht="15.75" customHeight="1">
      <c r="H3395" s="19">
        <v>52214</v>
      </c>
      <c r="I3395" s="4"/>
      <c r="P3395" s="19">
        <v>28038</v>
      </c>
      <c r="Q3395" s="4"/>
    </row>
    <row r="3396" spans="8:17" ht="15.75" customHeight="1">
      <c r="H3396" s="19">
        <v>52213</v>
      </c>
      <c r="I3396" s="4"/>
      <c r="P3396" s="19">
        <v>28028</v>
      </c>
      <c r="Q3396" s="4"/>
    </row>
    <row r="3397" spans="8:17" ht="15.75" customHeight="1">
      <c r="H3397" s="19">
        <v>52210</v>
      </c>
      <c r="I3397" s="4"/>
      <c r="P3397" s="19">
        <v>28017</v>
      </c>
      <c r="Q3397" s="4"/>
    </row>
    <row r="3398" spans="8:17" ht="15.75" customHeight="1">
      <c r="H3398" s="19">
        <v>52210</v>
      </c>
      <c r="I3398" s="4"/>
      <c r="P3398" s="19">
        <v>27988</v>
      </c>
      <c r="Q3398" s="4"/>
    </row>
    <row r="3399" spans="8:17" ht="15.75" customHeight="1">
      <c r="H3399" s="19">
        <v>52201</v>
      </c>
      <c r="I3399" s="4"/>
      <c r="P3399" s="19">
        <v>27938</v>
      </c>
      <c r="Q3399" s="4"/>
    </row>
    <row r="3400" spans="8:17" ht="15.75" customHeight="1">
      <c r="H3400" s="19">
        <v>52199</v>
      </c>
      <c r="I3400" s="4"/>
      <c r="P3400" s="19">
        <v>27928</v>
      </c>
      <c r="Q3400" s="4"/>
    </row>
    <row r="3401" spans="8:17" ht="15.75" customHeight="1">
      <c r="H3401" s="19">
        <v>52192</v>
      </c>
      <c r="I3401" s="4"/>
      <c r="P3401" s="19">
        <v>27917</v>
      </c>
      <c r="Q3401" s="4"/>
    </row>
    <row r="3402" spans="8:17" ht="15.75" customHeight="1">
      <c r="H3402" s="19">
        <v>52191</v>
      </c>
      <c r="I3402" s="4"/>
      <c r="P3402" s="19">
        <v>27917</v>
      </c>
      <c r="Q3402" s="4"/>
    </row>
    <row r="3403" spans="8:17" ht="15.75" customHeight="1">
      <c r="H3403" s="19">
        <v>52182</v>
      </c>
      <c r="I3403" s="4"/>
      <c r="P3403" s="19">
        <v>27830</v>
      </c>
      <c r="Q3403" s="4"/>
    </row>
    <row r="3404" spans="8:17" ht="15.75" customHeight="1">
      <c r="H3404" s="19">
        <v>52176</v>
      </c>
      <c r="I3404" s="4"/>
      <c r="P3404" s="19">
        <v>27817</v>
      </c>
      <c r="Q3404" s="4"/>
    </row>
    <row r="3405" spans="8:17" ht="15.75" customHeight="1">
      <c r="H3405" s="19">
        <v>52165</v>
      </c>
      <c r="I3405" s="4"/>
      <c r="P3405" s="19">
        <v>27779</v>
      </c>
      <c r="Q3405" s="4"/>
    </row>
    <row r="3406" spans="8:17" ht="15.75" customHeight="1">
      <c r="H3406" s="19">
        <v>52153</v>
      </c>
      <c r="I3406" s="4"/>
      <c r="P3406" s="19">
        <v>27760</v>
      </c>
      <c r="Q3406" s="4"/>
    </row>
    <row r="3407" spans="8:17" ht="15.75" customHeight="1">
      <c r="H3407" s="19">
        <v>52130</v>
      </c>
      <c r="I3407" s="4"/>
      <c r="P3407" s="19">
        <v>27741</v>
      </c>
      <c r="Q3407" s="4"/>
    </row>
    <row r="3408" spans="8:17" ht="15.75" customHeight="1">
      <c r="H3408" s="19">
        <v>52117</v>
      </c>
      <c r="I3408" s="4"/>
      <c r="P3408" s="19">
        <v>27736</v>
      </c>
      <c r="Q3408" s="4"/>
    </row>
    <row r="3409" spans="8:17" ht="15.75" customHeight="1">
      <c r="H3409" s="19">
        <v>52084</v>
      </c>
      <c r="I3409" s="4"/>
      <c r="P3409" s="19">
        <v>27703</v>
      </c>
      <c r="Q3409" s="4"/>
    </row>
    <row r="3410" spans="8:17" ht="15.75" customHeight="1">
      <c r="H3410" s="19">
        <v>52054</v>
      </c>
      <c r="I3410" s="4"/>
      <c r="P3410" s="19">
        <v>27674</v>
      </c>
      <c r="Q3410" s="4"/>
    </row>
    <row r="3411" spans="8:17" ht="15.75" customHeight="1">
      <c r="H3411" s="19">
        <v>52044</v>
      </c>
      <c r="I3411" s="4"/>
      <c r="P3411" s="19">
        <v>27670</v>
      </c>
      <c r="Q3411" s="4"/>
    </row>
    <row r="3412" spans="8:17" ht="15.75" customHeight="1">
      <c r="H3412" s="19">
        <v>52037</v>
      </c>
      <c r="I3412" s="4"/>
      <c r="P3412" s="19">
        <v>27627</v>
      </c>
      <c r="Q3412" s="4"/>
    </row>
    <row r="3413" spans="8:17" ht="15.75" customHeight="1">
      <c r="H3413" s="19">
        <v>51996</v>
      </c>
      <c r="I3413" s="4"/>
      <c r="P3413" s="19">
        <v>27602</v>
      </c>
      <c r="Q3413" s="4"/>
    </row>
    <row r="3414" spans="8:17" ht="15.75" customHeight="1">
      <c r="H3414" s="19">
        <v>51993</v>
      </c>
      <c r="I3414" s="4"/>
      <c r="P3414" s="19">
        <v>27579</v>
      </c>
      <c r="Q3414" s="4"/>
    </row>
    <row r="3415" spans="8:17" ht="15.75" customHeight="1">
      <c r="H3415" s="19">
        <v>51982</v>
      </c>
      <c r="I3415" s="4"/>
      <c r="P3415" s="19">
        <v>27577</v>
      </c>
      <c r="Q3415" s="4"/>
    </row>
    <row r="3416" spans="8:17" ht="15.75" customHeight="1">
      <c r="H3416" s="19">
        <v>51976</v>
      </c>
      <c r="I3416" s="4"/>
      <c r="P3416" s="19">
        <v>27537</v>
      </c>
      <c r="Q3416" s="4"/>
    </row>
    <row r="3417" spans="8:17" ht="15.75" customHeight="1">
      <c r="H3417" s="19">
        <v>51950</v>
      </c>
      <c r="I3417" s="4"/>
      <c r="P3417" s="19">
        <v>27534</v>
      </c>
      <c r="Q3417" s="4"/>
    </row>
    <row r="3418" spans="8:17" ht="15.75" customHeight="1">
      <c r="H3418" s="19">
        <v>51930</v>
      </c>
      <c r="I3418" s="4"/>
      <c r="P3418" s="19">
        <v>27527</v>
      </c>
      <c r="Q3418" s="4"/>
    </row>
    <row r="3419" spans="8:17" ht="15.75" customHeight="1">
      <c r="H3419" s="19">
        <v>51925</v>
      </c>
      <c r="I3419" s="4"/>
      <c r="P3419" s="19">
        <v>27492</v>
      </c>
      <c r="Q3419" s="4"/>
    </row>
    <row r="3420" spans="8:17" ht="15.75" customHeight="1">
      <c r="H3420" s="19">
        <v>51911</v>
      </c>
      <c r="I3420" s="4"/>
      <c r="P3420" s="19">
        <v>27465</v>
      </c>
      <c r="Q3420" s="4"/>
    </row>
    <row r="3421" spans="8:17" ht="15.75" customHeight="1">
      <c r="H3421" s="19">
        <v>51895</v>
      </c>
      <c r="I3421" s="4"/>
      <c r="P3421" s="19">
        <v>27426</v>
      </c>
      <c r="Q3421" s="4"/>
    </row>
    <row r="3422" spans="8:17" ht="15.75" customHeight="1">
      <c r="H3422" s="19">
        <v>51894</v>
      </c>
      <c r="I3422" s="4"/>
      <c r="P3422" s="19">
        <v>27415</v>
      </c>
      <c r="Q3422" s="4"/>
    </row>
    <row r="3423" spans="8:17" ht="15.75" customHeight="1">
      <c r="H3423" s="19">
        <v>51887</v>
      </c>
      <c r="I3423" s="4"/>
      <c r="P3423" s="19">
        <v>27403</v>
      </c>
      <c r="Q3423" s="4"/>
    </row>
    <row r="3424" spans="8:17" ht="15.75" customHeight="1">
      <c r="H3424" s="19">
        <v>51865</v>
      </c>
      <c r="I3424" s="4"/>
      <c r="P3424" s="19">
        <v>27358</v>
      </c>
      <c r="Q3424" s="4"/>
    </row>
    <row r="3425" spans="8:17" ht="15.75" customHeight="1">
      <c r="H3425" s="19">
        <v>51856</v>
      </c>
      <c r="I3425" s="4"/>
      <c r="P3425" s="19">
        <v>27348</v>
      </c>
      <c r="Q3425" s="4"/>
    </row>
    <row r="3426" spans="8:17" ht="15.75" customHeight="1">
      <c r="H3426" s="19">
        <v>51839</v>
      </c>
      <c r="I3426" s="4"/>
      <c r="P3426" s="19">
        <v>27289</v>
      </c>
      <c r="Q3426" s="4"/>
    </row>
    <row r="3427" spans="8:17" ht="15.75" customHeight="1">
      <c r="H3427" s="19">
        <v>51820</v>
      </c>
      <c r="I3427" s="4"/>
      <c r="P3427" s="19">
        <v>27278</v>
      </c>
      <c r="Q3427" s="4"/>
    </row>
    <row r="3428" spans="8:17" ht="15.75" customHeight="1">
      <c r="H3428" s="19">
        <v>51789</v>
      </c>
      <c r="I3428" s="4"/>
      <c r="P3428" s="19">
        <v>27268</v>
      </c>
      <c r="Q3428" s="4"/>
    </row>
    <row r="3429" spans="8:17" ht="15.75" customHeight="1">
      <c r="H3429" s="19">
        <v>51779</v>
      </c>
      <c r="I3429" s="4"/>
      <c r="P3429" s="19">
        <v>27256</v>
      </c>
      <c r="Q3429" s="4"/>
    </row>
    <row r="3430" spans="8:17" ht="15.75" customHeight="1">
      <c r="H3430" s="19">
        <v>51741</v>
      </c>
      <c r="I3430" s="4"/>
      <c r="P3430" s="19">
        <v>27219</v>
      </c>
      <c r="Q3430" s="4"/>
    </row>
    <row r="3431" spans="8:17" ht="15.75" customHeight="1">
      <c r="H3431" s="19">
        <v>51730</v>
      </c>
      <c r="I3431" s="4"/>
      <c r="P3431" s="19">
        <v>27191</v>
      </c>
      <c r="Q3431" s="4"/>
    </row>
    <row r="3432" spans="8:17" ht="15.75" customHeight="1">
      <c r="H3432" s="19">
        <v>51729</v>
      </c>
      <c r="I3432" s="4"/>
      <c r="P3432" s="19">
        <v>27162</v>
      </c>
      <c r="Q3432" s="4"/>
    </row>
    <row r="3433" spans="8:17" ht="15.75" customHeight="1">
      <c r="H3433" s="19">
        <v>51700</v>
      </c>
      <c r="I3433" s="4"/>
      <c r="P3433" s="19">
        <v>27136</v>
      </c>
      <c r="Q3433" s="4"/>
    </row>
    <row r="3434" spans="8:17" ht="15.75" customHeight="1">
      <c r="H3434" s="19">
        <v>51692</v>
      </c>
      <c r="I3434" s="4"/>
      <c r="P3434" s="19">
        <v>27131</v>
      </c>
      <c r="Q3434" s="4"/>
    </row>
    <row r="3435" spans="8:17" ht="15.75" customHeight="1">
      <c r="H3435" s="19">
        <v>51672</v>
      </c>
      <c r="I3435" s="4"/>
      <c r="P3435" s="19">
        <v>27125</v>
      </c>
      <c r="Q3435" s="4"/>
    </row>
    <row r="3436" spans="8:17" ht="15.75" customHeight="1">
      <c r="H3436" s="19">
        <v>51667</v>
      </c>
      <c r="I3436" s="4"/>
      <c r="P3436" s="19">
        <v>27120</v>
      </c>
      <c r="Q3436" s="4"/>
    </row>
    <row r="3437" spans="8:17" ht="15.75" customHeight="1">
      <c r="H3437" s="19">
        <v>51666</v>
      </c>
      <c r="I3437" s="4"/>
      <c r="P3437" s="19">
        <v>27117</v>
      </c>
      <c r="Q3437" s="4"/>
    </row>
    <row r="3438" spans="8:17" ht="15.75" customHeight="1">
      <c r="H3438" s="19">
        <v>51654</v>
      </c>
      <c r="I3438" s="4"/>
      <c r="P3438" s="19">
        <v>27105</v>
      </c>
      <c r="Q3438" s="4"/>
    </row>
    <row r="3439" spans="8:17" ht="15.75" customHeight="1">
      <c r="H3439" s="19">
        <v>51645</v>
      </c>
      <c r="I3439" s="4"/>
      <c r="P3439" s="19">
        <v>27101</v>
      </c>
      <c r="Q3439" s="4"/>
    </row>
    <row r="3440" spans="8:17" ht="15.75" customHeight="1">
      <c r="H3440" s="19">
        <v>51638</v>
      </c>
      <c r="I3440" s="4"/>
      <c r="P3440" s="19">
        <v>27076</v>
      </c>
      <c r="Q3440" s="4"/>
    </row>
    <row r="3441" spans="8:17" ht="15.75" customHeight="1">
      <c r="H3441" s="19">
        <v>51636</v>
      </c>
      <c r="I3441" s="4"/>
      <c r="P3441" s="19">
        <v>27018</v>
      </c>
      <c r="Q3441" s="4"/>
    </row>
    <row r="3442" spans="8:17" ht="15.75" customHeight="1">
      <c r="H3442" s="19">
        <v>51619</v>
      </c>
      <c r="I3442" s="4"/>
      <c r="P3442" s="19">
        <v>26995</v>
      </c>
      <c r="Q3442" s="4"/>
    </row>
    <row r="3443" spans="8:17" ht="15.75" customHeight="1">
      <c r="H3443" s="19">
        <v>51603</v>
      </c>
      <c r="I3443" s="4"/>
      <c r="P3443" s="19">
        <v>26954</v>
      </c>
      <c r="Q3443" s="4"/>
    </row>
    <row r="3444" spans="8:17" ht="15.75" customHeight="1">
      <c r="H3444" s="19">
        <v>51589</v>
      </c>
      <c r="I3444" s="4"/>
      <c r="P3444" s="19">
        <v>26952</v>
      </c>
      <c r="Q3444" s="4"/>
    </row>
    <row r="3445" spans="8:17" ht="15.75" customHeight="1">
      <c r="H3445" s="19">
        <v>51586</v>
      </c>
      <c r="I3445" s="4"/>
      <c r="P3445" s="19">
        <v>26938</v>
      </c>
      <c r="Q3445" s="4"/>
    </row>
    <row r="3446" spans="8:17" ht="15.75" customHeight="1">
      <c r="H3446" s="19">
        <v>51585</v>
      </c>
      <c r="I3446" s="4"/>
      <c r="P3446" s="19">
        <v>26938</v>
      </c>
      <c r="Q3446" s="4"/>
    </row>
    <row r="3447" spans="8:17" ht="15.75" customHeight="1">
      <c r="H3447" s="19">
        <v>51584</v>
      </c>
      <c r="I3447" s="4"/>
      <c r="P3447" s="19">
        <v>26928</v>
      </c>
      <c r="Q3447" s="4"/>
    </row>
    <row r="3448" spans="8:17" ht="15.75" customHeight="1">
      <c r="H3448" s="19">
        <v>51580</v>
      </c>
      <c r="I3448" s="4"/>
      <c r="P3448" s="19">
        <v>26908</v>
      </c>
      <c r="Q3448" s="4"/>
    </row>
    <row r="3449" spans="8:17" ht="15.75" customHeight="1">
      <c r="H3449" s="19">
        <v>51578</v>
      </c>
      <c r="I3449" s="4"/>
      <c r="P3449" s="19">
        <v>26899</v>
      </c>
      <c r="Q3449" s="4"/>
    </row>
    <row r="3450" spans="8:17" ht="15.75" customHeight="1">
      <c r="H3450" s="19">
        <v>51576</v>
      </c>
      <c r="I3450" s="4"/>
      <c r="P3450" s="19">
        <v>26886</v>
      </c>
      <c r="Q3450" s="4"/>
    </row>
    <row r="3451" spans="8:17" ht="15.75" customHeight="1">
      <c r="H3451" s="19">
        <v>51564</v>
      </c>
      <c r="I3451" s="4"/>
      <c r="P3451" s="19">
        <v>26851</v>
      </c>
      <c r="Q3451" s="4"/>
    </row>
    <row r="3452" spans="8:17" ht="15.75" customHeight="1">
      <c r="H3452" s="19">
        <v>51564</v>
      </c>
      <c r="I3452" s="4"/>
      <c r="P3452" s="19">
        <v>26812</v>
      </c>
      <c r="Q3452" s="4"/>
    </row>
    <row r="3453" spans="8:17" ht="15.75" customHeight="1">
      <c r="H3453" s="19">
        <v>51553</v>
      </c>
      <c r="I3453" s="4"/>
      <c r="P3453" s="19">
        <v>26764</v>
      </c>
      <c r="Q3453" s="4"/>
    </row>
    <row r="3454" spans="8:17" ht="15.75" customHeight="1">
      <c r="H3454" s="19">
        <v>51542</v>
      </c>
      <c r="I3454" s="4"/>
      <c r="P3454" s="19">
        <v>26741</v>
      </c>
      <c r="Q3454" s="4"/>
    </row>
    <row r="3455" spans="8:17" ht="15.75" customHeight="1">
      <c r="H3455" s="19">
        <v>51514</v>
      </c>
      <c r="I3455" s="4"/>
      <c r="P3455" s="19">
        <v>26692</v>
      </c>
      <c r="Q3455" s="4"/>
    </row>
    <row r="3456" spans="8:17" ht="15.75" customHeight="1">
      <c r="H3456" s="19">
        <v>51508</v>
      </c>
      <c r="I3456" s="4"/>
      <c r="P3456" s="19">
        <v>26673</v>
      </c>
      <c r="Q3456" s="4"/>
    </row>
    <row r="3457" spans="8:17" ht="15.75" customHeight="1">
      <c r="H3457" s="19">
        <v>51505</v>
      </c>
      <c r="I3457" s="4"/>
      <c r="P3457" s="19">
        <v>26666</v>
      </c>
      <c r="Q3457" s="4"/>
    </row>
    <row r="3458" spans="8:17" ht="15.75" customHeight="1">
      <c r="H3458" s="19">
        <v>51497</v>
      </c>
      <c r="I3458" s="4"/>
      <c r="P3458" s="19">
        <v>26653</v>
      </c>
      <c r="Q3458" s="4"/>
    </row>
    <row r="3459" spans="8:17" ht="15.75" customHeight="1">
      <c r="H3459" s="19">
        <v>51490</v>
      </c>
      <c r="I3459" s="4"/>
      <c r="P3459" s="19">
        <v>26623</v>
      </c>
      <c r="Q3459" s="4"/>
    </row>
    <row r="3460" spans="8:17" ht="15.75" customHeight="1">
      <c r="H3460" s="19">
        <v>51486</v>
      </c>
      <c r="I3460" s="4"/>
      <c r="P3460" s="19">
        <v>26508</v>
      </c>
      <c r="Q3460" s="4"/>
    </row>
    <row r="3461" spans="8:17" ht="15.75" customHeight="1">
      <c r="H3461" s="19">
        <v>51476</v>
      </c>
      <c r="I3461" s="4"/>
      <c r="P3461" s="19">
        <v>26504</v>
      </c>
      <c r="Q3461" s="4"/>
    </row>
    <row r="3462" spans="8:17" ht="15.75" customHeight="1">
      <c r="H3462" s="19">
        <v>51428</v>
      </c>
      <c r="I3462" s="4"/>
      <c r="P3462" s="19">
        <v>26468</v>
      </c>
      <c r="Q3462" s="4"/>
    </row>
    <row r="3463" spans="8:17" ht="15.75" customHeight="1">
      <c r="H3463" s="19">
        <v>51426</v>
      </c>
      <c r="I3463" s="4"/>
      <c r="P3463" s="19">
        <v>26467</v>
      </c>
      <c r="Q3463" s="4"/>
    </row>
    <row r="3464" spans="8:17" ht="15.75" customHeight="1">
      <c r="H3464" s="19">
        <v>51426</v>
      </c>
      <c r="I3464" s="4"/>
      <c r="P3464" s="19">
        <v>26460</v>
      </c>
      <c r="Q3464" s="4"/>
    </row>
    <row r="3465" spans="8:17" ht="15.75" customHeight="1">
      <c r="H3465" s="19">
        <v>51412</v>
      </c>
      <c r="I3465" s="4"/>
      <c r="P3465" s="19">
        <v>26447</v>
      </c>
      <c r="Q3465" s="4"/>
    </row>
    <row r="3466" spans="8:17" ht="15.75" customHeight="1">
      <c r="H3466" s="19">
        <v>51401</v>
      </c>
      <c r="I3466" s="4"/>
      <c r="P3466" s="19">
        <v>26422</v>
      </c>
      <c r="Q3466" s="4"/>
    </row>
    <row r="3467" spans="8:17" ht="15.75" customHeight="1">
      <c r="H3467" s="19">
        <v>51388</v>
      </c>
      <c r="I3467" s="4"/>
      <c r="P3467" s="19">
        <v>26397</v>
      </c>
      <c r="Q3467" s="4"/>
    </row>
    <row r="3468" spans="8:17" ht="15.75" customHeight="1">
      <c r="H3468" s="19">
        <v>51383</v>
      </c>
      <c r="I3468" s="4"/>
      <c r="P3468" s="19">
        <v>26390</v>
      </c>
      <c r="Q3468" s="4"/>
    </row>
    <row r="3469" spans="8:17" ht="15.75" customHeight="1">
      <c r="H3469" s="19">
        <v>51293</v>
      </c>
      <c r="I3469" s="4"/>
      <c r="P3469" s="19">
        <v>26310</v>
      </c>
      <c r="Q3469" s="4"/>
    </row>
    <row r="3470" spans="8:17" ht="15.75" customHeight="1">
      <c r="H3470" s="19">
        <v>51283</v>
      </c>
      <c r="I3470" s="4"/>
      <c r="P3470" s="19">
        <v>26307</v>
      </c>
      <c r="Q3470" s="4"/>
    </row>
    <row r="3471" spans="8:17" ht="15.75" customHeight="1">
      <c r="H3471" s="19">
        <v>51282</v>
      </c>
      <c r="I3471" s="4"/>
      <c r="P3471" s="19">
        <v>26301</v>
      </c>
      <c r="Q3471" s="4"/>
    </row>
    <row r="3472" spans="8:17" ht="15.75" customHeight="1">
      <c r="H3472" s="19">
        <v>51276</v>
      </c>
      <c r="I3472" s="4"/>
      <c r="P3472" s="19">
        <v>26272</v>
      </c>
      <c r="Q3472" s="4"/>
    </row>
    <row r="3473" spans="8:17" ht="15.75" customHeight="1">
      <c r="H3473" s="19">
        <v>51269</v>
      </c>
      <c r="I3473" s="4"/>
      <c r="P3473" s="19">
        <v>26240</v>
      </c>
      <c r="Q3473" s="4"/>
    </row>
    <row r="3474" spans="8:17" ht="15.75" customHeight="1">
      <c r="H3474" s="19">
        <v>51268</v>
      </c>
      <c r="I3474" s="4"/>
      <c r="P3474" s="19">
        <v>26211</v>
      </c>
      <c r="Q3474" s="4"/>
    </row>
    <row r="3475" spans="8:17" ht="15.75" customHeight="1">
      <c r="H3475" s="19">
        <v>51267</v>
      </c>
      <c r="I3475" s="4"/>
      <c r="P3475" s="19">
        <v>26175</v>
      </c>
      <c r="Q3475" s="4"/>
    </row>
    <row r="3476" spans="8:17" ht="15.75" customHeight="1">
      <c r="H3476" s="19">
        <v>51254</v>
      </c>
      <c r="I3476" s="4"/>
      <c r="P3476" s="19">
        <v>26174</v>
      </c>
      <c r="Q3476" s="4"/>
    </row>
    <row r="3477" spans="8:17" ht="15.75" customHeight="1">
      <c r="H3477" s="19">
        <v>51250</v>
      </c>
      <c r="I3477" s="4"/>
      <c r="P3477" s="19">
        <v>26170</v>
      </c>
      <c r="Q3477" s="4"/>
    </row>
    <row r="3478" spans="8:17" ht="15.75" customHeight="1">
      <c r="H3478" s="19">
        <v>51237</v>
      </c>
      <c r="I3478" s="4"/>
      <c r="P3478" s="19">
        <v>26156</v>
      </c>
      <c r="Q3478" s="4"/>
    </row>
    <row r="3479" spans="8:17" ht="15.75" customHeight="1">
      <c r="H3479" s="19">
        <v>51235</v>
      </c>
      <c r="I3479" s="4"/>
      <c r="P3479" s="19">
        <v>26152</v>
      </c>
      <c r="Q3479" s="4"/>
    </row>
    <row r="3480" spans="8:17" ht="15.75" customHeight="1">
      <c r="H3480" s="19">
        <v>51209</v>
      </c>
      <c r="I3480" s="4"/>
      <c r="P3480" s="19">
        <v>26150</v>
      </c>
      <c r="Q3480" s="4"/>
    </row>
    <row r="3481" spans="8:17" ht="15.75" customHeight="1">
      <c r="H3481" s="19">
        <v>51131</v>
      </c>
      <c r="I3481" s="4"/>
      <c r="P3481" s="19">
        <v>26094</v>
      </c>
      <c r="Q3481" s="4"/>
    </row>
    <row r="3482" spans="8:17" ht="15.75" customHeight="1">
      <c r="H3482" s="19">
        <v>51121</v>
      </c>
      <c r="I3482" s="4"/>
      <c r="P3482" s="19">
        <v>26053</v>
      </c>
      <c r="Q3482" s="4"/>
    </row>
    <row r="3483" spans="8:17" ht="15.75" customHeight="1">
      <c r="H3483" s="19">
        <v>51093</v>
      </c>
      <c r="I3483" s="4"/>
      <c r="P3483" s="19">
        <v>26028</v>
      </c>
      <c r="Q3483" s="4"/>
    </row>
    <row r="3484" spans="8:17" ht="15.75" customHeight="1">
      <c r="H3484" s="19">
        <v>51089</v>
      </c>
      <c r="I3484" s="4"/>
      <c r="P3484" s="19">
        <v>25986</v>
      </c>
      <c r="Q3484" s="4"/>
    </row>
    <row r="3485" spans="8:17" ht="15.75" customHeight="1">
      <c r="H3485" s="19">
        <v>51085</v>
      </c>
      <c r="I3485" s="4"/>
      <c r="P3485" s="19">
        <v>25911</v>
      </c>
      <c r="Q3485" s="4"/>
    </row>
    <row r="3486" spans="8:17" ht="15.75" customHeight="1">
      <c r="H3486" s="19">
        <v>51074</v>
      </c>
      <c r="I3486" s="4"/>
      <c r="P3486" s="19">
        <v>25900</v>
      </c>
      <c r="Q3486" s="4"/>
    </row>
    <row r="3487" spans="8:17" ht="15.75" customHeight="1">
      <c r="H3487" s="19">
        <v>50995</v>
      </c>
      <c r="I3487" s="4"/>
      <c r="P3487" s="19">
        <v>25888</v>
      </c>
      <c r="Q3487" s="4"/>
    </row>
    <row r="3488" spans="8:17" ht="15.75" customHeight="1">
      <c r="H3488" s="19">
        <v>50987</v>
      </c>
      <c r="I3488" s="4"/>
      <c r="P3488" s="19">
        <v>25883</v>
      </c>
      <c r="Q3488" s="4"/>
    </row>
    <row r="3489" spans="8:17" ht="15.75" customHeight="1">
      <c r="H3489" s="19">
        <v>50984</v>
      </c>
      <c r="I3489" s="4"/>
      <c r="P3489" s="19">
        <v>25875</v>
      </c>
      <c r="Q3489" s="4"/>
    </row>
    <row r="3490" spans="8:17" ht="15.75" customHeight="1">
      <c r="H3490" s="19">
        <v>50973</v>
      </c>
      <c r="I3490" s="4"/>
      <c r="P3490" s="19">
        <v>25857</v>
      </c>
      <c r="Q3490" s="4"/>
    </row>
    <row r="3491" spans="8:17" ht="15.75" customHeight="1">
      <c r="H3491" s="19">
        <v>50962</v>
      </c>
      <c r="I3491" s="4"/>
      <c r="P3491" s="19">
        <v>25854</v>
      </c>
      <c r="Q3491" s="4"/>
    </row>
    <row r="3492" spans="8:17" ht="15.75" customHeight="1">
      <c r="H3492" s="19">
        <v>50952</v>
      </c>
      <c r="I3492" s="4"/>
      <c r="P3492" s="19">
        <v>25843</v>
      </c>
      <c r="Q3492" s="4"/>
    </row>
    <row r="3493" spans="8:17" ht="15.75" customHeight="1">
      <c r="H3493" s="19">
        <v>50946</v>
      </c>
      <c r="I3493" s="4"/>
      <c r="P3493" s="19">
        <v>25787</v>
      </c>
      <c r="Q3493" s="4"/>
    </row>
    <row r="3494" spans="8:17" ht="15.75" customHeight="1">
      <c r="H3494" s="19">
        <v>50925</v>
      </c>
      <c r="I3494" s="4"/>
      <c r="P3494" s="19">
        <v>25771</v>
      </c>
      <c r="Q3494" s="4"/>
    </row>
    <row r="3495" spans="8:17" ht="15.75" customHeight="1">
      <c r="H3495" s="19">
        <v>50920</v>
      </c>
      <c r="I3495" s="4"/>
      <c r="P3495" s="19">
        <v>25717</v>
      </c>
      <c r="Q3495" s="4"/>
    </row>
    <row r="3496" spans="8:17" ht="15.75" customHeight="1">
      <c r="H3496" s="19">
        <v>50918</v>
      </c>
      <c r="I3496" s="4"/>
      <c r="P3496" s="19">
        <v>25716</v>
      </c>
      <c r="Q3496" s="4"/>
    </row>
    <row r="3497" spans="8:17" ht="15.75" customHeight="1">
      <c r="H3497" s="19">
        <v>50915</v>
      </c>
      <c r="I3497" s="4"/>
      <c r="P3497" s="19">
        <v>25711</v>
      </c>
      <c r="Q3497" s="4"/>
    </row>
    <row r="3498" spans="8:17" ht="15.75" customHeight="1">
      <c r="H3498" s="19">
        <v>50904</v>
      </c>
      <c r="I3498" s="4"/>
      <c r="P3498" s="19">
        <v>25710</v>
      </c>
      <c r="Q3498" s="4"/>
    </row>
    <row r="3499" spans="8:17" ht="15.75" customHeight="1">
      <c r="H3499" s="19">
        <v>50903</v>
      </c>
      <c r="I3499" s="4"/>
      <c r="P3499" s="19">
        <v>25678</v>
      </c>
      <c r="Q3499" s="4"/>
    </row>
    <row r="3500" spans="8:17" ht="15.75" customHeight="1">
      <c r="H3500" s="19">
        <v>50875</v>
      </c>
      <c r="I3500" s="4"/>
      <c r="P3500" s="19">
        <v>25664</v>
      </c>
      <c r="Q3500" s="4"/>
    </row>
    <row r="3501" spans="8:17" ht="15.75" customHeight="1">
      <c r="H3501" s="19">
        <v>50854</v>
      </c>
      <c r="I3501" s="4"/>
      <c r="P3501" s="19">
        <v>25660</v>
      </c>
      <c r="Q3501" s="4"/>
    </row>
    <row r="3502" spans="8:17" ht="15.75" customHeight="1">
      <c r="H3502" s="19">
        <v>50833</v>
      </c>
      <c r="I3502" s="4"/>
      <c r="P3502" s="19">
        <v>25653</v>
      </c>
      <c r="Q3502" s="4"/>
    </row>
    <row r="3503" spans="8:17" ht="15.75" customHeight="1">
      <c r="H3503" s="19">
        <v>50825</v>
      </c>
      <c r="I3503" s="4"/>
      <c r="P3503" s="19">
        <v>25652</v>
      </c>
      <c r="Q3503" s="4"/>
    </row>
    <row r="3504" spans="8:17" ht="15.75" customHeight="1">
      <c r="H3504" s="19">
        <v>50784</v>
      </c>
      <c r="I3504" s="4"/>
      <c r="P3504" s="19">
        <v>25644</v>
      </c>
      <c r="Q3504" s="4"/>
    </row>
    <row r="3505" spans="8:17" ht="15.75" customHeight="1">
      <c r="H3505" s="19">
        <v>50769</v>
      </c>
      <c r="I3505" s="4"/>
      <c r="P3505" s="19">
        <v>25644</v>
      </c>
      <c r="Q3505" s="4"/>
    </row>
    <row r="3506" spans="8:17" ht="15.75" customHeight="1">
      <c r="H3506" s="19">
        <v>50726</v>
      </c>
      <c r="I3506" s="4"/>
      <c r="P3506" s="19">
        <v>25618</v>
      </c>
      <c r="Q3506" s="4"/>
    </row>
    <row r="3507" spans="8:17" ht="15.75" customHeight="1">
      <c r="H3507" s="19">
        <v>50726</v>
      </c>
      <c r="I3507" s="4"/>
      <c r="P3507" s="19">
        <v>25617</v>
      </c>
      <c r="Q3507" s="4"/>
    </row>
    <row r="3508" spans="8:17" ht="15.75" customHeight="1">
      <c r="H3508" s="19">
        <v>50719</v>
      </c>
      <c r="I3508" s="4"/>
      <c r="P3508" s="19">
        <v>25602</v>
      </c>
      <c r="Q3508" s="4"/>
    </row>
    <row r="3509" spans="8:17" ht="15.75" customHeight="1">
      <c r="H3509" s="19">
        <v>50714</v>
      </c>
      <c r="I3509" s="4"/>
      <c r="P3509" s="19">
        <v>25595</v>
      </c>
      <c r="Q3509" s="4"/>
    </row>
    <row r="3510" spans="8:17" ht="15.75" customHeight="1">
      <c r="H3510" s="19">
        <v>50696</v>
      </c>
      <c r="I3510" s="4"/>
      <c r="P3510" s="19">
        <v>25586</v>
      </c>
      <c r="Q3510" s="4"/>
    </row>
    <row r="3511" spans="8:17" ht="15.75" customHeight="1">
      <c r="H3511" s="19">
        <v>50685</v>
      </c>
      <c r="I3511" s="4"/>
      <c r="P3511" s="19">
        <v>25583</v>
      </c>
      <c r="Q3511" s="4"/>
    </row>
    <row r="3512" spans="8:17" ht="15.75" customHeight="1">
      <c r="H3512" s="19">
        <v>50682</v>
      </c>
      <c r="I3512" s="4"/>
      <c r="P3512" s="19">
        <v>25553</v>
      </c>
      <c r="Q3512" s="4"/>
    </row>
    <row r="3513" spans="8:17" ht="15.75" customHeight="1">
      <c r="H3513" s="19">
        <v>50670</v>
      </c>
      <c r="I3513" s="4"/>
      <c r="P3513" s="19">
        <v>25541</v>
      </c>
      <c r="Q3513" s="4"/>
    </row>
    <row r="3514" spans="8:17" ht="15.75" customHeight="1">
      <c r="H3514" s="19">
        <v>50639</v>
      </c>
      <c r="I3514" s="4"/>
      <c r="P3514" s="19">
        <v>25467</v>
      </c>
      <c r="Q3514" s="4"/>
    </row>
    <row r="3515" spans="8:17" ht="15.75" customHeight="1">
      <c r="H3515" s="19">
        <v>50604</v>
      </c>
      <c r="I3515" s="4"/>
      <c r="P3515" s="19">
        <v>25449</v>
      </c>
      <c r="Q3515" s="4"/>
    </row>
    <row r="3516" spans="8:17" ht="15.75" customHeight="1">
      <c r="H3516" s="19">
        <v>50604</v>
      </c>
      <c r="I3516" s="4"/>
      <c r="P3516" s="19">
        <v>25430</v>
      </c>
      <c r="Q3516" s="4"/>
    </row>
    <row r="3517" spans="8:17" ht="15.75" customHeight="1">
      <c r="H3517" s="19">
        <v>50597</v>
      </c>
      <c r="I3517" s="4"/>
      <c r="P3517" s="19">
        <v>25411</v>
      </c>
      <c r="Q3517" s="4"/>
    </row>
    <row r="3518" spans="8:17" ht="15.75" customHeight="1">
      <c r="H3518" s="19">
        <v>50595</v>
      </c>
      <c r="I3518" s="4"/>
      <c r="P3518" s="19">
        <v>25403</v>
      </c>
      <c r="Q3518" s="4"/>
    </row>
    <row r="3519" spans="8:17" ht="15.75" customHeight="1">
      <c r="H3519" s="19">
        <v>50536</v>
      </c>
      <c r="I3519" s="4"/>
      <c r="P3519" s="19">
        <v>25401</v>
      </c>
      <c r="Q3519" s="4"/>
    </row>
    <row r="3520" spans="8:17" ht="15.75" customHeight="1">
      <c r="H3520" s="19">
        <v>50528</v>
      </c>
      <c r="I3520" s="4"/>
      <c r="P3520" s="19">
        <v>25378</v>
      </c>
      <c r="Q3520" s="4"/>
    </row>
    <row r="3521" spans="8:17" ht="15.75" customHeight="1">
      <c r="H3521" s="19">
        <v>50520</v>
      </c>
      <c r="I3521" s="4"/>
      <c r="P3521" s="19">
        <v>25363</v>
      </c>
      <c r="Q3521" s="4"/>
    </row>
    <row r="3522" spans="8:17" ht="15.75" customHeight="1">
      <c r="H3522" s="19">
        <v>50500</v>
      </c>
      <c r="I3522" s="4"/>
      <c r="P3522" s="19">
        <v>25320</v>
      </c>
      <c r="Q3522" s="4"/>
    </row>
    <row r="3523" spans="8:17" ht="15.75" customHeight="1">
      <c r="H3523" s="19">
        <v>50500</v>
      </c>
      <c r="I3523" s="4"/>
      <c r="P3523" s="19">
        <v>25317</v>
      </c>
      <c r="Q3523" s="4"/>
    </row>
    <row r="3524" spans="8:17" ht="15.75" customHeight="1">
      <c r="H3524" s="19">
        <v>50495</v>
      </c>
      <c r="I3524" s="4"/>
      <c r="P3524" s="19">
        <v>25300</v>
      </c>
      <c r="Q3524" s="4"/>
    </row>
    <row r="3525" spans="8:17" ht="15.75" customHeight="1">
      <c r="H3525" s="19">
        <v>50468</v>
      </c>
      <c r="I3525" s="4"/>
      <c r="P3525" s="19">
        <v>25287</v>
      </c>
      <c r="Q3525" s="4"/>
    </row>
    <row r="3526" spans="8:17" ht="15.75" customHeight="1">
      <c r="H3526" s="19">
        <v>50464</v>
      </c>
      <c r="I3526" s="4"/>
      <c r="P3526" s="19">
        <v>25285</v>
      </c>
      <c r="Q3526" s="4"/>
    </row>
    <row r="3527" spans="8:17" ht="15.75" customHeight="1">
      <c r="H3527" s="19">
        <v>50461</v>
      </c>
      <c r="I3527" s="4"/>
      <c r="P3527" s="19">
        <v>25268</v>
      </c>
      <c r="Q3527" s="4"/>
    </row>
    <row r="3528" spans="8:17" ht="15.75" customHeight="1">
      <c r="H3528" s="19">
        <v>50460</v>
      </c>
      <c r="I3528" s="4"/>
      <c r="P3528" s="19">
        <v>25246</v>
      </c>
      <c r="Q3528" s="4"/>
    </row>
    <row r="3529" spans="8:17" ht="15.75" customHeight="1">
      <c r="H3529" s="19">
        <v>50457</v>
      </c>
      <c r="I3529" s="4"/>
      <c r="P3529" s="19">
        <v>25246</v>
      </c>
      <c r="Q3529" s="4"/>
    </row>
    <row r="3530" spans="8:17" ht="15.75" customHeight="1">
      <c r="H3530" s="19">
        <v>50435</v>
      </c>
      <c r="I3530" s="4"/>
      <c r="P3530" s="19">
        <v>25243</v>
      </c>
      <c r="Q3530" s="4"/>
    </row>
    <row r="3531" spans="8:17" ht="15.75" customHeight="1">
      <c r="H3531" s="19">
        <v>50403</v>
      </c>
      <c r="I3531" s="4"/>
      <c r="P3531" s="19">
        <v>25181</v>
      </c>
      <c r="Q3531" s="4"/>
    </row>
    <row r="3532" spans="8:17" ht="15.75" customHeight="1">
      <c r="H3532" s="19">
        <v>50390</v>
      </c>
      <c r="I3532" s="4"/>
      <c r="P3532" s="19">
        <v>25172</v>
      </c>
      <c r="Q3532" s="4"/>
    </row>
    <row r="3533" spans="8:17" ht="15.75" customHeight="1">
      <c r="H3533" s="19">
        <v>50384</v>
      </c>
      <c r="I3533" s="4"/>
      <c r="P3533" s="19">
        <v>25149</v>
      </c>
      <c r="Q3533" s="4"/>
    </row>
    <row r="3534" spans="8:17" ht="15.75" customHeight="1">
      <c r="H3534" s="19">
        <v>50356</v>
      </c>
      <c r="I3534" s="4"/>
      <c r="P3534" s="19">
        <v>25144</v>
      </c>
      <c r="Q3534" s="4"/>
    </row>
    <row r="3535" spans="8:17" ht="15.75" customHeight="1">
      <c r="H3535" s="19">
        <v>50352</v>
      </c>
      <c r="I3535" s="4"/>
      <c r="P3535" s="19">
        <v>25059</v>
      </c>
      <c r="Q3535" s="4"/>
    </row>
    <row r="3536" spans="8:17" ht="15.75" customHeight="1">
      <c r="H3536" s="19">
        <v>50351</v>
      </c>
      <c r="I3536" s="4"/>
      <c r="P3536" s="19">
        <v>25030</v>
      </c>
      <c r="Q3536" s="4"/>
    </row>
    <row r="3537" spans="8:17" ht="15.75" customHeight="1">
      <c r="H3537" s="19">
        <v>50349</v>
      </c>
      <c r="I3537" s="4"/>
      <c r="P3537" s="19">
        <v>25026</v>
      </c>
      <c r="Q3537" s="4"/>
    </row>
    <row r="3538" spans="8:17" ht="15.75" customHeight="1">
      <c r="H3538" s="19">
        <v>50347</v>
      </c>
      <c r="I3538" s="4"/>
      <c r="P3538" s="19">
        <v>25000</v>
      </c>
      <c r="Q3538" s="4"/>
    </row>
    <row r="3539" spans="8:17" ht="15.75" customHeight="1">
      <c r="H3539" s="19">
        <v>50346</v>
      </c>
      <c r="I3539" s="4"/>
      <c r="P3539" s="19">
        <v>24987</v>
      </c>
      <c r="Q3539" s="4"/>
    </row>
    <row r="3540" spans="8:17" ht="15.75" customHeight="1">
      <c r="H3540" s="19">
        <v>50302</v>
      </c>
      <c r="I3540" s="4"/>
      <c r="P3540" s="19">
        <v>24951</v>
      </c>
      <c r="Q3540" s="4"/>
    </row>
    <row r="3541" spans="8:17" ht="15.75" customHeight="1">
      <c r="H3541" s="19">
        <v>50296</v>
      </c>
      <c r="I3541" s="4"/>
      <c r="P3541" s="19">
        <v>24948</v>
      </c>
      <c r="Q3541" s="4"/>
    </row>
    <row r="3542" spans="8:17" ht="15.75" customHeight="1">
      <c r="H3542" s="19">
        <v>50290</v>
      </c>
      <c r="I3542" s="4"/>
      <c r="P3542" s="19">
        <v>24939</v>
      </c>
      <c r="Q3542" s="4"/>
    </row>
    <row r="3543" spans="8:17" ht="15.75" customHeight="1">
      <c r="H3543" s="19">
        <v>50287</v>
      </c>
      <c r="I3543" s="4"/>
      <c r="P3543" s="19">
        <v>24908</v>
      </c>
      <c r="Q3543" s="4"/>
    </row>
    <row r="3544" spans="8:17" ht="15.75" customHeight="1">
      <c r="H3544" s="19">
        <v>50282</v>
      </c>
      <c r="I3544" s="4"/>
      <c r="P3544" s="19">
        <v>24895</v>
      </c>
      <c r="Q3544" s="4"/>
    </row>
    <row r="3545" spans="8:17" ht="15.75" customHeight="1">
      <c r="H3545" s="19">
        <v>50280</v>
      </c>
      <c r="I3545" s="4"/>
      <c r="P3545" s="19">
        <v>24867</v>
      </c>
      <c r="Q3545" s="4"/>
    </row>
    <row r="3546" spans="8:17" ht="15.75" customHeight="1">
      <c r="H3546" s="19">
        <v>50264</v>
      </c>
      <c r="I3546" s="4"/>
      <c r="P3546" s="19">
        <v>24846</v>
      </c>
      <c r="Q3546" s="4"/>
    </row>
    <row r="3547" spans="8:17" ht="15.75" customHeight="1">
      <c r="H3547" s="19">
        <v>50191</v>
      </c>
      <c r="I3547" s="4"/>
      <c r="P3547" s="19">
        <v>24829</v>
      </c>
      <c r="Q3547" s="4"/>
    </row>
    <row r="3548" spans="8:17" ht="15.75" customHeight="1">
      <c r="H3548" s="19">
        <v>50191</v>
      </c>
      <c r="I3548" s="4"/>
      <c r="P3548" s="19">
        <v>24791</v>
      </c>
      <c r="Q3548" s="4"/>
    </row>
    <row r="3549" spans="8:17" ht="15.75" customHeight="1">
      <c r="H3549" s="19">
        <v>50187</v>
      </c>
      <c r="I3549" s="4"/>
      <c r="P3549" s="19">
        <v>24788</v>
      </c>
      <c r="Q3549" s="4"/>
    </row>
    <row r="3550" spans="8:17" ht="15.75" customHeight="1">
      <c r="H3550" s="19">
        <v>50144</v>
      </c>
      <c r="I3550" s="4"/>
      <c r="P3550" s="19">
        <v>24782</v>
      </c>
      <c r="Q3550" s="4"/>
    </row>
    <row r="3551" spans="8:17" ht="15.75" customHeight="1">
      <c r="H3551" s="19">
        <v>50136</v>
      </c>
      <c r="I3551" s="4"/>
      <c r="P3551" s="19">
        <v>24756</v>
      </c>
      <c r="Q3551" s="4"/>
    </row>
    <row r="3552" spans="8:17" ht="15.75" customHeight="1">
      <c r="H3552" s="19">
        <v>50125</v>
      </c>
      <c r="I3552" s="4"/>
      <c r="P3552" s="19">
        <v>24756</v>
      </c>
      <c r="Q3552" s="4"/>
    </row>
    <row r="3553" spans="8:17" ht="15.75" customHeight="1">
      <c r="H3553" s="19">
        <v>50062</v>
      </c>
      <c r="I3553" s="4"/>
      <c r="P3553" s="19">
        <v>24740</v>
      </c>
      <c r="Q3553" s="4"/>
    </row>
    <row r="3554" spans="8:17" ht="15.75" customHeight="1">
      <c r="H3554" s="19">
        <v>50039</v>
      </c>
      <c r="I3554" s="4"/>
      <c r="P3554" s="19">
        <v>24723</v>
      </c>
      <c r="Q3554" s="4"/>
    </row>
    <row r="3555" spans="8:17" ht="15.75" customHeight="1">
      <c r="H3555" s="19">
        <v>50000</v>
      </c>
      <c r="I3555" s="4"/>
      <c r="P3555" s="19">
        <v>24715</v>
      </c>
      <c r="Q3555" s="4"/>
    </row>
    <row r="3556" spans="8:17" ht="15.75" customHeight="1">
      <c r="H3556" s="19">
        <v>49984</v>
      </c>
      <c r="I3556" s="4"/>
      <c r="P3556" s="19">
        <v>24704</v>
      </c>
      <c r="Q3556" s="4"/>
    </row>
    <row r="3557" spans="8:17" ht="15.75" customHeight="1">
      <c r="H3557" s="19">
        <v>49980</v>
      </c>
      <c r="I3557" s="4"/>
      <c r="P3557" s="19">
        <v>24704</v>
      </c>
      <c r="Q3557" s="4"/>
    </row>
    <row r="3558" spans="8:17" ht="15.75" customHeight="1">
      <c r="H3558" s="19">
        <v>49942</v>
      </c>
      <c r="I3558" s="4"/>
      <c r="P3558" s="19">
        <v>24664</v>
      </c>
      <c r="Q3558" s="4"/>
    </row>
    <row r="3559" spans="8:17" ht="15.75" customHeight="1">
      <c r="H3559" s="19">
        <v>49903</v>
      </c>
      <c r="I3559" s="4"/>
      <c r="P3559" s="19">
        <v>24645</v>
      </c>
      <c r="Q3559" s="4"/>
    </row>
    <row r="3560" spans="8:17" ht="15.75" customHeight="1">
      <c r="H3560" s="19">
        <v>49897</v>
      </c>
      <c r="I3560" s="4"/>
      <c r="P3560" s="19">
        <v>24611</v>
      </c>
      <c r="Q3560" s="4"/>
    </row>
    <row r="3561" spans="8:17" ht="15.75" customHeight="1">
      <c r="H3561" s="19">
        <v>49891</v>
      </c>
      <c r="I3561" s="4"/>
      <c r="P3561" s="19">
        <v>24608</v>
      </c>
      <c r="Q3561" s="4"/>
    </row>
    <row r="3562" spans="8:17" ht="15.75" customHeight="1">
      <c r="H3562" s="19">
        <v>49880</v>
      </c>
      <c r="I3562" s="4"/>
      <c r="P3562" s="19">
        <v>24597</v>
      </c>
      <c r="Q3562" s="4"/>
    </row>
    <row r="3563" spans="8:17" ht="15.75" customHeight="1">
      <c r="H3563" s="19">
        <v>49877</v>
      </c>
      <c r="I3563" s="4"/>
      <c r="P3563" s="19">
        <v>24575</v>
      </c>
      <c r="Q3563" s="4"/>
    </row>
    <row r="3564" spans="8:17" ht="15.75" customHeight="1">
      <c r="H3564" s="19">
        <v>49869</v>
      </c>
      <c r="I3564" s="4"/>
      <c r="P3564" s="19">
        <v>24547</v>
      </c>
      <c r="Q3564" s="4"/>
    </row>
    <row r="3565" spans="8:17" ht="15.75" customHeight="1">
      <c r="H3565" s="19">
        <v>49865</v>
      </c>
      <c r="I3565" s="4"/>
      <c r="P3565" s="19">
        <v>24540</v>
      </c>
      <c r="Q3565" s="4"/>
    </row>
    <row r="3566" spans="8:17" ht="15.75" customHeight="1">
      <c r="H3566" s="19">
        <v>49845</v>
      </c>
      <c r="I3566" s="4"/>
      <c r="P3566" s="19">
        <v>24510</v>
      </c>
      <c r="Q3566" s="4"/>
    </row>
    <row r="3567" spans="8:17" ht="15.75" customHeight="1">
      <c r="H3567" s="19">
        <v>49829</v>
      </c>
      <c r="I3567" s="4"/>
      <c r="P3567" s="19">
        <v>24504</v>
      </c>
      <c r="Q3567" s="4"/>
    </row>
    <row r="3568" spans="8:17" ht="15.75" customHeight="1">
      <c r="H3568" s="19">
        <v>49827</v>
      </c>
      <c r="I3568" s="4"/>
      <c r="P3568" s="19">
        <v>24452</v>
      </c>
      <c r="Q3568" s="4"/>
    </row>
    <row r="3569" spans="8:17" ht="15.75" customHeight="1">
      <c r="H3569" s="19">
        <v>49818</v>
      </c>
      <c r="I3569" s="4"/>
      <c r="P3569" s="19">
        <v>24440</v>
      </c>
      <c r="Q3569" s="4"/>
    </row>
    <row r="3570" spans="8:17" ht="15.75" customHeight="1">
      <c r="H3570" s="19">
        <v>49813</v>
      </c>
      <c r="I3570" s="4"/>
      <c r="P3570" s="19">
        <v>24433</v>
      </c>
      <c r="Q3570" s="4"/>
    </row>
    <row r="3571" spans="8:17" ht="15.75" customHeight="1">
      <c r="H3571" s="19">
        <v>49768</v>
      </c>
      <c r="I3571" s="4"/>
      <c r="P3571" s="19">
        <v>24409</v>
      </c>
      <c r="Q3571" s="4"/>
    </row>
    <row r="3572" spans="8:17" ht="15.75" customHeight="1">
      <c r="H3572" s="19">
        <v>49745</v>
      </c>
      <c r="I3572" s="4"/>
      <c r="P3572" s="19">
        <v>24403</v>
      </c>
      <c r="Q3572" s="4"/>
    </row>
    <row r="3573" spans="8:17" ht="15.75" customHeight="1">
      <c r="H3573" s="19">
        <v>49735</v>
      </c>
      <c r="I3573" s="4"/>
      <c r="P3573" s="19">
        <v>24343</v>
      </c>
      <c r="Q3573" s="4"/>
    </row>
    <row r="3574" spans="8:17" ht="15.75" customHeight="1">
      <c r="H3574" s="19">
        <v>49733</v>
      </c>
      <c r="I3574" s="4"/>
      <c r="P3574" s="19">
        <v>24335</v>
      </c>
      <c r="Q3574" s="4"/>
    </row>
    <row r="3575" spans="8:17" ht="15.75" customHeight="1">
      <c r="H3575" s="19">
        <v>49717</v>
      </c>
      <c r="I3575" s="4"/>
      <c r="P3575" s="19">
        <v>24329</v>
      </c>
      <c r="Q3575" s="4"/>
    </row>
    <row r="3576" spans="8:17" ht="15.75" customHeight="1">
      <c r="H3576" s="19">
        <v>49717</v>
      </c>
      <c r="I3576" s="4"/>
      <c r="P3576" s="19">
        <v>24321</v>
      </c>
      <c r="Q3576" s="4"/>
    </row>
    <row r="3577" spans="8:17" ht="15.75" customHeight="1">
      <c r="H3577" s="19">
        <v>49673</v>
      </c>
      <c r="I3577" s="4"/>
      <c r="P3577" s="19">
        <v>24304</v>
      </c>
      <c r="Q3577" s="4"/>
    </row>
    <row r="3578" spans="8:17" ht="15.75" customHeight="1">
      <c r="H3578" s="19">
        <v>49667</v>
      </c>
      <c r="I3578" s="4"/>
      <c r="P3578" s="19">
        <v>24253</v>
      </c>
      <c r="Q3578" s="4"/>
    </row>
    <row r="3579" spans="8:17" ht="15.75" customHeight="1">
      <c r="H3579" s="19">
        <v>49659</v>
      </c>
      <c r="I3579" s="4"/>
      <c r="P3579" s="19">
        <v>24243</v>
      </c>
      <c r="Q3579" s="4"/>
    </row>
    <row r="3580" spans="8:17" ht="15.75" customHeight="1">
      <c r="H3580" s="19">
        <v>49658</v>
      </c>
      <c r="I3580" s="4"/>
      <c r="P3580" s="19">
        <v>24234</v>
      </c>
      <c r="Q3580" s="4"/>
    </row>
    <row r="3581" spans="8:17" ht="15.75" customHeight="1">
      <c r="H3581" s="19">
        <v>49636</v>
      </c>
      <c r="I3581" s="4"/>
      <c r="P3581" s="19">
        <v>24210</v>
      </c>
      <c r="Q3581" s="4"/>
    </row>
    <row r="3582" spans="8:17" ht="15.75" customHeight="1">
      <c r="H3582" s="19">
        <v>49631</v>
      </c>
      <c r="I3582" s="4"/>
      <c r="P3582" s="19">
        <v>24170</v>
      </c>
      <c r="Q3582" s="4"/>
    </row>
    <row r="3583" spans="8:17" ht="15.75" customHeight="1">
      <c r="H3583" s="19">
        <v>49625</v>
      </c>
      <c r="I3583" s="4"/>
      <c r="P3583" s="19">
        <v>24144</v>
      </c>
      <c r="Q3583" s="4"/>
    </row>
    <row r="3584" spans="8:17" ht="15.75" customHeight="1">
      <c r="H3584" s="19">
        <v>49625</v>
      </c>
      <c r="I3584" s="4"/>
      <c r="P3584" s="19">
        <v>24135</v>
      </c>
      <c r="Q3584" s="4"/>
    </row>
    <row r="3585" spans="8:17" ht="15.75" customHeight="1">
      <c r="H3585" s="19">
        <v>49604</v>
      </c>
      <c r="I3585" s="4"/>
      <c r="P3585" s="19">
        <v>24094</v>
      </c>
      <c r="Q3585" s="4"/>
    </row>
    <row r="3586" spans="8:17" ht="15.75" customHeight="1">
      <c r="H3586" s="19">
        <v>49591</v>
      </c>
      <c r="I3586" s="4"/>
      <c r="P3586" s="19">
        <v>24050</v>
      </c>
      <c r="Q3586" s="4"/>
    </row>
    <row r="3587" spans="8:17" ht="15.75" customHeight="1">
      <c r="H3587" s="19">
        <v>49581</v>
      </c>
      <c r="I3587" s="4"/>
      <c r="P3587" s="19">
        <v>24025</v>
      </c>
      <c r="Q3587" s="4"/>
    </row>
    <row r="3588" spans="8:17" ht="15.75" customHeight="1">
      <c r="H3588" s="19">
        <v>49576</v>
      </c>
      <c r="I3588" s="4"/>
      <c r="P3588" s="19">
        <v>23993</v>
      </c>
      <c r="Q3588" s="4"/>
    </row>
    <row r="3589" spans="8:17" ht="15.75" customHeight="1">
      <c r="H3589" s="19">
        <v>49559</v>
      </c>
      <c r="I3589" s="4"/>
      <c r="P3589" s="19">
        <v>23966</v>
      </c>
      <c r="Q3589" s="4"/>
    </row>
    <row r="3590" spans="8:17" ht="15.75" customHeight="1">
      <c r="H3590" s="19">
        <v>49544</v>
      </c>
      <c r="I3590" s="4"/>
      <c r="P3590" s="19">
        <v>23952</v>
      </c>
      <c r="Q3590" s="4"/>
    </row>
    <row r="3591" spans="8:17" ht="15.75" customHeight="1">
      <c r="H3591" s="19">
        <v>49520</v>
      </c>
      <c r="I3591" s="4"/>
      <c r="P3591" s="19">
        <v>23885</v>
      </c>
      <c r="Q3591" s="4"/>
    </row>
    <row r="3592" spans="8:17" ht="15.75" customHeight="1">
      <c r="H3592" s="19">
        <v>49515</v>
      </c>
      <c r="I3592" s="4"/>
      <c r="P3592" s="19">
        <v>23882</v>
      </c>
      <c r="Q3592" s="4"/>
    </row>
    <row r="3593" spans="8:17" ht="15.75" customHeight="1">
      <c r="H3593" s="19">
        <v>49509</v>
      </c>
      <c r="I3593" s="4"/>
      <c r="P3593" s="19">
        <v>23879</v>
      </c>
      <c r="Q3593" s="4"/>
    </row>
    <row r="3594" spans="8:17" ht="15.75" customHeight="1">
      <c r="H3594" s="19">
        <v>49498</v>
      </c>
      <c r="I3594" s="4"/>
      <c r="P3594" s="19">
        <v>23843</v>
      </c>
      <c r="Q3594" s="4"/>
    </row>
    <row r="3595" spans="8:17" ht="15.75" customHeight="1">
      <c r="H3595" s="19">
        <v>49485</v>
      </c>
      <c r="I3595" s="4"/>
      <c r="P3595" s="19">
        <v>23781</v>
      </c>
      <c r="Q3595" s="4"/>
    </row>
    <row r="3596" spans="8:17" ht="15.75" customHeight="1">
      <c r="H3596" s="19">
        <v>49482</v>
      </c>
      <c r="I3596" s="4"/>
      <c r="P3596" s="19">
        <v>23774</v>
      </c>
      <c r="Q3596" s="4"/>
    </row>
    <row r="3597" spans="8:17" ht="15.75" customHeight="1">
      <c r="H3597" s="19">
        <v>49458</v>
      </c>
      <c r="I3597" s="4"/>
      <c r="P3597" s="19">
        <v>23772</v>
      </c>
      <c r="Q3597" s="4"/>
    </row>
    <row r="3598" spans="8:17" ht="15.75" customHeight="1">
      <c r="H3598" s="19">
        <v>49441</v>
      </c>
      <c r="I3598" s="4"/>
      <c r="P3598" s="19">
        <v>23770</v>
      </c>
      <c r="Q3598" s="4"/>
    </row>
    <row r="3599" spans="8:17" ht="15.75" customHeight="1">
      <c r="H3599" s="19">
        <v>49434</v>
      </c>
      <c r="I3599" s="4"/>
      <c r="P3599" s="19">
        <v>23746</v>
      </c>
      <c r="Q3599" s="4"/>
    </row>
    <row r="3600" spans="8:17" ht="15.75" customHeight="1">
      <c r="H3600" s="19">
        <v>49412</v>
      </c>
      <c r="I3600" s="4"/>
      <c r="P3600" s="19">
        <v>23739</v>
      </c>
      <c r="Q3600" s="4"/>
    </row>
    <row r="3601" spans="8:17" ht="15.75" customHeight="1">
      <c r="H3601" s="19">
        <v>49388</v>
      </c>
      <c r="I3601" s="4"/>
      <c r="P3601" s="19">
        <v>23737</v>
      </c>
      <c r="Q3601" s="4"/>
    </row>
    <row r="3602" spans="8:17" ht="15.75" customHeight="1">
      <c r="H3602" s="19">
        <v>49368</v>
      </c>
      <c r="I3602" s="4"/>
      <c r="P3602" s="19">
        <v>23726</v>
      </c>
      <c r="Q3602" s="4"/>
    </row>
    <row r="3603" spans="8:17" ht="15.75" customHeight="1">
      <c r="H3603" s="19">
        <v>49365</v>
      </c>
      <c r="I3603" s="4"/>
      <c r="P3603" s="19">
        <v>23726</v>
      </c>
      <c r="Q3603" s="4"/>
    </row>
    <row r="3604" spans="8:17" ht="15.75" customHeight="1">
      <c r="H3604" s="19">
        <v>49339</v>
      </c>
      <c r="I3604" s="4"/>
      <c r="P3604" s="19">
        <v>23702</v>
      </c>
      <c r="Q3604" s="4"/>
    </row>
    <row r="3605" spans="8:17" ht="15.75" customHeight="1">
      <c r="H3605" s="19">
        <v>49285</v>
      </c>
      <c r="I3605" s="4"/>
      <c r="P3605" s="19">
        <v>23670</v>
      </c>
      <c r="Q3605" s="4"/>
    </row>
    <row r="3606" spans="8:17" ht="15.75" customHeight="1">
      <c r="H3606" s="19">
        <v>49282</v>
      </c>
      <c r="I3606" s="4"/>
      <c r="P3606" s="19">
        <v>23667</v>
      </c>
      <c r="Q3606" s="4"/>
    </row>
    <row r="3607" spans="8:17" ht="15.75" customHeight="1">
      <c r="H3607" s="19">
        <v>49274</v>
      </c>
      <c r="I3607" s="4"/>
      <c r="P3607" s="19">
        <v>23628</v>
      </c>
      <c r="Q3607" s="4"/>
    </row>
    <row r="3608" spans="8:17" ht="15.75" customHeight="1">
      <c r="H3608" s="19">
        <v>49255</v>
      </c>
      <c r="I3608" s="4"/>
      <c r="P3608" s="19">
        <v>23608</v>
      </c>
      <c r="Q3608" s="4"/>
    </row>
    <row r="3609" spans="8:17" ht="15.75" customHeight="1">
      <c r="H3609" s="19">
        <v>49247</v>
      </c>
      <c r="I3609" s="4"/>
      <c r="P3609" s="19">
        <v>23583</v>
      </c>
      <c r="Q3609" s="4"/>
    </row>
    <row r="3610" spans="8:17" ht="15.75" customHeight="1">
      <c r="H3610" s="19">
        <v>49233</v>
      </c>
      <c r="I3610" s="4"/>
      <c r="P3610" s="19">
        <v>23576</v>
      </c>
      <c r="Q3610" s="4"/>
    </row>
    <row r="3611" spans="8:17" ht="15.75" customHeight="1">
      <c r="H3611" s="19">
        <v>49225</v>
      </c>
      <c r="I3611" s="4"/>
      <c r="P3611" s="19">
        <v>23541</v>
      </c>
      <c r="Q3611" s="4"/>
    </row>
    <row r="3612" spans="8:17" ht="15.75" customHeight="1">
      <c r="H3612" s="19">
        <v>49221</v>
      </c>
      <c r="I3612" s="4"/>
      <c r="P3612" s="19">
        <v>23537</v>
      </c>
      <c r="Q3612" s="4"/>
    </row>
    <row r="3613" spans="8:17" ht="15.75" customHeight="1">
      <c r="H3613" s="19">
        <v>49159</v>
      </c>
      <c r="I3613" s="4"/>
      <c r="P3613" s="19">
        <v>23504</v>
      </c>
      <c r="Q3613" s="4"/>
    </row>
    <row r="3614" spans="8:17" ht="15.75" customHeight="1">
      <c r="H3614" s="19">
        <v>49155</v>
      </c>
      <c r="I3614" s="4"/>
      <c r="P3614" s="19">
        <v>23496</v>
      </c>
      <c r="Q3614" s="4"/>
    </row>
    <row r="3615" spans="8:17" ht="15.75" customHeight="1">
      <c r="H3615" s="19">
        <v>49148</v>
      </c>
      <c r="I3615" s="4"/>
      <c r="P3615" s="19">
        <v>23471</v>
      </c>
      <c r="Q3615" s="4"/>
    </row>
    <row r="3616" spans="8:17" ht="15.75" customHeight="1">
      <c r="H3616" s="19">
        <v>49134</v>
      </c>
      <c r="I3616" s="4"/>
      <c r="P3616" s="19">
        <v>23443</v>
      </c>
      <c r="Q3616" s="4"/>
    </row>
    <row r="3617" spans="8:17" ht="15.75" customHeight="1">
      <c r="H3617" s="19">
        <v>49086</v>
      </c>
      <c r="I3617" s="4"/>
      <c r="P3617" s="19">
        <v>23442</v>
      </c>
      <c r="Q3617" s="4"/>
    </row>
    <row r="3618" spans="8:17" ht="15.75" customHeight="1">
      <c r="H3618" s="19">
        <v>49061</v>
      </c>
      <c r="I3618" s="4"/>
      <c r="P3618" s="19">
        <v>23381</v>
      </c>
      <c r="Q3618" s="4"/>
    </row>
    <row r="3619" spans="8:17" ht="15.75" customHeight="1">
      <c r="H3619" s="19">
        <v>49049</v>
      </c>
      <c r="I3619" s="4"/>
      <c r="P3619" s="19">
        <v>23379</v>
      </c>
      <c r="Q3619" s="4"/>
    </row>
    <row r="3620" spans="8:17" ht="15.75" customHeight="1">
      <c r="H3620" s="19">
        <v>49047</v>
      </c>
      <c r="I3620" s="4"/>
      <c r="P3620" s="19">
        <v>23370</v>
      </c>
      <c r="Q3620" s="4"/>
    </row>
    <row r="3621" spans="8:17" ht="15.75" customHeight="1">
      <c r="H3621" s="19">
        <v>49010</v>
      </c>
      <c r="I3621" s="4"/>
      <c r="P3621" s="19">
        <v>23357</v>
      </c>
      <c r="Q3621" s="4"/>
    </row>
    <row r="3622" spans="8:17" ht="15.75" customHeight="1">
      <c r="H3622" s="19">
        <v>49006</v>
      </c>
      <c r="I3622" s="4"/>
      <c r="P3622" s="19">
        <v>23321</v>
      </c>
      <c r="Q3622" s="4"/>
    </row>
    <row r="3623" spans="8:17" ht="15.75" customHeight="1">
      <c r="H3623" s="19">
        <v>48995</v>
      </c>
      <c r="I3623" s="4"/>
      <c r="P3623" s="19">
        <v>23320</v>
      </c>
      <c r="Q3623" s="4"/>
    </row>
    <row r="3624" spans="8:17" ht="15.75" customHeight="1">
      <c r="H3624" s="19">
        <v>48963</v>
      </c>
      <c r="I3624" s="4"/>
      <c r="P3624" s="19">
        <v>23288</v>
      </c>
      <c r="Q3624" s="4"/>
    </row>
    <row r="3625" spans="8:17" ht="15.75" customHeight="1">
      <c r="H3625" s="19">
        <v>48959</v>
      </c>
      <c r="I3625" s="4"/>
      <c r="P3625" s="19">
        <v>23262</v>
      </c>
      <c r="Q3625" s="4"/>
    </row>
    <row r="3626" spans="8:17" ht="15.75" customHeight="1">
      <c r="H3626" s="19">
        <v>48957</v>
      </c>
      <c r="I3626" s="4"/>
      <c r="P3626" s="19">
        <v>23249</v>
      </c>
      <c r="Q3626" s="4"/>
    </row>
    <row r="3627" spans="8:17" ht="15.75" customHeight="1">
      <c r="H3627" s="19">
        <v>48927</v>
      </c>
      <c r="I3627" s="4"/>
      <c r="P3627" s="19">
        <v>23232</v>
      </c>
      <c r="Q3627" s="4"/>
    </row>
    <row r="3628" spans="8:17" ht="15.75" customHeight="1">
      <c r="H3628" s="19">
        <v>48922</v>
      </c>
      <c r="I3628" s="4"/>
      <c r="P3628" s="19">
        <v>23224</v>
      </c>
      <c r="Q3628" s="4"/>
    </row>
    <row r="3629" spans="8:17" ht="15.75" customHeight="1">
      <c r="H3629" s="19">
        <v>48910</v>
      </c>
      <c r="I3629" s="4"/>
      <c r="P3629" s="19">
        <v>23170</v>
      </c>
      <c r="Q3629" s="4"/>
    </row>
    <row r="3630" spans="8:17" ht="15.75" customHeight="1">
      <c r="H3630" s="19">
        <v>48889</v>
      </c>
      <c r="I3630" s="4"/>
      <c r="P3630" s="19">
        <v>23130</v>
      </c>
      <c r="Q3630" s="4"/>
    </row>
    <row r="3631" spans="8:17" ht="15.75" customHeight="1">
      <c r="H3631" s="19">
        <v>48861</v>
      </c>
      <c r="I3631" s="4"/>
      <c r="P3631" s="19">
        <v>23122</v>
      </c>
      <c r="Q3631" s="4"/>
    </row>
    <row r="3632" spans="8:17" ht="15.75" customHeight="1">
      <c r="H3632" s="19">
        <v>48851</v>
      </c>
      <c r="I3632" s="4"/>
      <c r="P3632" s="19">
        <v>23116</v>
      </c>
      <c r="Q3632" s="4"/>
    </row>
    <row r="3633" spans="8:17" ht="15.75" customHeight="1">
      <c r="H3633" s="19">
        <v>48838</v>
      </c>
      <c r="I3633" s="4"/>
      <c r="P3633" s="19">
        <v>23112</v>
      </c>
      <c r="Q3633" s="4"/>
    </row>
    <row r="3634" spans="8:17" ht="15.75" customHeight="1">
      <c r="H3634" s="19">
        <v>48826</v>
      </c>
      <c r="I3634" s="4"/>
      <c r="P3634" s="19">
        <v>23112</v>
      </c>
      <c r="Q3634" s="4"/>
    </row>
    <row r="3635" spans="8:17" ht="15.75" customHeight="1">
      <c r="H3635" s="19">
        <v>48825</v>
      </c>
      <c r="I3635" s="4"/>
      <c r="P3635" s="19">
        <v>23082</v>
      </c>
      <c r="Q3635" s="4"/>
    </row>
    <row r="3636" spans="8:17" ht="15.75" customHeight="1">
      <c r="H3636" s="19">
        <v>48821</v>
      </c>
      <c r="I3636" s="4"/>
      <c r="P3636" s="19">
        <v>23057</v>
      </c>
      <c r="Q3636" s="4"/>
    </row>
    <row r="3637" spans="8:17" ht="15.75" customHeight="1">
      <c r="H3637" s="19">
        <v>48811</v>
      </c>
      <c r="I3637" s="4"/>
      <c r="P3637" s="19">
        <v>23054</v>
      </c>
      <c r="Q3637" s="4"/>
    </row>
    <row r="3638" spans="8:17" ht="15.75" customHeight="1">
      <c r="H3638" s="19">
        <v>48728</v>
      </c>
      <c r="I3638" s="4"/>
      <c r="P3638" s="19">
        <v>23051</v>
      </c>
      <c r="Q3638" s="4"/>
    </row>
    <row r="3639" spans="8:17" ht="15.75" customHeight="1">
      <c r="H3639" s="19">
        <v>48728</v>
      </c>
      <c r="I3639" s="4"/>
      <c r="P3639" s="19">
        <v>23002</v>
      </c>
      <c r="Q3639" s="4"/>
    </row>
    <row r="3640" spans="8:17" ht="15.75" customHeight="1">
      <c r="H3640" s="19">
        <v>48721</v>
      </c>
      <c r="I3640" s="4"/>
      <c r="P3640" s="19">
        <v>22978</v>
      </c>
      <c r="Q3640" s="4"/>
    </row>
    <row r="3641" spans="8:17" ht="15.75" customHeight="1">
      <c r="H3641" s="19">
        <v>48720</v>
      </c>
      <c r="I3641" s="4"/>
      <c r="P3641" s="19">
        <v>22976</v>
      </c>
      <c r="Q3641" s="4"/>
    </row>
    <row r="3642" spans="8:17" ht="15.75" customHeight="1">
      <c r="H3642" s="19">
        <v>48718</v>
      </c>
      <c r="I3642" s="4"/>
      <c r="P3642" s="19">
        <v>22967</v>
      </c>
      <c r="Q3642" s="4"/>
    </row>
    <row r="3643" spans="8:17" ht="15.75" customHeight="1">
      <c r="H3643" s="19">
        <v>48675</v>
      </c>
      <c r="I3643" s="4"/>
      <c r="P3643" s="19">
        <v>22965</v>
      </c>
      <c r="Q3643" s="4"/>
    </row>
    <row r="3644" spans="8:17" ht="15.75" customHeight="1">
      <c r="H3644" s="19">
        <v>48625</v>
      </c>
      <c r="I3644" s="4"/>
      <c r="P3644" s="19">
        <v>22962</v>
      </c>
      <c r="Q3644" s="4"/>
    </row>
    <row r="3645" spans="8:17" ht="15.75" customHeight="1">
      <c r="H3645" s="19">
        <v>48569</v>
      </c>
      <c r="I3645" s="4"/>
      <c r="P3645" s="19">
        <v>22954</v>
      </c>
      <c r="Q3645" s="4"/>
    </row>
    <row r="3646" spans="8:17" ht="15.75" customHeight="1">
      <c r="H3646" s="19">
        <v>48568</v>
      </c>
      <c r="I3646" s="4"/>
      <c r="P3646" s="19">
        <v>22937</v>
      </c>
      <c r="Q3646" s="4"/>
    </row>
    <row r="3647" spans="8:17" ht="15.75" customHeight="1">
      <c r="H3647" s="19">
        <v>48558</v>
      </c>
      <c r="I3647" s="4"/>
      <c r="P3647" s="19">
        <v>22935</v>
      </c>
      <c r="Q3647" s="4"/>
    </row>
    <row r="3648" spans="8:17" ht="15.75" customHeight="1">
      <c r="H3648" s="19">
        <v>48534</v>
      </c>
      <c r="I3648" s="4"/>
      <c r="P3648" s="19">
        <v>22923</v>
      </c>
      <c r="Q3648" s="4"/>
    </row>
    <row r="3649" spans="8:17" ht="15.75" customHeight="1">
      <c r="H3649" s="19">
        <v>48518</v>
      </c>
      <c r="I3649" s="4"/>
      <c r="P3649" s="19">
        <v>22922</v>
      </c>
      <c r="Q3649" s="4"/>
    </row>
    <row r="3650" spans="8:17" ht="15.75" customHeight="1">
      <c r="H3650" s="19">
        <v>48512</v>
      </c>
      <c r="I3650" s="4"/>
      <c r="P3650" s="19">
        <v>22912</v>
      </c>
      <c r="Q3650" s="4"/>
    </row>
    <row r="3651" spans="8:17" ht="15.75" customHeight="1">
      <c r="H3651" s="19">
        <v>48502</v>
      </c>
      <c r="I3651" s="4"/>
      <c r="P3651" s="19">
        <v>22862</v>
      </c>
      <c r="Q3651" s="4"/>
    </row>
    <row r="3652" spans="8:17" ht="15.75" customHeight="1">
      <c r="H3652" s="19">
        <v>48490</v>
      </c>
      <c r="I3652" s="4"/>
      <c r="P3652" s="19">
        <v>22823</v>
      </c>
      <c r="Q3652" s="4"/>
    </row>
    <row r="3653" spans="8:17" ht="15.75" customHeight="1">
      <c r="H3653" s="19">
        <v>48485</v>
      </c>
      <c r="I3653" s="4"/>
      <c r="P3653" s="19">
        <v>22789</v>
      </c>
      <c r="Q3653" s="4"/>
    </row>
    <row r="3654" spans="8:17" ht="15.75" customHeight="1">
      <c r="H3654" s="19">
        <v>48485</v>
      </c>
      <c r="I3654" s="4"/>
      <c r="P3654" s="19">
        <v>22748</v>
      </c>
      <c r="Q3654" s="4"/>
    </row>
    <row r="3655" spans="8:17" ht="15.75" customHeight="1">
      <c r="H3655" s="19">
        <v>48478</v>
      </c>
      <c r="I3655" s="4"/>
      <c r="P3655" s="19">
        <v>22740</v>
      </c>
      <c r="Q3655" s="4"/>
    </row>
    <row r="3656" spans="8:17" ht="15.75" customHeight="1">
      <c r="H3656" s="19">
        <v>48477</v>
      </c>
      <c r="I3656" s="4"/>
      <c r="P3656" s="19">
        <v>22738</v>
      </c>
      <c r="Q3656" s="4"/>
    </row>
    <row r="3657" spans="8:17" ht="15.75" customHeight="1">
      <c r="H3657" s="19">
        <v>48477</v>
      </c>
      <c r="I3657" s="4"/>
      <c r="P3657" s="19">
        <v>22705</v>
      </c>
      <c r="Q3657" s="4"/>
    </row>
    <row r="3658" spans="8:17" ht="15.75" customHeight="1">
      <c r="H3658" s="19">
        <v>48457</v>
      </c>
      <c r="I3658" s="4"/>
      <c r="P3658" s="19">
        <v>22689</v>
      </c>
      <c r="Q3658" s="4"/>
    </row>
    <row r="3659" spans="8:17" ht="15.75" customHeight="1">
      <c r="H3659" s="19">
        <v>48454</v>
      </c>
      <c r="I3659" s="4"/>
      <c r="P3659" s="19">
        <v>22684</v>
      </c>
      <c r="Q3659" s="4"/>
    </row>
    <row r="3660" spans="8:17" ht="15.75" customHeight="1">
      <c r="H3660" s="19">
        <v>48445</v>
      </c>
      <c r="I3660" s="4"/>
      <c r="P3660" s="19">
        <v>22662</v>
      </c>
      <c r="Q3660" s="4"/>
    </row>
    <row r="3661" spans="8:17" ht="15.75" customHeight="1">
      <c r="H3661" s="19">
        <v>48439</v>
      </c>
      <c r="I3661" s="4"/>
      <c r="P3661" s="19">
        <v>22654</v>
      </c>
      <c r="Q3661" s="4"/>
    </row>
    <row r="3662" spans="8:17" ht="15.75" customHeight="1">
      <c r="H3662" s="19">
        <v>48402</v>
      </c>
      <c r="I3662" s="4"/>
      <c r="P3662" s="19">
        <v>22619</v>
      </c>
      <c r="Q3662" s="4"/>
    </row>
    <row r="3663" spans="8:17" ht="15.75" customHeight="1">
      <c r="H3663" s="19">
        <v>48373</v>
      </c>
      <c r="I3663" s="4"/>
      <c r="P3663" s="19">
        <v>22600</v>
      </c>
      <c r="Q3663" s="4"/>
    </row>
    <row r="3664" spans="8:17" ht="15.75" customHeight="1">
      <c r="H3664" s="19">
        <v>48369</v>
      </c>
      <c r="I3664" s="4"/>
      <c r="P3664" s="19">
        <v>22589</v>
      </c>
      <c r="Q3664" s="4"/>
    </row>
    <row r="3665" spans="8:17" ht="15.75" customHeight="1">
      <c r="H3665" s="19">
        <v>48346</v>
      </c>
      <c r="I3665" s="4"/>
      <c r="P3665" s="19">
        <v>22587</v>
      </c>
      <c r="Q3665" s="4"/>
    </row>
    <row r="3666" spans="8:17" ht="15.75" customHeight="1">
      <c r="H3666" s="19">
        <v>48343</v>
      </c>
      <c r="I3666" s="4"/>
      <c r="P3666" s="19">
        <v>22579</v>
      </c>
      <c r="Q3666" s="4"/>
    </row>
    <row r="3667" spans="8:17" ht="15.75" customHeight="1">
      <c r="H3667" s="19">
        <v>48322</v>
      </c>
      <c r="I3667" s="4"/>
      <c r="P3667" s="19">
        <v>22567</v>
      </c>
      <c r="Q3667" s="4"/>
    </row>
    <row r="3668" spans="8:17" ht="15.75" customHeight="1">
      <c r="H3668" s="19">
        <v>48320</v>
      </c>
      <c r="I3668" s="4"/>
      <c r="P3668" s="19">
        <v>22524</v>
      </c>
      <c r="Q3668" s="4"/>
    </row>
    <row r="3669" spans="8:17" ht="15.75" customHeight="1">
      <c r="H3669" s="19">
        <v>48308</v>
      </c>
      <c r="I3669" s="4"/>
      <c r="P3669" s="19">
        <v>22482</v>
      </c>
      <c r="Q3669" s="4"/>
    </row>
    <row r="3670" spans="8:17" ht="15.75" customHeight="1">
      <c r="H3670" s="19">
        <v>48303</v>
      </c>
      <c r="I3670" s="4"/>
      <c r="P3670" s="19">
        <v>22480</v>
      </c>
      <c r="Q3670" s="4"/>
    </row>
    <row r="3671" spans="8:17" ht="15.75" customHeight="1">
      <c r="H3671" s="19">
        <v>48223</v>
      </c>
      <c r="I3671" s="4"/>
      <c r="P3671" s="19">
        <v>22475</v>
      </c>
      <c r="Q3671" s="4"/>
    </row>
    <row r="3672" spans="8:17" ht="15.75" customHeight="1">
      <c r="H3672" s="19">
        <v>48222</v>
      </c>
      <c r="I3672" s="4"/>
      <c r="P3672" s="19">
        <v>22471</v>
      </c>
      <c r="Q3672" s="4"/>
    </row>
    <row r="3673" spans="8:17" ht="15.75" customHeight="1">
      <c r="H3673" s="19">
        <v>48215</v>
      </c>
      <c r="I3673" s="4"/>
      <c r="P3673" s="19">
        <v>22471</v>
      </c>
      <c r="Q3673" s="4"/>
    </row>
    <row r="3674" spans="8:17" ht="15.75" customHeight="1">
      <c r="H3674" s="19">
        <v>48205</v>
      </c>
      <c r="I3674" s="4"/>
      <c r="P3674" s="19">
        <v>22461</v>
      </c>
      <c r="Q3674" s="4"/>
    </row>
    <row r="3675" spans="8:17" ht="15.75" customHeight="1">
      <c r="H3675" s="19">
        <v>48195</v>
      </c>
      <c r="I3675" s="4"/>
      <c r="P3675" s="19">
        <v>22415</v>
      </c>
      <c r="Q3675" s="4"/>
    </row>
    <row r="3676" spans="8:17" ht="15.75" customHeight="1">
      <c r="H3676" s="19">
        <v>48191</v>
      </c>
      <c r="I3676" s="4"/>
      <c r="P3676" s="19">
        <v>22376</v>
      </c>
      <c r="Q3676" s="4"/>
    </row>
    <row r="3677" spans="8:17" ht="15.75" customHeight="1">
      <c r="H3677" s="19">
        <v>48181</v>
      </c>
      <c r="I3677" s="4"/>
      <c r="P3677" s="19">
        <v>22361</v>
      </c>
      <c r="Q3677" s="4"/>
    </row>
    <row r="3678" spans="8:17" ht="15.75" customHeight="1">
      <c r="H3678" s="19">
        <v>48169</v>
      </c>
      <c r="I3678" s="4"/>
      <c r="P3678" s="19">
        <v>22267</v>
      </c>
      <c r="Q3678" s="4"/>
    </row>
    <row r="3679" spans="8:17" ht="15.75" customHeight="1">
      <c r="H3679" s="19">
        <v>48153</v>
      </c>
      <c r="I3679" s="4"/>
      <c r="P3679" s="19">
        <v>22172</v>
      </c>
      <c r="Q3679" s="4"/>
    </row>
    <row r="3680" spans="8:17" ht="15.75" customHeight="1">
      <c r="H3680" s="19">
        <v>48149</v>
      </c>
      <c r="I3680" s="4"/>
      <c r="P3680" s="19">
        <v>22161</v>
      </c>
      <c r="Q3680" s="4"/>
    </row>
    <row r="3681" spans="8:17" ht="15.75" customHeight="1">
      <c r="H3681" s="19">
        <v>48142</v>
      </c>
      <c r="I3681" s="4"/>
      <c r="P3681" s="19">
        <v>22160</v>
      </c>
      <c r="Q3681" s="4"/>
    </row>
    <row r="3682" spans="8:17" ht="15.75" customHeight="1">
      <c r="H3682" s="19">
        <v>48129</v>
      </c>
      <c r="I3682" s="4"/>
      <c r="P3682" s="19">
        <v>22147</v>
      </c>
      <c r="Q3682" s="4"/>
    </row>
    <row r="3683" spans="8:17" ht="15.75" customHeight="1">
      <c r="H3683" s="19">
        <v>48114</v>
      </c>
      <c r="I3683" s="4"/>
      <c r="P3683" s="19">
        <v>22128</v>
      </c>
      <c r="Q3683" s="4"/>
    </row>
    <row r="3684" spans="8:17" ht="15.75" customHeight="1">
      <c r="H3684" s="19">
        <v>48066</v>
      </c>
      <c r="I3684" s="4"/>
      <c r="P3684" s="19">
        <v>22123</v>
      </c>
      <c r="Q3684" s="4"/>
    </row>
    <row r="3685" spans="8:17" ht="15.75" customHeight="1">
      <c r="H3685" s="19">
        <v>48028</v>
      </c>
      <c r="I3685" s="4"/>
      <c r="P3685" s="19">
        <v>22110</v>
      </c>
      <c r="Q3685" s="4"/>
    </row>
    <row r="3686" spans="8:17" ht="15.75" customHeight="1">
      <c r="H3686" s="19">
        <v>48016</v>
      </c>
      <c r="I3686" s="4"/>
      <c r="P3686" s="19">
        <v>22075</v>
      </c>
      <c r="Q3686" s="4"/>
    </row>
    <row r="3687" spans="8:17" ht="15.75" customHeight="1">
      <c r="H3687" s="19">
        <v>48013</v>
      </c>
      <c r="I3687" s="4"/>
      <c r="P3687" s="19">
        <v>22060</v>
      </c>
      <c r="Q3687" s="4"/>
    </row>
    <row r="3688" spans="8:17" ht="15.75" customHeight="1">
      <c r="H3688" s="19">
        <v>48007</v>
      </c>
      <c r="I3688" s="4"/>
      <c r="P3688" s="19">
        <v>22051</v>
      </c>
      <c r="Q3688" s="4"/>
    </row>
    <row r="3689" spans="8:17" ht="15.75" customHeight="1">
      <c r="H3689" s="19">
        <v>47983</v>
      </c>
      <c r="I3689" s="4"/>
      <c r="P3689" s="19">
        <v>22019</v>
      </c>
      <c r="Q3689" s="4"/>
    </row>
    <row r="3690" spans="8:17" ht="15.75" customHeight="1">
      <c r="H3690" s="19">
        <v>47976</v>
      </c>
      <c r="I3690" s="4"/>
      <c r="P3690" s="19">
        <v>22004</v>
      </c>
      <c r="Q3690" s="4"/>
    </row>
    <row r="3691" spans="8:17" ht="15.75" customHeight="1">
      <c r="H3691" s="19">
        <v>47975</v>
      </c>
      <c r="I3691" s="4"/>
      <c r="P3691" s="19">
        <v>21988</v>
      </c>
      <c r="Q3691" s="4"/>
    </row>
    <row r="3692" spans="8:17" ht="15.75" customHeight="1">
      <c r="H3692" s="19">
        <v>47942</v>
      </c>
      <c r="I3692" s="4"/>
      <c r="P3692" s="19">
        <v>21921</v>
      </c>
      <c r="Q3692" s="4"/>
    </row>
    <row r="3693" spans="8:17" ht="15.75" customHeight="1">
      <c r="H3693" s="19">
        <v>47941</v>
      </c>
      <c r="I3693" s="4"/>
      <c r="P3693" s="19">
        <v>21893</v>
      </c>
      <c r="Q3693" s="4"/>
    </row>
    <row r="3694" spans="8:17" ht="15.75" customHeight="1">
      <c r="H3694" s="19">
        <v>47925</v>
      </c>
      <c r="I3694" s="4"/>
      <c r="P3694" s="19">
        <v>21889</v>
      </c>
      <c r="Q3694" s="4"/>
    </row>
    <row r="3695" spans="8:17" ht="15.75" customHeight="1">
      <c r="H3695" s="19">
        <v>47912</v>
      </c>
      <c r="I3695" s="4"/>
      <c r="P3695" s="19">
        <v>21883</v>
      </c>
      <c r="Q3695" s="4"/>
    </row>
    <row r="3696" spans="8:17" ht="15.75" customHeight="1">
      <c r="H3696" s="19">
        <v>47886</v>
      </c>
      <c r="I3696" s="4"/>
      <c r="P3696" s="19">
        <v>21848</v>
      </c>
      <c r="Q3696" s="4"/>
    </row>
    <row r="3697" spans="8:17" ht="15.75" customHeight="1">
      <c r="H3697" s="19">
        <v>47884</v>
      </c>
      <c r="I3697" s="4"/>
      <c r="P3697" s="19">
        <v>21824</v>
      </c>
      <c r="Q3697" s="4"/>
    </row>
    <row r="3698" spans="8:17" ht="15.75" customHeight="1">
      <c r="H3698" s="19">
        <v>47876</v>
      </c>
      <c r="I3698" s="4"/>
      <c r="P3698" s="19">
        <v>21816</v>
      </c>
      <c r="Q3698" s="4"/>
    </row>
    <row r="3699" spans="8:17" ht="15.75" customHeight="1">
      <c r="H3699" s="19">
        <v>47861</v>
      </c>
      <c r="I3699" s="4"/>
      <c r="P3699" s="19">
        <v>21778</v>
      </c>
      <c r="Q3699" s="4"/>
    </row>
    <row r="3700" spans="8:17" ht="15.75" customHeight="1">
      <c r="H3700" s="19">
        <v>47860</v>
      </c>
      <c r="I3700" s="4"/>
      <c r="P3700" s="19">
        <v>21768</v>
      </c>
      <c r="Q3700" s="4"/>
    </row>
    <row r="3701" spans="8:17" ht="15.75" customHeight="1">
      <c r="H3701" s="19">
        <v>47856</v>
      </c>
      <c r="I3701" s="4"/>
      <c r="P3701" s="19">
        <v>21763</v>
      </c>
      <c r="Q3701" s="4"/>
    </row>
    <row r="3702" spans="8:17" ht="15.75" customHeight="1">
      <c r="H3702" s="19">
        <v>47856</v>
      </c>
      <c r="I3702" s="4"/>
      <c r="P3702" s="19">
        <v>21762</v>
      </c>
      <c r="Q3702" s="4"/>
    </row>
    <row r="3703" spans="8:17" ht="15.75" customHeight="1">
      <c r="H3703" s="19">
        <v>47837</v>
      </c>
      <c r="I3703" s="4"/>
      <c r="P3703" s="19">
        <v>21669</v>
      </c>
      <c r="Q3703" s="4"/>
    </row>
    <row r="3704" spans="8:17" ht="15.75" customHeight="1">
      <c r="H3704" s="19">
        <v>47823</v>
      </c>
      <c r="I3704" s="4"/>
      <c r="P3704" s="19">
        <v>21635</v>
      </c>
      <c r="Q3704" s="4"/>
    </row>
    <row r="3705" spans="8:17" ht="15.75" customHeight="1">
      <c r="H3705" s="19">
        <v>47813</v>
      </c>
      <c r="I3705" s="4"/>
      <c r="P3705" s="19">
        <v>21586</v>
      </c>
      <c r="Q3705" s="4"/>
    </row>
    <row r="3706" spans="8:17" ht="15.75" customHeight="1">
      <c r="H3706" s="19">
        <v>47810</v>
      </c>
      <c r="I3706" s="4"/>
      <c r="P3706" s="19">
        <v>21568</v>
      </c>
      <c r="Q3706" s="4"/>
    </row>
    <row r="3707" spans="8:17" ht="15.75" customHeight="1">
      <c r="H3707" s="19">
        <v>47799</v>
      </c>
      <c r="I3707" s="4"/>
      <c r="P3707" s="19">
        <v>21527</v>
      </c>
      <c r="Q3707" s="4"/>
    </row>
    <row r="3708" spans="8:17" ht="15.75" customHeight="1">
      <c r="H3708" s="19">
        <v>47798</v>
      </c>
      <c r="I3708" s="4"/>
      <c r="P3708" s="19">
        <v>21485</v>
      </c>
      <c r="Q3708" s="4"/>
    </row>
    <row r="3709" spans="8:17" ht="15.75" customHeight="1">
      <c r="H3709" s="19">
        <v>47784</v>
      </c>
      <c r="I3709" s="4"/>
      <c r="P3709" s="19">
        <v>21461</v>
      </c>
      <c r="Q3709" s="4"/>
    </row>
    <row r="3710" spans="8:17" ht="15.75" customHeight="1">
      <c r="H3710" s="19">
        <v>47779</v>
      </c>
      <c r="I3710" s="4"/>
      <c r="P3710" s="19">
        <v>21456</v>
      </c>
      <c r="Q3710" s="4"/>
    </row>
    <row r="3711" spans="8:17" ht="15.75" customHeight="1">
      <c r="H3711" s="19">
        <v>47772</v>
      </c>
      <c r="I3711" s="4"/>
      <c r="P3711" s="19">
        <v>21448</v>
      </c>
      <c r="Q3711" s="4"/>
    </row>
    <row r="3712" spans="8:17" ht="15.75" customHeight="1">
      <c r="H3712" s="19">
        <v>47754</v>
      </c>
      <c r="I3712" s="4"/>
      <c r="P3712" s="19">
        <v>21413</v>
      </c>
      <c r="Q3712" s="4"/>
    </row>
    <row r="3713" spans="8:17" ht="15.75" customHeight="1">
      <c r="H3713" s="19">
        <v>47739</v>
      </c>
      <c r="I3713" s="4"/>
      <c r="P3713" s="19">
        <v>21410</v>
      </c>
      <c r="Q3713" s="4"/>
    </row>
    <row r="3714" spans="8:17" ht="15.75" customHeight="1">
      <c r="H3714" s="19">
        <v>47704</v>
      </c>
      <c r="I3714" s="4"/>
      <c r="P3714" s="19">
        <v>21407</v>
      </c>
      <c r="Q3714" s="4"/>
    </row>
    <row r="3715" spans="8:17" ht="15.75" customHeight="1">
      <c r="H3715" s="19">
        <v>47691</v>
      </c>
      <c r="I3715" s="4"/>
      <c r="P3715" s="19">
        <v>21399</v>
      </c>
      <c r="Q3715" s="4"/>
    </row>
    <row r="3716" spans="8:17" ht="15.75" customHeight="1">
      <c r="H3716" s="19">
        <v>47690</v>
      </c>
      <c r="I3716" s="4"/>
      <c r="P3716" s="19">
        <v>21390</v>
      </c>
      <c r="Q3716" s="4"/>
    </row>
    <row r="3717" spans="8:17" ht="15.75" customHeight="1">
      <c r="H3717" s="19">
        <v>47686</v>
      </c>
      <c r="I3717" s="4"/>
      <c r="P3717" s="19">
        <v>21384</v>
      </c>
      <c r="Q3717" s="4"/>
    </row>
    <row r="3718" spans="8:17" ht="15.75" customHeight="1">
      <c r="H3718" s="19">
        <v>47681</v>
      </c>
      <c r="I3718" s="4"/>
      <c r="P3718" s="19">
        <v>21371</v>
      </c>
      <c r="Q3718" s="4"/>
    </row>
    <row r="3719" spans="8:17" ht="15.75" customHeight="1">
      <c r="H3719" s="19">
        <v>47672</v>
      </c>
      <c r="I3719" s="4"/>
      <c r="P3719" s="19">
        <v>21368</v>
      </c>
      <c r="Q3719" s="4"/>
    </row>
    <row r="3720" spans="8:17" ht="15.75" customHeight="1">
      <c r="H3720" s="19">
        <v>47669</v>
      </c>
      <c r="I3720" s="4"/>
      <c r="P3720" s="19">
        <v>21338</v>
      </c>
      <c r="Q3720" s="4"/>
    </row>
    <row r="3721" spans="8:17" ht="15.75" customHeight="1">
      <c r="H3721" s="19">
        <v>47650</v>
      </c>
      <c r="I3721" s="4"/>
      <c r="P3721" s="19">
        <v>21333</v>
      </c>
      <c r="Q3721" s="4"/>
    </row>
    <row r="3722" spans="8:17" ht="15.75" customHeight="1">
      <c r="H3722" s="19">
        <v>47646</v>
      </c>
      <c r="I3722" s="4"/>
      <c r="P3722" s="19">
        <v>21224</v>
      </c>
      <c r="Q3722" s="4"/>
    </row>
    <row r="3723" spans="8:17" ht="15.75" customHeight="1">
      <c r="H3723" s="19">
        <v>47646</v>
      </c>
      <c r="I3723" s="4"/>
      <c r="P3723" s="19">
        <v>21211</v>
      </c>
      <c r="Q3723" s="4"/>
    </row>
    <row r="3724" spans="8:17" ht="15.75" customHeight="1">
      <c r="H3724" s="19">
        <v>47617</v>
      </c>
      <c r="I3724" s="4"/>
      <c r="P3724" s="19">
        <v>21177</v>
      </c>
      <c r="Q3724" s="4"/>
    </row>
    <row r="3725" spans="8:17" ht="15.75" customHeight="1">
      <c r="H3725" s="19">
        <v>47611</v>
      </c>
      <c r="I3725" s="4"/>
      <c r="P3725" s="19">
        <v>21158</v>
      </c>
      <c r="Q3725" s="4"/>
    </row>
    <row r="3726" spans="8:17" ht="15.75" customHeight="1">
      <c r="H3726" s="19">
        <v>47611</v>
      </c>
      <c r="I3726" s="4"/>
      <c r="P3726" s="19">
        <v>21099</v>
      </c>
      <c r="Q3726" s="4"/>
    </row>
    <row r="3727" spans="8:17" ht="15.75" customHeight="1">
      <c r="H3727" s="19">
        <v>47561</v>
      </c>
      <c r="I3727" s="4"/>
      <c r="P3727" s="19">
        <v>21067</v>
      </c>
      <c r="Q3727" s="4"/>
    </row>
    <row r="3728" spans="8:17" ht="15.75" customHeight="1">
      <c r="H3728" s="19">
        <v>47547</v>
      </c>
      <c r="I3728" s="4"/>
      <c r="P3728" s="19">
        <v>21029</v>
      </c>
      <c r="Q3728" s="4"/>
    </row>
    <row r="3729" spans="8:17" ht="15.75" customHeight="1">
      <c r="H3729" s="19">
        <v>47531</v>
      </c>
      <c r="I3729" s="4"/>
      <c r="P3729" s="19">
        <v>20958</v>
      </c>
      <c r="Q3729" s="4"/>
    </row>
    <row r="3730" spans="8:17" ht="15.75" customHeight="1">
      <c r="H3730" s="19">
        <v>47520</v>
      </c>
      <c r="I3730" s="4"/>
      <c r="P3730" s="19">
        <v>20943</v>
      </c>
      <c r="Q3730" s="4"/>
    </row>
    <row r="3731" spans="8:17" ht="15.75" customHeight="1">
      <c r="H3731" s="19">
        <v>47505</v>
      </c>
      <c r="I3731" s="4"/>
      <c r="P3731" s="19">
        <v>20919</v>
      </c>
      <c r="Q3731" s="4"/>
    </row>
    <row r="3732" spans="8:17" ht="15.75" customHeight="1">
      <c r="H3732" s="19">
        <v>47503</v>
      </c>
      <c r="I3732" s="4"/>
      <c r="P3732" s="19">
        <v>20913</v>
      </c>
      <c r="Q3732" s="4"/>
    </row>
    <row r="3733" spans="8:17" ht="15.75" customHeight="1">
      <c r="H3733" s="19">
        <v>47499</v>
      </c>
      <c r="I3733" s="4"/>
      <c r="P3733" s="19">
        <v>20875</v>
      </c>
      <c r="Q3733" s="4"/>
    </row>
    <row r="3734" spans="8:17" ht="15.75" customHeight="1">
      <c r="H3734" s="19">
        <v>47469</v>
      </c>
      <c r="I3734" s="4"/>
      <c r="P3734" s="19">
        <v>20844</v>
      </c>
      <c r="Q3734" s="4"/>
    </row>
    <row r="3735" spans="8:17" ht="15.75" customHeight="1">
      <c r="H3735" s="19">
        <v>47467</v>
      </c>
      <c r="I3735" s="4"/>
      <c r="P3735" s="19">
        <v>20831</v>
      </c>
      <c r="Q3735" s="4"/>
    </row>
    <row r="3736" spans="8:17" ht="15.75" customHeight="1">
      <c r="H3736" s="19">
        <v>47449</v>
      </c>
      <c r="I3736" s="4"/>
      <c r="P3736" s="19">
        <v>20821</v>
      </c>
      <c r="Q3736" s="4"/>
    </row>
    <row r="3737" spans="8:17" ht="15.75" customHeight="1">
      <c r="H3737" s="19">
        <v>47444</v>
      </c>
      <c r="I3737" s="4"/>
      <c r="P3737" s="19">
        <v>20799</v>
      </c>
      <c r="Q3737" s="4"/>
    </row>
    <row r="3738" spans="8:17" ht="15.75" customHeight="1">
      <c r="H3738" s="19">
        <v>47435</v>
      </c>
      <c r="I3738" s="4"/>
      <c r="P3738" s="19">
        <v>20789</v>
      </c>
      <c r="Q3738" s="4"/>
    </row>
    <row r="3739" spans="8:17" ht="15.75" customHeight="1">
      <c r="H3739" s="19">
        <v>47411</v>
      </c>
      <c r="I3739" s="4"/>
      <c r="P3739" s="19">
        <v>20776</v>
      </c>
      <c r="Q3739" s="4"/>
    </row>
    <row r="3740" spans="8:17" ht="15.75" customHeight="1">
      <c r="H3740" s="19">
        <v>47396</v>
      </c>
      <c r="I3740" s="4"/>
      <c r="P3740" s="19">
        <v>20776</v>
      </c>
      <c r="Q3740" s="4"/>
    </row>
    <row r="3741" spans="8:17" ht="15.75" customHeight="1">
      <c r="H3741" s="19">
        <v>47394</v>
      </c>
      <c r="I3741" s="4"/>
      <c r="P3741" s="19">
        <v>20760</v>
      </c>
      <c r="Q3741" s="4"/>
    </row>
    <row r="3742" spans="8:17" ht="15.75" customHeight="1">
      <c r="H3742" s="19">
        <v>47389</v>
      </c>
      <c r="I3742" s="4"/>
      <c r="P3742" s="19">
        <v>20749</v>
      </c>
      <c r="Q3742" s="4"/>
    </row>
    <row r="3743" spans="8:17" ht="15.75" customHeight="1">
      <c r="H3743" s="19">
        <v>47388</v>
      </c>
      <c r="I3743" s="4"/>
      <c r="P3743" s="19">
        <v>20736</v>
      </c>
      <c r="Q3743" s="4"/>
    </row>
    <row r="3744" spans="8:17" ht="15.75" customHeight="1">
      <c r="H3744" s="19">
        <v>47378</v>
      </c>
      <c r="I3744" s="4"/>
      <c r="P3744" s="19">
        <v>20730</v>
      </c>
      <c r="Q3744" s="4"/>
    </row>
    <row r="3745" spans="8:17" ht="15.75" customHeight="1">
      <c r="H3745" s="19">
        <v>47377</v>
      </c>
      <c r="I3745" s="4"/>
      <c r="P3745" s="19">
        <v>20727</v>
      </c>
      <c r="Q3745" s="4"/>
    </row>
    <row r="3746" spans="8:17" ht="15.75" customHeight="1">
      <c r="H3746" s="19">
        <v>47365</v>
      </c>
      <c r="I3746" s="4"/>
      <c r="P3746" s="19">
        <v>20666</v>
      </c>
      <c r="Q3746" s="4"/>
    </row>
    <row r="3747" spans="8:17" ht="15.75" customHeight="1">
      <c r="H3747" s="19">
        <v>47351</v>
      </c>
      <c r="I3747" s="4"/>
      <c r="P3747" s="19">
        <v>20666</v>
      </c>
      <c r="Q3747" s="4"/>
    </row>
    <row r="3748" spans="8:17" ht="15.75" customHeight="1">
      <c r="H3748" s="19">
        <v>47344</v>
      </c>
      <c r="I3748" s="4"/>
      <c r="P3748" s="19">
        <v>20666</v>
      </c>
      <c r="Q3748" s="4"/>
    </row>
    <row r="3749" spans="8:17" ht="15.75" customHeight="1">
      <c r="H3749" s="19">
        <v>47344</v>
      </c>
      <c r="I3749" s="4"/>
      <c r="P3749" s="19">
        <v>20660</v>
      </c>
      <c r="Q3749" s="4"/>
    </row>
    <row r="3750" spans="8:17" ht="15.75" customHeight="1">
      <c r="H3750" s="19">
        <v>47329</v>
      </c>
      <c r="I3750" s="4"/>
      <c r="P3750" s="19">
        <v>20655</v>
      </c>
      <c r="Q3750" s="4"/>
    </row>
    <row r="3751" spans="8:17" ht="15.75" customHeight="1">
      <c r="H3751" s="19">
        <v>47302</v>
      </c>
      <c r="I3751" s="4"/>
      <c r="P3751" s="19">
        <v>20625</v>
      </c>
      <c r="Q3751" s="4"/>
    </row>
    <row r="3752" spans="8:17" ht="15.75" customHeight="1">
      <c r="H3752" s="19">
        <v>47286</v>
      </c>
      <c r="I3752" s="4"/>
      <c r="P3752" s="19">
        <v>20593</v>
      </c>
      <c r="Q3752" s="4"/>
    </row>
    <row r="3753" spans="8:17" ht="15.75" customHeight="1">
      <c r="H3753" s="19">
        <v>47278</v>
      </c>
      <c r="I3753" s="4"/>
      <c r="P3753" s="19">
        <v>20588</v>
      </c>
      <c r="Q3753" s="4"/>
    </row>
    <row r="3754" spans="8:17" ht="15.75" customHeight="1">
      <c r="H3754" s="19">
        <v>47241</v>
      </c>
      <c r="I3754" s="4"/>
      <c r="P3754" s="19">
        <v>20477</v>
      </c>
      <c r="Q3754" s="4"/>
    </row>
    <row r="3755" spans="8:17" ht="15.75" customHeight="1">
      <c r="H3755" s="19">
        <v>47237</v>
      </c>
      <c r="I3755" s="4"/>
      <c r="P3755" s="19">
        <v>20447</v>
      </c>
      <c r="Q3755" s="4"/>
    </row>
    <row r="3756" spans="8:17" ht="15.75" customHeight="1">
      <c r="H3756" s="19">
        <v>47233</v>
      </c>
      <c r="I3756" s="4"/>
      <c r="P3756" s="19">
        <v>20431</v>
      </c>
      <c r="Q3756" s="4"/>
    </row>
    <row r="3757" spans="8:17" ht="15.75" customHeight="1">
      <c r="H3757" s="19">
        <v>47232</v>
      </c>
      <c r="I3757" s="4"/>
      <c r="P3757" s="19">
        <v>20426</v>
      </c>
      <c r="Q3757" s="4"/>
    </row>
    <row r="3758" spans="8:17" ht="15.75" customHeight="1">
      <c r="H3758" s="19">
        <v>47231</v>
      </c>
      <c r="I3758" s="4"/>
      <c r="P3758" s="19">
        <v>20419</v>
      </c>
      <c r="Q3758" s="4"/>
    </row>
    <row r="3759" spans="8:17" ht="15.75" customHeight="1">
      <c r="H3759" s="19">
        <v>47217</v>
      </c>
      <c r="I3759" s="4"/>
      <c r="P3759" s="19">
        <v>20400</v>
      </c>
      <c r="Q3759" s="4"/>
    </row>
    <row r="3760" spans="8:17" ht="15.75" customHeight="1">
      <c r="H3760" s="19">
        <v>47196</v>
      </c>
      <c r="I3760" s="4"/>
      <c r="P3760" s="19">
        <v>20389</v>
      </c>
      <c r="Q3760" s="4"/>
    </row>
    <row r="3761" spans="8:17" ht="15.75" customHeight="1">
      <c r="H3761" s="19">
        <v>47192</v>
      </c>
      <c r="I3761" s="4"/>
      <c r="P3761" s="19">
        <v>20297</v>
      </c>
      <c r="Q3761" s="4"/>
    </row>
    <row r="3762" spans="8:17" ht="15.75" customHeight="1">
      <c r="H3762" s="19">
        <v>47175</v>
      </c>
      <c r="I3762" s="4"/>
      <c r="P3762" s="19">
        <v>20297</v>
      </c>
      <c r="Q3762" s="4"/>
    </row>
    <row r="3763" spans="8:17" ht="15.75" customHeight="1">
      <c r="H3763" s="19">
        <v>47169</v>
      </c>
      <c r="I3763" s="4"/>
      <c r="P3763" s="19">
        <v>20285</v>
      </c>
      <c r="Q3763" s="4"/>
    </row>
    <row r="3764" spans="8:17" ht="15.75" customHeight="1">
      <c r="H3764" s="19">
        <v>47164</v>
      </c>
      <c r="I3764" s="4"/>
      <c r="P3764" s="19">
        <v>20232</v>
      </c>
      <c r="Q3764" s="4"/>
    </row>
    <row r="3765" spans="8:17" ht="15.75" customHeight="1">
      <c r="H3765" s="19">
        <v>47131</v>
      </c>
      <c r="I3765" s="4"/>
      <c r="P3765" s="19">
        <v>20180</v>
      </c>
      <c r="Q3765" s="4"/>
    </row>
    <row r="3766" spans="8:17" ht="15.75" customHeight="1">
      <c r="H3766" s="19">
        <v>47126</v>
      </c>
      <c r="I3766" s="4"/>
      <c r="P3766" s="19">
        <v>20174</v>
      </c>
      <c r="Q3766" s="4"/>
    </row>
    <row r="3767" spans="8:17" ht="15.75" customHeight="1">
      <c r="H3767" s="19">
        <v>47122</v>
      </c>
      <c r="I3767" s="4"/>
      <c r="P3767" s="19">
        <v>20130</v>
      </c>
      <c r="Q3767" s="4"/>
    </row>
    <row r="3768" spans="8:17" ht="15.75" customHeight="1">
      <c r="H3768" s="19">
        <v>47104</v>
      </c>
      <c r="I3768" s="4"/>
      <c r="P3768" s="19">
        <v>20095</v>
      </c>
      <c r="Q3768" s="4"/>
    </row>
    <row r="3769" spans="8:17" ht="15.75" customHeight="1">
      <c r="H3769" s="19">
        <v>47099</v>
      </c>
      <c r="I3769" s="4"/>
      <c r="P3769" s="19">
        <v>20087</v>
      </c>
      <c r="Q3769" s="4"/>
    </row>
    <row r="3770" spans="8:17" ht="15.75" customHeight="1">
      <c r="H3770" s="19">
        <v>47082</v>
      </c>
      <c r="I3770" s="4"/>
      <c r="P3770" s="19">
        <v>20045</v>
      </c>
      <c r="Q3770" s="4"/>
    </row>
    <row r="3771" spans="8:17" ht="15.75" customHeight="1">
      <c r="H3771" s="19">
        <v>47003</v>
      </c>
      <c r="I3771" s="4"/>
      <c r="P3771" s="19">
        <v>19995</v>
      </c>
      <c r="Q3771" s="4"/>
    </row>
    <row r="3772" spans="8:17" ht="15.75" customHeight="1">
      <c r="H3772" s="19">
        <v>46995</v>
      </c>
      <c r="I3772" s="4"/>
      <c r="P3772" s="19">
        <v>19994</v>
      </c>
      <c r="Q3772" s="4"/>
    </row>
    <row r="3773" spans="8:17" ht="15.75" customHeight="1">
      <c r="H3773" s="19">
        <v>46980</v>
      </c>
      <c r="I3773" s="4"/>
      <c r="P3773" s="19">
        <v>19984</v>
      </c>
      <c r="Q3773" s="4"/>
    </row>
    <row r="3774" spans="8:17" ht="15.75" customHeight="1">
      <c r="H3774" s="19">
        <v>46949</v>
      </c>
      <c r="I3774" s="4"/>
      <c r="P3774" s="19">
        <v>19962</v>
      </c>
      <c r="Q3774" s="4"/>
    </row>
    <row r="3775" spans="8:17" ht="15.75" customHeight="1">
      <c r="H3775" s="19">
        <v>46943</v>
      </c>
      <c r="I3775" s="4"/>
      <c r="P3775" s="19">
        <v>19935</v>
      </c>
      <c r="Q3775" s="4"/>
    </row>
    <row r="3776" spans="8:17" ht="15.75" customHeight="1">
      <c r="H3776" s="19">
        <v>46930</v>
      </c>
      <c r="I3776" s="4"/>
      <c r="P3776" s="19">
        <v>19917</v>
      </c>
      <c r="Q3776" s="4"/>
    </row>
    <row r="3777" spans="8:17" ht="15.75" customHeight="1">
      <c r="H3777" s="19">
        <v>46908</v>
      </c>
      <c r="I3777" s="4"/>
      <c r="P3777" s="19">
        <v>19916</v>
      </c>
      <c r="Q3777" s="4"/>
    </row>
    <row r="3778" spans="8:17" ht="15.75" customHeight="1">
      <c r="H3778" s="19">
        <v>46877</v>
      </c>
      <c r="I3778" s="4"/>
      <c r="P3778" s="19">
        <v>19873</v>
      </c>
      <c r="Q3778" s="4"/>
    </row>
    <row r="3779" spans="8:17" ht="15.75" customHeight="1">
      <c r="H3779" s="19">
        <v>46857</v>
      </c>
      <c r="I3779" s="4"/>
      <c r="P3779" s="19">
        <v>19871</v>
      </c>
      <c r="Q3779" s="4"/>
    </row>
    <row r="3780" spans="8:17" ht="15.75" customHeight="1">
      <c r="H3780" s="19">
        <v>46852</v>
      </c>
      <c r="I3780" s="4"/>
      <c r="P3780" s="19">
        <v>19850</v>
      </c>
      <c r="Q3780" s="4"/>
    </row>
    <row r="3781" spans="8:17" ht="15.75" customHeight="1">
      <c r="H3781" s="19">
        <v>46842</v>
      </c>
      <c r="I3781" s="4"/>
      <c r="P3781" s="19">
        <v>19802</v>
      </c>
      <c r="Q3781" s="4"/>
    </row>
    <row r="3782" spans="8:17" ht="15.75" customHeight="1">
      <c r="H3782" s="19">
        <v>46825</v>
      </c>
      <c r="I3782" s="4"/>
      <c r="P3782" s="19">
        <v>19790</v>
      </c>
      <c r="Q3782" s="4"/>
    </row>
    <row r="3783" spans="8:17" ht="15.75" customHeight="1">
      <c r="H3783" s="19">
        <v>46769</v>
      </c>
      <c r="I3783" s="4"/>
      <c r="P3783" s="19">
        <v>19763</v>
      </c>
      <c r="Q3783" s="4"/>
    </row>
    <row r="3784" spans="8:17" ht="15.75" customHeight="1">
      <c r="H3784" s="19">
        <v>46730</v>
      </c>
      <c r="I3784" s="4"/>
      <c r="P3784" s="19">
        <v>19753</v>
      </c>
      <c r="Q3784" s="4"/>
    </row>
    <row r="3785" spans="8:17" ht="15.75" customHeight="1">
      <c r="H3785" s="19">
        <v>46708</v>
      </c>
      <c r="I3785" s="4"/>
      <c r="P3785" s="19">
        <v>19750</v>
      </c>
      <c r="Q3785" s="4"/>
    </row>
    <row r="3786" spans="8:17" ht="15.75" customHeight="1">
      <c r="H3786" s="19">
        <v>46681</v>
      </c>
      <c r="I3786" s="4"/>
      <c r="P3786" s="19">
        <v>19741</v>
      </c>
      <c r="Q3786" s="4"/>
    </row>
    <row r="3787" spans="8:17" ht="15.75" customHeight="1">
      <c r="H3787" s="19">
        <v>46676</v>
      </c>
      <c r="I3787" s="4"/>
      <c r="P3787" s="19">
        <v>19732</v>
      </c>
      <c r="Q3787" s="4"/>
    </row>
    <row r="3788" spans="8:17" ht="15.75" customHeight="1">
      <c r="H3788" s="19">
        <v>46661</v>
      </c>
      <c r="I3788" s="4"/>
      <c r="P3788" s="19">
        <v>19722</v>
      </c>
      <c r="Q3788" s="4"/>
    </row>
    <row r="3789" spans="8:17" ht="15.75" customHeight="1">
      <c r="H3789" s="19">
        <v>46653</v>
      </c>
      <c r="I3789" s="4"/>
      <c r="P3789" s="19">
        <v>19664</v>
      </c>
      <c r="Q3789" s="4"/>
    </row>
    <row r="3790" spans="8:17" ht="15.75" customHeight="1">
      <c r="H3790" s="19">
        <v>46636</v>
      </c>
      <c r="I3790" s="4"/>
      <c r="P3790" s="19">
        <v>19651</v>
      </c>
      <c r="Q3790" s="4"/>
    </row>
    <row r="3791" spans="8:17" ht="15.75" customHeight="1">
      <c r="H3791" s="19">
        <v>46627</v>
      </c>
      <c r="I3791" s="4"/>
      <c r="P3791" s="19">
        <v>19600</v>
      </c>
      <c r="Q3791" s="4"/>
    </row>
    <row r="3792" spans="8:17" ht="15.75" customHeight="1">
      <c r="H3792" s="19">
        <v>46626</v>
      </c>
      <c r="I3792" s="4"/>
      <c r="P3792" s="19">
        <v>19572</v>
      </c>
      <c r="Q3792" s="4"/>
    </row>
    <row r="3793" spans="8:17" ht="15.75" customHeight="1">
      <c r="H3793" s="19">
        <v>46623</v>
      </c>
      <c r="I3793" s="4"/>
      <c r="P3793" s="19">
        <v>19572</v>
      </c>
      <c r="Q3793" s="4"/>
    </row>
    <row r="3794" spans="8:17" ht="15.75" customHeight="1">
      <c r="H3794" s="19">
        <v>46622</v>
      </c>
      <c r="I3794" s="4"/>
      <c r="P3794" s="19">
        <v>19571</v>
      </c>
      <c r="Q3794" s="4"/>
    </row>
    <row r="3795" spans="8:17" ht="15.75" customHeight="1">
      <c r="H3795" s="19">
        <v>46604</v>
      </c>
      <c r="I3795" s="4"/>
      <c r="P3795" s="19">
        <v>19550</v>
      </c>
      <c r="Q3795" s="4"/>
    </row>
    <row r="3796" spans="8:17" ht="15.75" customHeight="1">
      <c r="H3796" s="19">
        <v>46585</v>
      </c>
      <c r="I3796" s="4"/>
      <c r="P3796" s="19">
        <v>19537</v>
      </c>
      <c r="Q3796" s="4"/>
    </row>
    <row r="3797" spans="8:17" ht="15.75" customHeight="1">
      <c r="H3797" s="19">
        <v>46576</v>
      </c>
      <c r="I3797" s="4"/>
      <c r="P3797" s="19">
        <v>19525</v>
      </c>
      <c r="Q3797" s="4"/>
    </row>
    <row r="3798" spans="8:17" ht="15.75" customHeight="1">
      <c r="H3798" s="19">
        <v>46567</v>
      </c>
      <c r="I3798" s="4"/>
      <c r="P3798" s="19">
        <v>19521</v>
      </c>
      <c r="Q3798" s="4"/>
    </row>
    <row r="3799" spans="8:17" ht="15.75" customHeight="1">
      <c r="H3799" s="19">
        <v>46558</v>
      </c>
      <c r="I3799" s="4"/>
      <c r="P3799" s="19">
        <v>19477</v>
      </c>
      <c r="Q3799" s="4"/>
    </row>
    <row r="3800" spans="8:17" ht="15.75" customHeight="1">
      <c r="H3800" s="19">
        <v>46555</v>
      </c>
      <c r="I3800" s="4"/>
      <c r="P3800" s="19">
        <v>19473</v>
      </c>
      <c r="Q3800" s="4"/>
    </row>
    <row r="3801" spans="8:17" ht="15.75" customHeight="1">
      <c r="H3801" s="19">
        <v>46548</v>
      </c>
      <c r="I3801" s="4"/>
      <c r="P3801" s="19">
        <v>19371</v>
      </c>
      <c r="Q3801" s="4"/>
    </row>
    <row r="3802" spans="8:17" ht="15.75" customHeight="1">
      <c r="H3802" s="19">
        <v>46516</v>
      </c>
      <c r="I3802" s="4"/>
      <c r="P3802" s="19">
        <v>19367</v>
      </c>
      <c r="Q3802" s="4"/>
    </row>
    <row r="3803" spans="8:17" ht="15.75" customHeight="1">
      <c r="H3803" s="19">
        <v>46500</v>
      </c>
      <c r="I3803" s="4"/>
      <c r="P3803" s="19">
        <v>19351</v>
      </c>
      <c r="Q3803" s="4"/>
    </row>
    <row r="3804" spans="8:17" ht="15.75" customHeight="1">
      <c r="H3804" s="19">
        <v>46498</v>
      </c>
      <c r="I3804" s="4"/>
      <c r="P3804" s="19">
        <v>19335</v>
      </c>
      <c r="Q3804" s="4"/>
    </row>
    <row r="3805" spans="8:17" ht="15.75" customHeight="1">
      <c r="H3805" s="19">
        <v>46492</v>
      </c>
      <c r="I3805" s="4"/>
      <c r="P3805" s="19">
        <v>19332</v>
      </c>
      <c r="Q3805" s="4"/>
    </row>
    <row r="3806" spans="8:17" ht="15.75" customHeight="1">
      <c r="H3806" s="19">
        <v>46479</v>
      </c>
      <c r="I3806" s="4"/>
      <c r="P3806" s="19">
        <v>19321</v>
      </c>
      <c r="Q3806" s="4"/>
    </row>
    <row r="3807" spans="8:17" ht="15.75" customHeight="1">
      <c r="H3807" s="19">
        <v>46459</v>
      </c>
      <c r="I3807" s="4"/>
      <c r="P3807" s="19">
        <v>19308</v>
      </c>
      <c r="Q3807" s="4"/>
    </row>
    <row r="3808" spans="8:17" ht="15.75" customHeight="1">
      <c r="H3808" s="19">
        <v>46436</v>
      </c>
      <c r="I3808" s="4"/>
      <c r="P3808" s="19">
        <v>19290</v>
      </c>
      <c r="Q3808" s="4"/>
    </row>
    <row r="3809" spans="8:17" ht="15.75" customHeight="1">
      <c r="H3809" s="19">
        <v>46403</v>
      </c>
      <c r="I3809" s="4"/>
      <c r="P3809" s="19">
        <v>19238</v>
      </c>
      <c r="Q3809" s="4"/>
    </row>
    <row r="3810" spans="8:17" ht="15.75" customHeight="1">
      <c r="H3810" s="19">
        <v>46401</v>
      </c>
      <c r="I3810" s="4"/>
      <c r="P3810" s="19">
        <v>19213</v>
      </c>
      <c r="Q3810" s="4"/>
    </row>
    <row r="3811" spans="8:17" ht="15.75" customHeight="1">
      <c r="H3811" s="19">
        <v>46396</v>
      </c>
      <c r="I3811" s="4"/>
      <c r="P3811" s="19">
        <v>19177</v>
      </c>
      <c r="Q3811" s="4"/>
    </row>
    <row r="3812" spans="8:17" ht="15.75" customHeight="1">
      <c r="H3812" s="19">
        <v>46391</v>
      </c>
      <c r="I3812" s="4"/>
      <c r="P3812" s="19">
        <v>19127</v>
      </c>
      <c r="Q3812" s="4"/>
    </row>
    <row r="3813" spans="8:17" ht="15.75" customHeight="1">
      <c r="H3813" s="19">
        <v>46388</v>
      </c>
      <c r="I3813" s="4"/>
      <c r="P3813" s="19">
        <v>19117</v>
      </c>
      <c r="Q3813" s="4"/>
    </row>
    <row r="3814" spans="8:17" ht="15.75" customHeight="1">
      <c r="H3814" s="19">
        <v>46369</v>
      </c>
      <c r="I3814" s="4"/>
      <c r="P3814" s="19">
        <v>19035</v>
      </c>
      <c r="Q3814" s="4"/>
    </row>
    <row r="3815" spans="8:17" ht="15.75" customHeight="1">
      <c r="H3815" s="19">
        <v>46351</v>
      </c>
      <c r="I3815" s="4"/>
      <c r="P3815" s="19">
        <v>19029</v>
      </c>
      <c r="Q3815" s="4"/>
    </row>
    <row r="3816" spans="8:17" ht="15.75" customHeight="1">
      <c r="H3816" s="19">
        <v>46329</v>
      </c>
      <c r="I3816" s="4"/>
      <c r="P3816" s="19">
        <v>19029</v>
      </c>
      <c r="Q3816" s="4"/>
    </row>
    <row r="3817" spans="8:17" ht="15.75" customHeight="1">
      <c r="H3817" s="19">
        <v>46329</v>
      </c>
      <c r="I3817" s="4"/>
      <c r="P3817" s="19">
        <v>19026</v>
      </c>
      <c r="Q3817" s="4"/>
    </row>
    <row r="3818" spans="8:17" ht="15.75" customHeight="1">
      <c r="H3818" s="19">
        <v>46314</v>
      </c>
      <c r="I3818" s="4"/>
      <c r="P3818" s="19">
        <v>19001</v>
      </c>
      <c r="Q3818" s="4"/>
    </row>
    <row r="3819" spans="8:17" ht="15.75" customHeight="1">
      <c r="H3819" s="19">
        <v>46313</v>
      </c>
      <c r="I3819" s="4"/>
      <c r="P3819" s="19">
        <v>18947</v>
      </c>
      <c r="Q3819" s="4"/>
    </row>
    <row r="3820" spans="8:17" ht="15.75" customHeight="1">
      <c r="H3820" s="19">
        <v>46299</v>
      </c>
      <c r="I3820" s="4"/>
      <c r="P3820" s="19">
        <v>18896</v>
      </c>
      <c r="Q3820" s="4"/>
    </row>
    <row r="3821" spans="8:17" ht="15.75" customHeight="1">
      <c r="H3821" s="19">
        <v>46298</v>
      </c>
      <c r="I3821" s="4"/>
      <c r="P3821" s="19">
        <v>18892</v>
      </c>
      <c r="Q3821" s="4"/>
    </row>
    <row r="3822" spans="8:17" ht="15.75" customHeight="1">
      <c r="H3822" s="19">
        <v>46261</v>
      </c>
      <c r="I3822" s="4"/>
      <c r="P3822" s="19">
        <v>18887</v>
      </c>
      <c r="Q3822" s="4"/>
    </row>
    <row r="3823" spans="8:17" ht="15.75" customHeight="1">
      <c r="H3823" s="19">
        <v>46236</v>
      </c>
      <c r="I3823" s="4"/>
      <c r="P3823" s="19">
        <v>18881</v>
      </c>
      <c r="Q3823" s="4"/>
    </row>
    <row r="3824" spans="8:17" ht="15.75" customHeight="1">
      <c r="H3824" s="19">
        <v>46227</v>
      </c>
      <c r="I3824" s="4"/>
      <c r="P3824" s="19">
        <v>18861</v>
      </c>
      <c r="Q3824" s="4"/>
    </row>
    <row r="3825" spans="8:17" ht="15.75" customHeight="1">
      <c r="H3825" s="19">
        <v>46222</v>
      </c>
      <c r="I3825" s="4"/>
      <c r="P3825" s="19">
        <v>18839</v>
      </c>
      <c r="Q3825" s="4"/>
    </row>
    <row r="3826" spans="8:17" ht="15.75" customHeight="1">
      <c r="H3826" s="19">
        <v>46219</v>
      </c>
      <c r="I3826" s="4"/>
      <c r="P3826" s="19">
        <v>18777</v>
      </c>
      <c r="Q3826" s="4"/>
    </row>
    <row r="3827" spans="8:17" ht="15.75" customHeight="1">
      <c r="H3827" s="19">
        <v>46215</v>
      </c>
      <c r="I3827" s="4"/>
      <c r="P3827" s="19">
        <v>18712</v>
      </c>
      <c r="Q3827" s="4"/>
    </row>
    <row r="3828" spans="8:17" ht="15.75" customHeight="1">
      <c r="H3828" s="19">
        <v>46200</v>
      </c>
      <c r="I3828" s="4"/>
      <c r="P3828" s="19">
        <v>18669</v>
      </c>
      <c r="Q3828" s="4"/>
    </row>
    <row r="3829" spans="8:17" ht="15.75" customHeight="1">
      <c r="H3829" s="19">
        <v>46193</v>
      </c>
      <c r="I3829" s="4"/>
      <c r="P3829" s="19">
        <v>18661</v>
      </c>
      <c r="Q3829" s="4"/>
    </row>
    <row r="3830" spans="8:17" ht="15.75" customHeight="1">
      <c r="H3830" s="19">
        <v>46191</v>
      </c>
      <c r="I3830" s="4"/>
      <c r="P3830" s="19">
        <v>18653</v>
      </c>
      <c r="Q3830" s="4"/>
    </row>
    <row r="3831" spans="8:17" ht="15.75" customHeight="1">
      <c r="H3831" s="19">
        <v>46174</v>
      </c>
      <c r="I3831" s="4"/>
      <c r="P3831" s="19">
        <v>18647</v>
      </c>
      <c r="Q3831" s="4"/>
    </row>
    <row r="3832" spans="8:17" ht="15.75" customHeight="1">
      <c r="H3832" s="19">
        <v>46160</v>
      </c>
      <c r="I3832" s="4"/>
      <c r="P3832" s="19">
        <v>18647</v>
      </c>
      <c r="Q3832" s="4"/>
    </row>
    <row r="3833" spans="8:17" ht="15.75" customHeight="1">
      <c r="H3833" s="19">
        <v>46134</v>
      </c>
      <c r="I3833" s="4"/>
      <c r="P3833" s="19">
        <v>18615</v>
      </c>
      <c r="Q3833" s="4"/>
    </row>
    <row r="3834" spans="8:17" ht="15.75" customHeight="1">
      <c r="H3834" s="19">
        <v>46129</v>
      </c>
      <c r="I3834" s="4"/>
      <c r="P3834" s="19">
        <v>18576</v>
      </c>
      <c r="Q3834" s="4"/>
    </row>
    <row r="3835" spans="8:17" ht="15.75" customHeight="1">
      <c r="H3835" s="19">
        <v>46110</v>
      </c>
      <c r="I3835" s="4"/>
      <c r="P3835" s="19">
        <v>18555</v>
      </c>
      <c r="Q3835" s="4"/>
    </row>
    <row r="3836" spans="8:17" ht="15.75" customHeight="1">
      <c r="H3836" s="19">
        <v>46109</v>
      </c>
      <c r="I3836" s="4"/>
      <c r="P3836" s="19">
        <v>18527</v>
      </c>
      <c r="Q3836" s="4"/>
    </row>
    <row r="3837" spans="8:17" ht="15.75" customHeight="1">
      <c r="H3837" s="19">
        <v>46109</v>
      </c>
      <c r="I3837" s="4"/>
      <c r="P3837" s="19">
        <v>18480</v>
      </c>
      <c r="Q3837" s="4"/>
    </row>
    <row r="3838" spans="8:17" ht="15.75" customHeight="1">
      <c r="H3838" s="19">
        <v>46108</v>
      </c>
      <c r="I3838" s="4"/>
      <c r="P3838" s="19">
        <v>18468</v>
      </c>
      <c r="Q3838" s="4"/>
    </row>
    <row r="3839" spans="8:17" ht="15.75" customHeight="1">
      <c r="H3839" s="19">
        <v>46100</v>
      </c>
      <c r="I3839" s="4"/>
      <c r="P3839" s="19">
        <v>18465</v>
      </c>
      <c r="Q3839" s="4"/>
    </row>
    <row r="3840" spans="8:17" ht="15.75" customHeight="1">
      <c r="H3840" s="19">
        <v>46062</v>
      </c>
      <c r="I3840" s="4"/>
      <c r="P3840" s="19">
        <v>18464</v>
      </c>
      <c r="Q3840" s="4"/>
    </row>
    <row r="3841" spans="8:17" ht="15.75" customHeight="1">
      <c r="H3841" s="19">
        <v>46056</v>
      </c>
      <c r="I3841" s="4"/>
      <c r="P3841" s="19">
        <v>18442</v>
      </c>
      <c r="Q3841" s="4"/>
    </row>
    <row r="3842" spans="8:17" ht="15.75" customHeight="1">
      <c r="H3842" s="19">
        <v>46044</v>
      </c>
      <c r="I3842" s="4"/>
      <c r="P3842" s="19">
        <v>18431</v>
      </c>
      <c r="Q3842" s="4"/>
    </row>
    <row r="3843" spans="8:17" ht="15.75" customHeight="1">
      <c r="H3843" s="19">
        <v>46043</v>
      </c>
      <c r="I3843" s="4"/>
      <c r="P3843" s="19">
        <v>18428</v>
      </c>
      <c r="Q3843" s="4"/>
    </row>
    <row r="3844" spans="8:17" ht="15.75" customHeight="1">
      <c r="H3844" s="19">
        <v>46041</v>
      </c>
      <c r="I3844" s="4"/>
      <c r="P3844" s="19">
        <v>18420</v>
      </c>
      <c r="Q3844" s="4"/>
    </row>
    <row r="3845" spans="8:17" ht="15.75" customHeight="1">
      <c r="H3845" s="19">
        <v>46028</v>
      </c>
      <c r="I3845" s="4"/>
      <c r="P3845" s="19">
        <v>18410</v>
      </c>
      <c r="Q3845" s="4"/>
    </row>
    <row r="3846" spans="8:17" ht="15.75" customHeight="1">
      <c r="H3846" s="19">
        <v>45999</v>
      </c>
      <c r="I3846" s="4"/>
      <c r="P3846" s="19">
        <v>18392</v>
      </c>
      <c r="Q3846" s="4"/>
    </row>
    <row r="3847" spans="8:17" ht="15.75" customHeight="1">
      <c r="H3847" s="19">
        <v>45996</v>
      </c>
      <c r="I3847" s="4"/>
      <c r="P3847" s="19">
        <v>18310</v>
      </c>
      <c r="Q3847" s="4"/>
    </row>
    <row r="3848" spans="8:17" ht="15.75" customHeight="1">
      <c r="H3848" s="19">
        <v>45985</v>
      </c>
      <c r="I3848" s="4"/>
      <c r="P3848" s="19">
        <v>18307</v>
      </c>
      <c r="Q3848" s="4"/>
    </row>
    <row r="3849" spans="8:17" ht="15.75" customHeight="1">
      <c r="H3849" s="19">
        <v>45966</v>
      </c>
      <c r="I3849" s="4"/>
      <c r="P3849" s="19">
        <v>18282</v>
      </c>
      <c r="Q3849" s="4"/>
    </row>
    <row r="3850" spans="8:17" ht="15.75" customHeight="1">
      <c r="H3850" s="19">
        <v>45940</v>
      </c>
      <c r="I3850" s="4"/>
      <c r="P3850" s="19">
        <v>18281</v>
      </c>
      <c r="Q3850" s="4"/>
    </row>
    <row r="3851" spans="8:17" ht="15.75" customHeight="1">
      <c r="H3851" s="19">
        <v>45923</v>
      </c>
      <c r="I3851" s="4"/>
      <c r="P3851" s="19">
        <v>18267</v>
      </c>
      <c r="Q3851" s="4"/>
    </row>
    <row r="3852" spans="8:17" ht="15.75" customHeight="1">
      <c r="H3852" s="19">
        <v>45915</v>
      </c>
      <c r="I3852" s="4"/>
      <c r="P3852" s="19">
        <v>18211</v>
      </c>
      <c r="Q3852" s="4"/>
    </row>
    <row r="3853" spans="8:17" ht="15.75" customHeight="1">
      <c r="H3853" s="19">
        <v>45914</v>
      </c>
      <c r="I3853" s="4"/>
      <c r="P3853" s="19">
        <v>18169</v>
      </c>
      <c r="Q3853" s="4"/>
    </row>
    <row r="3854" spans="8:17" ht="15.75" customHeight="1">
      <c r="H3854" s="19">
        <v>45885</v>
      </c>
      <c r="I3854" s="4"/>
      <c r="P3854" s="19">
        <v>18169</v>
      </c>
      <c r="Q3854" s="4"/>
    </row>
    <row r="3855" spans="8:17" ht="15.75" customHeight="1">
      <c r="H3855" s="19">
        <v>45873</v>
      </c>
      <c r="I3855" s="4"/>
      <c r="P3855" s="19">
        <v>18152</v>
      </c>
      <c r="Q3855" s="4"/>
    </row>
    <row r="3856" spans="8:17" ht="15.75" customHeight="1">
      <c r="H3856" s="19">
        <v>45850</v>
      </c>
      <c r="I3856" s="4"/>
      <c r="P3856" s="19">
        <v>18127</v>
      </c>
      <c r="Q3856" s="4"/>
    </row>
    <row r="3857" spans="8:17" ht="15.75" customHeight="1">
      <c r="H3857" s="19">
        <v>45843</v>
      </c>
      <c r="I3857" s="4"/>
      <c r="P3857" s="19">
        <v>18068</v>
      </c>
      <c r="Q3857" s="4"/>
    </row>
    <row r="3858" spans="8:17" ht="15.75" customHeight="1">
      <c r="H3858" s="19">
        <v>45834</v>
      </c>
      <c r="I3858" s="4"/>
      <c r="P3858" s="19">
        <v>18067</v>
      </c>
      <c r="Q3858" s="4"/>
    </row>
    <row r="3859" spans="8:17" ht="15.75" customHeight="1">
      <c r="H3859" s="19">
        <v>45833</v>
      </c>
      <c r="I3859" s="4"/>
      <c r="P3859" s="19">
        <v>18044</v>
      </c>
      <c r="Q3859" s="4"/>
    </row>
    <row r="3860" spans="8:17" ht="15.75" customHeight="1">
      <c r="H3860" s="19">
        <v>45815</v>
      </c>
      <c r="I3860" s="4"/>
      <c r="P3860" s="19">
        <v>18041</v>
      </c>
      <c r="Q3860" s="4"/>
    </row>
    <row r="3861" spans="8:17" ht="15.75" customHeight="1">
      <c r="H3861" s="19">
        <v>45800</v>
      </c>
      <c r="I3861" s="4"/>
      <c r="P3861" s="19">
        <v>18040</v>
      </c>
      <c r="Q3861" s="4"/>
    </row>
    <row r="3862" spans="8:17" ht="15.75" customHeight="1">
      <c r="H3862" s="19">
        <v>45789</v>
      </c>
      <c r="I3862" s="4"/>
      <c r="P3862" s="19">
        <v>18012</v>
      </c>
      <c r="Q3862" s="4"/>
    </row>
    <row r="3863" spans="8:17" ht="15.75" customHeight="1">
      <c r="H3863" s="19">
        <v>45787</v>
      </c>
      <c r="I3863" s="4"/>
      <c r="P3863" s="19">
        <v>18012</v>
      </c>
      <c r="Q3863" s="4"/>
    </row>
    <row r="3864" spans="8:17" ht="15.75" customHeight="1">
      <c r="H3864" s="19">
        <v>45782</v>
      </c>
      <c r="I3864" s="4"/>
      <c r="P3864" s="19">
        <v>18000</v>
      </c>
      <c r="Q3864" s="4"/>
    </row>
    <row r="3865" spans="8:17" ht="15.75" customHeight="1">
      <c r="H3865" s="19">
        <v>45758</v>
      </c>
      <c r="I3865" s="4"/>
      <c r="P3865" s="19">
        <v>17999</v>
      </c>
      <c r="Q3865" s="4"/>
    </row>
    <row r="3866" spans="8:17" ht="15.75" customHeight="1">
      <c r="H3866" s="19">
        <v>45743</v>
      </c>
      <c r="I3866" s="4"/>
      <c r="P3866" s="19">
        <v>17952</v>
      </c>
      <c r="Q3866" s="4"/>
    </row>
    <row r="3867" spans="8:17" ht="15.75" customHeight="1">
      <c r="H3867" s="19">
        <v>45742</v>
      </c>
      <c r="I3867" s="4"/>
      <c r="P3867" s="19">
        <v>17951</v>
      </c>
      <c r="Q3867" s="4"/>
    </row>
    <row r="3868" spans="8:17" ht="15.75" customHeight="1">
      <c r="H3868" s="19">
        <v>45721</v>
      </c>
      <c r="I3868" s="4"/>
      <c r="P3868" s="19">
        <v>17931</v>
      </c>
      <c r="Q3868" s="4"/>
    </row>
    <row r="3869" spans="8:17" ht="15.75" customHeight="1">
      <c r="H3869" s="19">
        <v>45687</v>
      </c>
      <c r="I3869" s="4"/>
      <c r="P3869" s="19">
        <v>17924</v>
      </c>
      <c r="Q3869" s="4"/>
    </row>
    <row r="3870" spans="8:17" ht="15.75" customHeight="1">
      <c r="H3870" s="19">
        <v>45686</v>
      </c>
      <c r="I3870" s="4"/>
      <c r="P3870" s="19">
        <v>17920</v>
      </c>
      <c r="Q3870" s="4"/>
    </row>
    <row r="3871" spans="8:17" ht="15.75" customHeight="1">
      <c r="H3871" s="19">
        <v>45685</v>
      </c>
      <c r="I3871" s="4"/>
      <c r="P3871" s="19">
        <v>17911</v>
      </c>
      <c r="Q3871" s="4"/>
    </row>
    <row r="3872" spans="8:17" ht="15.75" customHeight="1">
      <c r="H3872" s="19">
        <v>45682</v>
      </c>
      <c r="I3872" s="4"/>
      <c r="P3872" s="19">
        <v>17899</v>
      </c>
      <c r="Q3872" s="4"/>
    </row>
    <row r="3873" spans="8:17" ht="15.75" customHeight="1">
      <c r="H3873" s="19">
        <v>45682</v>
      </c>
      <c r="I3873" s="4"/>
      <c r="P3873" s="19">
        <v>17888</v>
      </c>
      <c r="Q3873" s="4"/>
    </row>
    <row r="3874" spans="8:17" ht="15.75" customHeight="1">
      <c r="H3874" s="19">
        <v>45677</v>
      </c>
      <c r="I3874" s="4"/>
      <c r="P3874" s="19">
        <v>17864</v>
      </c>
      <c r="Q3874" s="4"/>
    </row>
    <row r="3875" spans="8:17" ht="15.75" customHeight="1">
      <c r="H3875" s="19">
        <v>45675</v>
      </c>
      <c r="I3875" s="4"/>
      <c r="P3875" s="19">
        <v>17835</v>
      </c>
      <c r="Q3875" s="4"/>
    </row>
    <row r="3876" spans="8:17" ht="15.75" customHeight="1">
      <c r="H3876" s="19">
        <v>45662</v>
      </c>
      <c r="I3876" s="4"/>
      <c r="P3876" s="19">
        <v>17815</v>
      </c>
      <c r="Q3876" s="4"/>
    </row>
    <row r="3877" spans="8:17" ht="15.75" customHeight="1">
      <c r="H3877" s="19">
        <v>45625</v>
      </c>
      <c r="I3877" s="4"/>
      <c r="P3877" s="19">
        <v>17810</v>
      </c>
      <c r="Q3877" s="4"/>
    </row>
    <row r="3878" spans="8:17" ht="15.75" customHeight="1">
      <c r="H3878" s="19">
        <v>45622</v>
      </c>
      <c r="I3878" s="4"/>
      <c r="P3878" s="19">
        <v>17807</v>
      </c>
      <c r="Q3878" s="4"/>
    </row>
    <row r="3879" spans="8:17" ht="15.75" customHeight="1">
      <c r="H3879" s="19">
        <v>45602</v>
      </c>
      <c r="I3879" s="4"/>
      <c r="P3879" s="19">
        <v>17790</v>
      </c>
      <c r="Q3879" s="4"/>
    </row>
    <row r="3880" spans="8:17" ht="15.75" customHeight="1">
      <c r="H3880" s="19">
        <v>45598</v>
      </c>
      <c r="I3880" s="4"/>
      <c r="P3880" s="19">
        <v>17756</v>
      </c>
      <c r="Q3880" s="4"/>
    </row>
    <row r="3881" spans="8:17" ht="15.75" customHeight="1">
      <c r="H3881" s="19">
        <v>45598</v>
      </c>
      <c r="I3881" s="4"/>
      <c r="P3881" s="19">
        <v>17749</v>
      </c>
      <c r="Q3881" s="4"/>
    </row>
    <row r="3882" spans="8:17" ht="15.75" customHeight="1">
      <c r="H3882" s="19">
        <v>45578</v>
      </c>
      <c r="I3882" s="4"/>
      <c r="P3882" s="19">
        <v>17739</v>
      </c>
      <c r="Q3882" s="4"/>
    </row>
    <row r="3883" spans="8:17" ht="15.75" customHeight="1">
      <c r="H3883" s="19">
        <v>45554</v>
      </c>
      <c r="I3883" s="4"/>
      <c r="P3883" s="19">
        <v>17722</v>
      </c>
      <c r="Q3883" s="4"/>
    </row>
    <row r="3884" spans="8:17" ht="15.75" customHeight="1">
      <c r="H3884" s="19">
        <v>45543</v>
      </c>
      <c r="I3884" s="4"/>
      <c r="P3884" s="19">
        <v>17698</v>
      </c>
      <c r="Q3884" s="4"/>
    </row>
    <row r="3885" spans="8:17" ht="15.75" customHeight="1">
      <c r="H3885" s="19">
        <v>45539</v>
      </c>
      <c r="I3885" s="4"/>
      <c r="P3885" s="19">
        <v>17691</v>
      </c>
      <c r="Q3885" s="4"/>
    </row>
    <row r="3886" spans="8:17" ht="15.75" customHeight="1">
      <c r="H3886" s="19">
        <v>45508</v>
      </c>
      <c r="I3886" s="4"/>
      <c r="P3886" s="19">
        <v>17687</v>
      </c>
      <c r="Q3886" s="4"/>
    </row>
    <row r="3887" spans="8:17" ht="15.75" customHeight="1">
      <c r="H3887" s="19">
        <v>45473</v>
      </c>
      <c r="I3887" s="4"/>
      <c r="P3887" s="19">
        <v>17672</v>
      </c>
      <c r="Q3887" s="4"/>
    </row>
    <row r="3888" spans="8:17" ht="15.75" customHeight="1">
      <c r="H3888" s="19">
        <v>45460</v>
      </c>
      <c r="I3888" s="4"/>
      <c r="P3888" s="19">
        <v>17587</v>
      </c>
      <c r="Q3888" s="4"/>
    </row>
    <row r="3889" spans="8:17" ht="15.75" customHeight="1">
      <c r="H3889" s="19">
        <v>45456</v>
      </c>
      <c r="I3889" s="4"/>
      <c r="P3889" s="19">
        <v>17544</v>
      </c>
      <c r="Q3889" s="4"/>
    </row>
    <row r="3890" spans="8:17" ht="15.75" customHeight="1">
      <c r="H3890" s="19">
        <v>45433</v>
      </c>
      <c r="I3890" s="4"/>
      <c r="P3890" s="19">
        <v>17536</v>
      </c>
      <c r="Q3890" s="4"/>
    </row>
    <row r="3891" spans="8:17" ht="15.75" customHeight="1">
      <c r="H3891" s="19">
        <v>45429</v>
      </c>
      <c r="I3891" s="4"/>
      <c r="P3891" s="19">
        <v>17524</v>
      </c>
      <c r="Q3891" s="4"/>
    </row>
    <row r="3892" spans="8:17" ht="15.75" customHeight="1">
      <c r="H3892" s="19">
        <v>45402</v>
      </c>
      <c r="I3892" s="4"/>
      <c r="P3892" s="19">
        <v>17521</v>
      </c>
      <c r="Q3892" s="4"/>
    </row>
    <row r="3893" spans="8:17" ht="15.75" customHeight="1">
      <c r="H3893" s="19">
        <v>45386</v>
      </c>
      <c r="I3893" s="4"/>
      <c r="P3893" s="19">
        <v>17512</v>
      </c>
      <c r="Q3893" s="4"/>
    </row>
    <row r="3894" spans="8:17" ht="15.75" customHeight="1">
      <c r="H3894" s="19">
        <v>45379</v>
      </c>
      <c r="I3894" s="4"/>
      <c r="P3894" s="19">
        <v>17496</v>
      </c>
      <c r="Q3894" s="4"/>
    </row>
    <row r="3895" spans="8:17" ht="15.75" customHeight="1">
      <c r="H3895" s="19">
        <v>45378</v>
      </c>
      <c r="I3895" s="4"/>
      <c r="P3895" s="19">
        <v>17475</v>
      </c>
      <c r="Q3895" s="4"/>
    </row>
    <row r="3896" spans="8:17" ht="15.75" customHeight="1">
      <c r="H3896" s="19">
        <v>45367</v>
      </c>
      <c r="I3896" s="4"/>
      <c r="P3896" s="19">
        <v>17473</v>
      </c>
      <c r="Q3896" s="4"/>
    </row>
    <row r="3897" spans="8:17" ht="15.75" customHeight="1">
      <c r="H3897" s="19">
        <v>45362</v>
      </c>
      <c r="I3897" s="4"/>
      <c r="P3897" s="19">
        <v>17436</v>
      </c>
      <c r="Q3897" s="4"/>
    </row>
    <row r="3898" spans="8:17" ht="15.75" customHeight="1">
      <c r="H3898" s="19">
        <v>45354</v>
      </c>
      <c r="I3898" s="4"/>
      <c r="P3898" s="19">
        <v>17425</v>
      </c>
      <c r="Q3898" s="4"/>
    </row>
    <row r="3899" spans="8:17" ht="15.75" customHeight="1">
      <c r="H3899" s="19">
        <v>45342</v>
      </c>
      <c r="I3899" s="4"/>
      <c r="P3899" s="19">
        <v>17409</v>
      </c>
      <c r="Q3899" s="4"/>
    </row>
    <row r="3900" spans="8:17" ht="15.75" customHeight="1">
      <c r="H3900" s="19">
        <v>45315</v>
      </c>
      <c r="I3900" s="4"/>
      <c r="P3900" s="19">
        <v>17408</v>
      </c>
      <c r="Q3900" s="4"/>
    </row>
    <row r="3901" spans="8:17" ht="15.75" customHeight="1">
      <c r="H3901" s="19">
        <v>45309</v>
      </c>
      <c r="I3901" s="4"/>
      <c r="P3901" s="19">
        <v>17389</v>
      </c>
      <c r="Q3901" s="4"/>
    </row>
    <row r="3902" spans="8:17" ht="15.75" customHeight="1">
      <c r="H3902" s="19">
        <v>45289</v>
      </c>
      <c r="I3902" s="4"/>
      <c r="P3902" s="19">
        <v>17388</v>
      </c>
      <c r="Q3902" s="4"/>
    </row>
    <row r="3903" spans="8:17" ht="15.75" customHeight="1">
      <c r="H3903" s="19">
        <v>45288</v>
      </c>
      <c r="I3903" s="4"/>
      <c r="P3903" s="19">
        <v>17384</v>
      </c>
      <c r="Q3903" s="4"/>
    </row>
    <row r="3904" spans="8:17" ht="15.75" customHeight="1">
      <c r="H3904" s="19">
        <v>45265</v>
      </c>
      <c r="I3904" s="4"/>
      <c r="P3904" s="19">
        <v>17378</v>
      </c>
      <c r="Q3904" s="4"/>
    </row>
    <row r="3905" spans="8:17" ht="15.75" customHeight="1">
      <c r="H3905" s="19">
        <v>45259</v>
      </c>
      <c r="I3905" s="4"/>
      <c r="P3905" s="19">
        <v>17353</v>
      </c>
      <c r="Q3905" s="4"/>
    </row>
    <row r="3906" spans="8:17" ht="15.75" customHeight="1">
      <c r="H3906" s="19">
        <v>45244</v>
      </c>
      <c r="I3906" s="4"/>
      <c r="P3906" s="19">
        <v>17320</v>
      </c>
      <c r="Q3906" s="4"/>
    </row>
    <row r="3907" spans="8:17" ht="15.75" customHeight="1">
      <c r="H3907" s="19">
        <v>45191</v>
      </c>
      <c r="I3907" s="4"/>
      <c r="P3907" s="19">
        <v>17312</v>
      </c>
      <c r="Q3907" s="4"/>
    </row>
    <row r="3908" spans="8:17" ht="15.75" customHeight="1">
      <c r="H3908" s="19">
        <v>45154</v>
      </c>
      <c r="I3908" s="4"/>
      <c r="P3908" s="19">
        <v>17268</v>
      </c>
      <c r="Q3908" s="4"/>
    </row>
    <row r="3909" spans="8:17" ht="15.75" customHeight="1">
      <c r="H3909" s="19">
        <v>45147</v>
      </c>
      <c r="I3909" s="4"/>
      <c r="P3909" s="19">
        <v>17266</v>
      </c>
      <c r="Q3909" s="4"/>
    </row>
    <row r="3910" spans="8:17" ht="15.75" customHeight="1">
      <c r="H3910" s="19">
        <v>45139</v>
      </c>
      <c r="I3910" s="4"/>
      <c r="P3910" s="19">
        <v>17255</v>
      </c>
      <c r="Q3910" s="4"/>
    </row>
    <row r="3911" spans="8:17" ht="15.75" customHeight="1">
      <c r="H3911" s="19">
        <v>45109</v>
      </c>
      <c r="I3911" s="4"/>
      <c r="P3911" s="19">
        <v>17249</v>
      </c>
      <c r="Q3911" s="4"/>
    </row>
    <row r="3912" spans="8:17" ht="15.75" customHeight="1">
      <c r="H3912" s="19">
        <v>45105</v>
      </c>
      <c r="I3912" s="4"/>
      <c r="P3912" s="19">
        <v>17249</v>
      </c>
      <c r="Q3912" s="4"/>
    </row>
    <row r="3913" spans="8:17" ht="15.75" customHeight="1">
      <c r="H3913" s="19">
        <v>45092</v>
      </c>
      <c r="I3913" s="4"/>
      <c r="P3913" s="19">
        <v>17227</v>
      </c>
      <c r="Q3913" s="4"/>
    </row>
    <row r="3914" spans="8:17" ht="15.75" customHeight="1">
      <c r="H3914" s="19">
        <v>45087</v>
      </c>
      <c r="I3914" s="4"/>
      <c r="P3914" s="19">
        <v>17225</v>
      </c>
      <c r="Q3914" s="4"/>
    </row>
    <row r="3915" spans="8:17" ht="15.75" customHeight="1">
      <c r="H3915" s="19">
        <v>45078</v>
      </c>
      <c r="I3915" s="4"/>
      <c r="P3915" s="19">
        <v>17199</v>
      </c>
      <c r="Q3915" s="4"/>
    </row>
    <row r="3916" spans="8:17" ht="15.75" customHeight="1">
      <c r="H3916" s="19">
        <v>45064</v>
      </c>
      <c r="I3916" s="4"/>
      <c r="P3916" s="19">
        <v>17191</v>
      </c>
      <c r="Q3916" s="4"/>
    </row>
    <row r="3917" spans="8:17" ht="15.75" customHeight="1">
      <c r="H3917" s="19">
        <v>45046</v>
      </c>
      <c r="I3917" s="4"/>
      <c r="P3917" s="19">
        <v>17189</v>
      </c>
      <c r="Q3917" s="4"/>
    </row>
    <row r="3918" spans="8:17" ht="15.75" customHeight="1">
      <c r="H3918" s="19">
        <v>45044</v>
      </c>
      <c r="I3918" s="4"/>
      <c r="P3918" s="19">
        <v>17171</v>
      </c>
      <c r="Q3918" s="4"/>
    </row>
    <row r="3919" spans="8:17" ht="15.75" customHeight="1">
      <c r="H3919" s="19">
        <v>45042</v>
      </c>
      <c r="I3919" s="4"/>
      <c r="P3919" s="19">
        <v>17169</v>
      </c>
      <c r="Q3919" s="4"/>
    </row>
    <row r="3920" spans="8:17" ht="15.75" customHeight="1">
      <c r="H3920" s="19">
        <v>45036</v>
      </c>
      <c r="I3920" s="4"/>
      <c r="P3920" s="19">
        <v>17165</v>
      </c>
      <c r="Q3920" s="4"/>
    </row>
    <row r="3921" spans="8:17" ht="15.75" customHeight="1">
      <c r="H3921" s="19">
        <v>45029</v>
      </c>
      <c r="I3921" s="4"/>
      <c r="P3921" s="19">
        <v>17148</v>
      </c>
      <c r="Q3921" s="4"/>
    </row>
    <row r="3922" spans="8:17" ht="15.75" customHeight="1">
      <c r="H3922" s="19">
        <v>45024</v>
      </c>
      <c r="I3922" s="4"/>
      <c r="P3922" s="19">
        <v>17062</v>
      </c>
      <c r="Q3922" s="4"/>
    </row>
    <row r="3923" spans="8:17" ht="15.75" customHeight="1">
      <c r="H3923" s="19">
        <v>45006</v>
      </c>
      <c r="I3923" s="4"/>
      <c r="P3923" s="19">
        <v>17062</v>
      </c>
      <c r="Q3923" s="4"/>
    </row>
    <row r="3924" spans="8:17" ht="15.75" customHeight="1">
      <c r="H3924" s="19">
        <v>45000</v>
      </c>
      <c r="I3924" s="4"/>
      <c r="P3924" s="19">
        <v>17057</v>
      </c>
      <c r="Q3924" s="4"/>
    </row>
    <row r="3925" spans="8:17" ht="15.75" customHeight="1">
      <c r="H3925" s="19">
        <v>44987</v>
      </c>
      <c r="I3925" s="4"/>
      <c r="P3925" s="19">
        <v>17002</v>
      </c>
      <c r="Q3925" s="4"/>
    </row>
    <row r="3926" spans="8:17" ht="15.75" customHeight="1">
      <c r="H3926" s="19">
        <v>44965</v>
      </c>
      <c r="I3926" s="4"/>
      <c r="P3926" s="19">
        <v>16996</v>
      </c>
      <c r="Q3926" s="4"/>
    </row>
    <row r="3927" spans="8:17" ht="15.75" customHeight="1">
      <c r="H3927" s="19">
        <v>44957</v>
      </c>
      <c r="I3927" s="4"/>
      <c r="P3927" s="19">
        <v>16977</v>
      </c>
      <c r="Q3927" s="4"/>
    </row>
    <row r="3928" spans="8:17" ht="15.75" customHeight="1">
      <c r="H3928" s="19">
        <v>44948</v>
      </c>
      <c r="I3928" s="4"/>
      <c r="P3928" s="19">
        <v>16974</v>
      </c>
      <c r="Q3928" s="4"/>
    </row>
    <row r="3929" spans="8:17" ht="15.75" customHeight="1">
      <c r="H3929" s="19">
        <v>44936</v>
      </c>
      <c r="I3929" s="4"/>
      <c r="P3929" s="19">
        <v>16944</v>
      </c>
      <c r="Q3929" s="4"/>
    </row>
    <row r="3930" spans="8:17" ht="15.75" customHeight="1">
      <c r="H3930" s="19">
        <v>44936</v>
      </c>
      <c r="I3930" s="4"/>
      <c r="P3930" s="19">
        <v>16902</v>
      </c>
      <c r="Q3930" s="4"/>
    </row>
    <row r="3931" spans="8:17" ht="15.75" customHeight="1">
      <c r="H3931" s="19">
        <v>44931</v>
      </c>
      <c r="I3931" s="4"/>
      <c r="P3931" s="19">
        <v>16873</v>
      </c>
      <c r="Q3931" s="4"/>
    </row>
    <row r="3932" spans="8:17" ht="15.75" customHeight="1">
      <c r="H3932" s="19">
        <v>44900</v>
      </c>
      <c r="I3932" s="4"/>
      <c r="P3932" s="19">
        <v>16830</v>
      </c>
      <c r="Q3932" s="4"/>
    </row>
    <row r="3933" spans="8:17" ht="15.75" customHeight="1">
      <c r="H3933" s="19">
        <v>44878</v>
      </c>
      <c r="I3933" s="4"/>
      <c r="P3933" s="19">
        <v>16789</v>
      </c>
      <c r="Q3933" s="4"/>
    </row>
    <row r="3934" spans="8:17" ht="15.75" customHeight="1">
      <c r="H3934" s="19">
        <v>44876</v>
      </c>
      <c r="I3934" s="4"/>
      <c r="P3934" s="19">
        <v>16771</v>
      </c>
      <c r="Q3934" s="4"/>
    </row>
    <row r="3935" spans="8:17" ht="15.75" customHeight="1">
      <c r="H3935" s="19">
        <v>44873</v>
      </c>
      <c r="I3935" s="4"/>
      <c r="P3935" s="19">
        <v>16763</v>
      </c>
      <c r="Q3935" s="4"/>
    </row>
    <row r="3936" spans="8:17" ht="15.75" customHeight="1">
      <c r="H3936" s="19">
        <v>44859</v>
      </c>
      <c r="I3936" s="4"/>
      <c r="P3936" s="19">
        <v>16756</v>
      </c>
      <c r="Q3936" s="4"/>
    </row>
    <row r="3937" spans="8:17" ht="15.75" customHeight="1">
      <c r="H3937" s="19">
        <v>44858</v>
      </c>
      <c r="I3937" s="4"/>
      <c r="P3937" s="19">
        <v>16717</v>
      </c>
      <c r="Q3937" s="4"/>
    </row>
    <row r="3938" spans="8:17" ht="15.75" customHeight="1">
      <c r="H3938" s="19">
        <v>44858</v>
      </c>
      <c r="I3938" s="4"/>
      <c r="P3938" s="19">
        <v>16716</v>
      </c>
      <c r="Q3938" s="4"/>
    </row>
    <row r="3939" spans="8:17" ht="15.75" customHeight="1">
      <c r="H3939" s="19">
        <v>44819</v>
      </c>
      <c r="I3939" s="4"/>
      <c r="P3939" s="19">
        <v>16637</v>
      </c>
      <c r="Q3939" s="4"/>
    </row>
    <row r="3940" spans="8:17" ht="15.75" customHeight="1">
      <c r="H3940" s="19">
        <v>44815</v>
      </c>
      <c r="I3940" s="4"/>
      <c r="P3940" s="19">
        <v>16566</v>
      </c>
      <c r="Q3940" s="4"/>
    </row>
    <row r="3941" spans="8:17" ht="15.75" customHeight="1">
      <c r="H3941" s="19">
        <v>44771</v>
      </c>
      <c r="I3941" s="4"/>
      <c r="P3941" s="19">
        <v>16544</v>
      </c>
      <c r="Q3941" s="4"/>
    </row>
    <row r="3942" spans="8:17" ht="15.75" customHeight="1">
      <c r="H3942" s="19">
        <v>44770</v>
      </c>
      <c r="I3942" s="4"/>
      <c r="P3942" s="19">
        <v>16530</v>
      </c>
      <c r="Q3942" s="4"/>
    </row>
    <row r="3943" spans="8:17" ht="15.75" customHeight="1">
      <c r="H3943" s="19">
        <v>44767</v>
      </c>
      <c r="I3943" s="4"/>
      <c r="P3943" s="19">
        <v>16517</v>
      </c>
      <c r="Q3943" s="4"/>
    </row>
    <row r="3944" spans="8:17" ht="15.75" customHeight="1">
      <c r="H3944" s="19">
        <v>44764</v>
      </c>
      <c r="I3944" s="4"/>
      <c r="P3944" s="19">
        <v>16501</v>
      </c>
      <c r="Q3944" s="4"/>
    </row>
    <row r="3945" spans="8:17" ht="15.75" customHeight="1">
      <c r="H3945" s="19">
        <v>44750</v>
      </c>
      <c r="I3945" s="4"/>
      <c r="P3945" s="19">
        <v>16447</v>
      </c>
      <c r="Q3945" s="4"/>
    </row>
    <row r="3946" spans="8:17" ht="15.75" customHeight="1">
      <c r="H3946" s="19">
        <v>44750</v>
      </c>
      <c r="I3946" s="4"/>
      <c r="P3946" s="19">
        <v>16385</v>
      </c>
      <c r="Q3946" s="4"/>
    </row>
    <row r="3947" spans="8:17" ht="15.75" customHeight="1">
      <c r="H3947" s="19">
        <v>44749</v>
      </c>
      <c r="I3947" s="4"/>
      <c r="P3947" s="19">
        <v>16268</v>
      </c>
      <c r="Q3947" s="4"/>
    </row>
    <row r="3948" spans="8:17" ht="15.75" customHeight="1">
      <c r="H3948" s="19">
        <v>44749</v>
      </c>
      <c r="I3948" s="4"/>
      <c r="P3948" s="19">
        <v>16220</v>
      </c>
      <c r="Q3948" s="4"/>
    </row>
    <row r="3949" spans="8:17" ht="15.75" customHeight="1">
      <c r="H3949" s="19">
        <v>44748</v>
      </c>
      <c r="I3949" s="4"/>
      <c r="P3949" s="19">
        <v>16215</v>
      </c>
      <c r="Q3949" s="4"/>
    </row>
    <row r="3950" spans="8:17" ht="15.75" customHeight="1">
      <c r="H3950" s="19">
        <v>44739</v>
      </c>
      <c r="I3950" s="4"/>
      <c r="P3950" s="19">
        <v>16195</v>
      </c>
      <c r="Q3950" s="4"/>
    </row>
    <row r="3951" spans="8:17" ht="15.75" customHeight="1">
      <c r="H3951" s="19">
        <v>44730</v>
      </c>
      <c r="I3951" s="4"/>
      <c r="P3951" s="19">
        <v>16193</v>
      </c>
      <c r="Q3951" s="4"/>
    </row>
    <row r="3952" spans="8:17" ht="15.75" customHeight="1">
      <c r="H3952" s="19">
        <v>44717</v>
      </c>
      <c r="I3952" s="4"/>
      <c r="P3952" s="19">
        <v>16189</v>
      </c>
      <c r="Q3952" s="4"/>
    </row>
    <row r="3953" spans="8:17" ht="15.75" customHeight="1">
      <c r="H3953" s="19">
        <v>44700</v>
      </c>
      <c r="I3953" s="4"/>
      <c r="P3953" s="19">
        <v>16181</v>
      </c>
      <c r="Q3953" s="4"/>
    </row>
    <row r="3954" spans="8:17" ht="15.75" customHeight="1">
      <c r="H3954" s="19">
        <v>44700</v>
      </c>
      <c r="I3954" s="4"/>
      <c r="P3954" s="19">
        <v>16175</v>
      </c>
      <c r="Q3954" s="4"/>
    </row>
    <row r="3955" spans="8:17" ht="15.75" customHeight="1">
      <c r="H3955" s="19">
        <v>44686</v>
      </c>
      <c r="I3955" s="4"/>
      <c r="P3955" s="19">
        <v>16168</v>
      </c>
      <c r="Q3955" s="4"/>
    </row>
    <row r="3956" spans="8:17" ht="15.75" customHeight="1">
      <c r="H3956" s="19">
        <v>44684</v>
      </c>
      <c r="I3956" s="4"/>
      <c r="P3956" s="19">
        <v>16155</v>
      </c>
      <c r="Q3956" s="4"/>
    </row>
    <row r="3957" spans="8:17" ht="15.75" customHeight="1">
      <c r="H3957" s="19">
        <v>44677</v>
      </c>
      <c r="I3957" s="4"/>
      <c r="P3957" s="19">
        <v>16146</v>
      </c>
      <c r="Q3957" s="4"/>
    </row>
    <row r="3958" spans="8:17" ht="15.75" customHeight="1">
      <c r="H3958" s="19">
        <v>44666</v>
      </c>
      <c r="I3958" s="4"/>
      <c r="P3958" s="19">
        <v>16119</v>
      </c>
      <c r="Q3958" s="4"/>
    </row>
    <row r="3959" spans="8:17" ht="15.75" customHeight="1">
      <c r="H3959" s="19">
        <v>44649</v>
      </c>
      <c r="I3959" s="4"/>
      <c r="P3959" s="19">
        <v>16116</v>
      </c>
      <c r="Q3959" s="4"/>
    </row>
    <row r="3960" spans="8:17" ht="15.75" customHeight="1">
      <c r="H3960" s="19">
        <v>44645</v>
      </c>
      <c r="I3960" s="4"/>
      <c r="P3960" s="19">
        <v>16075</v>
      </c>
      <c r="Q3960" s="4"/>
    </row>
    <row r="3961" spans="8:17" ht="15.75" customHeight="1">
      <c r="H3961" s="19">
        <v>44635</v>
      </c>
      <c r="I3961" s="4"/>
      <c r="P3961" s="19">
        <v>16072</v>
      </c>
      <c r="Q3961" s="4"/>
    </row>
    <row r="3962" spans="8:17" ht="15.75" customHeight="1">
      <c r="H3962" s="19">
        <v>44632</v>
      </c>
      <c r="I3962" s="4"/>
      <c r="P3962" s="19">
        <v>16046</v>
      </c>
      <c r="Q3962" s="4"/>
    </row>
    <row r="3963" spans="8:17" ht="15.75" customHeight="1">
      <c r="H3963" s="19">
        <v>44621</v>
      </c>
      <c r="I3963" s="4"/>
      <c r="P3963" s="19">
        <v>16008</v>
      </c>
      <c r="Q3963" s="4"/>
    </row>
    <row r="3964" spans="8:17" ht="15.75" customHeight="1">
      <c r="H3964" s="19">
        <v>44588</v>
      </c>
      <c r="I3964" s="4"/>
      <c r="P3964" s="19">
        <v>16006</v>
      </c>
      <c r="Q3964" s="4"/>
    </row>
    <row r="3965" spans="8:17" ht="15.75" customHeight="1">
      <c r="H3965" s="19">
        <v>44583</v>
      </c>
      <c r="I3965" s="4"/>
      <c r="P3965" s="19">
        <v>15998</v>
      </c>
      <c r="Q3965" s="4"/>
    </row>
    <row r="3966" spans="8:17" ht="15.75" customHeight="1">
      <c r="H3966" s="19">
        <v>44582</v>
      </c>
      <c r="I3966" s="4"/>
      <c r="P3966" s="19">
        <v>15998</v>
      </c>
      <c r="Q3966" s="4"/>
    </row>
    <row r="3967" spans="8:17" ht="15.75" customHeight="1">
      <c r="H3967" s="19">
        <v>44569</v>
      </c>
      <c r="I3967" s="4"/>
      <c r="P3967" s="19">
        <v>15983</v>
      </c>
      <c r="Q3967" s="4"/>
    </row>
    <row r="3968" spans="8:17" ht="15.75" customHeight="1">
      <c r="H3968" s="19">
        <v>44565</v>
      </c>
      <c r="I3968" s="4"/>
      <c r="P3968" s="19">
        <v>15965</v>
      </c>
      <c r="Q3968" s="4"/>
    </row>
    <row r="3969" spans="8:17" ht="15.75" customHeight="1">
      <c r="H3969" s="19">
        <v>44564</v>
      </c>
      <c r="I3969" s="4"/>
      <c r="P3969" s="19">
        <v>15947</v>
      </c>
      <c r="Q3969" s="4"/>
    </row>
    <row r="3970" spans="8:17" ht="15.75" customHeight="1">
      <c r="H3970" s="19">
        <v>44548</v>
      </c>
      <c r="I3970" s="4"/>
      <c r="P3970" s="19">
        <v>15925</v>
      </c>
      <c r="Q3970" s="4"/>
    </row>
    <row r="3971" spans="8:17" ht="15.75" customHeight="1">
      <c r="H3971" s="19">
        <v>44540</v>
      </c>
      <c r="I3971" s="4"/>
      <c r="P3971" s="19">
        <v>15924</v>
      </c>
      <c r="Q3971" s="4"/>
    </row>
    <row r="3972" spans="8:17" ht="15.75" customHeight="1">
      <c r="H3972" s="19">
        <v>44529</v>
      </c>
      <c r="I3972" s="4"/>
      <c r="P3972" s="19">
        <v>15911</v>
      </c>
      <c r="Q3972" s="4"/>
    </row>
    <row r="3973" spans="8:17" ht="15.75" customHeight="1">
      <c r="H3973" s="19">
        <v>44526</v>
      </c>
      <c r="I3973" s="4"/>
      <c r="P3973" s="19">
        <v>15888</v>
      </c>
      <c r="Q3973" s="4"/>
    </row>
    <row r="3974" spans="8:17" ht="15.75" customHeight="1">
      <c r="H3974" s="19">
        <v>44523</v>
      </c>
      <c r="I3974" s="4"/>
      <c r="P3974" s="19">
        <v>15887</v>
      </c>
      <c r="Q3974" s="4"/>
    </row>
    <row r="3975" spans="8:17" ht="15.75" customHeight="1">
      <c r="H3975" s="19">
        <v>44515</v>
      </c>
      <c r="I3975" s="4"/>
      <c r="P3975" s="19">
        <v>15884</v>
      </c>
      <c r="Q3975" s="4"/>
    </row>
    <row r="3976" spans="8:17" ht="15.75" customHeight="1">
      <c r="H3976" s="19">
        <v>44507</v>
      </c>
      <c r="I3976" s="4"/>
      <c r="P3976" s="19">
        <v>15834</v>
      </c>
      <c r="Q3976" s="4"/>
    </row>
    <row r="3977" spans="8:17" ht="15.75" customHeight="1">
      <c r="H3977" s="19">
        <v>44494</v>
      </c>
      <c r="I3977" s="4"/>
      <c r="P3977" s="19">
        <v>15789</v>
      </c>
      <c r="Q3977" s="4"/>
    </row>
    <row r="3978" spans="8:17" ht="15.75" customHeight="1">
      <c r="H3978" s="19">
        <v>44468</v>
      </c>
      <c r="I3978" s="4"/>
      <c r="P3978" s="19">
        <v>15784</v>
      </c>
      <c r="Q3978" s="4"/>
    </row>
    <row r="3979" spans="8:17" ht="15.75" customHeight="1">
      <c r="H3979" s="19">
        <v>44465</v>
      </c>
      <c r="I3979" s="4"/>
      <c r="P3979" s="19">
        <v>15753</v>
      </c>
      <c r="Q3979" s="4"/>
    </row>
    <row r="3980" spans="8:17" ht="15.75" customHeight="1">
      <c r="H3980" s="19">
        <v>44453</v>
      </c>
      <c r="I3980" s="4"/>
      <c r="P3980" s="19">
        <v>15721</v>
      </c>
      <c r="Q3980" s="4"/>
    </row>
    <row r="3981" spans="8:17" ht="15.75" customHeight="1">
      <c r="H3981" s="19">
        <v>44449</v>
      </c>
      <c r="I3981" s="4"/>
      <c r="P3981" s="19">
        <v>15698</v>
      </c>
      <c r="Q3981" s="4"/>
    </row>
    <row r="3982" spans="8:17" ht="15.75" customHeight="1">
      <c r="H3982" s="19">
        <v>44445</v>
      </c>
      <c r="I3982" s="4"/>
      <c r="P3982" s="19">
        <v>15696</v>
      </c>
      <c r="Q3982" s="4"/>
    </row>
    <row r="3983" spans="8:17" ht="15.75" customHeight="1">
      <c r="H3983" s="19">
        <v>44421</v>
      </c>
      <c r="I3983" s="4"/>
      <c r="P3983" s="19">
        <v>15661</v>
      </c>
      <c r="Q3983" s="4"/>
    </row>
    <row r="3984" spans="8:17" ht="15.75" customHeight="1">
      <c r="H3984" s="19">
        <v>44400</v>
      </c>
      <c r="I3984" s="4"/>
      <c r="P3984" s="19">
        <v>15648</v>
      </c>
      <c r="Q3984" s="4"/>
    </row>
    <row r="3985" spans="8:17" ht="15.75" customHeight="1">
      <c r="H3985" s="19">
        <v>44372</v>
      </c>
      <c r="I3985" s="4"/>
      <c r="P3985" s="19">
        <v>15621</v>
      </c>
      <c r="Q3985" s="4"/>
    </row>
    <row r="3986" spans="8:17" ht="15.75" customHeight="1">
      <c r="H3986" s="19">
        <v>44372</v>
      </c>
      <c r="I3986" s="4"/>
      <c r="P3986" s="19">
        <v>15605</v>
      </c>
      <c r="Q3986" s="4"/>
    </row>
    <row r="3987" spans="8:17" ht="15.75" customHeight="1">
      <c r="H3987" s="19">
        <v>44362</v>
      </c>
      <c r="I3987" s="4"/>
      <c r="P3987" s="19">
        <v>15601</v>
      </c>
      <c r="Q3987" s="4"/>
    </row>
    <row r="3988" spans="8:17" ht="15.75" customHeight="1">
      <c r="H3988" s="19">
        <v>44331</v>
      </c>
      <c r="I3988" s="4"/>
      <c r="P3988" s="19">
        <v>15586</v>
      </c>
      <c r="Q3988" s="4"/>
    </row>
    <row r="3989" spans="8:17" ht="15.75" customHeight="1">
      <c r="H3989" s="19">
        <v>44276</v>
      </c>
      <c r="I3989" s="4"/>
      <c r="P3989" s="19">
        <v>15541</v>
      </c>
      <c r="Q3989" s="4"/>
    </row>
    <row r="3990" spans="8:17" ht="15.75" customHeight="1">
      <c r="H3990" s="19">
        <v>44275</v>
      </c>
      <c r="I3990" s="4"/>
      <c r="P3990" s="19">
        <v>15500</v>
      </c>
      <c r="Q3990" s="4"/>
    </row>
    <row r="3991" spans="8:17" ht="15.75" customHeight="1">
      <c r="H3991" s="19">
        <v>44269</v>
      </c>
      <c r="I3991" s="4"/>
      <c r="P3991" s="19">
        <v>15482</v>
      </c>
      <c r="Q3991" s="4"/>
    </row>
    <row r="3992" spans="8:17" ht="15.75" customHeight="1">
      <c r="H3992" s="19">
        <v>44261</v>
      </c>
      <c r="I3992" s="4"/>
      <c r="P3992" s="19">
        <v>15457</v>
      </c>
      <c r="Q3992" s="4"/>
    </row>
    <row r="3993" spans="8:17" ht="15.75" customHeight="1">
      <c r="H3993" s="19">
        <v>44168</v>
      </c>
      <c r="I3993" s="4"/>
      <c r="P3993" s="19">
        <v>15455</v>
      </c>
      <c r="Q3993" s="4"/>
    </row>
    <row r="3994" spans="8:17" ht="15.75" customHeight="1">
      <c r="H3994" s="19">
        <v>44157</v>
      </c>
      <c r="I3994" s="4"/>
      <c r="P3994" s="19">
        <v>15450</v>
      </c>
      <c r="Q3994" s="4"/>
    </row>
    <row r="3995" spans="8:17" ht="15.75" customHeight="1">
      <c r="H3995" s="19">
        <v>44155</v>
      </c>
      <c r="I3995" s="4"/>
      <c r="P3995" s="19">
        <v>15445</v>
      </c>
      <c r="Q3995" s="4"/>
    </row>
    <row r="3996" spans="8:17" ht="15.75" customHeight="1">
      <c r="H3996" s="19">
        <v>44153</v>
      </c>
      <c r="I3996" s="4"/>
      <c r="P3996" s="19">
        <v>15430</v>
      </c>
      <c r="Q3996" s="4"/>
    </row>
    <row r="3997" spans="8:17" ht="15.75" customHeight="1">
      <c r="H3997" s="19">
        <v>44105</v>
      </c>
      <c r="I3997" s="4"/>
      <c r="P3997" s="19">
        <v>15423</v>
      </c>
      <c r="Q3997" s="4"/>
    </row>
    <row r="3998" spans="8:17" ht="15.75" customHeight="1">
      <c r="H3998" s="19">
        <v>44090</v>
      </c>
      <c r="I3998" s="4"/>
      <c r="P3998" s="19">
        <v>15380</v>
      </c>
      <c r="Q3998" s="4"/>
    </row>
    <row r="3999" spans="8:17" ht="15.75" customHeight="1">
      <c r="H3999" s="19">
        <v>44087</v>
      </c>
      <c r="I3999" s="4"/>
      <c r="P3999" s="19">
        <v>15320</v>
      </c>
      <c r="Q3999" s="4"/>
    </row>
    <row r="4000" spans="8:17" ht="15.75" customHeight="1">
      <c r="H4000" s="19">
        <v>44086</v>
      </c>
      <c r="I4000" s="4"/>
      <c r="P4000" s="19">
        <v>15319</v>
      </c>
      <c r="Q4000" s="4"/>
    </row>
    <row r="4001" spans="8:17" ht="15.75" customHeight="1">
      <c r="H4001" s="19">
        <v>44072</v>
      </c>
      <c r="I4001" s="4"/>
      <c r="P4001" s="19">
        <v>15294</v>
      </c>
      <c r="Q4001" s="4"/>
    </row>
    <row r="4002" spans="8:17" ht="15.75" customHeight="1">
      <c r="H4002" s="19">
        <v>44070</v>
      </c>
      <c r="I4002" s="4"/>
      <c r="P4002" s="19">
        <v>15293</v>
      </c>
      <c r="Q4002" s="4"/>
    </row>
    <row r="4003" spans="8:17" ht="15.75" customHeight="1">
      <c r="H4003" s="19">
        <v>44038</v>
      </c>
      <c r="I4003" s="4"/>
      <c r="P4003" s="19">
        <v>15277</v>
      </c>
      <c r="Q4003" s="4"/>
    </row>
    <row r="4004" spans="8:17" ht="15.75" customHeight="1">
      <c r="H4004" s="19">
        <v>44023</v>
      </c>
      <c r="I4004" s="4"/>
      <c r="P4004" s="19">
        <v>15263</v>
      </c>
      <c r="Q4004" s="4"/>
    </row>
    <row r="4005" spans="8:17" ht="15.75" customHeight="1">
      <c r="H4005" s="19">
        <v>44020</v>
      </c>
      <c r="I4005" s="4"/>
      <c r="P4005" s="19">
        <v>15241</v>
      </c>
      <c r="Q4005" s="4"/>
    </row>
    <row r="4006" spans="8:17" ht="15.75" customHeight="1">
      <c r="H4006" s="19">
        <v>43999</v>
      </c>
      <c r="I4006" s="4"/>
      <c r="P4006" s="19">
        <v>15227</v>
      </c>
      <c r="Q4006" s="4"/>
    </row>
    <row r="4007" spans="8:17" ht="15.75" customHeight="1">
      <c r="H4007" s="19">
        <v>43998</v>
      </c>
      <c r="I4007" s="4"/>
      <c r="P4007" s="19">
        <v>15216</v>
      </c>
      <c r="Q4007" s="4"/>
    </row>
    <row r="4008" spans="8:17" ht="15.75" customHeight="1">
      <c r="H4008" s="19">
        <v>43988</v>
      </c>
      <c r="I4008" s="4"/>
      <c r="P4008" s="19">
        <v>15213</v>
      </c>
      <c r="Q4008" s="4"/>
    </row>
    <row r="4009" spans="8:17" ht="15.75" customHeight="1">
      <c r="H4009" s="19">
        <v>43963</v>
      </c>
      <c r="I4009" s="4"/>
      <c r="P4009" s="19">
        <v>15158</v>
      </c>
      <c r="Q4009" s="4"/>
    </row>
    <row r="4010" spans="8:17" ht="15.75" customHeight="1">
      <c r="H4010" s="19">
        <v>43960</v>
      </c>
      <c r="I4010" s="4"/>
      <c r="P4010" s="19">
        <v>15156</v>
      </c>
      <c r="Q4010" s="4"/>
    </row>
    <row r="4011" spans="8:17" ht="15.75" customHeight="1">
      <c r="H4011" s="19">
        <v>43958</v>
      </c>
      <c r="I4011" s="4"/>
      <c r="P4011" s="19">
        <v>15137</v>
      </c>
      <c r="Q4011" s="4"/>
    </row>
    <row r="4012" spans="8:17" ht="15.75" customHeight="1">
      <c r="H4012" s="19">
        <v>43943</v>
      </c>
      <c r="I4012" s="4"/>
      <c r="P4012" s="19">
        <v>15134</v>
      </c>
      <c r="Q4012" s="4"/>
    </row>
    <row r="4013" spans="8:17" ht="15.75" customHeight="1">
      <c r="H4013" s="19">
        <v>43920</v>
      </c>
      <c r="I4013" s="4"/>
      <c r="P4013" s="19">
        <v>15072</v>
      </c>
      <c r="Q4013" s="4"/>
    </row>
    <row r="4014" spans="8:17" ht="15.75" customHeight="1">
      <c r="H4014" s="19">
        <v>43917</v>
      </c>
      <c r="I4014" s="4"/>
      <c r="P4014" s="19">
        <v>15033</v>
      </c>
      <c r="Q4014" s="4"/>
    </row>
    <row r="4015" spans="8:17" ht="15.75" customHeight="1">
      <c r="H4015" s="19">
        <v>43912</v>
      </c>
      <c r="I4015" s="4"/>
      <c r="P4015" s="19">
        <v>14997</v>
      </c>
      <c r="Q4015" s="4"/>
    </row>
    <row r="4016" spans="8:17" ht="15.75" customHeight="1">
      <c r="H4016" s="19">
        <v>43910</v>
      </c>
      <c r="I4016" s="4"/>
      <c r="P4016" s="19">
        <v>14963</v>
      </c>
      <c r="Q4016" s="4"/>
    </row>
    <row r="4017" spans="8:17" ht="15.75" customHeight="1">
      <c r="H4017" s="19">
        <v>43885</v>
      </c>
      <c r="I4017" s="4"/>
      <c r="P4017" s="19">
        <v>14950</v>
      </c>
      <c r="Q4017" s="4"/>
    </row>
    <row r="4018" spans="8:17" ht="15.75" customHeight="1">
      <c r="H4018" s="19">
        <v>43872</v>
      </c>
      <c r="I4018" s="4"/>
      <c r="P4018" s="19">
        <v>14946</v>
      </c>
      <c r="Q4018" s="4"/>
    </row>
    <row r="4019" spans="8:17" ht="15.75" customHeight="1">
      <c r="H4019" s="19">
        <v>43830</v>
      </c>
      <c r="I4019" s="4"/>
      <c r="P4019" s="19">
        <v>14941</v>
      </c>
      <c r="Q4019" s="4"/>
    </row>
    <row r="4020" spans="8:17" ht="15.75" customHeight="1">
      <c r="H4020" s="19">
        <v>43830</v>
      </c>
      <c r="I4020" s="4"/>
      <c r="P4020" s="19">
        <v>14929</v>
      </c>
      <c r="Q4020" s="4"/>
    </row>
    <row r="4021" spans="8:17" ht="15.75" customHeight="1">
      <c r="H4021" s="19">
        <v>43799</v>
      </c>
      <c r="I4021" s="4"/>
      <c r="P4021" s="19">
        <v>14881</v>
      </c>
      <c r="Q4021" s="4"/>
    </row>
    <row r="4022" spans="8:17" ht="15.75" customHeight="1">
      <c r="H4022" s="19">
        <v>43798</v>
      </c>
      <c r="I4022" s="4"/>
      <c r="P4022" s="19">
        <v>14815</v>
      </c>
      <c r="Q4022" s="4"/>
    </row>
    <row r="4023" spans="8:17" ht="15.75" customHeight="1">
      <c r="H4023" s="19">
        <v>43792</v>
      </c>
      <c r="I4023" s="4"/>
      <c r="P4023" s="19">
        <v>14813</v>
      </c>
      <c r="Q4023" s="4"/>
    </row>
    <row r="4024" spans="8:17" ht="15.75" customHeight="1">
      <c r="H4024" s="19">
        <v>43777</v>
      </c>
      <c r="I4024" s="4"/>
      <c r="P4024" s="19">
        <v>14810</v>
      </c>
      <c r="Q4024" s="4"/>
    </row>
    <row r="4025" spans="8:17" ht="15.75" customHeight="1">
      <c r="H4025" s="19">
        <v>43775</v>
      </c>
      <c r="I4025" s="4"/>
      <c r="P4025" s="19">
        <v>14799</v>
      </c>
      <c r="Q4025" s="4"/>
    </row>
    <row r="4026" spans="8:17" ht="15.75" customHeight="1">
      <c r="H4026" s="19">
        <v>43771</v>
      </c>
      <c r="I4026" s="4"/>
      <c r="P4026" s="19">
        <v>14781</v>
      </c>
      <c r="Q4026" s="4"/>
    </row>
    <row r="4027" spans="8:17" ht="15.75" customHeight="1">
      <c r="H4027" s="19">
        <v>43768</v>
      </c>
      <c r="I4027" s="4"/>
      <c r="P4027" s="19">
        <v>14774</v>
      </c>
      <c r="Q4027" s="4"/>
    </row>
    <row r="4028" spans="8:17" ht="15.75" customHeight="1">
      <c r="H4028" s="19">
        <v>43758</v>
      </c>
      <c r="I4028" s="4"/>
      <c r="P4028" s="19">
        <v>14743</v>
      </c>
      <c r="Q4028" s="4"/>
    </row>
    <row r="4029" spans="8:17" ht="15.75" customHeight="1">
      <c r="H4029" s="19">
        <v>43729</v>
      </c>
      <c r="I4029" s="4"/>
      <c r="P4029" s="19">
        <v>14723</v>
      </c>
      <c r="Q4029" s="4"/>
    </row>
    <row r="4030" spans="8:17" ht="15.75" customHeight="1">
      <c r="H4030" s="19">
        <v>43723</v>
      </c>
      <c r="I4030" s="4"/>
      <c r="P4030" s="19">
        <v>14698</v>
      </c>
      <c r="Q4030" s="4"/>
    </row>
    <row r="4031" spans="8:17" ht="15.75" customHeight="1">
      <c r="H4031" s="19">
        <v>43722</v>
      </c>
      <c r="I4031" s="4"/>
      <c r="P4031" s="19">
        <v>14689</v>
      </c>
      <c r="Q4031" s="4"/>
    </row>
    <row r="4032" spans="8:17" ht="15.75" customHeight="1">
      <c r="H4032" s="19">
        <v>43716</v>
      </c>
      <c r="I4032" s="4"/>
      <c r="P4032" s="19">
        <v>14676</v>
      </c>
      <c r="Q4032" s="4"/>
    </row>
    <row r="4033" spans="8:17" ht="15.75" customHeight="1">
      <c r="H4033" s="19">
        <v>43679</v>
      </c>
      <c r="I4033" s="4"/>
      <c r="P4033" s="19">
        <v>14669</v>
      </c>
      <c r="Q4033" s="4"/>
    </row>
    <row r="4034" spans="8:17" ht="15.75" customHeight="1">
      <c r="H4034" s="19">
        <v>43679</v>
      </c>
      <c r="I4034" s="4"/>
      <c r="P4034" s="19">
        <v>14663</v>
      </c>
      <c r="Q4034" s="4"/>
    </row>
    <row r="4035" spans="8:17" ht="15.75" customHeight="1">
      <c r="H4035" s="19">
        <v>43678</v>
      </c>
      <c r="I4035" s="4"/>
      <c r="P4035" s="19">
        <v>14658</v>
      </c>
      <c r="Q4035" s="4"/>
    </row>
    <row r="4036" spans="8:17" ht="15.75" customHeight="1">
      <c r="H4036" s="19">
        <v>43660</v>
      </c>
      <c r="I4036" s="4"/>
      <c r="P4036" s="19">
        <v>14642</v>
      </c>
      <c r="Q4036" s="4"/>
    </row>
    <row r="4037" spans="8:17" ht="15.75" customHeight="1">
      <c r="H4037" s="19">
        <v>43616</v>
      </c>
      <c r="I4037" s="4"/>
      <c r="P4037" s="19">
        <v>14640</v>
      </c>
      <c r="Q4037" s="4"/>
    </row>
    <row r="4038" spans="8:17" ht="15.75" customHeight="1">
      <c r="H4038" s="19">
        <v>43570</v>
      </c>
      <c r="I4038" s="4"/>
      <c r="P4038" s="19">
        <v>14622</v>
      </c>
      <c r="Q4038" s="4"/>
    </row>
    <row r="4039" spans="8:17" ht="15.75" customHeight="1">
      <c r="H4039" s="19">
        <v>43554</v>
      </c>
      <c r="I4039" s="4"/>
      <c r="P4039" s="19">
        <v>14605</v>
      </c>
      <c r="Q4039" s="4"/>
    </row>
    <row r="4040" spans="8:17" ht="15.75" customHeight="1">
      <c r="H4040" s="19">
        <v>43552</v>
      </c>
      <c r="I4040" s="4"/>
      <c r="P4040" s="19">
        <v>14603</v>
      </c>
      <c r="Q4040" s="4"/>
    </row>
    <row r="4041" spans="8:17" ht="15.75" customHeight="1">
      <c r="H4041" s="19">
        <v>43545</v>
      </c>
      <c r="I4041" s="4"/>
      <c r="P4041" s="19">
        <v>14594</v>
      </c>
      <c r="Q4041" s="4"/>
    </row>
    <row r="4042" spans="8:17" ht="15.75" customHeight="1">
      <c r="H4042" s="19">
        <v>43540</v>
      </c>
      <c r="I4042" s="4"/>
      <c r="P4042" s="19">
        <v>14556</v>
      </c>
      <c r="Q4042" s="4"/>
    </row>
    <row r="4043" spans="8:17" ht="15.75" customHeight="1">
      <c r="H4043" s="19">
        <v>43528</v>
      </c>
      <c r="I4043" s="4"/>
      <c r="P4043" s="19">
        <v>14554</v>
      </c>
      <c r="Q4043" s="4"/>
    </row>
    <row r="4044" spans="8:17" ht="15.75" customHeight="1">
      <c r="H4044" s="19">
        <v>43505</v>
      </c>
      <c r="I4044" s="4"/>
      <c r="P4044" s="19">
        <v>14525</v>
      </c>
      <c r="Q4044" s="4"/>
    </row>
    <row r="4045" spans="8:17" ht="15.75" customHeight="1">
      <c r="H4045" s="19">
        <v>43484</v>
      </c>
      <c r="I4045" s="4"/>
      <c r="P4045" s="19">
        <v>14523</v>
      </c>
      <c r="Q4045" s="4"/>
    </row>
    <row r="4046" spans="8:17" ht="15.75" customHeight="1">
      <c r="H4046" s="19">
        <v>43469</v>
      </c>
      <c r="I4046" s="4"/>
      <c r="P4046" s="19">
        <v>14446</v>
      </c>
      <c r="Q4046" s="4"/>
    </row>
    <row r="4047" spans="8:17" ht="15.75" customHeight="1">
      <c r="H4047" s="19">
        <v>43460</v>
      </c>
      <c r="I4047" s="4"/>
      <c r="P4047" s="19">
        <v>14440</v>
      </c>
      <c r="Q4047" s="4"/>
    </row>
    <row r="4048" spans="8:17" ht="15.75" customHeight="1">
      <c r="H4048" s="19">
        <v>43446</v>
      </c>
      <c r="I4048" s="4"/>
      <c r="P4048" s="19">
        <v>14421</v>
      </c>
      <c r="Q4048" s="4"/>
    </row>
    <row r="4049" spans="8:17" ht="15.75" customHeight="1">
      <c r="H4049" s="19">
        <v>43402</v>
      </c>
      <c r="I4049" s="4"/>
      <c r="P4049" s="19">
        <v>14415</v>
      </c>
      <c r="Q4049" s="4"/>
    </row>
    <row r="4050" spans="8:17" ht="15.75" customHeight="1">
      <c r="H4050" s="19">
        <v>43397</v>
      </c>
      <c r="I4050" s="4"/>
      <c r="P4050" s="19">
        <v>14390</v>
      </c>
      <c r="Q4050" s="4"/>
    </row>
    <row r="4051" spans="8:17" ht="15.75" customHeight="1">
      <c r="H4051" s="19">
        <v>43379</v>
      </c>
      <c r="I4051" s="4"/>
      <c r="P4051" s="19">
        <v>14363</v>
      </c>
      <c r="Q4051" s="4"/>
    </row>
    <row r="4052" spans="8:17" ht="15.75" customHeight="1">
      <c r="H4052" s="19">
        <v>43374</v>
      </c>
      <c r="I4052" s="4"/>
      <c r="P4052" s="19">
        <v>14362</v>
      </c>
      <c r="Q4052" s="4"/>
    </row>
    <row r="4053" spans="8:17" ht="15.75" customHeight="1">
      <c r="H4053" s="19">
        <v>43328</v>
      </c>
      <c r="I4053" s="4"/>
      <c r="P4053" s="19">
        <v>14346</v>
      </c>
      <c r="Q4053" s="4"/>
    </row>
    <row r="4054" spans="8:17" ht="15.75" customHeight="1">
      <c r="H4054" s="19">
        <v>43325</v>
      </c>
      <c r="I4054" s="4"/>
      <c r="P4054" s="19">
        <v>14340</v>
      </c>
      <c r="Q4054" s="4"/>
    </row>
    <row r="4055" spans="8:17" ht="15.75" customHeight="1">
      <c r="H4055" s="19">
        <v>43323</v>
      </c>
      <c r="I4055" s="4"/>
      <c r="P4055" s="19">
        <v>14304</v>
      </c>
      <c r="Q4055" s="4"/>
    </row>
    <row r="4056" spans="8:17" ht="15.75" customHeight="1">
      <c r="H4056" s="19">
        <v>43314</v>
      </c>
      <c r="I4056" s="4"/>
      <c r="P4056" s="19">
        <v>14294</v>
      </c>
      <c r="Q4056" s="4"/>
    </row>
    <row r="4057" spans="8:17" ht="15.75" customHeight="1">
      <c r="H4057" s="19">
        <v>43304</v>
      </c>
      <c r="I4057" s="4"/>
      <c r="P4057" s="19">
        <v>14293</v>
      </c>
      <c r="Q4057" s="4"/>
    </row>
    <row r="4058" spans="8:17" ht="15.75" customHeight="1">
      <c r="H4058" s="19">
        <v>43296</v>
      </c>
      <c r="I4058" s="4"/>
      <c r="P4058" s="19">
        <v>14281</v>
      </c>
      <c r="Q4058" s="4"/>
    </row>
    <row r="4059" spans="8:17" ht="15.75" customHeight="1">
      <c r="H4059" s="19">
        <v>43284</v>
      </c>
      <c r="I4059" s="4"/>
      <c r="P4059" s="19">
        <v>14197</v>
      </c>
      <c r="Q4059" s="4"/>
    </row>
    <row r="4060" spans="8:17" ht="15.75" customHeight="1">
      <c r="H4060" s="19">
        <v>43276</v>
      </c>
      <c r="I4060" s="4"/>
      <c r="P4060" s="19">
        <v>14183</v>
      </c>
      <c r="Q4060" s="4"/>
    </row>
    <row r="4061" spans="8:17" ht="15.75" customHeight="1">
      <c r="H4061" s="19">
        <v>43261</v>
      </c>
      <c r="I4061" s="4"/>
      <c r="P4061" s="19">
        <v>14144</v>
      </c>
      <c r="Q4061" s="4"/>
    </row>
    <row r="4062" spans="8:17" ht="15.75" customHeight="1">
      <c r="H4062" s="19">
        <v>43261</v>
      </c>
      <c r="I4062" s="4"/>
      <c r="P4062" s="19">
        <v>14144</v>
      </c>
      <c r="Q4062" s="4"/>
    </row>
    <row r="4063" spans="8:17" ht="15.75" customHeight="1">
      <c r="H4063" s="19">
        <v>43250</v>
      </c>
      <c r="I4063" s="4"/>
      <c r="P4063" s="19">
        <v>14068</v>
      </c>
      <c r="Q4063" s="4"/>
    </row>
    <row r="4064" spans="8:17" ht="15.75" customHeight="1">
      <c r="H4064" s="19">
        <v>43241</v>
      </c>
      <c r="I4064" s="4"/>
      <c r="P4064" s="19">
        <v>14051</v>
      </c>
      <c r="Q4064" s="4"/>
    </row>
    <row r="4065" spans="8:17" ht="15.75" customHeight="1">
      <c r="H4065" s="19">
        <v>43241</v>
      </c>
      <c r="I4065" s="4"/>
      <c r="P4065" s="19">
        <v>14042</v>
      </c>
      <c r="Q4065" s="4"/>
    </row>
    <row r="4066" spans="8:17" ht="15.75" customHeight="1">
      <c r="H4066" s="19">
        <v>43226</v>
      </c>
      <c r="I4066" s="4"/>
      <c r="P4066" s="19">
        <v>13969</v>
      </c>
      <c r="Q4066" s="4"/>
    </row>
    <row r="4067" spans="8:17" ht="15.75" customHeight="1">
      <c r="H4067" s="19">
        <v>43214</v>
      </c>
      <c r="I4067" s="4"/>
      <c r="P4067" s="19">
        <v>13941</v>
      </c>
      <c r="Q4067" s="4"/>
    </row>
    <row r="4068" spans="8:17" ht="15.75" customHeight="1">
      <c r="H4068" s="19">
        <v>43187</v>
      </c>
      <c r="I4068" s="4"/>
      <c r="P4068" s="19">
        <v>13900</v>
      </c>
      <c r="Q4068" s="4"/>
    </row>
    <row r="4069" spans="8:17" ht="15.75" customHeight="1">
      <c r="H4069" s="19">
        <v>43171</v>
      </c>
      <c r="I4069" s="4"/>
      <c r="P4069" s="19">
        <v>13899</v>
      </c>
      <c r="Q4069" s="4"/>
    </row>
    <row r="4070" spans="8:17" ht="15.75" customHeight="1">
      <c r="H4070" s="19">
        <v>43167</v>
      </c>
      <c r="I4070" s="4"/>
      <c r="P4070" s="19">
        <v>13865</v>
      </c>
      <c r="Q4070" s="4"/>
    </row>
    <row r="4071" spans="8:17" ht="15.75" customHeight="1">
      <c r="H4071" s="19">
        <v>43164</v>
      </c>
      <c r="I4071" s="4"/>
      <c r="P4071" s="19">
        <v>13864</v>
      </c>
      <c r="Q4071" s="4"/>
    </row>
    <row r="4072" spans="8:17" ht="15.75" customHeight="1">
      <c r="H4072" s="19">
        <v>43159</v>
      </c>
      <c r="I4072" s="4"/>
      <c r="P4072" s="19">
        <v>13851</v>
      </c>
      <c r="Q4072" s="4"/>
    </row>
    <row r="4073" spans="8:17" ht="15.75" customHeight="1">
      <c r="H4073" s="19">
        <v>43159</v>
      </c>
      <c r="I4073" s="4"/>
      <c r="P4073" s="19">
        <v>13760</v>
      </c>
      <c r="Q4073" s="4"/>
    </row>
    <row r="4074" spans="8:17" ht="15.75" customHeight="1">
      <c r="H4074" s="19">
        <v>43137</v>
      </c>
      <c r="I4074" s="4"/>
      <c r="P4074" s="19">
        <v>13739</v>
      </c>
      <c r="Q4074" s="4"/>
    </row>
    <row r="4075" spans="8:17" ht="15.75" customHeight="1">
      <c r="H4075" s="19">
        <v>43130</v>
      </c>
      <c r="I4075" s="4"/>
      <c r="P4075" s="19">
        <v>13718</v>
      </c>
      <c r="Q4075" s="4"/>
    </row>
    <row r="4076" spans="8:17" ht="15.75" customHeight="1">
      <c r="H4076" s="19">
        <v>43093</v>
      </c>
      <c r="I4076" s="4"/>
      <c r="P4076" s="19">
        <v>13714</v>
      </c>
      <c r="Q4076" s="4"/>
    </row>
    <row r="4077" spans="8:17" ht="15.75" customHeight="1">
      <c r="H4077" s="19">
        <v>43088</v>
      </c>
      <c r="I4077" s="4"/>
      <c r="P4077" s="19">
        <v>13712</v>
      </c>
      <c r="Q4077" s="4"/>
    </row>
    <row r="4078" spans="8:17" ht="15.75" customHeight="1">
      <c r="H4078" s="19">
        <v>43082</v>
      </c>
      <c r="I4078" s="4"/>
      <c r="P4078" s="19">
        <v>13702</v>
      </c>
      <c r="Q4078" s="4"/>
    </row>
    <row r="4079" spans="8:17" ht="15.75" customHeight="1">
      <c r="H4079" s="19">
        <v>43076</v>
      </c>
      <c r="I4079" s="4"/>
      <c r="P4079" s="19">
        <v>13696</v>
      </c>
      <c r="Q4079" s="4"/>
    </row>
    <row r="4080" spans="8:17" ht="15.75" customHeight="1">
      <c r="H4080" s="19">
        <v>43042</v>
      </c>
      <c r="I4080" s="4"/>
      <c r="P4080" s="19">
        <v>13687</v>
      </c>
      <c r="Q4080" s="4"/>
    </row>
    <row r="4081" spans="8:17" ht="15.75" customHeight="1">
      <c r="H4081" s="19">
        <v>43040</v>
      </c>
      <c r="I4081" s="4"/>
      <c r="P4081" s="19">
        <v>13658</v>
      </c>
      <c r="Q4081" s="4"/>
    </row>
    <row r="4082" spans="8:17" ht="15.75" customHeight="1">
      <c r="H4082" s="19">
        <v>43038</v>
      </c>
      <c r="I4082" s="4"/>
      <c r="P4082" s="19">
        <v>13643</v>
      </c>
      <c r="Q4082" s="4"/>
    </row>
    <row r="4083" spans="8:17" ht="15.75" customHeight="1">
      <c r="H4083" s="19">
        <v>43024</v>
      </c>
      <c r="I4083" s="4"/>
      <c r="P4083" s="19">
        <v>13640</v>
      </c>
      <c r="Q4083" s="4"/>
    </row>
    <row r="4084" spans="8:17" ht="15.75" customHeight="1">
      <c r="H4084" s="19">
        <v>43019</v>
      </c>
      <c r="I4084" s="4"/>
      <c r="P4084" s="19">
        <v>13558</v>
      </c>
      <c r="Q4084" s="4"/>
    </row>
    <row r="4085" spans="8:17" ht="15.75" customHeight="1">
      <c r="H4085" s="19">
        <v>43017</v>
      </c>
      <c r="I4085" s="4"/>
      <c r="P4085" s="19">
        <v>13512</v>
      </c>
      <c r="Q4085" s="4"/>
    </row>
    <row r="4086" spans="8:17" ht="15.75" customHeight="1">
      <c r="H4086" s="19">
        <v>43006</v>
      </c>
      <c r="I4086" s="4"/>
      <c r="P4086" s="19">
        <v>13487</v>
      </c>
      <c r="Q4086" s="4"/>
    </row>
    <row r="4087" spans="8:17" ht="15.75" customHeight="1">
      <c r="H4087" s="19">
        <v>42998</v>
      </c>
      <c r="I4087" s="4"/>
      <c r="P4087" s="19">
        <v>13471</v>
      </c>
      <c r="Q4087" s="4"/>
    </row>
    <row r="4088" spans="8:17" ht="15.75" customHeight="1">
      <c r="H4088" s="19">
        <v>42994</v>
      </c>
      <c r="I4088" s="4"/>
      <c r="P4088" s="19">
        <v>13464</v>
      </c>
      <c r="Q4088" s="4"/>
    </row>
    <row r="4089" spans="8:17" ht="15.75" customHeight="1">
      <c r="H4089" s="19">
        <v>42987</v>
      </c>
      <c r="I4089" s="4"/>
      <c r="P4089" s="19">
        <v>13457</v>
      </c>
      <c r="Q4089" s="4"/>
    </row>
    <row r="4090" spans="8:17" ht="15.75" customHeight="1">
      <c r="H4090" s="19">
        <v>42972</v>
      </c>
      <c r="I4090" s="4"/>
      <c r="P4090" s="19">
        <v>13431</v>
      </c>
      <c r="Q4090" s="4"/>
    </row>
    <row r="4091" spans="8:17" ht="15.75" customHeight="1">
      <c r="H4091" s="19">
        <v>42972</v>
      </c>
      <c r="I4091" s="4"/>
      <c r="P4091" s="19">
        <v>13413</v>
      </c>
      <c r="Q4091" s="4"/>
    </row>
    <row r="4092" spans="8:17" ht="15.75" customHeight="1">
      <c r="H4092" s="19">
        <v>42952</v>
      </c>
      <c r="I4092" s="4"/>
      <c r="P4092" s="19">
        <v>13399</v>
      </c>
      <c r="Q4092" s="4"/>
    </row>
    <row r="4093" spans="8:17" ht="15.75" customHeight="1">
      <c r="H4093" s="19">
        <v>42951</v>
      </c>
      <c r="I4093" s="4"/>
      <c r="P4093" s="19">
        <v>13397</v>
      </c>
      <c r="Q4093" s="4"/>
    </row>
    <row r="4094" spans="8:17" ht="15.75" customHeight="1">
      <c r="H4094" s="19">
        <v>42946</v>
      </c>
      <c r="I4094" s="4"/>
      <c r="P4094" s="19">
        <v>13388</v>
      </c>
      <c r="Q4094" s="4"/>
    </row>
    <row r="4095" spans="8:17" ht="15.75" customHeight="1">
      <c r="H4095" s="19">
        <v>42927</v>
      </c>
      <c r="I4095" s="4"/>
      <c r="P4095" s="19">
        <v>13380</v>
      </c>
      <c r="Q4095" s="4"/>
    </row>
    <row r="4096" spans="8:17" ht="15.75" customHeight="1">
      <c r="H4096" s="19">
        <v>42923</v>
      </c>
      <c r="I4096" s="4"/>
      <c r="P4096" s="19">
        <v>13347</v>
      </c>
      <c r="Q4096" s="4"/>
    </row>
    <row r="4097" spans="8:17" ht="15.75" customHeight="1">
      <c r="H4097" s="19">
        <v>42892</v>
      </c>
      <c r="I4097" s="4"/>
      <c r="P4097" s="19">
        <v>13302</v>
      </c>
      <c r="Q4097" s="4"/>
    </row>
    <row r="4098" spans="8:17" ht="15.75" customHeight="1">
      <c r="H4098" s="19">
        <v>42869</v>
      </c>
      <c r="I4098" s="4"/>
      <c r="P4098" s="19">
        <v>13296</v>
      </c>
      <c r="Q4098" s="4"/>
    </row>
    <row r="4099" spans="8:17" ht="15.75" customHeight="1">
      <c r="H4099" s="19">
        <v>42846</v>
      </c>
      <c r="I4099" s="4"/>
      <c r="P4099" s="19">
        <v>13296</v>
      </c>
      <c r="Q4099" s="4"/>
    </row>
    <row r="4100" spans="8:17" ht="15.75" customHeight="1">
      <c r="H4100" s="19">
        <v>42832</v>
      </c>
      <c r="I4100" s="4"/>
      <c r="P4100" s="19">
        <v>13290</v>
      </c>
      <c r="Q4100" s="4"/>
    </row>
    <row r="4101" spans="8:17" ht="15.75" customHeight="1">
      <c r="H4101" s="19">
        <v>42812</v>
      </c>
      <c r="I4101" s="4"/>
      <c r="P4101" s="19">
        <v>13278</v>
      </c>
      <c r="Q4101" s="4"/>
    </row>
    <row r="4102" spans="8:17" ht="15.75" customHeight="1">
      <c r="H4102" s="19">
        <v>42803</v>
      </c>
      <c r="I4102" s="4"/>
      <c r="P4102" s="19">
        <v>13231</v>
      </c>
      <c r="Q4102" s="4"/>
    </row>
    <row r="4103" spans="8:17" ht="15.75" customHeight="1">
      <c r="H4103" s="19">
        <v>42790</v>
      </c>
      <c r="I4103" s="4"/>
      <c r="P4103" s="19">
        <v>13201</v>
      </c>
      <c r="Q4103" s="4"/>
    </row>
    <row r="4104" spans="8:17" ht="15.75" customHeight="1">
      <c r="H4104" s="19">
        <v>42782</v>
      </c>
      <c r="I4104" s="4"/>
      <c r="P4104" s="19">
        <v>13152</v>
      </c>
      <c r="Q4104" s="4"/>
    </row>
    <row r="4105" spans="8:17" ht="15.75" customHeight="1">
      <c r="H4105" s="19">
        <v>42782</v>
      </c>
      <c r="I4105" s="4"/>
      <c r="P4105" s="19">
        <v>13143</v>
      </c>
      <c r="Q4105" s="4"/>
    </row>
    <row r="4106" spans="8:17" ht="15.75" customHeight="1">
      <c r="H4106" s="19">
        <v>42771</v>
      </c>
      <c r="I4106" s="4"/>
      <c r="P4106" s="19">
        <v>13109</v>
      </c>
      <c r="Q4106" s="4"/>
    </row>
    <row r="4107" spans="8:17" ht="15.75" customHeight="1">
      <c r="H4107" s="19">
        <v>42741</v>
      </c>
      <c r="I4107" s="4"/>
      <c r="P4107" s="19">
        <v>13094</v>
      </c>
      <c r="Q4107" s="4"/>
    </row>
    <row r="4108" spans="8:17" ht="15.75" customHeight="1">
      <c r="H4108" s="19">
        <v>42736</v>
      </c>
      <c r="I4108" s="4"/>
      <c r="P4108" s="19">
        <v>13074</v>
      </c>
      <c r="Q4108" s="4"/>
    </row>
    <row r="4109" spans="8:17" ht="15.75" customHeight="1">
      <c r="H4109" s="19">
        <v>42735</v>
      </c>
      <c r="I4109" s="4"/>
      <c r="P4109" s="19">
        <v>13056</v>
      </c>
      <c r="Q4109" s="4"/>
    </row>
    <row r="4110" spans="8:17" ht="15.75" customHeight="1">
      <c r="H4110" s="19">
        <v>42711</v>
      </c>
      <c r="I4110" s="4"/>
      <c r="P4110" s="19">
        <v>13051</v>
      </c>
      <c r="Q4110" s="4"/>
    </row>
    <row r="4111" spans="8:17" ht="15.75" customHeight="1">
      <c r="H4111" s="19">
        <v>42657</v>
      </c>
      <c r="I4111" s="4"/>
      <c r="P4111" s="19">
        <v>13036</v>
      </c>
      <c r="Q4111" s="4"/>
    </row>
    <row r="4112" spans="8:17" ht="15.75" customHeight="1">
      <c r="H4112" s="19">
        <v>42656</v>
      </c>
      <c r="I4112" s="4"/>
      <c r="P4112" s="19">
        <v>13010</v>
      </c>
      <c r="Q4112" s="4"/>
    </row>
    <row r="4113" spans="8:17" ht="15.75" customHeight="1">
      <c r="H4113" s="19">
        <v>42654</v>
      </c>
      <c r="I4113" s="4"/>
      <c r="P4113" s="19">
        <v>13003</v>
      </c>
      <c r="Q4113" s="4"/>
    </row>
    <row r="4114" spans="8:17" ht="15.75" customHeight="1">
      <c r="H4114" s="19">
        <v>42653</v>
      </c>
      <c r="I4114" s="4"/>
      <c r="P4114" s="19">
        <v>12991</v>
      </c>
      <c r="Q4114" s="4"/>
    </row>
    <row r="4115" spans="8:17" ht="15.75" customHeight="1">
      <c r="H4115" s="19">
        <v>42635</v>
      </c>
      <c r="I4115" s="4"/>
      <c r="P4115" s="19">
        <v>12989</v>
      </c>
      <c r="Q4115" s="4"/>
    </row>
    <row r="4116" spans="8:17" ht="15.75" customHeight="1">
      <c r="H4116" s="19">
        <v>42628</v>
      </c>
      <c r="I4116" s="4"/>
      <c r="P4116" s="19">
        <v>12959</v>
      </c>
      <c r="Q4116" s="4"/>
    </row>
    <row r="4117" spans="8:17" ht="15.75" customHeight="1">
      <c r="H4117" s="19">
        <v>42620</v>
      </c>
      <c r="I4117" s="4"/>
      <c r="P4117" s="19">
        <v>12939</v>
      </c>
      <c r="Q4117" s="4"/>
    </row>
    <row r="4118" spans="8:17" ht="15.75" customHeight="1">
      <c r="H4118" s="19">
        <v>42610</v>
      </c>
      <c r="I4118" s="4"/>
      <c r="P4118" s="19">
        <v>12920</v>
      </c>
      <c r="Q4118" s="4"/>
    </row>
    <row r="4119" spans="8:17" ht="15.75" customHeight="1">
      <c r="H4119" s="19">
        <v>42610</v>
      </c>
      <c r="I4119" s="4"/>
      <c r="P4119" s="19">
        <v>12913</v>
      </c>
      <c r="Q4119" s="4"/>
    </row>
    <row r="4120" spans="8:17" ht="15.75" customHeight="1">
      <c r="H4120" s="19">
        <v>42594</v>
      </c>
      <c r="I4120" s="4"/>
      <c r="P4120" s="19">
        <v>12911</v>
      </c>
      <c r="Q4120" s="4"/>
    </row>
    <row r="4121" spans="8:17" ht="15.75" customHeight="1">
      <c r="H4121" s="19">
        <v>42593</v>
      </c>
      <c r="I4121" s="4"/>
      <c r="P4121" s="19">
        <v>12909</v>
      </c>
      <c r="Q4121" s="4"/>
    </row>
    <row r="4122" spans="8:17" ht="15.75" customHeight="1">
      <c r="H4122" s="19">
        <v>42584</v>
      </c>
      <c r="I4122" s="4"/>
      <c r="P4122" s="19">
        <v>12897</v>
      </c>
      <c r="Q4122" s="4"/>
    </row>
    <row r="4123" spans="8:17" ht="15.75" customHeight="1">
      <c r="H4123" s="19">
        <v>42555</v>
      </c>
      <c r="I4123" s="4"/>
      <c r="P4123" s="19">
        <v>12823</v>
      </c>
      <c r="Q4123" s="4"/>
    </row>
    <row r="4124" spans="8:17" ht="15.75" customHeight="1">
      <c r="H4124" s="19">
        <v>42542</v>
      </c>
      <c r="I4124" s="4"/>
      <c r="P4124" s="19">
        <v>12822</v>
      </c>
      <c r="Q4124" s="4"/>
    </row>
    <row r="4125" spans="8:17" ht="15.75" customHeight="1">
      <c r="H4125" s="19">
        <v>42540</v>
      </c>
      <c r="I4125" s="4"/>
      <c r="P4125" s="19">
        <v>12816</v>
      </c>
      <c r="Q4125" s="4"/>
    </row>
    <row r="4126" spans="8:17" ht="15.75" customHeight="1">
      <c r="H4126" s="19">
        <v>42529</v>
      </c>
      <c r="I4126" s="4"/>
      <c r="P4126" s="19">
        <v>12777</v>
      </c>
      <c r="Q4126" s="4"/>
    </row>
    <row r="4127" spans="8:17" ht="15.75" customHeight="1">
      <c r="H4127" s="19">
        <v>42513</v>
      </c>
      <c r="I4127" s="4"/>
      <c r="P4127" s="19">
        <v>12777</v>
      </c>
      <c r="Q4127" s="4"/>
    </row>
    <row r="4128" spans="8:17" ht="15.75" customHeight="1">
      <c r="H4128" s="19">
        <v>42513</v>
      </c>
      <c r="I4128" s="4"/>
      <c r="P4128" s="19">
        <v>12740</v>
      </c>
      <c r="Q4128" s="4"/>
    </row>
    <row r="4129" spans="8:17" ht="15.75" customHeight="1">
      <c r="H4129" s="19">
        <v>42500</v>
      </c>
      <c r="I4129" s="4"/>
      <c r="P4129" s="19">
        <v>12735</v>
      </c>
      <c r="Q4129" s="4"/>
    </row>
    <row r="4130" spans="8:17" ht="15.75" customHeight="1">
      <c r="H4130" s="19">
        <v>42499</v>
      </c>
      <c r="I4130" s="4"/>
      <c r="P4130" s="19">
        <v>12719</v>
      </c>
      <c r="Q4130" s="4"/>
    </row>
    <row r="4131" spans="8:17" ht="15.75" customHeight="1">
      <c r="H4131" s="19">
        <v>42496</v>
      </c>
      <c r="I4131" s="4"/>
      <c r="P4131" s="19">
        <v>12710</v>
      </c>
      <c r="Q4131" s="4"/>
    </row>
    <row r="4132" spans="8:17" ht="15.75" customHeight="1">
      <c r="H4132" s="19">
        <v>42493</v>
      </c>
      <c r="I4132" s="4"/>
      <c r="P4132" s="19">
        <v>12683</v>
      </c>
      <c r="Q4132" s="4"/>
    </row>
    <row r="4133" spans="8:17" ht="15.75" customHeight="1">
      <c r="H4133" s="19">
        <v>42488</v>
      </c>
      <c r="I4133" s="4"/>
      <c r="P4133" s="19">
        <v>12658</v>
      </c>
      <c r="Q4133" s="4"/>
    </row>
    <row r="4134" spans="8:17" ht="15.75" customHeight="1">
      <c r="H4134" s="19">
        <v>42487</v>
      </c>
      <c r="I4134" s="4"/>
      <c r="P4134" s="19">
        <v>12626</v>
      </c>
      <c r="Q4134" s="4"/>
    </row>
    <row r="4135" spans="8:17" ht="15.75" customHeight="1">
      <c r="H4135" s="19">
        <v>42459</v>
      </c>
      <c r="I4135" s="4"/>
      <c r="P4135" s="19">
        <v>12624</v>
      </c>
      <c r="Q4135" s="4"/>
    </row>
    <row r="4136" spans="8:17" ht="15.75" customHeight="1">
      <c r="H4136" s="19">
        <v>42449</v>
      </c>
      <c r="I4136" s="4"/>
      <c r="P4136" s="19">
        <v>12614</v>
      </c>
      <c r="Q4136" s="4"/>
    </row>
    <row r="4137" spans="8:17" ht="15.75" customHeight="1">
      <c r="H4137" s="19">
        <v>42428</v>
      </c>
      <c r="I4137" s="4"/>
      <c r="P4137" s="19">
        <v>12584</v>
      </c>
      <c r="Q4137" s="4"/>
    </row>
    <row r="4138" spans="8:17" ht="15.75" customHeight="1">
      <c r="H4138" s="19">
        <v>42409</v>
      </c>
      <c r="I4138" s="4"/>
      <c r="P4138" s="19">
        <v>12576</v>
      </c>
      <c r="Q4138" s="4"/>
    </row>
    <row r="4139" spans="8:17" ht="15.75" customHeight="1">
      <c r="H4139" s="19">
        <v>42405</v>
      </c>
      <c r="I4139" s="4"/>
      <c r="P4139" s="19">
        <v>12527</v>
      </c>
      <c r="Q4139" s="4"/>
    </row>
    <row r="4140" spans="8:17" ht="15.75" customHeight="1">
      <c r="H4140" s="19">
        <v>42369</v>
      </c>
      <c r="I4140" s="4"/>
      <c r="P4140" s="19">
        <v>12522</v>
      </c>
      <c r="Q4140" s="4"/>
    </row>
    <row r="4141" spans="8:17" ht="15.75" customHeight="1">
      <c r="H4141" s="19">
        <v>42353</v>
      </c>
      <c r="I4141" s="4"/>
      <c r="P4141" s="19">
        <v>12508</v>
      </c>
      <c r="Q4141" s="4"/>
    </row>
    <row r="4142" spans="8:17" ht="15.75" customHeight="1">
      <c r="H4142" s="19">
        <v>42337</v>
      </c>
      <c r="I4142" s="4"/>
      <c r="P4142" s="19">
        <v>12503</v>
      </c>
      <c r="Q4142" s="4"/>
    </row>
    <row r="4143" spans="8:17" ht="15.75" customHeight="1">
      <c r="H4143" s="19">
        <v>42322</v>
      </c>
      <c r="I4143" s="4"/>
      <c r="P4143" s="19">
        <v>12470</v>
      </c>
      <c r="Q4143" s="4"/>
    </row>
    <row r="4144" spans="8:17" ht="15.75" customHeight="1">
      <c r="H4144" s="19">
        <v>42315</v>
      </c>
      <c r="I4144" s="4"/>
      <c r="P4144" s="19">
        <v>12403</v>
      </c>
      <c r="Q4144" s="4"/>
    </row>
    <row r="4145" spans="8:17" ht="15.75" customHeight="1">
      <c r="H4145" s="19">
        <v>42315</v>
      </c>
      <c r="I4145" s="4"/>
      <c r="P4145" s="19">
        <v>12376</v>
      </c>
      <c r="Q4145" s="4"/>
    </row>
    <row r="4146" spans="8:17" ht="15.75" customHeight="1">
      <c r="H4146" s="19">
        <v>42307</v>
      </c>
      <c r="I4146" s="4"/>
      <c r="P4146" s="19">
        <v>12323</v>
      </c>
      <c r="Q4146" s="4"/>
    </row>
    <row r="4147" spans="8:17" ht="15.75" customHeight="1">
      <c r="H4147" s="19">
        <v>42288</v>
      </c>
      <c r="I4147" s="4"/>
      <c r="P4147" s="19">
        <v>12297</v>
      </c>
      <c r="Q4147" s="4"/>
    </row>
    <row r="4148" spans="8:17" ht="15.75" customHeight="1">
      <c r="H4148" s="19">
        <v>42285</v>
      </c>
      <c r="I4148" s="4"/>
      <c r="P4148" s="19">
        <v>12269</v>
      </c>
      <c r="Q4148" s="4"/>
    </row>
    <row r="4149" spans="8:17" ht="15.75" customHeight="1">
      <c r="H4149" s="19">
        <v>42281</v>
      </c>
      <c r="I4149" s="4"/>
      <c r="P4149" s="19">
        <v>12253</v>
      </c>
      <c r="Q4149" s="4"/>
    </row>
    <row r="4150" spans="8:17" ht="15.75" customHeight="1">
      <c r="H4150" s="19">
        <v>42254</v>
      </c>
      <c r="I4150" s="4"/>
      <c r="P4150" s="19">
        <v>12210</v>
      </c>
      <c r="Q4150" s="4"/>
    </row>
    <row r="4151" spans="8:17" ht="15.75" customHeight="1">
      <c r="H4151" s="19">
        <v>42248</v>
      </c>
      <c r="I4151" s="4"/>
      <c r="P4151" s="19">
        <v>12202</v>
      </c>
      <c r="Q4151" s="4"/>
    </row>
    <row r="4152" spans="8:17" ht="15.75" customHeight="1">
      <c r="H4152" s="19">
        <v>42237</v>
      </c>
      <c r="I4152" s="4"/>
      <c r="P4152" s="19">
        <v>12194</v>
      </c>
      <c r="Q4152" s="4"/>
    </row>
    <row r="4153" spans="8:17" ht="15.75" customHeight="1">
      <c r="H4153" s="19">
        <v>42231</v>
      </c>
      <c r="I4153" s="4"/>
      <c r="P4153" s="19">
        <v>12175</v>
      </c>
      <c r="Q4153" s="4"/>
    </row>
    <row r="4154" spans="8:17" ht="15.75" customHeight="1">
      <c r="H4154" s="19">
        <v>42226</v>
      </c>
      <c r="I4154" s="4"/>
      <c r="P4154" s="19">
        <v>12153</v>
      </c>
      <c r="Q4154" s="4"/>
    </row>
    <row r="4155" spans="8:17" ht="15.75" customHeight="1">
      <c r="H4155" s="19">
        <v>42224</v>
      </c>
      <c r="I4155" s="4"/>
      <c r="P4155" s="19">
        <v>12124</v>
      </c>
      <c r="Q4155" s="4"/>
    </row>
    <row r="4156" spans="8:17" ht="15.75" customHeight="1">
      <c r="H4156" s="19">
        <v>42210</v>
      </c>
      <c r="I4156" s="4"/>
      <c r="P4156" s="19">
        <v>12105</v>
      </c>
      <c r="Q4156" s="4"/>
    </row>
    <row r="4157" spans="8:17" ht="15.75" customHeight="1">
      <c r="H4157" s="19">
        <v>42203</v>
      </c>
      <c r="I4157" s="4"/>
      <c r="P4157" s="19">
        <v>12085</v>
      </c>
      <c r="Q4157" s="4"/>
    </row>
    <row r="4158" spans="8:17" ht="15.75" customHeight="1">
      <c r="H4158" s="19">
        <v>42186</v>
      </c>
      <c r="I4158" s="4"/>
      <c r="P4158" s="19">
        <v>12081</v>
      </c>
      <c r="Q4158" s="4"/>
    </row>
    <row r="4159" spans="8:17" ht="15.75" customHeight="1">
      <c r="H4159" s="19">
        <v>42174</v>
      </c>
      <c r="I4159" s="4"/>
      <c r="P4159" s="19">
        <v>12070</v>
      </c>
      <c r="Q4159" s="4"/>
    </row>
    <row r="4160" spans="8:17" ht="15.75" customHeight="1">
      <c r="H4160" s="19">
        <v>42169</v>
      </c>
      <c r="I4160" s="4"/>
      <c r="P4160" s="19">
        <v>12065</v>
      </c>
      <c r="Q4160" s="4"/>
    </row>
    <row r="4161" spans="8:17" ht="15.75" customHeight="1">
      <c r="H4161" s="19">
        <v>42152</v>
      </c>
      <c r="I4161" s="4"/>
      <c r="P4161" s="19">
        <v>12052</v>
      </c>
      <c r="Q4161" s="4"/>
    </row>
    <row r="4162" spans="8:17" ht="15.75" customHeight="1">
      <c r="H4162" s="19">
        <v>42138</v>
      </c>
      <c r="I4162" s="4"/>
      <c r="P4162" s="19">
        <v>12051</v>
      </c>
      <c r="Q4162" s="4"/>
    </row>
    <row r="4163" spans="8:17" ht="15.75" customHeight="1">
      <c r="H4163" s="19">
        <v>42115</v>
      </c>
      <c r="I4163" s="4"/>
      <c r="P4163" s="19">
        <v>12012</v>
      </c>
      <c r="Q4163" s="4"/>
    </row>
    <row r="4164" spans="8:17" ht="15.75" customHeight="1">
      <c r="H4164" s="19">
        <v>42114</v>
      </c>
      <c r="I4164" s="4"/>
      <c r="P4164" s="19">
        <v>11961</v>
      </c>
      <c r="Q4164" s="4"/>
    </row>
    <row r="4165" spans="8:17" ht="15.75" customHeight="1">
      <c r="H4165" s="19">
        <v>42107</v>
      </c>
      <c r="I4165" s="4"/>
      <c r="P4165" s="19">
        <v>11946</v>
      </c>
      <c r="Q4165" s="4"/>
    </row>
    <row r="4166" spans="8:17" ht="15.75" customHeight="1">
      <c r="H4166" s="19">
        <v>42100</v>
      </c>
      <c r="I4166" s="4"/>
      <c r="P4166" s="19">
        <v>11869</v>
      </c>
      <c r="Q4166" s="4"/>
    </row>
    <row r="4167" spans="8:17" ht="15.75" customHeight="1">
      <c r="H4167" s="19">
        <v>42100</v>
      </c>
      <c r="I4167" s="4"/>
      <c r="P4167" s="19">
        <v>11856</v>
      </c>
      <c r="Q4167" s="4"/>
    </row>
    <row r="4168" spans="8:17" ht="15.75" customHeight="1">
      <c r="H4168" s="19">
        <v>42100</v>
      </c>
      <c r="I4168" s="4"/>
      <c r="P4168" s="19">
        <v>11825</v>
      </c>
      <c r="Q4168" s="4"/>
    </row>
    <row r="4169" spans="8:17" ht="15.75" customHeight="1">
      <c r="H4169" s="19">
        <v>42062</v>
      </c>
      <c r="I4169" s="4"/>
      <c r="P4169" s="19">
        <v>11816</v>
      </c>
      <c r="Q4169" s="4"/>
    </row>
    <row r="4170" spans="8:17" ht="15.75" customHeight="1">
      <c r="H4170" s="19">
        <v>42052</v>
      </c>
      <c r="I4170" s="4"/>
      <c r="P4170" s="19">
        <v>11766</v>
      </c>
      <c r="Q4170" s="4"/>
    </row>
    <row r="4171" spans="8:17" ht="15.75" customHeight="1">
      <c r="H4171" s="19">
        <v>42010</v>
      </c>
      <c r="I4171" s="4"/>
      <c r="P4171" s="19">
        <v>11765</v>
      </c>
      <c r="Q4171" s="4"/>
    </row>
    <row r="4172" spans="8:17" ht="15.75" customHeight="1">
      <c r="H4172" s="19">
        <v>42009</v>
      </c>
      <c r="I4172" s="4"/>
      <c r="P4172" s="19">
        <v>11757</v>
      </c>
      <c r="Q4172" s="4"/>
    </row>
    <row r="4173" spans="8:17" ht="15.75" customHeight="1">
      <c r="H4173" s="19">
        <v>41989</v>
      </c>
      <c r="I4173" s="4"/>
      <c r="P4173" s="19">
        <v>11677</v>
      </c>
      <c r="Q4173" s="4"/>
    </row>
    <row r="4174" spans="8:17" ht="15.75" customHeight="1">
      <c r="H4174" s="19">
        <v>41983</v>
      </c>
      <c r="I4174" s="4"/>
      <c r="P4174" s="19">
        <v>11665</v>
      </c>
      <c r="Q4174" s="4"/>
    </row>
    <row r="4175" spans="8:17" ht="15.75" customHeight="1">
      <c r="H4175" s="19">
        <v>41975</v>
      </c>
      <c r="I4175" s="4"/>
      <c r="P4175" s="19">
        <v>11611</v>
      </c>
      <c r="Q4175" s="4"/>
    </row>
    <row r="4176" spans="8:17" ht="15.75" customHeight="1">
      <c r="H4176" s="19">
        <v>41967</v>
      </c>
      <c r="I4176" s="4"/>
      <c r="P4176" s="19">
        <v>11594</v>
      </c>
      <c r="Q4176" s="4"/>
    </row>
    <row r="4177" spans="8:17" ht="15.75" customHeight="1">
      <c r="H4177" s="19">
        <v>41964</v>
      </c>
      <c r="I4177" s="4"/>
      <c r="P4177" s="19">
        <v>11580</v>
      </c>
      <c r="Q4177" s="4"/>
    </row>
    <row r="4178" spans="8:17" ht="15.75" customHeight="1">
      <c r="H4178" s="19">
        <v>41908</v>
      </c>
      <c r="I4178" s="4"/>
      <c r="P4178" s="19">
        <v>11556</v>
      </c>
      <c r="Q4178" s="4"/>
    </row>
    <row r="4179" spans="8:17" ht="15.75" customHeight="1">
      <c r="H4179" s="19">
        <v>41895</v>
      </c>
      <c r="I4179" s="4"/>
      <c r="P4179" s="19">
        <v>11554</v>
      </c>
      <c r="Q4179" s="4"/>
    </row>
    <row r="4180" spans="8:17" ht="15.75" customHeight="1">
      <c r="H4180" s="19">
        <v>41893</v>
      </c>
      <c r="I4180" s="4"/>
      <c r="P4180" s="19">
        <v>11530</v>
      </c>
      <c r="Q4180" s="4"/>
    </row>
    <row r="4181" spans="8:17" ht="15.75" customHeight="1">
      <c r="H4181" s="19">
        <v>41880</v>
      </c>
      <c r="I4181" s="4"/>
      <c r="P4181" s="19">
        <v>11525</v>
      </c>
      <c r="Q4181" s="4"/>
    </row>
    <row r="4182" spans="8:17" ht="15.75" customHeight="1">
      <c r="H4182" s="19">
        <v>41854</v>
      </c>
      <c r="I4182" s="4"/>
      <c r="P4182" s="19">
        <v>11394</v>
      </c>
      <c r="Q4182" s="4"/>
    </row>
    <row r="4183" spans="8:17" ht="15.75" customHeight="1">
      <c r="H4183" s="19">
        <v>41843</v>
      </c>
      <c r="I4183" s="4"/>
      <c r="P4183" s="19">
        <v>11383</v>
      </c>
      <c r="Q4183" s="4"/>
    </row>
    <row r="4184" spans="8:17" ht="15.75" customHeight="1">
      <c r="H4184" s="19">
        <v>41843</v>
      </c>
      <c r="I4184" s="4"/>
      <c r="P4184" s="19">
        <v>11330</v>
      </c>
      <c r="Q4184" s="4"/>
    </row>
    <row r="4185" spans="8:17" ht="15.75" customHeight="1">
      <c r="H4185" s="19">
        <v>41816</v>
      </c>
      <c r="I4185" s="4"/>
      <c r="P4185" s="19">
        <v>11322</v>
      </c>
      <c r="Q4185" s="4"/>
    </row>
    <row r="4186" spans="8:17" ht="15.75" customHeight="1">
      <c r="H4186" s="19">
        <v>41796</v>
      </c>
      <c r="I4186" s="4"/>
      <c r="P4186" s="19">
        <v>11316</v>
      </c>
      <c r="Q4186" s="4"/>
    </row>
    <row r="4187" spans="8:17" ht="15.75" customHeight="1">
      <c r="H4187" s="19">
        <v>41794</v>
      </c>
      <c r="I4187" s="4"/>
      <c r="P4187" s="19">
        <v>11293</v>
      </c>
      <c r="Q4187" s="4"/>
    </row>
    <row r="4188" spans="8:17" ht="15.75" customHeight="1">
      <c r="H4188" s="19">
        <v>41763</v>
      </c>
      <c r="I4188" s="4"/>
      <c r="P4188" s="19">
        <v>11292</v>
      </c>
      <c r="Q4188" s="4"/>
    </row>
    <row r="4189" spans="8:17" ht="15.75" customHeight="1">
      <c r="H4189" s="19">
        <v>41757</v>
      </c>
      <c r="I4189" s="4"/>
      <c r="P4189" s="19">
        <v>11292</v>
      </c>
      <c r="Q4189" s="4"/>
    </row>
    <row r="4190" spans="8:17" ht="15.75" customHeight="1">
      <c r="H4190" s="19">
        <v>41743</v>
      </c>
      <c r="I4190" s="4"/>
      <c r="P4190" s="19">
        <v>11288</v>
      </c>
      <c r="Q4190" s="4"/>
    </row>
    <row r="4191" spans="8:17" ht="15.75" customHeight="1">
      <c r="H4191" s="19">
        <v>41743</v>
      </c>
      <c r="I4191" s="4"/>
      <c r="P4191" s="19">
        <v>11284</v>
      </c>
      <c r="Q4191" s="4"/>
    </row>
    <row r="4192" spans="8:17" ht="15.75" customHeight="1">
      <c r="H4192" s="19">
        <v>41722</v>
      </c>
      <c r="I4192" s="4"/>
      <c r="P4192" s="19">
        <v>11270</v>
      </c>
      <c r="Q4192" s="4"/>
    </row>
    <row r="4193" spans="8:17" ht="15.75" customHeight="1">
      <c r="H4193" s="19">
        <v>41703</v>
      </c>
      <c r="I4193" s="4"/>
      <c r="P4193" s="19">
        <v>11250</v>
      </c>
      <c r="Q4193" s="4"/>
    </row>
    <row r="4194" spans="8:17" ht="15.75" customHeight="1">
      <c r="H4194" s="19">
        <v>41697</v>
      </c>
      <c r="I4194" s="4"/>
      <c r="P4194" s="19">
        <v>11170</v>
      </c>
      <c r="Q4194" s="4"/>
    </row>
    <row r="4195" spans="8:17" ht="15.75" customHeight="1">
      <c r="H4195" s="19">
        <v>41676</v>
      </c>
      <c r="I4195" s="4"/>
      <c r="P4195" s="19">
        <v>11137</v>
      </c>
      <c r="Q4195" s="4"/>
    </row>
    <row r="4196" spans="8:17" ht="15.75" customHeight="1">
      <c r="H4196" s="19">
        <v>41667</v>
      </c>
      <c r="I4196" s="4"/>
      <c r="P4196" s="19">
        <v>11134</v>
      </c>
      <c r="Q4196" s="4"/>
    </row>
    <row r="4197" spans="8:17" ht="15.75" customHeight="1">
      <c r="H4197" s="19">
        <v>41667</v>
      </c>
      <c r="I4197" s="4"/>
      <c r="P4197" s="19">
        <v>11129</v>
      </c>
      <c r="Q4197" s="4"/>
    </row>
    <row r="4198" spans="8:17" ht="15.75" customHeight="1">
      <c r="H4198" s="19">
        <v>41636</v>
      </c>
      <c r="I4198" s="4"/>
      <c r="P4198" s="19">
        <v>11124</v>
      </c>
      <c r="Q4198" s="4"/>
    </row>
    <row r="4199" spans="8:17" ht="15.75" customHeight="1">
      <c r="H4199" s="19">
        <v>41599</v>
      </c>
      <c r="I4199" s="4"/>
      <c r="P4199" s="19">
        <v>11058</v>
      </c>
      <c r="Q4199" s="4"/>
    </row>
    <row r="4200" spans="8:17" ht="15.75" customHeight="1">
      <c r="H4200" s="19">
        <v>41594</v>
      </c>
      <c r="I4200" s="4"/>
      <c r="P4200" s="19">
        <v>11008</v>
      </c>
      <c r="Q4200" s="4"/>
    </row>
    <row r="4201" spans="8:17" ht="15.75" customHeight="1">
      <c r="H4201" s="19">
        <v>41584</v>
      </c>
      <c r="I4201" s="4"/>
      <c r="P4201" s="19">
        <v>10982</v>
      </c>
      <c r="Q4201" s="4"/>
    </row>
    <row r="4202" spans="8:17" ht="15.75" customHeight="1">
      <c r="H4202" s="19">
        <v>41580</v>
      </c>
      <c r="I4202" s="4"/>
      <c r="P4202" s="19">
        <v>10952</v>
      </c>
      <c r="Q4202" s="4"/>
    </row>
    <row r="4203" spans="8:17" ht="15.75" customHeight="1">
      <c r="H4203" s="19">
        <v>41577</v>
      </c>
      <c r="I4203" s="4"/>
      <c r="P4203" s="19">
        <v>10941</v>
      </c>
      <c r="Q4203" s="4"/>
    </row>
    <row r="4204" spans="8:17" ht="15.75" customHeight="1">
      <c r="H4204" s="19">
        <v>41577</v>
      </c>
      <c r="I4204" s="4"/>
      <c r="P4204" s="19">
        <v>10929</v>
      </c>
      <c r="Q4204" s="4"/>
    </row>
    <row r="4205" spans="8:17" ht="15.75" customHeight="1">
      <c r="H4205" s="19">
        <v>41568</v>
      </c>
      <c r="I4205" s="4"/>
      <c r="P4205" s="19">
        <v>10823</v>
      </c>
      <c r="Q4205" s="4"/>
    </row>
    <row r="4206" spans="8:17" ht="15.75" customHeight="1">
      <c r="H4206" s="19">
        <v>41546</v>
      </c>
      <c r="I4206" s="4"/>
      <c r="P4206" s="19">
        <v>10817</v>
      </c>
      <c r="Q4206" s="4"/>
    </row>
    <row r="4207" spans="8:17" ht="15.75" customHeight="1">
      <c r="H4207" s="19">
        <v>41540</v>
      </c>
      <c r="I4207" s="4"/>
      <c r="P4207" s="19">
        <v>10814</v>
      </c>
      <c r="Q4207" s="4"/>
    </row>
    <row r="4208" spans="8:17" ht="15.75" customHeight="1">
      <c r="H4208" s="19">
        <v>41531</v>
      </c>
      <c r="I4208" s="4"/>
      <c r="P4208" s="19">
        <v>10787</v>
      </c>
      <c r="Q4208" s="4"/>
    </row>
    <row r="4209" spans="8:17" ht="15.75" customHeight="1">
      <c r="H4209" s="19">
        <v>41524</v>
      </c>
      <c r="I4209" s="4"/>
      <c r="P4209" s="19">
        <v>10775</v>
      </c>
      <c r="Q4209" s="4"/>
    </row>
    <row r="4210" spans="8:17" ht="15.75" customHeight="1">
      <c r="H4210" s="19">
        <v>41518</v>
      </c>
      <c r="I4210" s="4"/>
      <c r="P4210" s="19">
        <v>10766</v>
      </c>
      <c r="Q4210" s="4"/>
    </row>
    <row r="4211" spans="8:17" ht="15.75" customHeight="1">
      <c r="H4211" s="19">
        <v>41513</v>
      </c>
      <c r="I4211" s="4"/>
      <c r="P4211" s="19">
        <v>10759</v>
      </c>
      <c r="Q4211" s="4"/>
    </row>
    <row r="4212" spans="8:17" ht="15.75" customHeight="1">
      <c r="H4212" s="19">
        <v>41485</v>
      </c>
      <c r="I4212" s="4"/>
      <c r="P4212" s="19">
        <v>10749</v>
      </c>
      <c r="Q4212" s="4"/>
    </row>
    <row r="4213" spans="8:17" ht="15.75" customHeight="1">
      <c r="H4213" s="19">
        <v>41483</v>
      </c>
      <c r="I4213" s="4"/>
      <c r="P4213" s="19">
        <v>10734</v>
      </c>
      <c r="Q4213" s="4"/>
    </row>
    <row r="4214" spans="8:17" ht="15.75" customHeight="1">
      <c r="H4214" s="19">
        <v>41470</v>
      </c>
      <c r="I4214" s="4"/>
      <c r="P4214" s="19">
        <v>10730</v>
      </c>
      <c r="Q4214" s="4"/>
    </row>
    <row r="4215" spans="8:17" ht="15.75" customHeight="1">
      <c r="H4215" s="19">
        <v>41469</v>
      </c>
      <c r="I4215" s="4"/>
      <c r="P4215" s="19">
        <v>10729</v>
      </c>
      <c r="Q4215" s="4"/>
    </row>
    <row r="4216" spans="8:17" ht="15.75" customHeight="1">
      <c r="H4216" s="19">
        <v>41465</v>
      </c>
      <c r="I4216" s="4"/>
      <c r="P4216" s="19">
        <v>10725</v>
      </c>
      <c r="Q4216" s="4"/>
    </row>
    <row r="4217" spans="8:17" ht="15.75" customHeight="1">
      <c r="H4217" s="19">
        <v>41460</v>
      </c>
      <c r="I4217" s="4"/>
      <c r="P4217" s="19">
        <v>10712</v>
      </c>
      <c r="Q4217" s="4"/>
    </row>
    <row r="4218" spans="8:17" ht="15.75" customHeight="1">
      <c r="H4218" s="19">
        <v>41454</v>
      </c>
      <c r="I4218" s="4"/>
      <c r="P4218" s="19">
        <v>10707</v>
      </c>
      <c r="Q4218" s="4"/>
    </row>
    <row r="4219" spans="8:17" ht="15.75" customHeight="1">
      <c r="H4219" s="19">
        <v>41453</v>
      </c>
      <c r="I4219" s="4"/>
      <c r="P4219" s="19">
        <v>10700</v>
      </c>
      <c r="Q4219" s="4"/>
    </row>
    <row r="4220" spans="8:17" ht="15.75" customHeight="1">
      <c r="H4220" s="19">
        <v>41431</v>
      </c>
      <c r="I4220" s="4"/>
      <c r="P4220" s="19">
        <v>10691</v>
      </c>
      <c r="Q4220" s="4"/>
    </row>
    <row r="4221" spans="8:17" ht="15.75" customHeight="1">
      <c r="H4221" s="19">
        <v>41431</v>
      </c>
      <c r="I4221" s="4"/>
      <c r="P4221" s="19">
        <v>10646</v>
      </c>
      <c r="Q4221" s="4"/>
    </row>
    <row r="4222" spans="8:17" ht="15.75" customHeight="1">
      <c r="H4222" s="19">
        <v>41420</v>
      </c>
      <c r="I4222" s="4"/>
      <c r="P4222" s="19">
        <v>10631</v>
      </c>
      <c r="Q4222" s="4"/>
    </row>
    <row r="4223" spans="8:17" ht="15.75" customHeight="1">
      <c r="H4223" s="19">
        <v>41415</v>
      </c>
      <c r="I4223" s="4"/>
      <c r="P4223" s="19">
        <v>10624</v>
      </c>
      <c r="Q4223" s="4"/>
    </row>
    <row r="4224" spans="8:17" ht="15.75" customHeight="1">
      <c r="H4224" s="19">
        <v>41408</v>
      </c>
      <c r="I4224" s="4"/>
      <c r="P4224" s="19">
        <v>10604</v>
      </c>
      <c r="Q4224" s="4"/>
    </row>
    <row r="4225" spans="8:17" ht="15.75" customHeight="1">
      <c r="H4225" s="19">
        <v>41403</v>
      </c>
      <c r="I4225" s="4"/>
      <c r="P4225" s="19">
        <v>10554</v>
      </c>
      <c r="Q4225" s="4"/>
    </row>
    <row r="4226" spans="8:17" ht="15.75" customHeight="1">
      <c r="H4226" s="19">
        <v>41403</v>
      </c>
      <c r="I4226" s="4"/>
      <c r="P4226" s="19">
        <v>10545</v>
      </c>
      <c r="Q4226" s="4"/>
    </row>
    <row r="4227" spans="8:17" ht="15.75" customHeight="1">
      <c r="H4227" s="19">
        <v>41402</v>
      </c>
      <c r="I4227" s="4"/>
      <c r="P4227" s="19">
        <v>10527</v>
      </c>
      <c r="Q4227" s="4"/>
    </row>
    <row r="4228" spans="8:17" ht="15.75" customHeight="1">
      <c r="H4228" s="19">
        <v>41390</v>
      </c>
      <c r="I4228" s="4"/>
      <c r="P4228" s="19">
        <v>10523</v>
      </c>
      <c r="Q4228" s="4"/>
    </row>
    <row r="4229" spans="8:17" ht="15.75" customHeight="1">
      <c r="H4229" s="19">
        <v>41363</v>
      </c>
      <c r="I4229" s="4"/>
      <c r="P4229" s="19">
        <v>10522</v>
      </c>
      <c r="Q4229" s="4"/>
    </row>
    <row r="4230" spans="8:17" ht="15.75" customHeight="1">
      <c r="H4230" s="19">
        <v>41355</v>
      </c>
      <c r="I4230" s="4"/>
      <c r="P4230" s="19">
        <v>10518</v>
      </c>
      <c r="Q4230" s="4"/>
    </row>
    <row r="4231" spans="8:17" ht="15.75" customHeight="1">
      <c r="H4231" s="19">
        <v>41353</v>
      </c>
      <c r="I4231" s="4"/>
      <c r="P4231" s="19">
        <v>10475</v>
      </c>
      <c r="Q4231" s="4"/>
    </row>
    <row r="4232" spans="8:17" ht="15.75" customHeight="1">
      <c r="H4232" s="19">
        <v>41350</v>
      </c>
      <c r="I4232" s="4"/>
      <c r="P4232" s="19">
        <v>10461</v>
      </c>
      <c r="Q4232" s="4"/>
    </row>
    <row r="4233" spans="8:17" ht="15.75" customHeight="1">
      <c r="H4233" s="19">
        <v>41350</v>
      </c>
      <c r="I4233" s="4"/>
      <c r="P4233" s="19">
        <v>10452</v>
      </c>
      <c r="Q4233" s="4"/>
    </row>
    <row r="4234" spans="8:17" ht="15.75" customHeight="1">
      <c r="H4234" s="19">
        <v>41333</v>
      </c>
      <c r="I4234" s="4"/>
      <c r="P4234" s="19">
        <v>10435</v>
      </c>
      <c r="Q4234" s="4"/>
    </row>
    <row r="4235" spans="8:17" ht="15.75" customHeight="1">
      <c r="H4235" s="19">
        <v>41310</v>
      </c>
      <c r="I4235" s="4"/>
      <c r="P4235" s="19">
        <v>10402</v>
      </c>
      <c r="Q4235" s="4"/>
    </row>
    <row r="4236" spans="8:17" ht="15.75" customHeight="1">
      <c r="H4236" s="19">
        <v>41305</v>
      </c>
      <c r="I4236" s="4"/>
      <c r="P4236" s="19">
        <v>10400</v>
      </c>
      <c r="Q4236" s="4"/>
    </row>
    <row r="4237" spans="8:17" ht="15.75" customHeight="1">
      <c r="H4237" s="19">
        <v>41301</v>
      </c>
      <c r="I4237" s="4"/>
      <c r="P4237" s="19">
        <v>10355</v>
      </c>
      <c r="Q4237" s="4"/>
    </row>
    <row r="4238" spans="8:17" ht="15.75" customHeight="1">
      <c r="H4238" s="19">
        <v>41258</v>
      </c>
      <c r="I4238" s="4"/>
      <c r="P4238" s="19">
        <v>10347</v>
      </c>
      <c r="Q4238" s="4"/>
    </row>
    <row r="4239" spans="8:17" ht="15.75" customHeight="1">
      <c r="H4239" s="19">
        <v>41256</v>
      </c>
      <c r="I4239" s="4"/>
      <c r="P4239" s="19">
        <v>10343</v>
      </c>
      <c r="Q4239" s="4"/>
    </row>
    <row r="4240" spans="8:17" ht="15.75" customHeight="1">
      <c r="H4240" s="19">
        <v>41249</v>
      </c>
      <c r="I4240" s="4"/>
      <c r="P4240" s="19">
        <v>10302</v>
      </c>
      <c r="Q4240" s="4"/>
    </row>
    <row r="4241" spans="8:17" ht="15.75" customHeight="1">
      <c r="H4241" s="19">
        <v>41248</v>
      </c>
      <c r="I4241" s="4"/>
      <c r="P4241" s="19">
        <v>10300</v>
      </c>
      <c r="Q4241" s="4"/>
    </row>
    <row r="4242" spans="8:17" ht="15.75" customHeight="1">
      <c r="H4242" s="19">
        <v>41246</v>
      </c>
      <c r="I4242" s="4"/>
      <c r="P4242" s="19">
        <v>10267</v>
      </c>
      <c r="Q4242" s="4"/>
    </row>
    <row r="4243" spans="8:17" ht="15.75" customHeight="1">
      <c r="H4243" s="19">
        <v>41234</v>
      </c>
      <c r="I4243" s="4"/>
      <c r="P4243" s="19">
        <v>10200</v>
      </c>
      <c r="Q4243" s="4"/>
    </row>
    <row r="4244" spans="8:17" ht="15.75" customHeight="1">
      <c r="H4244" s="19">
        <v>41227</v>
      </c>
      <c r="I4244" s="4"/>
      <c r="P4244" s="19">
        <v>10175</v>
      </c>
      <c r="Q4244" s="4"/>
    </row>
    <row r="4245" spans="8:17" ht="15.75" customHeight="1">
      <c r="H4245" s="19">
        <v>41198</v>
      </c>
      <c r="I4245" s="4"/>
      <c r="P4245" s="19">
        <v>10172</v>
      </c>
      <c r="Q4245" s="4"/>
    </row>
    <row r="4246" spans="8:17" ht="15.75" customHeight="1">
      <c r="H4246" s="19">
        <v>41190</v>
      </c>
      <c r="I4246" s="4"/>
      <c r="P4246" s="19">
        <v>10168</v>
      </c>
      <c r="Q4246" s="4"/>
    </row>
    <row r="4247" spans="8:17" ht="15.75" customHeight="1">
      <c r="H4247" s="19">
        <v>41179</v>
      </c>
      <c r="I4247" s="4"/>
      <c r="P4247" s="19">
        <v>10158</v>
      </c>
      <c r="Q4247" s="4"/>
    </row>
    <row r="4248" spans="8:17" ht="15.75" customHeight="1">
      <c r="H4248" s="19">
        <v>41177</v>
      </c>
      <c r="I4248" s="4"/>
      <c r="P4248" s="19">
        <v>10154</v>
      </c>
      <c r="Q4248" s="4"/>
    </row>
    <row r="4249" spans="8:17" ht="15.75" customHeight="1">
      <c r="H4249" s="19">
        <v>41157</v>
      </c>
      <c r="I4249" s="4"/>
      <c r="P4249" s="19">
        <v>10144</v>
      </c>
      <c r="Q4249" s="4"/>
    </row>
    <row r="4250" spans="8:17" ht="15.75" customHeight="1">
      <c r="H4250" s="19">
        <v>41137</v>
      </c>
      <c r="I4250" s="4"/>
      <c r="P4250" s="19">
        <v>10139</v>
      </c>
      <c r="Q4250" s="4"/>
    </row>
    <row r="4251" spans="8:17" ht="15.75" customHeight="1">
      <c r="H4251" s="19">
        <v>41123</v>
      </c>
      <c r="I4251" s="4"/>
      <c r="P4251" s="19">
        <v>10131</v>
      </c>
      <c r="Q4251" s="4"/>
    </row>
    <row r="4252" spans="8:17" ht="15.75" customHeight="1">
      <c r="H4252" s="19">
        <v>41087</v>
      </c>
      <c r="I4252" s="4"/>
      <c r="P4252" s="19">
        <v>10110</v>
      </c>
      <c r="Q4252" s="4"/>
    </row>
    <row r="4253" spans="8:17" ht="15.75" customHeight="1">
      <c r="H4253" s="19">
        <v>41080</v>
      </c>
      <c r="I4253" s="4"/>
      <c r="P4253" s="19">
        <v>10106</v>
      </c>
      <c r="Q4253" s="4"/>
    </row>
    <row r="4254" spans="8:17" ht="15.75" customHeight="1">
      <c r="H4254" s="19">
        <v>41054</v>
      </c>
      <c r="I4254" s="4"/>
      <c r="P4254" s="19">
        <v>10105</v>
      </c>
      <c r="Q4254" s="4"/>
    </row>
    <row r="4255" spans="8:17" ht="15.75" customHeight="1">
      <c r="H4255" s="19">
        <v>41022</v>
      </c>
      <c r="I4255" s="4"/>
      <c r="P4255" s="19">
        <v>10061</v>
      </c>
      <c r="Q4255" s="4"/>
    </row>
    <row r="4256" spans="8:17" ht="15.75" customHeight="1">
      <c r="H4256" s="19">
        <v>41022</v>
      </c>
      <c r="I4256" s="4"/>
      <c r="P4256" s="19">
        <v>10055</v>
      </c>
      <c r="Q4256" s="4"/>
    </row>
    <row r="4257" spans="8:17" ht="15.75" customHeight="1">
      <c r="H4257" s="19">
        <v>41011</v>
      </c>
      <c r="I4257" s="4"/>
      <c r="P4257" s="19">
        <v>10036</v>
      </c>
      <c r="Q4257" s="4"/>
    </row>
    <row r="4258" spans="8:17" ht="15.75" customHeight="1">
      <c r="H4258" s="19">
        <v>41010</v>
      </c>
      <c r="I4258" s="4"/>
      <c r="P4258" s="19">
        <v>10015</v>
      </c>
      <c r="Q4258" s="4"/>
    </row>
    <row r="4259" spans="8:17" ht="15.75" customHeight="1">
      <c r="H4259" s="19">
        <v>40992</v>
      </c>
      <c r="I4259" s="4"/>
      <c r="P4259" s="19">
        <v>10013</v>
      </c>
      <c r="Q4259" s="4"/>
    </row>
    <row r="4260" spans="8:17" ht="15.75" customHeight="1">
      <c r="H4260" s="19">
        <v>40974</v>
      </c>
      <c r="I4260" s="4"/>
      <c r="P4260" s="19">
        <v>9994</v>
      </c>
      <c r="Q4260" s="4"/>
    </row>
    <row r="4261" spans="8:17" ht="15.75" customHeight="1">
      <c r="H4261" s="19">
        <v>40933</v>
      </c>
      <c r="I4261" s="4"/>
      <c r="P4261" s="19">
        <v>9963</v>
      </c>
      <c r="Q4261" s="4"/>
    </row>
    <row r="4262" spans="8:17" ht="15.75" customHeight="1">
      <c r="H4262" s="19">
        <v>40903</v>
      </c>
      <c r="I4262" s="4"/>
      <c r="P4262" s="19">
        <v>9946</v>
      </c>
      <c r="Q4262" s="4"/>
    </row>
    <row r="4263" spans="8:17" ht="15.75" customHeight="1">
      <c r="H4263" s="19">
        <v>40902</v>
      </c>
      <c r="I4263" s="4"/>
      <c r="P4263" s="19">
        <v>9936</v>
      </c>
      <c r="Q4263" s="4"/>
    </row>
    <row r="4264" spans="8:17" ht="15.75" customHeight="1">
      <c r="H4264" s="19">
        <v>40878</v>
      </c>
      <c r="I4264" s="4"/>
      <c r="P4264" s="19">
        <v>9900</v>
      </c>
      <c r="Q4264" s="4"/>
    </row>
    <row r="4265" spans="8:17" ht="15.75" customHeight="1">
      <c r="H4265" s="19">
        <v>40859</v>
      </c>
      <c r="I4265" s="4"/>
      <c r="P4265" s="19">
        <v>9896</v>
      </c>
      <c r="Q4265" s="4"/>
    </row>
    <row r="4266" spans="8:17" ht="15.75" customHeight="1">
      <c r="H4266" s="19">
        <v>40857</v>
      </c>
      <c r="I4266" s="4"/>
      <c r="P4266" s="19">
        <v>9885</v>
      </c>
      <c r="Q4266" s="4"/>
    </row>
    <row r="4267" spans="8:17" ht="15.75" customHeight="1">
      <c r="H4267" s="19">
        <v>40852</v>
      </c>
      <c r="I4267" s="4"/>
      <c r="P4267" s="19">
        <v>9884</v>
      </c>
      <c r="Q4267" s="4"/>
    </row>
    <row r="4268" spans="8:17" ht="15.75" customHeight="1">
      <c r="H4268" s="19">
        <v>40844</v>
      </c>
      <c r="I4268" s="4"/>
      <c r="P4268" s="19">
        <v>9877</v>
      </c>
      <c r="Q4268" s="4"/>
    </row>
    <row r="4269" spans="8:17" ht="15.75" customHeight="1">
      <c r="H4269" s="19">
        <v>40831</v>
      </c>
      <c r="I4269" s="4"/>
      <c r="P4269" s="19">
        <v>9864</v>
      </c>
      <c r="Q4269" s="4"/>
    </row>
    <row r="4270" spans="8:17" ht="15.75" customHeight="1">
      <c r="H4270" s="19">
        <v>40828</v>
      </c>
      <c r="I4270" s="4"/>
      <c r="P4270" s="19">
        <v>9847</v>
      </c>
      <c r="Q4270" s="4"/>
    </row>
    <row r="4271" spans="8:17" ht="15.75" customHeight="1">
      <c r="H4271" s="19">
        <v>40822</v>
      </c>
      <c r="I4271" s="4"/>
      <c r="P4271" s="19">
        <v>9745</v>
      </c>
      <c r="Q4271" s="4"/>
    </row>
    <row r="4272" spans="8:17" ht="15.75" customHeight="1">
      <c r="H4272" s="19">
        <v>40800</v>
      </c>
      <c r="I4272" s="4"/>
      <c r="P4272" s="19">
        <v>9733</v>
      </c>
      <c r="Q4272" s="4"/>
    </row>
    <row r="4273" spans="8:17" ht="15.75" customHeight="1">
      <c r="H4273" s="19">
        <v>40787</v>
      </c>
      <c r="I4273" s="4"/>
      <c r="P4273" s="19">
        <v>9717</v>
      </c>
      <c r="Q4273" s="4"/>
    </row>
    <row r="4274" spans="8:17" ht="15.75" customHeight="1">
      <c r="H4274" s="19">
        <v>40786</v>
      </c>
      <c r="I4274" s="4"/>
      <c r="P4274" s="19">
        <v>9687</v>
      </c>
      <c r="Q4274" s="4"/>
    </row>
    <row r="4275" spans="8:17" ht="15.75" customHeight="1">
      <c r="H4275" s="19">
        <v>40784</v>
      </c>
      <c r="I4275" s="4"/>
      <c r="P4275" s="19">
        <v>9682</v>
      </c>
      <c r="Q4275" s="4"/>
    </row>
    <row r="4276" spans="8:17" ht="15.75" customHeight="1">
      <c r="H4276" s="19">
        <v>40767</v>
      </c>
      <c r="I4276" s="4"/>
      <c r="P4276" s="19">
        <v>9662</v>
      </c>
      <c r="Q4276" s="4"/>
    </row>
    <row r="4277" spans="8:17" ht="15.75" customHeight="1">
      <c r="H4277" s="19">
        <v>40759</v>
      </c>
      <c r="I4277" s="4"/>
      <c r="P4277" s="19">
        <v>9644</v>
      </c>
      <c r="Q4277" s="4"/>
    </row>
    <row r="4278" spans="8:17" ht="15.75" customHeight="1">
      <c r="H4278" s="19">
        <v>40759</v>
      </c>
      <c r="I4278" s="4"/>
      <c r="P4278" s="19">
        <v>9611</v>
      </c>
      <c r="Q4278" s="4"/>
    </row>
    <row r="4279" spans="8:17" ht="15.75" customHeight="1">
      <c r="H4279" s="19">
        <v>40750</v>
      </c>
      <c r="I4279" s="4"/>
      <c r="P4279" s="19">
        <v>9552</v>
      </c>
      <c r="Q4279" s="4"/>
    </row>
    <row r="4280" spans="8:17" ht="15.75" customHeight="1">
      <c r="H4280" s="19">
        <v>40744</v>
      </c>
      <c r="I4280" s="4"/>
      <c r="P4280" s="19">
        <v>9533</v>
      </c>
      <c r="Q4280" s="4"/>
    </row>
    <row r="4281" spans="8:17" ht="15.75" customHeight="1">
      <c r="H4281" s="19">
        <v>40743</v>
      </c>
      <c r="I4281" s="4"/>
      <c r="P4281" s="19">
        <v>9524</v>
      </c>
      <c r="Q4281" s="4"/>
    </row>
    <row r="4282" spans="8:17" ht="15.75" customHeight="1">
      <c r="H4282" s="19">
        <v>40726</v>
      </c>
      <c r="I4282" s="4"/>
      <c r="P4282" s="19">
        <v>9483</v>
      </c>
      <c r="Q4282" s="4"/>
    </row>
    <row r="4283" spans="8:17" ht="15.75" customHeight="1">
      <c r="H4283" s="19">
        <v>40719</v>
      </c>
      <c r="I4283" s="4"/>
      <c r="P4283" s="19">
        <v>9476</v>
      </c>
      <c r="Q4283" s="4"/>
    </row>
    <row r="4284" spans="8:17" ht="15.75" customHeight="1">
      <c r="H4284" s="19">
        <v>40692</v>
      </c>
      <c r="I4284" s="4"/>
      <c r="P4284" s="19">
        <v>9449</v>
      </c>
      <c r="Q4284" s="4"/>
    </row>
    <row r="4285" spans="8:17" ht="15.75" customHeight="1">
      <c r="H4285" s="19">
        <v>40692</v>
      </c>
      <c r="I4285" s="4"/>
      <c r="P4285" s="19">
        <v>9447</v>
      </c>
      <c r="Q4285" s="4"/>
    </row>
    <row r="4286" spans="8:17" ht="15.75" customHeight="1">
      <c r="H4286" s="19">
        <v>40687</v>
      </c>
      <c r="I4286" s="4"/>
      <c r="P4286" s="19">
        <v>9442</v>
      </c>
      <c r="Q4286" s="4"/>
    </row>
    <row r="4287" spans="8:17" ht="15.75" customHeight="1">
      <c r="H4287" s="19">
        <v>40686</v>
      </c>
      <c r="I4287" s="4"/>
      <c r="P4287" s="19">
        <v>9417</v>
      </c>
      <c r="Q4287" s="4"/>
    </row>
    <row r="4288" spans="8:17" ht="15.75" customHeight="1">
      <c r="H4288" s="19">
        <v>40686</v>
      </c>
      <c r="I4288" s="4"/>
      <c r="P4288" s="19">
        <v>9393</v>
      </c>
      <c r="Q4288" s="4"/>
    </row>
    <row r="4289" spans="8:17" ht="15.75" customHeight="1">
      <c r="H4289" s="19">
        <v>40678</v>
      </c>
      <c r="I4289" s="4"/>
      <c r="P4289" s="19">
        <v>9329</v>
      </c>
      <c r="Q4289" s="4"/>
    </row>
    <row r="4290" spans="8:17" ht="15.75" customHeight="1">
      <c r="H4290" s="19">
        <v>40655</v>
      </c>
      <c r="I4290" s="4"/>
      <c r="P4290" s="19">
        <v>9299</v>
      </c>
      <c r="Q4290" s="4"/>
    </row>
    <row r="4291" spans="8:17" ht="15.75" customHeight="1">
      <c r="H4291" s="19">
        <v>40647</v>
      </c>
      <c r="I4291" s="4"/>
      <c r="P4291" s="19">
        <v>9278</v>
      </c>
      <c r="Q4291" s="4"/>
    </row>
    <row r="4292" spans="8:17" ht="15.75" customHeight="1">
      <c r="H4292" s="19">
        <v>40641</v>
      </c>
      <c r="I4292" s="4"/>
      <c r="P4292" s="19">
        <v>9239</v>
      </c>
      <c r="Q4292" s="4"/>
    </row>
    <row r="4293" spans="8:17" ht="15.75" customHeight="1">
      <c r="H4293" s="19">
        <v>40614</v>
      </c>
      <c r="I4293" s="4"/>
      <c r="P4293" s="19">
        <v>9218</v>
      </c>
      <c r="Q4293" s="4"/>
    </row>
    <row r="4294" spans="8:17" ht="15.75" customHeight="1">
      <c r="H4294" s="19">
        <v>40601</v>
      </c>
      <c r="I4294" s="4"/>
      <c r="P4294" s="19">
        <v>9199</v>
      </c>
      <c r="Q4294" s="4"/>
    </row>
    <row r="4295" spans="8:17" ht="15.75" customHeight="1">
      <c r="H4295" s="19">
        <v>40581</v>
      </c>
      <c r="I4295" s="4"/>
      <c r="P4295" s="19">
        <v>9158</v>
      </c>
      <c r="Q4295" s="4"/>
    </row>
    <row r="4296" spans="8:17" ht="15.75" customHeight="1">
      <c r="H4296" s="19">
        <v>40574</v>
      </c>
      <c r="I4296" s="4"/>
      <c r="P4296" s="19">
        <v>9150</v>
      </c>
      <c r="Q4296" s="4"/>
    </row>
    <row r="4297" spans="8:17" ht="15.75" customHeight="1">
      <c r="H4297" s="19">
        <v>40569</v>
      </c>
      <c r="I4297" s="4"/>
      <c r="P4297" s="19">
        <v>9149</v>
      </c>
      <c r="Q4297" s="4"/>
    </row>
    <row r="4298" spans="8:17" ht="15.75" customHeight="1">
      <c r="H4298" s="19">
        <v>40563</v>
      </c>
      <c r="I4298" s="4"/>
      <c r="P4298" s="19">
        <v>9139</v>
      </c>
      <c r="Q4298" s="4"/>
    </row>
    <row r="4299" spans="8:17" ht="15.75" customHeight="1">
      <c r="H4299" s="19">
        <v>40540</v>
      </c>
      <c r="I4299" s="4"/>
      <c r="P4299" s="19">
        <v>9068</v>
      </c>
      <c r="Q4299" s="4"/>
    </row>
    <row r="4300" spans="8:17" ht="15.75" customHeight="1">
      <c r="H4300" s="19">
        <v>40537</v>
      </c>
      <c r="I4300" s="4"/>
      <c r="P4300" s="19">
        <v>9066</v>
      </c>
      <c r="Q4300" s="4"/>
    </row>
    <row r="4301" spans="8:17" ht="15.75" customHeight="1">
      <c r="H4301" s="19">
        <v>40535</v>
      </c>
      <c r="I4301" s="4"/>
      <c r="P4301" s="19">
        <v>9066</v>
      </c>
      <c r="Q4301" s="4"/>
    </row>
    <row r="4302" spans="8:17" ht="15.75" customHeight="1">
      <c r="H4302" s="19">
        <v>40523</v>
      </c>
      <c r="I4302" s="4"/>
      <c r="P4302" s="19">
        <v>9054</v>
      </c>
      <c r="Q4302" s="4"/>
    </row>
    <row r="4303" spans="8:17" ht="15.75" customHeight="1">
      <c r="H4303" s="19">
        <v>40520</v>
      </c>
      <c r="I4303" s="4"/>
      <c r="P4303" s="19">
        <v>9050</v>
      </c>
      <c r="Q4303" s="4"/>
    </row>
    <row r="4304" spans="8:17" ht="15.75" customHeight="1">
      <c r="H4304" s="19">
        <v>40517</v>
      </c>
      <c r="I4304" s="4"/>
      <c r="P4304" s="19">
        <v>9041</v>
      </c>
      <c r="Q4304" s="4"/>
    </row>
    <row r="4305" spans="8:17" ht="15.75" customHeight="1">
      <c r="H4305" s="19">
        <v>40463</v>
      </c>
      <c r="I4305" s="4"/>
      <c r="P4305" s="19">
        <v>8994</v>
      </c>
      <c r="Q4305" s="4"/>
    </row>
    <row r="4306" spans="8:17" ht="15.75" customHeight="1">
      <c r="H4306" s="19">
        <v>40402</v>
      </c>
      <c r="I4306" s="4"/>
      <c r="P4306" s="19">
        <v>8981</v>
      </c>
      <c r="Q4306" s="4"/>
    </row>
    <row r="4307" spans="8:17" ht="15.75" customHeight="1">
      <c r="H4307" s="19">
        <v>40400</v>
      </c>
      <c r="I4307" s="4"/>
      <c r="P4307" s="19">
        <v>8974</v>
      </c>
      <c r="Q4307" s="4"/>
    </row>
    <row r="4308" spans="8:17" ht="15.75" customHeight="1">
      <c r="H4308" s="19">
        <v>40389</v>
      </c>
      <c r="I4308" s="4"/>
      <c r="P4308" s="19">
        <v>8971</v>
      </c>
      <c r="Q4308" s="4"/>
    </row>
    <row r="4309" spans="8:17" ht="15.75" customHeight="1">
      <c r="H4309" s="19">
        <v>40375</v>
      </c>
      <c r="I4309" s="4"/>
      <c r="P4309" s="19">
        <v>8869</v>
      </c>
      <c r="Q4309" s="4"/>
    </row>
    <row r="4310" spans="8:17" ht="15.75" customHeight="1">
      <c r="H4310" s="19">
        <v>40367</v>
      </c>
      <c r="I4310" s="4"/>
      <c r="P4310" s="19">
        <v>8866</v>
      </c>
      <c r="Q4310" s="4"/>
    </row>
    <row r="4311" spans="8:17" ht="15.75" customHeight="1">
      <c r="H4311" s="19">
        <v>40358</v>
      </c>
      <c r="I4311" s="4"/>
      <c r="P4311" s="19">
        <v>8815</v>
      </c>
      <c r="Q4311" s="4"/>
    </row>
    <row r="4312" spans="8:17" ht="15.75" customHeight="1">
      <c r="H4312" s="19">
        <v>40315</v>
      </c>
      <c r="I4312" s="4"/>
      <c r="P4312" s="19">
        <v>8812</v>
      </c>
      <c r="Q4312" s="4"/>
    </row>
    <row r="4313" spans="8:17" ht="15.75" customHeight="1">
      <c r="H4313" s="19">
        <v>40305</v>
      </c>
      <c r="I4313" s="4"/>
      <c r="P4313" s="19">
        <v>8803</v>
      </c>
      <c r="Q4313" s="4"/>
    </row>
    <row r="4314" spans="8:17" ht="15.75" customHeight="1">
      <c r="H4314" s="19">
        <v>40298</v>
      </c>
      <c r="I4314" s="4"/>
      <c r="P4314" s="19">
        <v>8748</v>
      </c>
      <c r="Q4314" s="4"/>
    </row>
    <row r="4315" spans="8:17" ht="15.75" customHeight="1">
      <c r="H4315" s="19">
        <v>40276</v>
      </c>
      <c r="I4315" s="4"/>
      <c r="P4315" s="19">
        <v>8733</v>
      </c>
      <c r="Q4315" s="4"/>
    </row>
    <row r="4316" spans="8:17" ht="15.75" customHeight="1">
      <c r="H4316" s="19">
        <v>40269</v>
      </c>
      <c r="I4316" s="4"/>
      <c r="P4316" s="19">
        <v>8728</v>
      </c>
      <c r="Q4316" s="4"/>
    </row>
    <row r="4317" spans="8:17" ht="15.75" customHeight="1">
      <c r="H4317" s="19">
        <v>40265</v>
      </c>
      <c r="I4317" s="4"/>
      <c r="P4317" s="19">
        <v>8690</v>
      </c>
      <c r="Q4317" s="4"/>
    </row>
    <row r="4318" spans="8:17" ht="15.75" customHeight="1">
      <c r="H4318" s="19">
        <v>40213</v>
      </c>
      <c r="I4318" s="4"/>
      <c r="P4318" s="19">
        <v>8655</v>
      </c>
      <c r="Q4318" s="4"/>
    </row>
    <row r="4319" spans="8:17" ht="15.75" customHeight="1">
      <c r="H4319" s="19">
        <v>40213</v>
      </c>
      <c r="I4319" s="4"/>
      <c r="P4319" s="19">
        <v>8647</v>
      </c>
      <c r="Q4319" s="4"/>
    </row>
    <row r="4320" spans="8:17" ht="15.75" customHeight="1">
      <c r="H4320" s="19">
        <v>40211</v>
      </c>
      <c r="I4320" s="4"/>
      <c r="P4320" s="19">
        <v>8630</v>
      </c>
      <c r="Q4320" s="4"/>
    </row>
    <row r="4321" spans="8:17" ht="15.75" customHeight="1">
      <c r="H4321" s="19">
        <v>40192</v>
      </c>
      <c r="I4321" s="4"/>
      <c r="P4321" s="19">
        <v>8544</v>
      </c>
      <c r="Q4321" s="4"/>
    </row>
    <row r="4322" spans="8:17" ht="15.75" customHeight="1">
      <c r="H4322" s="19">
        <v>40182</v>
      </c>
      <c r="I4322" s="4"/>
      <c r="P4322" s="19">
        <v>8521</v>
      </c>
      <c r="Q4322" s="4"/>
    </row>
    <row r="4323" spans="8:17" ht="15.75" customHeight="1">
      <c r="H4323" s="19">
        <v>40171</v>
      </c>
      <c r="I4323" s="4"/>
      <c r="P4323" s="19">
        <v>8521</v>
      </c>
      <c r="Q4323" s="4"/>
    </row>
    <row r="4324" spans="8:17" ht="15.75" customHeight="1">
      <c r="H4324" s="19">
        <v>40154</v>
      </c>
      <c r="I4324" s="4"/>
      <c r="P4324" s="19">
        <v>8503</v>
      </c>
      <c r="Q4324" s="4"/>
    </row>
    <row r="4325" spans="8:17" ht="15.75" customHeight="1">
      <c r="H4325" s="19">
        <v>40152</v>
      </c>
      <c r="I4325" s="4"/>
      <c r="P4325" s="19">
        <v>8454</v>
      </c>
      <c r="Q4325" s="4"/>
    </row>
    <row r="4326" spans="8:17" ht="15.75" customHeight="1">
      <c r="H4326" s="19">
        <v>40149</v>
      </c>
      <c r="I4326" s="4"/>
      <c r="P4326" s="19">
        <v>8444</v>
      </c>
      <c r="Q4326" s="4"/>
    </row>
    <row r="4327" spans="8:17" ht="15.75" customHeight="1">
      <c r="H4327" s="19">
        <v>40124</v>
      </c>
      <c r="I4327" s="4"/>
      <c r="P4327" s="19">
        <v>8433</v>
      </c>
      <c r="Q4327" s="4"/>
    </row>
    <row r="4328" spans="8:17" ht="15.75" customHeight="1">
      <c r="H4328" s="19">
        <v>40121</v>
      </c>
      <c r="I4328" s="4"/>
      <c r="P4328" s="19">
        <v>8371</v>
      </c>
      <c r="Q4328" s="4"/>
    </row>
    <row r="4329" spans="8:17" ht="15.75" customHeight="1">
      <c r="H4329" s="19">
        <v>40119</v>
      </c>
      <c r="I4329" s="4"/>
      <c r="P4329" s="19">
        <v>8366</v>
      </c>
      <c r="Q4329" s="4"/>
    </row>
    <row r="4330" spans="8:17" ht="15.75" customHeight="1">
      <c r="H4330" s="19">
        <v>40109</v>
      </c>
      <c r="I4330" s="4"/>
      <c r="P4330" s="19">
        <v>8302</v>
      </c>
      <c r="Q4330" s="4"/>
    </row>
    <row r="4331" spans="8:17" ht="15.75" customHeight="1">
      <c r="H4331" s="19">
        <v>40088</v>
      </c>
      <c r="I4331" s="4"/>
      <c r="P4331" s="19">
        <v>8300</v>
      </c>
      <c r="Q4331" s="4"/>
    </row>
    <row r="4332" spans="8:17" ht="15.75" customHeight="1">
      <c r="H4332" s="19">
        <v>40027</v>
      </c>
      <c r="I4332" s="4"/>
      <c r="P4332" s="19">
        <v>8293</v>
      </c>
      <c r="Q4332" s="4"/>
    </row>
    <row r="4333" spans="8:17" ht="15.75" customHeight="1">
      <c r="H4333" s="19">
        <v>40026</v>
      </c>
      <c r="I4333" s="4"/>
      <c r="P4333" s="19">
        <v>8240</v>
      </c>
      <c r="Q4333" s="4"/>
    </row>
    <row r="4334" spans="8:17" ht="15.75" customHeight="1">
      <c r="H4334" s="19">
        <v>40025</v>
      </c>
      <c r="I4334" s="4"/>
      <c r="P4334" s="19">
        <v>8237</v>
      </c>
      <c r="Q4334" s="4"/>
    </row>
    <row r="4335" spans="8:17" ht="15.75" customHeight="1">
      <c r="H4335" s="19">
        <v>40018</v>
      </c>
      <c r="I4335" s="4"/>
      <c r="P4335" s="19">
        <v>8228</v>
      </c>
      <c r="Q4335" s="4"/>
    </row>
    <row r="4336" spans="8:17" ht="15.75" customHeight="1">
      <c r="H4336" s="19">
        <v>40016</v>
      </c>
      <c r="I4336" s="4"/>
      <c r="P4336" s="19">
        <v>8196</v>
      </c>
      <c r="Q4336" s="4"/>
    </row>
    <row r="4337" spans="8:17" ht="15.75" customHeight="1">
      <c r="H4337" s="19">
        <v>40007</v>
      </c>
      <c r="I4337" s="4"/>
      <c r="P4337" s="19">
        <v>8172</v>
      </c>
      <c r="Q4337" s="4"/>
    </row>
    <row r="4338" spans="8:17" ht="15.75" customHeight="1">
      <c r="H4338" s="19">
        <v>40000</v>
      </c>
      <c r="I4338" s="4"/>
      <c r="P4338" s="19">
        <v>8149</v>
      </c>
      <c r="Q4338" s="4"/>
    </row>
    <row r="4339" spans="8:17" ht="15.75" customHeight="1">
      <c r="H4339" s="19">
        <v>39987</v>
      </c>
      <c r="I4339" s="4"/>
      <c r="P4339" s="19">
        <v>8146</v>
      </c>
      <c r="Q4339" s="4"/>
    </row>
    <row r="4340" spans="8:17" ht="15.75" customHeight="1">
      <c r="H4340" s="19">
        <v>39985</v>
      </c>
      <c r="I4340" s="4"/>
      <c r="P4340" s="19">
        <v>8091</v>
      </c>
      <c r="Q4340" s="4"/>
    </row>
    <row r="4341" spans="8:17" ht="15.75" customHeight="1">
      <c r="H4341" s="19">
        <v>39972</v>
      </c>
      <c r="I4341" s="4"/>
      <c r="P4341" s="19">
        <v>8068</v>
      </c>
      <c r="Q4341" s="4"/>
    </row>
    <row r="4342" spans="8:17" ht="15.75" customHeight="1">
      <c r="H4342" s="19">
        <v>39958</v>
      </c>
      <c r="I4342" s="4"/>
      <c r="P4342" s="19">
        <v>8011</v>
      </c>
      <c r="Q4342" s="4"/>
    </row>
    <row r="4343" spans="8:17" ht="15.75" customHeight="1">
      <c r="H4343" s="19">
        <v>39951</v>
      </c>
      <c r="I4343" s="4"/>
      <c r="P4343" s="19">
        <v>8005</v>
      </c>
      <c r="Q4343" s="4"/>
    </row>
    <row r="4344" spans="8:17" ht="15.75" customHeight="1">
      <c r="H4344" s="19">
        <v>39937</v>
      </c>
      <c r="I4344" s="4"/>
      <c r="P4344" s="19">
        <v>7992</v>
      </c>
      <c r="Q4344" s="4"/>
    </row>
    <row r="4345" spans="8:17" ht="15.75" customHeight="1">
      <c r="H4345" s="19">
        <v>39935</v>
      </c>
      <c r="I4345" s="4"/>
      <c r="P4345" s="19">
        <v>7947</v>
      </c>
      <c r="Q4345" s="4"/>
    </row>
    <row r="4346" spans="8:17" ht="15.75" customHeight="1">
      <c r="H4346" s="19">
        <v>39922</v>
      </c>
      <c r="I4346" s="4"/>
      <c r="P4346" s="19">
        <v>7937</v>
      </c>
      <c r="Q4346" s="4"/>
    </row>
    <row r="4347" spans="8:17" ht="15.75" customHeight="1">
      <c r="H4347" s="19">
        <v>39909</v>
      </c>
      <c r="I4347" s="4"/>
      <c r="P4347" s="19">
        <v>7875</v>
      </c>
      <c r="Q4347" s="4"/>
    </row>
    <row r="4348" spans="8:17" ht="15.75" customHeight="1">
      <c r="H4348" s="19">
        <v>39891</v>
      </c>
      <c r="I4348" s="4"/>
      <c r="P4348" s="19">
        <v>7867</v>
      </c>
      <c r="Q4348" s="4"/>
    </row>
    <row r="4349" spans="8:17" ht="15.75" customHeight="1">
      <c r="H4349" s="19">
        <v>39881</v>
      </c>
      <c r="I4349" s="4"/>
      <c r="P4349" s="19">
        <v>7859</v>
      </c>
      <c r="Q4349" s="4"/>
    </row>
    <row r="4350" spans="8:17" ht="15.75" customHeight="1">
      <c r="H4350" s="19">
        <v>39857</v>
      </c>
      <c r="I4350" s="4"/>
      <c r="P4350" s="19">
        <v>7849</v>
      </c>
      <c r="Q4350" s="4"/>
    </row>
    <row r="4351" spans="8:17" ht="15.75" customHeight="1">
      <c r="H4351" s="19">
        <v>39818</v>
      </c>
      <c r="I4351" s="4"/>
      <c r="P4351" s="19">
        <v>7833</v>
      </c>
      <c r="Q4351" s="4"/>
    </row>
    <row r="4352" spans="8:17" ht="15.75" customHeight="1">
      <c r="H4352" s="19">
        <v>39815</v>
      </c>
      <c r="I4352" s="4"/>
      <c r="P4352" s="19">
        <v>7786</v>
      </c>
      <c r="Q4352" s="4"/>
    </row>
    <row r="4353" spans="8:17" ht="15.75" customHeight="1">
      <c r="H4353" s="19">
        <v>39805</v>
      </c>
      <c r="I4353" s="4"/>
      <c r="P4353" s="19">
        <v>7774</v>
      </c>
      <c r="Q4353" s="4"/>
    </row>
    <row r="4354" spans="8:17" ht="15.75" customHeight="1">
      <c r="H4354" s="19">
        <v>39800</v>
      </c>
      <c r="I4354" s="4"/>
      <c r="P4354" s="19">
        <v>7769</v>
      </c>
      <c r="Q4354" s="4"/>
    </row>
    <row r="4355" spans="8:17" ht="15.75" customHeight="1">
      <c r="H4355" s="19">
        <v>39772</v>
      </c>
      <c r="I4355" s="4"/>
      <c r="P4355" s="19">
        <v>7745</v>
      </c>
      <c r="Q4355" s="4"/>
    </row>
    <row r="4356" spans="8:17" ht="15.75" customHeight="1">
      <c r="H4356" s="19">
        <v>39756</v>
      </c>
      <c r="I4356" s="4"/>
      <c r="P4356" s="19">
        <v>7704</v>
      </c>
      <c r="Q4356" s="4"/>
    </row>
    <row r="4357" spans="8:17" ht="15.75" customHeight="1">
      <c r="H4357" s="19">
        <v>39748</v>
      </c>
      <c r="I4357" s="4"/>
      <c r="P4357" s="19">
        <v>7691</v>
      </c>
      <c r="Q4357" s="4"/>
    </row>
    <row r="4358" spans="8:17" ht="15.75" customHeight="1">
      <c r="H4358" s="19">
        <v>39745</v>
      </c>
      <c r="I4358" s="4"/>
      <c r="P4358" s="19">
        <v>7677</v>
      </c>
      <c r="Q4358" s="4"/>
    </row>
    <row r="4359" spans="8:17" ht="15.75" customHeight="1">
      <c r="H4359" s="19">
        <v>39744</v>
      </c>
      <c r="I4359" s="4"/>
      <c r="P4359" s="19">
        <v>7649</v>
      </c>
      <c r="Q4359" s="4"/>
    </row>
    <row r="4360" spans="8:17" ht="15.75" customHeight="1">
      <c r="H4360" s="19">
        <v>39710</v>
      </c>
      <c r="I4360" s="4"/>
      <c r="P4360" s="19">
        <v>7645</v>
      </c>
      <c r="Q4360" s="4"/>
    </row>
    <row r="4361" spans="8:17" ht="15.75" customHeight="1">
      <c r="H4361" s="19">
        <v>39688</v>
      </c>
      <c r="I4361" s="4"/>
      <c r="P4361" s="19">
        <v>7636</v>
      </c>
      <c r="Q4361" s="4"/>
    </row>
    <row r="4362" spans="8:17" ht="15.75" customHeight="1">
      <c r="H4362" s="19">
        <v>39650</v>
      </c>
      <c r="I4362" s="4"/>
      <c r="P4362" s="19">
        <v>7635</v>
      </c>
      <c r="Q4362" s="4"/>
    </row>
    <row r="4363" spans="8:17" ht="15.75" customHeight="1">
      <c r="H4363" s="19">
        <v>39630</v>
      </c>
      <c r="I4363" s="4"/>
      <c r="P4363" s="19">
        <v>7589</v>
      </c>
      <c r="Q4363" s="4"/>
    </row>
    <row r="4364" spans="8:17" ht="15.75" customHeight="1">
      <c r="H4364" s="19">
        <v>39605</v>
      </c>
      <c r="I4364" s="4"/>
      <c r="P4364" s="19">
        <v>7574</v>
      </c>
      <c r="Q4364" s="4"/>
    </row>
    <row r="4365" spans="8:17" ht="15.75" customHeight="1">
      <c r="H4365" s="19">
        <v>39578</v>
      </c>
      <c r="I4365" s="4"/>
      <c r="P4365" s="19">
        <v>7568</v>
      </c>
      <c r="Q4365" s="4"/>
    </row>
    <row r="4366" spans="8:17" ht="15.75" customHeight="1">
      <c r="H4366" s="19">
        <v>39563</v>
      </c>
      <c r="I4366" s="4"/>
      <c r="P4366" s="19">
        <v>7562</v>
      </c>
      <c r="Q4366" s="4"/>
    </row>
    <row r="4367" spans="8:17" ht="15.75" customHeight="1">
      <c r="H4367" s="19">
        <v>39556</v>
      </c>
      <c r="I4367" s="4"/>
      <c r="P4367" s="19">
        <v>7527</v>
      </c>
      <c r="Q4367" s="4"/>
    </row>
    <row r="4368" spans="8:17" ht="15.75" customHeight="1">
      <c r="H4368" s="19">
        <v>39551</v>
      </c>
      <c r="I4368" s="4"/>
      <c r="P4368" s="19">
        <v>7470</v>
      </c>
      <c r="Q4368" s="4"/>
    </row>
    <row r="4369" spans="8:17" ht="15.75" customHeight="1">
      <c r="H4369" s="19">
        <v>39513</v>
      </c>
      <c r="I4369" s="4"/>
      <c r="P4369" s="19">
        <v>7439</v>
      </c>
      <c r="Q4369" s="4"/>
    </row>
    <row r="4370" spans="8:17" ht="15.75" customHeight="1">
      <c r="H4370" s="19">
        <v>39503</v>
      </c>
      <c r="I4370" s="4"/>
      <c r="P4370" s="19">
        <v>7409</v>
      </c>
      <c r="Q4370" s="4"/>
    </row>
    <row r="4371" spans="8:17" ht="15.75" customHeight="1">
      <c r="H4371" s="19">
        <v>39503</v>
      </c>
      <c r="I4371" s="4"/>
      <c r="P4371" s="19">
        <v>7399</v>
      </c>
      <c r="Q4371" s="4"/>
    </row>
    <row r="4372" spans="8:17" ht="15.75" customHeight="1">
      <c r="H4372" s="19">
        <v>39485</v>
      </c>
      <c r="I4372" s="4"/>
      <c r="P4372" s="19">
        <v>7394</v>
      </c>
      <c r="Q4372" s="4"/>
    </row>
    <row r="4373" spans="8:17" ht="15.75" customHeight="1">
      <c r="H4373" s="19">
        <v>39477</v>
      </c>
      <c r="I4373" s="4"/>
      <c r="P4373" s="19">
        <v>7390</v>
      </c>
      <c r="Q4373" s="4"/>
    </row>
    <row r="4374" spans="8:17" ht="15.75" customHeight="1">
      <c r="H4374" s="19">
        <v>39471</v>
      </c>
      <c r="I4374" s="4"/>
      <c r="P4374" s="19">
        <v>7371</v>
      </c>
      <c r="Q4374" s="4"/>
    </row>
    <row r="4375" spans="8:17" ht="15.75" customHeight="1">
      <c r="H4375" s="19">
        <v>39452</v>
      </c>
      <c r="I4375" s="4"/>
      <c r="P4375" s="19">
        <v>7350</v>
      </c>
      <c r="Q4375" s="4"/>
    </row>
    <row r="4376" spans="8:17" ht="15.75" customHeight="1">
      <c r="H4376" s="19">
        <v>39448</v>
      </c>
      <c r="I4376" s="4"/>
      <c r="P4376" s="19">
        <v>7344</v>
      </c>
      <c r="Q4376" s="4"/>
    </row>
    <row r="4377" spans="8:17" ht="15.75" customHeight="1">
      <c r="H4377" s="19">
        <v>39438</v>
      </c>
      <c r="I4377" s="4"/>
      <c r="P4377" s="19">
        <v>7317</v>
      </c>
      <c r="Q4377" s="4"/>
    </row>
    <row r="4378" spans="8:17" ht="15.75" customHeight="1">
      <c r="H4378" s="19">
        <v>39407</v>
      </c>
      <c r="I4378" s="4"/>
      <c r="P4378" s="19">
        <v>7313</v>
      </c>
      <c r="Q4378" s="4"/>
    </row>
    <row r="4379" spans="8:17" ht="15.75" customHeight="1">
      <c r="H4379" s="19">
        <v>39402</v>
      </c>
      <c r="I4379" s="4"/>
      <c r="P4379" s="19">
        <v>7308</v>
      </c>
      <c r="Q4379" s="4"/>
    </row>
    <row r="4380" spans="8:17" ht="15.75" customHeight="1">
      <c r="H4380" s="19">
        <v>39401</v>
      </c>
      <c r="I4380" s="4"/>
      <c r="P4380" s="19">
        <v>7287</v>
      </c>
      <c r="Q4380" s="4"/>
    </row>
    <row r="4381" spans="8:17" ht="15.75" customHeight="1">
      <c r="H4381" s="19">
        <v>39395</v>
      </c>
      <c r="I4381" s="4"/>
      <c r="P4381" s="19">
        <v>7285</v>
      </c>
      <c r="Q4381" s="4"/>
    </row>
    <row r="4382" spans="8:17" ht="15.75" customHeight="1">
      <c r="H4382" s="19">
        <v>39389</v>
      </c>
      <c r="I4382" s="4"/>
      <c r="P4382" s="19">
        <v>7276</v>
      </c>
      <c r="Q4382" s="4"/>
    </row>
    <row r="4383" spans="8:17" ht="15.75" customHeight="1">
      <c r="H4383" s="19">
        <v>39376</v>
      </c>
      <c r="I4383" s="4"/>
      <c r="P4383" s="19">
        <v>7264</v>
      </c>
      <c r="Q4383" s="4"/>
    </row>
    <row r="4384" spans="8:17" ht="15.75" customHeight="1">
      <c r="H4384" s="19">
        <v>39347</v>
      </c>
      <c r="I4384" s="4"/>
      <c r="P4384" s="19">
        <v>7260</v>
      </c>
      <c r="Q4384" s="4"/>
    </row>
    <row r="4385" spans="8:17" ht="15.75" customHeight="1">
      <c r="H4385" s="19">
        <v>39343</v>
      </c>
      <c r="I4385" s="4"/>
      <c r="P4385" s="19">
        <v>7239</v>
      </c>
      <c r="Q4385" s="4"/>
    </row>
    <row r="4386" spans="8:17" ht="15.75" customHeight="1">
      <c r="H4386" s="19">
        <v>39321</v>
      </c>
      <c r="I4386" s="4"/>
      <c r="P4386" s="19">
        <v>7235</v>
      </c>
      <c r="Q4386" s="4"/>
    </row>
    <row r="4387" spans="8:17" ht="15.75" customHeight="1">
      <c r="H4387" s="19">
        <v>39306</v>
      </c>
      <c r="I4387" s="4"/>
      <c r="P4387" s="19">
        <v>7212</v>
      </c>
      <c r="Q4387" s="4"/>
    </row>
    <row r="4388" spans="8:17" ht="15.75" customHeight="1">
      <c r="H4388" s="19">
        <v>39305</v>
      </c>
      <c r="I4388" s="4"/>
      <c r="P4388" s="19">
        <v>7210</v>
      </c>
      <c r="Q4388" s="4"/>
    </row>
    <row r="4389" spans="8:17" ht="15.75" customHeight="1">
      <c r="H4389" s="19">
        <v>39302</v>
      </c>
      <c r="I4389" s="4"/>
      <c r="P4389" s="19">
        <v>7177</v>
      </c>
      <c r="Q4389" s="4"/>
    </row>
    <row r="4390" spans="8:17" ht="15.75" customHeight="1">
      <c r="H4390" s="19">
        <v>39301</v>
      </c>
      <c r="I4390" s="4"/>
      <c r="P4390" s="19">
        <v>7125</v>
      </c>
      <c r="Q4390" s="4"/>
    </row>
    <row r="4391" spans="8:17" ht="15.75" customHeight="1">
      <c r="H4391" s="19">
        <v>39299</v>
      </c>
      <c r="I4391" s="4"/>
      <c r="P4391" s="19">
        <v>7123</v>
      </c>
      <c r="Q4391" s="4"/>
    </row>
    <row r="4392" spans="8:17" ht="15.75" customHeight="1">
      <c r="H4392" s="19">
        <v>39293</v>
      </c>
      <c r="I4392" s="4"/>
      <c r="P4392" s="19">
        <v>7089</v>
      </c>
      <c r="Q4392" s="4"/>
    </row>
    <row r="4393" spans="8:17" ht="15.75" customHeight="1">
      <c r="H4393" s="19">
        <v>39277</v>
      </c>
      <c r="I4393" s="4"/>
      <c r="P4393" s="19">
        <v>7026</v>
      </c>
      <c r="Q4393" s="4"/>
    </row>
    <row r="4394" spans="8:17" ht="15.75" customHeight="1">
      <c r="H4394" s="19">
        <v>39274</v>
      </c>
      <c r="I4394" s="4"/>
      <c r="P4394" s="19">
        <v>6994</v>
      </c>
      <c r="Q4394" s="4"/>
    </row>
    <row r="4395" spans="8:17" ht="15.75" customHeight="1">
      <c r="H4395" s="19">
        <v>39270</v>
      </c>
      <c r="I4395" s="4"/>
      <c r="P4395" s="19">
        <v>6988</v>
      </c>
      <c r="Q4395" s="4"/>
    </row>
    <row r="4396" spans="8:17" ht="15.75" customHeight="1">
      <c r="H4396" s="19">
        <v>39267</v>
      </c>
      <c r="I4396" s="4"/>
      <c r="P4396" s="19">
        <v>6974</v>
      </c>
      <c r="Q4396" s="4"/>
    </row>
    <row r="4397" spans="8:17" ht="15.75" customHeight="1">
      <c r="H4397" s="19">
        <v>39254</v>
      </c>
      <c r="I4397" s="4"/>
      <c r="P4397" s="19">
        <v>6957</v>
      </c>
      <c r="Q4397" s="4"/>
    </row>
    <row r="4398" spans="8:17" ht="15.75" customHeight="1">
      <c r="H4398" s="19">
        <v>39237</v>
      </c>
      <c r="I4398" s="4"/>
      <c r="P4398" s="19">
        <v>6957</v>
      </c>
      <c r="Q4398" s="4"/>
    </row>
    <row r="4399" spans="8:17" ht="15.75" customHeight="1">
      <c r="H4399" s="19">
        <v>39211</v>
      </c>
      <c r="I4399" s="4"/>
      <c r="P4399" s="19">
        <v>6949</v>
      </c>
      <c r="Q4399" s="4"/>
    </row>
    <row r="4400" spans="8:17" ht="15.75" customHeight="1">
      <c r="H4400" s="19">
        <v>39210</v>
      </c>
      <c r="I4400" s="4"/>
      <c r="P4400" s="19">
        <v>6949</v>
      </c>
      <c r="Q4400" s="4"/>
    </row>
    <row r="4401" spans="8:17" ht="15.75" customHeight="1">
      <c r="H4401" s="19">
        <v>39207</v>
      </c>
      <c r="I4401" s="4"/>
      <c r="P4401" s="19">
        <v>6932</v>
      </c>
      <c r="Q4401" s="4"/>
    </row>
    <row r="4402" spans="8:17" ht="15.75" customHeight="1">
      <c r="H4402" s="19">
        <v>39190</v>
      </c>
      <c r="I4402" s="4"/>
      <c r="P4402" s="19">
        <v>6929</v>
      </c>
      <c r="Q4402" s="4"/>
    </row>
    <row r="4403" spans="8:17" ht="15.75" customHeight="1">
      <c r="H4403" s="19">
        <v>39177</v>
      </c>
      <c r="I4403" s="4"/>
      <c r="P4403" s="19">
        <v>6920</v>
      </c>
      <c r="Q4403" s="4"/>
    </row>
    <row r="4404" spans="8:17" ht="15.75" customHeight="1">
      <c r="H4404" s="19">
        <v>39162</v>
      </c>
      <c r="I4404" s="4"/>
      <c r="P4404" s="19">
        <v>6917</v>
      </c>
      <c r="Q4404" s="4"/>
    </row>
    <row r="4405" spans="8:17" ht="15.75" customHeight="1">
      <c r="H4405" s="19">
        <v>39146</v>
      </c>
      <c r="I4405" s="4"/>
      <c r="P4405" s="19">
        <v>6905</v>
      </c>
      <c r="Q4405" s="4"/>
    </row>
    <row r="4406" spans="8:17" ht="15.75" customHeight="1">
      <c r="H4406" s="19">
        <v>39122</v>
      </c>
      <c r="I4406" s="4"/>
      <c r="P4406" s="19">
        <v>6903</v>
      </c>
      <c r="Q4406" s="4"/>
    </row>
    <row r="4407" spans="8:17" ht="15.75" customHeight="1">
      <c r="H4407" s="19">
        <v>39113</v>
      </c>
      <c r="I4407" s="4"/>
      <c r="P4407" s="19">
        <v>6902</v>
      </c>
      <c r="Q4407" s="4"/>
    </row>
    <row r="4408" spans="8:17" ht="15.75" customHeight="1">
      <c r="H4408" s="19">
        <v>39097</v>
      </c>
      <c r="I4408" s="4"/>
      <c r="P4408" s="19">
        <v>6831</v>
      </c>
      <c r="Q4408" s="4"/>
    </row>
    <row r="4409" spans="8:17" ht="15.75" customHeight="1">
      <c r="H4409" s="19">
        <v>39064</v>
      </c>
      <c r="I4409" s="4"/>
      <c r="P4409" s="19">
        <v>6821</v>
      </c>
      <c r="Q4409" s="4"/>
    </row>
    <row r="4410" spans="8:17" ht="15.75" customHeight="1">
      <c r="H4410" s="19">
        <v>39046</v>
      </c>
      <c r="I4410" s="4"/>
      <c r="P4410" s="19">
        <v>6743</v>
      </c>
      <c r="Q4410" s="4"/>
    </row>
    <row r="4411" spans="8:17" ht="15.75" customHeight="1">
      <c r="H4411" s="19">
        <v>39045</v>
      </c>
      <c r="I4411" s="4"/>
      <c r="P4411" s="19">
        <v>6718</v>
      </c>
      <c r="Q4411" s="4"/>
    </row>
    <row r="4412" spans="8:17" ht="15.75" customHeight="1">
      <c r="H4412" s="19">
        <v>39033</v>
      </c>
      <c r="I4412" s="4"/>
      <c r="P4412" s="19">
        <v>6715</v>
      </c>
      <c r="Q4412" s="4"/>
    </row>
    <row r="4413" spans="8:17" ht="15.75" customHeight="1">
      <c r="H4413" s="19">
        <v>39017</v>
      </c>
      <c r="I4413" s="4"/>
      <c r="P4413" s="19">
        <v>6702</v>
      </c>
      <c r="Q4413" s="4"/>
    </row>
    <row r="4414" spans="8:17" ht="15.75" customHeight="1">
      <c r="H4414" s="19">
        <v>39016</v>
      </c>
      <c r="I4414" s="4"/>
      <c r="P4414" s="19">
        <v>6697</v>
      </c>
      <c r="Q4414" s="4"/>
    </row>
    <row r="4415" spans="8:17" ht="15.75" customHeight="1">
      <c r="H4415" s="19">
        <v>39002</v>
      </c>
      <c r="I4415" s="4"/>
      <c r="P4415" s="19">
        <v>6685</v>
      </c>
      <c r="Q4415" s="4"/>
    </row>
    <row r="4416" spans="8:17" ht="15.75" customHeight="1">
      <c r="H4416" s="19">
        <v>38985</v>
      </c>
      <c r="I4416" s="4"/>
      <c r="P4416" s="19">
        <v>6652</v>
      </c>
      <c r="Q4416" s="4"/>
    </row>
    <row r="4417" spans="8:17" ht="15.75" customHeight="1">
      <c r="H4417" s="19">
        <v>38979</v>
      </c>
      <c r="I4417" s="4"/>
      <c r="P4417" s="19">
        <v>6626</v>
      </c>
      <c r="Q4417" s="4"/>
    </row>
    <row r="4418" spans="8:17" ht="15.75" customHeight="1">
      <c r="H4418" s="19">
        <v>38954</v>
      </c>
      <c r="I4418" s="4"/>
      <c r="P4418" s="19">
        <v>6604</v>
      </c>
      <c r="Q4418" s="4"/>
    </row>
    <row r="4419" spans="8:17" ht="15.75" customHeight="1">
      <c r="H4419" s="19">
        <v>38954</v>
      </c>
      <c r="I4419" s="4"/>
      <c r="P4419" s="19">
        <v>6551</v>
      </c>
      <c r="Q4419" s="4"/>
    </row>
    <row r="4420" spans="8:17" ht="15.75" customHeight="1">
      <c r="H4420" s="19">
        <v>38937</v>
      </c>
      <c r="I4420" s="4"/>
      <c r="P4420" s="19">
        <v>6520</v>
      </c>
      <c r="Q4420" s="4"/>
    </row>
    <row r="4421" spans="8:17" ht="15.75" customHeight="1">
      <c r="H4421" s="19">
        <v>38926</v>
      </c>
      <c r="I4421" s="4"/>
      <c r="P4421" s="19">
        <v>6518</v>
      </c>
      <c r="Q4421" s="4"/>
    </row>
    <row r="4422" spans="8:17" ht="15.75" customHeight="1">
      <c r="H4422" s="19">
        <v>38917</v>
      </c>
      <c r="I4422" s="4"/>
      <c r="P4422" s="19">
        <v>6459</v>
      </c>
      <c r="Q4422" s="4"/>
    </row>
    <row r="4423" spans="8:17" ht="15.75" customHeight="1">
      <c r="H4423" s="19">
        <v>38912</v>
      </c>
      <c r="I4423" s="4"/>
      <c r="P4423" s="19">
        <v>6456</v>
      </c>
      <c r="Q4423" s="4"/>
    </row>
    <row r="4424" spans="8:17" ht="15.75" customHeight="1">
      <c r="H4424" s="19">
        <v>38880</v>
      </c>
      <c r="I4424" s="4"/>
      <c r="P4424" s="19">
        <v>6447</v>
      </c>
      <c r="Q4424" s="4"/>
    </row>
    <row r="4425" spans="8:17" ht="15.75" customHeight="1">
      <c r="H4425" s="19">
        <v>38880</v>
      </c>
      <c r="I4425" s="4"/>
      <c r="P4425" s="19">
        <v>6425</v>
      </c>
      <c r="Q4425" s="4"/>
    </row>
    <row r="4426" spans="8:17" ht="15.75" customHeight="1">
      <c r="H4426" s="19">
        <v>38861</v>
      </c>
      <c r="I4426" s="4"/>
      <c r="P4426" s="19">
        <v>6389</v>
      </c>
      <c r="Q4426" s="4"/>
    </row>
    <row r="4427" spans="8:17" ht="15.75" customHeight="1">
      <c r="H4427" s="19">
        <v>38852</v>
      </c>
      <c r="I4427" s="4"/>
      <c r="P4427" s="19">
        <v>6376</v>
      </c>
      <c r="Q4427" s="4"/>
    </row>
    <row r="4428" spans="8:17" ht="15.75" customHeight="1">
      <c r="H4428" s="19">
        <v>38848</v>
      </c>
      <c r="I4428" s="4"/>
      <c r="P4428" s="19">
        <v>6366</v>
      </c>
      <c r="Q4428" s="4"/>
    </row>
    <row r="4429" spans="8:17" ht="15.75" customHeight="1">
      <c r="H4429" s="19">
        <v>38842</v>
      </c>
      <c r="I4429" s="4"/>
      <c r="P4429" s="19">
        <v>6354</v>
      </c>
      <c r="Q4429" s="4"/>
    </row>
    <row r="4430" spans="8:17" ht="15.75" customHeight="1">
      <c r="H4430" s="19">
        <v>38840</v>
      </c>
      <c r="I4430" s="4"/>
      <c r="P4430" s="19">
        <v>6335</v>
      </c>
      <c r="Q4430" s="4"/>
    </row>
    <row r="4431" spans="8:17" ht="15.75" customHeight="1">
      <c r="H4431" s="19">
        <v>38837</v>
      </c>
      <c r="I4431" s="4"/>
      <c r="P4431" s="19">
        <v>6329</v>
      </c>
      <c r="Q4431" s="4"/>
    </row>
    <row r="4432" spans="8:17" ht="15.75" customHeight="1">
      <c r="H4432" s="19">
        <v>38787</v>
      </c>
      <c r="I4432" s="4"/>
      <c r="P4432" s="19">
        <v>6281</v>
      </c>
      <c r="Q4432" s="4"/>
    </row>
    <row r="4433" spans="8:17" ht="15.75" customHeight="1">
      <c r="H4433" s="19">
        <v>38779</v>
      </c>
      <c r="I4433" s="4"/>
      <c r="P4433" s="19">
        <v>6272</v>
      </c>
      <c r="Q4433" s="4"/>
    </row>
    <row r="4434" spans="8:17" ht="15.75" customHeight="1">
      <c r="H4434" s="19">
        <v>38755</v>
      </c>
      <c r="I4434" s="4"/>
      <c r="P4434" s="19">
        <v>6259</v>
      </c>
      <c r="Q4434" s="4"/>
    </row>
    <row r="4435" spans="8:17" ht="15.75" customHeight="1">
      <c r="H4435" s="19">
        <v>38751</v>
      </c>
      <c r="I4435" s="4"/>
      <c r="P4435" s="19">
        <v>6240</v>
      </c>
      <c r="Q4435" s="4"/>
    </row>
    <row r="4436" spans="8:17" ht="15.75" customHeight="1">
      <c r="H4436" s="19">
        <v>38741</v>
      </c>
      <c r="I4436" s="4"/>
      <c r="P4436" s="19">
        <v>6225</v>
      </c>
      <c r="Q4436" s="4"/>
    </row>
    <row r="4437" spans="8:17" ht="15.75" customHeight="1">
      <c r="H4437" s="19">
        <v>38724</v>
      </c>
      <c r="I4437" s="4"/>
      <c r="P4437" s="19">
        <v>6207</v>
      </c>
      <c r="Q4437" s="4"/>
    </row>
    <row r="4438" spans="8:17" ht="15.75" customHeight="1">
      <c r="H4438" s="19">
        <v>38722</v>
      </c>
      <c r="I4438" s="4"/>
      <c r="P4438" s="19">
        <v>6160</v>
      </c>
      <c r="Q4438" s="4"/>
    </row>
    <row r="4439" spans="8:17" ht="15.75" customHeight="1">
      <c r="H4439" s="19">
        <v>38721</v>
      </c>
      <c r="I4439" s="4"/>
      <c r="P4439" s="19">
        <v>6152</v>
      </c>
      <c r="Q4439" s="4"/>
    </row>
    <row r="4440" spans="8:17" ht="15.75" customHeight="1">
      <c r="H4440" s="19">
        <v>38706</v>
      </c>
      <c r="I4440" s="4"/>
      <c r="P4440" s="19">
        <v>6138</v>
      </c>
      <c r="Q4440" s="4"/>
    </row>
    <row r="4441" spans="8:17" ht="15.75" customHeight="1">
      <c r="H4441" s="19">
        <v>38704</v>
      </c>
      <c r="I4441" s="4"/>
      <c r="P4441" s="19">
        <v>6137</v>
      </c>
      <c r="Q4441" s="4"/>
    </row>
    <row r="4442" spans="8:17" ht="15.75" customHeight="1">
      <c r="H4442" s="19">
        <v>38669</v>
      </c>
      <c r="I4442" s="4"/>
      <c r="P4442" s="19">
        <v>6134</v>
      </c>
      <c r="Q4442" s="4"/>
    </row>
    <row r="4443" spans="8:17" ht="15.75" customHeight="1">
      <c r="H4443" s="19">
        <v>38655</v>
      </c>
      <c r="I4443" s="4"/>
      <c r="P4443" s="19">
        <v>6101</v>
      </c>
      <c r="Q4443" s="4"/>
    </row>
    <row r="4444" spans="8:17" ht="15.75" customHeight="1">
      <c r="H4444" s="19">
        <v>38638</v>
      </c>
      <c r="I4444" s="4"/>
      <c r="P4444" s="19">
        <v>6073</v>
      </c>
      <c r="Q4444" s="4"/>
    </row>
    <row r="4445" spans="8:17" ht="15.75" customHeight="1">
      <c r="H4445" s="19">
        <v>38604</v>
      </c>
      <c r="I4445" s="4"/>
      <c r="P4445" s="19">
        <v>6041</v>
      </c>
      <c r="Q4445" s="4"/>
    </row>
    <row r="4446" spans="8:17" ht="15.75" customHeight="1">
      <c r="H4446" s="19">
        <v>38600</v>
      </c>
      <c r="I4446" s="4"/>
      <c r="P4446" s="19">
        <v>6018</v>
      </c>
      <c r="Q4446" s="4"/>
    </row>
    <row r="4447" spans="8:17" ht="15.75" customHeight="1">
      <c r="H4447" s="19">
        <v>38600</v>
      </c>
      <c r="I4447" s="4"/>
      <c r="P4447" s="19">
        <v>6017</v>
      </c>
      <c r="Q4447" s="4"/>
    </row>
    <row r="4448" spans="8:17" ht="15.75" customHeight="1">
      <c r="H4448" s="19">
        <v>38517</v>
      </c>
      <c r="I4448" s="4"/>
      <c r="P4448" s="19">
        <v>6015</v>
      </c>
      <c r="Q4448" s="4"/>
    </row>
    <row r="4449" spans="8:17" ht="15.75" customHeight="1">
      <c r="H4449" s="19">
        <v>38516</v>
      </c>
      <c r="I4449" s="4"/>
      <c r="P4449" s="19">
        <v>5949</v>
      </c>
      <c r="Q4449" s="4"/>
    </row>
    <row r="4450" spans="8:17" ht="15.75" customHeight="1">
      <c r="H4450" s="19">
        <v>38502</v>
      </c>
      <c r="I4450" s="4"/>
      <c r="P4450" s="19">
        <v>5941</v>
      </c>
      <c r="Q4450" s="4"/>
    </row>
    <row r="4451" spans="8:17" ht="15.75" customHeight="1">
      <c r="H4451" s="19">
        <v>38500</v>
      </c>
      <c r="I4451" s="4"/>
      <c r="P4451" s="19">
        <v>5940</v>
      </c>
      <c r="Q4451" s="4"/>
    </row>
    <row r="4452" spans="8:17" ht="15.75" customHeight="1">
      <c r="H4452" s="19">
        <v>38483</v>
      </c>
      <c r="I4452" s="4"/>
      <c r="P4452" s="19">
        <v>5895</v>
      </c>
      <c r="Q4452" s="4"/>
    </row>
    <row r="4453" spans="8:17" ht="15.75" customHeight="1">
      <c r="H4453" s="19">
        <v>38479</v>
      </c>
      <c r="I4453" s="4"/>
      <c r="P4453" s="19">
        <v>5877</v>
      </c>
      <c r="Q4453" s="4"/>
    </row>
    <row r="4454" spans="8:17" ht="15.75" customHeight="1">
      <c r="H4454" s="19">
        <v>38478</v>
      </c>
      <c r="I4454" s="4"/>
      <c r="P4454" s="19">
        <v>5857</v>
      </c>
      <c r="Q4454" s="4"/>
    </row>
    <row r="4455" spans="8:17" ht="15.75" customHeight="1">
      <c r="H4455" s="19">
        <v>38462</v>
      </c>
      <c r="I4455" s="4"/>
      <c r="P4455" s="19">
        <v>5841</v>
      </c>
      <c r="Q4455" s="4"/>
    </row>
    <row r="4456" spans="8:17" ht="15.75" customHeight="1">
      <c r="H4456" s="19">
        <v>38429</v>
      </c>
      <c r="I4456" s="4"/>
      <c r="P4456" s="19">
        <v>5828</v>
      </c>
      <c r="Q4456" s="4"/>
    </row>
    <row r="4457" spans="8:17" ht="15.75" customHeight="1">
      <c r="H4457" s="19">
        <v>38413</v>
      </c>
      <c r="I4457" s="4"/>
      <c r="P4457" s="19">
        <v>5807</v>
      </c>
      <c r="Q4457" s="4"/>
    </row>
    <row r="4458" spans="8:17" ht="15.75" customHeight="1">
      <c r="H4458" s="19">
        <v>38409</v>
      </c>
      <c r="I4458" s="4"/>
      <c r="P4458" s="19">
        <v>5779</v>
      </c>
      <c r="Q4458" s="4"/>
    </row>
    <row r="4459" spans="8:17" ht="15.75" customHeight="1">
      <c r="H4459" s="19">
        <v>38368</v>
      </c>
      <c r="I4459" s="4"/>
      <c r="P4459" s="19">
        <v>5776</v>
      </c>
      <c r="Q4459" s="4"/>
    </row>
    <row r="4460" spans="8:17" ht="15.75" customHeight="1">
      <c r="H4460" s="19">
        <v>38364</v>
      </c>
      <c r="I4460" s="4"/>
      <c r="P4460" s="19">
        <v>5776</v>
      </c>
      <c r="Q4460" s="4"/>
    </row>
    <row r="4461" spans="8:17" ht="15.75" customHeight="1">
      <c r="H4461" s="19">
        <v>38315</v>
      </c>
      <c r="I4461" s="4"/>
      <c r="P4461" s="19">
        <v>5732</v>
      </c>
      <c r="Q4461" s="4"/>
    </row>
    <row r="4462" spans="8:17" ht="15.75" customHeight="1">
      <c r="H4462" s="19">
        <v>38306</v>
      </c>
      <c r="I4462" s="4"/>
      <c r="P4462" s="19">
        <v>5724</v>
      </c>
      <c r="Q4462" s="4"/>
    </row>
    <row r="4463" spans="8:17" ht="15.75" customHeight="1">
      <c r="H4463" s="19">
        <v>38303</v>
      </c>
      <c r="I4463" s="4"/>
      <c r="P4463" s="19">
        <v>5719</v>
      </c>
      <c r="Q4463" s="4"/>
    </row>
    <row r="4464" spans="8:17" ht="15.75" customHeight="1">
      <c r="H4464" s="19">
        <v>38276</v>
      </c>
      <c r="I4464" s="4"/>
      <c r="P4464" s="19">
        <v>5718</v>
      </c>
      <c r="Q4464" s="4"/>
    </row>
    <row r="4465" spans="8:17" ht="15.75" customHeight="1">
      <c r="H4465" s="19">
        <v>38268</v>
      </c>
      <c r="I4465" s="4"/>
      <c r="P4465" s="19">
        <v>5683</v>
      </c>
      <c r="Q4465" s="4"/>
    </row>
    <row r="4466" spans="8:17" ht="15.75" customHeight="1">
      <c r="H4466" s="19">
        <v>38265</v>
      </c>
      <c r="I4466" s="4"/>
      <c r="P4466" s="19">
        <v>5665</v>
      </c>
      <c r="Q4466" s="4"/>
    </row>
    <row r="4467" spans="8:17" ht="15.75" customHeight="1">
      <c r="H4467" s="19">
        <v>38247</v>
      </c>
      <c r="I4467" s="4"/>
      <c r="P4467" s="19">
        <v>5648</v>
      </c>
      <c r="Q4467" s="4"/>
    </row>
    <row r="4468" spans="8:17" ht="15.75" customHeight="1">
      <c r="H4468" s="19">
        <v>38245</v>
      </c>
      <c r="I4468" s="4"/>
      <c r="P4468" s="19">
        <v>5619</v>
      </c>
      <c r="Q4468" s="4"/>
    </row>
    <row r="4469" spans="8:17" ht="15.75" customHeight="1">
      <c r="H4469" s="19">
        <v>38225</v>
      </c>
      <c r="I4469" s="4"/>
      <c r="P4469" s="19">
        <v>5614</v>
      </c>
      <c r="Q4469" s="4"/>
    </row>
    <row r="4470" spans="8:17" ht="15.75" customHeight="1">
      <c r="H4470" s="19">
        <v>38217</v>
      </c>
      <c r="I4470" s="4"/>
      <c r="P4470" s="19">
        <v>5612</v>
      </c>
      <c r="Q4470" s="4"/>
    </row>
    <row r="4471" spans="8:17" ht="15.75" customHeight="1">
      <c r="H4471" s="19">
        <v>38196</v>
      </c>
      <c r="I4471" s="4"/>
      <c r="P4471" s="19">
        <v>5566</v>
      </c>
      <c r="Q4471" s="4"/>
    </row>
    <row r="4472" spans="8:17" ht="15.75" customHeight="1">
      <c r="H4472" s="19">
        <v>38193</v>
      </c>
      <c r="I4472" s="4"/>
      <c r="P4472" s="19">
        <v>5551</v>
      </c>
      <c r="Q4472" s="4"/>
    </row>
    <row r="4473" spans="8:17" ht="15.75" customHeight="1">
      <c r="H4473" s="19">
        <v>38192</v>
      </c>
      <c r="I4473" s="4"/>
      <c r="P4473" s="19">
        <v>5534</v>
      </c>
      <c r="Q4473" s="4"/>
    </row>
    <row r="4474" spans="8:17" ht="15.75" customHeight="1">
      <c r="H4474" s="19">
        <v>38156</v>
      </c>
      <c r="I4474" s="4"/>
      <c r="P4474" s="19">
        <v>5527</v>
      </c>
      <c r="Q4474" s="4"/>
    </row>
    <row r="4475" spans="8:17" ht="15.75" customHeight="1">
      <c r="H4475" s="19">
        <v>38155</v>
      </c>
      <c r="I4475" s="4"/>
      <c r="P4475" s="19">
        <v>5523</v>
      </c>
      <c r="Q4475" s="4"/>
    </row>
    <row r="4476" spans="8:17" ht="15.75" customHeight="1">
      <c r="H4476" s="19">
        <v>38140</v>
      </c>
      <c r="I4476" s="4"/>
      <c r="P4476" s="19">
        <v>5491</v>
      </c>
      <c r="Q4476" s="4"/>
    </row>
    <row r="4477" spans="8:17" ht="15.75" customHeight="1">
      <c r="H4477" s="19">
        <v>38130</v>
      </c>
      <c r="I4477" s="4"/>
      <c r="P4477" s="19">
        <v>5463</v>
      </c>
      <c r="Q4477" s="4"/>
    </row>
    <row r="4478" spans="8:17" ht="15.75" customHeight="1">
      <c r="H4478" s="19">
        <v>38128</v>
      </c>
      <c r="I4478" s="4"/>
      <c r="P4478" s="19">
        <v>5439</v>
      </c>
      <c r="Q4478" s="4"/>
    </row>
    <row r="4479" spans="8:17" ht="15.75" customHeight="1">
      <c r="H4479" s="19">
        <v>38123</v>
      </c>
      <c r="I4479" s="4"/>
      <c r="P4479" s="19">
        <v>5425</v>
      </c>
      <c r="Q4479" s="4"/>
    </row>
    <row r="4480" spans="8:17" ht="15.75" customHeight="1">
      <c r="H4480" s="19">
        <v>38102</v>
      </c>
      <c r="I4480" s="4"/>
      <c r="P4480" s="19">
        <v>5379</v>
      </c>
      <c r="Q4480" s="4"/>
    </row>
    <row r="4481" spans="8:17" ht="15.75" customHeight="1">
      <c r="H4481" s="19">
        <v>38098</v>
      </c>
      <c r="I4481" s="4"/>
      <c r="P4481" s="19">
        <v>5372</v>
      </c>
      <c r="Q4481" s="4"/>
    </row>
    <row r="4482" spans="8:17" ht="15.75" customHeight="1">
      <c r="H4482" s="19">
        <v>38091</v>
      </c>
      <c r="I4482" s="4"/>
      <c r="P4482" s="19">
        <v>5359</v>
      </c>
      <c r="Q4482" s="4"/>
    </row>
    <row r="4483" spans="8:17" ht="15.75" customHeight="1">
      <c r="H4483" s="19">
        <v>38086</v>
      </c>
      <c r="I4483" s="4"/>
      <c r="P4483" s="19">
        <v>5352</v>
      </c>
      <c r="Q4483" s="4"/>
    </row>
    <row r="4484" spans="8:17" ht="15.75" customHeight="1">
      <c r="H4484" s="19">
        <v>38085</v>
      </c>
      <c r="I4484" s="4"/>
      <c r="P4484" s="19">
        <v>5309</v>
      </c>
      <c r="Q4484" s="4"/>
    </row>
    <row r="4485" spans="8:17" ht="15.75" customHeight="1">
      <c r="H4485" s="19">
        <v>38076</v>
      </c>
      <c r="I4485" s="4"/>
      <c r="P4485" s="19">
        <v>5301</v>
      </c>
      <c r="Q4485" s="4"/>
    </row>
    <row r="4486" spans="8:17" ht="15.75" customHeight="1">
      <c r="H4486" s="19">
        <v>38076</v>
      </c>
      <c r="I4486" s="4"/>
      <c r="P4486" s="19">
        <v>5280</v>
      </c>
      <c r="Q4486" s="4"/>
    </row>
    <row r="4487" spans="8:17" ht="15.75" customHeight="1">
      <c r="H4487" s="19">
        <v>38047</v>
      </c>
      <c r="I4487" s="4"/>
      <c r="P4487" s="19">
        <v>5259</v>
      </c>
      <c r="Q4487" s="4"/>
    </row>
    <row r="4488" spans="8:17" ht="15.75" customHeight="1">
      <c r="H4488" s="19">
        <v>38039</v>
      </c>
      <c r="I4488" s="4"/>
      <c r="P4488" s="19">
        <v>5236</v>
      </c>
      <c r="Q4488" s="4"/>
    </row>
    <row r="4489" spans="8:17" ht="15.75" customHeight="1">
      <c r="H4489" s="19">
        <v>38036</v>
      </c>
      <c r="I4489" s="4"/>
      <c r="P4489" s="19">
        <v>5223</v>
      </c>
      <c r="Q4489" s="4"/>
    </row>
    <row r="4490" spans="8:17" ht="15.75" customHeight="1">
      <c r="H4490" s="19">
        <v>38034</v>
      </c>
      <c r="I4490" s="4"/>
      <c r="P4490" s="19">
        <v>5213</v>
      </c>
      <c r="Q4490" s="4"/>
    </row>
    <row r="4491" spans="8:17" ht="15.75" customHeight="1">
      <c r="H4491" s="19">
        <v>38032</v>
      </c>
      <c r="I4491" s="4"/>
      <c r="P4491" s="19">
        <v>5210</v>
      </c>
      <c r="Q4491" s="4"/>
    </row>
    <row r="4492" spans="8:17" ht="15.75" customHeight="1">
      <c r="H4492" s="19">
        <v>38000</v>
      </c>
      <c r="I4492" s="4"/>
      <c r="P4492" s="19">
        <v>5192</v>
      </c>
      <c r="Q4492" s="4"/>
    </row>
    <row r="4493" spans="8:17" ht="15.75" customHeight="1">
      <c r="H4493" s="19">
        <v>37983</v>
      </c>
      <c r="I4493" s="4"/>
      <c r="P4493" s="19">
        <v>5161</v>
      </c>
      <c r="Q4493" s="4"/>
    </row>
    <row r="4494" spans="8:17" ht="15.75" customHeight="1">
      <c r="H4494" s="19">
        <v>37952</v>
      </c>
      <c r="I4494" s="4"/>
      <c r="P4494" s="19">
        <v>5157</v>
      </c>
      <c r="Q4494" s="4"/>
    </row>
    <row r="4495" spans="8:17" ht="15.75" customHeight="1">
      <c r="H4495" s="19">
        <v>37947</v>
      </c>
      <c r="I4495" s="4"/>
      <c r="P4495" s="19">
        <v>5148</v>
      </c>
      <c r="Q4495" s="4"/>
    </row>
    <row r="4496" spans="8:17" ht="15.75" customHeight="1">
      <c r="H4496" s="19">
        <v>37936</v>
      </c>
      <c r="I4496" s="4"/>
      <c r="P4496" s="19">
        <v>5143</v>
      </c>
      <c r="Q4496" s="4"/>
    </row>
    <row r="4497" spans="8:17" ht="15.75" customHeight="1">
      <c r="H4497" s="19">
        <v>37930</v>
      </c>
      <c r="I4497" s="4"/>
      <c r="P4497" s="19">
        <v>5125</v>
      </c>
      <c r="Q4497" s="4"/>
    </row>
    <row r="4498" spans="8:17" ht="15.75" customHeight="1">
      <c r="H4498" s="19">
        <v>37921</v>
      </c>
      <c r="I4498" s="4"/>
      <c r="P4498" s="19">
        <v>5107</v>
      </c>
      <c r="Q4498" s="4"/>
    </row>
    <row r="4499" spans="8:17" ht="15.75" customHeight="1">
      <c r="H4499" s="19">
        <v>37896</v>
      </c>
      <c r="I4499" s="4"/>
      <c r="P4499" s="19">
        <v>5077</v>
      </c>
      <c r="Q4499" s="4"/>
    </row>
    <row r="4500" spans="8:17" ht="15.75" customHeight="1">
      <c r="H4500" s="19">
        <v>37882</v>
      </c>
      <c r="I4500" s="4"/>
      <c r="P4500" s="19">
        <v>5068</v>
      </c>
      <c r="Q4500" s="4"/>
    </row>
    <row r="4501" spans="8:17" ht="15.75" customHeight="1">
      <c r="H4501" s="19">
        <v>37863</v>
      </c>
      <c r="I4501" s="4"/>
      <c r="P4501" s="19">
        <v>5061</v>
      </c>
      <c r="Q4501" s="4"/>
    </row>
    <row r="4502" spans="8:17" ht="15.75" customHeight="1">
      <c r="H4502" s="19">
        <v>37853</v>
      </c>
      <c r="I4502" s="4"/>
      <c r="P4502" s="19">
        <v>5060</v>
      </c>
      <c r="Q4502" s="4"/>
    </row>
    <row r="4503" spans="8:17" ht="15.75" customHeight="1">
      <c r="H4503" s="19">
        <v>37843</v>
      </c>
      <c r="I4503" s="4"/>
      <c r="P4503" s="19">
        <v>5046</v>
      </c>
      <c r="Q4503" s="4"/>
    </row>
    <row r="4504" spans="8:17" ht="15.75" customHeight="1">
      <c r="H4504" s="19">
        <v>37834</v>
      </c>
      <c r="I4504" s="4"/>
      <c r="P4504" s="19">
        <v>5027</v>
      </c>
      <c r="Q4504" s="4"/>
    </row>
    <row r="4505" spans="8:17" ht="15.75" customHeight="1">
      <c r="H4505" s="19">
        <v>37833</v>
      </c>
      <c r="I4505" s="4"/>
      <c r="P4505" s="19">
        <v>4981</v>
      </c>
      <c r="Q4505" s="4"/>
    </row>
    <row r="4506" spans="8:17" ht="15.75" customHeight="1">
      <c r="H4506" s="19">
        <v>37815</v>
      </c>
      <c r="I4506" s="4"/>
      <c r="P4506" s="19">
        <v>4971</v>
      </c>
      <c r="Q4506" s="4"/>
    </row>
    <row r="4507" spans="8:17" ht="15.75" customHeight="1">
      <c r="H4507" s="19">
        <v>37807</v>
      </c>
      <c r="I4507" s="4"/>
      <c r="P4507" s="19">
        <v>4969</v>
      </c>
      <c r="Q4507" s="4"/>
    </row>
    <row r="4508" spans="8:17" ht="15.75" customHeight="1">
      <c r="H4508" s="19">
        <v>37796</v>
      </c>
      <c r="I4508" s="4"/>
      <c r="P4508" s="19">
        <v>4938</v>
      </c>
      <c r="Q4508" s="4"/>
    </row>
    <row r="4509" spans="8:17" ht="15.75" customHeight="1">
      <c r="H4509" s="19">
        <v>37791</v>
      </c>
      <c r="I4509" s="4"/>
      <c r="P4509" s="19">
        <v>4925</v>
      </c>
      <c r="Q4509" s="4"/>
    </row>
    <row r="4510" spans="8:17" ht="15.75" customHeight="1">
      <c r="H4510" s="19">
        <v>37788</v>
      </c>
      <c r="I4510" s="4"/>
      <c r="P4510" s="19">
        <v>4922</v>
      </c>
      <c r="Q4510" s="4"/>
    </row>
    <row r="4511" spans="8:17" ht="15.75" customHeight="1">
      <c r="H4511" s="19">
        <v>37777</v>
      </c>
      <c r="I4511" s="4"/>
      <c r="P4511" s="19">
        <v>4882</v>
      </c>
      <c r="Q4511" s="4"/>
    </row>
    <row r="4512" spans="8:17" ht="15.75" customHeight="1">
      <c r="H4512" s="19">
        <v>37753</v>
      </c>
      <c r="I4512" s="4"/>
      <c r="P4512" s="19">
        <v>4850</v>
      </c>
      <c r="Q4512" s="4"/>
    </row>
    <row r="4513" spans="8:17" ht="15.75" customHeight="1">
      <c r="H4513" s="19">
        <v>37747</v>
      </c>
      <c r="I4513" s="4"/>
      <c r="P4513" s="19">
        <v>4849</v>
      </c>
      <c r="Q4513" s="4"/>
    </row>
    <row r="4514" spans="8:17" ht="15.75" customHeight="1">
      <c r="H4514" s="19">
        <v>37742</v>
      </c>
      <c r="I4514" s="4"/>
      <c r="P4514" s="19">
        <v>4846</v>
      </c>
      <c r="Q4514" s="4"/>
    </row>
    <row r="4515" spans="8:17" ht="15.75" customHeight="1">
      <c r="H4515" s="19">
        <v>37732</v>
      </c>
      <c r="I4515" s="4"/>
      <c r="P4515" s="19">
        <v>4843</v>
      </c>
      <c r="Q4515" s="4"/>
    </row>
    <row r="4516" spans="8:17" ht="15.75" customHeight="1">
      <c r="H4516" s="19">
        <v>37678</v>
      </c>
      <c r="I4516" s="4"/>
      <c r="P4516" s="19">
        <v>4833</v>
      </c>
      <c r="Q4516" s="4"/>
    </row>
    <row r="4517" spans="8:17" ht="15.75" customHeight="1">
      <c r="H4517" s="19">
        <v>37678</v>
      </c>
      <c r="I4517" s="4"/>
      <c r="P4517" s="19">
        <v>4832</v>
      </c>
      <c r="Q4517" s="4"/>
    </row>
    <row r="4518" spans="8:17" ht="15.75" customHeight="1">
      <c r="H4518" s="19">
        <v>37668</v>
      </c>
      <c r="I4518" s="4"/>
      <c r="P4518" s="19">
        <v>4822</v>
      </c>
      <c r="Q4518" s="4"/>
    </row>
    <row r="4519" spans="8:17" ht="15.75" customHeight="1">
      <c r="H4519" s="19">
        <v>37657</v>
      </c>
      <c r="I4519" s="4"/>
      <c r="P4519" s="19">
        <v>4799</v>
      </c>
      <c r="Q4519" s="4"/>
    </row>
    <row r="4520" spans="8:17" ht="15.75" customHeight="1">
      <c r="H4520" s="19">
        <v>37655</v>
      </c>
      <c r="I4520" s="4"/>
      <c r="P4520" s="19">
        <v>4782</v>
      </c>
      <c r="Q4520" s="4"/>
    </row>
    <row r="4521" spans="8:17" ht="15.75" customHeight="1">
      <c r="H4521" s="19">
        <v>37637</v>
      </c>
      <c r="I4521" s="4"/>
      <c r="P4521" s="19">
        <v>4781</v>
      </c>
      <c r="Q4521" s="4"/>
    </row>
    <row r="4522" spans="8:17" ht="15.75" customHeight="1">
      <c r="H4522" s="19">
        <v>37630</v>
      </c>
      <c r="I4522" s="4"/>
      <c r="P4522" s="19">
        <v>4718</v>
      </c>
      <c r="Q4522" s="4"/>
    </row>
    <row r="4523" spans="8:17" ht="15.75" customHeight="1">
      <c r="H4523" s="19">
        <v>37559</v>
      </c>
      <c r="I4523" s="4"/>
      <c r="P4523" s="19">
        <v>4717</v>
      </c>
      <c r="Q4523" s="4"/>
    </row>
    <row r="4524" spans="8:17" ht="15.75" customHeight="1">
      <c r="H4524" s="19">
        <v>37537</v>
      </c>
      <c r="I4524" s="4"/>
      <c r="P4524" s="19">
        <v>4714</v>
      </c>
      <c r="Q4524" s="4"/>
    </row>
    <row r="4525" spans="8:17" ht="15.75" customHeight="1">
      <c r="H4525" s="19">
        <v>37537</v>
      </c>
      <c r="I4525" s="4"/>
      <c r="P4525" s="19">
        <v>4703</v>
      </c>
      <c r="Q4525" s="4"/>
    </row>
    <row r="4526" spans="8:17" ht="15.75" customHeight="1">
      <c r="H4526" s="19">
        <v>37532</v>
      </c>
      <c r="I4526" s="4"/>
      <c r="P4526" s="19">
        <v>4689</v>
      </c>
      <c r="Q4526" s="4"/>
    </row>
    <row r="4527" spans="8:17" ht="15.75" customHeight="1">
      <c r="H4527" s="19">
        <v>37530</v>
      </c>
      <c r="I4527" s="4"/>
      <c r="P4527" s="19">
        <v>4686</v>
      </c>
      <c r="Q4527" s="4"/>
    </row>
    <row r="4528" spans="8:17" ht="15.75" customHeight="1">
      <c r="H4528" s="19">
        <v>37529</v>
      </c>
      <c r="I4528" s="4"/>
      <c r="P4528" s="19">
        <v>4665</v>
      </c>
      <c r="Q4528" s="4"/>
    </row>
    <row r="4529" spans="8:17" ht="15.75" customHeight="1">
      <c r="H4529" s="19">
        <v>37485</v>
      </c>
      <c r="I4529" s="4"/>
      <c r="P4529" s="19">
        <v>4639</v>
      </c>
      <c r="Q4529" s="4"/>
    </row>
    <row r="4530" spans="8:17" ht="15.75" customHeight="1">
      <c r="H4530" s="19">
        <v>37484</v>
      </c>
      <c r="I4530" s="4"/>
      <c r="P4530" s="19">
        <v>4615</v>
      </c>
      <c r="Q4530" s="4"/>
    </row>
    <row r="4531" spans="8:17" ht="15.75" customHeight="1">
      <c r="H4531" s="19">
        <v>37465</v>
      </c>
      <c r="I4531" s="4"/>
      <c r="P4531" s="19">
        <v>4514</v>
      </c>
      <c r="Q4531" s="4"/>
    </row>
    <row r="4532" spans="8:17" ht="15.75" customHeight="1">
      <c r="H4532" s="19">
        <v>37455</v>
      </c>
      <c r="I4532" s="4"/>
      <c r="P4532" s="19">
        <v>4502</v>
      </c>
      <c r="Q4532" s="4"/>
    </row>
    <row r="4533" spans="8:17" ht="15.75" customHeight="1">
      <c r="H4533" s="19">
        <v>37454</v>
      </c>
      <c r="I4533" s="4"/>
      <c r="P4533" s="19">
        <v>4485</v>
      </c>
      <c r="Q4533" s="4"/>
    </row>
    <row r="4534" spans="8:17" ht="15.75" customHeight="1">
      <c r="H4534" s="19">
        <v>37443</v>
      </c>
      <c r="I4534" s="4"/>
      <c r="P4534" s="19">
        <v>4448</v>
      </c>
      <c r="Q4534" s="4"/>
    </row>
    <row r="4535" spans="8:17" ht="15.75" customHeight="1">
      <c r="H4535" s="19">
        <v>37431</v>
      </c>
      <c r="I4535" s="4"/>
      <c r="P4535" s="19">
        <v>4435</v>
      </c>
      <c r="Q4535" s="4"/>
    </row>
    <row r="4536" spans="8:17" ht="15.75" customHeight="1">
      <c r="H4536" s="19">
        <v>37388</v>
      </c>
      <c r="I4536" s="4"/>
      <c r="P4536" s="19">
        <v>4419</v>
      </c>
      <c r="Q4536" s="4"/>
    </row>
    <row r="4537" spans="8:17" ht="15.75" customHeight="1">
      <c r="H4537" s="19">
        <v>37374</v>
      </c>
      <c r="I4537" s="4"/>
      <c r="P4537" s="19">
        <v>4412</v>
      </c>
      <c r="Q4537" s="4"/>
    </row>
    <row r="4538" spans="8:17" ht="15.75" customHeight="1">
      <c r="H4538" s="19">
        <v>37368</v>
      </c>
      <c r="I4538" s="4"/>
      <c r="P4538" s="19">
        <v>4408</v>
      </c>
      <c r="Q4538" s="4"/>
    </row>
    <row r="4539" spans="8:17" ht="15.75" customHeight="1">
      <c r="H4539" s="19">
        <v>37354</v>
      </c>
      <c r="I4539" s="4"/>
      <c r="P4539" s="19">
        <v>4376</v>
      </c>
      <c r="Q4539" s="4"/>
    </row>
    <row r="4540" spans="8:17" ht="15.75" customHeight="1">
      <c r="H4540" s="19">
        <v>37309</v>
      </c>
      <c r="I4540" s="4"/>
      <c r="P4540" s="19">
        <v>4353</v>
      </c>
      <c r="Q4540" s="4"/>
    </row>
    <row r="4541" spans="8:17" ht="15.75" customHeight="1">
      <c r="H4541" s="19">
        <v>37302</v>
      </c>
      <c r="I4541" s="4"/>
      <c r="P4541" s="19">
        <v>4349</v>
      </c>
      <c r="Q4541" s="4"/>
    </row>
    <row r="4542" spans="8:17" ht="15.75" customHeight="1">
      <c r="H4542" s="19">
        <v>37286</v>
      </c>
      <c r="I4542" s="4"/>
      <c r="P4542" s="19">
        <v>4338</v>
      </c>
      <c r="Q4542" s="4"/>
    </row>
    <row r="4543" spans="8:17" ht="15.75" customHeight="1">
      <c r="H4543" s="19">
        <v>37285</v>
      </c>
      <c r="I4543" s="4"/>
      <c r="P4543" s="19">
        <v>4324</v>
      </c>
      <c r="Q4543" s="4"/>
    </row>
    <row r="4544" spans="8:17" ht="15.75" customHeight="1">
      <c r="H4544" s="19">
        <v>37277</v>
      </c>
      <c r="I4544" s="4"/>
      <c r="P4544" s="19">
        <v>4308</v>
      </c>
      <c r="Q4544" s="4"/>
    </row>
    <row r="4545" spans="8:17" ht="15.75" customHeight="1">
      <c r="H4545" s="19">
        <v>37271</v>
      </c>
      <c r="I4545" s="4"/>
      <c r="P4545" s="19">
        <v>4243</v>
      </c>
      <c r="Q4545" s="4"/>
    </row>
    <row r="4546" spans="8:17" ht="15.75" customHeight="1">
      <c r="H4546" s="19">
        <v>37268</v>
      </c>
      <c r="I4546" s="4"/>
      <c r="P4546" s="19">
        <v>4239</v>
      </c>
      <c r="Q4546" s="4"/>
    </row>
    <row r="4547" spans="8:17" ht="15.75" customHeight="1">
      <c r="H4547" s="19">
        <v>37255</v>
      </c>
      <c r="I4547" s="4"/>
      <c r="P4547" s="19">
        <v>4158</v>
      </c>
      <c r="Q4547" s="4"/>
    </row>
    <row r="4548" spans="8:17" ht="15.75" customHeight="1">
      <c r="H4548" s="19">
        <v>37253</v>
      </c>
      <c r="I4548" s="4"/>
      <c r="P4548" s="19">
        <v>4129</v>
      </c>
      <c r="Q4548" s="4"/>
    </row>
    <row r="4549" spans="8:17" ht="15.75" customHeight="1">
      <c r="H4549" s="19">
        <v>37250</v>
      </c>
      <c r="I4549" s="4"/>
      <c r="P4549" s="19">
        <v>4107</v>
      </c>
      <c r="Q4549" s="4"/>
    </row>
    <row r="4550" spans="8:17" ht="15.75" customHeight="1">
      <c r="H4550" s="19">
        <v>37241</v>
      </c>
      <c r="I4550" s="4"/>
      <c r="P4550" s="19">
        <v>4105</v>
      </c>
      <c r="Q4550" s="4"/>
    </row>
    <row r="4551" spans="8:17" ht="15.75" customHeight="1">
      <c r="H4551" s="19">
        <v>37219</v>
      </c>
      <c r="I4551" s="4"/>
      <c r="P4551" s="19">
        <v>4083</v>
      </c>
      <c r="Q4551" s="4"/>
    </row>
    <row r="4552" spans="8:17" ht="15.75" customHeight="1">
      <c r="H4552" s="19">
        <v>37212</v>
      </c>
      <c r="I4552" s="4"/>
      <c r="P4552" s="19">
        <v>4063</v>
      </c>
      <c r="Q4552" s="4"/>
    </row>
    <row r="4553" spans="8:17" ht="15.75" customHeight="1">
      <c r="H4553" s="19">
        <v>37195</v>
      </c>
      <c r="I4553" s="4"/>
      <c r="P4553" s="19">
        <v>4043</v>
      </c>
      <c r="Q4553" s="4"/>
    </row>
    <row r="4554" spans="8:17" ht="15.75" customHeight="1">
      <c r="H4554" s="19">
        <v>37177</v>
      </c>
      <c r="I4554" s="4"/>
      <c r="P4554" s="19">
        <v>4036</v>
      </c>
      <c r="Q4554" s="4"/>
    </row>
    <row r="4555" spans="8:17" ht="15.75" customHeight="1">
      <c r="H4555" s="19">
        <v>37173</v>
      </c>
      <c r="I4555" s="4"/>
      <c r="P4555" s="19">
        <v>4035</v>
      </c>
      <c r="Q4555" s="4"/>
    </row>
    <row r="4556" spans="8:17" ht="15.75" customHeight="1">
      <c r="H4556" s="19">
        <v>37155</v>
      </c>
      <c r="I4556" s="4"/>
      <c r="P4556" s="19">
        <v>3947</v>
      </c>
      <c r="Q4556" s="4"/>
    </row>
    <row r="4557" spans="8:17" ht="15.75" customHeight="1">
      <c r="H4557" s="19">
        <v>37147</v>
      </c>
      <c r="I4557" s="4"/>
      <c r="P4557" s="19">
        <v>3931</v>
      </c>
      <c r="Q4557" s="4"/>
    </row>
    <row r="4558" spans="8:17" ht="15.75" customHeight="1">
      <c r="H4558" s="19">
        <v>37145</v>
      </c>
      <c r="I4558" s="4"/>
      <c r="P4558" s="19">
        <v>3916</v>
      </c>
      <c r="Q4558" s="4"/>
    </row>
    <row r="4559" spans="8:17" ht="15.75" customHeight="1">
      <c r="H4559" s="19">
        <v>37132</v>
      </c>
      <c r="I4559" s="4"/>
      <c r="P4559" s="19">
        <v>3876</v>
      </c>
      <c r="Q4559" s="4"/>
    </row>
    <row r="4560" spans="8:17" ht="15.75" customHeight="1">
      <c r="H4560" s="19">
        <v>37115</v>
      </c>
      <c r="I4560" s="4"/>
      <c r="P4560" s="19">
        <v>3866</v>
      </c>
      <c r="Q4560" s="4"/>
    </row>
    <row r="4561" spans="8:17" ht="15.75" customHeight="1">
      <c r="H4561" s="19">
        <v>37109</v>
      </c>
      <c r="I4561" s="4"/>
      <c r="P4561" s="19">
        <v>3854</v>
      </c>
      <c r="Q4561" s="4"/>
    </row>
    <row r="4562" spans="8:17" ht="15.75" customHeight="1">
      <c r="H4562" s="19">
        <v>37065</v>
      </c>
      <c r="I4562" s="4"/>
      <c r="P4562" s="19">
        <v>3843</v>
      </c>
      <c r="Q4562" s="4"/>
    </row>
    <row r="4563" spans="8:17" ht="15.75" customHeight="1">
      <c r="H4563" s="19">
        <v>37060</v>
      </c>
      <c r="I4563" s="4"/>
      <c r="P4563" s="19">
        <v>3842</v>
      </c>
      <c r="Q4563" s="4"/>
    </row>
    <row r="4564" spans="8:17" ht="15.75" customHeight="1">
      <c r="H4564" s="19">
        <v>37037</v>
      </c>
      <c r="I4564" s="4"/>
      <c r="P4564" s="19">
        <v>3839</v>
      </c>
      <c r="Q4564" s="4"/>
    </row>
    <row r="4565" spans="8:17" ht="15.75" customHeight="1">
      <c r="H4565" s="19">
        <v>37001</v>
      </c>
      <c r="I4565" s="4"/>
      <c r="P4565" s="19">
        <v>3835</v>
      </c>
      <c r="Q4565" s="4"/>
    </row>
    <row r="4566" spans="8:17" ht="15.75" customHeight="1">
      <c r="H4566" s="19">
        <v>36999</v>
      </c>
      <c r="I4566" s="4"/>
      <c r="P4566" s="19">
        <v>3819</v>
      </c>
      <c r="Q4566" s="4"/>
    </row>
    <row r="4567" spans="8:17" ht="15.75" customHeight="1">
      <c r="H4567" s="19">
        <v>36942</v>
      </c>
      <c r="I4567" s="4"/>
      <c r="P4567" s="19">
        <v>3786</v>
      </c>
      <c r="Q4567" s="4"/>
    </row>
    <row r="4568" spans="8:17" ht="15.75" customHeight="1">
      <c r="H4568" s="19">
        <v>36932</v>
      </c>
      <c r="I4568" s="4"/>
      <c r="P4568" s="19">
        <v>3786</v>
      </c>
      <c r="Q4568" s="4"/>
    </row>
    <row r="4569" spans="8:17" ht="15.75" customHeight="1">
      <c r="H4569" s="19">
        <v>36904</v>
      </c>
      <c r="I4569" s="4"/>
      <c r="P4569" s="19">
        <v>3778</v>
      </c>
      <c r="Q4569" s="4"/>
    </row>
    <row r="4570" spans="8:17" ht="15.75" customHeight="1">
      <c r="H4570" s="19">
        <v>36897</v>
      </c>
      <c r="I4570" s="4"/>
      <c r="P4570" s="19">
        <v>3772</v>
      </c>
      <c r="Q4570" s="4"/>
    </row>
    <row r="4571" spans="8:17" ht="15.75" customHeight="1">
      <c r="H4571" s="19">
        <v>36888</v>
      </c>
      <c r="I4571" s="4"/>
      <c r="P4571" s="19">
        <v>3766</v>
      </c>
      <c r="Q4571" s="4"/>
    </row>
    <row r="4572" spans="8:17" ht="15.75" customHeight="1">
      <c r="H4572" s="19">
        <v>36887</v>
      </c>
      <c r="I4572" s="4"/>
      <c r="P4572" s="19">
        <v>3743</v>
      </c>
      <c r="Q4572" s="4"/>
    </row>
    <row r="4573" spans="8:17" ht="15.75" customHeight="1">
      <c r="H4573" s="19">
        <v>36874</v>
      </c>
      <c r="I4573" s="4"/>
      <c r="P4573" s="19">
        <v>3733</v>
      </c>
      <c r="Q4573" s="4"/>
    </row>
    <row r="4574" spans="8:17" ht="15.75" customHeight="1">
      <c r="H4574" s="19">
        <v>36862</v>
      </c>
      <c r="I4574" s="4"/>
      <c r="P4574" s="19">
        <v>3720</v>
      </c>
      <c r="Q4574" s="4"/>
    </row>
    <row r="4575" spans="8:17" ht="15.75" customHeight="1">
      <c r="H4575" s="19">
        <v>36859</v>
      </c>
      <c r="I4575" s="4"/>
      <c r="P4575" s="19">
        <v>3701</v>
      </c>
      <c r="Q4575" s="4"/>
    </row>
    <row r="4576" spans="8:17" ht="15.75" customHeight="1">
      <c r="H4576" s="19">
        <v>36837</v>
      </c>
      <c r="I4576" s="4"/>
      <c r="P4576" s="19">
        <v>3688</v>
      </c>
      <c r="Q4576" s="4"/>
    </row>
    <row r="4577" spans="8:17" ht="15.75" customHeight="1">
      <c r="H4577" s="19">
        <v>36833</v>
      </c>
      <c r="I4577" s="4"/>
      <c r="P4577" s="19">
        <v>3647</v>
      </c>
      <c r="Q4577" s="4"/>
    </row>
    <row r="4578" spans="8:17" ht="15.75" customHeight="1">
      <c r="H4578" s="19">
        <v>36805</v>
      </c>
      <c r="I4578" s="4"/>
      <c r="P4578" s="19">
        <v>3595</v>
      </c>
      <c r="Q4578" s="4"/>
    </row>
    <row r="4579" spans="8:17" ht="15.75" customHeight="1">
      <c r="H4579" s="19">
        <v>36784</v>
      </c>
      <c r="I4579" s="4"/>
      <c r="P4579" s="19">
        <v>3565</v>
      </c>
      <c r="Q4579" s="4"/>
    </row>
    <row r="4580" spans="8:17" ht="15.75" customHeight="1">
      <c r="H4580" s="19">
        <v>36776</v>
      </c>
      <c r="I4580" s="4"/>
      <c r="P4580" s="19">
        <v>3536</v>
      </c>
      <c r="Q4580" s="4"/>
    </row>
    <row r="4581" spans="8:17" ht="15.75" customHeight="1">
      <c r="H4581" s="19">
        <v>36774</v>
      </c>
      <c r="I4581" s="4"/>
      <c r="P4581" s="19">
        <v>3515</v>
      </c>
      <c r="Q4581" s="4"/>
    </row>
    <row r="4582" spans="8:17" ht="15.75" customHeight="1">
      <c r="H4582" s="19">
        <v>36764</v>
      </c>
      <c r="I4582" s="4"/>
      <c r="P4582" s="19">
        <v>3486</v>
      </c>
      <c r="Q4582" s="4"/>
    </row>
    <row r="4583" spans="8:17" ht="15.75" customHeight="1">
      <c r="H4583" s="19">
        <v>36761</v>
      </c>
      <c r="I4583" s="4"/>
      <c r="P4583" s="19">
        <v>3470</v>
      </c>
      <c r="Q4583" s="4"/>
    </row>
    <row r="4584" spans="8:17" ht="15.75" customHeight="1">
      <c r="H4584" s="19">
        <v>36760</v>
      </c>
      <c r="I4584" s="4"/>
      <c r="P4584" s="19">
        <v>3445</v>
      </c>
      <c r="Q4584" s="4"/>
    </row>
    <row r="4585" spans="8:17" ht="15.75" customHeight="1">
      <c r="H4585" s="19">
        <v>36757</v>
      </c>
      <c r="I4585" s="4"/>
      <c r="P4585" s="19">
        <v>3423</v>
      </c>
      <c r="Q4585" s="4"/>
    </row>
    <row r="4586" spans="8:17" ht="15.75" customHeight="1">
      <c r="H4586" s="19">
        <v>36746</v>
      </c>
      <c r="I4586" s="4"/>
      <c r="P4586" s="19">
        <v>3360</v>
      </c>
      <c r="Q4586" s="4"/>
    </row>
    <row r="4587" spans="8:17" ht="15.75" customHeight="1">
      <c r="H4587" s="19">
        <v>36728</v>
      </c>
      <c r="I4587" s="4"/>
      <c r="P4587" s="19">
        <v>3336</v>
      </c>
      <c r="Q4587" s="4"/>
    </row>
    <row r="4588" spans="8:17" ht="15.75" customHeight="1">
      <c r="H4588" s="19">
        <v>36712</v>
      </c>
      <c r="I4588" s="4"/>
      <c r="P4588" s="19">
        <v>3330</v>
      </c>
      <c r="Q4588" s="4"/>
    </row>
    <row r="4589" spans="8:17" ht="15.75" customHeight="1">
      <c r="H4589" s="19">
        <v>36685</v>
      </c>
      <c r="I4589" s="4"/>
      <c r="P4589" s="19">
        <v>3330</v>
      </c>
      <c r="Q4589" s="4"/>
    </row>
    <row r="4590" spans="8:17" ht="15.75" customHeight="1">
      <c r="H4590" s="19">
        <v>36681</v>
      </c>
      <c r="I4590" s="4"/>
      <c r="P4590" s="19">
        <v>3302</v>
      </c>
      <c r="Q4590" s="4"/>
    </row>
    <row r="4591" spans="8:17" ht="15.75" customHeight="1">
      <c r="H4591" s="19">
        <v>36633</v>
      </c>
      <c r="I4591" s="4"/>
      <c r="P4591" s="19">
        <v>3290</v>
      </c>
      <c r="Q4591" s="4"/>
    </row>
    <row r="4592" spans="8:17" ht="15.75" customHeight="1">
      <c r="H4592" s="19">
        <v>36618</v>
      </c>
      <c r="I4592" s="4"/>
      <c r="P4592" s="19">
        <v>3251</v>
      </c>
      <c r="Q4592" s="4"/>
    </row>
    <row r="4593" spans="8:17" ht="15.75" customHeight="1">
      <c r="H4593" s="19">
        <v>36612</v>
      </c>
      <c r="I4593" s="4"/>
      <c r="P4593" s="19">
        <v>3235</v>
      </c>
      <c r="Q4593" s="4"/>
    </row>
    <row r="4594" spans="8:17" ht="15.75" customHeight="1">
      <c r="H4594" s="19">
        <v>36607</v>
      </c>
      <c r="I4594" s="4"/>
      <c r="P4594" s="19">
        <v>3225</v>
      </c>
      <c r="Q4594" s="4"/>
    </row>
    <row r="4595" spans="8:17" ht="15.75" customHeight="1">
      <c r="H4595" s="19">
        <v>36605</v>
      </c>
      <c r="I4595" s="4"/>
      <c r="P4595" s="19">
        <v>3183</v>
      </c>
      <c r="Q4595" s="4"/>
    </row>
    <row r="4596" spans="8:17" ht="15.75" customHeight="1">
      <c r="H4596" s="19">
        <v>36580</v>
      </c>
      <c r="I4596" s="4"/>
      <c r="P4596" s="19">
        <v>3143</v>
      </c>
      <c r="Q4596" s="4"/>
    </row>
    <row r="4597" spans="8:17" ht="15.75" customHeight="1">
      <c r="H4597" s="19">
        <v>36576</v>
      </c>
      <c r="I4597" s="4"/>
      <c r="P4597" s="19">
        <v>3138</v>
      </c>
      <c r="Q4597" s="4"/>
    </row>
    <row r="4598" spans="8:17" ht="15.75" customHeight="1">
      <c r="H4598" s="19">
        <v>36563</v>
      </c>
      <c r="I4598" s="4"/>
      <c r="P4598" s="19">
        <v>3134</v>
      </c>
      <c r="Q4598" s="4"/>
    </row>
    <row r="4599" spans="8:17" ht="15.75" customHeight="1">
      <c r="H4599" s="19">
        <v>36553</v>
      </c>
      <c r="I4599" s="4"/>
      <c r="P4599" s="19">
        <v>3117</v>
      </c>
      <c r="Q4599" s="4"/>
    </row>
    <row r="4600" spans="8:17" ht="15.75" customHeight="1">
      <c r="H4600" s="19">
        <v>36542</v>
      </c>
      <c r="I4600" s="4"/>
      <c r="P4600" s="19">
        <v>3100</v>
      </c>
      <c r="Q4600" s="4"/>
    </row>
    <row r="4601" spans="8:17" ht="15.75" customHeight="1">
      <c r="H4601" s="19">
        <v>36542</v>
      </c>
      <c r="I4601" s="4"/>
      <c r="P4601" s="19">
        <v>3066</v>
      </c>
      <c r="Q4601" s="4"/>
    </row>
    <row r="4602" spans="8:17" ht="15.75" customHeight="1">
      <c r="H4602" s="19">
        <v>36531</v>
      </c>
      <c r="I4602" s="4"/>
      <c r="P4602" s="19">
        <v>3055</v>
      </c>
      <c r="Q4602" s="4"/>
    </row>
    <row r="4603" spans="8:17" ht="15.75" customHeight="1">
      <c r="H4603" s="19">
        <v>36526</v>
      </c>
      <c r="I4603" s="4"/>
      <c r="P4603" s="19">
        <v>3045</v>
      </c>
      <c r="Q4603" s="4"/>
    </row>
    <row r="4604" spans="8:17" ht="15.75" customHeight="1">
      <c r="H4604" s="19">
        <v>36493</v>
      </c>
      <c r="I4604" s="4"/>
      <c r="P4604" s="19">
        <v>3013</v>
      </c>
      <c r="Q4604" s="4"/>
    </row>
    <row r="4605" spans="8:17" ht="15.75" customHeight="1">
      <c r="H4605" s="19">
        <v>36480</v>
      </c>
      <c r="I4605" s="4"/>
      <c r="P4605" s="19">
        <v>2985</v>
      </c>
      <c r="Q4605" s="4"/>
    </row>
    <row r="4606" spans="8:17" ht="15.75" customHeight="1">
      <c r="H4606" s="19">
        <v>36477</v>
      </c>
      <c r="I4606" s="4"/>
      <c r="P4606" s="19">
        <v>2963</v>
      </c>
      <c r="Q4606" s="4"/>
    </row>
    <row r="4607" spans="8:17" ht="15.75" customHeight="1">
      <c r="H4607" s="19">
        <v>36419</v>
      </c>
      <c r="I4607" s="4"/>
      <c r="P4607" s="19">
        <v>2939</v>
      </c>
      <c r="Q4607" s="4"/>
    </row>
    <row r="4608" spans="8:17" ht="15.75" customHeight="1">
      <c r="H4608" s="19">
        <v>36405</v>
      </c>
      <c r="I4608" s="4"/>
      <c r="P4608" s="19">
        <v>2917</v>
      </c>
      <c r="Q4608" s="4"/>
    </row>
    <row r="4609" spans="8:17" ht="15.75" customHeight="1">
      <c r="H4609" s="19">
        <v>36391</v>
      </c>
      <c r="I4609" s="4"/>
      <c r="P4609" s="19">
        <v>2911</v>
      </c>
      <c r="Q4609" s="4"/>
    </row>
    <row r="4610" spans="8:17" ht="15.75" customHeight="1">
      <c r="H4610" s="19">
        <v>36386</v>
      </c>
      <c r="I4610" s="4"/>
      <c r="P4610" s="19">
        <v>2904</v>
      </c>
      <c r="Q4610" s="4"/>
    </row>
    <row r="4611" spans="8:17" ht="15.75" customHeight="1">
      <c r="H4611" s="19">
        <v>36377</v>
      </c>
      <c r="I4611" s="4"/>
      <c r="P4611" s="19">
        <v>2860</v>
      </c>
      <c r="Q4611" s="4"/>
    </row>
    <row r="4612" spans="8:17" ht="15.75" customHeight="1">
      <c r="H4612" s="19">
        <v>36363</v>
      </c>
      <c r="I4612" s="4"/>
      <c r="P4612" s="19">
        <v>2842</v>
      </c>
      <c r="Q4612" s="4"/>
    </row>
    <row r="4613" spans="8:17" ht="15.75" customHeight="1">
      <c r="H4613" s="19">
        <v>36358</v>
      </c>
      <c r="I4613" s="4"/>
      <c r="P4613" s="19">
        <v>2840</v>
      </c>
      <c r="Q4613" s="4"/>
    </row>
    <row r="4614" spans="8:17" ht="15.75" customHeight="1">
      <c r="H4614" s="19">
        <v>36348</v>
      </c>
      <c r="I4614" s="4"/>
      <c r="P4614" s="19">
        <v>2789</v>
      </c>
      <c r="Q4614" s="4"/>
    </row>
    <row r="4615" spans="8:17" ht="15.75" customHeight="1">
      <c r="H4615" s="19">
        <v>36331</v>
      </c>
      <c r="I4615" s="4"/>
      <c r="P4615" s="19">
        <v>2786</v>
      </c>
      <c r="Q4615" s="4"/>
    </row>
    <row r="4616" spans="8:17" ht="15.75" customHeight="1">
      <c r="H4616" s="19">
        <v>36312</v>
      </c>
      <c r="I4616" s="4"/>
      <c r="P4616" s="19">
        <v>2752</v>
      </c>
      <c r="Q4616" s="4"/>
    </row>
    <row r="4617" spans="8:17" ht="15.75" customHeight="1">
      <c r="H4617" s="19">
        <v>36294</v>
      </c>
      <c r="I4617" s="4"/>
      <c r="P4617" s="19">
        <v>2713</v>
      </c>
      <c r="Q4617" s="4"/>
    </row>
    <row r="4618" spans="8:17" ht="15.75" customHeight="1">
      <c r="H4618" s="19">
        <v>36283</v>
      </c>
      <c r="I4618" s="4"/>
      <c r="P4618" s="19">
        <v>2684</v>
      </c>
      <c r="Q4618" s="4"/>
    </row>
    <row r="4619" spans="8:17" ht="15.75" customHeight="1">
      <c r="H4619" s="19">
        <v>36282</v>
      </c>
      <c r="I4619" s="4"/>
      <c r="P4619" s="19">
        <v>2668</v>
      </c>
      <c r="Q4619" s="4"/>
    </row>
    <row r="4620" spans="8:17" ht="15.75" customHeight="1">
      <c r="H4620" s="19">
        <v>36260</v>
      </c>
      <c r="I4620" s="4"/>
      <c r="P4620" s="19">
        <v>2666</v>
      </c>
      <c r="Q4620" s="4"/>
    </row>
    <row r="4621" spans="8:17" ht="15.75" customHeight="1">
      <c r="H4621" s="19">
        <v>36245</v>
      </c>
      <c r="I4621" s="4"/>
      <c r="P4621" s="19">
        <v>2658</v>
      </c>
      <c r="Q4621" s="4"/>
    </row>
    <row r="4622" spans="8:17" ht="15.75" customHeight="1">
      <c r="H4622" s="19">
        <v>36243</v>
      </c>
      <c r="I4622" s="4"/>
      <c r="P4622" s="19">
        <v>2654</v>
      </c>
      <c r="Q4622" s="4"/>
    </row>
    <row r="4623" spans="8:17" ht="15.75" customHeight="1">
      <c r="H4623" s="19">
        <v>36237</v>
      </c>
      <c r="I4623" s="4"/>
      <c r="P4623" s="19">
        <v>2641</v>
      </c>
      <c r="Q4623" s="4"/>
    </row>
    <row r="4624" spans="8:17" ht="15.75" customHeight="1">
      <c r="H4624" s="19">
        <v>36217</v>
      </c>
      <c r="I4624" s="4"/>
      <c r="P4624" s="19">
        <v>2634</v>
      </c>
      <c r="Q4624" s="4"/>
    </row>
    <row r="4625" spans="8:17" ht="15.75" customHeight="1">
      <c r="H4625" s="19">
        <v>36205</v>
      </c>
      <c r="I4625" s="4"/>
      <c r="P4625" s="19">
        <v>2626</v>
      </c>
      <c r="Q4625" s="4"/>
    </row>
    <row r="4626" spans="8:17" ht="15.75" customHeight="1">
      <c r="H4626" s="19">
        <v>36198</v>
      </c>
      <c r="I4626" s="4"/>
      <c r="P4626" s="19">
        <v>2531</v>
      </c>
      <c r="Q4626" s="4"/>
    </row>
    <row r="4627" spans="8:17" ht="15.75" customHeight="1">
      <c r="H4627" s="19">
        <v>36183</v>
      </c>
      <c r="I4627" s="4"/>
      <c r="P4627" s="19">
        <v>2518</v>
      </c>
      <c r="Q4627" s="4"/>
    </row>
    <row r="4628" spans="8:17" ht="15.75" customHeight="1">
      <c r="H4628" s="19">
        <v>36181</v>
      </c>
      <c r="I4628" s="4"/>
      <c r="P4628" s="19">
        <v>2463</v>
      </c>
      <c r="Q4628" s="4"/>
    </row>
    <row r="4629" spans="8:17" ht="15.75" customHeight="1">
      <c r="H4629" s="19">
        <v>36170</v>
      </c>
      <c r="I4629" s="4"/>
      <c r="P4629" s="19">
        <v>2457</v>
      </c>
      <c r="Q4629" s="4"/>
    </row>
    <row r="4630" spans="8:17" ht="15.75" customHeight="1">
      <c r="H4630" s="19">
        <v>36156</v>
      </c>
      <c r="I4630" s="4"/>
      <c r="P4630" s="19">
        <v>2434</v>
      </c>
      <c r="Q4630" s="4"/>
    </row>
    <row r="4631" spans="8:17" ht="15.75" customHeight="1">
      <c r="H4631" s="19">
        <v>36150</v>
      </c>
      <c r="I4631" s="4"/>
      <c r="P4631" s="19">
        <v>2420</v>
      </c>
      <c r="Q4631" s="4"/>
    </row>
    <row r="4632" spans="8:17" ht="15.75" customHeight="1">
      <c r="H4632" s="19">
        <v>36135</v>
      </c>
      <c r="I4632" s="4"/>
      <c r="P4632" s="19">
        <v>2418</v>
      </c>
      <c r="Q4632" s="4"/>
    </row>
    <row r="4633" spans="8:17" ht="15.75" customHeight="1">
      <c r="H4633" s="19">
        <v>36116</v>
      </c>
      <c r="I4633" s="4"/>
      <c r="P4633" s="19">
        <v>2347</v>
      </c>
      <c r="Q4633" s="4"/>
    </row>
    <row r="4634" spans="8:17" ht="15.75" customHeight="1">
      <c r="H4634" s="19">
        <v>36110</v>
      </c>
      <c r="I4634" s="4"/>
      <c r="P4634" s="19">
        <v>2308</v>
      </c>
      <c r="Q4634" s="4"/>
    </row>
    <row r="4635" spans="8:17" ht="15.75" customHeight="1">
      <c r="H4635" s="19">
        <v>36109</v>
      </c>
      <c r="I4635" s="4"/>
      <c r="P4635" s="19">
        <v>2256</v>
      </c>
      <c r="Q4635" s="4"/>
    </row>
    <row r="4636" spans="8:17" ht="15.75" customHeight="1">
      <c r="H4636" s="19">
        <v>36097</v>
      </c>
      <c r="I4636" s="4"/>
      <c r="P4636" s="19">
        <v>2249</v>
      </c>
      <c r="Q4636" s="4"/>
    </row>
    <row r="4637" spans="8:17" ht="15.75" customHeight="1">
      <c r="H4637" s="19">
        <v>36094</v>
      </c>
      <c r="I4637" s="4"/>
      <c r="P4637" s="19">
        <v>2202</v>
      </c>
      <c r="Q4637" s="4"/>
    </row>
    <row r="4638" spans="8:17" ht="15.75" customHeight="1">
      <c r="H4638" s="19">
        <v>36071</v>
      </c>
      <c r="I4638" s="4"/>
      <c r="P4638" s="19">
        <v>2176</v>
      </c>
      <c r="Q4638" s="4"/>
    </row>
    <row r="4639" spans="8:17" ht="15.75" customHeight="1">
      <c r="H4639" s="19">
        <v>36047</v>
      </c>
      <c r="I4639" s="4"/>
      <c r="P4639" s="19">
        <v>2102</v>
      </c>
      <c r="Q4639" s="4"/>
    </row>
    <row r="4640" spans="8:17" ht="15.75" customHeight="1">
      <c r="H4640" s="19">
        <v>36030</v>
      </c>
      <c r="I4640" s="4"/>
      <c r="P4640" s="19">
        <v>2096</v>
      </c>
      <c r="Q4640" s="4"/>
    </row>
    <row r="4641" spans="8:17" ht="15.75" customHeight="1">
      <c r="H4641" s="19">
        <v>35998</v>
      </c>
      <c r="I4641" s="4"/>
      <c r="P4641" s="19">
        <v>2090</v>
      </c>
      <c r="Q4641" s="4"/>
    </row>
    <row r="4642" spans="8:17" ht="15.75" customHeight="1">
      <c r="H4642" s="19">
        <v>35988</v>
      </c>
      <c r="I4642" s="4"/>
      <c r="P4642" s="19">
        <v>2054</v>
      </c>
      <c r="Q4642" s="4"/>
    </row>
    <row r="4643" spans="8:17" ht="15.75" customHeight="1">
      <c r="H4643" s="19">
        <v>35977</v>
      </c>
      <c r="I4643" s="4"/>
      <c r="P4643" s="19">
        <v>2017</v>
      </c>
      <c r="Q4643" s="4"/>
    </row>
    <row r="4644" spans="8:17" ht="15.75" customHeight="1">
      <c r="H4644" s="19">
        <v>35976</v>
      </c>
      <c r="I4644" s="4"/>
      <c r="P4644" s="19">
        <v>2001</v>
      </c>
      <c r="Q4644" s="4"/>
    </row>
    <row r="4645" spans="8:17" ht="15.75" customHeight="1">
      <c r="H4645" s="19">
        <v>35972</v>
      </c>
      <c r="I4645" s="4"/>
      <c r="P4645" s="19">
        <v>1987</v>
      </c>
      <c r="Q4645" s="4"/>
    </row>
    <row r="4646" spans="8:17" ht="15.75" customHeight="1">
      <c r="H4646" s="19">
        <v>35971</v>
      </c>
      <c r="I4646" s="4"/>
      <c r="P4646" s="19">
        <v>1986</v>
      </c>
      <c r="Q4646" s="4"/>
    </row>
    <row r="4647" spans="8:17" ht="15.75" customHeight="1">
      <c r="H4647" s="19">
        <v>35970</v>
      </c>
      <c r="I4647" s="4"/>
      <c r="P4647" s="19">
        <v>1962</v>
      </c>
      <c r="Q4647" s="4"/>
    </row>
    <row r="4648" spans="8:17" ht="15.75" customHeight="1">
      <c r="H4648" s="19">
        <v>35967</v>
      </c>
      <c r="I4648" s="4"/>
      <c r="P4648" s="19">
        <v>1960</v>
      </c>
      <c r="Q4648" s="4"/>
    </row>
    <row r="4649" spans="8:17" ht="15.75" customHeight="1">
      <c r="H4649" s="19">
        <v>35933</v>
      </c>
      <c r="I4649" s="4"/>
      <c r="P4649" s="19">
        <v>1911</v>
      </c>
      <c r="Q4649" s="4"/>
    </row>
    <row r="4650" spans="8:17" ht="15.75" customHeight="1">
      <c r="H4650" s="19">
        <v>35926</v>
      </c>
      <c r="I4650" s="4"/>
      <c r="P4650" s="19">
        <v>1898</v>
      </c>
      <c r="Q4650" s="4"/>
    </row>
    <row r="4651" spans="8:17" ht="15.75" customHeight="1">
      <c r="H4651" s="19">
        <v>35917</v>
      </c>
      <c r="I4651" s="4"/>
      <c r="P4651" s="19">
        <v>1889</v>
      </c>
      <c r="Q4651" s="4"/>
    </row>
    <row r="4652" spans="8:17" ht="15.75" customHeight="1">
      <c r="H4652" s="19">
        <v>35910</v>
      </c>
      <c r="I4652" s="4"/>
      <c r="P4652" s="19">
        <v>1817</v>
      </c>
      <c r="Q4652" s="4"/>
    </row>
    <row r="4653" spans="8:17" ht="15.75" customHeight="1">
      <c r="H4653" s="19">
        <v>35888</v>
      </c>
      <c r="I4653" s="4"/>
      <c r="P4653" s="19">
        <v>1808</v>
      </c>
      <c r="Q4653" s="4"/>
    </row>
    <row r="4654" spans="8:17" ht="15.75" customHeight="1">
      <c r="H4654" s="19">
        <v>35887</v>
      </c>
      <c r="I4654" s="4"/>
      <c r="P4654" s="19">
        <v>1770</v>
      </c>
      <c r="Q4654" s="4"/>
    </row>
    <row r="4655" spans="8:17" ht="15.75" customHeight="1">
      <c r="H4655" s="19">
        <v>35844</v>
      </c>
      <c r="I4655" s="4"/>
      <c r="P4655" s="19">
        <v>1763</v>
      </c>
      <c r="Q4655" s="4"/>
    </row>
    <row r="4656" spans="8:17" ht="15.75" customHeight="1">
      <c r="H4656" s="19">
        <v>35838</v>
      </c>
      <c r="I4656" s="4"/>
      <c r="P4656" s="19">
        <v>1752</v>
      </c>
      <c r="Q4656" s="4"/>
    </row>
    <row r="4657" spans="8:17" ht="15.75" customHeight="1">
      <c r="H4657" s="19">
        <v>35833</v>
      </c>
      <c r="I4657" s="4"/>
      <c r="P4657" s="19">
        <v>1740</v>
      </c>
      <c r="Q4657" s="4"/>
    </row>
    <row r="4658" spans="8:17" ht="15.75" customHeight="1">
      <c r="H4658" s="19">
        <v>35832</v>
      </c>
      <c r="I4658" s="4"/>
      <c r="P4658" s="19">
        <v>1736</v>
      </c>
      <c r="Q4658" s="4"/>
    </row>
    <row r="4659" spans="8:17" ht="15.75" customHeight="1">
      <c r="H4659" s="19">
        <v>35811</v>
      </c>
      <c r="I4659" s="4"/>
      <c r="P4659" s="19">
        <v>1731</v>
      </c>
      <c r="Q4659" s="4"/>
    </row>
    <row r="4660" spans="8:17" ht="15.75" customHeight="1">
      <c r="H4660" s="19">
        <v>35795</v>
      </c>
      <c r="I4660" s="4"/>
      <c r="P4660" s="19">
        <v>1710</v>
      </c>
      <c r="Q4660" s="4"/>
    </row>
    <row r="4661" spans="8:17" ht="15.75" customHeight="1">
      <c r="H4661" s="19">
        <v>35792</v>
      </c>
      <c r="I4661" s="4"/>
      <c r="P4661" s="19">
        <v>1686</v>
      </c>
      <c r="Q4661" s="4"/>
    </row>
    <row r="4662" spans="8:17" ht="15.75" customHeight="1">
      <c r="H4662" s="19">
        <v>35789</v>
      </c>
      <c r="I4662" s="4"/>
      <c r="P4662" s="19">
        <v>1666</v>
      </c>
      <c r="Q4662" s="4"/>
    </row>
    <row r="4663" spans="8:17" ht="15.75" customHeight="1">
      <c r="H4663" s="19">
        <v>35787</v>
      </c>
      <c r="I4663" s="4"/>
      <c r="P4663" s="19">
        <v>1646</v>
      </c>
      <c r="Q4663" s="4"/>
    </row>
    <row r="4664" spans="8:17" ht="15.75" customHeight="1">
      <c r="H4664" s="19">
        <v>35773</v>
      </c>
      <c r="I4664" s="4"/>
      <c r="P4664" s="19">
        <v>1632</v>
      </c>
      <c r="Q4664" s="4"/>
    </row>
    <row r="4665" spans="8:17" ht="15.75" customHeight="1">
      <c r="H4665" s="19">
        <v>35763</v>
      </c>
      <c r="I4665" s="4"/>
      <c r="P4665" s="19">
        <v>1619</v>
      </c>
      <c r="Q4665" s="4"/>
    </row>
    <row r="4666" spans="8:17" ht="15.75" customHeight="1">
      <c r="H4666" s="19">
        <v>35734</v>
      </c>
      <c r="I4666" s="4"/>
      <c r="P4666" s="19">
        <v>1611</v>
      </c>
      <c r="Q4666" s="4"/>
    </row>
    <row r="4667" spans="8:17" ht="15.75" customHeight="1">
      <c r="H4667" s="19">
        <v>35721</v>
      </c>
      <c r="I4667" s="4"/>
      <c r="P4667" s="19">
        <v>1537</v>
      </c>
      <c r="Q4667" s="4"/>
    </row>
    <row r="4668" spans="8:17" ht="15.75" customHeight="1">
      <c r="H4668" s="19">
        <v>35716</v>
      </c>
      <c r="I4668" s="4"/>
      <c r="P4668" s="19">
        <v>1531</v>
      </c>
      <c r="Q4668" s="4"/>
    </row>
    <row r="4669" spans="8:17" ht="15.75" customHeight="1">
      <c r="H4669" s="19">
        <v>35627</v>
      </c>
      <c r="I4669" s="4"/>
      <c r="P4669" s="19">
        <v>1524</v>
      </c>
      <c r="Q4669" s="4"/>
    </row>
    <row r="4670" spans="8:17" ht="15.75" customHeight="1">
      <c r="H4670" s="19">
        <v>35619</v>
      </c>
      <c r="I4670" s="4"/>
      <c r="P4670" s="19">
        <v>1513</v>
      </c>
      <c r="Q4670" s="4"/>
    </row>
    <row r="4671" spans="8:17" ht="15.75" customHeight="1">
      <c r="H4671" s="19">
        <v>35611</v>
      </c>
      <c r="I4671" s="4"/>
      <c r="P4671" s="19">
        <v>1487</v>
      </c>
      <c r="Q4671" s="4"/>
    </row>
    <row r="4672" spans="8:17" ht="15.75" customHeight="1">
      <c r="H4672" s="19">
        <v>35610</v>
      </c>
      <c r="I4672" s="4"/>
      <c r="P4672" s="19">
        <v>1469</v>
      </c>
      <c r="Q4672" s="4"/>
    </row>
    <row r="4673" spans="8:17" ht="15.75" customHeight="1">
      <c r="H4673" s="19">
        <v>35609</v>
      </c>
      <c r="I4673" s="4"/>
      <c r="P4673" s="19">
        <v>1461</v>
      </c>
      <c r="Q4673" s="4"/>
    </row>
    <row r="4674" spans="8:17" ht="15.75" customHeight="1">
      <c r="H4674" s="19">
        <v>35596</v>
      </c>
      <c r="I4674" s="4"/>
      <c r="P4674" s="19">
        <v>1459</v>
      </c>
      <c r="Q4674" s="4"/>
    </row>
    <row r="4675" spans="8:17" ht="15.75" customHeight="1">
      <c r="H4675" s="19">
        <v>35569</v>
      </c>
      <c r="I4675" s="4"/>
      <c r="P4675" s="19">
        <v>1458</v>
      </c>
      <c r="Q4675" s="4"/>
    </row>
    <row r="4676" spans="8:17" ht="15.75" customHeight="1">
      <c r="H4676" s="19">
        <v>35523</v>
      </c>
      <c r="I4676" s="4"/>
      <c r="P4676" s="19">
        <v>1422</v>
      </c>
      <c r="Q4676" s="4"/>
    </row>
    <row r="4677" spans="8:17" ht="15.75" customHeight="1">
      <c r="H4677" s="19">
        <v>35519</v>
      </c>
      <c r="I4677" s="4"/>
      <c r="P4677" s="19">
        <v>1415</v>
      </c>
      <c r="Q4677" s="4"/>
    </row>
    <row r="4678" spans="8:17" ht="15.75" customHeight="1">
      <c r="H4678" s="19">
        <v>35514</v>
      </c>
      <c r="I4678" s="4"/>
      <c r="P4678" s="19">
        <v>1389</v>
      </c>
      <c r="Q4678" s="4"/>
    </row>
    <row r="4679" spans="8:17" ht="15.75" customHeight="1">
      <c r="H4679" s="19">
        <v>35504</v>
      </c>
      <c r="I4679" s="4"/>
      <c r="P4679" s="19">
        <v>1362</v>
      </c>
      <c r="Q4679" s="4"/>
    </row>
    <row r="4680" spans="8:17" ht="15.75" customHeight="1">
      <c r="H4680" s="19">
        <v>35504</v>
      </c>
      <c r="I4680" s="4"/>
      <c r="P4680" s="19">
        <v>1352</v>
      </c>
      <c r="Q4680" s="4"/>
    </row>
    <row r="4681" spans="8:17" ht="15.75" customHeight="1">
      <c r="H4681" s="19">
        <v>35473</v>
      </c>
      <c r="I4681" s="4"/>
      <c r="P4681" s="19">
        <v>1351</v>
      </c>
      <c r="Q4681" s="4"/>
    </row>
    <row r="4682" spans="8:17" ht="15.75" customHeight="1">
      <c r="H4682" s="19">
        <v>35469</v>
      </c>
      <c r="I4682" s="4"/>
      <c r="P4682" s="19">
        <v>1346</v>
      </c>
      <c r="Q4682" s="4"/>
    </row>
    <row r="4683" spans="8:17" ht="15.75" customHeight="1">
      <c r="H4683" s="19">
        <v>35447</v>
      </c>
      <c r="I4683" s="4"/>
      <c r="P4683" s="19">
        <v>1304</v>
      </c>
      <c r="Q4683" s="4"/>
    </row>
    <row r="4684" spans="8:17" ht="15.75" customHeight="1">
      <c r="H4684" s="19">
        <v>35445</v>
      </c>
      <c r="I4684" s="4"/>
      <c r="P4684" s="19">
        <v>1282</v>
      </c>
      <c r="Q4684" s="4"/>
    </row>
    <row r="4685" spans="8:17" ht="15.75" customHeight="1">
      <c r="H4685" s="19">
        <v>35436</v>
      </c>
      <c r="I4685" s="4"/>
      <c r="P4685" s="19">
        <v>1262</v>
      </c>
      <c r="Q4685" s="4"/>
    </row>
    <row r="4686" spans="8:17" ht="15.75" customHeight="1">
      <c r="H4686" s="19">
        <v>35418</v>
      </c>
      <c r="I4686" s="4"/>
      <c r="P4686" s="19">
        <v>1258</v>
      </c>
      <c r="Q4686" s="4"/>
    </row>
    <row r="4687" spans="8:17" ht="15.75" customHeight="1">
      <c r="H4687" s="19">
        <v>35416</v>
      </c>
      <c r="I4687" s="4"/>
      <c r="P4687" s="19">
        <v>1212</v>
      </c>
      <c r="Q4687" s="4"/>
    </row>
    <row r="4688" spans="8:17" ht="15.75" customHeight="1">
      <c r="H4688" s="19">
        <v>35401</v>
      </c>
      <c r="I4688" s="4"/>
      <c r="P4688" s="19">
        <v>1210</v>
      </c>
      <c r="Q4688" s="4"/>
    </row>
    <row r="4689" spans="8:17" ht="15.75" customHeight="1">
      <c r="H4689" s="19">
        <v>35386</v>
      </c>
      <c r="I4689" s="4"/>
      <c r="P4689" s="19">
        <v>1185</v>
      </c>
      <c r="Q4689" s="4"/>
    </row>
    <row r="4690" spans="8:17" ht="15.75" customHeight="1">
      <c r="H4690" s="19">
        <v>35384</v>
      </c>
      <c r="I4690" s="4"/>
      <c r="P4690" s="19">
        <v>1177</v>
      </c>
      <c r="Q4690" s="4"/>
    </row>
    <row r="4691" spans="8:17" ht="15.75" customHeight="1">
      <c r="H4691" s="19">
        <v>35381</v>
      </c>
      <c r="I4691" s="4"/>
      <c r="P4691" s="19">
        <v>1155</v>
      </c>
      <c r="Q4691" s="4"/>
    </row>
    <row r="4692" spans="8:17" ht="15.75" customHeight="1">
      <c r="H4692" s="19">
        <v>35357</v>
      </c>
      <c r="I4692" s="4"/>
      <c r="P4692" s="19">
        <v>1141</v>
      </c>
      <c r="Q4692" s="4"/>
    </row>
    <row r="4693" spans="8:17" ht="15.75" customHeight="1">
      <c r="H4693" s="19">
        <v>35325</v>
      </c>
      <c r="I4693" s="4"/>
      <c r="P4693" s="19">
        <v>1105</v>
      </c>
      <c r="Q4693" s="4"/>
    </row>
    <row r="4694" spans="8:17" ht="15.75" customHeight="1">
      <c r="H4694" s="19">
        <v>35303</v>
      </c>
      <c r="I4694" s="4"/>
      <c r="P4694" s="19">
        <v>1042</v>
      </c>
      <c r="Q4694" s="4"/>
    </row>
    <row r="4695" spans="8:17" ht="15.75" customHeight="1">
      <c r="H4695" s="19">
        <v>35297</v>
      </c>
      <c r="I4695" s="4"/>
      <c r="P4695" s="19">
        <v>1038</v>
      </c>
      <c r="Q4695" s="4"/>
    </row>
    <row r="4696" spans="8:17" ht="15.75" customHeight="1">
      <c r="H4696" s="19">
        <v>35273</v>
      </c>
      <c r="I4696" s="4"/>
      <c r="P4696" s="19">
        <v>1027</v>
      </c>
      <c r="Q4696" s="4"/>
    </row>
    <row r="4697" spans="8:17" ht="15.75" customHeight="1">
      <c r="H4697" s="19">
        <v>35271</v>
      </c>
      <c r="I4697" s="4"/>
      <c r="P4697" s="19">
        <v>1022</v>
      </c>
      <c r="Q4697" s="4"/>
    </row>
    <row r="4698" spans="8:17" ht="15.75" customHeight="1">
      <c r="H4698" s="19">
        <v>35271</v>
      </c>
      <c r="I4698" s="4"/>
      <c r="P4698" s="21">
        <v>800</v>
      </c>
      <c r="Q4698" s="4"/>
    </row>
    <row r="4699" spans="8:17" ht="15.75" customHeight="1">
      <c r="H4699" s="19">
        <v>35264</v>
      </c>
      <c r="I4699" s="4"/>
      <c r="Q4699" s="4"/>
    </row>
    <row r="4700" spans="8:17" ht="15.75" customHeight="1">
      <c r="H4700" s="19">
        <v>35261</v>
      </c>
      <c r="I4700" s="4"/>
      <c r="Q4700" s="4"/>
    </row>
    <row r="4701" spans="8:17" ht="15.75" customHeight="1">
      <c r="H4701" s="19">
        <v>35230</v>
      </c>
      <c r="I4701" s="4"/>
      <c r="Q4701" s="4"/>
    </row>
    <row r="4702" spans="8:17" ht="15.75" customHeight="1">
      <c r="H4702" s="19">
        <v>35208</v>
      </c>
      <c r="I4702" s="4"/>
      <c r="Q4702" s="4"/>
    </row>
    <row r="4703" spans="8:17" ht="15.75" customHeight="1">
      <c r="H4703" s="19">
        <v>35203</v>
      </c>
      <c r="I4703" s="4"/>
      <c r="Q4703" s="4"/>
    </row>
    <row r="4704" spans="8:17" ht="15.75" customHeight="1">
      <c r="H4704" s="19">
        <v>35173</v>
      </c>
      <c r="I4704" s="4"/>
      <c r="Q4704" s="4"/>
    </row>
    <row r="4705" spans="8:17" ht="15.75" customHeight="1">
      <c r="H4705" s="19">
        <v>35164</v>
      </c>
      <c r="I4705" s="4"/>
      <c r="Q4705" s="4"/>
    </row>
    <row r="4706" spans="8:17" ht="15.75" customHeight="1">
      <c r="H4706" s="19">
        <v>35156</v>
      </c>
      <c r="I4706" s="4"/>
      <c r="Q4706" s="4"/>
    </row>
    <row r="4707" spans="8:17" ht="15.75" customHeight="1">
      <c r="H4707" s="19">
        <v>35150</v>
      </c>
      <c r="I4707" s="4"/>
      <c r="Q4707" s="4"/>
    </row>
    <row r="4708" spans="8:17" ht="15.75" customHeight="1">
      <c r="H4708" s="19">
        <v>35111</v>
      </c>
      <c r="I4708" s="4"/>
      <c r="Q4708" s="4"/>
    </row>
    <row r="4709" spans="8:17" ht="15.75" customHeight="1">
      <c r="H4709" s="19">
        <v>35093</v>
      </c>
      <c r="I4709" s="4"/>
      <c r="Q4709" s="4"/>
    </row>
    <row r="4710" spans="8:17" ht="15.75" customHeight="1">
      <c r="H4710" s="19">
        <v>35089</v>
      </c>
      <c r="I4710" s="4"/>
      <c r="Q4710" s="4"/>
    </row>
    <row r="4711" spans="8:17" ht="15.75" customHeight="1">
      <c r="H4711" s="19">
        <v>35088</v>
      </c>
      <c r="I4711" s="4"/>
      <c r="Q4711" s="4"/>
    </row>
    <row r="4712" spans="8:17" ht="15.75" customHeight="1">
      <c r="H4712" s="19">
        <v>35068</v>
      </c>
      <c r="I4712" s="4"/>
      <c r="Q4712" s="4"/>
    </row>
    <row r="4713" spans="8:17" ht="15.75" customHeight="1">
      <c r="H4713" s="19">
        <v>35057</v>
      </c>
      <c r="I4713" s="4"/>
      <c r="Q4713" s="4"/>
    </row>
    <row r="4714" spans="8:17" ht="15.75" customHeight="1">
      <c r="H4714" s="19">
        <v>35039</v>
      </c>
      <c r="I4714" s="4"/>
      <c r="Q4714" s="4"/>
    </row>
    <row r="4715" spans="8:17" ht="15.75" customHeight="1">
      <c r="H4715" s="19">
        <v>35013</v>
      </c>
      <c r="I4715" s="4"/>
      <c r="Q4715" s="4"/>
    </row>
    <row r="4716" spans="8:17" ht="15.75" customHeight="1">
      <c r="H4716" s="19">
        <v>35008</v>
      </c>
      <c r="I4716" s="4"/>
      <c r="Q4716" s="4"/>
    </row>
    <row r="4717" spans="8:17" ht="15.75" customHeight="1">
      <c r="H4717" s="19">
        <v>34988</v>
      </c>
      <c r="I4717" s="4"/>
      <c r="Q4717" s="4"/>
    </row>
    <row r="4718" spans="8:17" ht="15.75" customHeight="1">
      <c r="H4718" s="19">
        <v>34974</v>
      </c>
      <c r="I4718" s="4"/>
      <c r="Q4718" s="4"/>
    </row>
    <row r="4719" spans="8:17" ht="15.75" customHeight="1">
      <c r="H4719" s="19">
        <v>34966</v>
      </c>
      <c r="I4719" s="4"/>
      <c r="Q4719" s="4"/>
    </row>
    <row r="4720" spans="8:17" ht="15.75" customHeight="1">
      <c r="H4720" s="19">
        <v>34964</v>
      </c>
      <c r="I4720" s="4"/>
      <c r="Q4720" s="4"/>
    </row>
    <row r="4721" spans="8:17" ht="15.75" customHeight="1">
      <c r="H4721" s="19">
        <v>34956</v>
      </c>
      <c r="I4721" s="4"/>
      <c r="Q4721" s="4"/>
    </row>
    <row r="4722" spans="8:17" ht="15.75" customHeight="1">
      <c r="H4722" s="19">
        <v>34934</v>
      </c>
      <c r="I4722" s="4"/>
      <c r="Q4722" s="4"/>
    </row>
    <row r="4723" spans="8:17" ht="15.75" customHeight="1">
      <c r="H4723" s="19">
        <v>34931</v>
      </c>
      <c r="I4723" s="4"/>
      <c r="Q4723" s="4"/>
    </row>
    <row r="4724" spans="8:17" ht="15.75" customHeight="1">
      <c r="H4724" s="19">
        <v>34912</v>
      </c>
      <c r="I4724" s="4"/>
      <c r="Q4724" s="4"/>
    </row>
    <row r="4725" spans="8:17" ht="15.75" customHeight="1">
      <c r="H4725" s="19">
        <v>34899</v>
      </c>
      <c r="I4725" s="4"/>
      <c r="Q4725" s="4"/>
    </row>
    <row r="4726" spans="8:17" ht="15.75" customHeight="1">
      <c r="H4726" s="19">
        <v>34882</v>
      </c>
      <c r="I4726" s="4"/>
      <c r="Q4726" s="4"/>
    </row>
    <row r="4727" spans="8:17" ht="15.75" customHeight="1">
      <c r="H4727" s="19">
        <v>34876</v>
      </c>
      <c r="I4727" s="4"/>
      <c r="Q4727" s="4"/>
    </row>
    <row r="4728" spans="8:17" ht="15.75" customHeight="1">
      <c r="H4728" s="19">
        <v>34797</v>
      </c>
      <c r="I4728" s="4"/>
      <c r="Q4728" s="4"/>
    </row>
    <row r="4729" spans="8:17" ht="15.75" customHeight="1">
      <c r="H4729" s="19">
        <v>34777</v>
      </c>
      <c r="I4729" s="4"/>
      <c r="Q4729" s="4"/>
    </row>
    <row r="4730" spans="8:17" ht="15.75" customHeight="1">
      <c r="H4730" s="19">
        <v>34773</v>
      </c>
      <c r="I4730" s="4"/>
      <c r="Q4730" s="4"/>
    </row>
    <row r="4731" spans="8:17" ht="15.75" customHeight="1">
      <c r="H4731" s="19">
        <v>34705</v>
      </c>
      <c r="I4731" s="4"/>
      <c r="Q4731" s="4"/>
    </row>
    <row r="4732" spans="8:17" ht="15.75" customHeight="1">
      <c r="H4732" s="19">
        <v>34695</v>
      </c>
      <c r="I4732" s="4"/>
      <c r="Q4732" s="4"/>
    </row>
    <row r="4733" spans="8:17" ht="15.75" customHeight="1">
      <c r="H4733" s="19">
        <v>34674</v>
      </c>
      <c r="I4733" s="4"/>
      <c r="Q4733" s="4"/>
    </row>
    <row r="4734" spans="8:17" ht="15.75" customHeight="1">
      <c r="H4734" s="19">
        <v>34674</v>
      </c>
      <c r="I4734" s="4"/>
      <c r="Q4734" s="4"/>
    </row>
    <row r="4735" spans="8:17" ht="15.75" customHeight="1">
      <c r="H4735" s="19">
        <v>34640</v>
      </c>
      <c r="I4735" s="4"/>
      <c r="Q4735" s="4"/>
    </row>
    <row r="4736" spans="8:17" ht="15.75" customHeight="1">
      <c r="H4736" s="19">
        <v>34639</v>
      </c>
      <c r="I4736" s="4"/>
      <c r="Q4736" s="4"/>
    </row>
    <row r="4737" spans="8:17" ht="15.75" customHeight="1">
      <c r="H4737" s="19">
        <v>34628</v>
      </c>
      <c r="I4737" s="4"/>
      <c r="Q4737" s="4"/>
    </row>
    <row r="4738" spans="8:17" ht="15.75" customHeight="1">
      <c r="H4738" s="19">
        <v>34627</v>
      </c>
      <c r="I4738" s="4"/>
      <c r="Q4738" s="4"/>
    </row>
    <row r="4739" spans="8:17" ht="15.75" customHeight="1">
      <c r="H4739" s="19">
        <v>34588</v>
      </c>
      <c r="I4739" s="4"/>
      <c r="Q4739" s="4"/>
    </row>
    <row r="4740" spans="8:17" ht="15.75" customHeight="1">
      <c r="H4740" s="19">
        <v>34584</v>
      </c>
      <c r="I4740" s="4"/>
      <c r="Q4740" s="4"/>
    </row>
    <row r="4741" spans="8:17" ht="15.75" customHeight="1">
      <c r="H4741" s="19">
        <v>34572</v>
      </c>
      <c r="I4741" s="4"/>
      <c r="Q4741" s="4"/>
    </row>
    <row r="4742" spans="8:17" ht="15.75" customHeight="1">
      <c r="H4742" s="19">
        <v>34564</v>
      </c>
      <c r="I4742" s="4"/>
      <c r="Q4742" s="4"/>
    </row>
    <row r="4743" spans="8:17" ht="15.75" customHeight="1">
      <c r="H4743" s="19">
        <v>34536</v>
      </c>
      <c r="I4743" s="4"/>
      <c r="Q4743" s="4"/>
    </row>
    <row r="4744" spans="8:17" ht="15.75" customHeight="1">
      <c r="H4744" s="19">
        <v>34528</v>
      </c>
      <c r="I4744" s="4"/>
      <c r="Q4744" s="4"/>
    </row>
    <row r="4745" spans="8:17" ht="15.75" customHeight="1">
      <c r="H4745" s="19">
        <v>34487</v>
      </c>
      <c r="I4745" s="4"/>
      <c r="Q4745" s="4"/>
    </row>
    <row r="4746" spans="8:17" ht="15.75" customHeight="1">
      <c r="H4746" s="19">
        <v>34487</v>
      </c>
      <c r="I4746" s="4"/>
      <c r="Q4746" s="4"/>
    </row>
    <row r="4747" spans="8:17" ht="15.75" customHeight="1">
      <c r="H4747" s="19">
        <v>34478</v>
      </c>
      <c r="I4747" s="4"/>
      <c r="Q4747" s="4"/>
    </row>
    <row r="4748" spans="8:17" ht="15.75" customHeight="1">
      <c r="H4748" s="19">
        <v>34472</v>
      </c>
      <c r="I4748" s="4"/>
      <c r="Q4748" s="4"/>
    </row>
    <row r="4749" spans="8:17" ht="15.75" customHeight="1">
      <c r="H4749" s="19">
        <v>34428</v>
      </c>
      <c r="I4749" s="4"/>
      <c r="Q4749" s="4"/>
    </row>
    <row r="4750" spans="8:17" ht="15.75" customHeight="1">
      <c r="H4750" s="19">
        <v>34424</v>
      </c>
      <c r="I4750" s="4"/>
      <c r="Q4750" s="4"/>
    </row>
    <row r="4751" spans="8:17" ht="15.75" customHeight="1">
      <c r="H4751" s="19">
        <v>34424</v>
      </c>
      <c r="I4751" s="4"/>
      <c r="Q4751" s="4"/>
    </row>
    <row r="4752" spans="8:17" ht="15.75" customHeight="1">
      <c r="H4752" s="19">
        <v>34424</v>
      </c>
      <c r="I4752" s="4"/>
      <c r="Q4752" s="4"/>
    </row>
    <row r="4753" spans="8:17" ht="15.75" customHeight="1">
      <c r="H4753" s="19">
        <v>34413</v>
      </c>
      <c r="I4753" s="4"/>
      <c r="Q4753" s="4"/>
    </row>
    <row r="4754" spans="8:17" ht="15.75" customHeight="1">
      <c r="H4754" s="19">
        <v>34404</v>
      </c>
      <c r="I4754" s="4"/>
      <c r="Q4754" s="4"/>
    </row>
    <row r="4755" spans="8:17" ht="15.75" customHeight="1">
      <c r="H4755" s="19">
        <v>34378</v>
      </c>
      <c r="I4755" s="4"/>
      <c r="Q4755" s="4"/>
    </row>
    <row r="4756" spans="8:17" ht="15.75" customHeight="1">
      <c r="H4756" s="19">
        <v>34348</v>
      </c>
      <c r="I4756" s="4"/>
      <c r="Q4756" s="4"/>
    </row>
    <row r="4757" spans="8:17" ht="15.75" customHeight="1">
      <c r="H4757" s="19">
        <v>34329</v>
      </c>
      <c r="I4757" s="4"/>
      <c r="Q4757" s="4"/>
    </row>
    <row r="4758" spans="8:17" ht="15.75" customHeight="1">
      <c r="H4758" s="19">
        <v>34298</v>
      </c>
      <c r="I4758" s="4"/>
      <c r="Q4758" s="4"/>
    </row>
    <row r="4759" spans="8:17" ht="15.75" customHeight="1">
      <c r="H4759" s="19">
        <v>34296</v>
      </c>
      <c r="I4759" s="4"/>
      <c r="Q4759" s="4"/>
    </row>
    <row r="4760" spans="8:17" ht="15.75" customHeight="1">
      <c r="H4760" s="19">
        <v>34290</v>
      </c>
      <c r="I4760" s="4"/>
      <c r="Q4760" s="4"/>
    </row>
    <row r="4761" spans="8:17" ht="15.75" customHeight="1">
      <c r="H4761" s="19">
        <v>34270</v>
      </c>
      <c r="I4761" s="4"/>
      <c r="Q4761" s="4"/>
    </row>
    <row r="4762" spans="8:17" ht="15.75" customHeight="1">
      <c r="H4762" s="19">
        <v>34260</v>
      </c>
      <c r="I4762" s="4"/>
      <c r="Q4762" s="4"/>
    </row>
    <row r="4763" spans="8:17" ht="15.75" customHeight="1">
      <c r="H4763" s="19">
        <v>34253</v>
      </c>
      <c r="I4763" s="4"/>
      <c r="Q4763" s="4"/>
    </row>
    <row r="4764" spans="8:17" ht="15.75" customHeight="1">
      <c r="H4764" s="19">
        <v>34249</v>
      </c>
      <c r="I4764" s="4"/>
      <c r="Q4764" s="4"/>
    </row>
    <row r="4765" spans="8:17" ht="15.75" customHeight="1">
      <c r="H4765" s="19">
        <v>34243</v>
      </c>
      <c r="I4765" s="4"/>
      <c r="Q4765" s="4"/>
    </row>
    <row r="4766" spans="8:17" ht="15.75" customHeight="1">
      <c r="H4766" s="19">
        <v>34216</v>
      </c>
      <c r="I4766" s="4"/>
      <c r="Q4766" s="4"/>
    </row>
    <row r="4767" spans="8:17" ht="15.75" customHeight="1">
      <c r="H4767" s="19">
        <v>34189</v>
      </c>
      <c r="I4767" s="4"/>
      <c r="Q4767" s="4"/>
    </row>
    <row r="4768" spans="8:17" ht="15.75" customHeight="1">
      <c r="H4768" s="19">
        <v>34184</v>
      </c>
      <c r="I4768" s="4"/>
      <c r="Q4768" s="4"/>
    </row>
    <row r="4769" spans="8:17" ht="15.75" customHeight="1">
      <c r="H4769" s="19">
        <v>34170</v>
      </c>
      <c r="I4769" s="4"/>
      <c r="Q4769" s="4"/>
    </row>
    <row r="4770" spans="8:17" ht="15.75" customHeight="1">
      <c r="H4770" s="19">
        <v>34157</v>
      </c>
      <c r="I4770" s="4"/>
      <c r="Q4770" s="4"/>
    </row>
    <row r="4771" spans="8:17" ht="15.75" customHeight="1">
      <c r="H4771" s="19">
        <v>34132</v>
      </c>
      <c r="I4771" s="4"/>
      <c r="Q4771" s="4"/>
    </row>
    <row r="4772" spans="8:17" ht="15.75" customHeight="1">
      <c r="H4772" s="19">
        <v>34106</v>
      </c>
      <c r="I4772" s="4"/>
      <c r="Q4772" s="4"/>
    </row>
    <row r="4773" spans="8:17" ht="15.75" customHeight="1">
      <c r="H4773" s="19">
        <v>34103</v>
      </c>
      <c r="I4773" s="4"/>
      <c r="Q4773" s="4"/>
    </row>
    <row r="4774" spans="8:17" ht="15.75" customHeight="1">
      <c r="H4774" s="19">
        <v>34097</v>
      </c>
      <c r="I4774" s="4"/>
      <c r="Q4774" s="4"/>
    </row>
    <row r="4775" spans="8:17" ht="15.75" customHeight="1">
      <c r="H4775" s="19">
        <v>34032</v>
      </c>
      <c r="I4775" s="4"/>
      <c r="Q4775" s="4"/>
    </row>
    <row r="4776" spans="8:17" ht="15.75" customHeight="1">
      <c r="H4776" s="19">
        <v>34018</v>
      </c>
      <c r="I4776" s="4"/>
      <c r="Q4776" s="4"/>
    </row>
    <row r="4777" spans="8:17" ht="15.75" customHeight="1">
      <c r="H4777" s="19">
        <v>33998</v>
      </c>
      <c r="I4777" s="4"/>
      <c r="Q4777" s="4"/>
    </row>
    <row r="4778" spans="8:17" ht="15.75" customHeight="1">
      <c r="H4778" s="19">
        <v>33996</v>
      </c>
      <c r="I4778" s="4"/>
      <c r="Q4778" s="4"/>
    </row>
    <row r="4779" spans="8:17" ht="15.75" customHeight="1">
      <c r="H4779" s="19">
        <v>33989</v>
      </c>
      <c r="I4779" s="4"/>
      <c r="Q4779" s="4"/>
    </row>
    <row r="4780" spans="8:17" ht="15.75" customHeight="1">
      <c r="H4780" s="19">
        <v>33982</v>
      </c>
      <c r="I4780" s="4"/>
      <c r="Q4780" s="4"/>
    </row>
    <row r="4781" spans="8:17" ht="15.75" customHeight="1">
      <c r="H4781" s="19">
        <v>33967</v>
      </c>
      <c r="I4781" s="4"/>
      <c r="Q4781" s="4"/>
    </row>
    <row r="4782" spans="8:17" ht="15.75" customHeight="1">
      <c r="H4782" s="19">
        <v>33946</v>
      </c>
      <c r="I4782" s="4"/>
      <c r="Q4782" s="4"/>
    </row>
    <row r="4783" spans="8:17" ht="15.75" customHeight="1">
      <c r="H4783" s="19">
        <v>33946</v>
      </c>
      <c r="I4783" s="4"/>
      <c r="Q4783" s="4"/>
    </row>
    <row r="4784" spans="8:17" ht="15.75" customHeight="1">
      <c r="H4784" s="19">
        <v>33932</v>
      </c>
      <c r="I4784" s="4"/>
      <c r="Q4784" s="4"/>
    </row>
    <row r="4785" spans="8:17" ht="15.75" customHeight="1">
      <c r="H4785" s="19">
        <v>33908</v>
      </c>
      <c r="I4785" s="4"/>
      <c r="Q4785" s="4"/>
    </row>
    <row r="4786" spans="8:17" ht="15.75" customHeight="1">
      <c r="H4786" s="19">
        <v>33907</v>
      </c>
      <c r="I4786" s="4"/>
      <c r="Q4786" s="4"/>
    </row>
    <row r="4787" spans="8:17" ht="15.75" customHeight="1">
      <c r="H4787" s="19">
        <v>33906</v>
      </c>
      <c r="I4787" s="4"/>
      <c r="Q4787" s="4"/>
    </row>
    <row r="4788" spans="8:17" ht="15.75" customHeight="1">
      <c r="H4788" s="19">
        <v>33890</v>
      </c>
      <c r="I4788" s="4"/>
      <c r="Q4788" s="4"/>
    </row>
    <row r="4789" spans="8:17" ht="15.75" customHeight="1">
      <c r="H4789" s="19">
        <v>33839</v>
      </c>
      <c r="I4789" s="4"/>
      <c r="Q4789" s="4"/>
    </row>
    <row r="4790" spans="8:17" ht="15.75" customHeight="1">
      <c r="H4790" s="19">
        <v>33822</v>
      </c>
      <c r="I4790" s="4"/>
      <c r="Q4790" s="4"/>
    </row>
    <row r="4791" spans="8:17" ht="15.75" customHeight="1">
      <c r="H4791" s="19">
        <v>33821</v>
      </c>
      <c r="I4791" s="4"/>
      <c r="Q4791" s="4"/>
    </row>
    <row r="4792" spans="8:17" ht="15.75" customHeight="1">
      <c r="H4792" s="19">
        <v>33814</v>
      </c>
      <c r="I4792" s="4"/>
      <c r="Q4792" s="4"/>
    </row>
    <row r="4793" spans="8:17" ht="15.75" customHeight="1">
      <c r="H4793" s="19">
        <v>33792</v>
      </c>
      <c r="I4793" s="4"/>
      <c r="Q4793" s="4"/>
    </row>
    <row r="4794" spans="8:17" ht="15.75" customHeight="1">
      <c r="H4794" s="19">
        <v>33791</v>
      </c>
      <c r="I4794" s="4"/>
      <c r="Q4794" s="4"/>
    </row>
    <row r="4795" spans="8:17" ht="15.75" customHeight="1">
      <c r="H4795" s="19">
        <v>33760</v>
      </c>
      <c r="I4795" s="4"/>
      <c r="Q4795" s="4"/>
    </row>
    <row r="4796" spans="8:17" ht="15.75" customHeight="1">
      <c r="H4796" s="19">
        <v>33740</v>
      </c>
      <c r="I4796" s="4"/>
      <c r="Q4796" s="4"/>
    </row>
    <row r="4797" spans="8:17" ht="15.75" customHeight="1">
      <c r="H4797" s="19">
        <v>33730</v>
      </c>
      <c r="I4797" s="4"/>
      <c r="Q4797" s="4"/>
    </row>
    <row r="4798" spans="8:17" ht="15.75" customHeight="1">
      <c r="H4798" s="19">
        <v>33714</v>
      </c>
      <c r="I4798" s="4"/>
      <c r="Q4798" s="4"/>
    </row>
    <row r="4799" spans="8:17" ht="15.75" customHeight="1">
      <c r="H4799" s="19">
        <v>33714</v>
      </c>
      <c r="I4799" s="4"/>
      <c r="Q4799" s="4"/>
    </row>
    <row r="4800" spans="8:17" ht="15.75" customHeight="1">
      <c r="H4800" s="19">
        <v>33701</v>
      </c>
      <c r="I4800" s="4"/>
      <c r="Q4800" s="4"/>
    </row>
    <row r="4801" spans="8:17" ht="15.75" customHeight="1">
      <c r="H4801" s="19">
        <v>33667</v>
      </c>
      <c r="I4801" s="4"/>
      <c r="Q4801" s="4"/>
    </row>
    <row r="4802" spans="8:17" ht="15.75" customHeight="1">
      <c r="H4802" s="19">
        <v>33648</v>
      </c>
      <c r="I4802" s="4"/>
      <c r="Q4802" s="4"/>
    </row>
    <row r="4803" spans="8:17" ht="15.75" customHeight="1">
      <c r="H4803" s="19">
        <v>33631</v>
      </c>
      <c r="I4803" s="4"/>
      <c r="Q4803" s="4"/>
    </row>
    <row r="4804" spans="8:17" ht="15.75" customHeight="1">
      <c r="H4804" s="19">
        <v>33625</v>
      </c>
      <c r="I4804" s="4"/>
      <c r="Q4804" s="4"/>
    </row>
    <row r="4805" spans="8:17" ht="15.75" customHeight="1">
      <c r="H4805" s="19">
        <v>33623</v>
      </c>
      <c r="I4805" s="4"/>
      <c r="Q4805" s="4"/>
    </row>
    <row r="4806" spans="8:17" ht="15.75" customHeight="1">
      <c r="H4806" s="19">
        <v>33603</v>
      </c>
      <c r="I4806" s="4"/>
      <c r="Q4806" s="4"/>
    </row>
    <row r="4807" spans="8:17" ht="15.75" customHeight="1">
      <c r="H4807" s="19">
        <v>33587</v>
      </c>
      <c r="I4807" s="4"/>
      <c r="Q4807" s="4"/>
    </row>
    <row r="4808" spans="8:17" ht="15.75" customHeight="1">
      <c r="H4808" s="19">
        <v>33569</v>
      </c>
      <c r="I4808" s="4"/>
      <c r="Q4808" s="4"/>
    </row>
    <row r="4809" spans="8:17" ht="15.75" customHeight="1">
      <c r="H4809" s="19">
        <v>33554</v>
      </c>
      <c r="I4809" s="4"/>
      <c r="Q4809" s="4"/>
    </row>
    <row r="4810" spans="8:17" ht="15.75" customHeight="1">
      <c r="H4810" s="19">
        <v>33554</v>
      </c>
      <c r="I4810" s="4"/>
      <c r="Q4810" s="4"/>
    </row>
    <row r="4811" spans="8:17" ht="15.75" customHeight="1">
      <c r="H4811" s="19">
        <v>33534</v>
      </c>
      <c r="I4811" s="4"/>
      <c r="Q4811" s="4"/>
    </row>
    <row r="4812" spans="8:17" ht="15.75" customHeight="1">
      <c r="H4812" s="19">
        <v>33532</v>
      </c>
      <c r="I4812" s="4"/>
      <c r="Q4812" s="4"/>
    </row>
    <row r="4813" spans="8:17" ht="15.75" customHeight="1">
      <c r="H4813" s="19">
        <v>33497</v>
      </c>
      <c r="I4813" s="4"/>
      <c r="Q4813" s="4"/>
    </row>
    <row r="4814" spans="8:17" ht="15.75" customHeight="1">
      <c r="H4814" s="19">
        <v>33484</v>
      </c>
      <c r="I4814" s="4"/>
      <c r="Q4814" s="4"/>
    </row>
    <row r="4815" spans="8:17" ht="15.75" customHeight="1">
      <c r="H4815" s="19">
        <v>33480</v>
      </c>
      <c r="I4815" s="4"/>
      <c r="Q4815" s="4"/>
    </row>
    <row r="4816" spans="8:17" ht="15.75" customHeight="1">
      <c r="H4816" s="19">
        <v>33459</v>
      </c>
      <c r="I4816" s="4"/>
      <c r="Q4816" s="4"/>
    </row>
    <row r="4817" spans="8:17" ht="15.75" customHeight="1">
      <c r="H4817" s="19">
        <v>33458</v>
      </c>
      <c r="I4817" s="4"/>
      <c r="Q4817" s="4"/>
    </row>
    <row r="4818" spans="8:17" ht="15.75" customHeight="1">
      <c r="H4818" s="19">
        <v>33447</v>
      </c>
      <c r="I4818" s="4"/>
      <c r="Q4818" s="4"/>
    </row>
    <row r="4819" spans="8:17" ht="15.75" customHeight="1">
      <c r="H4819" s="19">
        <v>33446</v>
      </c>
      <c r="I4819" s="4"/>
      <c r="Q4819" s="4"/>
    </row>
    <row r="4820" spans="8:17" ht="15.75" customHeight="1">
      <c r="H4820" s="19">
        <v>33445</v>
      </c>
      <c r="I4820" s="4"/>
      <c r="Q4820" s="4"/>
    </row>
    <row r="4821" spans="8:17" ht="15.75" customHeight="1">
      <c r="H4821" s="19">
        <v>33427</v>
      </c>
      <c r="I4821" s="4"/>
      <c r="Q4821" s="4"/>
    </row>
    <row r="4822" spans="8:17" ht="15.75" customHeight="1">
      <c r="H4822" s="19">
        <v>33426</v>
      </c>
      <c r="I4822" s="4"/>
      <c r="Q4822" s="4"/>
    </row>
    <row r="4823" spans="8:17" ht="15.75" customHeight="1">
      <c r="H4823" s="19">
        <v>33424</v>
      </c>
      <c r="I4823" s="4"/>
      <c r="Q4823" s="4"/>
    </row>
    <row r="4824" spans="8:17" ht="15.75" customHeight="1">
      <c r="H4824" s="19">
        <v>33398</v>
      </c>
      <c r="I4824" s="4"/>
      <c r="Q4824" s="4"/>
    </row>
    <row r="4825" spans="8:17" ht="15.75" customHeight="1">
      <c r="H4825" s="19">
        <v>33374</v>
      </c>
      <c r="I4825" s="4"/>
      <c r="Q4825" s="4"/>
    </row>
    <row r="4826" spans="8:17" ht="15.75" customHeight="1">
      <c r="H4826" s="19">
        <v>33367</v>
      </c>
      <c r="I4826" s="4"/>
      <c r="Q4826" s="4"/>
    </row>
    <row r="4827" spans="8:17" ht="15.75" customHeight="1">
      <c r="H4827" s="19">
        <v>33331</v>
      </c>
      <c r="I4827" s="4"/>
      <c r="Q4827" s="4"/>
    </row>
    <row r="4828" spans="8:17" ht="15.75" customHeight="1">
      <c r="H4828" s="19">
        <v>33330</v>
      </c>
      <c r="I4828" s="4"/>
      <c r="Q4828" s="4"/>
    </row>
    <row r="4829" spans="8:17" ht="15.75" customHeight="1">
      <c r="H4829" s="19">
        <v>33319</v>
      </c>
      <c r="I4829" s="4"/>
      <c r="Q4829" s="4"/>
    </row>
    <row r="4830" spans="8:17" ht="15.75" customHeight="1">
      <c r="H4830" s="19">
        <v>33291</v>
      </c>
      <c r="I4830" s="4"/>
      <c r="Q4830" s="4"/>
    </row>
    <row r="4831" spans="8:17" ht="15.75" customHeight="1">
      <c r="H4831" s="19">
        <v>33284</v>
      </c>
      <c r="I4831" s="4"/>
      <c r="Q4831" s="4"/>
    </row>
    <row r="4832" spans="8:17" ht="15.75" customHeight="1">
      <c r="H4832" s="19">
        <v>33242</v>
      </c>
      <c r="I4832" s="4"/>
      <c r="Q4832" s="4"/>
    </row>
    <row r="4833" spans="8:17" ht="15.75" customHeight="1">
      <c r="H4833" s="19">
        <v>33202</v>
      </c>
      <c r="I4833" s="4"/>
      <c r="Q4833" s="4"/>
    </row>
    <row r="4834" spans="8:17" ht="15.75" customHeight="1">
      <c r="H4834" s="19">
        <v>33201</v>
      </c>
      <c r="I4834" s="4"/>
      <c r="Q4834" s="4"/>
    </row>
    <row r="4835" spans="8:17" ht="15.75" customHeight="1">
      <c r="H4835" s="19">
        <v>33190</v>
      </c>
      <c r="I4835" s="4"/>
      <c r="Q4835" s="4"/>
    </row>
    <row r="4836" spans="8:17" ht="15.75" customHeight="1">
      <c r="H4836" s="19">
        <v>33189</v>
      </c>
      <c r="I4836" s="4"/>
      <c r="Q4836" s="4"/>
    </row>
    <row r="4837" spans="8:17" ht="15.75" customHeight="1">
      <c r="H4837" s="19">
        <v>33179</v>
      </c>
      <c r="I4837" s="4"/>
      <c r="Q4837" s="4"/>
    </row>
    <row r="4838" spans="8:17" ht="15.75" customHeight="1">
      <c r="H4838" s="19">
        <v>33170</v>
      </c>
      <c r="I4838" s="4"/>
      <c r="Q4838" s="4"/>
    </row>
    <row r="4839" spans="8:17" ht="15.75" customHeight="1">
      <c r="H4839" s="19">
        <v>33148</v>
      </c>
      <c r="I4839" s="4"/>
      <c r="Q4839" s="4"/>
    </row>
    <row r="4840" spans="8:17" ht="15.75" customHeight="1">
      <c r="H4840" s="19">
        <v>33139</v>
      </c>
      <c r="I4840" s="4"/>
      <c r="Q4840" s="4"/>
    </row>
    <row r="4841" spans="8:17" ht="15.75" customHeight="1">
      <c r="H4841" s="19">
        <v>33123</v>
      </c>
      <c r="I4841" s="4"/>
      <c r="Q4841" s="4"/>
    </row>
    <row r="4842" spans="8:17" ht="15.75" customHeight="1">
      <c r="H4842" s="19">
        <v>33112</v>
      </c>
      <c r="I4842" s="4"/>
      <c r="Q4842" s="4"/>
    </row>
    <row r="4843" spans="8:17" ht="15.75" customHeight="1">
      <c r="H4843" s="19">
        <v>33107</v>
      </c>
      <c r="I4843" s="4"/>
      <c r="Q4843" s="4"/>
    </row>
    <row r="4844" spans="8:17" ht="15.75" customHeight="1">
      <c r="H4844" s="19">
        <v>33097</v>
      </c>
      <c r="I4844" s="4"/>
      <c r="Q4844" s="4"/>
    </row>
    <row r="4845" spans="8:17" ht="15.75" customHeight="1">
      <c r="H4845" s="19">
        <v>33095</v>
      </c>
      <c r="I4845" s="4"/>
      <c r="Q4845" s="4"/>
    </row>
    <row r="4846" spans="8:17" ht="15.75" customHeight="1">
      <c r="H4846" s="19">
        <v>33063</v>
      </c>
      <c r="I4846" s="4"/>
      <c r="Q4846" s="4"/>
    </row>
    <row r="4847" spans="8:17" ht="15.75" customHeight="1">
      <c r="H4847" s="19">
        <v>33063</v>
      </c>
      <c r="I4847" s="4"/>
      <c r="Q4847" s="4"/>
    </row>
    <row r="4848" spans="8:17" ht="15.75" customHeight="1">
      <c r="H4848" s="19">
        <v>33043</v>
      </c>
      <c r="I4848" s="4"/>
      <c r="Q4848" s="4"/>
    </row>
    <row r="4849" spans="8:17" ht="15.75" customHeight="1">
      <c r="H4849" s="19">
        <v>33034</v>
      </c>
      <c r="I4849" s="4"/>
      <c r="Q4849" s="4"/>
    </row>
    <row r="4850" spans="8:17" ht="15.75" customHeight="1">
      <c r="H4850" s="19">
        <v>33025</v>
      </c>
      <c r="I4850" s="4"/>
      <c r="Q4850" s="4"/>
    </row>
    <row r="4851" spans="8:17" ht="15.75" customHeight="1">
      <c r="H4851" s="19">
        <v>33025</v>
      </c>
      <c r="I4851" s="4"/>
      <c r="Q4851" s="4"/>
    </row>
    <row r="4852" spans="8:17" ht="15.75" customHeight="1">
      <c r="H4852" s="19">
        <v>32999</v>
      </c>
      <c r="I4852" s="4"/>
      <c r="Q4852" s="4"/>
    </row>
    <row r="4853" spans="8:17" ht="15.75" customHeight="1">
      <c r="H4853" s="19">
        <v>32981</v>
      </c>
      <c r="I4853" s="4"/>
      <c r="Q4853" s="4"/>
    </row>
    <row r="4854" spans="8:17" ht="15.75" customHeight="1">
      <c r="H4854" s="19">
        <v>32961</v>
      </c>
      <c r="I4854" s="4"/>
      <c r="Q4854" s="4"/>
    </row>
    <row r="4855" spans="8:17" ht="15.75" customHeight="1">
      <c r="H4855" s="19">
        <v>32952</v>
      </c>
      <c r="I4855" s="4"/>
      <c r="Q4855" s="4"/>
    </row>
    <row r="4856" spans="8:17" ht="15.75" customHeight="1">
      <c r="H4856" s="19">
        <v>32949</v>
      </c>
      <c r="I4856" s="4"/>
      <c r="Q4856" s="4"/>
    </row>
    <row r="4857" spans="8:17" ht="15.75" customHeight="1">
      <c r="H4857" s="19">
        <v>32807</v>
      </c>
      <c r="I4857" s="4"/>
      <c r="Q4857" s="4"/>
    </row>
    <row r="4858" spans="8:17" ht="15.75" customHeight="1">
      <c r="H4858" s="19">
        <v>32801</v>
      </c>
      <c r="I4858" s="4"/>
      <c r="Q4858" s="4"/>
    </row>
    <row r="4859" spans="8:17" ht="15.75" customHeight="1">
      <c r="H4859" s="19">
        <v>32743</v>
      </c>
      <c r="I4859" s="4"/>
      <c r="Q4859" s="4"/>
    </row>
    <row r="4860" spans="8:17" ht="15.75" customHeight="1">
      <c r="H4860" s="19">
        <v>32731</v>
      </c>
      <c r="I4860" s="4"/>
      <c r="Q4860" s="4"/>
    </row>
    <row r="4861" spans="8:17" ht="15.75" customHeight="1">
      <c r="H4861" s="19">
        <v>32711</v>
      </c>
      <c r="I4861" s="4"/>
      <c r="Q4861" s="4"/>
    </row>
    <row r="4862" spans="8:17" ht="15.75" customHeight="1">
      <c r="H4862" s="19">
        <v>32705</v>
      </c>
      <c r="I4862" s="4"/>
      <c r="Q4862" s="4"/>
    </row>
    <row r="4863" spans="8:17" ht="15.75" customHeight="1">
      <c r="H4863" s="19">
        <v>32700</v>
      </c>
      <c r="I4863" s="4"/>
      <c r="Q4863" s="4"/>
    </row>
    <row r="4864" spans="8:17" ht="15.75" customHeight="1">
      <c r="H4864" s="19">
        <v>32690</v>
      </c>
      <c r="I4864" s="4"/>
      <c r="Q4864" s="4"/>
    </row>
    <row r="4865" spans="8:17" ht="15.75" customHeight="1">
      <c r="H4865" s="19">
        <v>32682</v>
      </c>
      <c r="I4865" s="4"/>
      <c r="Q4865" s="4"/>
    </row>
    <row r="4866" spans="8:17" ht="15.75" customHeight="1">
      <c r="H4866" s="19">
        <v>32671</v>
      </c>
      <c r="I4866" s="4"/>
      <c r="Q4866" s="4"/>
    </row>
    <row r="4867" spans="8:17" ht="15.75" customHeight="1">
      <c r="H4867" s="19">
        <v>32664</v>
      </c>
      <c r="I4867" s="4"/>
      <c r="Q4867" s="4"/>
    </row>
    <row r="4868" spans="8:17" ht="15.75" customHeight="1">
      <c r="H4868" s="19">
        <v>32638</v>
      </c>
      <c r="I4868" s="4"/>
      <c r="Q4868" s="4"/>
    </row>
    <row r="4869" spans="8:17" ht="15.75" customHeight="1">
      <c r="H4869" s="19">
        <v>32616</v>
      </c>
      <c r="I4869" s="4"/>
      <c r="Q4869" s="4"/>
    </row>
    <row r="4870" spans="8:17" ht="15.75" customHeight="1">
      <c r="H4870" s="19">
        <v>32605</v>
      </c>
      <c r="I4870" s="4"/>
      <c r="Q4870" s="4"/>
    </row>
    <row r="4871" spans="8:17" ht="15.75" customHeight="1">
      <c r="H4871" s="19">
        <v>32576</v>
      </c>
      <c r="I4871" s="4"/>
      <c r="Q4871" s="4"/>
    </row>
    <row r="4872" spans="8:17" ht="15.75" customHeight="1">
      <c r="H4872" s="19">
        <v>32546</v>
      </c>
      <c r="I4872" s="4"/>
      <c r="Q4872" s="4"/>
    </row>
    <row r="4873" spans="8:17" ht="15.75" customHeight="1">
      <c r="H4873" s="19">
        <v>32517</v>
      </c>
      <c r="I4873" s="4"/>
      <c r="Q4873" s="4"/>
    </row>
    <row r="4874" spans="8:17" ht="15.75" customHeight="1">
      <c r="H4874" s="19">
        <v>32506</v>
      </c>
      <c r="I4874" s="4"/>
      <c r="Q4874" s="4"/>
    </row>
    <row r="4875" spans="8:17" ht="15.75" customHeight="1">
      <c r="H4875" s="19">
        <v>32483</v>
      </c>
      <c r="I4875" s="4"/>
      <c r="Q4875" s="4"/>
    </row>
    <row r="4876" spans="8:17" ht="15.75" customHeight="1">
      <c r="H4876" s="19">
        <v>32469</v>
      </c>
      <c r="I4876" s="4"/>
      <c r="Q4876" s="4"/>
    </row>
    <row r="4877" spans="8:17" ht="15.75" customHeight="1">
      <c r="H4877" s="19">
        <v>32457</v>
      </c>
      <c r="I4877" s="4"/>
      <c r="Q4877" s="4"/>
    </row>
    <row r="4878" spans="8:17" ht="15.75" customHeight="1">
      <c r="H4878" s="19">
        <v>32450</v>
      </c>
      <c r="I4878" s="4"/>
      <c r="Q4878" s="4"/>
    </row>
    <row r="4879" spans="8:17" ht="15.75" customHeight="1">
      <c r="H4879" s="19">
        <v>32415</v>
      </c>
      <c r="I4879" s="4"/>
      <c r="Q4879" s="4"/>
    </row>
    <row r="4880" spans="8:17" ht="15.75" customHeight="1">
      <c r="H4880" s="19">
        <v>32398</v>
      </c>
      <c r="I4880" s="4"/>
      <c r="Q4880" s="4"/>
    </row>
    <row r="4881" spans="8:17" ht="15.75" customHeight="1">
      <c r="H4881" s="19">
        <v>32356</v>
      </c>
      <c r="I4881" s="4"/>
      <c r="Q4881" s="4"/>
    </row>
    <row r="4882" spans="8:17" ht="15.75" customHeight="1">
      <c r="H4882" s="19">
        <v>32340</v>
      </c>
      <c r="I4882" s="4"/>
      <c r="Q4882" s="4"/>
    </row>
    <row r="4883" spans="8:17" ht="15.75" customHeight="1">
      <c r="H4883" s="19">
        <v>32333</v>
      </c>
      <c r="I4883" s="4"/>
      <c r="Q4883" s="4"/>
    </row>
    <row r="4884" spans="8:17" ht="15.75" customHeight="1">
      <c r="H4884" s="19">
        <v>32323</v>
      </c>
      <c r="I4884" s="4"/>
      <c r="Q4884" s="4"/>
    </row>
    <row r="4885" spans="8:17" ht="15.75" customHeight="1">
      <c r="H4885" s="19">
        <v>32321</v>
      </c>
      <c r="I4885" s="4"/>
      <c r="Q4885" s="4"/>
    </row>
    <row r="4886" spans="8:17" ht="15.75" customHeight="1">
      <c r="H4886" s="19">
        <v>32306</v>
      </c>
      <c r="I4886" s="4"/>
      <c r="Q4886" s="4"/>
    </row>
    <row r="4887" spans="8:17" ht="15.75" customHeight="1">
      <c r="H4887" s="19">
        <v>32293</v>
      </c>
      <c r="I4887" s="4"/>
      <c r="Q4887" s="4"/>
    </row>
    <row r="4888" spans="8:17" ht="15.75" customHeight="1">
      <c r="H4888" s="19">
        <v>32270</v>
      </c>
      <c r="I4888" s="4"/>
      <c r="Q4888" s="4"/>
    </row>
    <row r="4889" spans="8:17" ht="15.75" customHeight="1">
      <c r="H4889" s="19">
        <v>32258</v>
      </c>
      <c r="I4889" s="4"/>
      <c r="Q4889" s="4"/>
    </row>
    <row r="4890" spans="8:17" ht="15.75" customHeight="1">
      <c r="H4890" s="19">
        <v>32201</v>
      </c>
      <c r="I4890" s="4"/>
      <c r="Q4890" s="4"/>
    </row>
    <row r="4891" spans="8:17" ht="15.75" customHeight="1">
      <c r="H4891" s="19">
        <v>32173</v>
      </c>
      <c r="I4891" s="4"/>
      <c r="Q4891" s="4"/>
    </row>
    <row r="4892" spans="8:17" ht="15.75" customHeight="1">
      <c r="H4892" s="19">
        <v>32160</v>
      </c>
      <c r="I4892" s="4"/>
      <c r="Q4892" s="4"/>
    </row>
    <row r="4893" spans="8:17" ht="15.75" customHeight="1">
      <c r="H4893" s="19">
        <v>32154</v>
      </c>
      <c r="I4893" s="4"/>
      <c r="Q4893" s="4"/>
    </row>
    <row r="4894" spans="8:17" ht="15.75" customHeight="1">
      <c r="H4894" s="19">
        <v>32149</v>
      </c>
      <c r="I4894" s="4"/>
      <c r="Q4894" s="4"/>
    </row>
    <row r="4895" spans="8:17" ht="15.75" customHeight="1">
      <c r="H4895" s="19">
        <v>32107</v>
      </c>
      <c r="I4895" s="4"/>
      <c r="Q4895" s="4"/>
    </row>
    <row r="4896" spans="8:17" ht="15.75" customHeight="1">
      <c r="H4896" s="19">
        <v>32105</v>
      </c>
      <c r="I4896" s="4"/>
      <c r="Q4896" s="4"/>
    </row>
    <row r="4897" spans="8:17" ht="15.75" customHeight="1">
      <c r="H4897" s="19">
        <v>32102</v>
      </c>
      <c r="I4897" s="4"/>
      <c r="Q4897" s="4"/>
    </row>
    <row r="4898" spans="8:17" ht="15.75" customHeight="1">
      <c r="H4898" s="19">
        <v>32089</v>
      </c>
      <c r="I4898" s="4"/>
      <c r="Q4898" s="4"/>
    </row>
    <row r="4899" spans="8:17" ht="15.75" customHeight="1">
      <c r="H4899" s="19">
        <v>32078</v>
      </c>
      <c r="I4899" s="4"/>
      <c r="Q4899" s="4"/>
    </row>
    <row r="4900" spans="8:17" ht="15.75" customHeight="1">
      <c r="H4900" s="19">
        <v>32051</v>
      </c>
      <c r="I4900" s="4"/>
      <c r="Q4900" s="4"/>
    </row>
    <row r="4901" spans="8:17" ht="15.75" customHeight="1">
      <c r="H4901" s="19">
        <v>32011</v>
      </c>
      <c r="I4901" s="4"/>
      <c r="Q4901" s="4"/>
    </row>
    <row r="4902" spans="8:17" ht="15.75" customHeight="1">
      <c r="H4902" s="19">
        <v>32006</v>
      </c>
      <c r="I4902" s="4"/>
      <c r="Q4902" s="4"/>
    </row>
    <row r="4903" spans="8:17" ht="15.75" customHeight="1">
      <c r="H4903" s="19">
        <v>31993</v>
      </c>
      <c r="I4903" s="4"/>
      <c r="Q4903" s="4"/>
    </row>
    <row r="4904" spans="8:17" ht="15.75" customHeight="1">
      <c r="H4904" s="19">
        <v>31956</v>
      </c>
      <c r="I4904" s="4"/>
      <c r="Q4904" s="4"/>
    </row>
    <row r="4905" spans="8:17" ht="15.75" customHeight="1">
      <c r="H4905" s="19">
        <v>31944</v>
      </c>
      <c r="I4905" s="4"/>
      <c r="Q4905" s="4"/>
    </row>
    <row r="4906" spans="8:17" ht="15.75" customHeight="1">
      <c r="H4906" s="19">
        <v>31893</v>
      </c>
      <c r="I4906" s="4"/>
      <c r="Q4906" s="4"/>
    </row>
    <row r="4907" spans="8:17" ht="15.75" customHeight="1">
      <c r="H4907" s="19">
        <v>31891</v>
      </c>
      <c r="I4907" s="4"/>
      <c r="Q4907" s="4"/>
    </row>
    <row r="4908" spans="8:17" ht="15.75" customHeight="1">
      <c r="H4908" s="19">
        <v>31878</v>
      </c>
      <c r="I4908" s="4"/>
      <c r="Q4908" s="4"/>
    </row>
    <row r="4909" spans="8:17" ht="15.75" customHeight="1">
      <c r="H4909" s="19">
        <v>31854</v>
      </c>
      <c r="I4909" s="4"/>
      <c r="Q4909" s="4"/>
    </row>
    <row r="4910" spans="8:17" ht="15.75" customHeight="1">
      <c r="H4910" s="19">
        <v>31854</v>
      </c>
      <c r="I4910" s="4"/>
      <c r="Q4910" s="4"/>
    </row>
    <row r="4911" spans="8:17" ht="15.75" customHeight="1">
      <c r="H4911" s="19">
        <v>31838</v>
      </c>
      <c r="I4911" s="4"/>
      <c r="Q4911" s="4"/>
    </row>
    <row r="4912" spans="8:17" ht="15.75" customHeight="1">
      <c r="H4912" s="19">
        <v>31807</v>
      </c>
      <c r="I4912" s="4"/>
      <c r="Q4912" s="4"/>
    </row>
    <row r="4913" spans="8:17" ht="15.75" customHeight="1">
      <c r="H4913" s="19">
        <v>31788</v>
      </c>
      <c r="I4913" s="4"/>
      <c r="Q4913" s="4"/>
    </row>
    <row r="4914" spans="8:17" ht="15.75" customHeight="1">
      <c r="H4914" s="19">
        <v>31784</v>
      </c>
      <c r="I4914" s="4"/>
      <c r="Q4914" s="4"/>
    </row>
    <row r="4915" spans="8:17" ht="15.75" customHeight="1">
      <c r="H4915" s="19">
        <v>31755</v>
      </c>
      <c r="I4915" s="4"/>
      <c r="Q4915" s="4"/>
    </row>
    <row r="4916" spans="8:17" ht="15.75" customHeight="1">
      <c r="H4916" s="19">
        <v>31737</v>
      </c>
      <c r="I4916" s="4"/>
      <c r="Q4916" s="4"/>
    </row>
    <row r="4917" spans="8:17" ht="15.75" customHeight="1">
      <c r="H4917" s="19">
        <v>31730</v>
      </c>
      <c r="I4917" s="4"/>
      <c r="Q4917" s="4"/>
    </row>
    <row r="4918" spans="8:17" ht="15.75" customHeight="1">
      <c r="H4918" s="19">
        <v>31730</v>
      </c>
      <c r="I4918" s="4"/>
      <c r="Q4918" s="4"/>
    </row>
    <row r="4919" spans="8:17" ht="15.75" customHeight="1">
      <c r="H4919" s="19">
        <v>31724</v>
      </c>
      <c r="I4919" s="4"/>
      <c r="Q4919" s="4"/>
    </row>
    <row r="4920" spans="8:17" ht="15.75" customHeight="1">
      <c r="H4920" s="19">
        <v>31717</v>
      </c>
      <c r="I4920" s="4"/>
      <c r="Q4920" s="4"/>
    </row>
    <row r="4921" spans="8:17" ht="15.75" customHeight="1">
      <c r="H4921" s="19">
        <v>31708</v>
      </c>
      <c r="I4921" s="4"/>
      <c r="Q4921" s="4"/>
    </row>
    <row r="4922" spans="8:17" ht="15.75" customHeight="1">
      <c r="H4922" s="19">
        <v>31680</v>
      </c>
      <c r="I4922" s="4"/>
      <c r="Q4922" s="4"/>
    </row>
    <row r="4923" spans="8:17" ht="15.75" customHeight="1">
      <c r="H4923" s="19">
        <v>31676</v>
      </c>
      <c r="I4923" s="4"/>
      <c r="Q4923" s="4"/>
    </row>
    <row r="4924" spans="8:17" ht="15.75" customHeight="1">
      <c r="H4924" s="19">
        <v>31670</v>
      </c>
      <c r="I4924" s="4"/>
      <c r="Q4924" s="4"/>
    </row>
    <row r="4925" spans="8:17" ht="15.75" customHeight="1">
      <c r="H4925" s="19">
        <v>31670</v>
      </c>
      <c r="I4925" s="4"/>
      <c r="Q4925" s="4"/>
    </row>
    <row r="4926" spans="8:17" ht="15.75" customHeight="1">
      <c r="H4926" s="19">
        <v>31647</v>
      </c>
      <c r="I4926" s="4"/>
      <c r="Q4926" s="4"/>
    </row>
    <row r="4927" spans="8:17" ht="15.75" customHeight="1">
      <c r="H4927" s="19">
        <v>31640</v>
      </c>
      <c r="I4927" s="4"/>
      <c r="Q4927" s="4"/>
    </row>
    <row r="4928" spans="8:17" ht="15.75" customHeight="1">
      <c r="H4928" s="19">
        <v>31627</v>
      </c>
      <c r="I4928" s="4"/>
      <c r="Q4928" s="4"/>
    </row>
    <row r="4929" spans="8:17" ht="15.75" customHeight="1">
      <c r="H4929" s="19">
        <v>31623</v>
      </c>
      <c r="I4929" s="4"/>
      <c r="Q4929" s="4"/>
    </row>
    <row r="4930" spans="8:17" ht="15.75" customHeight="1">
      <c r="H4930" s="19">
        <v>31580</v>
      </c>
      <c r="I4930" s="4"/>
      <c r="Q4930" s="4"/>
    </row>
    <row r="4931" spans="8:17" ht="15.75" customHeight="1">
      <c r="H4931" s="19">
        <v>31550</v>
      </c>
      <c r="I4931" s="4"/>
      <c r="Q4931" s="4"/>
    </row>
    <row r="4932" spans="8:17" ht="15.75" customHeight="1">
      <c r="H4932" s="19">
        <v>31549</v>
      </c>
      <c r="I4932" s="4"/>
      <c r="Q4932" s="4"/>
    </row>
    <row r="4933" spans="8:17" ht="15.75" customHeight="1">
      <c r="H4933" s="19">
        <v>31548</v>
      </c>
      <c r="I4933" s="4"/>
      <c r="Q4933" s="4"/>
    </row>
    <row r="4934" spans="8:17" ht="15.75" customHeight="1">
      <c r="H4934" s="19">
        <v>31546</v>
      </c>
      <c r="I4934" s="4"/>
      <c r="Q4934" s="4"/>
    </row>
    <row r="4935" spans="8:17" ht="15.75" customHeight="1">
      <c r="H4935" s="19">
        <v>31542</v>
      </c>
      <c r="I4935" s="4"/>
      <c r="Q4935" s="4"/>
    </row>
    <row r="4936" spans="8:17" ht="15.75" customHeight="1">
      <c r="H4936" s="19">
        <v>31537</v>
      </c>
      <c r="I4936" s="4"/>
      <c r="Q4936" s="4"/>
    </row>
    <row r="4937" spans="8:17" ht="15.75" customHeight="1">
      <c r="H4937" s="19">
        <v>31528</v>
      </c>
      <c r="I4937" s="4"/>
      <c r="Q4937" s="4"/>
    </row>
    <row r="4938" spans="8:17" ht="15.75" customHeight="1">
      <c r="H4938" s="19">
        <v>31521</v>
      </c>
      <c r="I4938" s="4"/>
      <c r="Q4938" s="4"/>
    </row>
    <row r="4939" spans="8:17" ht="15.75" customHeight="1">
      <c r="H4939" s="19">
        <v>31509</v>
      </c>
      <c r="I4939" s="4"/>
      <c r="Q4939" s="4"/>
    </row>
    <row r="4940" spans="8:17" ht="15.75" customHeight="1">
      <c r="H4940" s="19">
        <v>31500</v>
      </c>
      <c r="I4940" s="4"/>
      <c r="Q4940" s="4"/>
    </row>
    <row r="4941" spans="8:17" ht="15.75" customHeight="1">
      <c r="H4941" s="19">
        <v>31497</v>
      </c>
      <c r="I4941" s="4"/>
      <c r="Q4941" s="4"/>
    </row>
    <row r="4942" spans="8:17" ht="15.75" customHeight="1">
      <c r="H4942" s="19">
        <v>31465</v>
      </c>
      <c r="I4942" s="4"/>
      <c r="Q4942" s="4"/>
    </row>
    <row r="4943" spans="8:17" ht="15.75" customHeight="1">
      <c r="H4943" s="19">
        <v>31458</v>
      </c>
      <c r="I4943" s="4"/>
      <c r="Q4943" s="4"/>
    </row>
    <row r="4944" spans="8:17" ht="15.75" customHeight="1">
      <c r="H4944" s="19">
        <v>31438</v>
      </c>
      <c r="I4944" s="4"/>
      <c r="Q4944" s="4"/>
    </row>
    <row r="4945" spans="8:17" ht="15.75" customHeight="1">
      <c r="H4945" s="19">
        <v>31427</v>
      </c>
      <c r="I4945" s="4"/>
      <c r="Q4945" s="4"/>
    </row>
    <row r="4946" spans="8:17" ht="15.75" customHeight="1">
      <c r="H4946" s="19">
        <v>31394</v>
      </c>
      <c r="I4946" s="4"/>
      <c r="Q4946" s="4"/>
    </row>
    <row r="4947" spans="8:17" ht="15.75" customHeight="1">
      <c r="H4947" s="19">
        <v>31353</v>
      </c>
      <c r="I4947" s="4"/>
      <c r="Q4947" s="4"/>
    </row>
    <row r="4948" spans="8:17" ht="15.75" customHeight="1">
      <c r="H4948" s="19">
        <v>31340</v>
      </c>
      <c r="I4948" s="4"/>
      <c r="Q4948" s="4"/>
    </row>
    <row r="4949" spans="8:17" ht="15.75" customHeight="1">
      <c r="H4949" s="19">
        <v>31304</v>
      </c>
      <c r="I4949" s="4"/>
      <c r="Q4949" s="4"/>
    </row>
    <row r="4950" spans="8:17" ht="15.75" customHeight="1">
      <c r="H4950" s="19">
        <v>31271</v>
      </c>
      <c r="I4950" s="4"/>
      <c r="Q4950" s="4"/>
    </row>
    <row r="4951" spans="8:17" ht="15.75" customHeight="1">
      <c r="H4951" s="19">
        <v>31246</v>
      </c>
      <c r="I4951" s="4"/>
      <c r="Q4951" s="4"/>
    </row>
    <row r="4952" spans="8:17" ht="15.75" customHeight="1">
      <c r="H4952" s="19">
        <v>31205</v>
      </c>
      <c r="I4952" s="4"/>
      <c r="Q4952" s="4"/>
    </row>
    <row r="4953" spans="8:17" ht="15.75" customHeight="1">
      <c r="H4953" s="19">
        <v>31190</v>
      </c>
      <c r="I4953" s="4"/>
      <c r="Q4953" s="4"/>
    </row>
    <row r="4954" spans="8:17" ht="15.75" customHeight="1">
      <c r="H4954" s="19">
        <v>31185</v>
      </c>
      <c r="I4954" s="4"/>
      <c r="Q4954" s="4"/>
    </row>
    <row r="4955" spans="8:17" ht="15.75" customHeight="1">
      <c r="H4955" s="19">
        <v>31177</v>
      </c>
      <c r="I4955" s="4"/>
      <c r="Q4955" s="4"/>
    </row>
    <row r="4956" spans="8:17" ht="15.75" customHeight="1">
      <c r="H4956" s="19">
        <v>31165</v>
      </c>
      <c r="I4956" s="4"/>
      <c r="Q4956" s="4"/>
    </row>
    <row r="4957" spans="8:17" ht="15.75" customHeight="1">
      <c r="H4957" s="19">
        <v>31132</v>
      </c>
      <c r="I4957" s="4"/>
      <c r="Q4957" s="4"/>
    </row>
    <row r="4958" spans="8:17" ht="15.75" customHeight="1">
      <c r="H4958" s="19">
        <v>31132</v>
      </c>
      <c r="I4958" s="4"/>
      <c r="Q4958" s="4"/>
    </row>
    <row r="4959" spans="8:17" ht="15.75" customHeight="1">
      <c r="H4959" s="19">
        <v>31126</v>
      </c>
      <c r="I4959" s="4"/>
      <c r="Q4959" s="4"/>
    </row>
    <row r="4960" spans="8:17" ht="15.75" customHeight="1">
      <c r="H4960" s="19">
        <v>31123</v>
      </c>
      <c r="I4960" s="4"/>
      <c r="Q4960" s="4"/>
    </row>
    <row r="4961" spans="8:17" ht="15.75" customHeight="1">
      <c r="H4961" s="19">
        <v>31116</v>
      </c>
      <c r="I4961" s="4"/>
      <c r="Q4961" s="4"/>
    </row>
    <row r="4962" spans="8:17" ht="15.75" customHeight="1">
      <c r="H4962" s="19">
        <v>31096</v>
      </c>
      <c r="I4962" s="4"/>
      <c r="Q4962" s="4"/>
    </row>
    <row r="4963" spans="8:17" ht="15.75" customHeight="1">
      <c r="H4963" s="19">
        <v>31090</v>
      </c>
      <c r="I4963" s="4"/>
      <c r="Q4963" s="4"/>
    </row>
    <row r="4964" spans="8:17" ht="15.75" customHeight="1">
      <c r="H4964" s="19">
        <v>31052</v>
      </c>
      <c r="I4964" s="4"/>
      <c r="Q4964" s="4"/>
    </row>
    <row r="4965" spans="8:17" ht="15.75" customHeight="1">
      <c r="H4965" s="19">
        <v>31050</v>
      </c>
      <c r="I4965" s="4"/>
      <c r="Q4965" s="4"/>
    </row>
    <row r="4966" spans="8:17" ht="15.75" customHeight="1">
      <c r="H4966" s="19">
        <v>31041</v>
      </c>
      <c r="I4966" s="4"/>
      <c r="Q4966" s="4"/>
    </row>
    <row r="4967" spans="8:17" ht="15.75" customHeight="1">
      <c r="H4967" s="19">
        <v>30997</v>
      </c>
      <c r="I4967" s="4"/>
      <c r="Q4967" s="4"/>
    </row>
    <row r="4968" spans="8:17" ht="15.75" customHeight="1">
      <c r="H4968" s="19">
        <v>30993</v>
      </c>
      <c r="I4968" s="4"/>
      <c r="Q4968" s="4"/>
    </row>
    <row r="4969" spans="8:17" ht="15.75" customHeight="1">
      <c r="H4969" s="19">
        <v>30982</v>
      </c>
      <c r="I4969" s="4"/>
      <c r="Q4969" s="4"/>
    </row>
    <row r="4970" spans="8:17" ht="15.75" customHeight="1">
      <c r="H4970" s="19">
        <v>30975</v>
      </c>
      <c r="I4970" s="4"/>
      <c r="Q4970" s="4"/>
    </row>
    <row r="4971" spans="8:17" ht="15.75" customHeight="1">
      <c r="H4971" s="19">
        <v>30974</v>
      </c>
      <c r="I4971" s="4"/>
      <c r="Q4971" s="4"/>
    </row>
    <row r="4972" spans="8:17" ht="15.75" customHeight="1">
      <c r="H4972" s="19">
        <v>30964</v>
      </c>
      <c r="I4972" s="4"/>
      <c r="Q4972" s="4"/>
    </row>
    <row r="4973" spans="8:17" ht="15.75" customHeight="1">
      <c r="H4973" s="19">
        <v>30957</v>
      </c>
      <c r="I4973" s="4"/>
      <c r="Q4973" s="4"/>
    </row>
    <row r="4974" spans="8:17" ht="15.75" customHeight="1">
      <c r="H4974" s="19">
        <v>30952</v>
      </c>
      <c r="I4974" s="4"/>
      <c r="Q4974" s="4"/>
    </row>
    <row r="4975" spans="8:17" ht="15.75" customHeight="1">
      <c r="H4975" s="19">
        <v>30938</v>
      </c>
      <c r="I4975" s="4"/>
      <c r="Q4975" s="4"/>
    </row>
    <row r="4976" spans="8:17" ht="15.75" customHeight="1">
      <c r="H4976" s="19">
        <v>30932</v>
      </c>
      <c r="I4976" s="4"/>
      <c r="Q4976" s="4"/>
    </row>
    <row r="4977" spans="8:17" ht="15.75" customHeight="1">
      <c r="H4977" s="19">
        <v>30905</v>
      </c>
      <c r="I4977" s="4"/>
      <c r="Q4977" s="4"/>
    </row>
    <row r="4978" spans="8:17" ht="15.75" customHeight="1">
      <c r="H4978" s="19">
        <v>30898</v>
      </c>
      <c r="I4978" s="4"/>
      <c r="Q4978" s="4"/>
    </row>
    <row r="4979" spans="8:17" ht="15.75" customHeight="1">
      <c r="H4979" s="19">
        <v>30886</v>
      </c>
      <c r="I4979" s="4"/>
      <c r="Q4979" s="4"/>
    </row>
    <row r="4980" spans="8:17" ht="15.75" customHeight="1">
      <c r="H4980" s="19">
        <v>30878</v>
      </c>
      <c r="I4980" s="4"/>
      <c r="Q4980" s="4"/>
    </row>
    <row r="4981" spans="8:17" ht="15.75" customHeight="1">
      <c r="H4981" s="19">
        <v>30875</v>
      </c>
      <c r="I4981" s="4"/>
      <c r="Q4981" s="4"/>
    </row>
    <row r="4982" spans="8:17" ht="15.75" customHeight="1">
      <c r="H4982" s="19">
        <v>30872</v>
      </c>
      <c r="I4982" s="4"/>
      <c r="Q4982" s="4"/>
    </row>
    <row r="4983" spans="8:17" ht="15.75" customHeight="1">
      <c r="H4983" s="19">
        <v>30863</v>
      </c>
      <c r="I4983" s="4"/>
      <c r="Q4983" s="4"/>
    </row>
    <row r="4984" spans="8:17" ht="15.75" customHeight="1">
      <c r="H4984" s="19">
        <v>30855</v>
      </c>
      <c r="I4984" s="4"/>
      <c r="Q4984" s="4"/>
    </row>
    <row r="4985" spans="8:17" ht="15.75" customHeight="1">
      <c r="H4985" s="19">
        <v>30853</v>
      </c>
      <c r="I4985" s="4"/>
      <c r="Q4985" s="4"/>
    </row>
    <row r="4986" spans="8:17" ht="15.75" customHeight="1">
      <c r="H4986" s="19">
        <v>30844</v>
      </c>
      <c r="I4986" s="4"/>
      <c r="Q4986" s="4"/>
    </row>
    <row r="4987" spans="8:17" ht="15.75" customHeight="1">
      <c r="H4987" s="19">
        <v>30838</v>
      </c>
      <c r="I4987" s="4"/>
      <c r="Q4987" s="4"/>
    </row>
    <row r="4988" spans="8:17" ht="15.75" customHeight="1">
      <c r="H4988" s="19">
        <v>30809</v>
      </c>
      <c r="I4988" s="4"/>
      <c r="Q4988" s="4"/>
    </row>
    <row r="4989" spans="8:17" ht="15.75" customHeight="1">
      <c r="H4989" s="19">
        <v>30803</v>
      </c>
      <c r="I4989" s="4"/>
      <c r="Q4989" s="4"/>
    </row>
    <row r="4990" spans="8:17" ht="15.75" customHeight="1">
      <c r="H4990" s="19">
        <v>30769</v>
      </c>
      <c r="I4990" s="4"/>
      <c r="Q4990" s="4"/>
    </row>
    <row r="4991" spans="8:17" ht="15.75" customHeight="1">
      <c r="H4991" s="19">
        <v>30756</v>
      </c>
      <c r="I4991" s="4"/>
      <c r="Q4991" s="4"/>
    </row>
    <row r="4992" spans="8:17" ht="15.75" customHeight="1">
      <c r="H4992" s="19">
        <v>30754</v>
      </c>
      <c r="I4992" s="4"/>
      <c r="Q4992" s="4"/>
    </row>
    <row r="4993" spans="8:17" ht="15.75" customHeight="1">
      <c r="H4993" s="19">
        <v>30750</v>
      </c>
      <c r="I4993" s="4"/>
      <c r="Q4993" s="4"/>
    </row>
    <row r="4994" spans="8:17" ht="15.75" customHeight="1">
      <c r="H4994" s="19">
        <v>30743</v>
      </c>
      <c r="I4994" s="4"/>
      <c r="Q4994" s="4"/>
    </row>
    <row r="4995" spans="8:17" ht="15.75" customHeight="1">
      <c r="H4995" s="19">
        <v>30662</v>
      </c>
      <c r="I4995" s="4"/>
      <c r="Q4995" s="4"/>
    </row>
    <row r="4996" spans="8:17" ht="15.75" customHeight="1">
      <c r="H4996" s="19">
        <v>30653</v>
      </c>
      <c r="I4996" s="4"/>
      <c r="Q4996" s="4"/>
    </row>
    <row r="4997" spans="8:17" ht="15.75" customHeight="1">
      <c r="H4997" s="19">
        <v>30651</v>
      </c>
      <c r="I4997" s="4"/>
      <c r="Q4997" s="4"/>
    </row>
    <row r="4998" spans="8:17" ht="15.75" customHeight="1">
      <c r="H4998" s="19">
        <v>30649</v>
      </c>
      <c r="I4998" s="4"/>
      <c r="Q4998" s="4"/>
    </row>
    <row r="4999" spans="8:17" ht="15.75" customHeight="1">
      <c r="H4999" s="19">
        <v>30638</v>
      </c>
      <c r="I4999" s="4"/>
      <c r="Q4999" s="4"/>
    </row>
    <row r="5000" spans="8:17" ht="15.75" customHeight="1">
      <c r="H5000" s="19">
        <v>30637</v>
      </c>
      <c r="I5000" s="4"/>
      <c r="Q5000" s="4"/>
    </row>
    <row r="5001" spans="8:17" ht="15.75" customHeight="1">
      <c r="H5001" s="19">
        <v>30623</v>
      </c>
      <c r="I5001" s="4"/>
      <c r="Q5001" s="4"/>
    </row>
    <row r="5002" spans="8:17" ht="15.75" customHeight="1">
      <c r="H5002" s="19">
        <v>30614</v>
      </c>
      <c r="I5002" s="4"/>
      <c r="Q5002" s="4"/>
    </row>
    <row r="5003" spans="8:17" ht="15.75" customHeight="1">
      <c r="H5003" s="19">
        <v>30608</v>
      </c>
      <c r="I5003" s="4"/>
      <c r="Q5003" s="4"/>
    </row>
    <row r="5004" spans="8:17" ht="15.75" customHeight="1">
      <c r="H5004" s="19">
        <v>30580</v>
      </c>
      <c r="I5004" s="4"/>
      <c r="Q5004" s="4"/>
    </row>
    <row r="5005" spans="8:17" ht="15.75" customHeight="1">
      <c r="H5005" s="19">
        <v>30567</v>
      </c>
      <c r="I5005" s="4"/>
      <c r="Q5005" s="4"/>
    </row>
    <row r="5006" spans="8:17" ht="15.75" customHeight="1">
      <c r="H5006" s="19">
        <v>30565</v>
      </c>
      <c r="I5006" s="4"/>
      <c r="Q5006" s="4"/>
    </row>
    <row r="5007" spans="8:17" ht="15.75" customHeight="1">
      <c r="H5007" s="19">
        <v>30545</v>
      </c>
      <c r="I5007" s="4"/>
      <c r="Q5007" s="4"/>
    </row>
    <row r="5008" spans="8:17" ht="15.75" customHeight="1">
      <c r="H5008" s="19">
        <v>30520</v>
      </c>
      <c r="I5008" s="4"/>
      <c r="Q5008" s="4"/>
    </row>
    <row r="5009" spans="8:17" ht="15.75" customHeight="1">
      <c r="H5009" s="19">
        <v>30504</v>
      </c>
      <c r="I5009" s="4"/>
      <c r="Q5009" s="4"/>
    </row>
    <row r="5010" spans="8:17" ht="15.75" customHeight="1">
      <c r="H5010" s="19">
        <v>30481</v>
      </c>
      <c r="I5010" s="4"/>
      <c r="Q5010" s="4"/>
    </row>
    <row r="5011" spans="8:17" ht="15.75" customHeight="1">
      <c r="H5011" s="19">
        <v>30479</v>
      </c>
      <c r="I5011" s="4"/>
      <c r="Q5011" s="4"/>
    </row>
    <row r="5012" spans="8:17" ht="15.75" customHeight="1">
      <c r="H5012" s="19">
        <v>30475</v>
      </c>
      <c r="I5012" s="4"/>
      <c r="Q5012" s="4"/>
    </row>
    <row r="5013" spans="8:17" ht="15.75" customHeight="1">
      <c r="H5013" s="19">
        <v>30472</v>
      </c>
      <c r="I5013" s="4"/>
      <c r="Q5013" s="4"/>
    </row>
    <row r="5014" spans="8:17" ht="15.75" customHeight="1">
      <c r="H5014" s="19">
        <v>30467</v>
      </c>
      <c r="I5014" s="4"/>
      <c r="Q5014" s="4"/>
    </row>
    <row r="5015" spans="8:17" ht="15.75" customHeight="1">
      <c r="H5015" s="19">
        <v>30465</v>
      </c>
      <c r="I5015" s="4"/>
      <c r="Q5015" s="4"/>
    </row>
    <row r="5016" spans="8:17" ht="15.75" customHeight="1">
      <c r="H5016" s="19">
        <v>30451</v>
      </c>
      <c r="I5016" s="4"/>
      <c r="Q5016" s="4"/>
    </row>
    <row r="5017" spans="8:17" ht="15.75" customHeight="1">
      <c r="H5017" s="19">
        <v>30442</v>
      </c>
      <c r="I5017" s="4"/>
      <c r="Q5017" s="4"/>
    </row>
    <row r="5018" spans="8:17" ht="15.75" customHeight="1">
      <c r="H5018" s="19">
        <v>30441</v>
      </c>
      <c r="I5018" s="4"/>
      <c r="Q5018" s="4"/>
    </row>
    <row r="5019" spans="8:17" ht="15.75" customHeight="1">
      <c r="H5019" s="19">
        <v>30411</v>
      </c>
      <c r="I5019" s="4"/>
      <c r="Q5019" s="4"/>
    </row>
    <row r="5020" spans="8:17" ht="15.75" customHeight="1">
      <c r="H5020" s="19">
        <v>30403</v>
      </c>
      <c r="I5020" s="4"/>
      <c r="Q5020" s="4"/>
    </row>
    <row r="5021" spans="8:17" ht="15.75" customHeight="1">
      <c r="H5021" s="19">
        <v>30393</v>
      </c>
      <c r="I5021" s="4"/>
      <c r="Q5021" s="4"/>
    </row>
    <row r="5022" spans="8:17" ht="15.75" customHeight="1">
      <c r="H5022" s="19">
        <v>30372</v>
      </c>
      <c r="I5022" s="4"/>
      <c r="Q5022" s="4"/>
    </row>
    <row r="5023" spans="8:17" ht="15.75" customHeight="1">
      <c r="H5023" s="19">
        <v>30364</v>
      </c>
      <c r="I5023" s="4"/>
      <c r="Q5023" s="4"/>
    </row>
    <row r="5024" spans="8:17" ht="15.75" customHeight="1">
      <c r="H5024" s="19">
        <v>30344</v>
      </c>
      <c r="I5024" s="4"/>
      <c r="Q5024" s="4"/>
    </row>
    <row r="5025" spans="8:17" ht="15.75" customHeight="1">
      <c r="H5025" s="19">
        <v>30342</v>
      </c>
      <c r="I5025" s="4"/>
      <c r="Q5025" s="4"/>
    </row>
    <row r="5026" spans="8:17" ht="15.75" customHeight="1">
      <c r="H5026" s="19">
        <v>30336</v>
      </c>
      <c r="I5026" s="4"/>
      <c r="Q5026" s="4"/>
    </row>
    <row r="5027" spans="8:17" ht="15.75" customHeight="1">
      <c r="H5027" s="19">
        <v>30326</v>
      </c>
      <c r="I5027" s="4"/>
      <c r="Q5027" s="4"/>
    </row>
    <row r="5028" spans="8:17" ht="15.75" customHeight="1">
      <c r="H5028" s="19">
        <v>30324</v>
      </c>
      <c r="I5028" s="4"/>
      <c r="Q5028" s="4"/>
    </row>
    <row r="5029" spans="8:17" ht="15.75" customHeight="1">
      <c r="H5029" s="19">
        <v>30254</v>
      </c>
      <c r="I5029" s="4"/>
      <c r="Q5029" s="4"/>
    </row>
    <row r="5030" spans="8:17" ht="15.75" customHeight="1">
      <c r="H5030" s="19">
        <v>30253</v>
      </c>
      <c r="I5030" s="4"/>
      <c r="Q5030" s="4"/>
    </row>
    <row r="5031" spans="8:17" ht="15.75" customHeight="1">
      <c r="H5031" s="19">
        <v>30246</v>
      </c>
      <c r="I5031" s="4"/>
      <c r="Q5031" s="4"/>
    </row>
    <row r="5032" spans="8:17" ht="15.75" customHeight="1">
      <c r="H5032" s="19">
        <v>30239</v>
      </c>
      <c r="I5032" s="4"/>
      <c r="Q5032" s="4"/>
    </row>
    <row r="5033" spans="8:17" ht="15.75" customHeight="1">
      <c r="H5033" s="19">
        <v>30207</v>
      </c>
      <c r="I5033" s="4"/>
      <c r="Q5033" s="4"/>
    </row>
    <row r="5034" spans="8:17" ht="15.75" customHeight="1">
      <c r="H5034" s="19">
        <v>30205</v>
      </c>
      <c r="I5034" s="4"/>
      <c r="Q5034" s="4"/>
    </row>
    <row r="5035" spans="8:17" ht="15.75" customHeight="1">
      <c r="H5035" s="19">
        <v>30200</v>
      </c>
      <c r="I5035" s="4"/>
      <c r="Q5035" s="4"/>
    </row>
    <row r="5036" spans="8:17" ht="15.75" customHeight="1">
      <c r="H5036" s="19">
        <v>30169</v>
      </c>
      <c r="I5036" s="4"/>
      <c r="Q5036" s="4"/>
    </row>
    <row r="5037" spans="8:17" ht="15.75" customHeight="1">
      <c r="H5037" s="19">
        <v>30152</v>
      </c>
      <c r="I5037" s="4"/>
      <c r="Q5037" s="4"/>
    </row>
    <row r="5038" spans="8:17" ht="15.75" customHeight="1">
      <c r="H5038" s="19">
        <v>30140</v>
      </c>
      <c r="I5038" s="4"/>
      <c r="Q5038" s="4"/>
    </row>
    <row r="5039" spans="8:17" ht="15.75" customHeight="1">
      <c r="H5039" s="19">
        <v>30120</v>
      </c>
      <c r="I5039" s="4"/>
      <c r="Q5039" s="4"/>
    </row>
    <row r="5040" spans="8:17" ht="15.75" customHeight="1">
      <c r="H5040" s="19">
        <v>30117</v>
      </c>
      <c r="I5040" s="4"/>
      <c r="Q5040" s="4"/>
    </row>
    <row r="5041" spans="8:17" ht="15.75" customHeight="1">
      <c r="H5041" s="19">
        <v>30114</v>
      </c>
      <c r="I5041" s="4"/>
      <c r="Q5041" s="4"/>
    </row>
    <row r="5042" spans="8:17" ht="15.75" customHeight="1">
      <c r="H5042" s="19">
        <v>30104</v>
      </c>
      <c r="I5042" s="4"/>
      <c r="Q5042" s="4"/>
    </row>
    <row r="5043" spans="8:17" ht="15.75" customHeight="1">
      <c r="H5043" s="19">
        <v>30100</v>
      </c>
      <c r="I5043" s="4"/>
      <c r="Q5043" s="4"/>
    </row>
    <row r="5044" spans="8:17" ht="15.75" customHeight="1">
      <c r="H5044" s="19">
        <v>30070</v>
      </c>
      <c r="I5044" s="4"/>
      <c r="Q5044" s="4"/>
    </row>
    <row r="5045" spans="8:17" ht="15.75" customHeight="1">
      <c r="H5045" s="19">
        <v>30063</v>
      </c>
      <c r="I5045" s="4"/>
      <c r="Q5045" s="4"/>
    </row>
    <row r="5046" spans="8:17" ht="15.75" customHeight="1">
      <c r="H5046" s="19">
        <v>30060</v>
      </c>
      <c r="I5046" s="4"/>
      <c r="Q5046" s="4"/>
    </row>
    <row r="5047" spans="8:17" ht="15.75" customHeight="1">
      <c r="H5047" s="19">
        <v>30041</v>
      </c>
      <c r="I5047" s="4"/>
      <c r="Q5047" s="4"/>
    </row>
    <row r="5048" spans="8:17" ht="15.75" customHeight="1">
      <c r="H5048" s="19">
        <v>29981</v>
      </c>
      <c r="I5048" s="4"/>
      <c r="Q5048" s="4"/>
    </row>
    <row r="5049" spans="8:17" ht="15.75" customHeight="1">
      <c r="H5049" s="19">
        <v>29973</v>
      </c>
      <c r="I5049" s="4"/>
      <c r="Q5049" s="4"/>
    </row>
    <row r="5050" spans="8:17" ht="15.75" customHeight="1">
      <c r="H5050" s="19">
        <v>29961</v>
      </c>
      <c r="I5050" s="4"/>
      <c r="Q5050" s="4"/>
    </row>
    <row r="5051" spans="8:17" ht="15.75" customHeight="1">
      <c r="H5051" s="19">
        <v>29960</v>
      </c>
      <c r="I5051" s="4"/>
      <c r="Q5051" s="4"/>
    </row>
    <row r="5052" spans="8:17" ht="15.75" customHeight="1">
      <c r="H5052" s="19">
        <v>29908</v>
      </c>
      <c r="I5052" s="4"/>
      <c r="Q5052" s="4"/>
    </row>
    <row r="5053" spans="8:17" ht="15.75" customHeight="1">
      <c r="H5053" s="19">
        <v>29903</v>
      </c>
      <c r="I5053" s="4"/>
      <c r="Q5053" s="4"/>
    </row>
    <row r="5054" spans="8:17" ht="15.75" customHeight="1">
      <c r="H5054" s="19">
        <v>29896</v>
      </c>
      <c r="I5054" s="4"/>
      <c r="Q5054" s="4"/>
    </row>
    <row r="5055" spans="8:17" ht="15.75" customHeight="1">
      <c r="H5055" s="19">
        <v>29887</v>
      </c>
      <c r="I5055" s="4"/>
      <c r="Q5055" s="4"/>
    </row>
    <row r="5056" spans="8:17" ht="15.75" customHeight="1">
      <c r="H5056" s="19">
        <v>29874</v>
      </c>
      <c r="I5056" s="4"/>
      <c r="Q5056" s="4"/>
    </row>
    <row r="5057" spans="8:17" ht="15.75" customHeight="1">
      <c r="H5057" s="19">
        <v>29874</v>
      </c>
      <c r="I5057" s="4"/>
      <c r="Q5057" s="4"/>
    </row>
    <row r="5058" spans="8:17" ht="15.75" customHeight="1">
      <c r="H5058" s="19">
        <v>29837</v>
      </c>
      <c r="I5058" s="4"/>
      <c r="Q5058" s="4"/>
    </row>
    <row r="5059" spans="8:17" ht="15.75" customHeight="1">
      <c r="H5059" s="19">
        <v>29833</v>
      </c>
      <c r="I5059" s="4"/>
      <c r="Q5059" s="4"/>
    </row>
    <row r="5060" spans="8:17" ht="15.75" customHeight="1">
      <c r="H5060" s="19">
        <v>29821</v>
      </c>
      <c r="I5060" s="4"/>
      <c r="Q5060" s="4"/>
    </row>
    <row r="5061" spans="8:17" ht="15.75" customHeight="1">
      <c r="H5061" s="19">
        <v>29803</v>
      </c>
      <c r="I5061" s="4"/>
      <c r="Q5061" s="4"/>
    </row>
    <row r="5062" spans="8:17" ht="15.75" customHeight="1">
      <c r="H5062" s="19">
        <v>29794</v>
      </c>
      <c r="I5062" s="4"/>
      <c r="Q5062" s="4"/>
    </row>
    <row r="5063" spans="8:17" ht="15.75" customHeight="1">
      <c r="H5063" s="19">
        <v>29794</v>
      </c>
      <c r="I5063" s="4"/>
      <c r="Q5063" s="4"/>
    </row>
    <row r="5064" spans="8:17" ht="15.75" customHeight="1">
      <c r="H5064" s="19">
        <v>29782</v>
      </c>
      <c r="I5064" s="4"/>
      <c r="Q5064" s="4"/>
    </row>
    <row r="5065" spans="8:17" ht="15.75" customHeight="1">
      <c r="H5065" s="19">
        <v>29769</v>
      </c>
      <c r="I5065" s="4"/>
      <c r="Q5065" s="4"/>
    </row>
    <row r="5066" spans="8:17" ht="15.75" customHeight="1">
      <c r="H5066" s="19">
        <v>29747</v>
      </c>
      <c r="I5066" s="4"/>
      <c r="Q5066" s="4"/>
    </row>
    <row r="5067" spans="8:17" ht="15.75" customHeight="1">
      <c r="H5067" s="19">
        <v>29743</v>
      </c>
      <c r="I5067" s="4"/>
      <c r="Q5067" s="4"/>
    </row>
    <row r="5068" spans="8:17" ht="15.75" customHeight="1">
      <c r="H5068" s="19">
        <v>29733</v>
      </c>
      <c r="I5068" s="4"/>
      <c r="Q5068" s="4"/>
    </row>
    <row r="5069" spans="8:17" ht="15.75" customHeight="1">
      <c r="H5069" s="19">
        <v>29705</v>
      </c>
      <c r="I5069" s="4"/>
      <c r="Q5069" s="4"/>
    </row>
    <row r="5070" spans="8:17" ht="15.75" customHeight="1">
      <c r="H5070" s="19">
        <v>29673</v>
      </c>
      <c r="I5070" s="4"/>
      <c r="Q5070" s="4"/>
    </row>
    <row r="5071" spans="8:17" ht="15.75" customHeight="1">
      <c r="H5071" s="19">
        <v>29668</v>
      </c>
      <c r="I5071" s="4"/>
      <c r="Q5071" s="4"/>
    </row>
    <row r="5072" spans="8:17" ht="15.75" customHeight="1">
      <c r="H5072" s="19">
        <v>29653</v>
      </c>
      <c r="I5072" s="4"/>
      <c r="Q5072" s="4"/>
    </row>
    <row r="5073" spans="8:17" ht="15.75" customHeight="1">
      <c r="H5073" s="19">
        <v>29616</v>
      </c>
      <c r="I5073" s="4"/>
      <c r="Q5073" s="4"/>
    </row>
    <row r="5074" spans="8:17" ht="15.75" customHeight="1">
      <c r="H5074" s="19">
        <v>29608</v>
      </c>
      <c r="I5074" s="4"/>
      <c r="Q5074" s="4"/>
    </row>
    <row r="5075" spans="8:17" ht="15.75" customHeight="1">
      <c r="H5075" s="19">
        <v>29596</v>
      </c>
      <c r="I5075" s="4"/>
      <c r="Q5075" s="4"/>
    </row>
    <row r="5076" spans="8:17" ht="15.75" customHeight="1">
      <c r="H5076" s="19">
        <v>29566</v>
      </c>
      <c r="I5076" s="4"/>
      <c r="Q5076" s="4"/>
    </row>
    <row r="5077" spans="8:17" ht="15.75" customHeight="1">
      <c r="H5077" s="19">
        <v>29565</v>
      </c>
      <c r="I5077" s="4"/>
      <c r="Q5077" s="4"/>
    </row>
    <row r="5078" spans="8:17" ht="15.75" customHeight="1">
      <c r="H5078" s="19">
        <v>29549</v>
      </c>
      <c r="I5078" s="4"/>
      <c r="Q5078" s="4"/>
    </row>
    <row r="5079" spans="8:17" ht="15.75" customHeight="1">
      <c r="H5079" s="19">
        <v>29486</v>
      </c>
      <c r="I5079" s="4"/>
      <c r="Q5079" s="4"/>
    </row>
    <row r="5080" spans="8:17" ht="15.75" customHeight="1">
      <c r="H5080" s="19">
        <v>29460</v>
      </c>
      <c r="I5080" s="4"/>
      <c r="Q5080" s="4"/>
    </row>
    <row r="5081" spans="8:17" ht="15.75" customHeight="1">
      <c r="H5081" s="19">
        <v>29420</v>
      </c>
      <c r="I5081" s="4"/>
      <c r="Q5081" s="4"/>
    </row>
    <row r="5082" spans="8:17" ht="15.75" customHeight="1">
      <c r="H5082" s="19">
        <v>29415</v>
      </c>
      <c r="I5082" s="4"/>
      <c r="Q5082" s="4"/>
    </row>
    <row r="5083" spans="8:17" ht="15.75" customHeight="1">
      <c r="H5083" s="19">
        <v>29414</v>
      </c>
      <c r="I5083" s="4"/>
      <c r="Q5083" s="4"/>
    </row>
    <row r="5084" spans="8:17" ht="15.75" customHeight="1">
      <c r="H5084" s="19">
        <v>29377</v>
      </c>
      <c r="I5084" s="4"/>
      <c r="Q5084" s="4"/>
    </row>
    <row r="5085" spans="8:17" ht="15.75" customHeight="1">
      <c r="H5085" s="19">
        <v>29355</v>
      </c>
      <c r="I5085" s="4"/>
      <c r="Q5085" s="4"/>
    </row>
    <row r="5086" spans="8:17" ht="15.75" customHeight="1">
      <c r="H5086" s="19">
        <v>29298</v>
      </c>
      <c r="I5086" s="4"/>
      <c r="Q5086" s="4"/>
    </row>
    <row r="5087" spans="8:17" ht="15.75" customHeight="1">
      <c r="H5087" s="19">
        <v>29288</v>
      </c>
      <c r="I5087" s="4"/>
      <c r="Q5087" s="4"/>
    </row>
    <row r="5088" spans="8:17" ht="15.75" customHeight="1">
      <c r="H5088" s="19">
        <v>29286</v>
      </c>
      <c r="I5088" s="4"/>
      <c r="Q5088" s="4"/>
    </row>
    <row r="5089" spans="8:17" ht="15.75" customHeight="1">
      <c r="H5089" s="19">
        <v>29286</v>
      </c>
      <c r="I5089" s="4"/>
      <c r="Q5089" s="4"/>
    </row>
    <row r="5090" spans="8:17" ht="15.75" customHeight="1">
      <c r="H5090" s="19">
        <v>29273</v>
      </c>
      <c r="I5090" s="4"/>
      <c r="Q5090" s="4"/>
    </row>
    <row r="5091" spans="8:17" ht="15.75" customHeight="1">
      <c r="H5091" s="19">
        <v>29273</v>
      </c>
      <c r="I5091" s="4"/>
      <c r="Q5091" s="4"/>
    </row>
    <row r="5092" spans="8:17" ht="15.75" customHeight="1">
      <c r="H5092" s="19">
        <v>29273</v>
      </c>
      <c r="I5092" s="4"/>
      <c r="Q5092" s="4"/>
    </row>
    <row r="5093" spans="8:17" ht="15.75" customHeight="1">
      <c r="H5093" s="19">
        <v>29216</v>
      </c>
      <c r="I5093" s="4"/>
      <c r="Q5093" s="4"/>
    </row>
    <row r="5094" spans="8:17" ht="15.75" customHeight="1">
      <c r="H5094" s="19">
        <v>29214</v>
      </c>
      <c r="I5094" s="4"/>
      <c r="Q5094" s="4"/>
    </row>
    <row r="5095" spans="8:17" ht="15.75" customHeight="1">
      <c r="H5095" s="19">
        <v>29213</v>
      </c>
      <c r="I5095" s="4"/>
      <c r="Q5095" s="4"/>
    </row>
    <row r="5096" spans="8:17" ht="15.75" customHeight="1">
      <c r="H5096" s="19">
        <v>29209</v>
      </c>
      <c r="I5096" s="4"/>
      <c r="Q5096" s="4"/>
    </row>
    <row r="5097" spans="8:17" ht="15.75" customHeight="1">
      <c r="H5097" s="19">
        <v>29204</v>
      </c>
      <c r="I5097" s="4"/>
      <c r="Q5097" s="4"/>
    </row>
    <row r="5098" spans="8:17" ht="15.75" customHeight="1">
      <c r="H5098" s="19">
        <v>29194</v>
      </c>
      <c r="I5098" s="4"/>
      <c r="Q5098" s="4"/>
    </row>
    <row r="5099" spans="8:17" ht="15.75" customHeight="1">
      <c r="H5099" s="19">
        <v>29192</v>
      </c>
      <c r="I5099" s="4"/>
      <c r="Q5099" s="4"/>
    </row>
    <row r="5100" spans="8:17" ht="15.75" customHeight="1">
      <c r="H5100" s="19">
        <v>29149</v>
      </c>
      <c r="I5100" s="4"/>
      <c r="Q5100" s="4"/>
    </row>
    <row r="5101" spans="8:17" ht="15.75" customHeight="1">
      <c r="H5101" s="19">
        <v>29133</v>
      </c>
      <c r="I5101" s="4"/>
      <c r="Q5101" s="4"/>
    </row>
    <row r="5102" spans="8:17" ht="15.75" customHeight="1">
      <c r="H5102" s="19">
        <v>29094</v>
      </c>
      <c r="I5102" s="4"/>
      <c r="Q5102" s="4"/>
    </row>
    <row r="5103" spans="8:17" ht="15.75" customHeight="1">
      <c r="H5103" s="19">
        <v>29090</v>
      </c>
      <c r="I5103" s="4"/>
      <c r="Q5103" s="4"/>
    </row>
    <row r="5104" spans="8:17" ht="15.75" customHeight="1">
      <c r="H5104" s="19">
        <v>29082</v>
      </c>
      <c r="I5104" s="4"/>
      <c r="Q5104" s="4"/>
    </row>
    <row r="5105" spans="8:17" ht="15.75" customHeight="1">
      <c r="H5105" s="19">
        <v>29079</v>
      </c>
      <c r="I5105" s="4"/>
      <c r="Q5105" s="4"/>
    </row>
    <row r="5106" spans="8:17" ht="15.75" customHeight="1">
      <c r="H5106" s="19">
        <v>29051</v>
      </c>
      <c r="I5106" s="4"/>
      <c r="Q5106" s="4"/>
    </row>
    <row r="5107" spans="8:17" ht="15.75" customHeight="1">
      <c r="H5107" s="19">
        <v>29047</v>
      </c>
      <c r="I5107" s="4"/>
      <c r="Q5107" s="4"/>
    </row>
    <row r="5108" spans="8:17" ht="15.75" customHeight="1">
      <c r="H5108" s="19">
        <v>29034</v>
      </c>
      <c r="I5108" s="4"/>
      <c r="Q5108" s="4"/>
    </row>
    <row r="5109" spans="8:17" ht="15.75" customHeight="1">
      <c r="H5109" s="19">
        <v>29015</v>
      </c>
      <c r="I5109" s="4"/>
      <c r="Q5109" s="4"/>
    </row>
    <row r="5110" spans="8:17" ht="15.75" customHeight="1">
      <c r="H5110" s="19">
        <v>29013</v>
      </c>
      <c r="I5110" s="4"/>
      <c r="Q5110" s="4"/>
    </row>
    <row r="5111" spans="8:17" ht="15.75" customHeight="1">
      <c r="H5111" s="19">
        <v>28991</v>
      </c>
      <c r="I5111" s="4"/>
      <c r="Q5111" s="4"/>
    </row>
    <row r="5112" spans="8:17" ht="15.75" customHeight="1">
      <c r="H5112" s="19">
        <v>28980</v>
      </c>
      <c r="I5112" s="4"/>
      <c r="Q5112" s="4"/>
    </row>
    <row r="5113" spans="8:17" ht="15.75" customHeight="1">
      <c r="H5113" s="19">
        <v>28974</v>
      </c>
      <c r="I5113" s="4"/>
      <c r="Q5113" s="4"/>
    </row>
    <row r="5114" spans="8:17" ht="15.75" customHeight="1">
      <c r="H5114" s="19">
        <v>28973</v>
      </c>
      <c r="I5114" s="4"/>
      <c r="Q5114" s="4"/>
    </row>
    <row r="5115" spans="8:17" ht="15.75" customHeight="1">
      <c r="H5115" s="19">
        <v>28971</v>
      </c>
      <c r="I5115" s="4"/>
      <c r="Q5115" s="4"/>
    </row>
    <row r="5116" spans="8:17" ht="15.75" customHeight="1">
      <c r="H5116" s="19">
        <v>28946</v>
      </c>
      <c r="I5116" s="4"/>
      <c r="Q5116" s="4"/>
    </row>
    <row r="5117" spans="8:17" ht="15.75" customHeight="1">
      <c r="H5117" s="19">
        <v>28933</v>
      </c>
      <c r="I5117" s="4"/>
      <c r="Q5117" s="4"/>
    </row>
    <row r="5118" spans="8:17" ht="15.75" customHeight="1">
      <c r="H5118" s="19">
        <v>28931</v>
      </c>
      <c r="I5118" s="4"/>
      <c r="Q5118" s="4"/>
    </row>
    <row r="5119" spans="8:17" ht="15.75" customHeight="1">
      <c r="H5119" s="19">
        <v>28912</v>
      </c>
      <c r="I5119" s="4"/>
      <c r="Q5119" s="4"/>
    </row>
    <row r="5120" spans="8:17" ht="15.75" customHeight="1">
      <c r="H5120" s="19">
        <v>28871</v>
      </c>
      <c r="I5120" s="4"/>
      <c r="Q5120" s="4"/>
    </row>
    <row r="5121" spans="8:17" ht="15.75" customHeight="1">
      <c r="H5121" s="19">
        <v>28869</v>
      </c>
      <c r="I5121" s="4"/>
      <c r="Q5121" s="4"/>
    </row>
    <row r="5122" spans="8:17" ht="15.75" customHeight="1">
      <c r="H5122" s="19">
        <v>28869</v>
      </c>
      <c r="I5122" s="4"/>
      <c r="Q5122" s="4"/>
    </row>
    <row r="5123" spans="8:17" ht="15.75" customHeight="1">
      <c r="H5123" s="19">
        <v>28841</v>
      </c>
      <c r="I5123" s="4"/>
      <c r="Q5123" s="4"/>
    </row>
    <row r="5124" spans="8:17" ht="15.75" customHeight="1">
      <c r="H5124" s="19">
        <v>28817</v>
      </c>
      <c r="I5124" s="4"/>
      <c r="Q5124" s="4"/>
    </row>
    <row r="5125" spans="8:17" ht="15.75" customHeight="1">
      <c r="H5125" s="19">
        <v>28807</v>
      </c>
      <c r="I5125" s="4"/>
      <c r="Q5125" s="4"/>
    </row>
    <row r="5126" spans="8:17" ht="15.75" customHeight="1">
      <c r="H5126" s="19">
        <v>28771</v>
      </c>
      <c r="I5126" s="4"/>
      <c r="Q5126" s="4"/>
    </row>
    <row r="5127" spans="8:17" ht="15.75" customHeight="1">
      <c r="H5127" s="19">
        <v>28767</v>
      </c>
      <c r="I5127" s="4"/>
      <c r="Q5127" s="4"/>
    </row>
    <row r="5128" spans="8:17" ht="15.75" customHeight="1">
      <c r="H5128" s="19">
        <v>28767</v>
      </c>
      <c r="I5128" s="4"/>
      <c r="Q5128" s="4"/>
    </row>
    <row r="5129" spans="8:17" ht="15.75" customHeight="1">
      <c r="H5129" s="19">
        <v>28753</v>
      </c>
      <c r="I5129" s="4"/>
      <c r="Q5129" s="4"/>
    </row>
    <row r="5130" spans="8:17" ht="15.75" customHeight="1">
      <c r="H5130" s="19">
        <v>28745</v>
      </c>
      <c r="I5130" s="4"/>
      <c r="Q5130" s="4"/>
    </row>
    <row r="5131" spans="8:17" ht="15.75" customHeight="1">
      <c r="H5131" s="19">
        <v>28732</v>
      </c>
      <c r="I5131" s="4"/>
      <c r="Q5131" s="4"/>
    </row>
    <row r="5132" spans="8:17" ht="15.75" customHeight="1">
      <c r="H5132" s="19">
        <v>28723</v>
      </c>
      <c r="I5132" s="4"/>
      <c r="Q5132" s="4"/>
    </row>
    <row r="5133" spans="8:17" ht="15.75" customHeight="1">
      <c r="H5133" s="19">
        <v>28676</v>
      </c>
      <c r="I5133" s="4"/>
      <c r="Q5133" s="4"/>
    </row>
    <row r="5134" spans="8:17" ht="15.75" customHeight="1">
      <c r="H5134" s="19">
        <v>28657</v>
      </c>
      <c r="I5134" s="4"/>
      <c r="Q5134" s="4"/>
    </row>
    <row r="5135" spans="8:17" ht="15.75" customHeight="1">
      <c r="H5135" s="19">
        <v>28649</v>
      </c>
      <c r="I5135" s="4"/>
      <c r="Q5135" s="4"/>
    </row>
    <row r="5136" spans="8:17" ht="15.75" customHeight="1">
      <c r="H5136" s="19">
        <v>28630</v>
      </c>
      <c r="I5136" s="4"/>
      <c r="Q5136" s="4"/>
    </row>
    <row r="5137" spans="8:17" ht="15.75" customHeight="1">
      <c r="H5137" s="19">
        <v>28613</v>
      </c>
      <c r="I5137" s="4"/>
      <c r="Q5137" s="4"/>
    </row>
    <row r="5138" spans="8:17" ht="15.75" customHeight="1">
      <c r="H5138" s="19">
        <v>28612</v>
      </c>
      <c r="I5138" s="4"/>
      <c r="Q5138" s="4"/>
    </row>
    <row r="5139" spans="8:17" ht="15.75" customHeight="1">
      <c r="H5139" s="19">
        <v>28605</v>
      </c>
      <c r="I5139" s="4"/>
      <c r="Q5139" s="4"/>
    </row>
    <row r="5140" spans="8:17" ht="15.75" customHeight="1">
      <c r="H5140" s="19">
        <v>28592</v>
      </c>
      <c r="I5140" s="4"/>
      <c r="Q5140" s="4"/>
    </row>
    <row r="5141" spans="8:17" ht="15.75" customHeight="1">
      <c r="H5141" s="19">
        <v>28543</v>
      </c>
      <c r="I5141" s="4"/>
      <c r="Q5141" s="4"/>
    </row>
    <row r="5142" spans="8:17" ht="15.75" customHeight="1">
      <c r="H5142" s="19">
        <v>28540</v>
      </c>
      <c r="I5142" s="4"/>
      <c r="Q5142" s="4"/>
    </row>
    <row r="5143" spans="8:17" ht="15.75" customHeight="1">
      <c r="H5143" s="19">
        <v>28523</v>
      </c>
      <c r="I5143" s="4"/>
      <c r="Q5143" s="4"/>
    </row>
    <row r="5144" spans="8:17" ht="15.75" customHeight="1">
      <c r="H5144" s="19">
        <v>28508</v>
      </c>
      <c r="I5144" s="4"/>
      <c r="Q5144" s="4"/>
    </row>
    <row r="5145" spans="8:17" ht="15.75" customHeight="1">
      <c r="H5145" s="19">
        <v>28498</v>
      </c>
      <c r="I5145" s="4"/>
      <c r="Q5145" s="4"/>
    </row>
    <row r="5146" spans="8:17" ht="15.75" customHeight="1">
      <c r="H5146" s="19">
        <v>28497</v>
      </c>
      <c r="I5146" s="4"/>
      <c r="Q5146" s="4"/>
    </row>
    <row r="5147" spans="8:17" ht="15.75" customHeight="1">
      <c r="H5147" s="19">
        <v>28495</v>
      </c>
      <c r="I5147" s="4"/>
      <c r="Q5147" s="4"/>
    </row>
    <row r="5148" spans="8:17" ht="15.75" customHeight="1">
      <c r="H5148" s="19">
        <v>28483</v>
      </c>
      <c r="I5148" s="4"/>
      <c r="Q5148" s="4"/>
    </row>
    <row r="5149" spans="8:17" ht="15.75" customHeight="1">
      <c r="H5149" s="19">
        <v>28477</v>
      </c>
      <c r="I5149" s="4"/>
      <c r="Q5149" s="4"/>
    </row>
    <row r="5150" spans="8:17" ht="15.75" customHeight="1">
      <c r="H5150" s="19">
        <v>28473</v>
      </c>
      <c r="I5150" s="4"/>
      <c r="Q5150" s="4"/>
    </row>
    <row r="5151" spans="8:17" ht="15.75" customHeight="1">
      <c r="H5151" s="19">
        <v>28447</v>
      </c>
      <c r="I5151" s="4"/>
      <c r="Q5151" s="4"/>
    </row>
    <row r="5152" spans="8:17" ht="15.75" customHeight="1">
      <c r="H5152" s="19">
        <v>28445</v>
      </c>
      <c r="I5152" s="4"/>
      <c r="Q5152" s="4"/>
    </row>
    <row r="5153" spans="8:17" ht="15.75" customHeight="1">
      <c r="H5153" s="19">
        <v>28427</v>
      </c>
      <c r="I5153" s="4"/>
      <c r="Q5153" s="4"/>
    </row>
    <row r="5154" spans="8:17" ht="15.75" customHeight="1">
      <c r="H5154" s="19">
        <v>28415</v>
      </c>
      <c r="I5154" s="4"/>
      <c r="Q5154" s="4"/>
    </row>
    <row r="5155" spans="8:17" ht="15.75" customHeight="1">
      <c r="H5155" s="19">
        <v>28413</v>
      </c>
      <c r="I5155" s="4"/>
      <c r="Q5155" s="4"/>
    </row>
    <row r="5156" spans="8:17" ht="15.75" customHeight="1">
      <c r="H5156" s="19">
        <v>28398</v>
      </c>
      <c r="I5156" s="4"/>
      <c r="Q5156" s="4"/>
    </row>
    <row r="5157" spans="8:17" ht="15.75" customHeight="1">
      <c r="H5157" s="19">
        <v>28392</v>
      </c>
      <c r="I5157" s="4"/>
      <c r="Q5157" s="4"/>
    </row>
    <row r="5158" spans="8:17" ht="15.75" customHeight="1">
      <c r="H5158" s="19">
        <v>28369</v>
      </c>
      <c r="I5158" s="4"/>
      <c r="Q5158" s="4"/>
    </row>
    <row r="5159" spans="8:17" ht="15.75" customHeight="1">
      <c r="H5159" s="19">
        <v>28339</v>
      </c>
      <c r="I5159" s="4"/>
      <c r="Q5159" s="4"/>
    </row>
    <row r="5160" spans="8:17" ht="15.75" customHeight="1">
      <c r="H5160" s="19">
        <v>28339</v>
      </c>
      <c r="I5160" s="4"/>
      <c r="Q5160" s="4"/>
    </row>
    <row r="5161" spans="8:17" ht="15.75" customHeight="1">
      <c r="H5161" s="19">
        <v>28332</v>
      </c>
      <c r="I5161" s="4"/>
      <c r="Q5161" s="4"/>
    </row>
    <row r="5162" spans="8:17" ht="15.75" customHeight="1">
      <c r="H5162" s="19">
        <v>28326</v>
      </c>
      <c r="I5162" s="4"/>
      <c r="Q5162" s="4"/>
    </row>
    <row r="5163" spans="8:17" ht="15.75" customHeight="1">
      <c r="H5163" s="19">
        <v>28326</v>
      </c>
      <c r="I5163" s="4"/>
      <c r="Q5163" s="4"/>
    </row>
    <row r="5164" spans="8:17" ht="15.75" customHeight="1">
      <c r="H5164" s="19">
        <v>28310</v>
      </c>
      <c r="I5164" s="4"/>
      <c r="Q5164" s="4"/>
    </row>
    <row r="5165" spans="8:17" ht="15.75" customHeight="1">
      <c r="H5165" s="19">
        <v>28310</v>
      </c>
      <c r="I5165" s="4"/>
      <c r="Q5165" s="4"/>
    </row>
    <row r="5166" spans="8:17" ht="15.75" customHeight="1">
      <c r="H5166" s="19">
        <v>28257</v>
      </c>
      <c r="I5166" s="4"/>
      <c r="Q5166" s="4"/>
    </row>
    <row r="5167" spans="8:17" ht="15.75" customHeight="1">
      <c r="H5167" s="19">
        <v>28238</v>
      </c>
      <c r="I5167" s="4"/>
      <c r="Q5167" s="4"/>
    </row>
    <row r="5168" spans="8:17" ht="15.75" customHeight="1">
      <c r="H5168" s="19">
        <v>28230</v>
      </c>
      <c r="I5168" s="4"/>
      <c r="Q5168" s="4"/>
    </row>
    <row r="5169" spans="8:17" ht="15.75" customHeight="1">
      <c r="H5169" s="19">
        <v>28224</v>
      </c>
      <c r="I5169" s="4"/>
      <c r="Q5169" s="4"/>
    </row>
    <row r="5170" spans="8:17" ht="15.75" customHeight="1">
      <c r="H5170" s="19">
        <v>28224</v>
      </c>
      <c r="I5170" s="4"/>
      <c r="Q5170" s="4"/>
    </row>
    <row r="5171" spans="8:17" ht="15.75" customHeight="1">
      <c r="H5171" s="19">
        <v>28210</v>
      </c>
      <c r="I5171" s="4"/>
      <c r="Q5171" s="4"/>
    </row>
    <row r="5172" spans="8:17" ht="15.75" customHeight="1">
      <c r="H5172" s="19">
        <v>28195</v>
      </c>
      <c r="I5172" s="4"/>
      <c r="Q5172" s="4"/>
    </row>
    <row r="5173" spans="8:17" ht="15.75" customHeight="1">
      <c r="H5173" s="19">
        <v>28187</v>
      </c>
      <c r="I5173" s="4"/>
      <c r="Q5173" s="4"/>
    </row>
    <row r="5174" spans="8:17" ht="15.75" customHeight="1">
      <c r="H5174" s="19">
        <v>28180</v>
      </c>
      <c r="I5174" s="4"/>
      <c r="Q5174" s="4"/>
    </row>
    <row r="5175" spans="8:17" ht="15.75" customHeight="1">
      <c r="H5175" s="19">
        <v>28175</v>
      </c>
      <c r="I5175" s="4"/>
      <c r="Q5175" s="4"/>
    </row>
    <row r="5176" spans="8:17" ht="15.75" customHeight="1">
      <c r="H5176" s="19">
        <v>28168</v>
      </c>
      <c r="I5176" s="4"/>
      <c r="Q5176" s="4"/>
    </row>
    <row r="5177" spans="8:17" ht="15.75" customHeight="1">
      <c r="H5177" s="19">
        <v>28163</v>
      </c>
      <c r="I5177" s="4"/>
      <c r="Q5177" s="4"/>
    </row>
    <row r="5178" spans="8:17" ht="15.75" customHeight="1">
      <c r="H5178" s="19">
        <v>28162</v>
      </c>
      <c r="I5178" s="4"/>
      <c r="Q5178" s="4"/>
    </row>
    <row r="5179" spans="8:17" ht="15.75" customHeight="1">
      <c r="H5179" s="19">
        <v>28152</v>
      </c>
      <c r="I5179" s="4"/>
      <c r="Q5179" s="4"/>
    </row>
    <row r="5180" spans="8:17" ht="15.75" customHeight="1">
      <c r="H5180" s="19">
        <v>28137</v>
      </c>
      <c r="I5180" s="4"/>
      <c r="Q5180" s="4"/>
    </row>
    <row r="5181" spans="8:17" ht="15.75" customHeight="1">
      <c r="H5181" s="19">
        <v>28135</v>
      </c>
      <c r="I5181" s="4"/>
      <c r="Q5181" s="4"/>
    </row>
    <row r="5182" spans="8:17" ht="15.75" customHeight="1">
      <c r="H5182" s="19">
        <v>28134</v>
      </c>
      <c r="I5182" s="4"/>
      <c r="Q5182" s="4"/>
    </row>
    <row r="5183" spans="8:17" ht="15.75" customHeight="1">
      <c r="H5183" s="19">
        <v>28118</v>
      </c>
      <c r="I5183" s="4"/>
      <c r="Q5183" s="4"/>
    </row>
    <row r="5184" spans="8:17" ht="15.75" customHeight="1">
      <c r="H5184" s="19">
        <v>28099</v>
      </c>
      <c r="I5184" s="4"/>
      <c r="Q5184" s="4"/>
    </row>
    <row r="5185" spans="8:17" ht="15.75" customHeight="1">
      <c r="H5185" s="19">
        <v>28087</v>
      </c>
      <c r="I5185" s="4"/>
      <c r="Q5185" s="4"/>
    </row>
    <row r="5186" spans="8:17" ht="15.75" customHeight="1">
      <c r="H5186" s="19">
        <v>28044</v>
      </c>
      <c r="I5186" s="4"/>
      <c r="Q5186" s="4"/>
    </row>
    <row r="5187" spans="8:17" ht="15.75" customHeight="1">
      <c r="H5187" s="19">
        <v>28038</v>
      </c>
      <c r="I5187" s="4"/>
      <c r="Q5187" s="4"/>
    </row>
    <row r="5188" spans="8:17" ht="15.75" customHeight="1">
      <c r="H5188" s="19">
        <v>28028</v>
      </c>
      <c r="I5188" s="4"/>
      <c r="Q5188" s="4"/>
    </row>
    <row r="5189" spans="8:17" ht="15.75" customHeight="1">
      <c r="H5189" s="19">
        <v>28024</v>
      </c>
      <c r="I5189" s="4"/>
      <c r="Q5189" s="4"/>
    </row>
    <row r="5190" spans="8:17" ht="15.75" customHeight="1">
      <c r="H5190" s="19">
        <v>28017</v>
      </c>
      <c r="I5190" s="4"/>
      <c r="Q5190" s="4"/>
    </row>
    <row r="5191" spans="8:17" ht="15.75" customHeight="1">
      <c r="H5191" s="19">
        <v>27988</v>
      </c>
      <c r="I5191" s="4"/>
      <c r="Q5191" s="4"/>
    </row>
    <row r="5192" spans="8:17" ht="15.75" customHeight="1">
      <c r="H5192" s="19">
        <v>27964</v>
      </c>
      <c r="I5192" s="4"/>
      <c r="Q5192" s="4"/>
    </row>
    <row r="5193" spans="8:17" ht="15.75" customHeight="1">
      <c r="H5193" s="19">
        <v>27954</v>
      </c>
      <c r="I5193" s="4"/>
      <c r="Q5193" s="4"/>
    </row>
    <row r="5194" spans="8:17" ht="15.75" customHeight="1">
      <c r="H5194" s="19">
        <v>27944</v>
      </c>
      <c r="I5194" s="4"/>
      <c r="Q5194" s="4"/>
    </row>
    <row r="5195" spans="8:17" ht="15.75" customHeight="1">
      <c r="H5195" s="19">
        <v>27939</v>
      </c>
      <c r="I5195" s="4"/>
      <c r="Q5195" s="4"/>
    </row>
    <row r="5196" spans="8:17" ht="15.75" customHeight="1">
      <c r="H5196" s="19">
        <v>27938</v>
      </c>
      <c r="I5196" s="4"/>
      <c r="Q5196" s="4"/>
    </row>
    <row r="5197" spans="8:17" ht="15.75" customHeight="1">
      <c r="H5197" s="19">
        <v>27929</v>
      </c>
      <c r="I5197" s="4"/>
      <c r="Q5197" s="4"/>
    </row>
    <row r="5198" spans="8:17" ht="15.75" customHeight="1">
      <c r="H5198" s="19">
        <v>27928</v>
      </c>
      <c r="I5198" s="4"/>
      <c r="Q5198" s="4"/>
    </row>
    <row r="5199" spans="8:17" ht="15.75" customHeight="1">
      <c r="H5199" s="19">
        <v>27926</v>
      </c>
      <c r="I5199" s="4"/>
      <c r="Q5199" s="4"/>
    </row>
    <row r="5200" spans="8:17" ht="15.75" customHeight="1">
      <c r="H5200" s="19">
        <v>27917</v>
      </c>
      <c r="I5200" s="4"/>
      <c r="Q5200" s="4"/>
    </row>
    <row r="5201" spans="8:17" ht="15.75" customHeight="1">
      <c r="H5201" s="19">
        <v>27917</v>
      </c>
      <c r="I5201" s="4"/>
      <c r="Q5201" s="4"/>
    </row>
    <row r="5202" spans="8:17" ht="15.75" customHeight="1">
      <c r="H5202" s="19">
        <v>27855</v>
      </c>
      <c r="I5202" s="4"/>
      <c r="Q5202" s="4"/>
    </row>
    <row r="5203" spans="8:17" ht="15.75" customHeight="1">
      <c r="H5203" s="19">
        <v>27830</v>
      </c>
      <c r="I5203" s="4"/>
      <c r="Q5203" s="4"/>
    </row>
    <row r="5204" spans="8:17" ht="15.75" customHeight="1">
      <c r="H5204" s="19">
        <v>27817</v>
      </c>
      <c r="I5204" s="4"/>
      <c r="Q5204" s="4"/>
    </row>
    <row r="5205" spans="8:17" ht="15.75" customHeight="1">
      <c r="H5205" s="19">
        <v>27797</v>
      </c>
      <c r="I5205" s="4"/>
      <c r="Q5205" s="4"/>
    </row>
    <row r="5206" spans="8:17" ht="15.75" customHeight="1">
      <c r="H5206" s="19">
        <v>27779</v>
      </c>
      <c r="I5206" s="4"/>
      <c r="Q5206" s="4"/>
    </row>
    <row r="5207" spans="8:17" ht="15.75" customHeight="1">
      <c r="H5207" s="19">
        <v>27760</v>
      </c>
      <c r="I5207" s="4"/>
      <c r="Q5207" s="4"/>
    </row>
    <row r="5208" spans="8:17" ht="15.75" customHeight="1">
      <c r="H5208" s="19">
        <v>27741</v>
      </c>
      <c r="I5208" s="4"/>
      <c r="Q5208" s="4"/>
    </row>
    <row r="5209" spans="8:17" ht="15.75" customHeight="1">
      <c r="H5209" s="19">
        <v>27736</v>
      </c>
      <c r="I5209" s="4"/>
      <c r="Q5209" s="4"/>
    </row>
    <row r="5210" spans="8:17" ht="15.75" customHeight="1">
      <c r="H5210" s="19">
        <v>27724</v>
      </c>
      <c r="I5210" s="4"/>
      <c r="Q5210" s="4"/>
    </row>
    <row r="5211" spans="8:17" ht="15.75" customHeight="1">
      <c r="H5211" s="19">
        <v>27720</v>
      </c>
      <c r="I5211" s="4"/>
      <c r="Q5211" s="4"/>
    </row>
    <row r="5212" spans="8:17" ht="15.75" customHeight="1">
      <c r="H5212" s="19">
        <v>27703</v>
      </c>
      <c r="I5212" s="4"/>
      <c r="Q5212" s="4"/>
    </row>
    <row r="5213" spans="8:17" ht="15.75" customHeight="1">
      <c r="H5213" s="19">
        <v>27674</v>
      </c>
      <c r="I5213" s="4"/>
      <c r="Q5213" s="4"/>
    </row>
    <row r="5214" spans="8:17" ht="15.75" customHeight="1">
      <c r="H5214" s="19">
        <v>27670</v>
      </c>
      <c r="I5214" s="4"/>
      <c r="Q5214" s="4"/>
    </row>
    <row r="5215" spans="8:17" ht="15.75" customHeight="1">
      <c r="H5215" s="19">
        <v>27627</v>
      </c>
      <c r="I5215" s="4"/>
      <c r="Q5215" s="4"/>
    </row>
    <row r="5216" spans="8:17" ht="15.75" customHeight="1">
      <c r="H5216" s="19">
        <v>27621</v>
      </c>
      <c r="I5216" s="4"/>
      <c r="Q5216" s="4"/>
    </row>
    <row r="5217" spans="8:17" ht="15.75" customHeight="1">
      <c r="H5217" s="19">
        <v>27608</v>
      </c>
      <c r="I5217" s="4"/>
      <c r="Q5217" s="4"/>
    </row>
    <row r="5218" spans="8:17" ht="15.75" customHeight="1">
      <c r="H5218" s="19">
        <v>27602</v>
      </c>
      <c r="I5218" s="4"/>
      <c r="Q5218" s="4"/>
    </row>
    <row r="5219" spans="8:17" ht="15.75" customHeight="1">
      <c r="H5219" s="19">
        <v>27579</v>
      </c>
      <c r="I5219" s="4"/>
      <c r="Q5219" s="4"/>
    </row>
    <row r="5220" spans="8:17" ht="15.75" customHeight="1">
      <c r="H5220" s="19">
        <v>27577</v>
      </c>
      <c r="I5220" s="4"/>
      <c r="Q5220" s="4"/>
    </row>
    <row r="5221" spans="8:17" ht="15.75" customHeight="1">
      <c r="H5221" s="19">
        <v>27555</v>
      </c>
      <c r="I5221" s="4"/>
      <c r="Q5221" s="4"/>
    </row>
    <row r="5222" spans="8:17" ht="15.75" customHeight="1">
      <c r="H5222" s="19">
        <v>27537</v>
      </c>
      <c r="I5222" s="4"/>
      <c r="Q5222" s="4"/>
    </row>
    <row r="5223" spans="8:17" ht="15.75" customHeight="1">
      <c r="H5223" s="19">
        <v>27534</v>
      </c>
      <c r="I5223" s="4"/>
      <c r="Q5223" s="4"/>
    </row>
    <row r="5224" spans="8:17" ht="15.75" customHeight="1">
      <c r="H5224" s="19">
        <v>27527</v>
      </c>
      <c r="I5224" s="4"/>
      <c r="Q5224" s="4"/>
    </row>
    <row r="5225" spans="8:17" ht="15.75" customHeight="1">
      <c r="H5225" s="19">
        <v>27516</v>
      </c>
      <c r="I5225" s="4"/>
      <c r="Q5225" s="4"/>
    </row>
    <row r="5226" spans="8:17" ht="15.75" customHeight="1">
      <c r="H5226" s="19">
        <v>27505</v>
      </c>
      <c r="I5226" s="4"/>
      <c r="Q5226" s="4"/>
    </row>
    <row r="5227" spans="8:17" ht="15.75" customHeight="1">
      <c r="H5227" s="19">
        <v>27497</v>
      </c>
      <c r="I5227" s="4"/>
      <c r="Q5227" s="4"/>
    </row>
    <row r="5228" spans="8:17" ht="15.75" customHeight="1">
      <c r="H5228" s="19">
        <v>27492</v>
      </c>
      <c r="I5228" s="4"/>
      <c r="Q5228" s="4"/>
    </row>
    <row r="5229" spans="8:17" ht="15.75" customHeight="1">
      <c r="H5229" s="19">
        <v>27465</v>
      </c>
      <c r="I5229" s="4"/>
      <c r="Q5229" s="4"/>
    </row>
    <row r="5230" spans="8:17" ht="15.75" customHeight="1">
      <c r="H5230" s="19">
        <v>27447</v>
      </c>
      <c r="I5230" s="4"/>
      <c r="Q5230" s="4"/>
    </row>
    <row r="5231" spans="8:17" ht="15.75" customHeight="1">
      <c r="H5231" s="19">
        <v>27444</v>
      </c>
      <c r="I5231" s="4"/>
      <c r="Q5231" s="4"/>
    </row>
    <row r="5232" spans="8:17" ht="15.75" customHeight="1">
      <c r="H5232" s="19">
        <v>27426</v>
      </c>
      <c r="I5232" s="4"/>
      <c r="Q5232" s="4"/>
    </row>
    <row r="5233" spans="8:17" ht="15.75" customHeight="1">
      <c r="H5233" s="19">
        <v>27418</v>
      </c>
      <c r="I5233" s="4"/>
      <c r="Q5233" s="4"/>
    </row>
    <row r="5234" spans="8:17" ht="15.75" customHeight="1">
      <c r="H5234" s="19">
        <v>27415</v>
      </c>
      <c r="I5234" s="4"/>
      <c r="Q5234" s="4"/>
    </row>
    <row r="5235" spans="8:17" ht="15.75" customHeight="1">
      <c r="H5235" s="19">
        <v>27403</v>
      </c>
      <c r="I5235" s="4"/>
      <c r="Q5235" s="4"/>
    </row>
    <row r="5236" spans="8:17" ht="15.75" customHeight="1">
      <c r="H5236" s="19">
        <v>27359</v>
      </c>
      <c r="I5236" s="4"/>
      <c r="Q5236" s="4"/>
    </row>
    <row r="5237" spans="8:17" ht="15.75" customHeight="1">
      <c r="H5237" s="19">
        <v>27359</v>
      </c>
      <c r="I5237" s="4"/>
      <c r="Q5237" s="4"/>
    </row>
    <row r="5238" spans="8:17" ht="15.75" customHeight="1">
      <c r="H5238" s="19">
        <v>27358</v>
      </c>
      <c r="I5238" s="4"/>
      <c r="Q5238" s="4"/>
    </row>
    <row r="5239" spans="8:17" ht="15.75" customHeight="1">
      <c r="H5239" s="19">
        <v>27348</v>
      </c>
      <c r="I5239" s="4"/>
      <c r="Q5239" s="4"/>
    </row>
    <row r="5240" spans="8:17" ht="15.75" customHeight="1">
      <c r="H5240" s="19">
        <v>27331</v>
      </c>
      <c r="I5240" s="4"/>
      <c r="Q5240" s="4"/>
    </row>
    <row r="5241" spans="8:17" ht="15.75" customHeight="1">
      <c r="H5241" s="19">
        <v>27289</v>
      </c>
      <c r="I5241" s="4"/>
      <c r="Q5241" s="4"/>
    </row>
    <row r="5242" spans="8:17" ht="15.75" customHeight="1">
      <c r="H5242" s="19">
        <v>27278</v>
      </c>
      <c r="I5242" s="4"/>
      <c r="Q5242" s="4"/>
    </row>
    <row r="5243" spans="8:17" ht="15.75" customHeight="1">
      <c r="H5243" s="19">
        <v>27268</v>
      </c>
      <c r="I5243" s="4"/>
      <c r="Q5243" s="4"/>
    </row>
    <row r="5244" spans="8:17" ht="15.75" customHeight="1">
      <c r="H5244" s="19">
        <v>27256</v>
      </c>
      <c r="I5244" s="4"/>
      <c r="Q5244" s="4"/>
    </row>
    <row r="5245" spans="8:17" ht="15.75" customHeight="1">
      <c r="H5245" s="19">
        <v>27219</v>
      </c>
      <c r="I5245" s="4"/>
      <c r="Q5245" s="4"/>
    </row>
    <row r="5246" spans="8:17" ht="15.75" customHeight="1">
      <c r="H5246" s="19">
        <v>27201</v>
      </c>
      <c r="I5246" s="4"/>
      <c r="Q5246" s="4"/>
    </row>
    <row r="5247" spans="8:17" ht="15.75" customHeight="1">
      <c r="H5247" s="19">
        <v>27197</v>
      </c>
      <c r="I5247" s="4"/>
      <c r="Q5247" s="4"/>
    </row>
    <row r="5248" spans="8:17" ht="15.75" customHeight="1">
      <c r="H5248" s="19">
        <v>27191</v>
      </c>
      <c r="I5248" s="4"/>
      <c r="Q5248" s="4"/>
    </row>
    <row r="5249" spans="8:17" ht="15.75" customHeight="1">
      <c r="H5249" s="19">
        <v>27190</v>
      </c>
      <c r="I5249" s="4"/>
      <c r="Q5249" s="4"/>
    </row>
    <row r="5250" spans="8:17" ht="15.75" customHeight="1">
      <c r="H5250" s="19">
        <v>27162</v>
      </c>
      <c r="I5250" s="4"/>
      <c r="Q5250" s="4"/>
    </row>
    <row r="5251" spans="8:17" ht="15.75" customHeight="1">
      <c r="H5251" s="19">
        <v>27136</v>
      </c>
      <c r="I5251" s="4"/>
      <c r="Q5251" s="4"/>
    </row>
    <row r="5252" spans="8:17" ht="15.75" customHeight="1">
      <c r="H5252" s="19">
        <v>27131</v>
      </c>
      <c r="I5252" s="4"/>
      <c r="Q5252" s="4"/>
    </row>
    <row r="5253" spans="8:17" ht="15.75" customHeight="1">
      <c r="H5253" s="19">
        <v>27125</v>
      </c>
      <c r="I5253" s="4"/>
      <c r="Q5253" s="4"/>
    </row>
    <row r="5254" spans="8:17" ht="15.75" customHeight="1">
      <c r="H5254" s="19">
        <v>27120</v>
      </c>
      <c r="I5254" s="4"/>
      <c r="Q5254" s="4"/>
    </row>
    <row r="5255" spans="8:17" ht="15.75" customHeight="1">
      <c r="H5255" s="19">
        <v>27117</v>
      </c>
      <c r="I5255" s="4"/>
      <c r="Q5255" s="4"/>
    </row>
    <row r="5256" spans="8:17" ht="15.75" customHeight="1">
      <c r="H5256" s="19">
        <v>27105</v>
      </c>
      <c r="I5256" s="4"/>
      <c r="Q5256" s="4"/>
    </row>
    <row r="5257" spans="8:17" ht="15.75" customHeight="1">
      <c r="H5257" s="19">
        <v>27101</v>
      </c>
      <c r="I5257" s="4"/>
      <c r="Q5257" s="4"/>
    </row>
    <row r="5258" spans="8:17" ht="15.75" customHeight="1">
      <c r="H5258" s="19">
        <v>27076</v>
      </c>
      <c r="I5258" s="4"/>
      <c r="Q5258" s="4"/>
    </row>
    <row r="5259" spans="8:17" ht="15.75" customHeight="1">
      <c r="H5259" s="19">
        <v>27018</v>
      </c>
      <c r="I5259" s="4"/>
      <c r="Q5259" s="4"/>
    </row>
    <row r="5260" spans="8:17" ht="15.75" customHeight="1">
      <c r="H5260" s="19">
        <v>27000</v>
      </c>
      <c r="I5260" s="4"/>
      <c r="Q5260" s="4"/>
    </row>
    <row r="5261" spans="8:17" ht="15.75" customHeight="1">
      <c r="H5261" s="19">
        <v>26995</v>
      </c>
      <c r="I5261" s="4"/>
      <c r="Q5261" s="4"/>
    </row>
    <row r="5262" spans="8:17" ht="15.75" customHeight="1">
      <c r="H5262" s="19">
        <v>26991</v>
      </c>
      <c r="I5262" s="4"/>
      <c r="Q5262" s="4"/>
    </row>
    <row r="5263" spans="8:17" ht="15.75" customHeight="1">
      <c r="H5263" s="19">
        <v>26990</v>
      </c>
      <c r="I5263" s="4"/>
      <c r="Q5263" s="4"/>
    </row>
    <row r="5264" spans="8:17" ht="15.75" customHeight="1">
      <c r="H5264" s="19">
        <v>26954</v>
      </c>
      <c r="I5264" s="4"/>
      <c r="Q5264" s="4"/>
    </row>
    <row r="5265" spans="8:17" ht="15.75" customHeight="1">
      <c r="H5265" s="19">
        <v>26952</v>
      </c>
      <c r="I5265" s="4"/>
      <c r="Q5265" s="4"/>
    </row>
    <row r="5266" spans="8:17" ht="15.75" customHeight="1">
      <c r="H5266" s="19">
        <v>26938</v>
      </c>
      <c r="I5266" s="4"/>
      <c r="Q5266" s="4"/>
    </row>
    <row r="5267" spans="8:17" ht="15.75" customHeight="1">
      <c r="H5267" s="19">
        <v>26938</v>
      </c>
      <c r="I5267" s="4"/>
      <c r="Q5267" s="4"/>
    </row>
    <row r="5268" spans="8:17" ht="15.75" customHeight="1">
      <c r="H5268" s="19">
        <v>26928</v>
      </c>
      <c r="I5268" s="4"/>
      <c r="Q5268" s="4"/>
    </row>
    <row r="5269" spans="8:17" ht="15.75" customHeight="1">
      <c r="H5269" s="19">
        <v>26908</v>
      </c>
      <c r="I5269" s="4"/>
      <c r="Q5269" s="4"/>
    </row>
    <row r="5270" spans="8:17" ht="15.75" customHeight="1">
      <c r="H5270" s="19">
        <v>26899</v>
      </c>
      <c r="I5270" s="4"/>
      <c r="Q5270" s="4"/>
    </row>
    <row r="5271" spans="8:17" ht="15.75" customHeight="1">
      <c r="H5271" s="19">
        <v>26886</v>
      </c>
      <c r="I5271" s="4"/>
      <c r="Q5271" s="4"/>
    </row>
    <row r="5272" spans="8:17" ht="15.75" customHeight="1">
      <c r="H5272" s="19">
        <v>26851</v>
      </c>
      <c r="I5272" s="4"/>
      <c r="Q5272" s="4"/>
    </row>
    <row r="5273" spans="8:17" ht="15.75" customHeight="1">
      <c r="H5273" s="19">
        <v>26812</v>
      </c>
      <c r="I5273" s="4"/>
      <c r="Q5273" s="4"/>
    </row>
    <row r="5274" spans="8:17" ht="15.75" customHeight="1">
      <c r="H5274" s="19">
        <v>26788</v>
      </c>
      <c r="I5274" s="4"/>
      <c r="Q5274" s="4"/>
    </row>
    <row r="5275" spans="8:17" ht="15.75" customHeight="1">
      <c r="H5275" s="19">
        <v>26788</v>
      </c>
      <c r="I5275" s="4"/>
      <c r="Q5275" s="4"/>
    </row>
    <row r="5276" spans="8:17" ht="15.75" customHeight="1">
      <c r="H5276" s="19">
        <v>26764</v>
      </c>
      <c r="I5276" s="4"/>
      <c r="Q5276" s="4"/>
    </row>
    <row r="5277" spans="8:17" ht="15.75" customHeight="1">
      <c r="H5277" s="19">
        <v>26741</v>
      </c>
      <c r="I5277" s="4"/>
      <c r="Q5277" s="4"/>
    </row>
    <row r="5278" spans="8:17" ht="15.75" customHeight="1">
      <c r="H5278" s="19">
        <v>26692</v>
      </c>
      <c r="I5278" s="4"/>
      <c r="Q5278" s="4"/>
    </row>
    <row r="5279" spans="8:17" ht="15.75" customHeight="1">
      <c r="H5279" s="19">
        <v>26686</v>
      </c>
      <c r="I5279" s="4"/>
      <c r="Q5279" s="4"/>
    </row>
    <row r="5280" spans="8:17" ht="15.75" customHeight="1">
      <c r="H5280" s="19">
        <v>26673</v>
      </c>
      <c r="I5280" s="4"/>
      <c r="Q5280" s="4"/>
    </row>
    <row r="5281" spans="8:17" ht="15.75" customHeight="1">
      <c r="H5281" s="19">
        <v>26666</v>
      </c>
      <c r="I5281" s="4"/>
      <c r="Q5281" s="4"/>
    </row>
    <row r="5282" spans="8:17" ht="15.75" customHeight="1">
      <c r="H5282" s="19">
        <v>26653</v>
      </c>
      <c r="I5282" s="4"/>
      <c r="Q5282" s="4"/>
    </row>
    <row r="5283" spans="8:17" ht="15.75" customHeight="1">
      <c r="H5283" s="19">
        <v>26643</v>
      </c>
      <c r="I5283" s="4"/>
      <c r="Q5283" s="4"/>
    </row>
    <row r="5284" spans="8:17" ht="15.75" customHeight="1">
      <c r="H5284" s="19">
        <v>26623</v>
      </c>
      <c r="I5284" s="4"/>
      <c r="Q5284" s="4"/>
    </row>
    <row r="5285" spans="8:17" ht="15.75" customHeight="1">
      <c r="H5285" s="19">
        <v>26586</v>
      </c>
      <c r="I5285" s="4"/>
      <c r="Q5285" s="4"/>
    </row>
    <row r="5286" spans="8:17" ht="15.75" customHeight="1">
      <c r="H5286" s="19">
        <v>26560</v>
      </c>
      <c r="I5286" s="4"/>
      <c r="Q5286" s="4"/>
    </row>
    <row r="5287" spans="8:17" ht="15.75" customHeight="1">
      <c r="H5287" s="19">
        <v>26530</v>
      </c>
      <c r="I5287" s="4"/>
      <c r="Q5287" s="4"/>
    </row>
    <row r="5288" spans="8:17" ht="15.75" customHeight="1">
      <c r="H5288" s="19">
        <v>26511</v>
      </c>
      <c r="I5288" s="4"/>
      <c r="Q5288" s="4"/>
    </row>
    <row r="5289" spans="8:17" ht="15.75" customHeight="1">
      <c r="H5289" s="19">
        <v>26508</v>
      </c>
      <c r="I5289" s="4"/>
      <c r="Q5289" s="4"/>
    </row>
    <row r="5290" spans="8:17" ht="15.75" customHeight="1">
      <c r="H5290" s="19">
        <v>26504</v>
      </c>
      <c r="I5290" s="4"/>
      <c r="Q5290" s="4"/>
    </row>
    <row r="5291" spans="8:17" ht="15.75" customHeight="1">
      <c r="H5291" s="19">
        <v>26468</v>
      </c>
      <c r="I5291" s="4"/>
      <c r="Q5291" s="4"/>
    </row>
    <row r="5292" spans="8:17" ht="15.75" customHeight="1">
      <c r="H5292" s="19">
        <v>26467</v>
      </c>
      <c r="I5292" s="4"/>
      <c r="Q5292" s="4"/>
    </row>
    <row r="5293" spans="8:17" ht="15.75" customHeight="1">
      <c r="H5293" s="19">
        <v>26460</v>
      </c>
      <c r="I5293" s="4"/>
      <c r="Q5293" s="4"/>
    </row>
    <row r="5294" spans="8:17" ht="15.75" customHeight="1">
      <c r="H5294" s="19">
        <v>26447</v>
      </c>
      <c r="I5294" s="4"/>
      <c r="Q5294" s="4"/>
    </row>
    <row r="5295" spans="8:17" ht="15.75" customHeight="1">
      <c r="H5295" s="19">
        <v>26422</v>
      </c>
      <c r="I5295" s="4"/>
      <c r="Q5295" s="4"/>
    </row>
    <row r="5296" spans="8:17" ht="15.75" customHeight="1">
      <c r="H5296" s="19">
        <v>26397</v>
      </c>
      <c r="I5296" s="4"/>
      <c r="Q5296" s="4"/>
    </row>
    <row r="5297" spans="8:17" ht="15.75" customHeight="1">
      <c r="H5297" s="19">
        <v>26390</v>
      </c>
      <c r="I5297" s="4"/>
      <c r="Q5297" s="4"/>
    </row>
    <row r="5298" spans="8:17" ht="15.75" customHeight="1">
      <c r="H5298" s="19">
        <v>26345</v>
      </c>
      <c r="I5298" s="4"/>
      <c r="Q5298" s="4"/>
    </row>
    <row r="5299" spans="8:17" ht="15.75" customHeight="1">
      <c r="H5299" s="19">
        <v>26310</v>
      </c>
      <c r="I5299" s="4"/>
      <c r="Q5299" s="4"/>
    </row>
    <row r="5300" spans="8:17" ht="15.75" customHeight="1">
      <c r="H5300" s="19">
        <v>26307</v>
      </c>
      <c r="I5300" s="4"/>
      <c r="Q5300" s="4"/>
    </row>
    <row r="5301" spans="8:17" ht="15.75" customHeight="1">
      <c r="H5301" s="19">
        <v>26301</v>
      </c>
      <c r="I5301" s="4"/>
      <c r="Q5301" s="4"/>
    </row>
    <row r="5302" spans="8:17" ht="15.75" customHeight="1">
      <c r="H5302" s="19">
        <v>26301</v>
      </c>
      <c r="I5302" s="4"/>
      <c r="Q5302" s="4"/>
    </row>
    <row r="5303" spans="8:17" ht="15.75" customHeight="1">
      <c r="H5303" s="19">
        <v>26296</v>
      </c>
      <c r="I5303" s="4"/>
      <c r="Q5303" s="4"/>
    </row>
    <row r="5304" spans="8:17" ht="15.75" customHeight="1">
      <c r="H5304" s="19">
        <v>26272</v>
      </c>
      <c r="I5304" s="4"/>
      <c r="Q5304" s="4"/>
    </row>
    <row r="5305" spans="8:17" ht="15.75" customHeight="1">
      <c r="H5305" s="19">
        <v>26240</v>
      </c>
      <c r="I5305" s="4"/>
      <c r="Q5305" s="4"/>
    </row>
    <row r="5306" spans="8:17" ht="15.75" customHeight="1">
      <c r="H5306" s="19">
        <v>26238</v>
      </c>
      <c r="I5306" s="4"/>
      <c r="Q5306" s="4"/>
    </row>
    <row r="5307" spans="8:17" ht="15.75" customHeight="1">
      <c r="H5307" s="19">
        <v>26211</v>
      </c>
      <c r="I5307" s="4"/>
      <c r="Q5307" s="4"/>
    </row>
    <row r="5308" spans="8:17" ht="15.75" customHeight="1">
      <c r="H5308" s="19">
        <v>26191</v>
      </c>
      <c r="I5308" s="4"/>
      <c r="Q5308" s="4"/>
    </row>
    <row r="5309" spans="8:17" ht="15.75" customHeight="1">
      <c r="H5309" s="19">
        <v>26175</v>
      </c>
      <c r="I5309" s="4"/>
      <c r="Q5309" s="4"/>
    </row>
    <row r="5310" spans="8:17" ht="15.75" customHeight="1">
      <c r="H5310" s="19">
        <v>26174</v>
      </c>
      <c r="I5310" s="4"/>
      <c r="Q5310" s="4"/>
    </row>
    <row r="5311" spans="8:17" ht="15.75" customHeight="1">
      <c r="H5311" s="19">
        <v>26170</v>
      </c>
      <c r="I5311" s="4"/>
      <c r="Q5311" s="4"/>
    </row>
    <row r="5312" spans="8:17" ht="15.75" customHeight="1">
      <c r="H5312" s="19">
        <v>26156</v>
      </c>
      <c r="I5312" s="4"/>
      <c r="Q5312" s="4"/>
    </row>
    <row r="5313" spans="8:17" ht="15.75" customHeight="1">
      <c r="H5313" s="19">
        <v>26155</v>
      </c>
      <c r="I5313" s="4"/>
      <c r="Q5313" s="4"/>
    </row>
    <row r="5314" spans="8:17" ht="15.75" customHeight="1">
      <c r="H5314" s="19">
        <v>26152</v>
      </c>
      <c r="I5314" s="4"/>
      <c r="Q5314" s="4"/>
    </row>
    <row r="5315" spans="8:17" ht="15.75" customHeight="1">
      <c r="H5315" s="19">
        <v>26150</v>
      </c>
      <c r="I5315" s="4"/>
      <c r="Q5315" s="4"/>
    </row>
    <row r="5316" spans="8:17" ht="15.75" customHeight="1">
      <c r="H5316" s="19">
        <v>26122</v>
      </c>
      <c r="I5316" s="4"/>
      <c r="Q5316" s="4"/>
    </row>
    <row r="5317" spans="8:17" ht="15.75" customHeight="1">
      <c r="H5317" s="19">
        <v>26094</v>
      </c>
      <c r="I5317" s="4"/>
      <c r="Q5317" s="4"/>
    </row>
    <row r="5318" spans="8:17" ht="15.75" customHeight="1">
      <c r="H5318" s="19">
        <v>26065</v>
      </c>
      <c r="I5318" s="4"/>
      <c r="Q5318" s="4"/>
    </row>
    <row r="5319" spans="8:17" ht="15.75" customHeight="1">
      <c r="H5319" s="19">
        <v>26063</v>
      </c>
      <c r="I5319" s="4"/>
      <c r="Q5319" s="4"/>
    </row>
    <row r="5320" spans="8:17" ht="15.75" customHeight="1">
      <c r="H5320" s="19">
        <v>26058</v>
      </c>
      <c r="I5320" s="4"/>
      <c r="Q5320" s="4"/>
    </row>
    <row r="5321" spans="8:17" ht="15.75" customHeight="1">
      <c r="H5321" s="19">
        <v>26053</v>
      </c>
      <c r="I5321" s="4"/>
      <c r="Q5321" s="4"/>
    </row>
    <row r="5322" spans="8:17" ht="15.75" customHeight="1">
      <c r="H5322" s="19">
        <v>26036</v>
      </c>
      <c r="I5322" s="4"/>
      <c r="Q5322" s="4"/>
    </row>
    <row r="5323" spans="8:17" ht="15.75" customHeight="1">
      <c r="H5323" s="19">
        <v>26029</v>
      </c>
      <c r="I5323" s="4"/>
      <c r="Q5323" s="4"/>
    </row>
    <row r="5324" spans="8:17" ht="15.75" customHeight="1">
      <c r="H5324" s="19">
        <v>26028</v>
      </c>
      <c r="I5324" s="4"/>
      <c r="Q5324" s="4"/>
    </row>
    <row r="5325" spans="8:17" ht="15.75" customHeight="1">
      <c r="H5325" s="19">
        <v>25986</v>
      </c>
      <c r="I5325" s="4"/>
      <c r="Q5325" s="4"/>
    </row>
    <row r="5326" spans="8:17" ht="15.75" customHeight="1">
      <c r="H5326" s="19">
        <v>25931</v>
      </c>
      <c r="I5326" s="4"/>
      <c r="Q5326" s="4"/>
    </row>
    <row r="5327" spans="8:17" ht="15.75" customHeight="1">
      <c r="H5327" s="19">
        <v>25927</v>
      </c>
      <c r="I5327" s="4"/>
      <c r="Q5327" s="4"/>
    </row>
    <row r="5328" spans="8:17" ht="15.75" customHeight="1">
      <c r="H5328" s="19">
        <v>25923</v>
      </c>
      <c r="I5328" s="4"/>
      <c r="Q5328" s="4"/>
    </row>
    <row r="5329" spans="8:17" ht="15.75" customHeight="1">
      <c r="H5329" s="19">
        <v>25911</v>
      </c>
      <c r="I5329" s="4"/>
      <c r="Q5329" s="4"/>
    </row>
    <row r="5330" spans="8:17" ht="15.75" customHeight="1">
      <c r="H5330" s="19">
        <v>25900</v>
      </c>
      <c r="I5330" s="4"/>
      <c r="Q5330" s="4"/>
    </row>
    <row r="5331" spans="8:17" ht="15.75" customHeight="1">
      <c r="H5331" s="19">
        <v>25888</v>
      </c>
      <c r="I5331" s="4"/>
      <c r="Q5331" s="4"/>
    </row>
    <row r="5332" spans="8:17" ht="15.75" customHeight="1">
      <c r="H5332" s="19">
        <v>25883</v>
      </c>
      <c r="I5332" s="4"/>
      <c r="Q5332" s="4"/>
    </row>
    <row r="5333" spans="8:17" ht="15.75" customHeight="1">
      <c r="H5333" s="19">
        <v>25881</v>
      </c>
      <c r="I5333" s="4"/>
      <c r="Q5333" s="4"/>
    </row>
    <row r="5334" spans="8:17" ht="15.75" customHeight="1">
      <c r="H5334" s="19">
        <v>25875</v>
      </c>
      <c r="I5334" s="4"/>
      <c r="Q5334" s="4"/>
    </row>
    <row r="5335" spans="8:17" ht="15.75" customHeight="1">
      <c r="H5335" s="19">
        <v>25873</v>
      </c>
      <c r="I5335" s="4"/>
      <c r="Q5335" s="4"/>
    </row>
    <row r="5336" spans="8:17" ht="15.75" customHeight="1">
      <c r="H5336" s="19">
        <v>25861</v>
      </c>
      <c r="I5336" s="4"/>
      <c r="Q5336" s="4"/>
    </row>
    <row r="5337" spans="8:17" ht="15.75" customHeight="1">
      <c r="H5337" s="19">
        <v>25857</v>
      </c>
      <c r="I5337" s="4"/>
      <c r="Q5337" s="4"/>
    </row>
    <row r="5338" spans="8:17" ht="15.75" customHeight="1">
      <c r="H5338" s="19">
        <v>25854</v>
      </c>
      <c r="I5338" s="4"/>
      <c r="Q5338" s="4"/>
    </row>
    <row r="5339" spans="8:17" ht="15.75" customHeight="1">
      <c r="H5339" s="19">
        <v>25850</v>
      </c>
      <c r="I5339" s="4"/>
      <c r="Q5339" s="4"/>
    </row>
    <row r="5340" spans="8:17" ht="15.75" customHeight="1">
      <c r="H5340" s="19">
        <v>25843</v>
      </c>
      <c r="I5340" s="4"/>
      <c r="Q5340" s="4"/>
    </row>
    <row r="5341" spans="8:17" ht="15.75" customHeight="1">
      <c r="H5341" s="19">
        <v>25838</v>
      </c>
      <c r="I5341" s="4"/>
      <c r="Q5341" s="4"/>
    </row>
    <row r="5342" spans="8:17" ht="15.75" customHeight="1">
      <c r="H5342" s="19">
        <v>25787</v>
      </c>
      <c r="I5342" s="4"/>
      <c r="Q5342" s="4"/>
    </row>
    <row r="5343" spans="8:17" ht="15.75" customHeight="1">
      <c r="H5343" s="19">
        <v>25785</v>
      </c>
      <c r="I5343" s="4"/>
      <c r="Q5343" s="4"/>
    </row>
    <row r="5344" spans="8:17" ht="15.75" customHeight="1">
      <c r="H5344" s="19">
        <v>25771</v>
      </c>
      <c r="I5344" s="4"/>
      <c r="Q5344" s="4"/>
    </row>
    <row r="5345" spans="8:17" ht="15.75" customHeight="1">
      <c r="H5345" s="19">
        <v>25752</v>
      </c>
      <c r="I5345" s="4"/>
      <c r="Q5345" s="4"/>
    </row>
    <row r="5346" spans="8:17" ht="15.75" customHeight="1">
      <c r="H5346" s="19">
        <v>25731</v>
      </c>
      <c r="I5346" s="4"/>
      <c r="Q5346" s="4"/>
    </row>
    <row r="5347" spans="8:17" ht="15.75" customHeight="1">
      <c r="H5347" s="19">
        <v>25717</v>
      </c>
      <c r="I5347" s="4"/>
      <c r="Q5347" s="4"/>
    </row>
    <row r="5348" spans="8:17" ht="15.75" customHeight="1">
      <c r="H5348" s="19">
        <v>25716</v>
      </c>
      <c r="I5348" s="4"/>
      <c r="Q5348" s="4"/>
    </row>
    <row r="5349" spans="8:17" ht="15.75" customHeight="1">
      <c r="H5349" s="19">
        <v>25714</v>
      </c>
      <c r="I5349" s="4"/>
      <c r="Q5349" s="4"/>
    </row>
    <row r="5350" spans="8:17" ht="15.75" customHeight="1">
      <c r="H5350" s="19">
        <v>25711</v>
      </c>
      <c r="I5350" s="4"/>
      <c r="Q5350" s="4"/>
    </row>
    <row r="5351" spans="8:17" ht="15.75" customHeight="1">
      <c r="H5351" s="19">
        <v>25711</v>
      </c>
      <c r="I5351" s="4"/>
      <c r="Q5351" s="4"/>
    </row>
    <row r="5352" spans="8:17" ht="15.75" customHeight="1">
      <c r="H5352" s="19">
        <v>25710</v>
      </c>
      <c r="I5352" s="4"/>
      <c r="Q5352" s="4"/>
    </row>
    <row r="5353" spans="8:17" ht="15.75" customHeight="1">
      <c r="H5353" s="19">
        <v>25703</v>
      </c>
      <c r="I5353" s="4"/>
      <c r="Q5353" s="4"/>
    </row>
    <row r="5354" spans="8:17" ht="15.75" customHeight="1">
      <c r="H5354" s="19">
        <v>25686</v>
      </c>
      <c r="I5354" s="4"/>
      <c r="Q5354" s="4"/>
    </row>
    <row r="5355" spans="8:17" ht="15.75" customHeight="1">
      <c r="H5355" s="19">
        <v>25678</v>
      </c>
      <c r="I5355" s="4"/>
      <c r="Q5355" s="4"/>
    </row>
    <row r="5356" spans="8:17" ht="15.75" customHeight="1">
      <c r="H5356" s="19">
        <v>25674</v>
      </c>
      <c r="I5356" s="4"/>
      <c r="Q5356" s="4"/>
    </row>
    <row r="5357" spans="8:17" ht="15.75" customHeight="1">
      <c r="H5357" s="19">
        <v>25664</v>
      </c>
      <c r="I5357" s="4"/>
      <c r="Q5357" s="4"/>
    </row>
    <row r="5358" spans="8:17" ht="15.75" customHeight="1">
      <c r="H5358" s="19">
        <v>25660</v>
      </c>
      <c r="I5358" s="4"/>
      <c r="Q5358" s="4"/>
    </row>
    <row r="5359" spans="8:17" ht="15.75" customHeight="1">
      <c r="H5359" s="19">
        <v>25657</v>
      </c>
      <c r="I5359" s="4"/>
      <c r="Q5359" s="4"/>
    </row>
    <row r="5360" spans="8:17" ht="15.75" customHeight="1">
      <c r="H5360" s="19">
        <v>25653</v>
      </c>
      <c r="I5360" s="4"/>
      <c r="Q5360" s="4"/>
    </row>
    <row r="5361" spans="8:17" ht="15.75" customHeight="1">
      <c r="H5361" s="19">
        <v>25652</v>
      </c>
      <c r="I5361" s="4"/>
      <c r="Q5361" s="4"/>
    </row>
    <row r="5362" spans="8:17" ht="15.75" customHeight="1">
      <c r="H5362" s="19">
        <v>25644</v>
      </c>
      <c r="I5362" s="4"/>
      <c r="Q5362" s="4"/>
    </row>
    <row r="5363" spans="8:17" ht="15.75" customHeight="1">
      <c r="H5363" s="19">
        <v>25644</v>
      </c>
      <c r="I5363" s="4"/>
      <c r="Q5363" s="4"/>
    </row>
    <row r="5364" spans="8:17" ht="15.75" customHeight="1">
      <c r="H5364" s="19">
        <v>25627</v>
      </c>
      <c r="I5364" s="4"/>
      <c r="Q5364" s="4"/>
    </row>
    <row r="5365" spans="8:17" ht="15.75" customHeight="1">
      <c r="H5365" s="19">
        <v>25621</v>
      </c>
      <c r="I5365" s="4"/>
      <c r="Q5365" s="4"/>
    </row>
    <row r="5366" spans="8:17" ht="15.75" customHeight="1">
      <c r="H5366" s="19">
        <v>25618</v>
      </c>
      <c r="I5366" s="4"/>
      <c r="Q5366" s="4"/>
    </row>
    <row r="5367" spans="8:17" ht="15.75" customHeight="1">
      <c r="H5367" s="19">
        <v>25617</v>
      </c>
      <c r="I5367" s="4"/>
      <c r="Q5367" s="4"/>
    </row>
    <row r="5368" spans="8:17" ht="15.75" customHeight="1">
      <c r="H5368" s="19">
        <v>25602</v>
      </c>
      <c r="I5368" s="4"/>
      <c r="Q5368" s="4"/>
    </row>
    <row r="5369" spans="8:17" ht="15.75" customHeight="1">
      <c r="H5369" s="19">
        <v>25595</v>
      </c>
      <c r="I5369" s="4"/>
      <c r="Q5369" s="4"/>
    </row>
    <row r="5370" spans="8:17" ht="15.75" customHeight="1">
      <c r="H5370" s="19">
        <v>25586</v>
      </c>
      <c r="I5370" s="4"/>
      <c r="Q5370" s="4"/>
    </row>
    <row r="5371" spans="8:17" ht="15.75" customHeight="1">
      <c r="H5371" s="19">
        <v>25583</v>
      </c>
      <c r="I5371" s="4"/>
      <c r="Q5371" s="4"/>
    </row>
    <row r="5372" spans="8:17" ht="15.75" customHeight="1">
      <c r="H5372" s="19">
        <v>25582</v>
      </c>
      <c r="I5372" s="4"/>
      <c r="Q5372" s="4"/>
    </row>
    <row r="5373" spans="8:17" ht="15.75" customHeight="1">
      <c r="H5373" s="19">
        <v>25553</v>
      </c>
      <c r="I5373" s="4"/>
      <c r="Q5373" s="4"/>
    </row>
    <row r="5374" spans="8:17" ht="15.75" customHeight="1">
      <c r="H5374" s="19">
        <v>25541</v>
      </c>
      <c r="I5374" s="4"/>
      <c r="Q5374" s="4"/>
    </row>
    <row r="5375" spans="8:17" ht="15.75" customHeight="1">
      <c r="H5375" s="19">
        <v>25492</v>
      </c>
      <c r="I5375" s="4"/>
      <c r="Q5375" s="4"/>
    </row>
    <row r="5376" spans="8:17" ht="15.75" customHeight="1">
      <c r="H5376" s="19">
        <v>25467</v>
      </c>
      <c r="I5376" s="4"/>
      <c r="Q5376" s="4"/>
    </row>
    <row r="5377" spans="8:17" ht="15.75" customHeight="1">
      <c r="H5377" s="19">
        <v>25454</v>
      </c>
      <c r="I5377" s="4"/>
      <c r="Q5377" s="4"/>
    </row>
    <row r="5378" spans="8:17" ht="15.75" customHeight="1">
      <c r="H5378" s="19">
        <v>25449</v>
      </c>
      <c r="I5378" s="4"/>
      <c r="Q5378" s="4"/>
    </row>
    <row r="5379" spans="8:17" ht="15.75" customHeight="1">
      <c r="H5379" s="19">
        <v>25430</v>
      </c>
      <c r="I5379" s="4"/>
      <c r="Q5379" s="4"/>
    </row>
    <row r="5380" spans="8:17" ht="15.75" customHeight="1">
      <c r="H5380" s="19">
        <v>25411</v>
      </c>
      <c r="I5380" s="4"/>
      <c r="Q5380" s="4"/>
    </row>
    <row r="5381" spans="8:17" ht="15.75" customHeight="1">
      <c r="H5381" s="19">
        <v>25403</v>
      </c>
      <c r="I5381" s="4"/>
      <c r="Q5381" s="4"/>
    </row>
    <row r="5382" spans="8:17" ht="15.75" customHeight="1">
      <c r="H5382" s="19">
        <v>25401</v>
      </c>
      <c r="I5382" s="4"/>
      <c r="Q5382" s="4"/>
    </row>
    <row r="5383" spans="8:17" ht="15.75" customHeight="1">
      <c r="H5383" s="19">
        <v>25378</v>
      </c>
      <c r="I5383" s="4"/>
      <c r="Q5383" s="4"/>
    </row>
    <row r="5384" spans="8:17" ht="15.75" customHeight="1">
      <c r="H5384" s="19">
        <v>25363</v>
      </c>
      <c r="I5384" s="4"/>
      <c r="Q5384" s="4"/>
    </row>
    <row r="5385" spans="8:17" ht="15.75" customHeight="1">
      <c r="H5385" s="19">
        <v>25351</v>
      </c>
      <c r="I5385" s="4"/>
      <c r="Q5385" s="4"/>
    </row>
    <row r="5386" spans="8:17" ht="15.75" customHeight="1">
      <c r="H5386" s="19">
        <v>25320</v>
      </c>
      <c r="I5386" s="4"/>
      <c r="Q5386" s="4"/>
    </row>
    <row r="5387" spans="8:17" ht="15.75" customHeight="1">
      <c r="H5387" s="19">
        <v>25317</v>
      </c>
      <c r="I5387" s="4"/>
      <c r="Q5387" s="4"/>
    </row>
    <row r="5388" spans="8:17" ht="15.75" customHeight="1">
      <c r="H5388" s="19">
        <v>25300</v>
      </c>
      <c r="I5388" s="4"/>
      <c r="Q5388" s="4"/>
    </row>
    <row r="5389" spans="8:17" ht="15.75" customHeight="1">
      <c r="H5389" s="19">
        <v>25293</v>
      </c>
      <c r="I5389" s="4"/>
      <c r="Q5389" s="4"/>
    </row>
    <row r="5390" spans="8:17" ht="15.75" customHeight="1">
      <c r="H5390" s="19">
        <v>25287</v>
      </c>
      <c r="I5390" s="4"/>
      <c r="Q5390" s="4"/>
    </row>
    <row r="5391" spans="8:17" ht="15.75" customHeight="1">
      <c r="H5391" s="19">
        <v>25285</v>
      </c>
      <c r="I5391" s="4"/>
      <c r="Q5391" s="4"/>
    </row>
    <row r="5392" spans="8:17" ht="15.75" customHeight="1">
      <c r="H5392" s="19">
        <v>25268</v>
      </c>
      <c r="I5392" s="4"/>
      <c r="Q5392" s="4"/>
    </row>
    <row r="5393" spans="8:17" ht="15.75" customHeight="1">
      <c r="H5393" s="19">
        <v>25268</v>
      </c>
      <c r="I5393" s="4"/>
      <c r="Q5393" s="4"/>
    </row>
    <row r="5394" spans="8:17" ht="15.75" customHeight="1">
      <c r="H5394" s="19">
        <v>25251</v>
      </c>
      <c r="I5394" s="4"/>
      <c r="Q5394" s="4"/>
    </row>
    <row r="5395" spans="8:17" ht="15.75" customHeight="1">
      <c r="H5395" s="19">
        <v>25246</v>
      </c>
      <c r="I5395" s="4"/>
      <c r="Q5395" s="4"/>
    </row>
    <row r="5396" spans="8:17" ht="15.75" customHeight="1">
      <c r="H5396" s="19">
        <v>25246</v>
      </c>
      <c r="I5396" s="4"/>
      <c r="Q5396" s="4"/>
    </row>
    <row r="5397" spans="8:17" ht="15.75" customHeight="1">
      <c r="H5397" s="19">
        <v>25243</v>
      </c>
      <c r="I5397" s="4"/>
      <c r="Q5397" s="4"/>
    </row>
    <row r="5398" spans="8:17" ht="15.75" customHeight="1">
      <c r="H5398" s="19">
        <v>25239</v>
      </c>
      <c r="I5398" s="4"/>
      <c r="Q5398" s="4"/>
    </row>
    <row r="5399" spans="8:17" ht="15.75" customHeight="1">
      <c r="H5399" s="19">
        <v>25236</v>
      </c>
      <c r="I5399" s="4"/>
      <c r="Q5399" s="4"/>
    </row>
    <row r="5400" spans="8:17" ht="15.75" customHeight="1">
      <c r="H5400" s="19">
        <v>25222</v>
      </c>
      <c r="I5400" s="4"/>
      <c r="Q5400" s="4"/>
    </row>
    <row r="5401" spans="8:17" ht="15.75" customHeight="1">
      <c r="H5401" s="19">
        <v>25181</v>
      </c>
      <c r="I5401" s="4"/>
      <c r="Q5401" s="4"/>
    </row>
    <row r="5402" spans="8:17" ht="15.75" customHeight="1">
      <c r="H5402" s="19">
        <v>25172</v>
      </c>
      <c r="I5402" s="4"/>
      <c r="Q5402" s="4"/>
    </row>
    <row r="5403" spans="8:17" ht="15.75" customHeight="1">
      <c r="H5403" s="19">
        <v>25149</v>
      </c>
      <c r="I5403" s="4"/>
      <c r="Q5403" s="4"/>
    </row>
    <row r="5404" spans="8:17" ht="15.75" customHeight="1">
      <c r="H5404" s="19">
        <v>25144</v>
      </c>
      <c r="I5404" s="4"/>
      <c r="Q5404" s="4"/>
    </row>
    <row r="5405" spans="8:17" ht="15.75" customHeight="1">
      <c r="H5405" s="19">
        <v>25106</v>
      </c>
      <c r="I5405" s="4"/>
      <c r="Q5405" s="4"/>
    </row>
    <row r="5406" spans="8:17" ht="15.75" customHeight="1">
      <c r="H5406" s="19">
        <v>25059</v>
      </c>
      <c r="I5406" s="4"/>
      <c r="Q5406" s="4"/>
    </row>
    <row r="5407" spans="8:17" ht="15.75" customHeight="1">
      <c r="H5407" s="19">
        <v>25052</v>
      </c>
      <c r="I5407" s="4"/>
      <c r="Q5407" s="4"/>
    </row>
    <row r="5408" spans="8:17" ht="15.75" customHeight="1">
      <c r="H5408" s="19">
        <v>25042</v>
      </c>
      <c r="I5408" s="4"/>
      <c r="Q5408" s="4"/>
    </row>
    <row r="5409" spans="8:17" ht="15.75" customHeight="1">
      <c r="H5409" s="19">
        <v>25030</v>
      </c>
      <c r="I5409" s="4"/>
      <c r="Q5409" s="4"/>
    </row>
    <row r="5410" spans="8:17" ht="15.75" customHeight="1">
      <c r="H5410" s="19">
        <v>25026</v>
      </c>
      <c r="I5410" s="4"/>
      <c r="Q5410" s="4"/>
    </row>
    <row r="5411" spans="8:17" ht="15.75" customHeight="1">
      <c r="H5411" s="19">
        <v>25000</v>
      </c>
      <c r="I5411" s="4"/>
      <c r="Q5411" s="4"/>
    </row>
    <row r="5412" spans="8:17" ht="15.75" customHeight="1">
      <c r="H5412" s="19">
        <v>24987</v>
      </c>
      <c r="I5412" s="4"/>
      <c r="Q5412" s="4"/>
    </row>
    <row r="5413" spans="8:17" ht="15.75" customHeight="1">
      <c r="H5413" s="19">
        <v>24951</v>
      </c>
      <c r="I5413" s="4"/>
      <c r="Q5413" s="4"/>
    </row>
    <row r="5414" spans="8:17" ht="15.75" customHeight="1">
      <c r="H5414" s="19">
        <v>24948</v>
      </c>
      <c r="I5414" s="4"/>
      <c r="Q5414" s="4"/>
    </row>
    <row r="5415" spans="8:17" ht="15.75" customHeight="1">
      <c r="H5415" s="19">
        <v>24939</v>
      </c>
      <c r="I5415" s="4"/>
      <c r="Q5415" s="4"/>
    </row>
    <row r="5416" spans="8:17" ht="15.75" customHeight="1">
      <c r="H5416" s="19">
        <v>24938</v>
      </c>
      <c r="I5416" s="4"/>
      <c r="Q5416" s="4"/>
    </row>
    <row r="5417" spans="8:17" ht="15.75" customHeight="1">
      <c r="H5417" s="19">
        <v>24908</v>
      </c>
      <c r="I5417" s="4"/>
      <c r="Q5417" s="4"/>
    </row>
    <row r="5418" spans="8:17" ht="15.75" customHeight="1">
      <c r="H5418" s="19">
        <v>24895</v>
      </c>
      <c r="I5418" s="4"/>
      <c r="Q5418" s="4"/>
    </row>
    <row r="5419" spans="8:17" ht="15.75" customHeight="1">
      <c r="H5419" s="19">
        <v>24872</v>
      </c>
      <c r="I5419" s="4"/>
      <c r="Q5419" s="4"/>
    </row>
    <row r="5420" spans="8:17" ht="15.75" customHeight="1">
      <c r="H5420" s="19">
        <v>24867</v>
      </c>
      <c r="I5420" s="4"/>
      <c r="Q5420" s="4"/>
    </row>
    <row r="5421" spans="8:17" ht="15.75" customHeight="1">
      <c r="H5421" s="19">
        <v>24846</v>
      </c>
      <c r="I5421" s="4"/>
      <c r="Q5421" s="4"/>
    </row>
    <row r="5422" spans="8:17" ht="15.75" customHeight="1">
      <c r="H5422" s="19">
        <v>24829</v>
      </c>
      <c r="I5422" s="4"/>
      <c r="Q5422" s="4"/>
    </row>
    <row r="5423" spans="8:17" ht="15.75" customHeight="1">
      <c r="H5423" s="19">
        <v>24791</v>
      </c>
      <c r="I5423" s="4"/>
      <c r="Q5423" s="4"/>
    </row>
    <row r="5424" spans="8:17" ht="15.75" customHeight="1">
      <c r="H5424" s="19">
        <v>24788</v>
      </c>
      <c r="I5424" s="4"/>
      <c r="Q5424" s="4"/>
    </row>
    <row r="5425" spans="8:17" ht="15.75" customHeight="1">
      <c r="H5425" s="19">
        <v>24782</v>
      </c>
      <c r="I5425" s="4"/>
      <c r="Q5425" s="4"/>
    </row>
    <row r="5426" spans="8:17" ht="15.75" customHeight="1">
      <c r="H5426" s="19">
        <v>24761</v>
      </c>
      <c r="I5426" s="4"/>
      <c r="Q5426" s="4"/>
    </row>
    <row r="5427" spans="8:17" ht="15.75" customHeight="1">
      <c r="H5427" s="19">
        <v>24756</v>
      </c>
      <c r="I5427" s="4"/>
      <c r="Q5427" s="4"/>
    </row>
    <row r="5428" spans="8:17" ht="15.75" customHeight="1">
      <c r="H5428" s="19">
        <v>24756</v>
      </c>
      <c r="I5428" s="4"/>
      <c r="Q5428" s="4"/>
    </row>
    <row r="5429" spans="8:17" ht="15.75" customHeight="1">
      <c r="H5429" s="19">
        <v>24740</v>
      </c>
      <c r="I5429" s="4"/>
      <c r="Q5429" s="4"/>
    </row>
    <row r="5430" spans="8:17" ht="15.75" customHeight="1">
      <c r="H5430" s="19">
        <v>24735</v>
      </c>
      <c r="I5430" s="4"/>
      <c r="Q5430" s="4"/>
    </row>
    <row r="5431" spans="8:17" ht="15.75" customHeight="1">
      <c r="H5431" s="19">
        <v>24723</v>
      </c>
      <c r="I5431" s="4"/>
      <c r="Q5431" s="4"/>
    </row>
    <row r="5432" spans="8:17" ht="15.75" customHeight="1">
      <c r="H5432" s="19">
        <v>24715</v>
      </c>
      <c r="I5432" s="4"/>
      <c r="Q5432" s="4"/>
    </row>
    <row r="5433" spans="8:17" ht="15.75" customHeight="1">
      <c r="H5433" s="19">
        <v>24709</v>
      </c>
      <c r="I5433" s="4"/>
      <c r="Q5433" s="4"/>
    </row>
    <row r="5434" spans="8:17" ht="15.75" customHeight="1">
      <c r="H5434" s="19">
        <v>24704</v>
      </c>
      <c r="I5434" s="4"/>
      <c r="Q5434" s="4"/>
    </row>
    <row r="5435" spans="8:17" ht="15.75" customHeight="1">
      <c r="H5435" s="19">
        <v>24704</v>
      </c>
      <c r="I5435" s="4"/>
      <c r="Q5435" s="4"/>
    </row>
    <row r="5436" spans="8:17" ht="15.75" customHeight="1">
      <c r="H5436" s="19">
        <v>24678</v>
      </c>
      <c r="I5436" s="4"/>
      <c r="Q5436" s="4"/>
    </row>
    <row r="5437" spans="8:17" ht="15.75" customHeight="1">
      <c r="H5437" s="19">
        <v>24664</v>
      </c>
      <c r="I5437" s="4"/>
      <c r="Q5437" s="4"/>
    </row>
    <row r="5438" spans="8:17" ht="15.75" customHeight="1">
      <c r="H5438" s="19">
        <v>24645</v>
      </c>
      <c r="I5438" s="4"/>
      <c r="Q5438" s="4"/>
    </row>
    <row r="5439" spans="8:17" ht="15.75" customHeight="1">
      <c r="H5439" s="19">
        <v>24637</v>
      </c>
      <c r="I5439" s="4"/>
      <c r="Q5439" s="4"/>
    </row>
    <row r="5440" spans="8:17" ht="15.75" customHeight="1">
      <c r="H5440" s="19">
        <v>24611</v>
      </c>
      <c r="I5440" s="4"/>
      <c r="Q5440" s="4"/>
    </row>
    <row r="5441" spans="8:17" ht="15.75" customHeight="1">
      <c r="H5441" s="19">
        <v>24608</v>
      </c>
      <c r="I5441" s="4"/>
      <c r="Q5441" s="4"/>
    </row>
    <row r="5442" spans="8:17" ht="15.75" customHeight="1">
      <c r="H5442" s="19">
        <v>24604</v>
      </c>
      <c r="I5442" s="4"/>
      <c r="Q5442" s="4"/>
    </row>
    <row r="5443" spans="8:17" ht="15.75" customHeight="1">
      <c r="H5443" s="19">
        <v>24597</v>
      </c>
      <c r="I5443" s="4"/>
      <c r="Q5443" s="4"/>
    </row>
    <row r="5444" spans="8:17" ht="15.75" customHeight="1">
      <c r="H5444" s="19">
        <v>24575</v>
      </c>
      <c r="I5444" s="4"/>
      <c r="Q5444" s="4"/>
    </row>
    <row r="5445" spans="8:17" ht="15.75" customHeight="1">
      <c r="H5445" s="19">
        <v>24559</v>
      </c>
      <c r="I5445" s="4"/>
      <c r="Q5445" s="4"/>
    </row>
    <row r="5446" spans="8:17" ht="15.75" customHeight="1">
      <c r="H5446" s="19">
        <v>24547</v>
      </c>
      <c r="I5446" s="4"/>
      <c r="Q5446" s="4"/>
    </row>
    <row r="5447" spans="8:17" ht="15.75" customHeight="1">
      <c r="H5447" s="19">
        <v>24540</v>
      </c>
      <c r="I5447" s="4"/>
      <c r="Q5447" s="4"/>
    </row>
    <row r="5448" spans="8:17" ht="15.75" customHeight="1">
      <c r="H5448" s="19">
        <v>24510</v>
      </c>
      <c r="I5448" s="4"/>
      <c r="Q5448" s="4"/>
    </row>
    <row r="5449" spans="8:17" ht="15.75" customHeight="1">
      <c r="H5449" s="19">
        <v>24504</v>
      </c>
      <c r="I5449" s="4"/>
      <c r="Q5449" s="4"/>
    </row>
    <row r="5450" spans="8:17" ht="15.75" customHeight="1">
      <c r="H5450" s="19">
        <v>24452</v>
      </c>
      <c r="I5450" s="4"/>
      <c r="Q5450" s="4"/>
    </row>
    <row r="5451" spans="8:17" ht="15.75" customHeight="1">
      <c r="H5451" s="19">
        <v>24452</v>
      </c>
      <c r="I5451" s="4"/>
      <c r="Q5451" s="4"/>
    </row>
    <row r="5452" spans="8:17" ht="15.75" customHeight="1">
      <c r="H5452" s="19">
        <v>24440</v>
      </c>
      <c r="I5452" s="4"/>
      <c r="Q5452" s="4"/>
    </row>
    <row r="5453" spans="8:17" ht="15.75" customHeight="1">
      <c r="H5453" s="19">
        <v>24435</v>
      </c>
      <c r="I5453" s="4"/>
      <c r="Q5453" s="4"/>
    </row>
    <row r="5454" spans="8:17" ht="15.75" customHeight="1">
      <c r="H5454" s="19">
        <v>24433</v>
      </c>
      <c r="I5454" s="4"/>
      <c r="Q5454" s="4"/>
    </row>
    <row r="5455" spans="8:17" ht="15.75" customHeight="1">
      <c r="H5455" s="19">
        <v>24409</v>
      </c>
      <c r="I5455" s="4"/>
      <c r="Q5455" s="4"/>
    </row>
    <row r="5456" spans="8:17" ht="15.75" customHeight="1">
      <c r="H5456" s="19">
        <v>24403</v>
      </c>
      <c r="I5456" s="4"/>
      <c r="Q5456" s="4"/>
    </row>
    <row r="5457" spans="8:17" ht="15.75" customHeight="1">
      <c r="H5457" s="19">
        <v>24365</v>
      </c>
      <c r="I5457" s="4"/>
      <c r="Q5457" s="4"/>
    </row>
    <row r="5458" spans="8:17" ht="15.75" customHeight="1">
      <c r="H5458" s="19">
        <v>24343</v>
      </c>
      <c r="I5458" s="4"/>
      <c r="Q5458" s="4"/>
    </row>
    <row r="5459" spans="8:17" ht="15.75" customHeight="1">
      <c r="H5459" s="19">
        <v>24336</v>
      </c>
      <c r="I5459" s="4"/>
      <c r="Q5459" s="4"/>
    </row>
    <row r="5460" spans="8:17" ht="15.75" customHeight="1">
      <c r="H5460" s="19">
        <v>24335</v>
      </c>
      <c r="I5460" s="4"/>
      <c r="Q5460" s="4"/>
    </row>
    <row r="5461" spans="8:17" ht="15.75" customHeight="1">
      <c r="H5461" s="19">
        <v>24329</v>
      </c>
      <c r="I5461" s="4"/>
      <c r="Q5461" s="4"/>
    </row>
    <row r="5462" spans="8:17" ht="15.75" customHeight="1">
      <c r="H5462" s="19">
        <v>24324</v>
      </c>
      <c r="I5462" s="4"/>
      <c r="Q5462" s="4"/>
    </row>
    <row r="5463" spans="8:17" ht="15.75" customHeight="1">
      <c r="H5463" s="19">
        <v>24321</v>
      </c>
      <c r="I5463" s="4"/>
      <c r="Q5463" s="4"/>
    </row>
    <row r="5464" spans="8:17" ht="15.75" customHeight="1">
      <c r="H5464" s="19">
        <v>24304</v>
      </c>
      <c r="I5464" s="4"/>
      <c r="Q5464" s="4"/>
    </row>
    <row r="5465" spans="8:17" ht="15.75" customHeight="1">
      <c r="H5465" s="19">
        <v>24253</v>
      </c>
      <c r="I5465" s="4"/>
      <c r="Q5465" s="4"/>
    </row>
    <row r="5466" spans="8:17" ht="15.75" customHeight="1">
      <c r="H5466" s="19">
        <v>24243</v>
      </c>
      <c r="I5466" s="4"/>
      <c r="Q5466" s="4"/>
    </row>
    <row r="5467" spans="8:17" ht="15.75" customHeight="1">
      <c r="H5467" s="19">
        <v>24234</v>
      </c>
      <c r="I5467" s="4"/>
      <c r="Q5467" s="4"/>
    </row>
    <row r="5468" spans="8:17" ht="15.75" customHeight="1">
      <c r="H5468" s="19">
        <v>24232</v>
      </c>
      <c r="I5468" s="4"/>
      <c r="Q5468" s="4"/>
    </row>
    <row r="5469" spans="8:17" ht="15.75" customHeight="1">
      <c r="H5469" s="19">
        <v>24210</v>
      </c>
      <c r="I5469" s="4"/>
      <c r="Q5469" s="4"/>
    </row>
    <row r="5470" spans="8:17" ht="15.75" customHeight="1">
      <c r="H5470" s="19">
        <v>24204</v>
      </c>
      <c r="I5470" s="4"/>
      <c r="Q5470" s="4"/>
    </row>
    <row r="5471" spans="8:17" ht="15.75" customHeight="1">
      <c r="H5471" s="19">
        <v>24170</v>
      </c>
      <c r="I5471" s="4"/>
      <c r="Q5471" s="4"/>
    </row>
    <row r="5472" spans="8:17" ht="15.75" customHeight="1">
      <c r="H5472" s="19">
        <v>24144</v>
      </c>
      <c r="I5472" s="4"/>
      <c r="Q5472" s="4"/>
    </row>
    <row r="5473" spans="8:17" ht="15.75" customHeight="1">
      <c r="H5473" s="19">
        <v>24135</v>
      </c>
      <c r="I5473" s="4"/>
      <c r="Q5473" s="4"/>
    </row>
    <row r="5474" spans="8:17" ht="15.75" customHeight="1">
      <c r="H5474" s="19">
        <v>24094</v>
      </c>
      <c r="I5474" s="4"/>
      <c r="Q5474" s="4"/>
    </row>
    <row r="5475" spans="8:17" ht="15.75" customHeight="1">
      <c r="H5475" s="19">
        <v>24050</v>
      </c>
      <c r="I5475" s="4"/>
      <c r="Q5475" s="4"/>
    </row>
    <row r="5476" spans="8:17" ht="15.75" customHeight="1">
      <c r="H5476" s="19">
        <v>24025</v>
      </c>
      <c r="I5476" s="4"/>
      <c r="Q5476" s="4"/>
    </row>
    <row r="5477" spans="8:17" ht="15.75" customHeight="1">
      <c r="H5477" s="19">
        <v>23993</v>
      </c>
      <c r="I5477" s="4"/>
      <c r="Q5477" s="4"/>
    </row>
    <row r="5478" spans="8:17" ht="15.75" customHeight="1">
      <c r="H5478" s="19">
        <v>23976</v>
      </c>
      <c r="I5478" s="4"/>
      <c r="Q5478" s="4"/>
    </row>
    <row r="5479" spans="8:17" ht="15.75" customHeight="1">
      <c r="H5479" s="19">
        <v>23966</v>
      </c>
      <c r="I5479" s="4"/>
      <c r="Q5479" s="4"/>
    </row>
    <row r="5480" spans="8:17" ht="15.75" customHeight="1">
      <c r="H5480" s="19">
        <v>23965</v>
      </c>
      <c r="I5480" s="4"/>
      <c r="Q5480" s="4"/>
    </row>
    <row r="5481" spans="8:17" ht="15.75" customHeight="1">
      <c r="H5481" s="19">
        <v>23952</v>
      </c>
      <c r="I5481" s="4"/>
      <c r="Q5481" s="4"/>
    </row>
    <row r="5482" spans="8:17" ht="15.75" customHeight="1">
      <c r="H5482" s="19">
        <v>23885</v>
      </c>
      <c r="I5482" s="4"/>
      <c r="Q5482" s="4"/>
    </row>
    <row r="5483" spans="8:17" ht="15.75" customHeight="1">
      <c r="H5483" s="19">
        <v>23882</v>
      </c>
      <c r="I5483" s="4"/>
      <c r="Q5483" s="4"/>
    </row>
    <row r="5484" spans="8:17" ht="15.75" customHeight="1">
      <c r="H5484" s="19">
        <v>23879</v>
      </c>
      <c r="I5484" s="4"/>
      <c r="Q5484" s="4"/>
    </row>
    <row r="5485" spans="8:17" ht="15.75" customHeight="1">
      <c r="H5485" s="19">
        <v>23845</v>
      </c>
      <c r="I5485" s="4"/>
      <c r="Q5485" s="4"/>
    </row>
    <row r="5486" spans="8:17" ht="15.75" customHeight="1">
      <c r="H5486" s="19">
        <v>23843</v>
      </c>
      <c r="I5486" s="4"/>
      <c r="Q5486" s="4"/>
    </row>
    <row r="5487" spans="8:17" ht="15.75" customHeight="1">
      <c r="H5487" s="19">
        <v>23825</v>
      </c>
      <c r="I5487" s="4"/>
      <c r="Q5487" s="4"/>
    </row>
    <row r="5488" spans="8:17" ht="15.75" customHeight="1">
      <c r="H5488" s="19">
        <v>23823</v>
      </c>
      <c r="I5488" s="4"/>
      <c r="Q5488" s="4"/>
    </row>
    <row r="5489" spans="8:17" ht="15.75" customHeight="1">
      <c r="H5489" s="19">
        <v>23808</v>
      </c>
      <c r="I5489" s="4"/>
      <c r="Q5489" s="4"/>
    </row>
    <row r="5490" spans="8:17" ht="15.75" customHeight="1">
      <c r="H5490" s="19">
        <v>23781</v>
      </c>
      <c r="I5490" s="4"/>
      <c r="Q5490" s="4"/>
    </row>
    <row r="5491" spans="8:17" ht="15.75" customHeight="1">
      <c r="H5491" s="19">
        <v>23774</v>
      </c>
      <c r="I5491" s="4"/>
      <c r="Q5491" s="4"/>
    </row>
    <row r="5492" spans="8:17" ht="15.75" customHeight="1">
      <c r="H5492" s="19">
        <v>23772</v>
      </c>
      <c r="I5492" s="4"/>
      <c r="Q5492" s="4"/>
    </row>
    <row r="5493" spans="8:17" ht="15.75" customHeight="1">
      <c r="H5493" s="19">
        <v>23770</v>
      </c>
      <c r="I5493" s="4"/>
      <c r="Q5493" s="4"/>
    </row>
    <row r="5494" spans="8:17" ht="15.75" customHeight="1">
      <c r="H5494" s="19">
        <v>23746</v>
      </c>
      <c r="I5494" s="4"/>
      <c r="Q5494" s="4"/>
    </row>
    <row r="5495" spans="8:17" ht="15.75" customHeight="1">
      <c r="H5495" s="19">
        <v>23739</v>
      </c>
      <c r="I5495" s="4"/>
      <c r="Q5495" s="4"/>
    </row>
    <row r="5496" spans="8:17" ht="15.75" customHeight="1">
      <c r="H5496" s="19">
        <v>23737</v>
      </c>
      <c r="I5496" s="4"/>
      <c r="Q5496" s="4"/>
    </row>
    <row r="5497" spans="8:17" ht="15.75" customHeight="1">
      <c r="H5497" s="19">
        <v>23726</v>
      </c>
      <c r="I5497" s="4"/>
      <c r="Q5497" s="4"/>
    </row>
    <row r="5498" spans="8:17" ht="15.75" customHeight="1">
      <c r="H5498" s="19">
        <v>23726</v>
      </c>
      <c r="I5498" s="4"/>
      <c r="Q5498" s="4"/>
    </row>
    <row r="5499" spans="8:17" ht="15.75" customHeight="1">
      <c r="H5499" s="19">
        <v>23702</v>
      </c>
      <c r="I5499" s="4"/>
      <c r="Q5499" s="4"/>
    </row>
    <row r="5500" spans="8:17" ht="15.75" customHeight="1">
      <c r="H5500" s="19">
        <v>23670</v>
      </c>
      <c r="I5500" s="4"/>
      <c r="Q5500" s="4"/>
    </row>
    <row r="5501" spans="8:17" ht="15.75" customHeight="1">
      <c r="H5501" s="19">
        <v>23667</v>
      </c>
      <c r="I5501" s="4"/>
      <c r="Q5501" s="4"/>
    </row>
    <row r="5502" spans="8:17" ht="15.75" customHeight="1">
      <c r="H5502" s="19">
        <v>23628</v>
      </c>
      <c r="I5502" s="4"/>
      <c r="Q5502" s="4"/>
    </row>
    <row r="5503" spans="8:17" ht="15.75" customHeight="1">
      <c r="H5503" s="19">
        <v>23608</v>
      </c>
      <c r="I5503" s="4"/>
      <c r="Q5503" s="4"/>
    </row>
    <row r="5504" spans="8:17" ht="15.75" customHeight="1">
      <c r="H5504" s="19">
        <v>23583</v>
      </c>
      <c r="I5504" s="4"/>
      <c r="Q5504" s="4"/>
    </row>
    <row r="5505" spans="8:17" ht="15.75" customHeight="1">
      <c r="H5505" s="19">
        <v>23580</v>
      </c>
      <c r="I5505" s="4"/>
      <c r="Q5505" s="4"/>
    </row>
    <row r="5506" spans="8:17" ht="15.75" customHeight="1">
      <c r="H5506" s="19">
        <v>23576</v>
      </c>
      <c r="I5506" s="4"/>
      <c r="Q5506" s="4"/>
    </row>
    <row r="5507" spans="8:17" ht="15.75" customHeight="1">
      <c r="H5507" s="19">
        <v>23575</v>
      </c>
      <c r="I5507" s="4"/>
      <c r="Q5507" s="4"/>
    </row>
    <row r="5508" spans="8:17" ht="15.75" customHeight="1">
      <c r="H5508" s="19">
        <v>23558</v>
      </c>
      <c r="I5508" s="4"/>
      <c r="Q5508" s="4"/>
    </row>
    <row r="5509" spans="8:17" ht="15.75" customHeight="1">
      <c r="H5509" s="19">
        <v>23541</v>
      </c>
      <c r="I5509" s="4"/>
      <c r="Q5509" s="4"/>
    </row>
    <row r="5510" spans="8:17" ht="15.75" customHeight="1">
      <c r="H5510" s="19">
        <v>23537</v>
      </c>
      <c r="I5510" s="4"/>
      <c r="Q5510" s="4"/>
    </row>
    <row r="5511" spans="8:17" ht="15.75" customHeight="1">
      <c r="H5511" s="19">
        <v>23536</v>
      </c>
      <c r="I5511" s="4"/>
      <c r="Q5511" s="4"/>
    </row>
    <row r="5512" spans="8:17" ht="15.75" customHeight="1">
      <c r="H5512" s="19">
        <v>23516</v>
      </c>
      <c r="I5512" s="4"/>
      <c r="Q5512" s="4"/>
    </row>
    <row r="5513" spans="8:17" ht="15.75" customHeight="1">
      <c r="H5513" s="19">
        <v>23507</v>
      </c>
      <c r="I5513" s="4"/>
      <c r="Q5513" s="4"/>
    </row>
    <row r="5514" spans="8:17" ht="15.75" customHeight="1">
      <c r="H5514" s="19">
        <v>23504</v>
      </c>
      <c r="I5514" s="4"/>
      <c r="Q5514" s="4"/>
    </row>
    <row r="5515" spans="8:17" ht="15.75" customHeight="1">
      <c r="H5515" s="19">
        <v>23496</v>
      </c>
      <c r="I5515" s="4"/>
      <c r="Q5515" s="4"/>
    </row>
    <row r="5516" spans="8:17" ht="15.75" customHeight="1">
      <c r="H5516" s="19">
        <v>23484</v>
      </c>
      <c r="I5516" s="4"/>
      <c r="Q5516" s="4"/>
    </row>
    <row r="5517" spans="8:17" ht="15.75" customHeight="1">
      <c r="H5517" s="19">
        <v>23471</v>
      </c>
      <c r="I5517" s="4"/>
      <c r="Q5517" s="4"/>
    </row>
    <row r="5518" spans="8:17" ht="15.75" customHeight="1">
      <c r="H5518" s="19">
        <v>23446</v>
      </c>
      <c r="I5518" s="4"/>
      <c r="Q5518" s="4"/>
    </row>
    <row r="5519" spans="8:17" ht="15.75" customHeight="1">
      <c r="H5519" s="19">
        <v>23443</v>
      </c>
      <c r="I5519" s="4"/>
      <c r="Q5519" s="4"/>
    </row>
    <row r="5520" spans="8:17" ht="15.75" customHeight="1">
      <c r="H5520" s="19">
        <v>23442</v>
      </c>
      <c r="I5520" s="4"/>
      <c r="Q5520" s="4"/>
    </row>
    <row r="5521" spans="8:17" ht="15.75" customHeight="1">
      <c r="H5521" s="19">
        <v>23381</v>
      </c>
      <c r="I5521" s="4"/>
      <c r="Q5521" s="4"/>
    </row>
    <row r="5522" spans="8:17" ht="15.75" customHeight="1">
      <c r="H5522" s="19">
        <v>23379</v>
      </c>
      <c r="I5522" s="4"/>
      <c r="Q5522" s="4"/>
    </row>
    <row r="5523" spans="8:17" ht="15.75" customHeight="1">
      <c r="H5523" s="19">
        <v>23370</v>
      </c>
      <c r="I5523" s="4"/>
      <c r="Q5523" s="4"/>
    </row>
    <row r="5524" spans="8:17" ht="15.75" customHeight="1">
      <c r="H5524" s="19">
        <v>23366</v>
      </c>
      <c r="I5524" s="4"/>
      <c r="Q5524" s="4"/>
    </row>
    <row r="5525" spans="8:17" ht="15.75" customHeight="1">
      <c r="H5525" s="19">
        <v>23357</v>
      </c>
      <c r="I5525" s="4"/>
      <c r="Q5525" s="4"/>
    </row>
    <row r="5526" spans="8:17" ht="15.75" customHeight="1">
      <c r="H5526" s="19">
        <v>23321</v>
      </c>
      <c r="I5526" s="4"/>
      <c r="Q5526" s="4"/>
    </row>
    <row r="5527" spans="8:17" ht="15.75" customHeight="1">
      <c r="H5527" s="19">
        <v>23320</v>
      </c>
      <c r="I5527" s="4"/>
      <c r="Q5527" s="4"/>
    </row>
    <row r="5528" spans="8:17" ht="15.75" customHeight="1">
      <c r="H5528" s="19">
        <v>23288</v>
      </c>
      <c r="I5528" s="4"/>
      <c r="Q5528" s="4"/>
    </row>
    <row r="5529" spans="8:17" ht="15.75" customHeight="1">
      <c r="H5529" s="19">
        <v>23262</v>
      </c>
      <c r="I5529" s="4"/>
      <c r="Q5529" s="4"/>
    </row>
    <row r="5530" spans="8:17" ht="15.75" customHeight="1">
      <c r="H5530" s="19">
        <v>23249</v>
      </c>
      <c r="I5530" s="4"/>
      <c r="Q5530" s="4"/>
    </row>
    <row r="5531" spans="8:17" ht="15.75" customHeight="1">
      <c r="H5531" s="19">
        <v>23232</v>
      </c>
      <c r="I5531" s="4"/>
      <c r="Q5531" s="4"/>
    </row>
    <row r="5532" spans="8:17" ht="15.75" customHeight="1">
      <c r="H5532" s="19">
        <v>23224</v>
      </c>
      <c r="I5532" s="4"/>
      <c r="Q5532" s="4"/>
    </row>
    <row r="5533" spans="8:17" ht="15.75" customHeight="1">
      <c r="H5533" s="19">
        <v>23207</v>
      </c>
      <c r="I5533" s="4"/>
      <c r="Q5533" s="4"/>
    </row>
    <row r="5534" spans="8:17" ht="15.75" customHeight="1">
      <c r="H5534" s="19">
        <v>23191</v>
      </c>
      <c r="I5534" s="4"/>
      <c r="Q5534" s="4"/>
    </row>
    <row r="5535" spans="8:17" ht="15.75" customHeight="1">
      <c r="H5535" s="19">
        <v>23170</v>
      </c>
      <c r="I5535" s="4"/>
      <c r="Q5535" s="4"/>
    </row>
    <row r="5536" spans="8:17" ht="15.75" customHeight="1">
      <c r="H5536" s="19">
        <v>23164</v>
      </c>
      <c r="I5536" s="4"/>
      <c r="Q5536" s="4"/>
    </row>
    <row r="5537" spans="8:17" ht="15.75" customHeight="1">
      <c r="H5537" s="19">
        <v>23130</v>
      </c>
      <c r="I5537" s="4"/>
      <c r="Q5537" s="4"/>
    </row>
    <row r="5538" spans="8:17" ht="15.75" customHeight="1">
      <c r="H5538" s="19">
        <v>23129</v>
      </c>
      <c r="I5538" s="4"/>
      <c r="Q5538" s="4"/>
    </row>
    <row r="5539" spans="8:17" ht="15.75" customHeight="1">
      <c r="H5539" s="19">
        <v>23128</v>
      </c>
      <c r="I5539" s="4"/>
      <c r="Q5539" s="4"/>
    </row>
    <row r="5540" spans="8:17" ht="15.75" customHeight="1">
      <c r="H5540" s="19">
        <v>23122</v>
      </c>
      <c r="I5540" s="4"/>
      <c r="Q5540" s="4"/>
    </row>
    <row r="5541" spans="8:17" ht="15.75" customHeight="1">
      <c r="H5541" s="19">
        <v>23116</v>
      </c>
      <c r="I5541" s="4"/>
      <c r="Q5541" s="4"/>
    </row>
    <row r="5542" spans="8:17" ht="15.75" customHeight="1">
      <c r="H5542" s="19">
        <v>23112</v>
      </c>
      <c r="I5542" s="4"/>
      <c r="Q5542" s="4"/>
    </row>
    <row r="5543" spans="8:17" ht="15.75" customHeight="1">
      <c r="H5543" s="19">
        <v>23112</v>
      </c>
      <c r="I5543" s="4"/>
      <c r="Q5543" s="4"/>
    </row>
    <row r="5544" spans="8:17" ht="15.75" customHeight="1">
      <c r="H5544" s="19">
        <v>23082</v>
      </c>
      <c r="I5544" s="4"/>
      <c r="Q5544" s="4"/>
    </row>
    <row r="5545" spans="8:17" ht="15.75" customHeight="1">
      <c r="H5545" s="19">
        <v>23077</v>
      </c>
      <c r="I5545" s="4"/>
      <c r="Q5545" s="4"/>
    </row>
    <row r="5546" spans="8:17" ht="15.75" customHeight="1">
      <c r="H5546" s="19">
        <v>23057</v>
      </c>
      <c r="I5546" s="4"/>
      <c r="Q5546" s="4"/>
    </row>
    <row r="5547" spans="8:17" ht="15.75" customHeight="1">
      <c r="H5547" s="19">
        <v>23054</v>
      </c>
      <c r="I5547" s="4"/>
      <c r="Q5547" s="4"/>
    </row>
    <row r="5548" spans="8:17" ht="15.75" customHeight="1">
      <c r="H5548" s="19">
        <v>23051</v>
      </c>
      <c r="I5548" s="4"/>
      <c r="Q5548" s="4"/>
    </row>
    <row r="5549" spans="8:17" ht="15.75" customHeight="1">
      <c r="H5549" s="19">
        <v>23042</v>
      </c>
      <c r="I5549" s="4"/>
      <c r="Q5549" s="4"/>
    </row>
    <row r="5550" spans="8:17" ht="15.75" customHeight="1">
      <c r="H5550" s="19">
        <v>23037</v>
      </c>
      <c r="I5550" s="4"/>
      <c r="Q5550" s="4"/>
    </row>
    <row r="5551" spans="8:17" ht="15.75" customHeight="1">
      <c r="H5551" s="19">
        <v>23030</v>
      </c>
      <c r="I5551" s="4"/>
      <c r="Q5551" s="4"/>
    </row>
    <row r="5552" spans="8:17" ht="15.75" customHeight="1">
      <c r="H5552" s="19">
        <v>23025</v>
      </c>
      <c r="I5552" s="4"/>
      <c r="Q5552" s="4"/>
    </row>
    <row r="5553" spans="8:17" ht="15.75" customHeight="1">
      <c r="H5553" s="19">
        <v>23006</v>
      </c>
      <c r="I5553" s="4"/>
      <c r="Q5553" s="4"/>
    </row>
    <row r="5554" spans="8:17" ht="15.75" customHeight="1">
      <c r="H5554" s="19">
        <v>23002</v>
      </c>
      <c r="I5554" s="4"/>
      <c r="Q5554" s="4"/>
    </row>
    <row r="5555" spans="8:17" ht="15.75" customHeight="1">
      <c r="H5555" s="19">
        <v>22978</v>
      </c>
      <c r="I5555" s="4"/>
      <c r="Q5555" s="4"/>
    </row>
    <row r="5556" spans="8:17" ht="15.75" customHeight="1">
      <c r="H5556" s="19">
        <v>22976</v>
      </c>
      <c r="I5556" s="4"/>
      <c r="Q5556" s="4"/>
    </row>
    <row r="5557" spans="8:17" ht="15.75" customHeight="1">
      <c r="H5557" s="19">
        <v>22974</v>
      </c>
      <c r="I5557" s="4"/>
      <c r="Q5557" s="4"/>
    </row>
    <row r="5558" spans="8:17" ht="15.75" customHeight="1">
      <c r="H5558" s="19">
        <v>22967</v>
      </c>
      <c r="I5558" s="4"/>
      <c r="Q5558" s="4"/>
    </row>
    <row r="5559" spans="8:17" ht="15.75" customHeight="1">
      <c r="H5559" s="19">
        <v>22965</v>
      </c>
      <c r="I5559" s="4"/>
      <c r="Q5559" s="4"/>
    </row>
    <row r="5560" spans="8:17" ht="15.75" customHeight="1">
      <c r="H5560" s="19">
        <v>22962</v>
      </c>
      <c r="I5560" s="4"/>
      <c r="Q5560" s="4"/>
    </row>
    <row r="5561" spans="8:17" ht="15.75" customHeight="1">
      <c r="H5561" s="19">
        <v>22954</v>
      </c>
      <c r="I5561" s="4"/>
      <c r="Q5561" s="4"/>
    </row>
    <row r="5562" spans="8:17" ht="15.75" customHeight="1">
      <c r="H5562" s="19">
        <v>22937</v>
      </c>
      <c r="I5562" s="4"/>
      <c r="Q5562" s="4"/>
    </row>
    <row r="5563" spans="8:17" ht="15.75" customHeight="1">
      <c r="H5563" s="19">
        <v>22935</v>
      </c>
      <c r="I5563" s="4"/>
      <c r="Q5563" s="4"/>
    </row>
    <row r="5564" spans="8:17" ht="15.75" customHeight="1">
      <c r="H5564" s="19">
        <v>22923</v>
      </c>
      <c r="I5564" s="4"/>
      <c r="Q5564" s="4"/>
    </row>
    <row r="5565" spans="8:17" ht="15.75" customHeight="1">
      <c r="H5565" s="19">
        <v>22922</v>
      </c>
      <c r="I5565" s="4"/>
      <c r="Q5565" s="4"/>
    </row>
    <row r="5566" spans="8:17" ht="15.75" customHeight="1">
      <c r="H5566" s="19">
        <v>22913</v>
      </c>
      <c r="I5566" s="4"/>
      <c r="Q5566" s="4"/>
    </row>
    <row r="5567" spans="8:17" ht="15.75" customHeight="1">
      <c r="H5567" s="19">
        <v>22912</v>
      </c>
      <c r="I5567" s="4"/>
      <c r="Q5567" s="4"/>
    </row>
    <row r="5568" spans="8:17" ht="15.75" customHeight="1">
      <c r="H5568" s="19">
        <v>22912</v>
      </c>
      <c r="I5568" s="4"/>
      <c r="Q5568" s="4"/>
    </row>
    <row r="5569" spans="8:17" ht="15.75" customHeight="1">
      <c r="H5569" s="19">
        <v>22895</v>
      </c>
      <c r="I5569" s="4"/>
      <c r="Q5569" s="4"/>
    </row>
    <row r="5570" spans="8:17" ht="15.75" customHeight="1">
      <c r="H5570" s="19">
        <v>22862</v>
      </c>
      <c r="I5570" s="4"/>
      <c r="Q5570" s="4"/>
    </row>
    <row r="5571" spans="8:17" ht="15.75" customHeight="1">
      <c r="H5571" s="19">
        <v>22837</v>
      </c>
      <c r="I5571" s="4"/>
      <c r="Q5571" s="4"/>
    </row>
    <row r="5572" spans="8:17" ht="15.75" customHeight="1">
      <c r="H5572" s="19">
        <v>22832</v>
      </c>
      <c r="I5572" s="4"/>
      <c r="Q5572" s="4"/>
    </row>
    <row r="5573" spans="8:17" ht="15.75" customHeight="1">
      <c r="H5573" s="19">
        <v>22823</v>
      </c>
      <c r="I5573" s="4"/>
      <c r="Q5573" s="4"/>
    </row>
    <row r="5574" spans="8:17" ht="15.75" customHeight="1">
      <c r="H5574" s="19">
        <v>22817</v>
      </c>
      <c r="I5574" s="4"/>
      <c r="Q5574" s="4"/>
    </row>
    <row r="5575" spans="8:17" ht="15.75" customHeight="1">
      <c r="H5575" s="19">
        <v>22798</v>
      </c>
      <c r="I5575" s="4"/>
      <c r="Q5575" s="4"/>
    </row>
    <row r="5576" spans="8:17" ht="15.75" customHeight="1">
      <c r="H5576" s="19">
        <v>22789</v>
      </c>
      <c r="I5576" s="4"/>
      <c r="Q5576" s="4"/>
    </row>
    <row r="5577" spans="8:17" ht="15.75" customHeight="1">
      <c r="H5577" s="19">
        <v>22786</v>
      </c>
      <c r="I5577" s="4"/>
      <c r="Q5577" s="4"/>
    </row>
    <row r="5578" spans="8:17" ht="15.75" customHeight="1">
      <c r="H5578" s="19">
        <v>22748</v>
      </c>
      <c r="I5578" s="4"/>
      <c r="Q5578" s="4"/>
    </row>
    <row r="5579" spans="8:17" ht="15.75" customHeight="1">
      <c r="H5579" s="19">
        <v>22740</v>
      </c>
      <c r="I5579" s="4"/>
      <c r="Q5579" s="4"/>
    </row>
    <row r="5580" spans="8:17" ht="15.75" customHeight="1">
      <c r="H5580" s="19">
        <v>22738</v>
      </c>
      <c r="I5580" s="4"/>
      <c r="Q5580" s="4"/>
    </row>
    <row r="5581" spans="8:17" ht="15.75" customHeight="1">
      <c r="H5581" s="19">
        <v>22705</v>
      </c>
      <c r="I5581" s="4"/>
      <c r="Q5581" s="4"/>
    </row>
    <row r="5582" spans="8:17" ht="15.75" customHeight="1">
      <c r="H5582" s="19">
        <v>22689</v>
      </c>
      <c r="I5582" s="4"/>
      <c r="Q5582" s="4"/>
    </row>
    <row r="5583" spans="8:17" ht="15.75" customHeight="1">
      <c r="H5583" s="19">
        <v>22684</v>
      </c>
      <c r="I5583" s="4"/>
      <c r="Q5583" s="4"/>
    </row>
    <row r="5584" spans="8:17" ht="15.75" customHeight="1">
      <c r="H5584" s="19">
        <v>22683</v>
      </c>
      <c r="I5584" s="4"/>
      <c r="Q5584" s="4"/>
    </row>
    <row r="5585" spans="8:17" ht="15.75" customHeight="1">
      <c r="H5585" s="19">
        <v>22662</v>
      </c>
      <c r="I5585" s="4"/>
      <c r="Q5585" s="4"/>
    </row>
    <row r="5586" spans="8:17" ht="15.75" customHeight="1">
      <c r="H5586" s="19">
        <v>22654</v>
      </c>
      <c r="I5586" s="4"/>
      <c r="Q5586" s="4"/>
    </row>
    <row r="5587" spans="8:17" ht="15.75" customHeight="1">
      <c r="H5587" s="19">
        <v>22640</v>
      </c>
      <c r="I5587" s="4"/>
      <c r="Q5587" s="4"/>
    </row>
    <row r="5588" spans="8:17" ht="15.75" customHeight="1">
      <c r="H5588" s="19">
        <v>22624</v>
      </c>
      <c r="I5588" s="4"/>
      <c r="Q5588" s="4"/>
    </row>
    <row r="5589" spans="8:17" ht="15.75" customHeight="1">
      <c r="H5589" s="19">
        <v>22619</v>
      </c>
      <c r="I5589" s="4"/>
      <c r="Q5589" s="4"/>
    </row>
    <row r="5590" spans="8:17" ht="15.75" customHeight="1">
      <c r="H5590" s="19">
        <v>22600</v>
      </c>
      <c r="I5590" s="4"/>
      <c r="Q5590" s="4"/>
    </row>
    <row r="5591" spans="8:17" ht="15.75" customHeight="1">
      <c r="H5591" s="19">
        <v>22589</v>
      </c>
      <c r="I5591" s="4"/>
      <c r="Q5591" s="4"/>
    </row>
    <row r="5592" spans="8:17" ht="15.75" customHeight="1">
      <c r="H5592" s="19">
        <v>22587</v>
      </c>
      <c r="I5592" s="4"/>
      <c r="Q5592" s="4"/>
    </row>
    <row r="5593" spans="8:17" ht="15.75" customHeight="1">
      <c r="H5593" s="19">
        <v>22580</v>
      </c>
      <c r="I5593" s="4"/>
      <c r="Q5593" s="4"/>
    </row>
    <row r="5594" spans="8:17" ht="15.75" customHeight="1">
      <c r="H5594" s="19">
        <v>22579</v>
      </c>
      <c r="I5594" s="4"/>
      <c r="Q5594" s="4"/>
    </row>
    <row r="5595" spans="8:17" ht="15.75" customHeight="1">
      <c r="H5595" s="19">
        <v>22578</v>
      </c>
      <c r="I5595" s="4"/>
      <c r="Q5595" s="4"/>
    </row>
    <row r="5596" spans="8:17" ht="15.75" customHeight="1">
      <c r="H5596" s="19">
        <v>22567</v>
      </c>
      <c r="I5596" s="4"/>
      <c r="Q5596" s="4"/>
    </row>
    <row r="5597" spans="8:17" ht="15.75" customHeight="1">
      <c r="H5597" s="19">
        <v>22549</v>
      </c>
      <c r="I5597" s="4"/>
      <c r="Q5597" s="4"/>
    </row>
    <row r="5598" spans="8:17" ht="15.75" customHeight="1">
      <c r="H5598" s="19">
        <v>22524</v>
      </c>
      <c r="I5598" s="4"/>
      <c r="Q5598" s="4"/>
    </row>
    <row r="5599" spans="8:17" ht="15.75" customHeight="1">
      <c r="H5599" s="19">
        <v>22508</v>
      </c>
      <c r="I5599" s="4"/>
      <c r="Q5599" s="4"/>
    </row>
    <row r="5600" spans="8:17" ht="15.75" customHeight="1">
      <c r="H5600" s="19">
        <v>22503</v>
      </c>
      <c r="I5600" s="4"/>
      <c r="Q5600" s="4"/>
    </row>
    <row r="5601" spans="8:17" ht="15.75" customHeight="1">
      <c r="H5601" s="19">
        <v>22484</v>
      </c>
      <c r="I5601" s="4"/>
      <c r="Q5601" s="4"/>
    </row>
    <row r="5602" spans="8:17" ht="15.75" customHeight="1">
      <c r="H5602" s="19">
        <v>22482</v>
      </c>
      <c r="I5602" s="4"/>
      <c r="Q5602" s="4"/>
    </row>
    <row r="5603" spans="8:17" ht="15.75" customHeight="1">
      <c r="H5603" s="19">
        <v>22480</v>
      </c>
      <c r="I5603" s="4"/>
      <c r="Q5603" s="4"/>
    </row>
    <row r="5604" spans="8:17" ht="15.75" customHeight="1">
      <c r="H5604" s="19">
        <v>22475</v>
      </c>
      <c r="I5604" s="4"/>
      <c r="Q5604" s="4"/>
    </row>
    <row r="5605" spans="8:17" ht="15.75" customHeight="1">
      <c r="H5605" s="19">
        <v>22471</v>
      </c>
      <c r="I5605" s="4"/>
      <c r="Q5605" s="4"/>
    </row>
    <row r="5606" spans="8:17" ht="15.75" customHeight="1">
      <c r="H5606" s="19">
        <v>22471</v>
      </c>
      <c r="I5606" s="4"/>
      <c r="Q5606" s="4"/>
    </row>
    <row r="5607" spans="8:17" ht="15.75" customHeight="1">
      <c r="H5607" s="19">
        <v>22461</v>
      </c>
      <c r="I5607" s="4"/>
      <c r="Q5607" s="4"/>
    </row>
    <row r="5608" spans="8:17" ht="15.75" customHeight="1">
      <c r="H5608" s="19">
        <v>22441</v>
      </c>
      <c r="I5608" s="4"/>
      <c r="Q5608" s="4"/>
    </row>
    <row r="5609" spans="8:17" ht="15.75" customHeight="1">
      <c r="H5609" s="19">
        <v>22434</v>
      </c>
      <c r="I5609" s="4"/>
      <c r="Q5609" s="4"/>
    </row>
    <row r="5610" spans="8:17" ht="15.75" customHeight="1">
      <c r="H5610" s="19">
        <v>22415</v>
      </c>
      <c r="I5610" s="4"/>
      <c r="Q5610" s="4"/>
    </row>
    <row r="5611" spans="8:17" ht="15.75" customHeight="1">
      <c r="H5611" s="19">
        <v>22393</v>
      </c>
      <c r="I5611" s="4"/>
      <c r="Q5611" s="4"/>
    </row>
    <row r="5612" spans="8:17" ht="15.75" customHeight="1">
      <c r="H5612" s="19">
        <v>22376</v>
      </c>
      <c r="I5612" s="4"/>
      <c r="Q5612" s="4"/>
    </row>
    <row r="5613" spans="8:17" ht="15.75" customHeight="1">
      <c r="H5613" s="19">
        <v>22361</v>
      </c>
      <c r="I5613" s="4"/>
      <c r="Q5613" s="4"/>
    </row>
    <row r="5614" spans="8:17" ht="15.75" customHeight="1">
      <c r="H5614" s="19">
        <v>22359</v>
      </c>
      <c r="I5614" s="4"/>
      <c r="Q5614" s="4"/>
    </row>
    <row r="5615" spans="8:17" ht="15.75" customHeight="1">
      <c r="H5615" s="19">
        <v>22267</v>
      </c>
      <c r="I5615" s="4"/>
      <c r="Q5615" s="4"/>
    </row>
    <row r="5616" spans="8:17" ht="15.75" customHeight="1">
      <c r="H5616" s="19">
        <v>22265</v>
      </c>
      <c r="I5616" s="4"/>
      <c r="Q5616" s="4"/>
    </row>
    <row r="5617" spans="8:17" ht="15.75" customHeight="1">
      <c r="H5617" s="19">
        <v>22264</v>
      </c>
      <c r="I5617" s="4"/>
      <c r="Q5617" s="4"/>
    </row>
    <row r="5618" spans="8:17" ht="15.75" customHeight="1">
      <c r="H5618" s="19">
        <v>22233</v>
      </c>
      <c r="I5618" s="4"/>
      <c r="Q5618" s="4"/>
    </row>
    <row r="5619" spans="8:17" ht="15.75" customHeight="1">
      <c r="H5619" s="19">
        <v>22195</v>
      </c>
      <c r="I5619" s="4"/>
      <c r="Q5619" s="4"/>
    </row>
    <row r="5620" spans="8:17" ht="15.75" customHeight="1">
      <c r="H5620" s="19">
        <v>22172</v>
      </c>
      <c r="I5620" s="4"/>
      <c r="Q5620" s="4"/>
    </row>
    <row r="5621" spans="8:17" ht="15.75" customHeight="1">
      <c r="H5621" s="19">
        <v>22162</v>
      </c>
      <c r="I5621" s="4"/>
      <c r="Q5621" s="4"/>
    </row>
    <row r="5622" spans="8:17" ht="15.75" customHeight="1">
      <c r="H5622" s="19">
        <v>22161</v>
      </c>
      <c r="I5622" s="4"/>
      <c r="Q5622" s="4"/>
    </row>
    <row r="5623" spans="8:17" ht="15.75" customHeight="1">
      <c r="H5623" s="19">
        <v>22160</v>
      </c>
      <c r="I5623" s="4"/>
      <c r="Q5623" s="4"/>
    </row>
    <row r="5624" spans="8:17" ht="15.75" customHeight="1">
      <c r="H5624" s="19">
        <v>22147</v>
      </c>
      <c r="I5624" s="4"/>
      <c r="Q5624" s="4"/>
    </row>
    <row r="5625" spans="8:17" ht="15.75" customHeight="1">
      <c r="H5625" s="19">
        <v>22128</v>
      </c>
      <c r="I5625" s="4"/>
      <c r="Q5625" s="4"/>
    </row>
    <row r="5626" spans="8:17" ht="15.75" customHeight="1">
      <c r="H5626" s="19">
        <v>22123</v>
      </c>
      <c r="I5626" s="4"/>
      <c r="Q5626" s="4"/>
    </row>
    <row r="5627" spans="8:17" ht="15.75" customHeight="1">
      <c r="H5627" s="19">
        <v>22123</v>
      </c>
      <c r="I5627" s="4"/>
      <c r="Q5627" s="4"/>
    </row>
    <row r="5628" spans="8:17" ht="15.75" customHeight="1">
      <c r="H5628" s="19">
        <v>22117</v>
      </c>
      <c r="I5628" s="4"/>
      <c r="Q5628" s="4"/>
    </row>
    <row r="5629" spans="8:17" ht="15.75" customHeight="1">
      <c r="H5629" s="19">
        <v>22110</v>
      </c>
      <c r="I5629" s="4"/>
      <c r="Q5629" s="4"/>
    </row>
    <row r="5630" spans="8:17" ht="15.75" customHeight="1">
      <c r="H5630" s="19">
        <v>22075</v>
      </c>
      <c r="I5630" s="4"/>
      <c r="Q5630" s="4"/>
    </row>
    <row r="5631" spans="8:17" ht="15.75" customHeight="1">
      <c r="H5631" s="19">
        <v>22060</v>
      </c>
      <c r="I5631" s="4"/>
      <c r="Q5631" s="4"/>
    </row>
    <row r="5632" spans="8:17" ht="15.75" customHeight="1">
      <c r="H5632" s="19">
        <v>22051</v>
      </c>
      <c r="I5632" s="4"/>
      <c r="Q5632" s="4"/>
    </row>
    <row r="5633" spans="8:17" ht="15.75" customHeight="1">
      <c r="H5633" s="19">
        <v>22019</v>
      </c>
      <c r="I5633" s="4"/>
      <c r="Q5633" s="4"/>
    </row>
    <row r="5634" spans="8:17" ht="15.75" customHeight="1">
      <c r="H5634" s="19">
        <v>22004</v>
      </c>
      <c r="I5634" s="4"/>
      <c r="Q5634" s="4"/>
    </row>
    <row r="5635" spans="8:17" ht="15.75" customHeight="1">
      <c r="H5635" s="19">
        <v>21988</v>
      </c>
      <c r="I5635" s="4"/>
      <c r="Q5635" s="4"/>
    </row>
    <row r="5636" spans="8:17" ht="15.75" customHeight="1">
      <c r="H5636" s="19">
        <v>21968</v>
      </c>
      <c r="I5636" s="4"/>
      <c r="Q5636" s="4"/>
    </row>
    <row r="5637" spans="8:17" ht="15.75" customHeight="1">
      <c r="H5637" s="19">
        <v>21961</v>
      </c>
      <c r="I5637" s="4"/>
      <c r="Q5637" s="4"/>
    </row>
    <row r="5638" spans="8:17" ht="15.75" customHeight="1">
      <c r="H5638" s="19">
        <v>21921</v>
      </c>
      <c r="I5638" s="4"/>
      <c r="Q5638" s="4"/>
    </row>
    <row r="5639" spans="8:17" ht="15.75" customHeight="1">
      <c r="H5639" s="19">
        <v>21913</v>
      </c>
      <c r="I5639" s="4"/>
      <c r="Q5639" s="4"/>
    </row>
    <row r="5640" spans="8:17" ht="15.75" customHeight="1">
      <c r="H5640" s="19">
        <v>21893</v>
      </c>
      <c r="I5640" s="4"/>
      <c r="Q5640" s="4"/>
    </row>
    <row r="5641" spans="8:17" ht="15.75" customHeight="1">
      <c r="H5641" s="19">
        <v>21889</v>
      </c>
      <c r="I5641" s="4"/>
      <c r="Q5641" s="4"/>
    </row>
    <row r="5642" spans="8:17" ht="15.75" customHeight="1">
      <c r="H5642" s="19">
        <v>21883</v>
      </c>
      <c r="I5642" s="4"/>
      <c r="Q5642" s="4"/>
    </row>
    <row r="5643" spans="8:17" ht="15.75" customHeight="1">
      <c r="H5643" s="19">
        <v>21853</v>
      </c>
      <c r="I5643" s="4"/>
      <c r="Q5643" s="4"/>
    </row>
    <row r="5644" spans="8:17" ht="15.75" customHeight="1">
      <c r="H5644" s="19">
        <v>21848</v>
      </c>
      <c r="I5644" s="4"/>
      <c r="Q5644" s="4"/>
    </row>
    <row r="5645" spans="8:17" ht="15.75" customHeight="1">
      <c r="H5645" s="19">
        <v>21848</v>
      </c>
      <c r="I5645" s="4"/>
      <c r="Q5645" s="4"/>
    </row>
    <row r="5646" spans="8:17" ht="15.75" customHeight="1">
      <c r="H5646" s="19">
        <v>21824</v>
      </c>
      <c r="I5646" s="4"/>
      <c r="Q5646" s="4"/>
    </row>
    <row r="5647" spans="8:17" ht="15.75" customHeight="1">
      <c r="H5647" s="19">
        <v>21823</v>
      </c>
      <c r="I5647" s="4"/>
      <c r="Q5647" s="4"/>
    </row>
    <row r="5648" spans="8:17" ht="15.75" customHeight="1">
      <c r="H5648" s="19">
        <v>21816</v>
      </c>
      <c r="I5648" s="4"/>
      <c r="Q5648" s="4"/>
    </row>
    <row r="5649" spans="8:17" ht="15.75" customHeight="1">
      <c r="H5649" s="19">
        <v>21815</v>
      </c>
      <c r="I5649" s="4"/>
      <c r="Q5649" s="4"/>
    </row>
    <row r="5650" spans="8:17" ht="15.75" customHeight="1">
      <c r="H5650" s="19">
        <v>21778</v>
      </c>
      <c r="I5650" s="4"/>
      <c r="Q5650" s="4"/>
    </row>
    <row r="5651" spans="8:17" ht="15.75" customHeight="1">
      <c r="H5651" s="19">
        <v>21768</v>
      </c>
      <c r="I5651" s="4"/>
      <c r="Q5651" s="4"/>
    </row>
    <row r="5652" spans="8:17" ht="15.75" customHeight="1">
      <c r="H5652" s="19">
        <v>21763</v>
      </c>
      <c r="I5652" s="4"/>
      <c r="Q5652" s="4"/>
    </row>
    <row r="5653" spans="8:17" ht="15.75" customHeight="1">
      <c r="H5653" s="19">
        <v>21762</v>
      </c>
      <c r="I5653" s="4"/>
      <c r="Q5653" s="4"/>
    </row>
    <row r="5654" spans="8:17" ht="15.75" customHeight="1">
      <c r="H5654" s="19">
        <v>21750</v>
      </c>
      <c r="I5654" s="4"/>
      <c r="Q5654" s="4"/>
    </row>
    <row r="5655" spans="8:17" ht="15.75" customHeight="1">
      <c r="H5655" s="19">
        <v>21746</v>
      </c>
      <c r="I5655" s="4"/>
      <c r="Q5655" s="4"/>
    </row>
    <row r="5656" spans="8:17" ht="15.75" customHeight="1">
      <c r="H5656" s="19">
        <v>21741</v>
      </c>
      <c r="I5656" s="4"/>
      <c r="Q5656" s="4"/>
    </row>
    <row r="5657" spans="8:17" ht="15.75" customHeight="1">
      <c r="H5657" s="19">
        <v>21734</v>
      </c>
      <c r="I5657" s="4"/>
      <c r="Q5657" s="4"/>
    </row>
    <row r="5658" spans="8:17" ht="15.75" customHeight="1">
      <c r="H5658" s="19">
        <v>21674</v>
      </c>
      <c r="I5658" s="4"/>
      <c r="Q5658" s="4"/>
    </row>
    <row r="5659" spans="8:17" ht="15.75" customHeight="1">
      <c r="H5659" s="19">
        <v>21669</v>
      </c>
      <c r="I5659" s="4"/>
      <c r="Q5659" s="4"/>
    </row>
    <row r="5660" spans="8:17" ht="15.75" customHeight="1">
      <c r="H5660" s="19">
        <v>21638</v>
      </c>
      <c r="I5660" s="4"/>
      <c r="Q5660" s="4"/>
    </row>
    <row r="5661" spans="8:17" ht="15.75" customHeight="1">
      <c r="H5661" s="19">
        <v>21635</v>
      </c>
      <c r="I5661" s="4"/>
      <c r="Q5661" s="4"/>
    </row>
    <row r="5662" spans="8:17" ht="15.75" customHeight="1">
      <c r="H5662" s="19">
        <v>21609</v>
      </c>
      <c r="I5662" s="4"/>
      <c r="Q5662" s="4"/>
    </row>
    <row r="5663" spans="8:17" ht="15.75" customHeight="1">
      <c r="H5663" s="19">
        <v>21586</v>
      </c>
      <c r="I5663" s="4"/>
      <c r="Q5663" s="4"/>
    </row>
    <row r="5664" spans="8:17" ht="15.75" customHeight="1">
      <c r="H5664" s="19">
        <v>21586</v>
      </c>
      <c r="I5664" s="4"/>
      <c r="Q5664" s="4"/>
    </row>
    <row r="5665" spans="8:17" ht="15.75" customHeight="1">
      <c r="H5665" s="19">
        <v>21568</v>
      </c>
      <c r="I5665" s="4"/>
      <c r="Q5665" s="4"/>
    </row>
    <row r="5666" spans="8:17" ht="15.75" customHeight="1">
      <c r="H5666" s="19">
        <v>21554</v>
      </c>
      <c r="I5666" s="4"/>
      <c r="Q5666" s="4"/>
    </row>
    <row r="5667" spans="8:17" ht="15.75" customHeight="1">
      <c r="H5667" s="19">
        <v>21542</v>
      </c>
      <c r="I5667" s="4"/>
      <c r="Q5667" s="4"/>
    </row>
    <row r="5668" spans="8:17" ht="15.75" customHeight="1">
      <c r="H5668" s="19">
        <v>21527</v>
      </c>
      <c r="I5668" s="4"/>
      <c r="Q5668" s="4"/>
    </row>
    <row r="5669" spans="8:17" ht="15.75" customHeight="1">
      <c r="H5669" s="19">
        <v>21525</v>
      </c>
      <c r="I5669" s="4"/>
      <c r="Q5669" s="4"/>
    </row>
    <row r="5670" spans="8:17" ht="15.75" customHeight="1">
      <c r="H5670" s="19">
        <v>21508</v>
      </c>
      <c r="I5670" s="4"/>
      <c r="Q5670" s="4"/>
    </row>
    <row r="5671" spans="8:17" ht="15.75" customHeight="1">
      <c r="H5671" s="19">
        <v>21485</v>
      </c>
      <c r="I5671" s="4"/>
      <c r="Q5671" s="4"/>
    </row>
    <row r="5672" spans="8:17" ht="15.75" customHeight="1">
      <c r="H5672" s="19">
        <v>21461</v>
      </c>
      <c r="I5672" s="4"/>
      <c r="Q5672" s="4"/>
    </row>
    <row r="5673" spans="8:17" ht="15.75" customHeight="1">
      <c r="H5673" s="19">
        <v>21460</v>
      </c>
      <c r="I5673" s="4"/>
      <c r="Q5673" s="4"/>
    </row>
    <row r="5674" spans="8:17" ht="15.75" customHeight="1">
      <c r="H5674" s="19">
        <v>21457</v>
      </c>
      <c r="I5674" s="4"/>
      <c r="Q5674" s="4"/>
    </row>
    <row r="5675" spans="8:17" ht="15.75" customHeight="1">
      <c r="H5675" s="19">
        <v>21456</v>
      </c>
      <c r="I5675" s="4"/>
      <c r="Q5675" s="4"/>
    </row>
    <row r="5676" spans="8:17" ht="15.75" customHeight="1">
      <c r="H5676" s="19">
        <v>21448</v>
      </c>
      <c r="I5676" s="4"/>
      <c r="Q5676" s="4"/>
    </row>
    <row r="5677" spans="8:17" ht="15.75" customHeight="1">
      <c r="H5677" s="19">
        <v>21446</v>
      </c>
      <c r="I5677" s="4"/>
      <c r="Q5677" s="4"/>
    </row>
    <row r="5678" spans="8:17" ht="15.75" customHeight="1">
      <c r="H5678" s="19">
        <v>21441</v>
      </c>
      <c r="I5678" s="4"/>
      <c r="Q5678" s="4"/>
    </row>
    <row r="5679" spans="8:17" ht="15.75" customHeight="1">
      <c r="H5679" s="19">
        <v>21426</v>
      </c>
      <c r="I5679" s="4"/>
      <c r="Q5679" s="4"/>
    </row>
    <row r="5680" spans="8:17" ht="15.75" customHeight="1">
      <c r="H5680" s="19">
        <v>21413</v>
      </c>
      <c r="I5680" s="4"/>
      <c r="Q5680" s="4"/>
    </row>
    <row r="5681" spans="8:17" ht="15.75" customHeight="1">
      <c r="H5681" s="19">
        <v>21410</v>
      </c>
      <c r="I5681" s="4"/>
      <c r="Q5681" s="4"/>
    </row>
    <row r="5682" spans="8:17" ht="15.75" customHeight="1">
      <c r="H5682" s="19">
        <v>21407</v>
      </c>
      <c r="I5682" s="4"/>
      <c r="Q5682" s="4"/>
    </row>
    <row r="5683" spans="8:17" ht="15.75" customHeight="1">
      <c r="H5683" s="19">
        <v>21399</v>
      </c>
      <c r="I5683" s="4"/>
      <c r="Q5683" s="4"/>
    </row>
    <row r="5684" spans="8:17" ht="15.75" customHeight="1">
      <c r="H5684" s="19">
        <v>21392</v>
      </c>
      <c r="I5684" s="4"/>
      <c r="Q5684" s="4"/>
    </row>
    <row r="5685" spans="8:17" ht="15.75" customHeight="1">
      <c r="H5685" s="19">
        <v>21390</v>
      </c>
      <c r="I5685" s="4"/>
      <c r="Q5685" s="4"/>
    </row>
    <row r="5686" spans="8:17" ht="15.75" customHeight="1">
      <c r="H5686" s="19">
        <v>21384</v>
      </c>
      <c r="I5686" s="4"/>
      <c r="Q5686" s="4"/>
    </row>
    <row r="5687" spans="8:17" ht="15.75" customHeight="1">
      <c r="H5687" s="19">
        <v>21371</v>
      </c>
      <c r="I5687" s="4"/>
      <c r="Q5687" s="4"/>
    </row>
    <row r="5688" spans="8:17" ht="15.75" customHeight="1">
      <c r="H5688" s="19">
        <v>21368</v>
      </c>
      <c r="I5688" s="4"/>
      <c r="Q5688" s="4"/>
    </row>
    <row r="5689" spans="8:17" ht="15.75" customHeight="1">
      <c r="H5689" s="19">
        <v>21338</v>
      </c>
      <c r="I5689" s="4"/>
      <c r="Q5689" s="4"/>
    </row>
    <row r="5690" spans="8:17" ht="15.75" customHeight="1">
      <c r="H5690" s="19">
        <v>21333</v>
      </c>
      <c r="I5690" s="4"/>
      <c r="Q5690" s="4"/>
    </row>
    <row r="5691" spans="8:17" ht="15.75" customHeight="1">
      <c r="H5691" s="19">
        <v>21305</v>
      </c>
      <c r="I5691" s="4"/>
      <c r="Q5691" s="4"/>
    </row>
    <row r="5692" spans="8:17" ht="15.75" customHeight="1">
      <c r="H5692" s="19">
        <v>21305</v>
      </c>
      <c r="I5692" s="4"/>
      <c r="Q5692" s="4"/>
    </row>
    <row r="5693" spans="8:17" ht="15.75" customHeight="1">
      <c r="H5693" s="19">
        <v>21262</v>
      </c>
      <c r="I5693" s="4"/>
      <c r="Q5693" s="4"/>
    </row>
    <row r="5694" spans="8:17" ht="15.75" customHeight="1">
      <c r="H5694" s="19">
        <v>21244</v>
      </c>
      <c r="I5694" s="4"/>
      <c r="Q5694" s="4"/>
    </row>
    <row r="5695" spans="8:17" ht="15.75" customHeight="1">
      <c r="H5695" s="19">
        <v>21224</v>
      </c>
      <c r="I5695" s="4"/>
      <c r="Q5695" s="4"/>
    </row>
    <row r="5696" spans="8:17" ht="15.75" customHeight="1">
      <c r="H5696" s="19">
        <v>21220</v>
      </c>
      <c r="I5696" s="4"/>
      <c r="Q5696" s="4"/>
    </row>
    <row r="5697" spans="8:17" ht="15.75" customHeight="1">
      <c r="H5697" s="19">
        <v>21211</v>
      </c>
      <c r="I5697" s="4"/>
      <c r="Q5697" s="4"/>
    </row>
    <row r="5698" spans="8:17" ht="15.75" customHeight="1">
      <c r="H5698" s="19">
        <v>21177</v>
      </c>
      <c r="I5698" s="4"/>
      <c r="Q5698" s="4"/>
    </row>
    <row r="5699" spans="8:17" ht="15.75" customHeight="1">
      <c r="H5699" s="19">
        <v>21158</v>
      </c>
      <c r="I5699" s="4"/>
      <c r="Q5699" s="4"/>
    </row>
    <row r="5700" spans="8:17" ht="15.75" customHeight="1">
      <c r="H5700" s="19">
        <v>21126</v>
      </c>
      <c r="I5700" s="4"/>
      <c r="Q5700" s="4"/>
    </row>
    <row r="5701" spans="8:17" ht="15.75" customHeight="1">
      <c r="H5701" s="19">
        <v>21099</v>
      </c>
      <c r="I5701" s="4"/>
      <c r="Q5701" s="4"/>
    </row>
    <row r="5702" spans="8:17" ht="15.75" customHeight="1">
      <c r="H5702" s="19">
        <v>21067</v>
      </c>
      <c r="I5702" s="4"/>
      <c r="Q5702" s="4"/>
    </row>
    <row r="5703" spans="8:17" ht="15.75" customHeight="1">
      <c r="H5703" s="19">
        <v>21029</v>
      </c>
      <c r="I5703" s="4"/>
      <c r="Q5703" s="4"/>
    </row>
    <row r="5704" spans="8:17" ht="15.75" customHeight="1">
      <c r="H5704" s="19">
        <v>21016</v>
      </c>
      <c r="I5704" s="4"/>
      <c r="Q5704" s="4"/>
    </row>
    <row r="5705" spans="8:17" ht="15.75" customHeight="1">
      <c r="H5705" s="19">
        <v>20974</v>
      </c>
      <c r="I5705" s="4"/>
      <c r="Q5705" s="4"/>
    </row>
    <row r="5706" spans="8:17" ht="15.75" customHeight="1">
      <c r="H5706" s="19">
        <v>20958</v>
      </c>
      <c r="I5706" s="4"/>
      <c r="Q5706" s="4"/>
    </row>
    <row r="5707" spans="8:17" ht="15.75" customHeight="1">
      <c r="H5707" s="19">
        <v>20950</v>
      </c>
      <c r="I5707" s="4"/>
      <c r="Q5707" s="4"/>
    </row>
    <row r="5708" spans="8:17" ht="15.75" customHeight="1">
      <c r="H5708" s="19">
        <v>20944</v>
      </c>
      <c r="I5708" s="4"/>
      <c r="Q5708" s="4"/>
    </row>
    <row r="5709" spans="8:17" ht="15.75" customHeight="1">
      <c r="H5709" s="19">
        <v>20943</v>
      </c>
      <c r="I5709" s="4"/>
      <c r="Q5709" s="4"/>
    </row>
    <row r="5710" spans="8:17" ht="15.75" customHeight="1">
      <c r="H5710" s="19">
        <v>20919</v>
      </c>
      <c r="I5710" s="4"/>
      <c r="Q5710" s="4"/>
    </row>
    <row r="5711" spans="8:17" ht="15.75" customHeight="1">
      <c r="H5711" s="19">
        <v>20913</v>
      </c>
      <c r="I5711" s="4"/>
      <c r="Q5711" s="4"/>
    </row>
    <row r="5712" spans="8:17" ht="15.75" customHeight="1">
      <c r="H5712" s="19">
        <v>20881</v>
      </c>
      <c r="I5712" s="4"/>
      <c r="Q5712" s="4"/>
    </row>
    <row r="5713" spans="8:17" ht="15.75" customHeight="1">
      <c r="H5713" s="19">
        <v>20875</v>
      </c>
      <c r="I5713" s="4"/>
      <c r="Q5713" s="4"/>
    </row>
    <row r="5714" spans="8:17" ht="15.75" customHeight="1">
      <c r="H5714" s="19">
        <v>20844</v>
      </c>
      <c r="I5714" s="4"/>
      <c r="Q5714" s="4"/>
    </row>
    <row r="5715" spans="8:17" ht="15.75" customHeight="1">
      <c r="H5715" s="19">
        <v>20831</v>
      </c>
      <c r="I5715" s="4"/>
      <c r="Q5715" s="4"/>
    </row>
    <row r="5716" spans="8:17" ht="15.75" customHeight="1">
      <c r="H5716" s="19">
        <v>20821</v>
      </c>
      <c r="I5716" s="4"/>
      <c r="Q5716" s="4"/>
    </row>
    <row r="5717" spans="8:17" ht="15.75" customHeight="1">
      <c r="H5717" s="19">
        <v>20799</v>
      </c>
      <c r="I5717" s="4"/>
      <c r="Q5717" s="4"/>
    </row>
    <row r="5718" spans="8:17" ht="15.75" customHeight="1">
      <c r="H5718" s="19">
        <v>20789</v>
      </c>
      <c r="I5718" s="4"/>
      <c r="Q5718" s="4"/>
    </row>
    <row r="5719" spans="8:17" ht="15.75" customHeight="1">
      <c r="H5719" s="19">
        <v>20776</v>
      </c>
      <c r="I5719" s="4"/>
      <c r="Q5719" s="4"/>
    </row>
    <row r="5720" spans="8:17" ht="15.75" customHeight="1">
      <c r="H5720" s="19">
        <v>20776</v>
      </c>
      <c r="I5720" s="4"/>
      <c r="Q5720" s="4"/>
    </row>
    <row r="5721" spans="8:17" ht="15.75" customHeight="1">
      <c r="H5721" s="19">
        <v>20760</v>
      </c>
      <c r="I5721" s="4"/>
      <c r="Q5721" s="4"/>
    </row>
    <row r="5722" spans="8:17" ht="15.75" customHeight="1">
      <c r="H5722" s="19">
        <v>20749</v>
      </c>
      <c r="I5722" s="4"/>
      <c r="Q5722" s="4"/>
    </row>
    <row r="5723" spans="8:17" ht="15.75" customHeight="1">
      <c r="H5723" s="19">
        <v>20736</v>
      </c>
      <c r="I5723" s="4"/>
      <c r="Q5723" s="4"/>
    </row>
    <row r="5724" spans="8:17" ht="15.75" customHeight="1">
      <c r="H5724" s="19">
        <v>20730</v>
      </c>
      <c r="I5724" s="4"/>
      <c r="Q5724" s="4"/>
    </row>
    <row r="5725" spans="8:17" ht="15.75" customHeight="1">
      <c r="H5725" s="19">
        <v>20727</v>
      </c>
      <c r="I5725" s="4"/>
      <c r="Q5725" s="4"/>
    </row>
    <row r="5726" spans="8:17" ht="15.75" customHeight="1">
      <c r="H5726" s="19">
        <v>20716</v>
      </c>
      <c r="I5726" s="4"/>
      <c r="Q5726" s="4"/>
    </row>
    <row r="5727" spans="8:17" ht="15.75" customHeight="1">
      <c r="H5727" s="19">
        <v>20666</v>
      </c>
      <c r="I5727" s="4"/>
      <c r="Q5727" s="4"/>
    </row>
    <row r="5728" spans="8:17" ht="15.75" customHeight="1">
      <c r="H5728" s="19">
        <v>20666</v>
      </c>
      <c r="I5728" s="4"/>
      <c r="Q5728" s="4"/>
    </row>
    <row r="5729" spans="8:17" ht="15.75" customHeight="1">
      <c r="H5729" s="19">
        <v>20666</v>
      </c>
      <c r="I5729" s="4"/>
      <c r="Q5729" s="4"/>
    </row>
    <row r="5730" spans="8:17" ht="15.75" customHeight="1">
      <c r="H5730" s="19">
        <v>20660</v>
      </c>
      <c r="I5730" s="4"/>
      <c r="Q5730" s="4"/>
    </row>
    <row r="5731" spans="8:17" ht="15.75" customHeight="1">
      <c r="H5731" s="19">
        <v>20655</v>
      </c>
      <c r="I5731" s="4"/>
      <c r="Q5731" s="4"/>
    </row>
    <row r="5732" spans="8:17" ht="15.75" customHeight="1">
      <c r="H5732" s="19">
        <v>20625</v>
      </c>
      <c r="I5732" s="4"/>
      <c r="Q5732" s="4"/>
    </row>
    <row r="5733" spans="8:17" ht="15.75" customHeight="1">
      <c r="H5733" s="19">
        <v>20609</v>
      </c>
      <c r="I5733" s="4"/>
      <c r="Q5733" s="4"/>
    </row>
    <row r="5734" spans="8:17" ht="15.75" customHeight="1">
      <c r="H5734" s="19">
        <v>20593</v>
      </c>
      <c r="I5734" s="4"/>
      <c r="Q5734" s="4"/>
    </row>
    <row r="5735" spans="8:17" ht="15.75" customHeight="1">
      <c r="H5735" s="19">
        <v>20588</v>
      </c>
      <c r="I5735" s="4"/>
      <c r="Q5735" s="4"/>
    </row>
    <row r="5736" spans="8:17" ht="15.75" customHeight="1">
      <c r="H5736" s="19">
        <v>20584</v>
      </c>
      <c r="I5736" s="4"/>
      <c r="Q5736" s="4"/>
    </row>
    <row r="5737" spans="8:17" ht="15.75" customHeight="1">
      <c r="H5737" s="19">
        <v>20569</v>
      </c>
      <c r="I5737" s="4"/>
      <c r="Q5737" s="4"/>
    </row>
    <row r="5738" spans="8:17" ht="15.75" customHeight="1">
      <c r="H5738" s="19">
        <v>20489</v>
      </c>
      <c r="I5738" s="4"/>
      <c r="Q5738" s="4"/>
    </row>
    <row r="5739" spans="8:17" ht="15.75" customHeight="1">
      <c r="H5739" s="19">
        <v>20477</v>
      </c>
      <c r="I5739" s="4"/>
      <c r="Q5739" s="4"/>
    </row>
    <row r="5740" spans="8:17" ht="15.75" customHeight="1">
      <c r="H5740" s="19">
        <v>20447</v>
      </c>
      <c r="I5740" s="4"/>
      <c r="Q5740" s="4"/>
    </row>
    <row r="5741" spans="8:17" ht="15.75" customHeight="1">
      <c r="H5741" s="19">
        <v>20431</v>
      </c>
      <c r="I5741" s="4"/>
      <c r="Q5741" s="4"/>
    </row>
    <row r="5742" spans="8:17" ht="15.75" customHeight="1">
      <c r="H5742" s="19">
        <v>20429</v>
      </c>
      <c r="I5742" s="4"/>
      <c r="Q5742" s="4"/>
    </row>
    <row r="5743" spans="8:17" ht="15.75" customHeight="1">
      <c r="H5743" s="19">
        <v>20426</v>
      </c>
      <c r="I5743" s="4"/>
      <c r="Q5743" s="4"/>
    </row>
    <row r="5744" spans="8:17" ht="15.75" customHeight="1">
      <c r="H5744" s="19">
        <v>20419</v>
      </c>
      <c r="I5744" s="4"/>
      <c r="Q5744" s="4"/>
    </row>
    <row r="5745" spans="8:17" ht="15.75" customHeight="1">
      <c r="H5745" s="19">
        <v>20400</v>
      </c>
      <c r="I5745" s="4"/>
      <c r="Q5745" s="4"/>
    </row>
    <row r="5746" spans="8:17" ht="15.75" customHeight="1">
      <c r="H5746" s="19">
        <v>20389</v>
      </c>
      <c r="I5746" s="4"/>
      <c r="Q5746" s="4"/>
    </row>
    <row r="5747" spans="8:17" ht="15.75" customHeight="1">
      <c r="H5747" s="19">
        <v>20359</v>
      </c>
      <c r="I5747" s="4"/>
      <c r="Q5747" s="4"/>
    </row>
    <row r="5748" spans="8:17" ht="15.75" customHeight="1">
      <c r="H5748" s="19">
        <v>20297</v>
      </c>
      <c r="I5748" s="4"/>
      <c r="Q5748" s="4"/>
    </row>
    <row r="5749" spans="8:17" ht="15.75" customHeight="1">
      <c r="H5749" s="19">
        <v>20297</v>
      </c>
      <c r="I5749" s="4"/>
      <c r="Q5749" s="4"/>
    </row>
    <row r="5750" spans="8:17" ht="15.75" customHeight="1">
      <c r="H5750" s="19">
        <v>20285</v>
      </c>
      <c r="I5750" s="4"/>
      <c r="Q5750" s="4"/>
    </row>
    <row r="5751" spans="8:17" ht="15.75" customHeight="1">
      <c r="H5751" s="19">
        <v>20232</v>
      </c>
      <c r="I5751" s="4"/>
      <c r="Q5751" s="4"/>
    </row>
    <row r="5752" spans="8:17" ht="15.75" customHeight="1">
      <c r="H5752" s="19">
        <v>20180</v>
      </c>
      <c r="I5752" s="4"/>
      <c r="Q5752" s="4"/>
    </row>
    <row r="5753" spans="8:17" ht="15.75" customHeight="1">
      <c r="H5753" s="19">
        <v>20174</v>
      </c>
      <c r="I5753" s="4"/>
      <c r="Q5753" s="4"/>
    </row>
    <row r="5754" spans="8:17" ht="15.75" customHeight="1">
      <c r="H5754" s="19">
        <v>20130</v>
      </c>
      <c r="I5754" s="4"/>
      <c r="Q5754" s="4"/>
    </row>
    <row r="5755" spans="8:17" ht="15.75" customHeight="1">
      <c r="H5755" s="19">
        <v>20095</v>
      </c>
      <c r="I5755" s="4"/>
      <c r="Q5755" s="4"/>
    </row>
    <row r="5756" spans="8:17" ht="15.75" customHeight="1">
      <c r="H5756" s="19">
        <v>20095</v>
      </c>
      <c r="I5756" s="4"/>
      <c r="Q5756" s="4"/>
    </row>
    <row r="5757" spans="8:17" ht="15.75" customHeight="1">
      <c r="H5757" s="19">
        <v>20087</v>
      </c>
      <c r="I5757" s="4"/>
      <c r="Q5757" s="4"/>
    </row>
    <row r="5758" spans="8:17" ht="15.75" customHeight="1">
      <c r="H5758" s="19">
        <v>20045</v>
      </c>
      <c r="I5758" s="4"/>
      <c r="Q5758" s="4"/>
    </row>
    <row r="5759" spans="8:17" ht="15.75" customHeight="1">
      <c r="H5759" s="19">
        <v>19995</v>
      </c>
      <c r="I5759" s="4"/>
      <c r="Q5759" s="4"/>
    </row>
    <row r="5760" spans="8:17" ht="15.75" customHeight="1">
      <c r="H5760" s="19">
        <v>19994</v>
      </c>
      <c r="I5760" s="4"/>
      <c r="Q5760" s="4"/>
    </row>
    <row r="5761" spans="8:17" ht="15.75" customHeight="1">
      <c r="H5761" s="19">
        <v>19984</v>
      </c>
      <c r="I5761" s="4"/>
      <c r="Q5761" s="4"/>
    </row>
    <row r="5762" spans="8:17" ht="15.75" customHeight="1">
      <c r="H5762" s="19">
        <v>19962</v>
      </c>
      <c r="I5762" s="4"/>
      <c r="Q5762" s="4"/>
    </row>
    <row r="5763" spans="8:17" ht="15.75" customHeight="1">
      <c r="H5763" s="19">
        <v>19960</v>
      </c>
      <c r="I5763" s="4"/>
      <c r="Q5763" s="4"/>
    </row>
    <row r="5764" spans="8:17" ht="15.75" customHeight="1">
      <c r="H5764" s="19">
        <v>19935</v>
      </c>
      <c r="I5764" s="4"/>
      <c r="Q5764" s="4"/>
    </row>
    <row r="5765" spans="8:17" ht="15.75" customHeight="1">
      <c r="H5765" s="19">
        <v>19917</v>
      </c>
      <c r="I5765" s="4"/>
      <c r="Q5765" s="4"/>
    </row>
    <row r="5766" spans="8:17" ht="15.75" customHeight="1">
      <c r="H5766" s="19">
        <v>19916</v>
      </c>
      <c r="I5766" s="4"/>
      <c r="Q5766" s="4"/>
    </row>
    <row r="5767" spans="8:17" ht="15.75" customHeight="1">
      <c r="H5767" s="19">
        <v>19873</v>
      </c>
      <c r="I5767" s="4"/>
      <c r="Q5767" s="4"/>
    </row>
    <row r="5768" spans="8:17" ht="15.75" customHeight="1">
      <c r="H5768" s="19">
        <v>19873</v>
      </c>
      <c r="I5768" s="4"/>
      <c r="Q5768" s="4"/>
    </row>
    <row r="5769" spans="8:17" ht="15.75" customHeight="1">
      <c r="H5769" s="19">
        <v>19871</v>
      </c>
      <c r="I5769" s="4"/>
      <c r="Q5769" s="4"/>
    </row>
    <row r="5770" spans="8:17" ht="15.75" customHeight="1">
      <c r="H5770" s="19">
        <v>19850</v>
      </c>
      <c r="I5770" s="4"/>
      <c r="Q5770" s="4"/>
    </row>
    <row r="5771" spans="8:17" ht="15.75" customHeight="1">
      <c r="H5771" s="19">
        <v>19839</v>
      </c>
      <c r="I5771" s="4"/>
      <c r="Q5771" s="4"/>
    </row>
    <row r="5772" spans="8:17" ht="15.75" customHeight="1">
      <c r="H5772" s="19">
        <v>19809</v>
      </c>
      <c r="I5772" s="4"/>
      <c r="Q5772" s="4"/>
    </row>
    <row r="5773" spans="8:17" ht="15.75" customHeight="1">
      <c r="H5773" s="19">
        <v>19802</v>
      </c>
      <c r="I5773" s="4"/>
      <c r="Q5773" s="4"/>
    </row>
    <row r="5774" spans="8:17" ht="15.75" customHeight="1">
      <c r="H5774" s="19">
        <v>19790</v>
      </c>
      <c r="I5774" s="4"/>
      <c r="Q5774" s="4"/>
    </row>
    <row r="5775" spans="8:17" ht="15.75" customHeight="1">
      <c r="H5775" s="19">
        <v>19789</v>
      </c>
      <c r="I5775" s="4"/>
      <c r="Q5775" s="4"/>
    </row>
    <row r="5776" spans="8:17" ht="15.75" customHeight="1">
      <c r="H5776" s="19">
        <v>19783</v>
      </c>
      <c r="I5776" s="4"/>
      <c r="Q5776" s="4"/>
    </row>
    <row r="5777" spans="8:17" ht="15.75" customHeight="1">
      <c r="H5777" s="19">
        <v>19763</v>
      </c>
      <c r="I5777" s="4"/>
      <c r="Q5777" s="4"/>
    </row>
    <row r="5778" spans="8:17" ht="15.75" customHeight="1">
      <c r="H5778" s="19">
        <v>19753</v>
      </c>
      <c r="I5778" s="4"/>
      <c r="Q5778" s="4"/>
    </row>
    <row r="5779" spans="8:17" ht="15.75" customHeight="1">
      <c r="H5779" s="19">
        <v>19751</v>
      </c>
      <c r="I5779" s="4"/>
      <c r="Q5779" s="4"/>
    </row>
    <row r="5780" spans="8:17" ht="15.75" customHeight="1">
      <c r="H5780" s="19">
        <v>19750</v>
      </c>
      <c r="I5780" s="4"/>
      <c r="Q5780" s="4"/>
    </row>
    <row r="5781" spans="8:17" ht="15.75" customHeight="1">
      <c r="H5781" s="19">
        <v>19741</v>
      </c>
      <c r="I5781" s="4"/>
      <c r="Q5781" s="4"/>
    </row>
    <row r="5782" spans="8:17" ht="15.75" customHeight="1">
      <c r="H5782" s="19">
        <v>19732</v>
      </c>
      <c r="I5782" s="4"/>
      <c r="Q5782" s="4"/>
    </row>
    <row r="5783" spans="8:17" ht="15.75" customHeight="1">
      <c r="H5783" s="19">
        <v>19722</v>
      </c>
      <c r="I5783" s="4"/>
      <c r="Q5783" s="4"/>
    </row>
    <row r="5784" spans="8:17" ht="15.75" customHeight="1">
      <c r="H5784" s="19">
        <v>19689</v>
      </c>
      <c r="I5784" s="4"/>
      <c r="Q5784" s="4"/>
    </row>
    <row r="5785" spans="8:17" ht="15.75" customHeight="1">
      <c r="H5785" s="19">
        <v>19665</v>
      </c>
      <c r="I5785" s="4"/>
      <c r="Q5785" s="4"/>
    </row>
    <row r="5786" spans="8:17" ht="15.75" customHeight="1">
      <c r="H5786" s="19">
        <v>19664</v>
      </c>
      <c r="I5786" s="4"/>
      <c r="Q5786" s="4"/>
    </row>
    <row r="5787" spans="8:17" ht="15.75" customHeight="1">
      <c r="H5787" s="19">
        <v>19651</v>
      </c>
      <c r="I5787" s="4"/>
      <c r="Q5787" s="4"/>
    </row>
    <row r="5788" spans="8:17" ht="15.75" customHeight="1">
      <c r="H5788" s="19">
        <v>19621</v>
      </c>
      <c r="I5788" s="4"/>
      <c r="Q5788" s="4"/>
    </row>
    <row r="5789" spans="8:17" ht="15.75" customHeight="1">
      <c r="H5789" s="19">
        <v>19600</v>
      </c>
      <c r="I5789" s="4"/>
      <c r="Q5789" s="4"/>
    </row>
    <row r="5790" spans="8:17" ht="15.75" customHeight="1">
      <c r="H5790" s="19">
        <v>19578</v>
      </c>
      <c r="I5790" s="4"/>
      <c r="Q5790" s="4"/>
    </row>
    <row r="5791" spans="8:17" ht="15.75" customHeight="1">
      <c r="H5791" s="19">
        <v>19572</v>
      </c>
      <c r="I5791" s="4"/>
      <c r="Q5791" s="4"/>
    </row>
    <row r="5792" spans="8:17" ht="15.75" customHeight="1">
      <c r="H5792" s="19">
        <v>19572</v>
      </c>
      <c r="I5792" s="4"/>
      <c r="Q5792" s="4"/>
    </row>
    <row r="5793" spans="8:17" ht="15.75" customHeight="1">
      <c r="H5793" s="19">
        <v>19571</v>
      </c>
      <c r="I5793" s="4"/>
      <c r="Q5793" s="4"/>
    </row>
    <row r="5794" spans="8:17" ht="15.75" customHeight="1">
      <c r="H5794" s="19">
        <v>19550</v>
      </c>
      <c r="I5794" s="4"/>
      <c r="Q5794" s="4"/>
    </row>
    <row r="5795" spans="8:17" ht="15.75" customHeight="1">
      <c r="H5795" s="19">
        <v>19537</v>
      </c>
      <c r="I5795" s="4"/>
      <c r="Q5795" s="4"/>
    </row>
    <row r="5796" spans="8:17" ht="15.75" customHeight="1">
      <c r="H5796" s="19">
        <v>19532</v>
      </c>
      <c r="I5796" s="4"/>
      <c r="Q5796" s="4"/>
    </row>
    <row r="5797" spans="8:17" ht="15.75" customHeight="1">
      <c r="H5797" s="19">
        <v>19525</v>
      </c>
      <c r="I5797" s="4"/>
      <c r="Q5797" s="4"/>
    </row>
    <row r="5798" spans="8:17" ht="15.75" customHeight="1">
      <c r="H5798" s="19">
        <v>19521</v>
      </c>
      <c r="I5798" s="4"/>
      <c r="Q5798" s="4"/>
    </row>
    <row r="5799" spans="8:17" ht="15.75" customHeight="1">
      <c r="H5799" s="19">
        <v>19495</v>
      </c>
      <c r="I5799" s="4"/>
      <c r="Q5799" s="4"/>
    </row>
    <row r="5800" spans="8:17" ht="15.75" customHeight="1">
      <c r="H5800" s="19">
        <v>19477</v>
      </c>
      <c r="I5800" s="4"/>
      <c r="Q5800" s="4"/>
    </row>
    <row r="5801" spans="8:17" ht="15.75" customHeight="1">
      <c r="H5801" s="19">
        <v>19473</v>
      </c>
      <c r="I5801" s="4"/>
      <c r="Q5801" s="4"/>
    </row>
    <row r="5802" spans="8:17" ht="15.75" customHeight="1">
      <c r="H5802" s="19">
        <v>19454</v>
      </c>
      <c r="I5802" s="4"/>
      <c r="Q5802" s="4"/>
    </row>
    <row r="5803" spans="8:17" ht="15.75" customHeight="1">
      <c r="H5803" s="19">
        <v>19444</v>
      </c>
      <c r="I5803" s="4"/>
      <c r="Q5803" s="4"/>
    </row>
    <row r="5804" spans="8:17" ht="15.75" customHeight="1">
      <c r="H5804" s="19">
        <v>19440</v>
      </c>
      <c r="I5804" s="4"/>
      <c r="Q5804" s="4"/>
    </row>
    <row r="5805" spans="8:17" ht="15.75" customHeight="1">
      <c r="H5805" s="19">
        <v>19402</v>
      </c>
      <c r="I5805" s="4"/>
      <c r="Q5805" s="4"/>
    </row>
    <row r="5806" spans="8:17" ht="15.75" customHeight="1">
      <c r="H5806" s="19">
        <v>19391</v>
      </c>
      <c r="I5806" s="4"/>
      <c r="Q5806" s="4"/>
    </row>
    <row r="5807" spans="8:17" ht="15.75" customHeight="1">
      <c r="H5807" s="19">
        <v>19371</v>
      </c>
      <c r="I5807" s="4"/>
      <c r="Q5807" s="4"/>
    </row>
    <row r="5808" spans="8:17" ht="15.75" customHeight="1">
      <c r="H5808" s="19">
        <v>19367</v>
      </c>
      <c r="I5808" s="4"/>
      <c r="Q5808" s="4"/>
    </row>
    <row r="5809" spans="8:17" ht="15.75" customHeight="1">
      <c r="H5809" s="19">
        <v>19351</v>
      </c>
      <c r="I5809" s="4"/>
      <c r="Q5809" s="4"/>
    </row>
    <row r="5810" spans="8:17" ht="15.75" customHeight="1">
      <c r="H5810" s="19">
        <v>19349</v>
      </c>
      <c r="I5810" s="4"/>
      <c r="Q5810" s="4"/>
    </row>
    <row r="5811" spans="8:17" ht="15.75" customHeight="1">
      <c r="H5811" s="19">
        <v>19335</v>
      </c>
      <c r="I5811" s="4"/>
      <c r="Q5811" s="4"/>
    </row>
    <row r="5812" spans="8:17" ht="15.75" customHeight="1">
      <c r="H5812" s="19">
        <v>19332</v>
      </c>
      <c r="I5812" s="4"/>
      <c r="Q5812" s="4"/>
    </row>
    <row r="5813" spans="8:17" ht="15.75" customHeight="1">
      <c r="H5813" s="19">
        <v>19321</v>
      </c>
      <c r="I5813" s="4"/>
      <c r="Q5813" s="4"/>
    </row>
    <row r="5814" spans="8:17" ht="15.75" customHeight="1">
      <c r="H5814" s="19">
        <v>19308</v>
      </c>
      <c r="I5814" s="4"/>
      <c r="Q5814" s="4"/>
    </row>
    <row r="5815" spans="8:17" ht="15.75" customHeight="1">
      <c r="H5815" s="19">
        <v>19308</v>
      </c>
      <c r="I5815" s="4"/>
      <c r="Q5815" s="4"/>
    </row>
    <row r="5816" spans="8:17" ht="15.75" customHeight="1">
      <c r="H5816" s="19">
        <v>19290</v>
      </c>
      <c r="I5816" s="4"/>
      <c r="Q5816" s="4"/>
    </row>
    <row r="5817" spans="8:17" ht="15.75" customHeight="1">
      <c r="H5817" s="19">
        <v>19261</v>
      </c>
      <c r="I5817" s="4"/>
      <c r="Q5817" s="4"/>
    </row>
    <row r="5818" spans="8:17" ht="15.75" customHeight="1">
      <c r="H5818" s="19">
        <v>19252</v>
      </c>
      <c r="I5818" s="4"/>
      <c r="Q5818" s="4"/>
    </row>
    <row r="5819" spans="8:17" ht="15.75" customHeight="1">
      <c r="H5819" s="19">
        <v>19238</v>
      </c>
      <c r="I5819" s="4"/>
      <c r="Q5819" s="4"/>
    </row>
    <row r="5820" spans="8:17" ht="15.75" customHeight="1">
      <c r="H5820" s="19">
        <v>19223</v>
      </c>
      <c r="I5820" s="4"/>
      <c r="Q5820" s="4"/>
    </row>
    <row r="5821" spans="8:17" ht="15.75" customHeight="1">
      <c r="H5821" s="19">
        <v>19222</v>
      </c>
      <c r="I5821" s="4"/>
      <c r="Q5821" s="4"/>
    </row>
    <row r="5822" spans="8:17" ht="15.75" customHeight="1">
      <c r="H5822" s="19">
        <v>19218</v>
      </c>
      <c r="I5822" s="4"/>
      <c r="Q5822" s="4"/>
    </row>
    <row r="5823" spans="8:17" ht="15.75" customHeight="1">
      <c r="H5823" s="19">
        <v>19217</v>
      </c>
      <c r="I5823" s="4"/>
      <c r="Q5823" s="4"/>
    </row>
    <row r="5824" spans="8:17" ht="15.75" customHeight="1">
      <c r="H5824" s="19">
        <v>19213</v>
      </c>
      <c r="I5824" s="4"/>
      <c r="Q5824" s="4"/>
    </row>
    <row r="5825" spans="8:17" ht="15.75" customHeight="1">
      <c r="H5825" s="19">
        <v>19177</v>
      </c>
      <c r="I5825" s="4"/>
      <c r="Q5825" s="4"/>
    </row>
    <row r="5826" spans="8:17" ht="15.75" customHeight="1">
      <c r="H5826" s="19">
        <v>19171</v>
      </c>
      <c r="I5826" s="4"/>
      <c r="Q5826" s="4"/>
    </row>
    <row r="5827" spans="8:17" ht="15.75" customHeight="1">
      <c r="H5827" s="19">
        <v>19130</v>
      </c>
      <c r="I5827" s="4"/>
      <c r="Q5827" s="4"/>
    </row>
    <row r="5828" spans="8:17" ht="15.75" customHeight="1">
      <c r="H5828" s="19">
        <v>19127</v>
      </c>
      <c r="I5828" s="4"/>
      <c r="Q5828" s="4"/>
    </row>
    <row r="5829" spans="8:17" ht="15.75" customHeight="1">
      <c r="H5829" s="19">
        <v>19117</v>
      </c>
      <c r="I5829" s="4"/>
      <c r="Q5829" s="4"/>
    </row>
    <row r="5830" spans="8:17" ht="15.75" customHeight="1">
      <c r="H5830" s="19">
        <v>19035</v>
      </c>
      <c r="I5830" s="4"/>
      <c r="Q5830" s="4"/>
    </row>
    <row r="5831" spans="8:17" ht="15.75" customHeight="1">
      <c r="H5831" s="19">
        <v>19035</v>
      </c>
      <c r="I5831" s="4"/>
      <c r="Q5831" s="4"/>
    </row>
    <row r="5832" spans="8:17" ht="15.75" customHeight="1">
      <c r="H5832" s="19">
        <v>19029</v>
      </c>
      <c r="I5832" s="4"/>
      <c r="Q5832" s="4"/>
    </row>
    <row r="5833" spans="8:17" ht="15.75" customHeight="1">
      <c r="H5833" s="19">
        <v>19029</v>
      </c>
      <c r="I5833" s="4"/>
      <c r="Q5833" s="4"/>
    </row>
    <row r="5834" spans="8:17" ht="15.75" customHeight="1">
      <c r="H5834" s="19">
        <v>19026</v>
      </c>
      <c r="I5834" s="4"/>
      <c r="Q5834" s="4"/>
    </row>
    <row r="5835" spans="8:17" ht="15.75" customHeight="1">
      <c r="H5835" s="19">
        <v>19018</v>
      </c>
      <c r="I5835" s="4"/>
      <c r="Q5835" s="4"/>
    </row>
    <row r="5836" spans="8:17" ht="15.75" customHeight="1">
      <c r="H5836" s="19">
        <v>19001</v>
      </c>
      <c r="I5836" s="4"/>
      <c r="Q5836" s="4"/>
    </row>
    <row r="5837" spans="8:17" ht="15.75" customHeight="1">
      <c r="H5837" s="19">
        <v>18985</v>
      </c>
      <c r="I5837" s="4"/>
      <c r="Q5837" s="4"/>
    </row>
    <row r="5838" spans="8:17" ht="15.75" customHeight="1">
      <c r="H5838" s="19">
        <v>18947</v>
      </c>
      <c r="I5838" s="4"/>
      <c r="Q5838" s="4"/>
    </row>
    <row r="5839" spans="8:17" ht="15.75" customHeight="1">
      <c r="H5839" s="19">
        <v>18933</v>
      </c>
      <c r="I5839" s="4"/>
      <c r="Q5839" s="4"/>
    </row>
    <row r="5840" spans="8:17" ht="15.75" customHeight="1">
      <c r="H5840" s="19">
        <v>18921</v>
      </c>
      <c r="I5840" s="4"/>
      <c r="Q5840" s="4"/>
    </row>
    <row r="5841" spans="8:17" ht="15.75" customHeight="1">
      <c r="H5841" s="19">
        <v>18896</v>
      </c>
      <c r="I5841" s="4"/>
      <c r="Q5841" s="4"/>
    </row>
    <row r="5842" spans="8:17" ht="15.75" customHeight="1">
      <c r="H5842" s="19">
        <v>18892</v>
      </c>
      <c r="I5842" s="4"/>
      <c r="Q5842" s="4"/>
    </row>
    <row r="5843" spans="8:17" ht="15.75" customHeight="1">
      <c r="H5843" s="19">
        <v>18887</v>
      </c>
      <c r="I5843" s="4"/>
      <c r="Q5843" s="4"/>
    </row>
    <row r="5844" spans="8:17" ht="15.75" customHeight="1">
      <c r="H5844" s="19">
        <v>18881</v>
      </c>
      <c r="I5844" s="4"/>
      <c r="Q5844" s="4"/>
    </row>
    <row r="5845" spans="8:17" ht="15.75" customHeight="1">
      <c r="H5845" s="19">
        <v>18861</v>
      </c>
      <c r="I5845" s="4"/>
      <c r="Q5845" s="4"/>
    </row>
    <row r="5846" spans="8:17" ht="15.75" customHeight="1">
      <c r="H5846" s="19">
        <v>18839</v>
      </c>
      <c r="I5846" s="4"/>
      <c r="Q5846" s="4"/>
    </row>
    <row r="5847" spans="8:17" ht="15.75" customHeight="1">
      <c r="H5847" s="19">
        <v>18830</v>
      </c>
      <c r="I5847" s="4"/>
      <c r="Q5847" s="4"/>
    </row>
    <row r="5848" spans="8:17" ht="15.75" customHeight="1">
      <c r="H5848" s="19">
        <v>18777</v>
      </c>
      <c r="I5848" s="4"/>
      <c r="Q5848" s="4"/>
    </row>
    <row r="5849" spans="8:17" ht="15.75" customHeight="1">
      <c r="H5849" s="19">
        <v>18712</v>
      </c>
      <c r="I5849" s="4"/>
      <c r="Q5849" s="4"/>
    </row>
    <row r="5850" spans="8:17" ht="15.75" customHeight="1">
      <c r="H5850" s="19">
        <v>18669</v>
      </c>
      <c r="I5850" s="4"/>
      <c r="Q5850" s="4"/>
    </row>
    <row r="5851" spans="8:17" ht="15.75" customHeight="1">
      <c r="H5851" s="19">
        <v>18661</v>
      </c>
      <c r="I5851" s="4"/>
      <c r="Q5851" s="4"/>
    </row>
    <row r="5852" spans="8:17" ht="15.75" customHeight="1">
      <c r="H5852" s="19">
        <v>18653</v>
      </c>
      <c r="I5852" s="4"/>
      <c r="Q5852" s="4"/>
    </row>
    <row r="5853" spans="8:17" ht="15.75" customHeight="1">
      <c r="H5853" s="19">
        <v>18647</v>
      </c>
      <c r="I5853" s="4"/>
      <c r="Q5853" s="4"/>
    </row>
    <row r="5854" spans="8:17" ht="15.75" customHeight="1">
      <c r="H5854" s="19">
        <v>18647</v>
      </c>
      <c r="I5854" s="4"/>
      <c r="Q5854" s="4"/>
    </row>
    <row r="5855" spans="8:17" ht="15.75" customHeight="1">
      <c r="H5855" s="19">
        <v>18615</v>
      </c>
      <c r="I5855" s="4"/>
      <c r="Q5855" s="4"/>
    </row>
    <row r="5856" spans="8:17" ht="15.75" customHeight="1">
      <c r="H5856" s="19">
        <v>18593</v>
      </c>
      <c r="I5856" s="4"/>
      <c r="Q5856" s="4"/>
    </row>
    <row r="5857" spans="8:17" ht="15.75" customHeight="1">
      <c r="H5857" s="19">
        <v>18576</v>
      </c>
      <c r="I5857" s="4"/>
      <c r="Q5857" s="4"/>
    </row>
    <row r="5858" spans="8:17" ht="15.75" customHeight="1">
      <c r="H5858" s="19">
        <v>18564</v>
      </c>
      <c r="I5858" s="4"/>
      <c r="Q5858" s="4"/>
    </row>
    <row r="5859" spans="8:17" ht="15.75" customHeight="1">
      <c r="H5859" s="19">
        <v>18556</v>
      </c>
      <c r="I5859" s="4"/>
      <c r="Q5859" s="4"/>
    </row>
    <row r="5860" spans="8:17" ht="15.75" customHeight="1">
      <c r="H5860" s="19">
        <v>18555</v>
      </c>
      <c r="I5860" s="4"/>
      <c r="Q5860" s="4"/>
    </row>
    <row r="5861" spans="8:17" ht="15.75" customHeight="1">
      <c r="H5861" s="19">
        <v>18527</v>
      </c>
      <c r="I5861" s="4"/>
      <c r="Q5861" s="4"/>
    </row>
    <row r="5862" spans="8:17" ht="15.75" customHeight="1">
      <c r="H5862" s="19">
        <v>18527</v>
      </c>
      <c r="I5862" s="4"/>
      <c r="Q5862" s="4"/>
    </row>
    <row r="5863" spans="8:17" ht="15.75" customHeight="1">
      <c r="H5863" s="19">
        <v>18480</v>
      </c>
      <c r="I5863" s="4"/>
      <c r="Q5863" s="4"/>
    </row>
    <row r="5864" spans="8:17" ht="15.75" customHeight="1">
      <c r="H5864" s="19">
        <v>18475</v>
      </c>
      <c r="I5864" s="4"/>
      <c r="Q5864" s="4"/>
    </row>
    <row r="5865" spans="8:17" ht="15.75" customHeight="1">
      <c r="H5865" s="19">
        <v>18468</v>
      </c>
      <c r="I5865" s="4"/>
      <c r="Q5865" s="4"/>
    </row>
    <row r="5866" spans="8:17" ht="15.75" customHeight="1">
      <c r="H5866" s="19">
        <v>18465</v>
      </c>
      <c r="I5866" s="4"/>
      <c r="Q5866" s="4"/>
    </row>
    <row r="5867" spans="8:17" ht="15.75" customHeight="1">
      <c r="H5867" s="19">
        <v>18464</v>
      </c>
      <c r="I5867" s="4"/>
      <c r="Q5867" s="4"/>
    </row>
    <row r="5868" spans="8:17" ht="15.75" customHeight="1">
      <c r="H5868" s="19">
        <v>18442</v>
      </c>
      <c r="I5868" s="4"/>
      <c r="Q5868" s="4"/>
    </row>
    <row r="5869" spans="8:17" ht="15.75" customHeight="1">
      <c r="H5869" s="19">
        <v>18431</v>
      </c>
      <c r="I5869" s="4"/>
      <c r="Q5869" s="4"/>
    </row>
    <row r="5870" spans="8:17" ht="15.75" customHeight="1">
      <c r="H5870" s="19">
        <v>18428</v>
      </c>
      <c r="I5870" s="4"/>
      <c r="Q5870" s="4"/>
    </row>
    <row r="5871" spans="8:17" ht="15.75" customHeight="1">
      <c r="H5871" s="19">
        <v>18423</v>
      </c>
      <c r="I5871" s="4"/>
      <c r="Q5871" s="4"/>
    </row>
    <row r="5872" spans="8:17" ht="15.75" customHeight="1">
      <c r="H5872" s="19">
        <v>18420</v>
      </c>
      <c r="I5872" s="4"/>
      <c r="Q5872" s="4"/>
    </row>
    <row r="5873" spans="8:17" ht="15.75" customHeight="1">
      <c r="H5873" s="19">
        <v>18410</v>
      </c>
      <c r="I5873" s="4"/>
      <c r="Q5873" s="4"/>
    </row>
    <row r="5874" spans="8:17" ht="15.75" customHeight="1">
      <c r="H5874" s="19">
        <v>18392</v>
      </c>
      <c r="I5874" s="4"/>
      <c r="Q5874" s="4"/>
    </row>
    <row r="5875" spans="8:17" ht="15.75" customHeight="1">
      <c r="H5875" s="19">
        <v>18384</v>
      </c>
      <c r="I5875" s="4"/>
      <c r="Q5875" s="4"/>
    </row>
    <row r="5876" spans="8:17" ht="15.75" customHeight="1">
      <c r="H5876" s="19">
        <v>18310</v>
      </c>
      <c r="I5876" s="4"/>
      <c r="Q5876" s="4"/>
    </row>
    <row r="5877" spans="8:17" ht="15.75" customHeight="1">
      <c r="H5877" s="19">
        <v>18307</v>
      </c>
      <c r="I5877" s="4"/>
      <c r="Q5877" s="4"/>
    </row>
    <row r="5878" spans="8:17" ht="15.75" customHeight="1">
      <c r="H5878" s="19">
        <v>18283</v>
      </c>
      <c r="I5878" s="4"/>
      <c r="Q5878" s="4"/>
    </row>
    <row r="5879" spans="8:17" ht="15.75" customHeight="1">
      <c r="H5879" s="19">
        <v>18282</v>
      </c>
      <c r="I5879" s="4"/>
      <c r="Q5879" s="4"/>
    </row>
    <row r="5880" spans="8:17" ht="15.75" customHeight="1">
      <c r="H5880" s="19">
        <v>18281</v>
      </c>
      <c r="I5880" s="4"/>
      <c r="Q5880" s="4"/>
    </row>
    <row r="5881" spans="8:17" ht="15.75" customHeight="1">
      <c r="H5881" s="19">
        <v>18267</v>
      </c>
      <c r="I5881" s="4"/>
      <c r="Q5881" s="4"/>
    </row>
    <row r="5882" spans="8:17" ht="15.75" customHeight="1">
      <c r="H5882" s="19">
        <v>18221</v>
      </c>
      <c r="I5882" s="4"/>
      <c r="Q5882" s="4"/>
    </row>
    <row r="5883" spans="8:17" ht="15.75" customHeight="1">
      <c r="H5883" s="19">
        <v>18219</v>
      </c>
      <c r="I5883" s="4"/>
      <c r="Q5883" s="4"/>
    </row>
    <row r="5884" spans="8:17" ht="15.75" customHeight="1">
      <c r="H5884" s="19">
        <v>18211</v>
      </c>
      <c r="I5884" s="4"/>
      <c r="Q5884" s="4"/>
    </row>
    <row r="5885" spans="8:17" ht="15.75" customHeight="1">
      <c r="H5885" s="19">
        <v>18209</v>
      </c>
      <c r="I5885" s="4"/>
      <c r="Q5885" s="4"/>
    </row>
    <row r="5886" spans="8:17" ht="15.75" customHeight="1">
      <c r="H5886" s="19">
        <v>18182</v>
      </c>
      <c r="I5886" s="4"/>
      <c r="Q5886" s="4"/>
    </row>
    <row r="5887" spans="8:17" ht="15.75" customHeight="1">
      <c r="H5887" s="19">
        <v>18169</v>
      </c>
      <c r="I5887" s="4"/>
      <c r="Q5887" s="4"/>
    </row>
    <row r="5888" spans="8:17" ht="15.75" customHeight="1">
      <c r="H5888" s="19">
        <v>18169</v>
      </c>
      <c r="I5888" s="4"/>
      <c r="Q5888" s="4"/>
    </row>
    <row r="5889" spans="8:17" ht="15.75" customHeight="1">
      <c r="H5889" s="19">
        <v>18158</v>
      </c>
      <c r="I5889" s="4"/>
      <c r="Q5889" s="4"/>
    </row>
    <row r="5890" spans="8:17" ht="15.75" customHeight="1">
      <c r="H5890" s="19">
        <v>18152</v>
      </c>
      <c r="I5890" s="4"/>
      <c r="Q5890" s="4"/>
    </row>
    <row r="5891" spans="8:17" ht="15.75" customHeight="1">
      <c r="H5891" s="19">
        <v>18127</v>
      </c>
      <c r="I5891" s="4"/>
      <c r="Q5891" s="4"/>
    </row>
    <row r="5892" spans="8:17" ht="15.75" customHeight="1">
      <c r="H5892" s="19">
        <v>18125</v>
      </c>
      <c r="I5892" s="4"/>
      <c r="Q5892" s="4"/>
    </row>
    <row r="5893" spans="8:17" ht="15.75" customHeight="1">
      <c r="H5893" s="19">
        <v>18091</v>
      </c>
      <c r="I5893" s="4"/>
      <c r="Q5893" s="4"/>
    </row>
    <row r="5894" spans="8:17" ht="15.75" customHeight="1">
      <c r="H5894" s="19">
        <v>18068</v>
      </c>
      <c r="I5894" s="4"/>
      <c r="Q5894" s="4"/>
    </row>
    <row r="5895" spans="8:17" ht="15.75" customHeight="1">
      <c r="H5895" s="19">
        <v>18067</v>
      </c>
      <c r="I5895" s="4"/>
      <c r="Q5895" s="4"/>
    </row>
    <row r="5896" spans="8:17" ht="15.75" customHeight="1">
      <c r="H5896" s="19">
        <v>18058</v>
      </c>
      <c r="I5896" s="4"/>
      <c r="Q5896" s="4"/>
    </row>
    <row r="5897" spans="8:17" ht="15.75" customHeight="1">
      <c r="H5897" s="19">
        <v>18049</v>
      </c>
      <c r="I5897" s="4"/>
      <c r="Q5897" s="4"/>
    </row>
    <row r="5898" spans="8:17" ht="15.75" customHeight="1">
      <c r="H5898" s="19">
        <v>18044</v>
      </c>
      <c r="I5898" s="4"/>
      <c r="Q5898" s="4"/>
    </row>
    <row r="5899" spans="8:17" ht="15.75" customHeight="1">
      <c r="H5899" s="19">
        <v>18041</v>
      </c>
      <c r="I5899" s="4"/>
      <c r="Q5899" s="4"/>
    </row>
    <row r="5900" spans="8:17" ht="15.75" customHeight="1">
      <c r="H5900" s="19">
        <v>18040</v>
      </c>
      <c r="I5900" s="4"/>
      <c r="Q5900" s="4"/>
    </row>
    <row r="5901" spans="8:17" ht="15.75" customHeight="1">
      <c r="H5901" s="19">
        <v>18024</v>
      </c>
      <c r="I5901" s="4"/>
      <c r="Q5901" s="4"/>
    </row>
    <row r="5902" spans="8:17" ht="15.75" customHeight="1">
      <c r="H5902" s="19">
        <v>18013</v>
      </c>
      <c r="I5902" s="4"/>
      <c r="Q5902" s="4"/>
    </row>
    <row r="5903" spans="8:17" ht="15.75" customHeight="1">
      <c r="H5903" s="19">
        <v>18012</v>
      </c>
      <c r="I5903" s="4"/>
      <c r="Q5903" s="4"/>
    </row>
    <row r="5904" spans="8:17" ht="15.75" customHeight="1">
      <c r="H5904" s="19">
        <v>18012</v>
      </c>
      <c r="I5904" s="4"/>
      <c r="Q5904" s="4"/>
    </row>
    <row r="5905" spans="8:17" ht="15.75" customHeight="1">
      <c r="H5905" s="19">
        <v>18000</v>
      </c>
      <c r="I5905" s="4"/>
      <c r="Q5905" s="4"/>
    </row>
    <row r="5906" spans="8:17" ht="15.75" customHeight="1">
      <c r="H5906" s="19">
        <v>17999</v>
      </c>
      <c r="I5906" s="4"/>
      <c r="Q5906" s="4"/>
    </row>
    <row r="5907" spans="8:17" ht="15.75" customHeight="1">
      <c r="H5907" s="19">
        <v>17952</v>
      </c>
      <c r="I5907" s="4"/>
      <c r="Q5907" s="4"/>
    </row>
    <row r="5908" spans="8:17" ht="15.75" customHeight="1">
      <c r="H5908" s="19">
        <v>17951</v>
      </c>
      <c r="I5908" s="4"/>
      <c r="Q5908" s="4"/>
    </row>
    <row r="5909" spans="8:17" ht="15.75" customHeight="1">
      <c r="H5909" s="19">
        <v>17931</v>
      </c>
      <c r="I5909" s="4"/>
      <c r="Q5909" s="4"/>
    </row>
    <row r="5910" spans="8:17" ht="15.75" customHeight="1">
      <c r="H5910" s="19">
        <v>17924</v>
      </c>
      <c r="I5910" s="4"/>
      <c r="Q5910" s="4"/>
    </row>
    <row r="5911" spans="8:17" ht="15.75" customHeight="1">
      <c r="H5911" s="19">
        <v>17920</v>
      </c>
      <c r="I5911" s="4"/>
      <c r="Q5911" s="4"/>
    </row>
    <row r="5912" spans="8:17" ht="15.75" customHeight="1">
      <c r="H5912" s="19">
        <v>17911</v>
      </c>
      <c r="I5912" s="4"/>
      <c r="Q5912" s="4"/>
    </row>
    <row r="5913" spans="8:17" ht="15.75" customHeight="1">
      <c r="H5913" s="19">
        <v>17899</v>
      </c>
      <c r="I5913" s="4"/>
      <c r="Q5913" s="4"/>
    </row>
    <row r="5914" spans="8:17" ht="15.75" customHeight="1">
      <c r="H5914" s="19">
        <v>17888</v>
      </c>
      <c r="I5914" s="4"/>
      <c r="Q5914" s="4"/>
    </row>
    <row r="5915" spans="8:17" ht="15.75" customHeight="1">
      <c r="H5915" s="19">
        <v>17864</v>
      </c>
      <c r="I5915" s="4"/>
      <c r="Q5915" s="4"/>
    </row>
    <row r="5916" spans="8:17" ht="15.75" customHeight="1">
      <c r="H5916" s="19">
        <v>17845</v>
      </c>
      <c r="I5916" s="4"/>
      <c r="Q5916" s="4"/>
    </row>
    <row r="5917" spans="8:17" ht="15.75" customHeight="1">
      <c r="H5917" s="19">
        <v>17835</v>
      </c>
      <c r="I5917" s="4"/>
      <c r="Q5917" s="4"/>
    </row>
    <row r="5918" spans="8:17" ht="15.75" customHeight="1">
      <c r="H5918" s="19">
        <v>17815</v>
      </c>
      <c r="I5918" s="4"/>
      <c r="Q5918" s="4"/>
    </row>
    <row r="5919" spans="8:17" ht="15.75" customHeight="1">
      <c r="H5919" s="19">
        <v>17810</v>
      </c>
      <c r="I5919" s="4"/>
      <c r="Q5919" s="4"/>
    </row>
    <row r="5920" spans="8:17" ht="15.75" customHeight="1">
      <c r="H5920" s="19">
        <v>17807</v>
      </c>
      <c r="I5920" s="4"/>
      <c r="Q5920" s="4"/>
    </row>
    <row r="5921" spans="8:17" ht="15.75" customHeight="1">
      <c r="H5921" s="19">
        <v>17790</v>
      </c>
      <c r="I5921" s="4"/>
      <c r="Q5921" s="4"/>
    </row>
    <row r="5922" spans="8:17" ht="15.75" customHeight="1">
      <c r="H5922" s="19">
        <v>17756</v>
      </c>
      <c r="I5922" s="4"/>
      <c r="Q5922" s="4"/>
    </row>
    <row r="5923" spans="8:17" ht="15.75" customHeight="1">
      <c r="H5923" s="19">
        <v>17750</v>
      </c>
      <c r="I5923" s="4"/>
      <c r="Q5923" s="4"/>
    </row>
    <row r="5924" spans="8:17" ht="15.75" customHeight="1">
      <c r="H5924" s="19">
        <v>17749</v>
      </c>
      <c r="I5924" s="4"/>
      <c r="Q5924" s="4"/>
    </row>
    <row r="5925" spans="8:17" ht="15.75" customHeight="1">
      <c r="H5925" s="19">
        <v>17748</v>
      </c>
      <c r="I5925" s="4"/>
      <c r="Q5925" s="4"/>
    </row>
    <row r="5926" spans="8:17" ht="15.75" customHeight="1">
      <c r="H5926" s="19">
        <v>17739</v>
      </c>
      <c r="I5926" s="4"/>
      <c r="Q5926" s="4"/>
    </row>
    <row r="5927" spans="8:17" ht="15.75" customHeight="1">
      <c r="H5927" s="19">
        <v>17731</v>
      </c>
      <c r="I5927" s="4"/>
      <c r="Q5927" s="4"/>
    </row>
    <row r="5928" spans="8:17" ht="15.75" customHeight="1">
      <c r="H5928" s="19">
        <v>17722</v>
      </c>
      <c r="I5928" s="4"/>
      <c r="Q5928" s="4"/>
    </row>
    <row r="5929" spans="8:17" ht="15.75" customHeight="1">
      <c r="H5929" s="19">
        <v>17702</v>
      </c>
      <c r="I5929" s="4"/>
      <c r="Q5929" s="4"/>
    </row>
    <row r="5930" spans="8:17" ht="15.75" customHeight="1">
      <c r="H5930" s="19">
        <v>17698</v>
      </c>
      <c r="I5930" s="4"/>
      <c r="Q5930" s="4"/>
    </row>
    <row r="5931" spans="8:17" ht="15.75" customHeight="1">
      <c r="H5931" s="19">
        <v>17691</v>
      </c>
      <c r="I5931" s="4"/>
      <c r="Q5931" s="4"/>
    </row>
    <row r="5932" spans="8:17" ht="15.75" customHeight="1">
      <c r="H5932" s="19">
        <v>17687</v>
      </c>
      <c r="I5932" s="4"/>
      <c r="Q5932" s="4"/>
    </row>
    <row r="5933" spans="8:17" ht="15.75" customHeight="1">
      <c r="H5933" s="19">
        <v>17672</v>
      </c>
      <c r="I5933" s="4"/>
      <c r="Q5933" s="4"/>
    </row>
    <row r="5934" spans="8:17" ht="15.75" customHeight="1">
      <c r="H5934" s="19">
        <v>17641</v>
      </c>
      <c r="I5934" s="4"/>
      <c r="Q5934" s="4"/>
    </row>
    <row r="5935" spans="8:17" ht="15.75" customHeight="1">
      <c r="H5935" s="19">
        <v>17631</v>
      </c>
      <c r="I5935" s="4"/>
      <c r="Q5935" s="4"/>
    </row>
    <row r="5936" spans="8:17" ht="15.75" customHeight="1">
      <c r="H5936" s="19">
        <v>17587</v>
      </c>
      <c r="I5936" s="4"/>
      <c r="Q5936" s="4"/>
    </row>
    <row r="5937" spans="8:17" ht="15.75" customHeight="1">
      <c r="H5937" s="19">
        <v>17553</v>
      </c>
      <c r="I5937" s="4"/>
      <c r="Q5937" s="4"/>
    </row>
    <row r="5938" spans="8:17" ht="15.75" customHeight="1">
      <c r="H5938" s="19">
        <v>17544</v>
      </c>
      <c r="I5938" s="4"/>
      <c r="Q5938" s="4"/>
    </row>
    <row r="5939" spans="8:17" ht="15.75" customHeight="1">
      <c r="H5939" s="19">
        <v>17536</v>
      </c>
      <c r="I5939" s="4"/>
      <c r="Q5939" s="4"/>
    </row>
    <row r="5940" spans="8:17" ht="15.75" customHeight="1">
      <c r="H5940" s="19">
        <v>17524</v>
      </c>
      <c r="I5940" s="4"/>
      <c r="Q5940" s="4"/>
    </row>
    <row r="5941" spans="8:17" ht="15.75" customHeight="1">
      <c r="H5941" s="19">
        <v>17521</v>
      </c>
      <c r="I5941" s="4"/>
      <c r="Q5941" s="4"/>
    </row>
    <row r="5942" spans="8:17" ht="15.75" customHeight="1">
      <c r="H5942" s="19">
        <v>17514</v>
      </c>
      <c r="I5942" s="4"/>
      <c r="Q5942" s="4"/>
    </row>
    <row r="5943" spans="8:17" ht="15.75" customHeight="1">
      <c r="H5943" s="19">
        <v>17512</v>
      </c>
      <c r="I5943" s="4"/>
      <c r="Q5943" s="4"/>
    </row>
    <row r="5944" spans="8:17" ht="15.75" customHeight="1">
      <c r="H5944" s="19">
        <v>17504</v>
      </c>
      <c r="I5944" s="4"/>
      <c r="Q5944" s="4"/>
    </row>
    <row r="5945" spans="8:17" ht="15.75" customHeight="1">
      <c r="H5945" s="19">
        <v>17496</v>
      </c>
      <c r="I5945" s="4"/>
      <c r="Q5945" s="4"/>
    </row>
    <row r="5946" spans="8:17" ht="15.75" customHeight="1">
      <c r="H5946" s="19">
        <v>17475</v>
      </c>
      <c r="I5946" s="4"/>
      <c r="Q5946" s="4"/>
    </row>
    <row r="5947" spans="8:17" ht="15.75" customHeight="1">
      <c r="H5947" s="19">
        <v>17473</v>
      </c>
      <c r="I5947" s="4"/>
      <c r="Q5947" s="4"/>
    </row>
    <row r="5948" spans="8:17" ht="15.75" customHeight="1">
      <c r="H5948" s="19">
        <v>17436</v>
      </c>
      <c r="I5948" s="4"/>
      <c r="Q5948" s="4"/>
    </row>
    <row r="5949" spans="8:17" ht="15.75" customHeight="1">
      <c r="H5949" s="19">
        <v>17425</v>
      </c>
      <c r="I5949" s="4"/>
      <c r="Q5949" s="4"/>
    </row>
    <row r="5950" spans="8:17" ht="15.75" customHeight="1">
      <c r="H5950" s="19">
        <v>17409</v>
      </c>
      <c r="I5950" s="4"/>
      <c r="Q5950" s="4"/>
    </row>
    <row r="5951" spans="8:17" ht="15.75" customHeight="1">
      <c r="H5951" s="19">
        <v>17408</v>
      </c>
      <c r="I5951" s="4"/>
      <c r="Q5951" s="4"/>
    </row>
    <row r="5952" spans="8:17" ht="15.75" customHeight="1">
      <c r="H5952" s="19">
        <v>17389</v>
      </c>
      <c r="I5952" s="4"/>
      <c r="Q5952" s="4"/>
    </row>
    <row r="5953" spans="8:17" ht="15.75" customHeight="1">
      <c r="H5953" s="19">
        <v>17388</v>
      </c>
      <c r="I5953" s="4"/>
      <c r="Q5953" s="4"/>
    </row>
    <row r="5954" spans="8:17" ht="15.75" customHeight="1">
      <c r="H5954" s="19">
        <v>17384</v>
      </c>
      <c r="I5954" s="4"/>
      <c r="Q5954" s="4"/>
    </row>
    <row r="5955" spans="8:17" ht="15.75" customHeight="1">
      <c r="H5955" s="19">
        <v>17383</v>
      </c>
      <c r="I5955" s="4"/>
      <c r="Q5955" s="4"/>
    </row>
    <row r="5956" spans="8:17" ht="15.75" customHeight="1">
      <c r="H5956" s="19">
        <v>17378</v>
      </c>
      <c r="I5956" s="4"/>
      <c r="Q5956" s="4"/>
    </row>
    <row r="5957" spans="8:17" ht="15.75" customHeight="1">
      <c r="H5957" s="19">
        <v>17353</v>
      </c>
      <c r="I5957" s="4"/>
      <c r="Q5957" s="4"/>
    </row>
    <row r="5958" spans="8:17" ht="15.75" customHeight="1">
      <c r="H5958" s="19">
        <v>17320</v>
      </c>
      <c r="I5958" s="4"/>
      <c r="Q5958" s="4"/>
    </row>
    <row r="5959" spans="8:17" ht="15.75" customHeight="1">
      <c r="H5959" s="19">
        <v>17318</v>
      </c>
      <c r="I5959" s="4"/>
      <c r="Q5959" s="4"/>
    </row>
    <row r="5960" spans="8:17" ht="15.75" customHeight="1">
      <c r="H5960" s="19">
        <v>17318</v>
      </c>
      <c r="I5960" s="4"/>
      <c r="Q5960" s="4"/>
    </row>
    <row r="5961" spans="8:17" ht="15.75" customHeight="1">
      <c r="H5961" s="19">
        <v>17312</v>
      </c>
      <c r="I5961" s="4"/>
      <c r="Q5961" s="4"/>
    </row>
    <row r="5962" spans="8:17" ht="15.75" customHeight="1">
      <c r="H5962" s="19">
        <v>17291</v>
      </c>
      <c r="I5962" s="4"/>
      <c r="Q5962" s="4"/>
    </row>
    <row r="5963" spans="8:17" ht="15.75" customHeight="1">
      <c r="H5963" s="19">
        <v>17286</v>
      </c>
      <c r="I5963" s="4"/>
      <c r="Q5963" s="4"/>
    </row>
    <row r="5964" spans="8:17" ht="15.75" customHeight="1">
      <c r="H5964" s="19">
        <v>17272</v>
      </c>
      <c r="I5964" s="4"/>
      <c r="Q5964" s="4"/>
    </row>
    <row r="5965" spans="8:17" ht="15.75" customHeight="1">
      <c r="H5965" s="19">
        <v>17268</v>
      </c>
      <c r="I5965" s="4"/>
      <c r="Q5965" s="4"/>
    </row>
    <row r="5966" spans="8:17" ht="15.75" customHeight="1">
      <c r="H5966" s="19">
        <v>17266</v>
      </c>
      <c r="I5966" s="4"/>
      <c r="Q5966" s="4"/>
    </row>
    <row r="5967" spans="8:17" ht="15.75" customHeight="1">
      <c r="H5967" s="19">
        <v>17255</v>
      </c>
      <c r="I5967" s="4"/>
      <c r="Q5967" s="4"/>
    </row>
    <row r="5968" spans="8:17" ht="15.75" customHeight="1">
      <c r="H5968" s="19">
        <v>17249</v>
      </c>
      <c r="I5968" s="4"/>
      <c r="Q5968" s="4"/>
    </row>
    <row r="5969" spans="8:17" ht="15.75" customHeight="1">
      <c r="H5969" s="19">
        <v>17249</v>
      </c>
      <c r="I5969" s="4"/>
      <c r="Q5969" s="4"/>
    </row>
    <row r="5970" spans="8:17" ht="15.75" customHeight="1">
      <c r="H5970" s="19">
        <v>17245</v>
      </c>
      <c r="I5970" s="4"/>
      <c r="Q5970" s="4"/>
    </row>
    <row r="5971" spans="8:17" ht="15.75" customHeight="1">
      <c r="H5971" s="19">
        <v>17227</v>
      </c>
      <c r="I5971" s="4"/>
      <c r="Q5971" s="4"/>
    </row>
    <row r="5972" spans="8:17" ht="15.75" customHeight="1">
      <c r="H5972" s="19">
        <v>17225</v>
      </c>
      <c r="I5972" s="4"/>
      <c r="Q5972" s="4"/>
    </row>
    <row r="5973" spans="8:17" ht="15.75" customHeight="1">
      <c r="H5973" s="19">
        <v>17199</v>
      </c>
      <c r="I5973" s="4"/>
      <c r="Q5973" s="4"/>
    </row>
    <row r="5974" spans="8:17" ht="15.75" customHeight="1">
      <c r="H5974" s="19">
        <v>17191</v>
      </c>
      <c r="I5974" s="4"/>
      <c r="Q5974" s="4"/>
    </row>
    <row r="5975" spans="8:17" ht="15.75" customHeight="1">
      <c r="H5975" s="19">
        <v>17189</v>
      </c>
      <c r="I5975" s="4"/>
      <c r="Q5975" s="4"/>
    </row>
    <row r="5976" spans="8:17" ht="15.75" customHeight="1">
      <c r="H5976" s="19">
        <v>17182</v>
      </c>
      <c r="I5976" s="4"/>
      <c r="Q5976" s="4"/>
    </row>
    <row r="5977" spans="8:17" ht="15.75" customHeight="1">
      <c r="H5977" s="19">
        <v>17171</v>
      </c>
      <c r="I5977" s="4"/>
      <c r="Q5977" s="4"/>
    </row>
    <row r="5978" spans="8:17" ht="15.75" customHeight="1">
      <c r="H5978" s="19">
        <v>17169</v>
      </c>
      <c r="I5978" s="4"/>
      <c r="Q5978" s="4"/>
    </row>
    <row r="5979" spans="8:17" ht="15.75" customHeight="1">
      <c r="H5979" s="19">
        <v>17165</v>
      </c>
      <c r="I5979" s="4"/>
      <c r="Q5979" s="4"/>
    </row>
    <row r="5980" spans="8:17" ht="15.75" customHeight="1">
      <c r="H5980" s="19">
        <v>17148</v>
      </c>
      <c r="I5980" s="4"/>
      <c r="Q5980" s="4"/>
    </row>
    <row r="5981" spans="8:17" ht="15.75" customHeight="1">
      <c r="H5981" s="19">
        <v>17062</v>
      </c>
      <c r="I5981" s="4"/>
      <c r="Q5981" s="4"/>
    </row>
    <row r="5982" spans="8:17" ht="15.75" customHeight="1">
      <c r="H5982" s="19">
        <v>17062</v>
      </c>
      <c r="I5982" s="4"/>
      <c r="Q5982" s="4"/>
    </row>
    <row r="5983" spans="8:17" ht="15.75" customHeight="1">
      <c r="H5983" s="19">
        <v>17057</v>
      </c>
      <c r="I5983" s="4"/>
      <c r="Q5983" s="4"/>
    </row>
    <row r="5984" spans="8:17" ht="15.75" customHeight="1">
      <c r="H5984" s="19">
        <v>17048</v>
      </c>
      <c r="I5984" s="4"/>
      <c r="Q5984" s="4"/>
    </row>
    <row r="5985" spans="8:17" ht="15.75" customHeight="1">
      <c r="H5985" s="19">
        <v>17015</v>
      </c>
      <c r="I5985" s="4"/>
      <c r="Q5985" s="4"/>
    </row>
    <row r="5986" spans="8:17" ht="15.75" customHeight="1">
      <c r="H5986" s="19">
        <v>17002</v>
      </c>
      <c r="I5986" s="4"/>
      <c r="Q5986" s="4"/>
    </row>
    <row r="5987" spans="8:17" ht="15.75" customHeight="1">
      <c r="H5987" s="19">
        <v>16996</v>
      </c>
      <c r="I5987" s="4"/>
      <c r="Q5987" s="4"/>
    </row>
    <row r="5988" spans="8:17" ht="15.75" customHeight="1">
      <c r="H5988" s="19">
        <v>16977</v>
      </c>
      <c r="I5988" s="4"/>
      <c r="Q5988" s="4"/>
    </row>
    <row r="5989" spans="8:17" ht="15.75" customHeight="1">
      <c r="H5989" s="19">
        <v>16974</v>
      </c>
      <c r="I5989" s="4"/>
      <c r="Q5989" s="4"/>
    </row>
    <row r="5990" spans="8:17" ht="15.75" customHeight="1">
      <c r="H5990" s="19">
        <v>16961</v>
      </c>
      <c r="I5990" s="4"/>
      <c r="Q5990" s="4"/>
    </row>
    <row r="5991" spans="8:17" ht="15.75" customHeight="1">
      <c r="H5991" s="19">
        <v>16944</v>
      </c>
      <c r="I5991" s="4"/>
      <c r="Q5991" s="4"/>
    </row>
    <row r="5992" spans="8:17" ht="15.75" customHeight="1">
      <c r="H5992" s="19">
        <v>16940</v>
      </c>
      <c r="I5992" s="4"/>
      <c r="Q5992" s="4"/>
    </row>
    <row r="5993" spans="8:17" ht="15.75" customHeight="1">
      <c r="H5993" s="19">
        <v>16903</v>
      </c>
      <c r="I5993" s="4"/>
      <c r="Q5993" s="4"/>
    </row>
    <row r="5994" spans="8:17" ht="15.75" customHeight="1">
      <c r="H5994" s="19">
        <v>16902</v>
      </c>
      <c r="I5994" s="4"/>
      <c r="Q5994" s="4"/>
    </row>
    <row r="5995" spans="8:17" ht="15.75" customHeight="1">
      <c r="H5995" s="19">
        <v>16873</v>
      </c>
      <c r="I5995" s="4"/>
      <c r="Q5995" s="4"/>
    </row>
    <row r="5996" spans="8:17" ht="15.75" customHeight="1">
      <c r="H5996" s="19">
        <v>16843</v>
      </c>
      <c r="I5996" s="4"/>
      <c r="Q5996" s="4"/>
    </row>
    <row r="5997" spans="8:17" ht="15.75" customHeight="1">
      <c r="H5997" s="19">
        <v>16830</v>
      </c>
      <c r="I5997" s="4"/>
      <c r="Q5997" s="4"/>
    </row>
    <row r="5998" spans="8:17" ht="15.75" customHeight="1">
      <c r="H5998" s="19">
        <v>16826</v>
      </c>
      <c r="I5998" s="4"/>
      <c r="Q5998" s="4"/>
    </row>
    <row r="5999" spans="8:17" ht="15.75" customHeight="1">
      <c r="H5999" s="19">
        <v>16821</v>
      </c>
      <c r="I5999" s="4"/>
      <c r="Q5999" s="4"/>
    </row>
    <row r="6000" spans="8:17" ht="15.75" customHeight="1">
      <c r="H6000" s="19">
        <v>16816</v>
      </c>
      <c r="I6000" s="4"/>
      <c r="Q6000" s="4"/>
    </row>
    <row r="6001" spans="8:17" ht="15.75" customHeight="1">
      <c r="H6001" s="19">
        <v>16789</v>
      </c>
      <c r="I6001" s="4"/>
      <c r="Q6001" s="4"/>
    </row>
    <row r="6002" spans="8:17" ht="15.75" customHeight="1">
      <c r="H6002" s="19">
        <v>16771</v>
      </c>
      <c r="I6002" s="4"/>
      <c r="Q6002" s="4"/>
    </row>
    <row r="6003" spans="8:17" ht="15.75" customHeight="1">
      <c r="H6003" s="19">
        <v>16763</v>
      </c>
      <c r="I6003" s="4"/>
      <c r="Q6003" s="4"/>
    </row>
    <row r="6004" spans="8:17" ht="15.75" customHeight="1">
      <c r="H6004" s="19">
        <v>16756</v>
      </c>
      <c r="I6004" s="4"/>
      <c r="Q6004" s="4"/>
    </row>
    <row r="6005" spans="8:17" ht="15.75" customHeight="1">
      <c r="H6005" s="19">
        <v>16717</v>
      </c>
      <c r="I6005" s="4"/>
      <c r="Q6005" s="4"/>
    </row>
    <row r="6006" spans="8:17" ht="15.75" customHeight="1">
      <c r="H6006" s="19">
        <v>16716</v>
      </c>
      <c r="I6006" s="4"/>
      <c r="Q6006" s="4"/>
    </row>
    <row r="6007" spans="8:17" ht="15.75" customHeight="1">
      <c r="H6007" s="19">
        <v>16698</v>
      </c>
      <c r="I6007" s="4"/>
      <c r="Q6007" s="4"/>
    </row>
    <row r="6008" spans="8:17" ht="15.75" customHeight="1">
      <c r="H6008" s="19">
        <v>16637</v>
      </c>
      <c r="I6008" s="4"/>
      <c r="Q6008" s="4"/>
    </row>
    <row r="6009" spans="8:17" ht="15.75" customHeight="1">
      <c r="H6009" s="19">
        <v>16566</v>
      </c>
      <c r="I6009" s="4"/>
      <c r="Q6009" s="4"/>
    </row>
    <row r="6010" spans="8:17" ht="15.75" customHeight="1">
      <c r="H6010" s="19">
        <v>16565</v>
      </c>
      <c r="I6010" s="4"/>
      <c r="Q6010" s="4"/>
    </row>
    <row r="6011" spans="8:17" ht="15.75" customHeight="1">
      <c r="H6011" s="19">
        <v>16546</v>
      </c>
      <c r="I6011" s="4"/>
      <c r="Q6011" s="4"/>
    </row>
    <row r="6012" spans="8:17" ht="15.75" customHeight="1">
      <c r="H6012" s="19">
        <v>16544</v>
      </c>
      <c r="I6012" s="4"/>
      <c r="Q6012" s="4"/>
    </row>
    <row r="6013" spans="8:17" ht="15.75" customHeight="1">
      <c r="H6013" s="19">
        <v>16530</v>
      </c>
      <c r="I6013" s="4"/>
      <c r="Q6013" s="4"/>
    </row>
    <row r="6014" spans="8:17" ht="15.75" customHeight="1">
      <c r="H6014" s="19">
        <v>16517</v>
      </c>
      <c r="I6014" s="4"/>
      <c r="Q6014" s="4"/>
    </row>
    <row r="6015" spans="8:17" ht="15.75" customHeight="1">
      <c r="H6015" s="19">
        <v>16510</v>
      </c>
      <c r="I6015" s="4"/>
      <c r="Q6015" s="4"/>
    </row>
    <row r="6016" spans="8:17" ht="15.75" customHeight="1">
      <c r="H6016" s="19">
        <v>16509</v>
      </c>
      <c r="I6016" s="4"/>
      <c r="Q6016" s="4"/>
    </row>
    <row r="6017" spans="8:17" ht="15.75" customHeight="1">
      <c r="H6017" s="19">
        <v>16501</v>
      </c>
      <c r="I6017" s="4"/>
      <c r="Q6017" s="4"/>
    </row>
    <row r="6018" spans="8:17" ht="15.75" customHeight="1">
      <c r="H6018" s="19">
        <v>16473</v>
      </c>
      <c r="I6018" s="4"/>
      <c r="Q6018" s="4"/>
    </row>
    <row r="6019" spans="8:17" ht="15.75" customHeight="1">
      <c r="H6019" s="19">
        <v>16447</v>
      </c>
      <c r="I6019" s="4"/>
      <c r="Q6019" s="4"/>
    </row>
    <row r="6020" spans="8:17" ht="15.75" customHeight="1">
      <c r="H6020" s="19">
        <v>16421</v>
      </c>
      <c r="I6020" s="4"/>
      <c r="Q6020" s="4"/>
    </row>
    <row r="6021" spans="8:17" ht="15.75" customHeight="1">
      <c r="H6021" s="19">
        <v>16398</v>
      </c>
      <c r="I6021" s="4"/>
      <c r="Q6021" s="4"/>
    </row>
    <row r="6022" spans="8:17" ht="15.75" customHeight="1">
      <c r="H6022" s="19">
        <v>16385</v>
      </c>
      <c r="I6022" s="4"/>
      <c r="Q6022" s="4"/>
    </row>
    <row r="6023" spans="8:17" ht="15.75" customHeight="1">
      <c r="H6023" s="19">
        <v>16341</v>
      </c>
      <c r="I6023" s="4"/>
      <c r="Q6023" s="4"/>
    </row>
    <row r="6024" spans="8:17" ht="15.75" customHeight="1">
      <c r="H6024" s="19">
        <v>16304</v>
      </c>
      <c r="I6024" s="4"/>
      <c r="Q6024" s="4"/>
    </row>
    <row r="6025" spans="8:17" ht="15.75" customHeight="1">
      <c r="H6025" s="19">
        <v>16268</v>
      </c>
      <c r="I6025" s="4"/>
      <c r="Q6025" s="4"/>
    </row>
    <row r="6026" spans="8:17" ht="15.75" customHeight="1">
      <c r="H6026" s="19">
        <v>16268</v>
      </c>
      <c r="I6026" s="4"/>
      <c r="Q6026" s="4"/>
    </row>
    <row r="6027" spans="8:17" ht="15.75" customHeight="1">
      <c r="H6027" s="19">
        <v>16259</v>
      </c>
      <c r="I6027" s="4"/>
      <c r="Q6027" s="4"/>
    </row>
    <row r="6028" spans="8:17" ht="15.75" customHeight="1">
      <c r="H6028" s="19">
        <v>16244</v>
      </c>
      <c r="I6028" s="4"/>
      <c r="Q6028" s="4"/>
    </row>
    <row r="6029" spans="8:17" ht="15.75" customHeight="1">
      <c r="H6029" s="19">
        <v>16237</v>
      </c>
      <c r="I6029" s="4"/>
      <c r="Q6029" s="4"/>
    </row>
    <row r="6030" spans="8:17" ht="15.75" customHeight="1">
      <c r="H6030" s="19">
        <v>16236</v>
      </c>
      <c r="I6030" s="4"/>
      <c r="Q6030" s="4"/>
    </row>
    <row r="6031" spans="8:17" ht="15.75" customHeight="1">
      <c r="H6031" s="19">
        <v>16220</v>
      </c>
      <c r="I6031" s="4"/>
      <c r="Q6031" s="4"/>
    </row>
    <row r="6032" spans="8:17" ht="15.75" customHeight="1">
      <c r="H6032" s="19">
        <v>16216</v>
      </c>
      <c r="I6032" s="4"/>
      <c r="Q6032" s="4"/>
    </row>
    <row r="6033" spans="8:17" ht="15.75" customHeight="1">
      <c r="H6033" s="19">
        <v>16215</v>
      </c>
      <c r="I6033" s="4"/>
      <c r="Q6033" s="4"/>
    </row>
    <row r="6034" spans="8:17" ht="15.75" customHeight="1">
      <c r="H6034" s="19">
        <v>16215</v>
      </c>
      <c r="I6034" s="4"/>
      <c r="Q6034" s="4"/>
    </row>
    <row r="6035" spans="8:17" ht="15.75" customHeight="1">
      <c r="H6035" s="19">
        <v>16195</v>
      </c>
      <c r="I6035" s="4"/>
      <c r="Q6035" s="4"/>
    </row>
    <row r="6036" spans="8:17" ht="15.75" customHeight="1">
      <c r="H6036" s="19">
        <v>16193</v>
      </c>
      <c r="I6036" s="4"/>
      <c r="Q6036" s="4"/>
    </row>
    <row r="6037" spans="8:17" ht="15.75" customHeight="1">
      <c r="H6037" s="19">
        <v>16189</v>
      </c>
      <c r="I6037" s="4"/>
      <c r="Q6037" s="4"/>
    </row>
    <row r="6038" spans="8:17" ht="15.75" customHeight="1">
      <c r="H6038" s="19">
        <v>16187</v>
      </c>
      <c r="I6038" s="4"/>
      <c r="Q6038" s="4"/>
    </row>
    <row r="6039" spans="8:17" ht="15.75" customHeight="1">
      <c r="H6039" s="19">
        <v>16181</v>
      </c>
      <c r="I6039" s="4"/>
      <c r="Q6039" s="4"/>
    </row>
    <row r="6040" spans="8:17" ht="15.75" customHeight="1">
      <c r="H6040" s="19">
        <v>16175</v>
      </c>
      <c r="I6040" s="4"/>
      <c r="Q6040" s="4"/>
    </row>
    <row r="6041" spans="8:17" ht="15.75" customHeight="1">
      <c r="H6041" s="19">
        <v>16168</v>
      </c>
      <c r="I6041" s="4"/>
      <c r="Q6041" s="4"/>
    </row>
    <row r="6042" spans="8:17" ht="15.75" customHeight="1">
      <c r="H6042" s="19">
        <v>16155</v>
      </c>
      <c r="I6042" s="4"/>
      <c r="Q6042" s="4"/>
    </row>
    <row r="6043" spans="8:17" ht="15.75" customHeight="1">
      <c r="H6043" s="19">
        <v>16146</v>
      </c>
      <c r="I6043" s="4"/>
      <c r="Q6043" s="4"/>
    </row>
    <row r="6044" spans="8:17" ht="15.75" customHeight="1">
      <c r="H6044" s="19">
        <v>16136</v>
      </c>
      <c r="I6044" s="4"/>
      <c r="Q6044" s="4"/>
    </row>
    <row r="6045" spans="8:17" ht="15.75" customHeight="1">
      <c r="H6045" s="19">
        <v>16119</v>
      </c>
      <c r="I6045" s="4"/>
      <c r="Q6045" s="4"/>
    </row>
    <row r="6046" spans="8:17" ht="15.75" customHeight="1">
      <c r="H6046" s="19">
        <v>16116</v>
      </c>
      <c r="I6046" s="4"/>
      <c r="Q6046" s="4"/>
    </row>
    <row r="6047" spans="8:17" ht="15.75" customHeight="1">
      <c r="H6047" s="19">
        <v>16108</v>
      </c>
      <c r="I6047" s="4"/>
      <c r="Q6047" s="4"/>
    </row>
    <row r="6048" spans="8:17" ht="15.75" customHeight="1">
      <c r="H6048" s="19">
        <v>16102</v>
      </c>
      <c r="I6048" s="4"/>
      <c r="Q6048" s="4"/>
    </row>
    <row r="6049" spans="8:17" ht="15.75" customHeight="1">
      <c r="H6049" s="19">
        <v>16090</v>
      </c>
      <c r="I6049" s="4"/>
      <c r="Q6049" s="4"/>
    </row>
    <row r="6050" spans="8:17" ht="15.75" customHeight="1">
      <c r="H6050" s="19">
        <v>16075</v>
      </c>
      <c r="I6050" s="4"/>
      <c r="Q6050" s="4"/>
    </row>
    <row r="6051" spans="8:17" ht="15.75" customHeight="1">
      <c r="H6051" s="19">
        <v>16072</v>
      </c>
      <c r="I6051" s="4"/>
      <c r="Q6051" s="4"/>
    </row>
    <row r="6052" spans="8:17" ht="15.75" customHeight="1">
      <c r="H6052" s="19">
        <v>16046</v>
      </c>
      <c r="I6052" s="4"/>
      <c r="Q6052" s="4"/>
    </row>
    <row r="6053" spans="8:17" ht="15.75" customHeight="1">
      <c r="H6053" s="19">
        <v>16008</v>
      </c>
      <c r="I6053" s="4"/>
      <c r="Q6053" s="4"/>
    </row>
    <row r="6054" spans="8:17" ht="15.75" customHeight="1">
      <c r="H6054" s="19">
        <v>16006</v>
      </c>
      <c r="I6054" s="4"/>
      <c r="Q6054" s="4"/>
    </row>
    <row r="6055" spans="8:17" ht="15.75" customHeight="1">
      <c r="H6055" s="19">
        <v>15998</v>
      </c>
      <c r="I6055" s="4"/>
      <c r="Q6055" s="4"/>
    </row>
    <row r="6056" spans="8:17" ht="15.75" customHeight="1">
      <c r="H6056" s="19">
        <v>15998</v>
      </c>
      <c r="I6056" s="4"/>
      <c r="Q6056" s="4"/>
    </row>
    <row r="6057" spans="8:17" ht="15.75" customHeight="1">
      <c r="H6057" s="19">
        <v>15983</v>
      </c>
      <c r="I6057" s="4"/>
      <c r="Q6057" s="4"/>
    </row>
    <row r="6058" spans="8:17" ht="15.75" customHeight="1">
      <c r="H6058" s="19">
        <v>15965</v>
      </c>
      <c r="I6058" s="4"/>
      <c r="Q6058" s="4"/>
    </row>
    <row r="6059" spans="8:17" ht="15.75" customHeight="1">
      <c r="H6059" s="19">
        <v>15947</v>
      </c>
      <c r="I6059" s="4"/>
      <c r="Q6059" s="4"/>
    </row>
    <row r="6060" spans="8:17" ht="15.75" customHeight="1">
      <c r="H6060" s="19">
        <v>15926</v>
      </c>
      <c r="I6060" s="4"/>
      <c r="Q6060" s="4"/>
    </row>
    <row r="6061" spans="8:17" ht="15.75" customHeight="1">
      <c r="H6061" s="19">
        <v>15925</v>
      </c>
      <c r="I6061" s="4"/>
      <c r="Q6061" s="4"/>
    </row>
    <row r="6062" spans="8:17" ht="15.75" customHeight="1">
      <c r="H6062" s="19">
        <v>15924</v>
      </c>
      <c r="I6062" s="4"/>
      <c r="Q6062" s="4"/>
    </row>
    <row r="6063" spans="8:17" ht="15.75" customHeight="1">
      <c r="H6063" s="19">
        <v>15911</v>
      </c>
      <c r="I6063" s="4"/>
      <c r="Q6063" s="4"/>
    </row>
    <row r="6064" spans="8:17" ht="15.75" customHeight="1">
      <c r="H6064" s="19">
        <v>15888</v>
      </c>
      <c r="I6064" s="4"/>
      <c r="Q6064" s="4"/>
    </row>
    <row r="6065" spans="8:17" ht="15.75" customHeight="1">
      <c r="H6065" s="19">
        <v>15887</v>
      </c>
      <c r="I6065" s="4"/>
      <c r="Q6065" s="4"/>
    </row>
    <row r="6066" spans="8:17" ht="15.75" customHeight="1">
      <c r="H6066" s="19">
        <v>15884</v>
      </c>
      <c r="I6066" s="4"/>
      <c r="Q6066" s="4"/>
    </row>
    <row r="6067" spans="8:17" ht="15.75" customHeight="1">
      <c r="H6067" s="19">
        <v>15869</v>
      </c>
      <c r="I6067" s="4"/>
      <c r="Q6067" s="4"/>
    </row>
    <row r="6068" spans="8:17" ht="15.75" customHeight="1">
      <c r="H6068" s="19">
        <v>15859</v>
      </c>
      <c r="I6068" s="4"/>
      <c r="Q6068" s="4"/>
    </row>
    <row r="6069" spans="8:17" ht="15.75" customHeight="1">
      <c r="H6069" s="19">
        <v>15835</v>
      </c>
      <c r="I6069" s="4"/>
      <c r="Q6069" s="4"/>
    </row>
    <row r="6070" spans="8:17" ht="15.75" customHeight="1">
      <c r="H6070" s="19">
        <v>15834</v>
      </c>
      <c r="I6070" s="4"/>
      <c r="Q6070" s="4"/>
    </row>
    <row r="6071" spans="8:17" ht="15.75" customHeight="1">
      <c r="H6071" s="19">
        <v>15789</v>
      </c>
      <c r="I6071" s="4"/>
      <c r="Q6071" s="4"/>
    </row>
    <row r="6072" spans="8:17" ht="15.75" customHeight="1">
      <c r="H6072" s="19">
        <v>15784</v>
      </c>
      <c r="I6072" s="4"/>
      <c r="Q6072" s="4"/>
    </row>
    <row r="6073" spans="8:17" ht="15.75" customHeight="1">
      <c r="H6073" s="19">
        <v>15753</v>
      </c>
      <c r="I6073" s="4"/>
      <c r="Q6073" s="4"/>
    </row>
    <row r="6074" spans="8:17" ht="15.75" customHeight="1">
      <c r="H6074" s="19">
        <v>15724</v>
      </c>
      <c r="I6074" s="4"/>
      <c r="Q6074" s="4"/>
    </row>
    <row r="6075" spans="8:17" ht="15.75" customHeight="1">
      <c r="H6075" s="19">
        <v>15721</v>
      </c>
      <c r="I6075" s="4"/>
      <c r="Q6075" s="4"/>
    </row>
    <row r="6076" spans="8:17" ht="15.75" customHeight="1">
      <c r="H6076" s="19">
        <v>15711</v>
      </c>
      <c r="I6076" s="4"/>
      <c r="Q6076" s="4"/>
    </row>
    <row r="6077" spans="8:17" ht="15.75" customHeight="1">
      <c r="H6077" s="19">
        <v>15698</v>
      </c>
      <c r="I6077" s="4"/>
      <c r="Q6077" s="4"/>
    </row>
    <row r="6078" spans="8:17" ht="15.75" customHeight="1">
      <c r="H6078" s="19">
        <v>15696</v>
      </c>
      <c r="I6078" s="4"/>
      <c r="Q6078" s="4"/>
    </row>
    <row r="6079" spans="8:17" ht="15.75" customHeight="1">
      <c r="H6079" s="19">
        <v>15689</v>
      </c>
      <c r="I6079" s="4"/>
      <c r="Q6079" s="4"/>
    </row>
    <row r="6080" spans="8:17" ht="15.75" customHeight="1">
      <c r="H6080" s="19">
        <v>15672</v>
      </c>
      <c r="I6080" s="4"/>
      <c r="Q6080" s="4"/>
    </row>
    <row r="6081" spans="8:17" ht="15.75" customHeight="1">
      <c r="H6081" s="19">
        <v>15661</v>
      </c>
      <c r="I6081" s="4"/>
      <c r="Q6081" s="4"/>
    </row>
    <row r="6082" spans="8:17" ht="15.75" customHeight="1">
      <c r="H6082" s="19">
        <v>15656</v>
      </c>
      <c r="I6082" s="4"/>
      <c r="Q6082" s="4"/>
    </row>
    <row r="6083" spans="8:17" ht="15.75" customHeight="1">
      <c r="H6083" s="19">
        <v>15652</v>
      </c>
      <c r="I6083" s="4"/>
      <c r="Q6083" s="4"/>
    </row>
    <row r="6084" spans="8:17" ht="15.75" customHeight="1">
      <c r="H6084" s="19">
        <v>15648</v>
      </c>
      <c r="I6084" s="4"/>
      <c r="Q6084" s="4"/>
    </row>
    <row r="6085" spans="8:17" ht="15.75" customHeight="1">
      <c r="H6085" s="19">
        <v>15641</v>
      </c>
      <c r="I6085" s="4"/>
      <c r="Q6085" s="4"/>
    </row>
    <row r="6086" spans="8:17" ht="15.75" customHeight="1">
      <c r="H6086" s="19">
        <v>15621</v>
      </c>
      <c r="I6086" s="4"/>
      <c r="Q6086" s="4"/>
    </row>
    <row r="6087" spans="8:17" ht="15.75" customHeight="1">
      <c r="H6087" s="19">
        <v>15621</v>
      </c>
      <c r="I6087" s="4"/>
      <c r="Q6087" s="4"/>
    </row>
    <row r="6088" spans="8:17" ht="15.75" customHeight="1">
      <c r="H6088" s="19">
        <v>15605</v>
      </c>
      <c r="I6088" s="4"/>
      <c r="Q6088" s="4"/>
    </row>
    <row r="6089" spans="8:17" ht="15.75" customHeight="1">
      <c r="H6089" s="19">
        <v>15601</v>
      </c>
      <c r="I6089" s="4"/>
      <c r="Q6089" s="4"/>
    </row>
    <row r="6090" spans="8:17" ht="15.75" customHeight="1">
      <c r="H6090" s="19">
        <v>15600</v>
      </c>
      <c r="I6090" s="4"/>
      <c r="Q6090" s="4"/>
    </row>
    <row r="6091" spans="8:17" ht="15.75" customHeight="1">
      <c r="H6091" s="19">
        <v>15586</v>
      </c>
      <c r="I6091" s="4"/>
      <c r="Q6091" s="4"/>
    </row>
    <row r="6092" spans="8:17" ht="15.75" customHeight="1">
      <c r="H6092" s="19">
        <v>15545</v>
      </c>
      <c r="I6092" s="4"/>
      <c r="Q6092" s="4"/>
    </row>
    <row r="6093" spans="8:17" ht="15.75" customHeight="1">
      <c r="H6093" s="19">
        <v>15541</v>
      </c>
      <c r="I6093" s="4"/>
      <c r="Q6093" s="4"/>
    </row>
    <row r="6094" spans="8:17" ht="15.75" customHeight="1">
      <c r="H6094" s="19">
        <v>15538</v>
      </c>
      <c r="I6094" s="4"/>
      <c r="Q6094" s="4"/>
    </row>
    <row r="6095" spans="8:17" ht="15.75" customHeight="1">
      <c r="H6095" s="19">
        <v>15518</v>
      </c>
      <c r="I6095" s="4"/>
      <c r="Q6095" s="4"/>
    </row>
    <row r="6096" spans="8:17" ht="15.75" customHeight="1">
      <c r="H6096" s="19">
        <v>15500</v>
      </c>
      <c r="I6096" s="4"/>
      <c r="Q6096" s="4"/>
    </row>
    <row r="6097" spans="8:17" ht="15.75" customHeight="1">
      <c r="H6097" s="19">
        <v>15482</v>
      </c>
      <c r="I6097" s="4"/>
      <c r="Q6097" s="4"/>
    </row>
    <row r="6098" spans="8:17" ht="15.75" customHeight="1">
      <c r="H6098" s="19">
        <v>15457</v>
      </c>
      <c r="I6098" s="4"/>
      <c r="Q6098" s="4"/>
    </row>
    <row r="6099" spans="8:17" ht="15.75" customHeight="1">
      <c r="H6099" s="19">
        <v>15455</v>
      </c>
      <c r="I6099" s="4"/>
      <c r="Q6099" s="4"/>
    </row>
    <row r="6100" spans="8:17" ht="15.75" customHeight="1">
      <c r="H6100" s="19">
        <v>15450</v>
      </c>
      <c r="I6100" s="4"/>
      <c r="Q6100" s="4"/>
    </row>
    <row r="6101" spans="8:17" ht="15.75" customHeight="1">
      <c r="H6101" s="19">
        <v>15445</v>
      </c>
      <c r="I6101" s="4"/>
      <c r="Q6101" s="4"/>
    </row>
    <row r="6102" spans="8:17" ht="15.75" customHeight="1">
      <c r="H6102" s="19">
        <v>15430</v>
      </c>
      <c r="I6102" s="4"/>
      <c r="Q6102" s="4"/>
    </row>
    <row r="6103" spans="8:17" ht="15.75" customHeight="1">
      <c r="H6103" s="19">
        <v>15423</v>
      </c>
      <c r="I6103" s="4"/>
      <c r="Q6103" s="4"/>
    </row>
    <row r="6104" spans="8:17" ht="15.75" customHeight="1">
      <c r="H6104" s="19">
        <v>15380</v>
      </c>
      <c r="I6104" s="4"/>
      <c r="Q6104" s="4"/>
    </row>
    <row r="6105" spans="8:17" ht="15.75" customHeight="1">
      <c r="H6105" s="19">
        <v>15334</v>
      </c>
      <c r="I6105" s="4"/>
      <c r="Q6105" s="4"/>
    </row>
    <row r="6106" spans="8:17" ht="15.75" customHeight="1">
      <c r="H6106" s="19">
        <v>15320</v>
      </c>
      <c r="I6106" s="4"/>
      <c r="Q6106" s="4"/>
    </row>
    <row r="6107" spans="8:17" ht="15.75" customHeight="1">
      <c r="H6107" s="19">
        <v>15319</v>
      </c>
      <c r="I6107" s="4"/>
      <c r="Q6107" s="4"/>
    </row>
    <row r="6108" spans="8:17" ht="15.75" customHeight="1">
      <c r="H6108" s="19">
        <v>15294</v>
      </c>
      <c r="I6108" s="4"/>
      <c r="Q6108" s="4"/>
    </row>
    <row r="6109" spans="8:17" ht="15.75" customHeight="1">
      <c r="H6109" s="19">
        <v>15293</v>
      </c>
      <c r="I6109" s="4"/>
      <c r="Q6109" s="4"/>
    </row>
    <row r="6110" spans="8:17" ht="15.75" customHeight="1">
      <c r="H6110" s="19">
        <v>15292</v>
      </c>
      <c r="I6110" s="4"/>
      <c r="Q6110" s="4"/>
    </row>
    <row r="6111" spans="8:17" ht="15.75" customHeight="1">
      <c r="H6111" s="19">
        <v>15277</v>
      </c>
      <c r="I6111" s="4"/>
      <c r="Q6111" s="4"/>
    </row>
    <row r="6112" spans="8:17" ht="15.75" customHeight="1">
      <c r="H6112" s="19">
        <v>15272</v>
      </c>
      <c r="I6112" s="4"/>
      <c r="Q6112" s="4"/>
    </row>
    <row r="6113" spans="8:17" ht="15.75" customHeight="1">
      <c r="H6113" s="19">
        <v>15266</v>
      </c>
      <c r="I6113" s="4"/>
      <c r="Q6113" s="4"/>
    </row>
    <row r="6114" spans="8:17" ht="15.75" customHeight="1">
      <c r="H6114" s="19">
        <v>15263</v>
      </c>
      <c r="I6114" s="4"/>
      <c r="Q6114" s="4"/>
    </row>
    <row r="6115" spans="8:17" ht="15.75" customHeight="1">
      <c r="H6115" s="19">
        <v>15261</v>
      </c>
      <c r="I6115" s="4"/>
      <c r="Q6115" s="4"/>
    </row>
    <row r="6116" spans="8:17" ht="15.75" customHeight="1">
      <c r="H6116" s="19">
        <v>15247</v>
      </c>
      <c r="I6116" s="4"/>
      <c r="Q6116" s="4"/>
    </row>
    <row r="6117" spans="8:17" ht="15.75" customHeight="1">
      <c r="H6117" s="19">
        <v>15241</v>
      </c>
      <c r="I6117" s="4"/>
      <c r="Q6117" s="4"/>
    </row>
    <row r="6118" spans="8:17" ht="15.75" customHeight="1">
      <c r="H6118" s="19">
        <v>15227</v>
      </c>
      <c r="I6118" s="4"/>
      <c r="Q6118" s="4"/>
    </row>
    <row r="6119" spans="8:17" ht="15.75" customHeight="1">
      <c r="H6119" s="19">
        <v>15227</v>
      </c>
      <c r="I6119" s="4"/>
      <c r="Q6119" s="4"/>
    </row>
    <row r="6120" spans="8:17" ht="15.75" customHeight="1">
      <c r="H6120" s="19">
        <v>15216</v>
      </c>
      <c r="I6120" s="4"/>
      <c r="Q6120" s="4"/>
    </row>
    <row r="6121" spans="8:17" ht="15.75" customHeight="1">
      <c r="H6121" s="19">
        <v>15213</v>
      </c>
      <c r="I6121" s="4"/>
      <c r="Q6121" s="4"/>
    </row>
    <row r="6122" spans="8:17" ht="15.75" customHeight="1">
      <c r="H6122" s="19">
        <v>15158</v>
      </c>
      <c r="I6122" s="4"/>
      <c r="Q6122" s="4"/>
    </row>
    <row r="6123" spans="8:17" ht="15.75" customHeight="1">
      <c r="H6123" s="19">
        <v>15156</v>
      </c>
      <c r="I6123" s="4"/>
      <c r="Q6123" s="4"/>
    </row>
    <row r="6124" spans="8:17" ht="15.75" customHeight="1">
      <c r="H6124" s="19">
        <v>15137</v>
      </c>
      <c r="I6124" s="4"/>
      <c r="Q6124" s="4"/>
    </row>
    <row r="6125" spans="8:17" ht="15.75" customHeight="1">
      <c r="H6125" s="19">
        <v>15134</v>
      </c>
      <c r="I6125" s="4"/>
      <c r="Q6125" s="4"/>
    </row>
    <row r="6126" spans="8:17" ht="15.75" customHeight="1">
      <c r="H6126" s="19">
        <v>15119</v>
      </c>
      <c r="I6126" s="4"/>
      <c r="Q6126" s="4"/>
    </row>
    <row r="6127" spans="8:17" ht="15.75" customHeight="1">
      <c r="H6127" s="19">
        <v>15117</v>
      </c>
      <c r="I6127" s="4"/>
      <c r="Q6127" s="4"/>
    </row>
    <row r="6128" spans="8:17" ht="15.75" customHeight="1">
      <c r="H6128" s="19">
        <v>15091</v>
      </c>
      <c r="I6128" s="4"/>
      <c r="Q6128" s="4"/>
    </row>
    <row r="6129" spans="8:17" ht="15.75" customHeight="1">
      <c r="H6129" s="19">
        <v>15072</v>
      </c>
      <c r="I6129" s="4"/>
      <c r="Q6129" s="4"/>
    </row>
    <row r="6130" spans="8:17" ht="15.75" customHeight="1">
      <c r="H6130" s="19">
        <v>15033</v>
      </c>
      <c r="I6130" s="4"/>
      <c r="Q6130" s="4"/>
    </row>
    <row r="6131" spans="8:17" ht="15.75" customHeight="1">
      <c r="H6131" s="19">
        <v>14997</v>
      </c>
      <c r="I6131" s="4"/>
      <c r="Q6131" s="4"/>
    </row>
    <row r="6132" spans="8:17" ht="15.75" customHeight="1">
      <c r="H6132" s="19">
        <v>14963</v>
      </c>
      <c r="I6132" s="4"/>
      <c r="Q6132" s="4"/>
    </row>
    <row r="6133" spans="8:17" ht="15.75" customHeight="1">
      <c r="H6133" s="19">
        <v>14950</v>
      </c>
      <c r="I6133" s="4"/>
      <c r="Q6133" s="4"/>
    </row>
    <row r="6134" spans="8:17" ht="15.75" customHeight="1">
      <c r="H6134" s="19">
        <v>14946</v>
      </c>
      <c r="I6134" s="4"/>
      <c r="Q6134" s="4"/>
    </row>
    <row r="6135" spans="8:17" ht="15.75" customHeight="1">
      <c r="H6135" s="19">
        <v>14941</v>
      </c>
      <c r="I6135" s="4"/>
      <c r="Q6135" s="4"/>
    </row>
    <row r="6136" spans="8:17" ht="15.75" customHeight="1">
      <c r="H6136" s="19">
        <v>14929</v>
      </c>
      <c r="I6136" s="4"/>
      <c r="Q6136" s="4"/>
    </row>
    <row r="6137" spans="8:17" ht="15.75" customHeight="1">
      <c r="H6137" s="19">
        <v>14890</v>
      </c>
      <c r="I6137" s="4"/>
      <c r="Q6137" s="4"/>
    </row>
    <row r="6138" spans="8:17" ht="15.75" customHeight="1">
      <c r="H6138" s="19">
        <v>14881</v>
      </c>
      <c r="I6138" s="4"/>
      <c r="Q6138" s="4"/>
    </row>
    <row r="6139" spans="8:17" ht="15.75" customHeight="1">
      <c r="H6139" s="19">
        <v>14871</v>
      </c>
      <c r="I6139" s="4"/>
      <c r="Q6139" s="4"/>
    </row>
    <row r="6140" spans="8:17" ht="15.75" customHeight="1">
      <c r="H6140" s="19">
        <v>14815</v>
      </c>
      <c r="I6140" s="4"/>
      <c r="Q6140" s="4"/>
    </row>
    <row r="6141" spans="8:17" ht="15.75" customHeight="1">
      <c r="H6141" s="19">
        <v>14813</v>
      </c>
      <c r="I6141" s="4"/>
      <c r="Q6141" s="4"/>
    </row>
    <row r="6142" spans="8:17" ht="15.75" customHeight="1">
      <c r="H6142" s="19">
        <v>14810</v>
      </c>
      <c r="I6142" s="4"/>
      <c r="Q6142" s="4"/>
    </row>
    <row r="6143" spans="8:17" ht="15.75" customHeight="1">
      <c r="H6143" s="19">
        <v>14805</v>
      </c>
      <c r="I6143" s="4"/>
      <c r="Q6143" s="4"/>
    </row>
    <row r="6144" spans="8:17" ht="15.75" customHeight="1">
      <c r="H6144" s="19">
        <v>14799</v>
      </c>
      <c r="I6144" s="4"/>
      <c r="Q6144" s="4"/>
    </row>
    <row r="6145" spans="8:17" ht="15.75" customHeight="1">
      <c r="H6145" s="19">
        <v>14794</v>
      </c>
      <c r="I6145" s="4"/>
      <c r="Q6145" s="4"/>
    </row>
    <row r="6146" spans="8:17" ht="15.75" customHeight="1">
      <c r="H6146" s="19">
        <v>14781</v>
      </c>
      <c r="I6146" s="4"/>
      <c r="Q6146" s="4"/>
    </row>
    <row r="6147" spans="8:17" ht="15.75" customHeight="1">
      <c r="H6147" s="19">
        <v>14774</v>
      </c>
      <c r="I6147" s="4"/>
      <c r="Q6147" s="4"/>
    </row>
    <row r="6148" spans="8:17" ht="15.75" customHeight="1">
      <c r="H6148" s="19">
        <v>14745</v>
      </c>
      <c r="I6148" s="4"/>
      <c r="Q6148" s="4"/>
    </row>
    <row r="6149" spans="8:17" ht="15.75" customHeight="1">
      <c r="H6149" s="19">
        <v>14743</v>
      </c>
      <c r="I6149" s="4"/>
      <c r="Q6149" s="4"/>
    </row>
    <row r="6150" spans="8:17" ht="15.75" customHeight="1">
      <c r="H6150" s="19">
        <v>14732</v>
      </c>
      <c r="I6150" s="4"/>
      <c r="Q6150" s="4"/>
    </row>
    <row r="6151" spans="8:17" ht="15.75" customHeight="1">
      <c r="H6151" s="19">
        <v>14723</v>
      </c>
      <c r="I6151" s="4"/>
      <c r="Q6151" s="4"/>
    </row>
    <row r="6152" spans="8:17" ht="15.75" customHeight="1">
      <c r="H6152" s="19">
        <v>14698</v>
      </c>
      <c r="I6152" s="4"/>
      <c r="Q6152" s="4"/>
    </row>
    <row r="6153" spans="8:17" ht="15.75" customHeight="1">
      <c r="H6153" s="19">
        <v>14689</v>
      </c>
      <c r="I6153" s="4"/>
      <c r="Q6153" s="4"/>
    </row>
    <row r="6154" spans="8:17" ht="15.75" customHeight="1">
      <c r="H6154" s="19">
        <v>14676</v>
      </c>
      <c r="I6154" s="4"/>
      <c r="Q6154" s="4"/>
    </row>
    <row r="6155" spans="8:17" ht="15.75" customHeight="1">
      <c r="H6155" s="19">
        <v>14669</v>
      </c>
      <c r="I6155" s="4"/>
      <c r="Q6155" s="4"/>
    </row>
    <row r="6156" spans="8:17" ht="15.75" customHeight="1">
      <c r="H6156" s="19">
        <v>14663</v>
      </c>
      <c r="I6156" s="4"/>
      <c r="Q6156" s="4"/>
    </row>
    <row r="6157" spans="8:17" ht="15.75" customHeight="1">
      <c r="H6157" s="19">
        <v>14658</v>
      </c>
      <c r="I6157" s="4"/>
      <c r="Q6157" s="4"/>
    </row>
    <row r="6158" spans="8:17" ht="15.75" customHeight="1">
      <c r="H6158" s="19">
        <v>14644</v>
      </c>
      <c r="I6158" s="4"/>
      <c r="Q6158" s="4"/>
    </row>
    <row r="6159" spans="8:17" ht="15.75" customHeight="1">
      <c r="H6159" s="19">
        <v>14642</v>
      </c>
      <c r="I6159" s="4"/>
      <c r="Q6159" s="4"/>
    </row>
    <row r="6160" spans="8:17" ht="15.75" customHeight="1">
      <c r="H6160" s="19">
        <v>14640</v>
      </c>
      <c r="I6160" s="4"/>
      <c r="Q6160" s="4"/>
    </row>
    <row r="6161" spans="8:17" ht="15.75" customHeight="1">
      <c r="H6161" s="19">
        <v>14622</v>
      </c>
      <c r="I6161" s="4"/>
      <c r="Q6161" s="4"/>
    </row>
    <row r="6162" spans="8:17" ht="15.75" customHeight="1">
      <c r="H6162" s="19">
        <v>14617</v>
      </c>
      <c r="I6162" s="4"/>
      <c r="Q6162" s="4"/>
    </row>
    <row r="6163" spans="8:17" ht="15.75" customHeight="1">
      <c r="H6163" s="19">
        <v>14605</v>
      </c>
      <c r="I6163" s="4"/>
      <c r="Q6163" s="4"/>
    </row>
    <row r="6164" spans="8:17" ht="15.75" customHeight="1">
      <c r="H6164" s="19">
        <v>14603</v>
      </c>
      <c r="I6164" s="4"/>
      <c r="Q6164" s="4"/>
    </row>
    <row r="6165" spans="8:17" ht="15.75" customHeight="1">
      <c r="H6165" s="19">
        <v>14594</v>
      </c>
      <c r="I6165" s="4"/>
      <c r="Q6165" s="4"/>
    </row>
    <row r="6166" spans="8:17" ht="15.75" customHeight="1">
      <c r="H6166" s="19">
        <v>14577</v>
      </c>
      <c r="I6166" s="4"/>
      <c r="Q6166" s="4"/>
    </row>
    <row r="6167" spans="8:17" ht="15.75" customHeight="1">
      <c r="H6167" s="19">
        <v>14559</v>
      </c>
      <c r="I6167" s="4"/>
      <c r="Q6167" s="4"/>
    </row>
    <row r="6168" spans="8:17" ht="15.75" customHeight="1">
      <c r="H6168" s="19">
        <v>14556</v>
      </c>
      <c r="I6168" s="4"/>
      <c r="Q6168" s="4"/>
    </row>
    <row r="6169" spans="8:17" ht="15.75" customHeight="1">
      <c r="H6169" s="19">
        <v>14554</v>
      </c>
      <c r="I6169" s="4"/>
      <c r="Q6169" s="4"/>
    </row>
    <row r="6170" spans="8:17" ht="15.75" customHeight="1">
      <c r="H6170" s="19">
        <v>14525</v>
      </c>
      <c r="I6170" s="4"/>
      <c r="Q6170" s="4"/>
    </row>
    <row r="6171" spans="8:17" ht="15.75" customHeight="1">
      <c r="H6171" s="19">
        <v>14523</v>
      </c>
      <c r="I6171" s="4"/>
      <c r="Q6171" s="4"/>
    </row>
    <row r="6172" spans="8:17" ht="15.75" customHeight="1">
      <c r="H6172" s="19">
        <v>14489</v>
      </c>
      <c r="I6172" s="4"/>
      <c r="Q6172" s="4"/>
    </row>
    <row r="6173" spans="8:17" ht="15.75" customHeight="1">
      <c r="H6173" s="19">
        <v>14479</v>
      </c>
      <c r="I6173" s="4"/>
      <c r="Q6173" s="4"/>
    </row>
    <row r="6174" spans="8:17" ht="15.75" customHeight="1">
      <c r="H6174" s="19">
        <v>14452</v>
      </c>
      <c r="I6174" s="4"/>
      <c r="Q6174" s="4"/>
    </row>
    <row r="6175" spans="8:17" ht="15.75" customHeight="1">
      <c r="H6175" s="19">
        <v>14446</v>
      </c>
      <c r="I6175" s="4"/>
      <c r="Q6175" s="4"/>
    </row>
    <row r="6176" spans="8:17" ht="15.75" customHeight="1">
      <c r="H6176" s="19">
        <v>14440</v>
      </c>
      <c r="I6176" s="4"/>
      <c r="Q6176" s="4"/>
    </row>
    <row r="6177" spans="8:17" ht="15.75" customHeight="1">
      <c r="H6177" s="19">
        <v>14421</v>
      </c>
      <c r="I6177" s="4"/>
      <c r="Q6177" s="4"/>
    </row>
    <row r="6178" spans="8:17" ht="15.75" customHeight="1">
      <c r="H6178" s="19">
        <v>14415</v>
      </c>
      <c r="I6178" s="4"/>
      <c r="Q6178" s="4"/>
    </row>
    <row r="6179" spans="8:17" ht="15.75" customHeight="1">
      <c r="H6179" s="19">
        <v>14390</v>
      </c>
      <c r="I6179" s="4"/>
      <c r="Q6179" s="4"/>
    </row>
    <row r="6180" spans="8:17" ht="15.75" customHeight="1">
      <c r="H6180" s="19">
        <v>14363</v>
      </c>
      <c r="I6180" s="4"/>
      <c r="Q6180" s="4"/>
    </row>
    <row r="6181" spans="8:17" ht="15.75" customHeight="1">
      <c r="H6181" s="19">
        <v>14362</v>
      </c>
      <c r="I6181" s="4"/>
      <c r="Q6181" s="4"/>
    </row>
    <row r="6182" spans="8:17" ht="15.75" customHeight="1">
      <c r="H6182" s="19">
        <v>14346</v>
      </c>
      <c r="I6182" s="4"/>
      <c r="Q6182" s="4"/>
    </row>
    <row r="6183" spans="8:17" ht="15.75" customHeight="1">
      <c r="H6183" s="19">
        <v>14340</v>
      </c>
      <c r="I6183" s="4"/>
      <c r="Q6183" s="4"/>
    </row>
    <row r="6184" spans="8:17" ht="15.75" customHeight="1">
      <c r="H6184" s="19">
        <v>14304</v>
      </c>
      <c r="I6184" s="4"/>
      <c r="Q6184" s="4"/>
    </row>
    <row r="6185" spans="8:17" ht="15.75" customHeight="1">
      <c r="H6185" s="19">
        <v>14294</v>
      </c>
      <c r="I6185" s="4"/>
      <c r="Q6185" s="4"/>
    </row>
    <row r="6186" spans="8:17" ht="15.75" customHeight="1">
      <c r="H6186" s="19">
        <v>14293</v>
      </c>
      <c r="I6186" s="4"/>
      <c r="Q6186" s="4"/>
    </row>
    <row r="6187" spans="8:17" ht="15.75" customHeight="1">
      <c r="H6187" s="19">
        <v>14281</v>
      </c>
      <c r="I6187" s="4"/>
      <c r="Q6187" s="4"/>
    </row>
    <row r="6188" spans="8:17" ht="15.75" customHeight="1">
      <c r="H6188" s="19">
        <v>14269</v>
      </c>
      <c r="I6188" s="4"/>
      <c r="Q6188" s="4"/>
    </row>
    <row r="6189" spans="8:17" ht="15.75" customHeight="1">
      <c r="H6189" s="19">
        <v>14256</v>
      </c>
      <c r="I6189" s="4"/>
      <c r="Q6189" s="4"/>
    </row>
    <row r="6190" spans="8:17" ht="15.75" customHeight="1">
      <c r="H6190" s="19">
        <v>14251</v>
      </c>
      <c r="I6190" s="4"/>
      <c r="Q6190" s="4"/>
    </row>
    <row r="6191" spans="8:17" ht="15.75" customHeight="1">
      <c r="H6191" s="19">
        <v>14251</v>
      </c>
      <c r="I6191" s="4"/>
      <c r="Q6191" s="4"/>
    </row>
    <row r="6192" spans="8:17" ht="15.75" customHeight="1">
      <c r="H6192" s="19">
        <v>14237</v>
      </c>
      <c r="I6192" s="4"/>
      <c r="Q6192" s="4"/>
    </row>
    <row r="6193" spans="8:17" ht="15.75" customHeight="1">
      <c r="H6193" s="19">
        <v>14197</v>
      </c>
      <c r="I6193" s="4"/>
      <c r="Q6193" s="4"/>
    </row>
    <row r="6194" spans="8:17" ht="15.75" customHeight="1">
      <c r="H6194" s="19">
        <v>14183</v>
      </c>
      <c r="I6194" s="4"/>
      <c r="Q6194" s="4"/>
    </row>
    <row r="6195" spans="8:17" ht="15.75" customHeight="1">
      <c r="H6195" s="19">
        <v>14144</v>
      </c>
      <c r="I6195" s="4"/>
      <c r="Q6195" s="4"/>
    </row>
    <row r="6196" spans="8:17" ht="15.75" customHeight="1">
      <c r="H6196" s="19">
        <v>14144</v>
      </c>
      <c r="I6196" s="4"/>
      <c r="Q6196" s="4"/>
    </row>
    <row r="6197" spans="8:17" ht="15.75" customHeight="1">
      <c r="H6197" s="19">
        <v>14118</v>
      </c>
      <c r="I6197" s="4"/>
      <c r="Q6197" s="4"/>
    </row>
    <row r="6198" spans="8:17" ht="15.75" customHeight="1">
      <c r="H6198" s="19">
        <v>14068</v>
      </c>
      <c r="I6198" s="4"/>
      <c r="Q6198" s="4"/>
    </row>
    <row r="6199" spans="8:17" ht="15.75" customHeight="1">
      <c r="H6199" s="19">
        <v>14054</v>
      </c>
      <c r="I6199" s="4"/>
      <c r="Q6199" s="4"/>
    </row>
    <row r="6200" spans="8:17" ht="15.75" customHeight="1">
      <c r="H6200" s="19">
        <v>14051</v>
      </c>
      <c r="I6200" s="4"/>
      <c r="Q6200" s="4"/>
    </row>
    <row r="6201" spans="8:17" ht="15.75" customHeight="1">
      <c r="H6201" s="19">
        <v>14042</v>
      </c>
      <c r="I6201" s="4"/>
      <c r="Q6201" s="4"/>
    </row>
    <row r="6202" spans="8:17" ht="15.75" customHeight="1">
      <c r="H6202" s="19">
        <v>13969</v>
      </c>
      <c r="I6202" s="4"/>
      <c r="Q6202" s="4"/>
    </row>
    <row r="6203" spans="8:17" ht="15.75" customHeight="1">
      <c r="H6203" s="19">
        <v>13941</v>
      </c>
      <c r="I6203" s="4"/>
      <c r="Q6203" s="4"/>
    </row>
    <row r="6204" spans="8:17" ht="15.75" customHeight="1">
      <c r="H6204" s="19">
        <v>13911</v>
      </c>
      <c r="I6204" s="4"/>
      <c r="Q6204" s="4"/>
    </row>
    <row r="6205" spans="8:17" ht="15.75" customHeight="1">
      <c r="H6205" s="19">
        <v>13900</v>
      </c>
      <c r="I6205" s="4"/>
      <c r="Q6205" s="4"/>
    </row>
    <row r="6206" spans="8:17" ht="15.75" customHeight="1">
      <c r="H6206" s="19">
        <v>13899</v>
      </c>
      <c r="I6206" s="4"/>
      <c r="Q6206" s="4"/>
    </row>
    <row r="6207" spans="8:17" ht="15.75" customHeight="1">
      <c r="H6207" s="19">
        <v>13886</v>
      </c>
      <c r="I6207" s="4"/>
      <c r="Q6207" s="4"/>
    </row>
    <row r="6208" spans="8:17" ht="15.75" customHeight="1">
      <c r="H6208" s="19">
        <v>13871</v>
      </c>
      <c r="I6208" s="4"/>
      <c r="Q6208" s="4"/>
    </row>
    <row r="6209" spans="8:17" ht="15.75" customHeight="1">
      <c r="H6209" s="19">
        <v>13865</v>
      </c>
      <c r="I6209" s="4"/>
      <c r="Q6209" s="4"/>
    </row>
    <row r="6210" spans="8:17" ht="15.75" customHeight="1">
      <c r="H6210" s="19">
        <v>13864</v>
      </c>
      <c r="I6210" s="4"/>
      <c r="Q6210" s="4"/>
    </row>
    <row r="6211" spans="8:17" ht="15.75" customHeight="1">
      <c r="H6211" s="19">
        <v>13852</v>
      </c>
      <c r="I6211" s="4"/>
      <c r="Q6211" s="4"/>
    </row>
    <row r="6212" spans="8:17" ht="15.75" customHeight="1">
      <c r="H6212" s="19">
        <v>13851</v>
      </c>
      <c r="I6212" s="4"/>
      <c r="Q6212" s="4"/>
    </row>
    <row r="6213" spans="8:17" ht="15.75" customHeight="1">
      <c r="H6213" s="19">
        <v>13821</v>
      </c>
      <c r="I6213" s="4"/>
      <c r="Q6213" s="4"/>
    </row>
    <row r="6214" spans="8:17" ht="15.75" customHeight="1">
      <c r="H6214" s="19">
        <v>13813</v>
      </c>
      <c r="I6214" s="4"/>
      <c r="Q6214" s="4"/>
    </row>
    <row r="6215" spans="8:17" ht="15.75" customHeight="1">
      <c r="H6215" s="19">
        <v>13802</v>
      </c>
      <c r="I6215" s="4"/>
      <c r="Q6215" s="4"/>
    </row>
    <row r="6216" spans="8:17" ht="15.75" customHeight="1">
      <c r="H6216" s="19">
        <v>13802</v>
      </c>
      <c r="I6216" s="4"/>
      <c r="Q6216" s="4"/>
    </row>
    <row r="6217" spans="8:17" ht="15.75" customHeight="1">
      <c r="H6217" s="19">
        <v>13760</v>
      </c>
      <c r="I6217" s="4"/>
      <c r="Q6217" s="4"/>
    </row>
    <row r="6218" spans="8:17" ht="15.75" customHeight="1">
      <c r="H6218" s="19">
        <v>13753</v>
      </c>
      <c r="I6218" s="4"/>
      <c r="Q6218" s="4"/>
    </row>
    <row r="6219" spans="8:17" ht="15.75" customHeight="1">
      <c r="H6219" s="19">
        <v>13742</v>
      </c>
      <c r="I6219" s="4"/>
      <c r="Q6219" s="4"/>
    </row>
    <row r="6220" spans="8:17" ht="15.75" customHeight="1">
      <c r="H6220" s="19">
        <v>13739</v>
      </c>
      <c r="I6220" s="4"/>
      <c r="Q6220" s="4"/>
    </row>
    <row r="6221" spans="8:17" ht="15.75" customHeight="1">
      <c r="H6221" s="19">
        <v>13732</v>
      </c>
      <c r="I6221" s="4"/>
      <c r="Q6221" s="4"/>
    </row>
    <row r="6222" spans="8:17" ht="15.75" customHeight="1">
      <c r="H6222" s="19">
        <v>13718</v>
      </c>
      <c r="I6222" s="4"/>
      <c r="Q6222" s="4"/>
    </row>
    <row r="6223" spans="8:17" ht="15.75" customHeight="1">
      <c r="H6223" s="19">
        <v>13714</v>
      </c>
      <c r="I6223" s="4"/>
      <c r="Q6223" s="4"/>
    </row>
    <row r="6224" spans="8:17" ht="15.75" customHeight="1">
      <c r="H6224" s="19">
        <v>13712</v>
      </c>
      <c r="I6224" s="4"/>
      <c r="Q6224" s="4"/>
    </row>
    <row r="6225" spans="8:17" ht="15.75" customHeight="1">
      <c r="H6225" s="19">
        <v>13702</v>
      </c>
      <c r="I6225" s="4"/>
      <c r="Q6225" s="4"/>
    </row>
    <row r="6226" spans="8:17" ht="15.75" customHeight="1">
      <c r="H6226" s="19">
        <v>13696</v>
      </c>
      <c r="I6226" s="4"/>
      <c r="Q6226" s="4"/>
    </row>
    <row r="6227" spans="8:17" ht="15.75" customHeight="1">
      <c r="H6227" s="19">
        <v>13687</v>
      </c>
      <c r="I6227" s="4"/>
      <c r="Q6227" s="4"/>
    </row>
    <row r="6228" spans="8:17" ht="15.75" customHeight="1">
      <c r="H6228" s="19">
        <v>13682</v>
      </c>
      <c r="I6228" s="4"/>
      <c r="Q6228" s="4"/>
    </row>
    <row r="6229" spans="8:17" ht="15.75" customHeight="1">
      <c r="H6229" s="19">
        <v>13658</v>
      </c>
      <c r="I6229" s="4"/>
      <c r="Q6229" s="4"/>
    </row>
    <row r="6230" spans="8:17" ht="15.75" customHeight="1">
      <c r="H6230" s="19">
        <v>13643</v>
      </c>
      <c r="I6230" s="4"/>
      <c r="Q6230" s="4"/>
    </row>
    <row r="6231" spans="8:17" ht="15.75" customHeight="1">
      <c r="H6231" s="19">
        <v>13640</v>
      </c>
      <c r="I6231" s="4"/>
      <c r="Q6231" s="4"/>
    </row>
    <row r="6232" spans="8:17" ht="15.75" customHeight="1">
      <c r="H6232" s="19">
        <v>13609</v>
      </c>
      <c r="I6232" s="4"/>
      <c r="Q6232" s="4"/>
    </row>
    <row r="6233" spans="8:17" ht="15.75" customHeight="1">
      <c r="H6233" s="19">
        <v>13597</v>
      </c>
      <c r="I6233" s="4"/>
      <c r="Q6233" s="4"/>
    </row>
    <row r="6234" spans="8:17" ht="15.75" customHeight="1">
      <c r="H6234" s="19">
        <v>13558</v>
      </c>
      <c r="I6234" s="4"/>
      <c r="Q6234" s="4"/>
    </row>
    <row r="6235" spans="8:17" ht="15.75" customHeight="1">
      <c r="H6235" s="19">
        <v>13512</v>
      </c>
      <c r="I6235" s="4"/>
      <c r="Q6235" s="4"/>
    </row>
    <row r="6236" spans="8:17" ht="15.75" customHeight="1">
      <c r="H6236" s="19">
        <v>13490</v>
      </c>
      <c r="I6236" s="4"/>
      <c r="Q6236" s="4"/>
    </row>
    <row r="6237" spans="8:17" ht="15.75" customHeight="1">
      <c r="H6237" s="19">
        <v>13487</v>
      </c>
      <c r="I6237" s="4"/>
      <c r="Q6237" s="4"/>
    </row>
    <row r="6238" spans="8:17" ht="15.75" customHeight="1">
      <c r="H6238" s="19">
        <v>13471</v>
      </c>
      <c r="I6238" s="4"/>
      <c r="Q6238" s="4"/>
    </row>
    <row r="6239" spans="8:17" ht="15.75" customHeight="1">
      <c r="H6239" s="19">
        <v>13464</v>
      </c>
      <c r="I6239" s="4"/>
      <c r="Q6239" s="4"/>
    </row>
    <row r="6240" spans="8:17" ht="15.75" customHeight="1">
      <c r="H6240" s="19">
        <v>13459</v>
      </c>
      <c r="I6240" s="4"/>
      <c r="Q6240" s="4"/>
    </row>
    <row r="6241" spans="8:17" ht="15.75" customHeight="1">
      <c r="H6241" s="19">
        <v>13458</v>
      </c>
      <c r="I6241" s="4"/>
      <c r="Q6241" s="4"/>
    </row>
    <row r="6242" spans="8:17" ht="15.75" customHeight="1">
      <c r="H6242" s="19">
        <v>13457</v>
      </c>
      <c r="I6242" s="4"/>
      <c r="Q6242" s="4"/>
    </row>
    <row r="6243" spans="8:17" ht="15.75" customHeight="1">
      <c r="H6243" s="19">
        <v>13432</v>
      </c>
      <c r="I6243" s="4"/>
      <c r="Q6243" s="4"/>
    </row>
    <row r="6244" spans="8:17" ht="15.75" customHeight="1">
      <c r="H6244" s="19">
        <v>13431</v>
      </c>
      <c r="I6244" s="4"/>
      <c r="Q6244" s="4"/>
    </row>
    <row r="6245" spans="8:17" ht="15.75" customHeight="1">
      <c r="H6245" s="19">
        <v>13426</v>
      </c>
      <c r="I6245" s="4"/>
      <c r="Q6245" s="4"/>
    </row>
    <row r="6246" spans="8:17" ht="15.75" customHeight="1">
      <c r="H6246" s="19">
        <v>13413</v>
      </c>
      <c r="I6246" s="4"/>
      <c r="Q6246" s="4"/>
    </row>
    <row r="6247" spans="8:17" ht="15.75" customHeight="1">
      <c r="H6247" s="19">
        <v>13400</v>
      </c>
      <c r="I6247" s="4"/>
      <c r="Q6247" s="4"/>
    </row>
    <row r="6248" spans="8:17" ht="15.75" customHeight="1">
      <c r="H6248" s="19">
        <v>13399</v>
      </c>
      <c r="I6248" s="4"/>
      <c r="Q6248" s="4"/>
    </row>
    <row r="6249" spans="8:17" ht="15.75" customHeight="1">
      <c r="H6249" s="19">
        <v>13397</v>
      </c>
      <c r="I6249" s="4"/>
      <c r="Q6249" s="4"/>
    </row>
    <row r="6250" spans="8:17" ht="15.75" customHeight="1">
      <c r="H6250" s="19">
        <v>13388</v>
      </c>
      <c r="I6250" s="4"/>
      <c r="Q6250" s="4"/>
    </row>
    <row r="6251" spans="8:17" ht="15.75" customHeight="1">
      <c r="H6251" s="19">
        <v>13382</v>
      </c>
      <c r="I6251" s="4"/>
      <c r="Q6251" s="4"/>
    </row>
    <row r="6252" spans="8:17" ht="15.75" customHeight="1">
      <c r="H6252" s="19">
        <v>13380</v>
      </c>
      <c r="I6252" s="4"/>
      <c r="Q6252" s="4"/>
    </row>
    <row r="6253" spans="8:17" ht="15.75" customHeight="1">
      <c r="H6253" s="19">
        <v>13370</v>
      </c>
      <c r="I6253" s="4"/>
      <c r="Q6253" s="4"/>
    </row>
    <row r="6254" spans="8:17" ht="15.75" customHeight="1">
      <c r="H6254" s="19">
        <v>13347</v>
      </c>
      <c r="I6254" s="4"/>
      <c r="Q6254" s="4"/>
    </row>
    <row r="6255" spans="8:17" ht="15.75" customHeight="1">
      <c r="H6255" s="19">
        <v>13319</v>
      </c>
      <c r="I6255" s="4"/>
      <c r="Q6255" s="4"/>
    </row>
    <row r="6256" spans="8:17" ht="15.75" customHeight="1">
      <c r="H6256" s="19">
        <v>13302</v>
      </c>
      <c r="I6256" s="4"/>
      <c r="Q6256" s="4"/>
    </row>
    <row r="6257" spans="8:17" ht="15.75" customHeight="1">
      <c r="H6257" s="19">
        <v>13301</v>
      </c>
      <c r="I6257" s="4"/>
      <c r="Q6257" s="4"/>
    </row>
    <row r="6258" spans="8:17" ht="15.75" customHeight="1">
      <c r="H6258" s="19">
        <v>13296</v>
      </c>
      <c r="I6258" s="4"/>
      <c r="Q6258" s="4"/>
    </row>
    <row r="6259" spans="8:17" ht="15.75" customHeight="1">
      <c r="H6259" s="19">
        <v>13296</v>
      </c>
      <c r="I6259" s="4"/>
      <c r="Q6259" s="4"/>
    </row>
    <row r="6260" spans="8:17" ht="15.75" customHeight="1">
      <c r="H6260" s="19">
        <v>13293</v>
      </c>
      <c r="I6260" s="4"/>
      <c r="Q6260" s="4"/>
    </row>
    <row r="6261" spans="8:17" ht="15.75" customHeight="1">
      <c r="H6261" s="19">
        <v>13290</v>
      </c>
      <c r="I6261" s="4"/>
      <c r="Q6261" s="4"/>
    </row>
    <row r="6262" spans="8:17" ht="15.75" customHeight="1">
      <c r="H6262" s="19">
        <v>13278</v>
      </c>
      <c r="I6262" s="4"/>
      <c r="Q6262" s="4"/>
    </row>
    <row r="6263" spans="8:17" ht="15.75" customHeight="1">
      <c r="H6263" s="19">
        <v>13278</v>
      </c>
      <c r="I6263" s="4"/>
      <c r="Q6263" s="4"/>
    </row>
    <row r="6264" spans="8:17" ht="15.75" customHeight="1">
      <c r="H6264" s="19">
        <v>13231</v>
      </c>
      <c r="I6264" s="4"/>
      <c r="Q6264" s="4"/>
    </row>
    <row r="6265" spans="8:17" ht="15.75" customHeight="1">
      <c r="H6265" s="19">
        <v>13229</v>
      </c>
      <c r="I6265" s="4"/>
      <c r="Q6265" s="4"/>
    </row>
    <row r="6266" spans="8:17" ht="15.75" customHeight="1">
      <c r="H6266" s="19">
        <v>13220</v>
      </c>
      <c r="I6266" s="4"/>
      <c r="Q6266" s="4"/>
    </row>
    <row r="6267" spans="8:17" ht="15.75" customHeight="1">
      <c r="H6267" s="19">
        <v>13201</v>
      </c>
      <c r="I6267" s="4"/>
      <c r="Q6267" s="4"/>
    </row>
    <row r="6268" spans="8:17" ht="15.75" customHeight="1">
      <c r="H6268" s="19">
        <v>13179</v>
      </c>
      <c r="I6268" s="4"/>
      <c r="Q6268" s="4"/>
    </row>
    <row r="6269" spans="8:17" ht="15.75" customHeight="1">
      <c r="H6269" s="19">
        <v>13152</v>
      </c>
      <c r="I6269" s="4"/>
      <c r="Q6269" s="4"/>
    </row>
    <row r="6270" spans="8:17" ht="15.75" customHeight="1">
      <c r="H6270" s="19">
        <v>13143</v>
      </c>
      <c r="I6270" s="4"/>
      <c r="Q6270" s="4"/>
    </row>
    <row r="6271" spans="8:17" ht="15.75" customHeight="1">
      <c r="H6271" s="19">
        <v>13125</v>
      </c>
      <c r="I6271" s="4"/>
      <c r="Q6271" s="4"/>
    </row>
    <row r="6272" spans="8:17" ht="15.75" customHeight="1">
      <c r="H6272" s="19">
        <v>13109</v>
      </c>
      <c r="I6272" s="4"/>
      <c r="Q6272" s="4"/>
    </row>
    <row r="6273" spans="8:17" ht="15.75" customHeight="1">
      <c r="H6273" s="19">
        <v>13094</v>
      </c>
      <c r="I6273" s="4"/>
      <c r="Q6273" s="4"/>
    </row>
    <row r="6274" spans="8:17" ht="15.75" customHeight="1">
      <c r="H6274" s="19">
        <v>13074</v>
      </c>
      <c r="I6274" s="4"/>
      <c r="Q6274" s="4"/>
    </row>
    <row r="6275" spans="8:17" ht="15.75" customHeight="1">
      <c r="H6275" s="19">
        <v>13056</v>
      </c>
      <c r="I6275" s="4"/>
      <c r="Q6275" s="4"/>
    </row>
    <row r="6276" spans="8:17" ht="15.75" customHeight="1">
      <c r="H6276" s="19">
        <v>13051</v>
      </c>
      <c r="I6276" s="4"/>
      <c r="Q6276" s="4"/>
    </row>
    <row r="6277" spans="8:17" ht="15.75" customHeight="1">
      <c r="H6277" s="19">
        <v>13042</v>
      </c>
      <c r="I6277" s="4"/>
      <c r="Q6277" s="4"/>
    </row>
    <row r="6278" spans="8:17" ht="15.75" customHeight="1">
      <c r="H6278" s="19">
        <v>13036</v>
      </c>
      <c r="I6278" s="4"/>
      <c r="Q6278" s="4"/>
    </row>
    <row r="6279" spans="8:17" ht="15.75" customHeight="1">
      <c r="H6279" s="19">
        <v>13023</v>
      </c>
      <c r="I6279" s="4"/>
      <c r="Q6279" s="4"/>
    </row>
    <row r="6280" spans="8:17" ht="15.75" customHeight="1">
      <c r="H6280" s="19">
        <v>13010</v>
      </c>
      <c r="I6280" s="4"/>
      <c r="Q6280" s="4"/>
    </row>
    <row r="6281" spans="8:17" ht="15.75" customHeight="1">
      <c r="H6281" s="19">
        <v>13003</v>
      </c>
      <c r="I6281" s="4"/>
      <c r="Q6281" s="4"/>
    </row>
    <row r="6282" spans="8:17" ht="15.75" customHeight="1">
      <c r="H6282" s="19">
        <v>12991</v>
      </c>
      <c r="I6282" s="4"/>
      <c r="Q6282" s="4"/>
    </row>
    <row r="6283" spans="8:17" ht="15.75" customHeight="1">
      <c r="H6283" s="19">
        <v>12989</v>
      </c>
      <c r="I6283" s="4"/>
      <c r="Q6283" s="4"/>
    </row>
    <row r="6284" spans="8:17" ht="15.75" customHeight="1">
      <c r="H6284" s="19">
        <v>12959</v>
      </c>
      <c r="I6284" s="4"/>
      <c r="Q6284" s="4"/>
    </row>
    <row r="6285" spans="8:17" ht="15.75" customHeight="1">
      <c r="H6285" s="19">
        <v>12939</v>
      </c>
      <c r="I6285" s="4"/>
      <c r="Q6285" s="4"/>
    </row>
    <row r="6286" spans="8:17" ht="15.75" customHeight="1">
      <c r="H6286" s="19">
        <v>12920</v>
      </c>
      <c r="I6286" s="4"/>
      <c r="Q6286" s="4"/>
    </row>
    <row r="6287" spans="8:17" ht="15.75" customHeight="1">
      <c r="H6287" s="19">
        <v>12913</v>
      </c>
      <c r="I6287" s="4"/>
      <c r="Q6287" s="4"/>
    </row>
    <row r="6288" spans="8:17" ht="15.75" customHeight="1">
      <c r="H6288" s="19">
        <v>12913</v>
      </c>
      <c r="I6288" s="4"/>
      <c r="Q6288" s="4"/>
    </row>
    <row r="6289" spans="8:17" ht="15.75" customHeight="1">
      <c r="H6289" s="19">
        <v>12911</v>
      </c>
      <c r="I6289" s="4"/>
      <c r="Q6289" s="4"/>
    </row>
    <row r="6290" spans="8:17" ht="15.75" customHeight="1">
      <c r="H6290" s="19">
        <v>12909</v>
      </c>
      <c r="I6290" s="4"/>
      <c r="Q6290" s="4"/>
    </row>
    <row r="6291" spans="8:17" ht="15.75" customHeight="1">
      <c r="H6291" s="19">
        <v>12903</v>
      </c>
      <c r="I6291" s="4"/>
      <c r="Q6291" s="4"/>
    </row>
    <row r="6292" spans="8:17" ht="15.75" customHeight="1">
      <c r="H6292" s="19">
        <v>12897</v>
      </c>
      <c r="I6292" s="4"/>
      <c r="Q6292" s="4"/>
    </row>
    <row r="6293" spans="8:17" ht="15.75" customHeight="1">
      <c r="H6293" s="19">
        <v>12895</v>
      </c>
      <c r="I6293" s="4"/>
      <c r="Q6293" s="4"/>
    </row>
    <row r="6294" spans="8:17" ht="15.75" customHeight="1">
      <c r="H6294" s="19">
        <v>12875</v>
      </c>
      <c r="I6294" s="4"/>
      <c r="Q6294" s="4"/>
    </row>
    <row r="6295" spans="8:17" ht="15.75" customHeight="1">
      <c r="H6295" s="19">
        <v>12823</v>
      </c>
      <c r="I6295" s="4"/>
      <c r="Q6295" s="4"/>
    </row>
    <row r="6296" spans="8:17" ht="15.75" customHeight="1">
      <c r="H6296" s="19">
        <v>12822</v>
      </c>
      <c r="I6296" s="4"/>
      <c r="Q6296" s="4"/>
    </row>
    <row r="6297" spans="8:17" ht="15.75" customHeight="1">
      <c r="H6297" s="19">
        <v>12816</v>
      </c>
      <c r="I6297" s="4"/>
      <c r="Q6297" s="4"/>
    </row>
    <row r="6298" spans="8:17" ht="15.75" customHeight="1">
      <c r="H6298" s="19">
        <v>12777</v>
      </c>
      <c r="I6298" s="4"/>
      <c r="Q6298" s="4"/>
    </row>
    <row r="6299" spans="8:17" ht="15.75" customHeight="1">
      <c r="H6299" s="19">
        <v>12777</v>
      </c>
      <c r="I6299" s="4"/>
      <c r="Q6299" s="4"/>
    </row>
    <row r="6300" spans="8:17" ht="15.75" customHeight="1">
      <c r="H6300" s="19">
        <v>12775</v>
      </c>
      <c r="I6300" s="4"/>
      <c r="Q6300" s="4"/>
    </row>
    <row r="6301" spans="8:17" ht="15.75" customHeight="1">
      <c r="H6301" s="19">
        <v>12767</v>
      </c>
      <c r="I6301" s="4"/>
      <c r="Q6301" s="4"/>
    </row>
    <row r="6302" spans="8:17" ht="15.75" customHeight="1">
      <c r="H6302" s="19">
        <v>12753</v>
      </c>
      <c r="I6302" s="4"/>
      <c r="Q6302" s="4"/>
    </row>
    <row r="6303" spans="8:17" ht="15.75" customHeight="1">
      <c r="H6303" s="19">
        <v>12750</v>
      </c>
      <c r="I6303" s="4"/>
      <c r="Q6303" s="4"/>
    </row>
    <row r="6304" spans="8:17" ht="15.75" customHeight="1">
      <c r="H6304" s="19">
        <v>12740</v>
      </c>
      <c r="I6304" s="4"/>
      <c r="Q6304" s="4"/>
    </row>
    <row r="6305" spans="8:17" ht="15.75" customHeight="1">
      <c r="H6305" s="19">
        <v>12735</v>
      </c>
      <c r="I6305" s="4"/>
      <c r="Q6305" s="4"/>
    </row>
    <row r="6306" spans="8:17" ht="15.75" customHeight="1">
      <c r="H6306" s="19">
        <v>12719</v>
      </c>
      <c r="I6306" s="4"/>
      <c r="Q6306" s="4"/>
    </row>
    <row r="6307" spans="8:17" ht="15.75" customHeight="1">
      <c r="H6307" s="19">
        <v>12710</v>
      </c>
      <c r="I6307" s="4"/>
      <c r="Q6307" s="4"/>
    </row>
    <row r="6308" spans="8:17" ht="15.75" customHeight="1">
      <c r="H6308" s="19">
        <v>12683</v>
      </c>
      <c r="I6308" s="4"/>
      <c r="Q6308" s="4"/>
    </row>
    <row r="6309" spans="8:17" ht="15.75" customHeight="1">
      <c r="H6309" s="19">
        <v>12658</v>
      </c>
      <c r="I6309" s="4"/>
      <c r="Q6309" s="4"/>
    </row>
    <row r="6310" spans="8:17" ht="15.75" customHeight="1">
      <c r="H6310" s="19">
        <v>12642</v>
      </c>
      <c r="I6310" s="4"/>
      <c r="Q6310" s="4"/>
    </row>
    <row r="6311" spans="8:17" ht="15.75" customHeight="1">
      <c r="H6311" s="19">
        <v>12626</v>
      </c>
      <c r="I6311" s="4"/>
      <c r="Q6311" s="4"/>
    </row>
    <row r="6312" spans="8:17" ht="15.75" customHeight="1">
      <c r="H6312" s="19">
        <v>12624</v>
      </c>
      <c r="I6312" s="4"/>
      <c r="Q6312" s="4"/>
    </row>
    <row r="6313" spans="8:17" ht="15.75" customHeight="1">
      <c r="H6313" s="19">
        <v>12614</v>
      </c>
      <c r="I6313" s="4"/>
      <c r="Q6313" s="4"/>
    </row>
    <row r="6314" spans="8:17" ht="15.75" customHeight="1">
      <c r="H6314" s="19">
        <v>12614</v>
      </c>
      <c r="I6314" s="4"/>
      <c r="Q6314" s="4"/>
    </row>
    <row r="6315" spans="8:17" ht="15.75" customHeight="1">
      <c r="H6315" s="19">
        <v>12608</v>
      </c>
      <c r="I6315" s="4"/>
      <c r="Q6315" s="4"/>
    </row>
    <row r="6316" spans="8:17" ht="15.75" customHeight="1">
      <c r="H6316" s="19">
        <v>12584</v>
      </c>
      <c r="I6316" s="4"/>
      <c r="Q6316" s="4"/>
    </row>
    <row r="6317" spans="8:17" ht="15.75" customHeight="1">
      <c r="H6317" s="19">
        <v>12576</v>
      </c>
      <c r="I6317" s="4"/>
      <c r="Q6317" s="4"/>
    </row>
    <row r="6318" spans="8:17" ht="15.75" customHeight="1">
      <c r="H6318" s="19">
        <v>12527</v>
      </c>
      <c r="I6318" s="4"/>
      <c r="Q6318" s="4"/>
    </row>
    <row r="6319" spans="8:17" ht="15.75" customHeight="1">
      <c r="H6319" s="19">
        <v>12522</v>
      </c>
      <c r="I6319" s="4"/>
      <c r="Q6319" s="4"/>
    </row>
    <row r="6320" spans="8:17" ht="15.75" customHeight="1">
      <c r="H6320" s="19">
        <v>12508</v>
      </c>
      <c r="I6320" s="4"/>
      <c r="Q6320" s="4"/>
    </row>
    <row r="6321" spans="8:17" ht="15.75" customHeight="1">
      <c r="H6321" s="19">
        <v>12503</v>
      </c>
      <c r="I6321" s="4"/>
      <c r="Q6321" s="4"/>
    </row>
    <row r="6322" spans="8:17" ht="15.75" customHeight="1">
      <c r="H6322" s="19">
        <v>12498</v>
      </c>
      <c r="I6322" s="4"/>
      <c r="Q6322" s="4"/>
    </row>
    <row r="6323" spans="8:17" ht="15.75" customHeight="1">
      <c r="H6323" s="19">
        <v>12470</v>
      </c>
      <c r="I6323" s="4"/>
      <c r="Q6323" s="4"/>
    </row>
    <row r="6324" spans="8:17" ht="15.75" customHeight="1">
      <c r="H6324" s="19">
        <v>12418</v>
      </c>
      <c r="I6324" s="4"/>
      <c r="Q6324" s="4"/>
    </row>
    <row r="6325" spans="8:17" ht="15.75" customHeight="1">
      <c r="H6325" s="19">
        <v>12403</v>
      </c>
      <c r="I6325" s="4"/>
      <c r="Q6325" s="4"/>
    </row>
    <row r="6326" spans="8:17" ht="15.75" customHeight="1">
      <c r="H6326" s="19">
        <v>12378</v>
      </c>
      <c r="I6326" s="4"/>
      <c r="Q6326" s="4"/>
    </row>
    <row r="6327" spans="8:17" ht="15.75" customHeight="1">
      <c r="H6327" s="19">
        <v>12376</v>
      </c>
      <c r="I6327" s="4"/>
      <c r="Q6327" s="4"/>
    </row>
    <row r="6328" spans="8:17" ht="15.75" customHeight="1">
      <c r="H6328" s="19">
        <v>12363</v>
      </c>
      <c r="I6328" s="4"/>
      <c r="Q6328" s="4"/>
    </row>
    <row r="6329" spans="8:17" ht="15.75" customHeight="1">
      <c r="H6329" s="19">
        <v>12323</v>
      </c>
      <c r="I6329" s="4"/>
      <c r="Q6329" s="4"/>
    </row>
    <row r="6330" spans="8:17" ht="15.75" customHeight="1">
      <c r="H6330" s="19">
        <v>12304</v>
      </c>
      <c r="I6330" s="4"/>
      <c r="Q6330" s="4"/>
    </row>
    <row r="6331" spans="8:17" ht="15.75" customHeight="1">
      <c r="H6331" s="19">
        <v>12297</v>
      </c>
      <c r="I6331" s="4"/>
      <c r="Q6331" s="4"/>
    </row>
    <row r="6332" spans="8:17" ht="15.75" customHeight="1">
      <c r="H6332" s="19">
        <v>12269</v>
      </c>
      <c r="I6332" s="4"/>
      <c r="Q6332" s="4"/>
    </row>
    <row r="6333" spans="8:17" ht="15.75" customHeight="1">
      <c r="H6333" s="19">
        <v>12253</v>
      </c>
      <c r="I6333" s="4"/>
      <c r="Q6333" s="4"/>
    </row>
    <row r="6334" spans="8:17" ht="15.75" customHeight="1">
      <c r="H6334" s="19">
        <v>12247</v>
      </c>
      <c r="I6334" s="4"/>
      <c r="Q6334" s="4"/>
    </row>
    <row r="6335" spans="8:17" ht="15.75" customHeight="1">
      <c r="H6335" s="19">
        <v>12210</v>
      </c>
      <c r="I6335" s="4"/>
      <c r="Q6335" s="4"/>
    </row>
    <row r="6336" spans="8:17" ht="15.75" customHeight="1">
      <c r="H6336" s="19">
        <v>12202</v>
      </c>
      <c r="I6336" s="4"/>
      <c r="Q6336" s="4"/>
    </row>
    <row r="6337" spans="8:17" ht="15.75" customHeight="1">
      <c r="H6337" s="19">
        <v>12194</v>
      </c>
      <c r="I6337" s="4"/>
      <c r="Q6337" s="4"/>
    </row>
    <row r="6338" spans="8:17" ht="15.75" customHeight="1">
      <c r="H6338" s="19">
        <v>12175</v>
      </c>
      <c r="I6338" s="4"/>
      <c r="Q6338" s="4"/>
    </row>
    <row r="6339" spans="8:17" ht="15.75" customHeight="1">
      <c r="H6339" s="19">
        <v>12164</v>
      </c>
      <c r="I6339" s="4"/>
      <c r="Q6339" s="4"/>
    </row>
    <row r="6340" spans="8:17" ht="15.75" customHeight="1">
      <c r="H6340" s="19">
        <v>12153</v>
      </c>
      <c r="I6340" s="4"/>
      <c r="Q6340" s="4"/>
    </row>
    <row r="6341" spans="8:17" ht="15.75" customHeight="1">
      <c r="H6341" s="19">
        <v>12124</v>
      </c>
      <c r="I6341" s="4"/>
      <c r="Q6341" s="4"/>
    </row>
    <row r="6342" spans="8:17" ht="15.75" customHeight="1">
      <c r="H6342" s="19">
        <v>12105</v>
      </c>
      <c r="I6342" s="4"/>
      <c r="Q6342" s="4"/>
    </row>
    <row r="6343" spans="8:17" ht="15.75" customHeight="1">
      <c r="H6343" s="19">
        <v>12085</v>
      </c>
      <c r="I6343" s="4"/>
      <c r="Q6343" s="4"/>
    </row>
    <row r="6344" spans="8:17" ht="15.75" customHeight="1">
      <c r="H6344" s="19">
        <v>12081</v>
      </c>
      <c r="I6344" s="4"/>
      <c r="Q6344" s="4"/>
    </row>
    <row r="6345" spans="8:17" ht="15.75" customHeight="1">
      <c r="H6345" s="19">
        <v>12070</v>
      </c>
      <c r="I6345" s="4"/>
      <c r="Q6345" s="4"/>
    </row>
    <row r="6346" spans="8:17" ht="15.75" customHeight="1">
      <c r="H6346" s="19">
        <v>12065</v>
      </c>
      <c r="I6346" s="4"/>
      <c r="Q6346" s="4"/>
    </row>
    <row r="6347" spans="8:17" ht="15.75" customHeight="1">
      <c r="H6347" s="19">
        <v>12060</v>
      </c>
      <c r="I6347" s="4"/>
      <c r="Q6347" s="4"/>
    </row>
    <row r="6348" spans="8:17" ht="15.75" customHeight="1">
      <c r="H6348" s="19">
        <v>12052</v>
      </c>
      <c r="I6348" s="4"/>
      <c r="Q6348" s="4"/>
    </row>
    <row r="6349" spans="8:17" ht="15.75" customHeight="1">
      <c r="H6349" s="19">
        <v>12051</v>
      </c>
      <c r="I6349" s="4"/>
      <c r="Q6349" s="4"/>
    </row>
    <row r="6350" spans="8:17" ht="15.75" customHeight="1">
      <c r="H6350" s="19">
        <v>12043</v>
      </c>
      <c r="I6350" s="4"/>
      <c r="Q6350" s="4"/>
    </row>
    <row r="6351" spans="8:17" ht="15.75" customHeight="1">
      <c r="H6351" s="19">
        <v>12012</v>
      </c>
      <c r="I6351" s="4"/>
      <c r="Q6351" s="4"/>
    </row>
    <row r="6352" spans="8:17" ht="15.75" customHeight="1">
      <c r="H6352" s="19">
        <v>11970</v>
      </c>
      <c r="I6352" s="4"/>
      <c r="Q6352" s="4"/>
    </row>
    <row r="6353" spans="8:17" ht="15.75" customHeight="1">
      <c r="H6353" s="19">
        <v>11961</v>
      </c>
      <c r="I6353" s="4"/>
      <c r="Q6353" s="4"/>
    </row>
    <row r="6354" spans="8:17" ht="15.75" customHeight="1">
      <c r="H6354" s="19">
        <v>11948</v>
      </c>
      <c r="I6354" s="4"/>
      <c r="Q6354" s="4"/>
    </row>
    <row r="6355" spans="8:17" ht="15.75" customHeight="1">
      <c r="H6355" s="19">
        <v>11946</v>
      </c>
      <c r="I6355" s="4"/>
      <c r="Q6355" s="4"/>
    </row>
    <row r="6356" spans="8:17" ht="15.75" customHeight="1">
      <c r="H6356" s="19">
        <v>11906</v>
      </c>
      <c r="I6356" s="4"/>
      <c r="Q6356" s="4"/>
    </row>
    <row r="6357" spans="8:17" ht="15.75" customHeight="1">
      <c r="H6357" s="19">
        <v>11887</v>
      </c>
      <c r="I6357" s="4"/>
      <c r="Q6357" s="4"/>
    </row>
    <row r="6358" spans="8:17" ht="15.75" customHeight="1">
      <c r="H6358" s="19">
        <v>11887</v>
      </c>
      <c r="I6358" s="4"/>
      <c r="Q6358" s="4"/>
    </row>
    <row r="6359" spans="8:17" ht="15.75" customHeight="1">
      <c r="H6359" s="19">
        <v>11880</v>
      </c>
      <c r="I6359" s="4"/>
      <c r="Q6359" s="4"/>
    </row>
    <row r="6360" spans="8:17" ht="15.75" customHeight="1">
      <c r="H6360" s="19">
        <v>11869</v>
      </c>
      <c r="I6360" s="4"/>
      <c r="Q6360" s="4"/>
    </row>
    <row r="6361" spans="8:17" ht="15.75" customHeight="1">
      <c r="H6361" s="19">
        <v>11865</v>
      </c>
      <c r="I6361" s="4"/>
      <c r="Q6361" s="4"/>
    </row>
    <row r="6362" spans="8:17" ht="15.75" customHeight="1">
      <c r="H6362" s="19">
        <v>11862</v>
      </c>
      <c r="I6362" s="4"/>
      <c r="Q6362" s="4"/>
    </row>
    <row r="6363" spans="8:17" ht="15.75" customHeight="1">
      <c r="H6363" s="19">
        <v>11856</v>
      </c>
      <c r="I6363" s="4"/>
      <c r="Q6363" s="4"/>
    </row>
    <row r="6364" spans="8:17" ht="15.75" customHeight="1">
      <c r="H6364" s="19">
        <v>11840</v>
      </c>
      <c r="I6364" s="4"/>
      <c r="Q6364" s="4"/>
    </row>
    <row r="6365" spans="8:17" ht="15.75" customHeight="1">
      <c r="H6365" s="19">
        <v>11825</v>
      </c>
      <c r="I6365" s="4"/>
      <c r="Q6365" s="4"/>
    </row>
    <row r="6366" spans="8:17" ht="15.75" customHeight="1">
      <c r="H6366" s="19">
        <v>11816</v>
      </c>
      <c r="I6366" s="4"/>
      <c r="Q6366" s="4"/>
    </row>
    <row r="6367" spans="8:17" ht="15.75" customHeight="1">
      <c r="H6367" s="19">
        <v>11787</v>
      </c>
      <c r="I6367" s="4"/>
      <c r="Q6367" s="4"/>
    </row>
    <row r="6368" spans="8:17" ht="15.75" customHeight="1">
      <c r="H6368" s="19">
        <v>11766</v>
      </c>
      <c r="I6368" s="4"/>
      <c r="Q6368" s="4"/>
    </row>
    <row r="6369" spans="8:17" ht="15.75" customHeight="1">
      <c r="H6369" s="19">
        <v>11765</v>
      </c>
      <c r="I6369" s="4"/>
      <c r="Q6369" s="4"/>
    </row>
    <row r="6370" spans="8:17" ht="15.75" customHeight="1">
      <c r="H6370" s="19">
        <v>11758</v>
      </c>
      <c r="I6370" s="4"/>
      <c r="Q6370" s="4"/>
    </row>
    <row r="6371" spans="8:17" ht="15.75" customHeight="1">
      <c r="H6371" s="19">
        <v>11757</v>
      </c>
      <c r="I6371" s="4"/>
      <c r="Q6371" s="4"/>
    </row>
    <row r="6372" spans="8:17" ht="15.75" customHeight="1">
      <c r="H6372" s="19">
        <v>11705</v>
      </c>
      <c r="I6372" s="4"/>
      <c r="Q6372" s="4"/>
    </row>
    <row r="6373" spans="8:17" ht="15.75" customHeight="1">
      <c r="H6373" s="19">
        <v>11693</v>
      </c>
      <c r="I6373" s="4"/>
      <c r="Q6373" s="4"/>
    </row>
    <row r="6374" spans="8:17" ht="15.75" customHeight="1">
      <c r="H6374" s="19">
        <v>11686</v>
      </c>
      <c r="I6374" s="4"/>
      <c r="Q6374" s="4"/>
    </row>
    <row r="6375" spans="8:17" ht="15.75" customHeight="1">
      <c r="H6375" s="19">
        <v>11677</v>
      </c>
      <c r="I6375" s="4"/>
      <c r="Q6375" s="4"/>
    </row>
    <row r="6376" spans="8:17" ht="15.75" customHeight="1">
      <c r="H6376" s="19">
        <v>11675</v>
      </c>
      <c r="I6376" s="4"/>
      <c r="Q6376" s="4"/>
    </row>
    <row r="6377" spans="8:17" ht="15.75" customHeight="1">
      <c r="H6377" s="19">
        <v>11665</v>
      </c>
      <c r="I6377" s="4"/>
      <c r="Q6377" s="4"/>
    </row>
    <row r="6378" spans="8:17" ht="15.75" customHeight="1">
      <c r="H6378" s="19">
        <v>11611</v>
      </c>
      <c r="I6378" s="4"/>
      <c r="Q6378" s="4"/>
    </row>
    <row r="6379" spans="8:17" ht="15.75" customHeight="1">
      <c r="H6379" s="19">
        <v>11600</v>
      </c>
      <c r="I6379" s="4"/>
      <c r="Q6379" s="4"/>
    </row>
    <row r="6380" spans="8:17" ht="15.75" customHeight="1">
      <c r="H6380" s="19">
        <v>11594</v>
      </c>
      <c r="I6380" s="4"/>
      <c r="Q6380" s="4"/>
    </row>
    <row r="6381" spans="8:17" ht="15.75" customHeight="1">
      <c r="H6381" s="19">
        <v>11588</v>
      </c>
      <c r="I6381" s="4"/>
      <c r="Q6381" s="4"/>
    </row>
    <row r="6382" spans="8:17" ht="15.75" customHeight="1">
      <c r="H6382" s="19">
        <v>11583</v>
      </c>
      <c r="I6382" s="4"/>
      <c r="Q6382" s="4"/>
    </row>
    <row r="6383" spans="8:17" ht="15.75" customHeight="1">
      <c r="H6383" s="19">
        <v>11580</v>
      </c>
      <c r="I6383" s="4"/>
      <c r="Q6383" s="4"/>
    </row>
    <row r="6384" spans="8:17" ht="15.75" customHeight="1">
      <c r="H6384" s="19">
        <v>11556</v>
      </c>
      <c r="I6384" s="4"/>
      <c r="Q6384" s="4"/>
    </row>
    <row r="6385" spans="8:17" ht="15.75" customHeight="1">
      <c r="H6385" s="19">
        <v>11554</v>
      </c>
      <c r="I6385" s="4"/>
      <c r="Q6385" s="4"/>
    </row>
    <row r="6386" spans="8:17" ht="15.75" customHeight="1">
      <c r="H6386" s="19">
        <v>11530</v>
      </c>
      <c r="I6386" s="4"/>
      <c r="Q6386" s="4"/>
    </row>
    <row r="6387" spans="8:17" ht="15.75" customHeight="1">
      <c r="H6387" s="19">
        <v>11525</v>
      </c>
      <c r="I6387" s="4"/>
      <c r="Q6387" s="4"/>
    </row>
    <row r="6388" spans="8:17" ht="15.75" customHeight="1">
      <c r="H6388" s="19">
        <v>11487</v>
      </c>
      <c r="I6388" s="4"/>
      <c r="Q6388" s="4"/>
    </row>
    <row r="6389" spans="8:17" ht="15.75" customHeight="1">
      <c r="H6389" s="19">
        <v>11400</v>
      </c>
      <c r="I6389" s="4"/>
      <c r="Q6389" s="4"/>
    </row>
    <row r="6390" spans="8:17" ht="15.75" customHeight="1">
      <c r="H6390" s="19">
        <v>11394</v>
      </c>
      <c r="I6390" s="4"/>
      <c r="Q6390" s="4"/>
    </row>
    <row r="6391" spans="8:17" ht="15.75" customHeight="1">
      <c r="H6391" s="19">
        <v>11383</v>
      </c>
      <c r="I6391" s="4"/>
      <c r="Q6391" s="4"/>
    </row>
    <row r="6392" spans="8:17" ht="15.75" customHeight="1">
      <c r="H6392" s="19">
        <v>11374</v>
      </c>
      <c r="I6392" s="4"/>
      <c r="Q6392" s="4"/>
    </row>
    <row r="6393" spans="8:17" ht="15.75" customHeight="1">
      <c r="H6393" s="19">
        <v>11330</v>
      </c>
      <c r="I6393" s="4"/>
      <c r="Q6393" s="4"/>
    </row>
    <row r="6394" spans="8:17" ht="15.75" customHeight="1">
      <c r="H6394" s="19">
        <v>11322</v>
      </c>
      <c r="I6394" s="4"/>
      <c r="Q6394" s="4"/>
    </row>
    <row r="6395" spans="8:17" ht="15.75" customHeight="1">
      <c r="H6395" s="19">
        <v>11320</v>
      </c>
      <c r="I6395" s="4"/>
      <c r="Q6395" s="4"/>
    </row>
    <row r="6396" spans="8:17" ht="15.75" customHeight="1">
      <c r="H6396" s="19">
        <v>11316</v>
      </c>
      <c r="I6396" s="4"/>
      <c r="Q6396" s="4"/>
    </row>
    <row r="6397" spans="8:17" ht="15.75" customHeight="1">
      <c r="H6397" s="19">
        <v>11293</v>
      </c>
      <c r="I6397" s="4"/>
      <c r="Q6397" s="4"/>
    </row>
    <row r="6398" spans="8:17" ht="15.75" customHeight="1">
      <c r="H6398" s="19">
        <v>11292</v>
      </c>
      <c r="I6398" s="4"/>
      <c r="Q6398" s="4"/>
    </row>
    <row r="6399" spans="8:17" ht="15.75" customHeight="1">
      <c r="H6399" s="19">
        <v>11292</v>
      </c>
      <c r="I6399" s="4"/>
      <c r="Q6399" s="4"/>
    </row>
    <row r="6400" spans="8:17" ht="15.75" customHeight="1">
      <c r="H6400" s="19">
        <v>11288</v>
      </c>
      <c r="I6400" s="4"/>
      <c r="Q6400" s="4"/>
    </row>
    <row r="6401" spans="8:17" ht="15.75" customHeight="1">
      <c r="H6401" s="19">
        <v>11284</v>
      </c>
      <c r="I6401" s="4"/>
      <c r="Q6401" s="4"/>
    </row>
    <row r="6402" spans="8:17" ht="15.75" customHeight="1">
      <c r="H6402" s="19">
        <v>11276</v>
      </c>
      <c r="I6402" s="4"/>
      <c r="Q6402" s="4"/>
    </row>
    <row r="6403" spans="8:17" ht="15.75" customHeight="1">
      <c r="H6403" s="19">
        <v>11270</v>
      </c>
      <c r="I6403" s="4"/>
      <c r="Q6403" s="4"/>
    </row>
    <row r="6404" spans="8:17" ht="15.75" customHeight="1">
      <c r="H6404" s="19">
        <v>11250</v>
      </c>
      <c r="I6404" s="4"/>
      <c r="Q6404" s="4"/>
    </row>
    <row r="6405" spans="8:17" ht="15.75" customHeight="1">
      <c r="H6405" s="19">
        <v>11184</v>
      </c>
      <c r="I6405" s="4"/>
      <c r="Q6405" s="4"/>
    </row>
    <row r="6406" spans="8:17" ht="15.75" customHeight="1">
      <c r="H6406" s="19">
        <v>11170</v>
      </c>
      <c r="I6406" s="4"/>
      <c r="Q6406" s="4"/>
    </row>
    <row r="6407" spans="8:17" ht="15.75" customHeight="1">
      <c r="H6407" s="19">
        <v>11142</v>
      </c>
      <c r="I6407" s="4"/>
      <c r="Q6407" s="4"/>
    </row>
    <row r="6408" spans="8:17" ht="15.75" customHeight="1">
      <c r="H6408" s="19">
        <v>11137</v>
      </c>
      <c r="I6408" s="4"/>
      <c r="Q6408" s="4"/>
    </row>
    <row r="6409" spans="8:17" ht="15.75" customHeight="1">
      <c r="H6409" s="19">
        <v>11134</v>
      </c>
      <c r="I6409" s="4"/>
      <c r="Q6409" s="4"/>
    </row>
    <row r="6410" spans="8:17" ht="15.75" customHeight="1">
      <c r="H6410" s="19">
        <v>11129</v>
      </c>
      <c r="I6410" s="4"/>
      <c r="Q6410" s="4"/>
    </row>
    <row r="6411" spans="8:17" ht="15.75" customHeight="1">
      <c r="H6411" s="19">
        <v>11124</v>
      </c>
      <c r="I6411" s="4"/>
      <c r="Q6411" s="4"/>
    </row>
    <row r="6412" spans="8:17" ht="15.75" customHeight="1">
      <c r="H6412" s="19">
        <v>11072</v>
      </c>
      <c r="I6412" s="4"/>
      <c r="Q6412" s="4"/>
    </row>
    <row r="6413" spans="8:17" ht="15.75" customHeight="1">
      <c r="H6413" s="19">
        <v>11058</v>
      </c>
      <c r="I6413" s="4"/>
      <c r="Q6413" s="4"/>
    </row>
    <row r="6414" spans="8:17" ht="15.75" customHeight="1">
      <c r="H6414" s="19">
        <v>11052</v>
      </c>
      <c r="I6414" s="4"/>
      <c r="Q6414" s="4"/>
    </row>
    <row r="6415" spans="8:17" ht="15.75" customHeight="1">
      <c r="H6415" s="19">
        <v>11008</v>
      </c>
      <c r="I6415" s="4"/>
      <c r="Q6415" s="4"/>
    </row>
    <row r="6416" spans="8:17" ht="15.75" customHeight="1">
      <c r="H6416" s="19">
        <v>10994</v>
      </c>
      <c r="I6416" s="4"/>
      <c r="Q6416" s="4"/>
    </row>
    <row r="6417" spans="8:17" ht="15.75" customHeight="1">
      <c r="H6417" s="19">
        <v>10982</v>
      </c>
      <c r="I6417" s="4"/>
      <c r="Q6417" s="4"/>
    </row>
    <row r="6418" spans="8:17" ht="15.75" customHeight="1">
      <c r="H6418" s="19">
        <v>10960</v>
      </c>
      <c r="I6418" s="4"/>
      <c r="Q6418" s="4"/>
    </row>
    <row r="6419" spans="8:17" ht="15.75" customHeight="1">
      <c r="H6419" s="19">
        <v>10952</v>
      </c>
      <c r="I6419" s="4"/>
      <c r="Q6419" s="4"/>
    </row>
    <row r="6420" spans="8:17" ht="15.75" customHeight="1">
      <c r="H6420" s="19">
        <v>10941</v>
      </c>
      <c r="I6420" s="4"/>
      <c r="Q6420" s="4"/>
    </row>
    <row r="6421" spans="8:17" ht="15.75" customHeight="1">
      <c r="H6421" s="19">
        <v>10929</v>
      </c>
      <c r="I6421" s="4"/>
      <c r="Q6421" s="4"/>
    </row>
    <row r="6422" spans="8:17" ht="15.75" customHeight="1">
      <c r="H6422" s="19">
        <v>10907</v>
      </c>
      <c r="I6422" s="4"/>
      <c r="Q6422" s="4"/>
    </row>
    <row r="6423" spans="8:17" ht="15.75" customHeight="1">
      <c r="H6423" s="19">
        <v>10836</v>
      </c>
      <c r="I6423" s="4"/>
      <c r="Q6423" s="4"/>
    </row>
    <row r="6424" spans="8:17" ht="15.75" customHeight="1">
      <c r="H6424" s="19">
        <v>10823</v>
      </c>
      <c r="I6424" s="4"/>
      <c r="Q6424" s="4"/>
    </row>
    <row r="6425" spans="8:17" ht="15.75" customHeight="1">
      <c r="H6425" s="19">
        <v>10817</v>
      </c>
      <c r="I6425" s="4"/>
      <c r="Q6425" s="4"/>
    </row>
    <row r="6426" spans="8:17" ht="15.75" customHeight="1">
      <c r="H6426" s="19">
        <v>10814</v>
      </c>
      <c r="I6426" s="4"/>
      <c r="Q6426" s="4"/>
    </row>
    <row r="6427" spans="8:17" ht="15.75" customHeight="1">
      <c r="H6427" s="19">
        <v>10789</v>
      </c>
      <c r="I6427" s="4"/>
      <c r="Q6427" s="4"/>
    </row>
    <row r="6428" spans="8:17" ht="15.75" customHeight="1">
      <c r="H6428" s="19">
        <v>10787</v>
      </c>
      <c r="I6428" s="4"/>
      <c r="Q6428" s="4"/>
    </row>
    <row r="6429" spans="8:17" ht="15.75" customHeight="1">
      <c r="H6429" s="19">
        <v>10775</v>
      </c>
      <c r="I6429" s="4"/>
      <c r="Q6429" s="4"/>
    </row>
    <row r="6430" spans="8:17" ht="15.75" customHeight="1">
      <c r="H6430" s="19">
        <v>10766</v>
      </c>
      <c r="I6430" s="4"/>
      <c r="Q6430" s="4"/>
    </row>
    <row r="6431" spans="8:17" ht="15.75" customHeight="1">
      <c r="H6431" s="19">
        <v>10759</v>
      </c>
      <c r="I6431" s="4"/>
      <c r="Q6431" s="4"/>
    </row>
    <row r="6432" spans="8:17" ht="15.75" customHeight="1">
      <c r="H6432" s="19">
        <v>10749</v>
      </c>
      <c r="I6432" s="4"/>
      <c r="Q6432" s="4"/>
    </row>
    <row r="6433" spans="8:17" ht="15.75" customHeight="1">
      <c r="H6433" s="19">
        <v>10734</v>
      </c>
      <c r="I6433" s="4"/>
      <c r="Q6433" s="4"/>
    </row>
    <row r="6434" spans="8:17" ht="15.75" customHeight="1">
      <c r="H6434" s="19">
        <v>10730</v>
      </c>
      <c r="I6434" s="4"/>
      <c r="Q6434" s="4"/>
    </row>
    <row r="6435" spans="8:17" ht="15.75" customHeight="1">
      <c r="H6435" s="19">
        <v>10729</v>
      </c>
      <c r="I6435" s="4"/>
      <c r="Q6435" s="4"/>
    </row>
    <row r="6436" spans="8:17" ht="15.75" customHeight="1">
      <c r="H6436" s="19">
        <v>10725</v>
      </c>
      <c r="I6436" s="4"/>
      <c r="Q6436" s="4"/>
    </row>
    <row r="6437" spans="8:17" ht="15.75" customHeight="1">
      <c r="H6437" s="19">
        <v>10720</v>
      </c>
      <c r="I6437" s="4"/>
      <c r="Q6437" s="4"/>
    </row>
    <row r="6438" spans="8:17" ht="15.75" customHeight="1">
      <c r="H6438" s="19">
        <v>10712</v>
      </c>
      <c r="I6438" s="4"/>
      <c r="Q6438" s="4"/>
    </row>
    <row r="6439" spans="8:17" ht="15.75" customHeight="1">
      <c r="H6439" s="19">
        <v>10711</v>
      </c>
      <c r="I6439" s="4"/>
      <c r="Q6439" s="4"/>
    </row>
    <row r="6440" spans="8:17" ht="15.75" customHeight="1">
      <c r="H6440" s="19">
        <v>10707</v>
      </c>
      <c r="I6440" s="4"/>
      <c r="Q6440" s="4"/>
    </row>
    <row r="6441" spans="8:17" ht="15.75" customHeight="1">
      <c r="H6441" s="19">
        <v>10700</v>
      </c>
      <c r="I6441" s="4"/>
      <c r="Q6441" s="4"/>
    </row>
    <row r="6442" spans="8:17" ht="15.75" customHeight="1">
      <c r="H6442" s="19">
        <v>10691</v>
      </c>
      <c r="I6442" s="4"/>
      <c r="Q6442" s="4"/>
    </row>
    <row r="6443" spans="8:17" ht="15.75" customHeight="1">
      <c r="H6443" s="19">
        <v>10646</v>
      </c>
      <c r="I6443" s="4"/>
      <c r="Q6443" s="4"/>
    </row>
    <row r="6444" spans="8:17" ht="15.75" customHeight="1">
      <c r="H6444" s="19">
        <v>10631</v>
      </c>
      <c r="I6444" s="4"/>
      <c r="Q6444" s="4"/>
    </row>
    <row r="6445" spans="8:17" ht="15.75" customHeight="1">
      <c r="H6445" s="19">
        <v>10624</v>
      </c>
      <c r="I6445" s="4"/>
      <c r="Q6445" s="4"/>
    </row>
    <row r="6446" spans="8:17" ht="15.75" customHeight="1">
      <c r="H6446" s="19">
        <v>10604</v>
      </c>
      <c r="I6446" s="4"/>
      <c r="Q6446" s="4"/>
    </row>
    <row r="6447" spans="8:17" ht="15.75" customHeight="1">
      <c r="H6447" s="19">
        <v>10554</v>
      </c>
      <c r="I6447" s="4"/>
      <c r="Q6447" s="4"/>
    </row>
    <row r="6448" spans="8:17" ht="15.75" customHeight="1">
      <c r="H6448" s="19">
        <v>10545</v>
      </c>
      <c r="I6448" s="4"/>
      <c r="Q6448" s="4"/>
    </row>
    <row r="6449" spans="8:17" ht="15.75" customHeight="1">
      <c r="H6449" s="19">
        <v>10527</v>
      </c>
      <c r="I6449" s="4"/>
      <c r="Q6449" s="4"/>
    </row>
    <row r="6450" spans="8:17" ht="15.75" customHeight="1">
      <c r="H6450" s="19">
        <v>10523</v>
      </c>
      <c r="I6450" s="4"/>
      <c r="Q6450" s="4"/>
    </row>
    <row r="6451" spans="8:17" ht="15.75" customHeight="1">
      <c r="H6451" s="19">
        <v>10522</v>
      </c>
      <c r="I6451" s="4"/>
      <c r="Q6451" s="4"/>
    </row>
    <row r="6452" spans="8:17" ht="15.75" customHeight="1">
      <c r="H6452" s="19">
        <v>10518</v>
      </c>
      <c r="I6452" s="4"/>
      <c r="Q6452" s="4"/>
    </row>
    <row r="6453" spans="8:17" ht="15.75" customHeight="1">
      <c r="H6453" s="19">
        <v>10475</v>
      </c>
      <c r="I6453" s="4"/>
      <c r="Q6453" s="4"/>
    </row>
    <row r="6454" spans="8:17" ht="15.75" customHeight="1">
      <c r="H6454" s="19">
        <v>10461</v>
      </c>
      <c r="I6454" s="4"/>
      <c r="Q6454" s="4"/>
    </row>
    <row r="6455" spans="8:17" ht="15.75" customHeight="1">
      <c r="H6455" s="19">
        <v>10452</v>
      </c>
      <c r="I6455" s="4"/>
      <c r="Q6455" s="4"/>
    </row>
    <row r="6456" spans="8:17" ht="15.75" customHeight="1">
      <c r="H6456" s="19">
        <v>10435</v>
      </c>
      <c r="I6456" s="4"/>
      <c r="Q6456" s="4"/>
    </row>
    <row r="6457" spans="8:17" ht="15.75" customHeight="1">
      <c r="H6457" s="19">
        <v>10428</v>
      </c>
      <c r="I6457" s="4"/>
      <c r="Q6457" s="4"/>
    </row>
    <row r="6458" spans="8:17" ht="15.75" customHeight="1">
      <c r="H6458" s="19">
        <v>10402</v>
      </c>
      <c r="I6458" s="4"/>
      <c r="Q6458" s="4"/>
    </row>
    <row r="6459" spans="8:17" ht="15.75" customHeight="1">
      <c r="H6459" s="19">
        <v>10400</v>
      </c>
      <c r="I6459" s="4"/>
      <c r="Q6459" s="4"/>
    </row>
    <row r="6460" spans="8:17" ht="15.75" customHeight="1">
      <c r="H6460" s="19">
        <v>10383</v>
      </c>
      <c r="I6460" s="4"/>
      <c r="Q6460" s="4"/>
    </row>
    <row r="6461" spans="8:17" ht="15.75" customHeight="1">
      <c r="H6461" s="19">
        <v>10355</v>
      </c>
      <c r="I6461" s="4"/>
      <c r="Q6461" s="4"/>
    </row>
    <row r="6462" spans="8:17" ht="15.75" customHeight="1">
      <c r="H6462" s="19">
        <v>10347</v>
      </c>
      <c r="I6462" s="4"/>
      <c r="Q6462" s="4"/>
    </row>
    <row r="6463" spans="8:17" ht="15.75" customHeight="1">
      <c r="H6463" s="19">
        <v>10343</v>
      </c>
      <c r="I6463" s="4"/>
      <c r="Q6463" s="4"/>
    </row>
    <row r="6464" spans="8:17" ht="15.75" customHeight="1">
      <c r="H6464" s="19">
        <v>10302</v>
      </c>
      <c r="I6464" s="4"/>
      <c r="Q6464" s="4"/>
    </row>
    <row r="6465" spans="8:17" ht="15.75" customHeight="1">
      <c r="H6465" s="19">
        <v>10300</v>
      </c>
      <c r="I6465" s="4"/>
      <c r="Q6465" s="4"/>
    </row>
    <row r="6466" spans="8:17" ht="15.75" customHeight="1">
      <c r="H6466" s="19">
        <v>10296</v>
      </c>
      <c r="I6466" s="4"/>
      <c r="Q6466" s="4"/>
    </row>
    <row r="6467" spans="8:17" ht="15.75" customHeight="1">
      <c r="H6467" s="19">
        <v>10271</v>
      </c>
      <c r="I6467" s="4"/>
      <c r="Q6467" s="4"/>
    </row>
    <row r="6468" spans="8:17" ht="15.75" customHeight="1">
      <c r="H6468" s="19">
        <v>10267</v>
      </c>
      <c r="I6468" s="4"/>
      <c r="Q6468" s="4"/>
    </row>
    <row r="6469" spans="8:17" ht="15.75" customHeight="1">
      <c r="H6469" s="19">
        <v>10225</v>
      </c>
      <c r="I6469" s="4"/>
      <c r="Q6469" s="4"/>
    </row>
    <row r="6470" spans="8:17" ht="15.75" customHeight="1">
      <c r="H6470" s="19">
        <v>10200</v>
      </c>
      <c r="I6470" s="4"/>
      <c r="Q6470" s="4"/>
    </row>
    <row r="6471" spans="8:17" ht="15.75" customHeight="1">
      <c r="H6471" s="19">
        <v>10175</v>
      </c>
      <c r="I6471" s="4"/>
      <c r="Q6471" s="4"/>
    </row>
    <row r="6472" spans="8:17" ht="15.75" customHeight="1">
      <c r="H6472" s="19">
        <v>10172</v>
      </c>
      <c r="I6472" s="4"/>
      <c r="Q6472" s="4"/>
    </row>
    <row r="6473" spans="8:17" ht="15.75" customHeight="1">
      <c r="H6473" s="19">
        <v>10168</v>
      </c>
      <c r="I6473" s="4"/>
      <c r="Q6473" s="4"/>
    </row>
    <row r="6474" spans="8:17" ht="15.75" customHeight="1">
      <c r="H6474" s="19">
        <v>10158</v>
      </c>
      <c r="I6474" s="4"/>
      <c r="Q6474" s="4"/>
    </row>
    <row r="6475" spans="8:17" ht="15.75" customHeight="1">
      <c r="H6475" s="19">
        <v>10154</v>
      </c>
      <c r="I6475" s="4"/>
      <c r="Q6475" s="4"/>
    </row>
    <row r="6476" spans="8:17" ht="15.75" customHeight="1">
      <c r="H6476" s="19">
        <v>10144</v>
      </c>
      <c r="I6476" s="4"/>
      <c r="Q6476" s="4"/>
    </row>
    <row r="6477" spans="8:17" ht="15.75" customHeight="1">
      <c r="H6477" s="19">
        <v>10139</v>
      </c>
      <c r="I6477" s="4"/>
      <c r="Q6477" s="4"/>
    </row>
    <row r="6478" spans="8:17" ht="15.75" customHeight="1">
      <c r="H6478" s="19">
        <v>10131</v>
      </c>
      <c r="I6478" s="4"/>
      <c r="Q6478" s="4"/>
    </row>
    <row r="6479" spans="8:17" ht="15.75" customHeight="1">
      <c r="H6479" s="19">
        <v>10127</v>
      </c>
      <c r="I6479" s="4"/>
      <c r="Q6479" s="4"/>
    </row>
    <row r="6480" spans="8:17" ht="15.75" customHeight="1">
      <c r="H6480" s="19">
        <v>10110</v>
      </c>
      <c r="I6480" s="4"/>
      <c r="Q6480" s="4"/>
    </row>
    <row r="6481" spans="8:17" ht="15.75" customHeight="1">
      <c r="H6481" s="19">
        <v>10106</v>
      </c>
      <c r="I6481" s="4"/>
      <c r="Q6481" s="4"/>
    </row>
    <row r="6482" spans="8:17" ht="15.75" customHeight="1">
      <c r="H6482" s="19">
        <v>10105</v>
      </c>
      <c r="I6482" s="4"/>
      <c r="Q6482" s="4"/>
    </row>
    <row r="6483" spans="8:17" ht="15.75" customHeight="1">
      <c r="H6483" s="19">
        <v>10086</v>
      </c>
      <c r="I6483" s="4"/>
      <c r="Q6483" s="4"/>
    </row>
    <row r="6484" spans="8:17" ht="15.75" customHeight="1">
      <c r="H6484" s="19">
        <v>10061</v>
      </c>
      <c r="I6484" s="4"/>
      <c r="Q6484" s="4"/>
    </row>
    <row r="6485" spans="8:17" ht="15.75" customHeight="1">
      <c r="H6485" s="19">
        <v>10055</v>
      </c>
      <c r="I6485" s="4"/>
      <c r="Q6485" s="4"/>
    </row>
    <row r="6486" spans="8:17" ht="15.75" customHeight="1">
      <c r="H6486" s="19">
        <v>10052</v>
      </c>
      <c r="I6486" s="4"/>
      <c r="Q6486" s="4"/>
    </row>
    <row r="6487" spans="8:17" ht="15.75" customHeight="1">
      <c r="H6487" s="19">
        <v>10036</v>
      </c>
      <c r="I6487" s="4"/>
      <c r="Q6487" s="4"/>
    </row>
    <row r="6488" spans="8:17" ht="15.75" customHeight="1">
      <c r="H6488" s="19">
        <v>10015</v>
      </c>
      <c r="I6488" s="4"/>
      <c r="Q6488" s="4"/>
    </row>
    <row r="6489" spans="8:17" ht="15.75" customHeight="1">
      <c r="H6489" s="19">
        <v>10013</v>
      </c>
      <c r="I6489" s="4"/>
      <c r="Q6489" s="4"/>
    </row>
    <row r="6490" spans="8:17" ht="15.75" customHeight="1">
      <c r="H6490" s="19">
        <v>10008</v>
      </c>
      <c r="I6490" s="4"/>
      <c r="Q6490" s="4"/>
    </row>
    <row r="6491" spans="8:17" ht="15.75" customHeight="1">
      <c r="H6491" s="19">
        <v>9994</v>
      </c>
      <c r="I6491" s="4"/>
      <c r="Q6491" s="4"/>
    </row>
    <row r="6492" spans="8:17" ht="15.75" customHeight="1">
      <c r="H6492" s="19">
        <v>9963</v>
      </c>
      <c r="I6492" s="4"/>
      <c r="Q6492" s="4"/>
    </row>
    <row r="6493" spans="8:17" ht="15.75" customHeight="1">
      <c r="H6493" s="19">
        <v>9946</v>
      </c>
      <c r="I6493" s="4"/>
      <c r="Q6493" s="4"/>
    </row>
    <row r="6494" spans="8:17" ht="15.75" customHeight="1">
      <c r="H6494" s="19">
        <v>9936</v>
      </c>
      <c r="I6494" s="4"/>
      <c r="Q6494" s="4"/>
    </row>
    <row r="6495" spans="8:17" ht="15.75" customHeight="1">
      <c r="H6495" s="19">
        <v>9907</v>
      </c>
      <c r="I6495" s="4"/>
      <c r="Q6495" s="4"/>
    </row>
    <row r="6496" spans="8:17" ht="15.75" customHeight="1">
      <c r="H6496" s="19">
        <v>9900</v>
      </c>
      <c r="I6496" s="4"/>
      <c r="Q6496" s="4"/>
    </row>
    <row r="6497" spans="8:17" ht="15.75" customHeight="1">
      <c r="H6497" s="19">
        <v>9896</v>
      </c>
      <c r="I6497" s="4"/>
      <c r="Q6497" s="4"/>
    </row>
    <row r="6498" spans="8:17" ht="15.75" customHeight="1">
      <c r="H6498" s="19">
        <v>9896</v>
      </c>
      <c r="I6498" s="4"/>
      <c r="Q6498" s="4"/>
    </row>
    <row r="6499" spans="8:17" ht="15.75" customHeight="1">
      <c r="H6499" s="19">
        <v>9885</v>
      </c>
      <c r="I6499" s="4"/>
      <c r="Q6499" s="4"/>
    </row>
    <row r="6500" spans="8:17" ht="15.75" customHeight="1">
      <c r="H6500" s="19">
        <v>9884</v>
      </c>
      <c r="I6500" s="4"/>
      <c r="Q6500" s="4"/>
    </row>
    <row r="6501" spans="8:17" ht="15.75" customHeight="1">
      <c r="H6501" s="19">
        <v>9880</v>
      </c>
      <c r="I6501" s="4"/>
      <c r="Q6501" s="4"/>
    </row>
    <row r="6502" spans="8:17" ht="15.75" customHeight="1">
      <c r="H6502" s="19">
        <v>9877</v>
      </c>
      <c r="I6502" s="4"/>
      <c r="Q6502" s="4"/>
    </row>
    <row r="6503" spans="8:17" ht="15.75" customHeight="1">
      <c r="H6503" s="19">
        <v>9864</v>
      </c>
      <c r="I6503" s="4"/>
      <c r="Q6503" s="4"/>
    </row>
    <row r="6504" spans="8:17" ht="15.75" customHeight="1">
      <c r="H6504" s="19">
        <v>9847</v>
      </c>
      <c r="I6504" s="4"/>
      <c r="Q6504" s="4"/>
    </row>
    <row r="6505" spans="8:17" ht="15.75" customHeight="1">
      <c r="H6505" s="19">
        <v>9809</v>
      </c>
      <c r="I6505" s="4"/>
      <c r="Q6505" s="4"/>
    </row>
    <row r="6506" spans="8:17" ht="15.75" customHeight="1">
      <c r="H6506" s="19">
        <v>9793</v>
      </c>
      <c r="I6506" s="4"/>
      <c r="Q6506" s="4"/>
    </row>
    <row r="6507" spans="8:17" ht="15.75" customHeight="1">
      <c r="H6507" s="19">
        <v>9766</v>
      </c>
      <c r="I6507" s="4"/>
      <c r="Q6507" s="4"/>
    </row>
    <row r="6508" spans="8:17" ht="15.75" customHeight="1">
      <c r="H6508" s="19">
        <v>9745</v>
      </c>
      <c r="I6508" s="4"/>
      <c r="Q6508" s="4"/>
    </row>
    <row r="6509" spans="8:17" ht="15.75" customHeight="1">
      <c r="H6509" s="19">
        <v>9733</v>
      </c>
      <c r="I6509" s="4"/>
      <c r="Q6509" s="4"/>
    </row>
    <row r="6510" spans="8:17" ht="15.75" customHeight="1">
      <c r="H6510" s="19">
        <v>9717</v>
      </c>
      <c r="I6510" s="4"/>
      <c r="Q6510" s="4"/>
    </row>
    <row r="6511" spans="8:17" ht="15.75" customHeight="1">
      <c r="H6511" s="19">
        <v>9711</v>
      </c>
      <c r="I6511" s="4"/>
      <c r="Q6511" s="4"/>
    </row>
    <row r="6512" spans="8:17" ht="15.75" customHeight="1">
      <c r="H6512" s="19">
        <v>9687</v>
      </c>
      <c r="I6512" s="4"/>
      <c r="Q6512" s="4"/>
    </row>
    <row r="6513" spans="8:17" ht="15.75" customHeight="1">
      <c r="H6513" s="19">
        <v>9682</v>
      </c>
      <c r="I6513" s="4"/>
      <c r="Q6513" s="4"/>
    </row>
    <row r="6514" spans="8:17" ht="15.75" customHeight="1">
      <c r="H6514" s="19">
        <v>9681</v>
      </c>
      <c r="I6514" s="4"/>
      <c r="Q6514" s="4"/>
    </row>
    <row r="6515" spans="8:17" ht="15.75" customHeight="1">
      <c r="H6515" s="19">
        <v>9662</v>
      </c>
      <c r="I6515" s="4"/>
      <c r="Q6515" s="4"/>
    </row>
    <row r="6516" spans="8:17" ht="15.75" customHeight="1">
      <c r="H6516" s="19">
        <v>9644</v>
      </c>
      <c r="I6516" s="4"/>
      <c r="Q6516" s="4"/>
    </row>
    <row r="6517" spans="8:17" ht="15.75" customHeight="1">
      <c r="H6517" s="19">
        <v>9638</v>
      </c>
      <c r="I6517" s="4"/>
      <c r="Q6517" s="4"/>
    </row>
    <row r="6518" spans="8:17" ht="15.75" customHeight="1">
      <c r="H6518" s="19">
        <v>9613</v>
      </c>
      <c r="I6518" s="4"/>
      <c r="Q6518" s="4"/>
    </row>
    <row r="6519" spans="8:17" ht="15.75" customHeight="1">
      <c r="H6519" s="19">
        <v>9611</v>
      </c>
      <c r="I6519" s="4"/>
      <c r="Q6519" s="4"/>
    </row>
    <row r="6520" spans="8:17" ht="15.75" customHeight="1">
      <c r="H6520" s="19">
        <v>9609</v>
      </c>
      <c r="I6520" s="4"/>
      <c r="Q6520" s="4"/>
    </row>
    <row r="6521" spans="8:17" ht="15.75" customHeight="1">
      <c r="H6521" s="19">
        <v>9600</v>
      </c>
      <c r="I6521" s="4"/>
      <c r="Q6521" s="4"/>
    </row>
    <row r="6522" spans="8:17" ht="15.75" customHeight="1">
      <c r="H6522" s="19">
        <v>9552</v>
      </c>
      <c r="I6522" s="4"/>
      <c r="Q6522" s="4"/>
    </row>
    <row r="6523" spans="8:17" ht="15.75" customHeight="1">
      <c r="H6523" s="19">
        <v>9533</v>
      </c>
      <c r="I6523" s="4"/>
      <c r="Q6523" s="4"/>
    </row>
    <row r="6524" spans="8:17" ht="15.75" customHeight="1">
      <c r="H6524" s="19">
        <v>9524</v>
      </c>
      <c r="I6524" s="4"/>
      <c r="Q6524" s="4"/>
    </row>
    <row r="6525" spans="8:17" ht="15.75" customHeight="1">
      <c r="H6525" s="19">
        <v>9512</v>
      </c>
      <c r="I6525" s="4"/>
      <c r="Q6525" s="4"/>
    </row>
    <row r="6526" spans="8:17" ht="15.75" customHeight="1">
      <c r="H6526" s="19">
        <v>9509</v>
      </c>
      <c r="I6526" s="4"/>
      <c r="Q6526" s="4"/>
    </row>
    <row r="6527" spans="8:17" ht="15.75" customHeight="1">
      <c r="H6527" s="19">
        <v>9483</v>
      </c>
      <c r="I6527" s="4"/>
      <c r="Q6527" s="4"/>
    </row>
    <row r="6528" spans="8:17" ht="15.75" customHeight="1">
      <c r="H6528" s="19">
        <v>9476</v>
      </c>
      <c r="I6528" s="4"/>
      <c r="Q6528" s="4"/>
    </row>
    <row r="6529" spans="8:17" ht="15.75" customHeight="1">
      <c r="H6529" s="19">
        <v>9465</v>
      </c>
      <c r="I6529" s="4"/>
      <c r="Q6529" s="4"/>
    </row>
    <row r="6530" spans="8:17" ht="15.75" customHeight="1">
      <c r="H6530" s="19">
        <v>9449</v>
      </c>
      <c r="I6530" s="4"/>
      <c r="Q6530" s="4"/>
    </row>
    <row r="6531" spans="8:17" ht="15.75" customHeight="1">
      <c r="H6531" s="19">
        <v>9447</v>
      </c>
      <c r="I6531" s="4"/>
      <c r="Q6531" s="4"/>
    </row>
    <row r="6532" spans="8:17" ht="15.75" customHeight="1">
      <c r="H6532" s="19">
        <v>9442</v>
      </c>
      <c r="I6532" s="4"/>
      <c r="Q6532" s="4"/>
    </row>
    <row r="6533" spans="8:17" ht="15.75" customHeight="1">
      <c r="H6533" s="19">
        <v>9436</v>
      </c>
      <c r="I6533" s="4"/>
      <c r="Q6533" s="4"/>
    </row>
    <row r="6534" spans="8:17" ht="15.75" customHeight="1">
      <c r="H6534" s="19">
        <v>9417</v>
      </c>
      <c r="I6534" s="4"/>
      <c r="Q6534" s="4"/>
    </row>
    <row r="6535" spans="8:17" ht="15.75" customHeight="1">
      <c r="H6535" s="19">
        <v>9397</v>
      </c>
      <c r="I6535" s="4"/>
      <c r="Q6535" s="4"/>
    </row>
    <row r="6536" spans="8:17" ht="15.75" customHeight="1">
      <c r="H6536" s="19">
        <v>9393</v>
      </c>
      <c r="I6536" s="4"/>
      <c r="Q6536" s="4"/>
    </row>
    <row r="6537" spans="8:17" ht="15.75" customHeight="1">
      <c r="H6537" s="19">
        <v>9390</v>
      </c>
      <c r="I6537" s="4"/>
      <c r="Q6537" s="4"/>
    </row>
    <row r="6538" spans="8:17" ht="15.75" customHeight="1">
      <c r="H6538" s="19">
        <v>9329</v>
      </c>
      <c r="I6538" s="4"/>
      <c r="Q6538" s="4"/>
    </row>
    <row r="6539" spans="8:17" ht="15.75" customHeight="1">
      <c r="H6539" s="19">
        <v>9313</v>
      </c>
      <c r="I6539" s="4"/>
      <c r="Q6539" s="4"/>
    </row>
    <row r="6540" spans="8:17" ht="15.75" customHeight="1">
      <c r="H6540" s="19">
        <v>9299</v>
      </c>
      <c r="I6540" s="4"/>
      <c r="Q6540" s="4"/>
    </row>
    <row r="6541" spans="8:17" ht="15.75" customHeight="1">
      <c r="H6541" s="19">
        <v>9283</v>
      </c>
      <c r="I6541" s="4"/>
      <c r="Q6541" s="4"/>
    </row>
    <row r="6542" spans="8:17" ht="15.75" customHeight="1">
      <c r="H6542" s="19">
        <v>9278</v>
      </c>
      <c r="I6542" s="4"/>
      <c r="Q6542" s="4"/>
    </row>
    <row r="6543" spans="8:17" ht="15.75" customHeight="1">
      <c r="H6543" s="19">
        <v>9239</v>
      </c>
      <c r="I6543" s="4"/>
      <c r="Q6543" s="4"/>
    </row>
    <row r="6544" spans="8:17" ht="15.75" customHeight="1">
      <c r="H6544" s="19">
        <v>9218</v>
      </c>
      <c r="I6544" s="4"/>
      <c r="Q6544" s="4"/>
    </row>
    <row r="6545" spans="8:17" ht="15.75" customHeight="1">
      <c r="H6545" s="19">
        <v>9199</v>
      </c>
      <c r="I6545" s="4"/>
      <c r="Q6545" s="4"/>
    </row>
    <row r="6546" spans="8:17" ht="15.75" customHeight="1">
      <c r="H6546" s="19">
        <v>9158</v>
      </c>
      <c r="I6546" s="4"/>
      <c r="Q6546" s="4"/>
    </row>
    <row r="6547" spans="8:17" ht="15.75" customHeight="1">
      <c r="H6547" s="19">
        <v>9154</v>
      </c>
      <c r="I6547" s="4"/>
      <c r="Q6547" s="4"/>
    </row>
    <row r="6548" spans="8:17" ht="15.75" customHeight="1">
      <c r="H6548" s="19">
        <v>9150</v>
      </c>
      <c r="I6548" s="4"/>
      <c r="Q6548" s="4"/>
    </row>
    <row r="6549" spans="8:17" ht="15.75" customHeight="1">
      <c r="H6549" s="19">
        <v>9149</v>
      </c>
      <c r="I6549" s="4"/>
      <c r="Q6549" s="4"/>
    </row>
    <row r="6550" spans="8:17" ht="15.75" customHeight="1">
      <c r="H6550" s="19">
        <v>9142</v>
      </c>
      <c r="I6550" s="4"/>
      <c r="Q6550" s="4"/>
    </row>
    <row r="6551" spans="8:17" ht="15.75" customHeight="1">
      <c r="H6551" s="19">
        <v>9139</v>
      </c>
      <c r="I6551" s="4"/>
      <c r="Q6551" s="4"/>
    </row>
    <row r="6552" spans="8:17" ht="15.75" customHeight="1">
      <c r="H6552" s="19">
        <v>9137</v>
      </c>
      <c r="I6552" s="4"/>
      <c r="Q6552" s="4"/>
    </row>
    <row r="6553" spans="8:17" ht="15.75" customHeight="1">
      <c r="H6553" s="19">
        <v>9085</v>
      </c>
      <c r="I6553" s="4"/>
      <c r="Q6553" s="4"/>
    </row>
    <row r="6554" spans="8:17" ht="15.75" customHeight="1">
      <c r="H6554" s="19">
        <v>9068</v>
      </c>
      <c r="I6554" s="4"/>
      <c r="Q6554" s="4"/>
    </row>
    <row r="6555" spans="8:17" ht="15.75" customHeight="1">
      <c r="H6555" s="19">
        <v>9066</v>
      </c>
      <c r="I6555" s="4"/>
      <c r="Q6555" s="4"/>
    </row>
    <row r="6556" spans="8:17" ht="15.75" customHeight="1">
      <c r="H6556" s="19">
        <v>9066</v>
      </c>
      <c r="I6556" s="4"/>
      <c r="Q6556" s="4"/>
    </row>
    <row r="6557" spans="8:17" ht="15.75" customHeight="1">
      <c r="H6557" s="19">
        <v>9054</v>
      </c>
      <c r="I6557" s="4"/>
      <c r="Q6557" s="4"/>
    </row>
    <row r="6558" spans="8:17" ht="15.75" customHeight="1">
      <c r="H6558" s="19">
        <v>9050</v>
      </c>
      <c r="I6558" s="4"/>
      <c r="Q6558" s="4"/>
    </row>
    <row r="6559" spans="8:17" ht="15.75" customHeight="1">
      <c r="H6559" s="19">
        <v>9041</v>
      </c>
      <c r="I6559" s="4"/>
      <c r="Q6559" s="4"/>
    </row>
    <row r="6560" spans="8:17" ht="15.75" customHeight="1">
      <c r="H6560" s="19">
        <v>9033</v>
      </c>
      <c r="I6560" s="4"/>
      <c r="Q6560" s="4"/>
    </row>
    <row r="6561" spans="8:17" ht="15.75" customHeight="1">
      <c r="H6561" s="19">
        <v>9009</v>
      </c>
      <c r="I6561" s="4"/>
      <c r="Q6561" s="4"/>
    </row>
    <row r="6562" spans="8:17" ht="15.75" customHeight="1">
      <c r="H6562" s="19">
        <v>8994</v>
      </c>
      <c r="I6562" s="4"/>
      <c r="Q6562" s="4"/>
    </row>
    <row r="6563" spans="8:17" ht="15.75" customHeight="1">
      <c r="H6563" s="19">
        <v>8986</v>
      </c>
      <c r="I6563" s="4"/>
      <c r="Q6563" s="4"/>
    </row>
    <row r="6564" spans="8:17" ht="15.75" customHeight="1">
      <c r="H6564" s="19">
        <v>8986</v>
      </c>
      <c r="I6564" s="4"/>
      <c r="Q6564" s="4"/>
    </row>
    <row r="6565" spans="8:17" ht="15.75" customHeight="1">
      <c r="H6565" s="19">
        <v>8981</v>
      </c>
      <c r="I6565" s="4"/>
      <c r="Q6565" s="4"/>
    </row>
    <row r="6566" spans="8:17" ht="15.75" customHeight="1">
      <c r="H6566" s="19">
        <v>8974</v>
      </c>
      <c r="I6566" s="4"/>
      <c r="Q6566" s="4"/>
    </row>
    <row r="6567" spans="8:17" ht="15.75" customHeight="1">
      <c r="H6567" s="19">
        <v>8971</v>
      </c>
      <c r="I6567" s="4"/>
      <c r="Q6567" s="4"/>
    </row>
    <row r="6568" spans="8:17" ht="15.75" customHeight="1">
      <c r="H6568" s="19">
        <v>8869</v>
      </c>
      <c r="I6568" s="4"/>
      <c r="Q6568" s="4"/>
    </row>
    <row r="6569" spans="8:17" ht="15.75" customHeight="1">
      <c r="H6569" s="19">
        <v>8866</v>
      </c>
      <c r="I6569" s="4"/>
      <c r="Q6569" s="4"/>
    </row>
    <row r="6570" spans="8:17" ht="15.75" customHeight="1">
      <c r="H6570" s="19">
        <v>8843</v>
      </c>
      <c r="I6570" s="4"/>
      <c r="Q6570" s="4"/>
    </row>
    <row r="6571" spans="8:17" ht="15.75" customHeight="1">
      <c r="H6571" s="19">
        <v>8816</v>
      </c>
      <c r="I6571" s="4"/>
      <c r="Q6571" s="4"/>
    </row>
    <row r="6572" spans="8:17" ht="15.75" customHeight="1">
      <c r="H6572" s="19">
        <v>8815</v>
      </c>
      <c r="I6572" s="4"/>
      <c r="Q6572" s="4"/>
    </row>
    <row r="6573" spans="8:17" ht="15.75" customHeight="1">
      <c r="H6573" s="19">
        <v>8812</v>
      </c>
      <c r="I6573" s="4"/>
      <c r="Q6573" s="4"/>
    </row>
    <row r="6574" spans="8:17" ht="15.75" customHeight="1">
      <c r="H6574" s="19">
        <v>8803</v>
      </c>
      <c r="I6574" s="4"/>
      <c r="Q6574" s="4"/>
    </row>
    <row r="6575" spans="8:17" ht="15.75" customHeight="1">
      <c r="H6575" s="19">
        <v>8748</v>
      </c>
      <c r="I6575" s="4"/>
      <c r="Q6575" s="4"/>
    </row>
    <row r="6576" spans="8:17" ht="15.75" customHeight="1">
      <c r="H6576" s="19">
        <v>8733</v>
      </c>
      <c r="I6576" s="4"/>
      <c r="Q6576" s="4"/>
    </row>
    <row r="6577" spans="8:17" ht="15.75" customHeight="1">
      <c r="H6577" s="19">
        <v>8728</v>
      </c>
      <c r="I6577" s="4"/>
      <c r="Q6577" s="4"/>
    </row>
    <row r="6578" spans="8:17" ht="15.75" customHeight="1">
      <c r="H6578" s="19">
        <v>8723</v>
      </c>
      <c r="I6578" s="4"/>
      <c r="Q6578" s="4"/>
    </row>
    <row r="6579" spans="8:17" ht="15.75" customHeight="1">
      <c r="H6579" s="19">
        <v>8690</v>
      </c>
      <c r="I6579" s="4"/>
      <c r="Q6579" s="4"/>
    </row>
    <row r="6580" spans="8:17" ht="15.75" customHeight="1">
      <c r="H6580" s="19">
        <v>8658</v>
      </c>
      <c r="I6580" s="4"/>
      <c r="Q6580" s="4"/>
    </row>
    <row r="6581" spans="8:17" ht="15.75" customHeight="1">
      <c r="H6581" s="19">
        <v>8655</v>
      </c>
      <c r="I6581" s="4"/>
      <c r="Q6581" s="4"/>
    </row>
    <row r="6582" spans="8:17" ht="15.75" customHeight="1">
      <c r="H6582" s="19">
        <v>8647</v>
      </c>
      <c r="I6582" s="4"/>
      <c r="Q6582" s="4"/>
    </row>
    <row r="6583" spans="8:17" ht="15.75" customHeight="1">
      <c r="H6583" s="19">
        <v>8630</v>
      </c>
      <c r="I6583" s="4"/>
      <c r="Q6583" s="4"/>
    </row>
    <row r="6584" spans="8:17" ht="15.75" customHeight="1">
      <c r="H6584" s="19">
        <v>8600</v>
      </c>
      <c r="I6584" s="4"/>
      <c r="Q6584" s="4"/>
    </row>
    <row r="6585" spans="8:17" ht="15.75" customHeight="1">
      <c r="H6585" s="19">
        <v>8577</v>
      </c>
      <c r="I6585" s="4"/>
      <c r="Q6585" s="4"/>
    </row>
    <row r="6586" spans="8:17" ht="15.75" customHeight="1">
      <c r="H6586" s="19">
        <v>8577</v>
      </c>
      <c r="I6586" s="4"/>
      <c r="Q6586" s="4"/>
    </row>
    <row r="6587" spans="8:17" ht="15.75" customHeight="1">
      <c r="H6587" s="19">
        <v>8574</v>
      </c>
      <c r="I6587" s="4"/>
      <c r="Q6587" s="4"/>
    </row>
    <row r="6588" spans="8:17" ht="15.75" customHeight="1">
      <c r="H6588" s="19">
        <v>8573</v>
      </c>
      <c r="I6588" s="4"/>
      <c r="Q6588" s="4"/>
    </row>
    <row r="6589" spans="8:17" ht="15.75" customHeight="1">
      <c r="H6589" s="19">
        <v>8571</v>
      </c>
      <c r="I6589" s="4"/>
      <c r="Q6589" s="4"/>
    </row>
    <row r="6590" spans="8:17" ht="15.75" customHeight="1">
      <c r="H6590" s="19">
        <v>8553</v>
      </c>
      <c r="I6590" s="4"/>
      <c r="Q6590" s="4"/>
    </row>
    <row r="6591" spans="8:17" ht="15.75" customHeight="1">
      <c r="H6591" s="19">
        <v>8544</v>
      </c>
      <c r="I6591" s="4"/>
      <c r="Q6591" s="4"/>
    </row>
    <row r="6592" spans="8:17" ht="15.75" customHeight="1">
      <c r="H6592" s="19">
        <v>8521</v>
      </c>
      <c r="I6592" s="4"/>
      <c r="Q6592" s="4"/>
    </row>
    <row r="6593" spans="8:17" ht="15.75" customHeight="1">
      <c r="H6593" s="19">
        <v>8521</v>
      </c>
      <c r="I6593" s="4"/>
      <c r="Q6593" s="4"/>
    </row>
    <row r="6594" spans="8:17" ht="15.75" customHeight="1">
      <c r="H6594" s="19">
        <v>8506</v>
      </c>
      <c r="I6594" s="4"/>
      <c r="Q6594" s="4"/>
    </row>
    <row r="6595" spans="8:17" ht="15.75" customHeight="1">
      <c r="H6595" s="19">
        <v>8503</v>
      </c>
      <c r="I6595" s="4"/>
      <c r="Q6595" s="4"/>
    </row>
    <row r="6596" spans="8:17" ht="15.75" customHeight="1">
      <c r="H6596" s="19">
        <v>8454</v>
      </c>
      <c r="I6596" s="4"/>
      <c r="Q6596" s="4"/>
    </row>
    <row r="6597" spans="8:17" ht="15.75" customHeight="1">
      <c r="H6597" s="19">
        <v>8444</v>
      </c>
      <c r="I6597" s="4"/>
      <c r="Q6597" s="4"/>
    </row>
    <row r="6598" spans="8:17" ht="15.75" customHeight="1">
      <c r="H6598" s="19">
        <v>8433</v>
      </c>
      <c r="I6598" s="4"/>
      <c r="Q6598" s="4"/>
    </row>
    <row r="6599" spans="8:17" ht="15.75" customHeight="1">
      <c r="H6599" s="19">
        <v>8413</v>
      </c>
      <c r="I6599" s="4"/>
      <c r="Q6599" s="4"/>
    </row>
    <row r="6600" spans="8:17" ht="15.75" customHeight="1">
      <c r="H6600" s="19">
        <v>8399</v>
      </c>
      <c r="I6600" s="4"/>
      <c r="Q6600" s="4"/>
    </row>
    <row r="6601" spans="8:17" ht="15.75" customHeight="1">
      <c r="H6601" s="19">
        <v>8371</v>
      </c>
      <c r="I6601" s="4"/>
      <c r="Q6601" s="4"/>
    </row>
    <row r="6602" spans="8:17" ht="15.75" customHeight="1">
      <c r="H6602" s="19">
        <v>8366</v>
      </c>
      <c r="I6602" s="4"/>
      <c r="Q6602" s="4"/>
    </row>
    <row r="6603" spans="8:17" ht="15.75" customHeight="1">
      <c r="H6603" s="19">
        <v>8361</v>
      </c>
      <c r="I6603" s="4"/>
      <c r="Q6603" s="4"/>
    </row>
    <row r="6604" spans="8:17" ht="15.75" customHeight="1">
      <c r="H6604" s="19">
        <v>8302</v>
      </c>
      <c r="I6604" s="4"/>
      <c r="Q6604" s="4"/>
    </row>
    <row r="6605" spans="8:17" ht="15.75" customHeight="1">
      <c r="H6605" s="19">
        <v>8302</v>
      </c>
      <c r="I6605" s="4"/>
      <c r="Q6605" s="4"/>
    </row>
    <row r="6606" spans="8:17" ht="15.75" customHeight="1">
      <c r="H6606" s="19">
        <v>8300</v>
      </c>
      <c r="I6606" s="4"/>
      <c r="Q6606" s="4"/>
    </row>
    <row r="6607" spans="8:17" ht="15.75" customHeight="1">
      <c r="H6607" s="19">
        <v>8293</v>
      </c>
      <c r="I6607" s="4"/>
      <c r="Q6607" s="4"/>
    </row>
    <row r="6608" spans="8:17" ht="15.75" customHeight="1">
      <c r="H6608" s="19">
        <v>8240</v>
      </c>
      <c r="I6608" s="4"/>
      <c r="Q6608" s="4"/>
    </row>
    <row r="6609" spans="8:17" ht="15.75" customHeight="1">
      <c r="H6609" s="19">
        <v>8237</v>
      </c>
      <c r="I6609" s="4"/>
      <c r="Q6609" s="4"/>
    </row>
    <row r="6610" spans="8:17" ht="15.75" customHeight="1">
      <c r="H6610" s="19">
        <v>8228</v>
      </c>
      <c r="I6610" s="4"/>
      <c r="Q6610" s="4"/>
    </row>
    <row r="6611" spans="8:17" ht="15.75" customHeight="1">
      <c r="H6611" s="19">
        <v>8199</v>
      </c>
      <c r="I6611" s="4"/>
      <c r="Q6611" s="4"/>
    </row>
    <row r="6612" spans="8:17" ht="15.75" customHeight="1">
      <c r="H6612" s="19">
        <v>8196</v>
      </c>
      <c r="I6612" s="4"/>
      <c r="Q6612" s="4"/>
    </row>
    <row r="6613" spans="8:17" ht="15.75" customHeight="1">
      <c r="H6613" s="19">
        <v>8175</v>
      </c>
      <c r="I6613" s="4"/>
      <c r="Q6613" s="4"/>
    </row>
    <row r="6614" spans="8:17" ht="15.75" customHeight="1">
      <c r="H6614" s="19">
        <v>8172</v>
      </c>
      <c r="I6614" s="4"/>
      <c r="Q6614" s="4"/>
    </row>
    <row r="6615" spans="8:17" ht="15.75" customHeight="1">
      <c r="H6615" s="19">
        <v>8149</v>
      </c>
      <c r="I6615" s="4"/>
      <c r="Q6615" s="4"/>
    </row>
    <row r="6616" spans="8:17" ht="15.75" customHeight="1">
      <c r="H6616" s="19">
        <v>8146</v>
      </c>
      <c r="I6616" s="4"/>
      <c r="Q6616" s="4"/>
    </row>
    <row r="6617" spans="8:17" ht="15.75" customHeight="1">
      <c r="H6617" s="19">
        <v>8091</v>
      </c>
      <c r="I6617" s="4"/>
      <c r="Q6617" s="4"/>
    </row>
    <row r="6618" spans="8:17" ht="15.75" customHeight="1">
      <c r="H6618" s="19">
        <v>8077</v>
      </c>
      <c r="I6618" s="4"/>
      <c r="Q6618" s="4"/>
    </row>
    <row r="6619" spans="8:17" ht="15.75" customHeight="1">
      <c r="H6619" s="19">
        <v>8068</v>
      </c>
      <c r="I6619" s="4"/>
      <c r="Q6619" s="4"/>
    </row>
    <row r="6620" spans="8:17" ht="15.75" customHeight="1">
      <c r="H6620" s="19">
        <v>8066</v>
      </c>
      <c r="I6620" s="4"/>
      <c r="Q6620" s="4"/>
    </row>
    <row r="6621" spans="8:17" ht="15.75" customHeight="1">
      <c r="H6621" s="19">
        <v>8032</v>
      </c>
      <c r="I6621" s="4"/>
      <c r="Q6621" s="4"/>
    </row>
    <row r="6622" spans="8:17" ht="15.75" customHeight="1">
      <c r="H6622" s="19">
        <v>8011</v>
      </c>
      <c r="I6622" s="4"/>
      <c r="Q6622" s="4"/>
    </row>
    <row r="6623" spans="8:17" ht="15.75" customHeight="1">
      <c r="H6623" s="19">
        <v>8005</v>
      </c>
      <c r="I6623" s="4"/>
      <c r="Q6623" s="4"/>
    </row>
    <row r="6624" spans="8:17" ht="15.75" customHeight="1">
      <c r="H6624" s="19">
        <v>7992</v>
      </c>
      <c r="I6624" s="4"/>
      <c r="Q6624" s="4"/>
    </row>
    <row r="6625" spans="8:17" ht="15.75" customHeight="1">
      <c r="H6625" s="19">
        <v>7965</v>
      </c>
      <c r="I6625" s="4"/>
      <c r="Q6625" s="4"/>
    </row>
    <row r="6626" spans="8:17" ht="15.75" customHeight="1">
      <c r="H6626" s="19">
        <v>7947</v>
      </c>
      <c r="I6626" s="4"/>
      <c r="Q6626" s="4"/>
    </row>
    <row r="6627" spans="8:17" ht="15.75" customHeight="1">
      <c r="H6627" s="19">
        <v>7943</v>
      </c>
      <c r="I6627" s="4"/>
      <c r="Q6627" s="4"/>
    </row>
    <row r="6628" spans="8:17" ht="15.75" customHeight="1">
      <c r="H6628" s="19">
        <v>7937</v>
      </c>
      <c r="I6628" s="4"/>
      <c r="Q6628" s="4"/>
    </row>
    <row r="6629" spans="8:17" ht="15.75" customHeight="1">
      <c r="H6629" s="19">
        <v>7928</v>
      </c>
      <c r="I6629" s="4"/>
      <c r="Q6629" s="4"/>
    </row>
    <row r="6630" spans="8:17" ht="15.75" customHeight="1">
      <c r="H6630" s="19">
        <v>7906</v>
      </c>
      <c r="I6630" s="4"/>
      <c r="Q6630" s="4"/>
    </row>
    <row r="6631" spans="8:17" ht="15.75" customHeight="1">
      <c r="H6631" s="19">
        <v>7906</v>
      </c>
      <c r="I6631" s="4"/>
      <c r="Q6631" s="4"/>
    </row>
    <row r="6632" spans="8:17" ht="15.75" customHeight="1">
      <c r="H6632" s="19">
        <v>7877</v>
      </c>
      <c r="I6632" s="4"/>
      <c r="Q6632" s="4"/>
    </row>
    <row r="6633" spans="8:17" ht="15.75" customHeight="1">
      <c r="H6633" s="19">
        <v>7875</v>
      </c>
      <c r="I6633" s="4"/>
      <c r="Q6633" s="4"/>
    </row>
    <row r="6634" spans="8:17" ht="15.75" customHeight="1">
      <c r="H6634" s="19">
        <v>7867</v>
      </c>
      <c r="I6634" s="4"/>
      <c r="Q6634" s="4"/>
    </row>
    <row r="6635" spans="8:17" ht="15.75" customHeight="1">
      <c r="H6635" s="19">
        <v>7859</v>
      </c>
      <c r="I6635" s="4"/>
      <c r="Q6635" s="4"/>
    </row>
    <row r="6636" spans="8:17" ht="15.75" customHeight="1">
      <c r="H6636" s="19">
        <v>7849</v>
      </c>
      <c r="I6636" s="4"/>
      <c r="Q6636" s="4"/>
    </row>
    <row r="6637" spans="8:17" ht="15.75" customHeight="1">
      <c r="H6637" s="19">
        <v>7833</v>
      </c>
      <c r="I6637" s="4"/>
      <c r="Q6637" s="4"/>
    </row>
    <row r="6638" spans="8:17" ht="15.75" customHeight="1">
      <c r="H6638" s="19">
        <v>7807</v>
      </c>
      <c r="I6638" s="4"/>
      <c r="Q6638" s="4"/>
    </row>
    <row r="6639" spans="8:17" ht="15.75" customHeight="1">
      <c r="H6639" s="19">
        <v>7786</v>
      </c>
      <c r="I6639" s="4"/>
      <c r="Q6639" s="4"/>
    </row>
    <row r="6640" spans="8:17" ht="15.75" customHeight="1">
      <c r="H6640" s="19">
        <v>7775</v>
      </c>
      <c r="I6640" s="4"/>
      <c r="Q6640" s="4"/>
    </row>
    <row r="6641" spans="8:17" ht="15.75" customHeight="1">
      <c r="H6641" s="19">
        <v>7774</v>
      </c>
      <c r="I6641" s="4"/>
      <c r="Q6641" s="4"/>
    </row>
    <row r="6642" spans="8:17" ht="15.75" customHeight="1">
      <c r="H6642" s="19">
        <v>7769</v>
      </c>
      <c r="I6642" s="4"/>
      <c r="Q6642" s="4"/>
    </row>
    <row r="6643" spans="8:17" ht="15.75" customHeight="1">
      <c r="H6643" s="19">
        <v>7763</v>
      </c>
      <c r="I6643" s="4"/>
      <c r="Q6643" s="4"/>
    </row>
    <row r="6644" spans="8:17" ht="15.75" customHeight="1">
      <c r="H6644" s="19">
        <v>7745</v>
      </c>
      <c r="I6644" s="4"/>
      <c r="Q6644" s="4"/>
    </row>
    <row r="6645" spans="8:17" ht="15.75" customHeight="1">
      <c r="H6645" s="19">
        <v>7727</v>
      </c>
      <c r="I6645" s="4"/>
      <c r="Q6645" s="4"/>
    </row>
    <row r="6646" spans="8:17" ht="15.75" customHeight="1">
      <c r="H6646" s="19">
        <v>7713</v>
      </c>
      <c r="I6646" s="4"/>
      <c r="Q6646" s="4"/>
    </row>
    <row r="6647" spans="8:17" ht="15.75" customHeight="1">
      <c r="H6647" s="19">
        <v>7704</v>
      </c>
      <c r="I6647" s="4"/>
      <c r="Q6647" s="4"/>
    </row>
    <row r="6648" spans="8:17" ht="15.75" customHeight="1">
      <c r="H6648" s="19">
        <v>7691</v>
      </c>
      <c r="I6648" s="4"/>
      <c r="Q6648" s="4"/>
    </row>
    <row r="6649" spans="8:17" ht="15.75" customHeight="1">
      <c r="H6649" s="19">
        <v>7690</v>
      </c>
      <c r="I6649" s="4"/>
      <c r="Q6649" s="4"/>
    </row>
    <row r="6650" spans="8:17" ht="15.75" customHeight="1">
      <c r="H6650" s="19">
        <v>7677</v>
      </c>
      <c r="I6650" s="4"/>
      <c r="Q6650" s="4"/>
    </row>
    <row r="6651" spans="8:17" ht="15.75" customHeight="1">
      <c r="H6651" s="19">
        <v>7669</v>
      </c>
      <c r="I6651" s="4"/>
      <c r="Q6651" s="4"/>
    </row>
    <row r="6652" spans="8:17" ht="15.75" customHeight="1">
      <c r="H6652" s="19">
        <v>7654</v>
      </c>
      <c r="I6652" s="4"/>
      <c r="Q6652" s="4"/>
    </row>
    <row r="6653" spans="8:17" ht="15.75" customHeight="1">
      <c r="H6653" s="19">
        <v>7651</v>
      </c>
      <c r="I6653" s="4"/>
      <c r="Q6653" s="4"/>
    </row>
    <row r="6654" spans="8:17" ht="15.75" customHeight="1">
      <c r="H6654" s="19">
        <v>7649</v>
      </c>
      <c r="I6654" s="4"/>
      <c r="Q6654" s="4"/>
    </row>
    <row r="6655" spans="8:17" ht="15.75" customHeight="1">
      <c r="H6655" s="19">
        <v>7645</v>
      </c>
      <c r="I6655" s="4"/>
      <c r="Q6655" s="4"/>
    </row>
    <row r="6656" spans="8:17" ht="15.75" customHeight="1">
      <c r="H6656" s="19">
        <v>7636</v>
      </c>
      <c r="I6656" s="4"/>
      <c r="Q6656" s="4"/>
    </row>
    <row r="6657" spans="8:17" ht="15.75" customHeight="1">
      <c r="H6657" s="19">
        <v>7635</v>
      </c>
      <c r="I6657" s="4"/>
      <c r="Q6657" s="4"/>
    </row>
    <row r="6658" spans="8:17" ht="15.75" customHeight="1">
      <c r="H6658" s="19">
        <v>7589</v>
      </c>
      <c r="I6658" s="4"/>
      <c r="Q6658" s="4"/>
    </row>
    <row r="6659" spans="8:17" ht="15.75" customHeight="1">
      <c r="H6659" s="19">
        <v>7574</v>
      </c>
      <c r="I6659" s="4"/>
      <c r="Q6659" s="4"/>
    </row>
    <row r="6660" spans="8:17" ht="15.75" customHeight="1">
      <c r="H6660" s="19">
        <v>7568</v>
      </c>
      <c r="I6660" s="4"/>
      <c r="Q6660" s="4"/>
    </row>
    <row r="6661" spans="8:17" ht="15.75" customHeight="1">
      <c r="H6661" s="19">
        <v>7562</v>
      </c>
      <c r="I6661" s="4"/>
      <c r="Q6661" s="4"/>
    </row>
    <row r="6662" spans="8:17" ht="15.75" customHeight="1">
      <c r="H6662" s="19">
        <v>7562</v>
      </c>
      <c r="I6662" s="4"/>
      <c r="Q6662" s="4"/>
    </row>
    <row r="6663" spans="8:17" ht="15.75" customHeight="1">
      <c r="H6663" s="19">
        <v>7539</v>
      </c>
      <c r="I6663" s="4"/>
      <c r="Q6663" s="4"/>
    </row>
    <row r="6664" spans="8:17" ht="15.75" customHeight="1">
      <c r="H6664" s="19">
        <v>7538</v>
      </c>
      <c r="I6664" s="4"/>
      <c r="Q6664" s="4"/>
    </row>
    <row r="6665" spans="8:17" ht="15.75" customHeight="1">
      <c r="H6665" s="19">
        <v>7527</v>
      </c>
      <c r="I6665" s="4"/>
      <c r="Q6665" s="4"/>
    </row>
    <row r="6666" spans="8:17" ht="15.75" customHeight="1">
      <c r="H6666" s="19">
        <v>7523</v>
      </c>
      <c r="I6666" s="4"/>
      <c r="Q6666" s="4"/>
    </row>
    <row r="6667" spans="8:17" ht="15.75" customHeight="1">
      <c r="H6667" s="19">
        <v>7470</v>
      </c>
      <c r="I6667" s="4"/>
      <c r="Q6667" s="4"/>
    </row>
    <row r="6668" spans="8:17" ht="15.75" customHeight="1">
      <c r="H6668" s="19">
        <v>7439</v>
      </c>
      <c r="I6668" s="4"/>
      <c r="Q6668" s="4"/>
    </row>
    <row r="6669" spans="8:17" ht="15.75" customHeight="1">
      <c r="H6669" s="19">
        <v>7431</v>
      </c>
      <c r="I6669" s="4"/>
      <c r="Q6669" s="4"/>
    </row>
    <row r="6670" spans="8:17" ht="15.75" customHeight="1">
      <c r="H6670" s="19">
        <v>7409</v>
      </c>
      <c r="I6670" s="4"/>
      <c r="Q6670" s="4"/>
    </row>
    <row r="6671" spans="8:17" ht="15.75" customHeight="1">
      <c r="H6671" s="19">
        <v>7399</v>
      </c>
      <c r="I6671" s="4"/>
      <c r="Q6671" s="4"/>
    </row>
    <row r="6672" spans="8:17" ht="15.75" customHeight="1">
      <c r="H6672" s="19">
        <v>7394</v>
      </c>
      <c r="I6672" s="4"/>
      <c r="Q6672" s="4"/>
    </row>
    <row r="6673" spans="8:17" ht="15.75" customHeight="1">
      <c r="H6673" s="19">
        <v>7390</v>
      </c>
      <c r="I6673" s="4"/>
      <c r="Q6673" s="4"/>
    </row>
    <row r="6674" spans="8:17" ht="15.75" customHeight="1">
      <c r="H6674" s="19">
        <v>7371</v>
      </c>
      <c r="I6674" s="4"/>
      <c r="Q6674" s="4"/>
    </row>
    <row r="6675" spans="8:17" ht="15.75" customHeight="1">
      <c r="H6675" s="19">
        <v>7350</v>
      </c>
      <c r="I6675" s="4"/>
      <c r="Q6675" s="4"/>
    </row>
    <row r="6676" spans="8:17" ht="15.75" customHeight="1">
      <c r="H6676" s="19">
        <v>7344</v>
      </c>
      <c r="I6676" s="4"/>
      <c r="Q6676" s="4"/>
    </row>
    <row r="6677" spans="8:17" ht="15.75" customHeight="1">
      <c r="H6677" s="19">
        <v>7317</v>
      </c>
      <c r="I6677" s="4"/>
      <c r="Q6677" s="4"/>
    </row>
    <row r="6678" spans="8:17" ht="15.75" customHeight="1">
      <c r="H6678" s="19">
        <v>7313</v>
      </c>
      <c r="I6678" s="4"/>
      <c r="Q6678" s="4"/>
    </row>
    <row r="6679" spans="8:17" ht="15.75" customHeight="1">
      <c r="H6679" s="19">
        <v>7308</v>
      </c>
      <c r="I6679" s="4"/>
      <c r="Q6679" s="4"/>
    </row>
    <row r="6680" spans="8:17" ht="15.75" customHeight="1">
      <c r="H6680" s="19">
        <v>7287</v>
      </c>
      <c r="I6680" s="4"/>
      <c r="Q6680" s="4"/>
    </row>
    <row r="6681" spans="8:17" ht="15.75" customHeight="1">
      <c r="H6681" s="19">
        <v>7285</v>
      </c>
      <c r="I6681" s="4"/>
      <c r="Q6681" s="4"/>
    </row>
    <row r="6682" spans="8:17" ht="15.75" customHeight="1">
      <c r="H6682" s="19">
        <v>7276</v>
      </c>
      <c r="I6682" s="4"/>
      <c r="Q6682" s="4"/>
    </row>
    <row r="6683" spans="8:17" ht="15.75" customHeight="1">
      <c r="H6683" s="19">
        <v>7264</v>
      </c>
      <c r="I6683" s="4"/>
      <c r="Q6683" s="4"/>
    </row>
    <row r="6684" spans="8:17" ht="15.75" customHeight="1">
      <c r="H6684" s="19">
        <v>7260</v>
      </c>
      <c r="I6684" s="4"/>
      <c r="Q6684" s="4"/>
    </row>
    <row r="6685" spans="8:17" ht="15.75" customHeight="1">
      <c r="H6685" s="19">
        <v>7239</v>
      </c>
      <c r="I6685" s="4"/>
      <c r="Q6685" s="4"/>
    </row>
    <row r="6686" spans="8:17" ht="15.75" customHeight="1">
      <c r="H6686" s="19">
        <v>7235</v>
      </c>
      <c r="I6686" s="4"/>
      <c r="Q6686" s="4"/>
    </row>
    <row r="6687" spans="8:17" ht="15.75" customHeight="1">
      <c r="H6687" s="19">
        <v>7212</v>
      </c>
      <c r="I6687" s="4"/>
      <c r="Q6687" s="4"/>
    </row>
    <row r="6688" spans="8:17" ht="15.75" customHeight="1">
      <c r="H6688" s="19">
        <v>7210</v>
      </c>
      <c r="I6688" s="4"/>
      <c r="Q6688" s="4"/>
    </row>
    <row r="6689" spans="8:17" ht="15.75" customHeight="1">
      <c r="H6689" s="19">
        <v>7177</v>
      </c>
      <c r="I6689" s="4"/>
      <c r="Q6689" s="4"/>
    </row>
    <row r="6690" spans="8:17" ht="15.75" customHeight="1">
      <c r="H6690" s="19">
        <v>7154</v>
      </c>
      <c r="I6690" s="4"/>
      <c r="Q6690" s="4"/>
    </row>
    <row r="6691" spans="8:17" ht="15.75" customHeight="1">
      <c r="H6691" s="19">
        <v>7149</v>
      </c>
      <c r="I6691" s="4"/>
      <c r="Q6691" s="4"/>
    </row>
    <row r="6692" spans="8:17" ht="15.75" customHeight="1">
      <c r="H6692" s="19">
        <v>7139</v>
      </c>
      <c r="I6692" s="4"/>
      <c r="Q6692" s="4"/>
    </row>
    <row r="6693" spans="8:17" ht="15.75" customHeight="1">
      <c r="H6693" s="19">
        <v>7125</v>
      </c>
      <c r="I6693" s="4"/>
      <c r="Q6693" s="4"/>
    </row>
    <row r="6694" spans="8:17" ht="15.75" customHeight="1">
      <c r="H6694" s="19">
        <v>7123</v>
      </c>
      <c r="I6694" s="4"/>
      <c r="Q6694" s="4"/>
    </row>
    <row r="6695" spans="8:17" ht="15.75" customHeight="1">
      <c r="H6695" s="19">
        <v>7104</v>
      </c>
      <c r="I6695" s="4"/>
      <c r="Q6695" s="4"/>
    </row>
    <row r="6696" spans="8:17" ht="15.75" customHeight="1">
      <c r="H6696" s="19">
        <v>7099</v>
      </c>
      <c r="I6696" s="4"/>
      <c r="Q6696" s="4"/>
    </row>
    <row r="6697" spans="8:17" ht="15.75" customHeight="1">
      <c r="H6697" s="19">
        <v>7089</v>
      </c>
      <c r="I6697" s="4"/>
      <c r="Q6697" s="4"/>
    </row>
    <row r="6698" spans="8:17" ht="15.75" customHeight="1">
      <c r="H6698" s="19">
        <v>7028</v>
      </c>
      <c r="I6698" s="4"/>
      <c r="Q6698" s="4"/>
    </row>
    <row r="6699" spans="8:17" ht="15.75" customHeight="1">
      <c r="H6699" s="19">
        <v>7026</v>
      </c>
      <c r="I6699" s="4"/>
      <c r="Q6699" s="4"/>
    </row>
    <row r="6700" spans="8:17" ht="15.75" customHeight="1">
      <c r="H6700" s="19">
        <v>6994</v>
      </c>
      <c r="I6700" s="4"/>
      <c r="Q6700" s="4"/>
    </row>
    <row r="6701" spans="8:17" ht="15.75" customHeight="1">
      <c r="H6701" s="19">
        <v>6989</v>
      </c>
      <c r="I6701" s="4"/>
      <c r="Q6701" s="4"/>
    </row>
    <row r="6702" spans="8:17" ht="15.75" customHeight="1">
      <c r="H6702" s="19">
        <v>6988</v>
      </c>
      <c r="I6702" s="4"/>
      <c r="Q6702" s="4"/>
    </row>
    <row r="6703" spans="8:17" ht="15.75" customHeight="1">
      <c r="H6703" s="19">
        <v>6975</v>
      </c>
      <c r="I6703" s="4"/>
      <c r="Q6703" s="4"/>
    </row>
    <row r="6704" spans="8:17" ht="15.75" customHeight="1">
      <c r="H6704" s="19">
        <v>6974</v>
      </c>
      <c r="I6704" s="4"/>
      <c r="Q6704" s="4"/>
    </row>
    <row r="6705" spans="8:17" ht="15.75" customHeight="1">
      <c r="H6705" s="19">
        <v>6957</v>
      </c>
      <c r="I6705" s="4"/>
      <c r="Q6705" s="4"/>
    </row>
    <row r="6706" spans="8:17" ht="15.75" customHeight="1">
      <c r="H6706" s="19">
        <v>6957</v>
      </c>
      <c r="I6706" s="4"/>
      <c r="Q6706" s="4"/>
    </row>
    <row r="6707" spans="8:17" ht="15.75" customHeight="1">
      <c r="H6707" s="19">
        <v>6949</v>
      </c>
      <c r="I6707" s="4"/>
      <c r="Q6707" s="4"/>
    </row>
    <row r="6708" spans="8:17" ht="15.75" customHeight="1">
      <c r="H6708" s="19">
        <v>6949</v>
      </c>
      <c r="I6708" s="4"/>
      <c r="Q6708" s="4"/>
    </row>
    <row r="6709" spans="8:17" ht="15.75" customHeight="1">
      <c r="H6709" s="19">
        <v>6932</v>
      </c>
      <c r="I6709" s="4"/>
      <c r="Q6709" s="4"/>
    </row>
    <row r="6710" spans="8:17" ht="15.75" customHeight="1">
      <c r="H6710" s="19">
        <v>6929</v>
      </c>
      <c r="I6710" s="4"/>
      <c r="Q6710" s="4"/>
    </row>
    <row r="6711" spans="8:17" ht="15.75" customHeight="1">
      <c r="H6711" s="19">
        <v>6920</v>
      </c>
      <c r="I6711" s="4"/>
      <c r="Q6711" s="4"/>
    </row>
    <row r="6712" spans="8:17" ht="15.75" customHeight="1">
      <c r="H6712" s="19">
        <v>6917</v>
      </c>
      <c r="I6712" s="4"/>
      <c r="Q6712" s="4"/>
    </row>
    <row r="6713" spans="8:17" ht="15.75" customHeight="1">
      <c r="H6713" s="19">
        <v>6911</v>
      </c>
      <c r="I6713" s="4"/>
      <c r="Q6713" s="4"/>
    </row>
    <row r="6714" spans="8:17" ht="15.75" customHeight="1">
      <c r="H6714" s="19">
        <v>6905</v>
      </c>
      <c r="I6714" s="4"/>
      <c r="Q6714" s="4"/>
    </row>
    <row r="6715" spans="8:17" ht="15.75" customHeight="1">
      <c r="H6715" s="19">
        <v>6903</v>
      </c>
      <c r="I6715" s="4"/>
      <c r="Q6715" s="4"/>
    </row>
    <row r="6716" spans="8:17" ht="15.75" customHeight="1">
      <c r="H6716" s="19">
        <v>6902</v>
      </c>
      <c r="I6716" s="4"/>
      <c r="Q6716" s="4"/>
    </row>
    <row r="6717" spans="8:17" ht="15.75" customHeight="1">
      <c r="H6717" s="19">
        <v>6861</v>
      </c>
      <c r="I6717" s="4"/>
      <c r="Q6717" s="4"/>
    </row>
    <row r="6718" spans="8:17" ht="15.75" customHeight="1">
      <c r="H6718" s="19">
        <v>6861</v>
      </c>
      <c r="I6718" s="4"/>
      <c r="Q6718" s="4"/>
    </row>
    <row r="6719" spans="8:17" ht="15.75" customHeight="1">
      <c r="H6719" s="19">
        <v>6846</v>
      </c>
      <c r="I6719" s="4"/>
      <c r="Q6719" s="4"/>
    </row>
    <row r="6720" spans="8:17" ht="15.75" customHeight="1">
      <c r="H6720" s="19">
        <v>6839</v>
      </c>
      <c r="I6720" s="4"/>
      <c r="Q6720" s="4"/>
    </row>
    <row r="6721" spans="8:17" ht="15.75" customHeight="1">
      <c r="H6721" s="19">
        <v>6831</v>
      </c>
      <c r="I6721" s="4"/>
      <c r="Q6721" s="4"/>
    </row>
    <row r="6722" spans="8:17" ht="15.75" customHeight="1">
      <c r="H6722" s="19">
        <v>6821</v>
      </c>
      <c r="I6722" s="4"/>
      <c r="Q6722" s="4"/>
    </row>
    <row r="6723" spans="8:17" ht="15.75" customHeight="1">
      <c r="H6723" s="19">
        <v>6820</v>
      </c>
      <c r="I6723" s="4"/>
      <c r="Q6723" s="4"/>
    </row>
    <row r="6724" spans="8:17" ht="15.75" customHeight="1">
      <c r="H6724" s="19">
        <v>6783</v>
      </c>
      <c r="I6724" s="4"/>
      <c r="Q6724" s="4"/>
    </row>
    <row r="6725" spans="8:17" ht="15.75" customHeight="1">
      <c r="H6725" s="19">
        <v>6753</v>
      </c>
      <c r="I6725" s="4"/>
      <c r="Q6725" s="4"/>
    </row>
    <row r="6726" spans="8:17" ht="15.75" customHeight="1">
      <c r="H6726" s="19">
        <v>6743</v>
      </c>
      <c r="I6726" s="4"/>
      <c r="Q6726" s="4"/>
    </row>
    <row r="6727" spans="8:17" ht="15.75" customHeight="1">
      <c r="H6727" s="19">
        <v>6720</v>
      </c>
      <c r="I6727" s="4"/>
      <c r="Q6727" s="4"/>
    </row>
    <row r="6728" spans="8:17" ht="15.75" customHeight="1">
      <c r="H6728" s="19">
        <v>6718</v>
      </c>
      <c r="I6728" s="4"/>
      <c r="Q6728" s="4"/>
    </row>
    <row r="6729" spans="8:17" ht="15.75" customHeight="1">
      <c r="H6729" s="19">
        <v>6715</v>
      </c>
      <c r="I6729" s="4"/>
      <c r="Q6729" s="4"/>
    </row>
    <row r="6730" spans="8:17" ht="15.75" customHeight="1">
      <c r="H6730" s="19">
        <v>6702</v>
      </c>
      <c r="I6730" s="4"/>
      <c r="Q6730" s="4"/>
    </row>
    <row r="6731" spans="8:17" ht="15.75" customHeight="1">
      <c r="H6731" s="19">
        <v>6697</v>
      </c>
      <c r="I6731" s="4"/>
      <c r="Q6731" s="4"/>
    </row>
    <row r="6732" spans="8:17" ht="15.75" customHeight="1">
      <c r="H6732" s="19">
        <v>6685</v>
      </c>
      <c r="I6732" s="4"/>
      <c r="Q6732" s="4"/>
    </row>
    <row r="6733" spans="8:17" ht="15.75" customHeight="1">
      <c r="H6733" s="19">
        <v>6653</v>
      </c>
      <c r="I6733" s="4"/>
      <c r="Q6733" s="4"/>
    </row>
    <row r="6734" spans="8:17" ht="15.75" customHeight="1">
      <c r="H6734" s="19">
        <v>6652</v>
      </c>
      <c r="I6734" s="4"/>
      <c r="Q6734" s="4"/>
    </row>
    <row r="6735" spans="8:17" ht="15.75" customHeight="1">
      <c r="H6735" s="19">
        <v>6626</v>
      </c>
      <c r="I6735" s="4"/>
      <c r="Q6735" s="4"/>
    </row>
    <row r="6736" spans="8:17" ht="15.75" customHeight="1">
      <c r="H6736" s="19">
        <v>6604</v>
      </c>
      <c r="I6736" s="4"/>
      <c r="Q6736" s="4"/>
    </row>
    <row r="6737" spans="8:17" ht="15.75" customHeight="1">
      <c r="H6737" s="19">
        <v>6564</v>
      </c>
      <c r="I6737" s="4"/>
      <c r="Q6737" s="4"/>
    </row>
    <row r="6738" spans="8:17" ht="15.75" customHeight="1">
      <c r="H6738" s="19">
        <v>6563</v>
      </c>
      <c r="I6738" s="4"/>
      <c r="Q6738" s="4"/>
    </row>
    <row r="6739" spans="8:17" ht="15.75" customHeight="1">
      <c r="H6739" s="19">
        <v>6551</v>
      </c>
      <c r="I6739" s="4"/>
      <c r="Q6739" s="4"/>
    </row>
    <row r="6740" spans="8:17" ht="15.75" customHeight="1">
      <c r="H6740" s="19">
        <v>6520</v>
      </c>
      <c r="I6740" s="4"/>
      <c r="Q6740" s="4"/>
    </row>
    <row r="6741" spans="8:17" ht="15.75" customHeight="1">
      <c r="H6741" s="19">
        <v>6518</v>
      </c>
      <c r="I6741" s="4"/>
      <c r="Q6741" s="4"/>
    </row>
    <row r="6742" spans="8:17" ht="15.75" customHeight="1">
      <c r="H6742" s="19">
        <v>6511</v>
      </c>
      <c r="I6742" s="4"/>
      <c r="Q6742" s="4"/>
    </row>
    <row r="6743" spans="8:17" ht="15.75" customHeight="1">
      <c r="H6743" s="19">
        <v>6473</v>
      </c>
      <c r="I6743" s="4"/>
      <c r="Q6743" s="4"/>
    </row>
    <row r="6744" spans="8:17" ht="15.75" customHeight="1">
      <c r="H6744" s="19">
        <v>6472</v>
      </c>
      <c r="I6744" s="4"/>
      <c r="Q6744" s="4"/>
    </row>
    <row r="6745" spans="8:17" ht="15.75" customHeight="1">
      <c r="H6745" s="19">
        <v>6459</v>
      </c>
      <c r="I6745" s="4"/>
      <c r="Q6745" s="4"/>
    </row>
    <row r="6746" spans="8:17" ht="15.75" customHeight="1">
      <c r="H6746" s="19">
        <v>6456</v>
      </c>
      <c r="I6746" s="4"/>
      <c r="Q6746" s="4"/>
    </row>
    <row r="6747" spans="8:17" ht="15.75" customHeight="1">
      <c r="H6747" s="19">
        <v>6447</v>
      </c>
      <c r="I6747" s="4"/>
      <c r="Q6747" s="4"/>
    </row>
    <row r="6748" spans="8:17" ht="15.75" customHeight="1">
      <c r="H6748" s="19">
        <v>6425</v>
      </c>
      <c r="I6748" s="4"/>
      <c r="Q6748" s="4"/>
    </row>
    <row r="6749" spans="8:17" ht="15.75" customHeight="1">
      <c r="H6749" s="19">
        <v>6389</v>
      </c>
      <c r="I6749" s="4"/>
      <c r="Q6749" s="4"/>
    </row>
    <row r="6750" spans="8:17" ht="15.75" customHeight="1">
      <c r="H6750" s="19">
        <v>6376</v>
      </c>
      <c r="I6750" s="4"/>
      <c r="Q6750" s="4"/>
    </row>
    <row r="6751" spans="8:17" ht="15.75" customHeight="1">
      <c r="H6751" s="19">
        <v>6366</v>
      </c>
      <c r="I6751" s="4"/>
      <c r="Q6751" s="4"/>
    </row>
    <row r="6752" spans="8:17" ht="15.75" customHeight="1">
      <c r="H6752" s="19">
        <v>6354</v>
      </c>
      <c r="I6752" s="4"/>
      <c r="Q6752" s="4"/>
    </row>
    <row r="6753" spans="8:17" ht="15.75" customHeight="1">
      <c r="H6753" s="19">
        <v>6345</v>
      </c>
      <c r="I6753" s="4"/>
      <c r="Q6753" s="4"/>
    </row>
    <row r="6754" spans="8:17" ht="15.75" customHeight="1">
      <c r="H6754" s="19">
        <v>6337</v>
      </c>
      <c r="I6754" s="4"/>
      <c r="Q6754" s="4"/>
    </row>
    <row r="6755" spans="8:17" ht="15.75" customHeight="1">
      <c r="H6755" s="19">
        <v>6335</v>
      </c>
      <c r="I6755" s="4"/>
      <c r="Q6755" s="4"/>
    </row>
    <row r="6756" spans="8:17" ht="15.75" customHeight="1">
      <c r="H6756" s="19">
        <v>6329</v>
      </c>
      <c r="I6756" s="4"/>
      <c r="Q6756" s="4"/>
    </row>
    <row r="6757" spans="8:17" ht="15.75" customHeight="1">
      <c r="H6757" s="19">
        <v>6302</v>
      </c>
      <c r="I6757" s="4"/>
      <c r="Q6757" s="4"/>
    </row>
    <row r="6758" spans="8:17" ht="15.75" customHeight="1">
      <c r="H6758" s="19">
        <v>6281</v>
      </c>
      <c r="I6758" s="4"/>
      <c r="Q6758" s="4"/>
    </row>
    <row r="6759" spans="8:17" ht="15.75" customHeight="1">
      <c r="H6759" s="19">
        <v>6281</v>
      </c>
      <c r="I6759" s="4"/>
      <c r="Q6759" s="4"/>
    </row>
    <row r="6760" spans="8:17" ht="15.75" customHeight="1">
      <c r="H6760" s="19">
        <v>6272</v>
      </c>
      <c r="I6760" s="4"/>
      <c r="Q6760" s="4"/>
    </row>
    <row r="6761" spans="8:17" ht="15.75" customHeight="1">
      <c r="H6761" s="19">
        <v>6271</v>
      </c>
      <c r="I6761" s="4"/>
      <c r="Q6761" s="4"/>
    </row>
    <row r="6762" spans="8:17" ht="15.75" customHeight="1">
      <c r="H6762" s="19">
        <v>6268</v>
      </c>
      <c r="I6762" s="4"/>
      <c r="Q6762" s="4"/>
    </row>
    <row r="6763" spans="8:17" ht="15.75" customHeight="1">
      <c r="H6763" s="19">
        <v>6259</v>
      </c>
      <c r="I6763" s="4"/>
      <c r="Q6763" s="4"/>
    </row>
    <row r="6764" spans="8:17" ht="15.75" customHeight="1">
      <c r="H6764" s="19">
        <v>6240</v>
      </c>
      <c r="I6764" s="4"/>
      <c r="Q6764" s="4"/>
    </row>
    <row r="6765" spans="8:17" ht="15.75" customHeight="1">
      <c r="H6765" s="19">
        <v>6225</v>
      </c>
      <c r="I6765" s="4"/>
      <c r="Q6765" s="4"/>
    </row>
    <row r="6766" spans="8:17" ht="15.75" customHeight="1">
      <c r="H6766" s="19">
        <v>6224</v>
      </c>
      <c r="I6766" s="4"/>
      <c r="Q6766" s="4"/>
    </row>
    <row r="6767" spans="8:17" ht="15.75" customHeight="1">
      <c r="H6767" s="19">
        <v>6223</v>
      </c>
      <c r="I6767" s="4"/>
      <c r="Q6767" s="4"/>
    </row>
    <row r="6768" spans="8:17" ht="15.75" customHeight="1">
      <c r="H6768" s="19">
        <v>6210</v>
      </c>
      <c r="I6768" s="4"/>
      <c r="Q6768" s="4"/>
    </row>
    <row r="6769" spans="8:17" ht="15.75" customHeight="1">
      <c r="H6769" s="19">
        <v>6207</v>
      </c>
      <c r="I6769" s="4"/>
      <c r="Q6769" s="4"/>
    </row>
    <row r="6770" spans="8:17" ht="15.75" customHeight="1">
      <c r="H6770" s="19">
        <v>6160</v>
      </c>
      <c r="I6770" s="4"/>
      <c r="Q6770" s="4"/>
    </row>
    <row r="6771" spans="8:17" ht="15.75" customHeight="1">
      <c r="H6771" s="19">
        <v>6152</v>
      </c>
      <c r="I6771" s="4"/>
      <c r="Q6771" s="4"/>
    </row>
    <row r="6772" spans="8:17" ht="15.75" customHeight="1">
      <c r="H6772" s="19">
        <v>6138</v>
      </c>
      <c r="I6772" s="4"/>
      <c r="Q6772" s="4"/>
    </row>
    <row r="6773" spans="8:17" ht="15.75" customHeight="1">
      <c r="H6773" s="19">
        <v>6137</v>
      </c>
      <c r="I6773" s="4"/>
      <c r="Q6773" s="4"/>
    </row>
    <row r="6774" spans="8:17" ht="15.75" customHeight="1">
      <c r="H6774" s="19">
        <v>6135</v>
      </c>
      <c r="I6774" s="4"/>
      <c r="Q6774" s="4"/>
    </row>
    <row r="6775" spans="8:17" ht="15.75" customHeight="1">
      <c r="H6775" s="19">
        <v>6134</v>
      </c>
      <c r="I6775" s="4"/>
      <c r="Q6775" s="4"/>
    </row>
    <row r="6776" spans="8:17" ht="15.75" customHeight="1">
      <c r="H6776" s="19">
        <v>6101</v>
      </c>
      <c r="I6776" s="4"/>
      <c r="Q6776" s="4"/>
    </row>
    <row r="6777" spans="8:17" ht="15.75" customHeight="1">
      <c r="H6777" s="19">
        <v>6073</v>
      </c>
      <c r="I6777" s="4"/>
      <c r="Q6777" s="4"/>
    </row>
    <row r="6778" spans="8:17" ht="15.75" customHeight="1">
      <c r="H6778" s="19">
        <v>6041</v>
      </c>
      <c r="I6778" s="4"/>
      <c r="Q6778" s="4"/>
    </row>
    <row r="6779" spans="8:17" ht="15.75" customHeight="1">
      <c r="H6779" s="19">
        <v>6031</v>
      </c>
      <c r="I6779" s="4"/>
      <c r="Q6779" s="4"/>
    </row>
    <row r="6780" spans="8:17" ht="15.75" customHeight="1">
      <c r="H6780" s="19">
        <v>6018</v>
      </c>
      <c r="I6780" s="4"/>
      <c r="Q6780" s="4"/>
    </row>
    <row r="6781" spans="8:17" ht="15.75" customHeight="1">
      <c r="H6781" s="19">
        <v>6017</v>
      </c>
      <c r="I6781" s="4"/>
      <c r="Q6781" s="4"/>
    </row>
    <row r="6782" spans="8:17" ht="15.75" customHeight="1">
      <c r="H6782" s="19">
        <v>6015</v>
      </c>
      <c r="I6782" s="4"/>
      <c r="Q6782" s="4"/>
    </row>
    <row r="6783" spans="8:17" ht="15.75" customHeight="1">
      <c r="H6783" s="19">
        <v>6008</v>
      </c>
      <c r="I6783" s="4"/>
      <c r="Q6783" s="4"/>
    </row>
    <row r="6784" spans="8:17" ht="15.75" customHeight="1">
      <c r="H6784" s="19">
        <v>5984</v>
      </c>
      <c r="I6784" s="4"/>
      <c r="Q6784" s="4"/>
    </row>
    <row r="6785" spans="8:17" ht="15.75" customHeight="1">
      <c r="H6785" s="19">
        <v>5981</v>
      </c>
      <c r="I6785" s="4"/>
      <c r="Q6785" s="4"/>
    </row>
    <row r="6786" spans="8:17" ht="15.75" customHeight="1">
      <c r="H6786" s="19">
        <v>5950</v>
      </c>
      <c r="I6786" s="4"/>
      <c r="Q6786" s="4"/>
    </row>
    <row r="6787" spans="8:17" ht="15.75" customHeight="1">
      <c r="H6787" s="19">
        <v>5949</v>
      </c>
      <c r="I6787" s="4"/>
      <c r="Q6787" s="4"/>
    </row>
    <row r="6788" spans="8:17" ht="15.75" customHeight="1">
      <c r="H6788" s="19">
        <v>5943</v>
      </c>
      <c r="I6788" s="4"/>
      <c r="Q6788" s="4"/>
    </row>
    <row r="6789" spans="8:17" ht="15.75" customHeight="1">
      <c r="H6789" s="19">
        <v>5941</v>
      </c>
      <c r="I6789" s="4"/>
      <c r="Q6789" s="4"/>
    </row>
    <row r="6790" spans="8:17" ht="15.75" customHeight="1">
      <c r="H6790" s="19">
        <v>5940</v>
      </c>
      <c r="I6790" s="4"/>
      <c r="Q6790" s="4"/>
    </row>
    <row r="6791" spans="8:17" ht="15.75" customHeight="1">
      <c r="H6791" s="19">
        <v>5937</v>
      </c>
      <c r="I6791" s="4"/>
      <c r="Q6791" s="4"/>
    </row>
    <row r="6792" spans="8:17" ht="15.75" customHeight="1">
      <c r="H6792" s="19">
        <v>5917</v>
      </c>
      <c r="I6792" s="4"/>
      <c r="Q6792" s="4"/>
    </row>
    <row r="6793" spans="8:17" ht="15.75" customHeight="1">
      <c r="H6793" s="19">
        <v>5911</v>
      </c>
      <c r="I6793" s="4"/>
      <c r="Q6793" s="4"/>
    </row>
    <row r="6794" spans="8:17" ht="15.75" customHeight="1">
      <c r="H6794" s="19">
        <v>5910</v>
      </c>
      <c r="I6794" s="4"/>
      <c r="Q6794" s="4"/>
    </row>
    <row r="6795" spans="8:17" ht="15.75" customHeight="1">
      <c r="H6795" s="19">
        <v>5900</v>
      </c>
      <c r="I6795" s="4"/>
      <c r="Q6795" s="4"/>
    </row>
    <row r="6796" spans="8:17" ht="15.75" customHeight="1">
      <c r="H6796" s="19">
        <v>5895</v>
      </c>
      <c r="I6796" s="4"/>
      <c r="Q6796" s="4"/>
    </row>
    <row r="6797" spans="8:17" ht="15.75" customHeight="1">
      <c r="H6797" s="19">
        <v>5877</v>
      </c>
      <c r="I6797" s="4"/>
      <c r="Q6797" s="4"/>
    </row>
    <row r="6798" spans="8:17" ht="15.75" customHeight="1">
      <c r="H6798" s="19">
        <v>5857</v>
      </c>
      <c r="I6798" s="4"/>
      <c r="Q6798" s="4"/>
    </row>
    <row r="6799" spans="8:17" ht="15.75" customHeight="1">
      <c r="H6799" s="19">
        <v>5841</v>
      </c>
      <c r="I6799" s="4"/>
      <c r="Q6799" s="4"/>
    </row>
    <row r="6800" spans="8:17" ht="15.75" customHeight="1">
      <c r="H6800" s="19">
        <v>5828</v>
      </c>
      <c r="I6800" s="4"/>
      <c r="Q6800" s="4"/>
    </row>
    <row r="6801" spans="8:17" ht="15.75" customHeight="1">
      <c r="H6801" s="19">
        <v>5807</v>
      </c>
      <c r="I6801" s="4"/>
      <c r="Q6801" s="4"/>
    </row>
    <row r="6802" spans="8:17" ht="15.75" customHeight="1">
      <c r="H6802" s="19">
        <v>5779</v>
      </c>
      <c r="I6802" s="4"/>
      <c r="Q6802" s="4"/>
    </row>
    <row r="6803" spans="8:17" ht="15.75" customHeight="1">
      <c r="H6803" s="19">
        <v>5777</v>
      </c>
      <c r="I6803" s="4"/>
      <c r="Q6803" s="4"/>
    </row>
    <row r="6804" spans="8:17" ht="15.75" customHeight="1">
      <c r="H6804" s="19">
        <v>5776</v>
      </c>
      <c r="I6804" s="4"/>
      <c r="Q6804" s="4"/>
    </row>
    <row r="6805" spans="8:17" ht="15.75" customHeight="1">
      <c r="H6805" s="19">
        <v>5776</v>
      </c>
      <c r="I6805" s="4"/>
      <c r="Q6805" s="4"/>
    </row>
    <row r="6806" spans="8:17" ht="15.75" customHeight="1">
      <c r="H6806" s="19">
        <v>5757</v>
      </c>
      <c r="I6806" s="4"/>
      <c r="Q6806" s="4"/>
    </row>
    <row r="6807" spans="8:17" ht="15.75" customHeight="1">
      <c r="H6807" s="19">
        <v>5732</v>
      </c>
      <c r="I6807" s="4"/>
      <c r="Q6807" s="4"/>
    </row>
    <row r="6808" spans="8:17" ht="15.75" customHeight="1">
      <c r="H6808" s="19">
        <v>5724</v>
      </c>
      <c r="I6808" s="4"/>
      <c r="Q6808" s="4"/>
    </row>
    <row r="6809" spans="8:17" ht="15.75" customHeight="1">
      <c r="H6809" s="19">
        <v>5719</v>
      </c>
      <c r="I6809" s="4"/>
      <c r="Q6809" s="4"/>
    </row>
    <row r="6810" spans="8:17" ht="15.75" customHeight="1">
      <c r="H6810" s="19">
        <v>5718</v>
      </c>
      <c r="I6810" s="4"/>
      <c r="Q6810" s="4"/>
    </row>
    <row r="6811" spans="8:17" ht="15.75" customHeight="1">
      <c r="H6811" s="19">
        <v>5683</v>
      </c>
      <c r="I6811" s="4"/>
      <c r="Q6811" s="4"/>
    </row>
    <row r="6812" spans="8:17" ht="15.75" customHeight="1">
      <c r="H6812" s="19">
        <v>5672</v>
      </c>
      <c r="I6812" s="4"/>
      <c r="Q6812" s="4"/>
    </row>
    <row r="6813" spans="8:17" ht="15.75" customHeight="1">
      <c r="H6813" s="19">
        <v>5665</v>
      </c>
      <c r="I6813" s="4"/>
      <c r="Q6813" s="4"/>
    </row>
    <row r="6814" spans="8:17" ht="15.75" customHeight="1">
      <c r="H6814" s="19">
        <v>5664</v>
      </c>
      <c r="I6814" s="4"/>
      <c r="Q6814" s="4"/>
    </row>
    <row r="6815" spans="8:17" ht="15.75" customHeight="1">
      <c r="H6815" s="19">
        <v>5648</v>
      </c>
      <c r="I6815" s="4"/>
      <c r="Q6815" s="4"/>
    </row>
    <row r="6816" spans="8:17" ht="15.75" customHeight="1">
      <c r="H6816" s="19">
        <v>5621</v>
      </c>
      <c r="I6816" s="4"/>
      <c r="Q6816" s="4"/>
    </row>
    <row r="6817" spans="8:17" ht="15.75" customHeight="1">
      <c r="H6817" s="19">
        <v>5619</v>
      </c>
      <c r="I6817" s="4"/>
      <c r="Q6817" s="4"/>
    </row>
    <row r="6818" spans="8:17" ht="15.75" customHeight="1">
      <c r="H6818" s="19">
        <v>5614</v>
      </c>
      <c r="I6818" s="4"/>
      <c r="Q6818" s="4"/>
    </row>
    <row r="6819" spans="8:17" ht="15.75" customHeight="1">
      <c r="H6819" s="19">
        <v>5612</v>
      </c>
      <c r="I6819" s="4"/>
      <c r="Q6819" s="4"/>
    </row>
    <row r="6820" spans="8:17" ht="15.75" customHeight="1">
      <c r="H6820" s="19">
        <v>5566</v>
      </c>
      <c r="I6820" s="4"/>
      <c r="Q6820" s="4"/>
    </row>
    <row r="6821" spans="8:17" ht="15.75" customHeight="1">
      <c r="H6821" s="19">
        <v>5553</v>
      </c>
      <c r="I6821" s="4"/>
      <c r="Q6821" s="4"/>
    </row>
    <row r="6822" spans="8:17" ht="15.75" customHeight="1">
      <c r="H6822" s="19">
        <v>5551</v>
      </c>
      <c r="I6822" s="4"/>
      <c r="Q6822" s="4"/>
    </row>
    <row r="6823" spans="8:17" ht="15.75" customHeight="1">
      <c r="H6823" s="19">
        <v>5546</v>
      </c>
      <c r="I6823" s="4"/>
      <c r="Q6823" s="4"/>
    </row>
    <row r="6824" spans="8:17" ht="15.75" customHeight="1">
      <c r="H6824" s="19">
        <v>5534</v>
      </c>
      <c r="I6824" s="4"/>
      <c r="Q6824" s="4"/>
    </row>
    <row r="6825" spans="8:17" ht="15.75" customHeight="1">
      <c r="H6825" s="19">
        <v>5527</v>
      </c>
      <c r="I6825" s="4"/>
      <c r="Q6825" s="4"/>
    </row>
    <row r="6826" spans="8:17" ht="15.75" customHeight="1">
      <c r="H6826" s="19">
        <v>5523</v>
      </c>
      <c r="I6826" s="4"/>
      <c r="Q6826" s="4"/>
    </row>
    <row r="6827" spans="8:17" ht="15.75" customHeight="1">
      <c r="H6827" s="19">
        <v>5510</v>
      </c>
      <c r="I6827" s="4"/>
      <c r="Q6827" s="4"/>
    </row>
    <row r="6828" spans="8:17" ht="15.75" customHeight="1">
      <c r="H6828" s="19">
        <v>5491</v>
      </c>
      <c r="I6828" s="4"/>
      <c r="Q6828" s="4"/>
    </row>
    <row r="6829" spans="8:17" ht="15.75" customHeight="1">
      <c r="H6829" s="19">
        <v>5463</v>
      </c>
      <c r="I6829" s="4"/>
      <c r="Q6829" s="4"/>
    </row>
    <row r="6830" spans="8:17" ht="15.75" customHeight="1">
      <c r="H6830" s="19">
        <v>5448</v>
      </c>
      <c r="I6830" s="4"/>
      <c r="Q6830" s="4"/>
    </row>
    <row r="6831" spans="8:17" ht="15.75" customHeight="1">
      <c r="H6831" s="19">
        <v>5439</v>
      </c>
      <c r="I6831" s="4"/>
      <c r="Q6831" s="4"/>
    </row>
    <row r="6832" spans="8:17" ht="15.75" customHeight="1">
      <c r="H6832" s="19">
        <v>5433</v>
      </c>
      <c r="I6832" s="4"/>
      <c r="Q6832" s="4"/>
    </row>
    <row r="6833" spans="8:17" ht="15.75" customHeight="1">
      <c r="H6833" s="19">
        <v>5425</v>
      </c>
      <c r="I6833" s="4"/>
      <c r="Q6833" s="4"/>
    </row>
    <row r="6834" spans="8:17" ht="15.75" customHeight="1">
      <c r="H6834" s="19">
        <v>5408</v>
      </c>
      <c r="I6834" s="4"/>
      <c r="Q6834" s="4"/>
    </row>
    <row r="6835" spans="8:17" ht="15.75" customHeight="1">
      <c r="H6835" s="19">
        <v>5406</v>
      </c>
      <c r="I6835" s="4"/>
      <c r="Q6835" s="4"/>
    </row>
    <row r="6836" spans="8:17" ht="15.75" customHeight="1">
      <c r="H6836" s="19">
        <v>5399</v>
      </c>
      <c r="I6836" s="4"/>
      <c r="Q6836" s="4"/>
    </row>
    <row r="6837" spans="8:17" ht="15.75" customHeight="1">
      <c r="H6837" s="19">
        <v>5379</v>
      </c>
      <c r="I6837" s="4"/>
      <c r="Q6837" s="4"/>
    </row>
    <row r="6838" spans="8:17" ht="15.75" customHeight="1">
      <c r="H6838" s="19">
        <v>5372</v>
      </c>
      <c r="I6838" s="4"/>
      <c r="Q6838" s="4"/>
    </row>
    <row r="6839" spans="8:17" ht="15.75" customHeight="1">
      <c r="H6839" s="19">
        <v>5365</v>
      </c>
      <c r="I6839" s="4"/>
      <c r="Q6839" s="4"/>
    </row>
    <row r="6840" spans="8:17" ht="15.75" customHeight="1">
      <c r="H6840" s="19">
        <v>5359</v>
      </c>
      <c r="I6840" s="4"/>
      <c r="Q6840" s="4"/>
    </row>
    <row r="6841" spans="8:17" ht="15.75" customHeight="1">
      <c r="H6841" s="19">
        <v>5352</v>
      </c>
      <c r="I6841" s="4"/>
      <c r="Q6841" s="4"/>
    </row>
    <row r="6842" spans="8:17" ht="15.75" customHeight="1">
      <c r="H6842" s="19">
        <v>5309</v>
      </c>
      <c r="I6842" s="4"/>
      <c r="Q6842" s="4"/>
    </row>
    <row r="6843" spans="8:17" ht="15.75" customHeight="1">
      <c r="H6843" s="19">
        <v>5306</v>
      </c>
      <c r="I6843" s="4"/>
      <c r="Q6843" s="4"/>
    </row>
    <row r="6844" spans="8:17" ht="15.75" customHeight="1">
      <c r="H6844" s="19">
        <v>5301</v>
      </c>
      <c r="I6844" s="4"/>
      <c r="Q6844" s="4"/>
    </row>
    <row r="6845" spans="8:17" ht="15.75" customHeight="1">
      <c r="H6845" s="19">
        <v>5298</v>
      </c>
      <c r="I6845" s="4"/>
      <c r="Q6845" s="4"/>
    </row>
    <row r="6846" spans="8:17" ht="15.75" customHeight="1">
      <c r="H6846" s="19">
        <v>5280</v>
      </c>
      <c r="I6846" s="4"/>
      <c r="Q6846" s="4"/>
    </row>
    <row r="6847" spans="8:17" ht="15.75" customHeight="1">
      <c r="H6847" s="19">
        <v>5259</v>
      </c>
      <c r="I6847" s="4"/>
      <c r="Q6847" s="4"/>
    </row>
    <row r="6848" spans="8:17" ht="15.75" customHeight="1">
      <c r="H6848" s="19">
        <v>5236</v>
      </c>
      <c r="I6848" s="4"/>
      <c r="Q6848" s="4"/>
    </row>
    <row r="6849" spans="8:17" ht="15.75" customHeight="1">
      <c r="H6849" s="19">
        <v>5227</v>
      </c>
      <c r="I6849" s="4"/>
      <c r="Q6849" s="4"/>
    </row>
    <row r="6850" spans="8:17" ht="15.75" customHeight="1">
      <c r="H6850" s="19">
        <v>5223</v>
      </c>
      <c r="I6850" s="4"/>
      <c r="Q6850" s="4"/>
    </row>
    <row r="6851" spans="8:17" ht="15.75" customHeight="1">
      <c r="H6851" s="19">
        <v>5213</v>
      </c>
      <c r="I6851" s="4"/>
      <c r="Q6851" s="4"/>
    </row>
    <row r="6852" spans="8:17" ht="15.75" customHeight="1">
      <c r="H6852" s="19">
        <v>5213</v>
      </c>
      <c r="I6852" s="4"/>
      <c r="Q6852" s="4"/>
    </row>
    <row r="6853" spans="8:17" ht="15.75" customHeight="1">
      <c r="H6853" s="19">
        <v>5210</v>
      </c>
      <c r="I6853" s="4"/>
      <c r="Q6853" s="4"/>
    </row>
    <row r="6854" spans="8:17" ht="15.75" customHeight="1">
      <c r="H6854" s="19">
        <v>5192</v>
      </c>
      <c r="I6854" s="4"/>
      <c r="Q6854" s="4"/>
    </row>
    <row r="6855" spans="8:17" ht="15.75" customHeight="1">
      <c r="H6855" s="19">
        <v>5178</v>
      </c>
      <c r="I6855" s="4"/>
      <c r="Q6855" s="4"/>
    </row>
    <row r="6856" spans="8:17" ht="15.75" customHeight="1">
      <c r="H6856" s="19">
        <v>5161</v>
      </c>
      <c r="I6856" s="4"/>
      <c r="Q6856" s="4"/>
    </row>
    <row r="6857" spans="8:17" ht="15.75" customHeight="1">
      <c r="H6857" s="19">
        <v>5157</v>
      </c>
      <c r="I6857" s="4"/>
      <c r="Q6857" s="4"/>
    </row>
    <row r="6858" spans="8:17" ht="15.75" customHeight="1">
      <c r="H6858" s="19">
        <v>5157</v>
      </c>
      <c r="I6858" s="4"/>
      <c r="Q6858" s="4"/>
    </row>
    <row r="6859" spans="8:17" ht="15.75" customHeight="1">
      <c r="H6859" s="19">
        <v>5148</v>
      </c>
      <c r="I6859" s="4"/>
      <c r="Q6859" s="4"/>
    </row>
    <row r="6860" spans="8:17" ht="15.75" customHeight="1">
      <c r="H6860" s="19">
        <v>5143</v>
      </c>
      <c r="I6860" s="4"/>
      <c r="Q6860" s="4"/>
    </row>
    <row r="6861" spans="8:17" ht="15.75" customHeight="1">
      <c r="H6861" s="19">
        <v>5125</v>
      </c>
      <c r="I6861" s="4"/>
      <c r="Q6861" s="4"/>
    </row>
    <row r="6862" spans="8:17" ht="15.75" customHeight="1">
      <c r="H6862" s="19">
        <v>5107</v>
      </c>
      <c r="I6862" s="4"/>
      <c r="Q6862" s="4"/>
    </row>
    <row r="6863" spans="8:17" ht="15.75" customHeight="1">
      <c r="H6863" s="19">
        <v>5077</v>
      </c>
      <c r="I6863" s="4"/>
      <c r="Q6863" s="4"/>
    </row>
    <row r="6864" spans="8:17" ht="15.75" customHeight="1">
      <c r="H6864" s="19">
        <v>5068</v>
      </c>
      <c r="I6864" s="4"/>
      <c r="Q6864" s="4"/>
    </row>
    <row r="6865" spans="8:17" ht="15.75" customHeight="1">
      <c r="H6865" s="19">
        <v>5068</v>
      </c>
      <c r="I6865" s="4"/>
      <c r="Q6865" s="4"/>
    </row>
    <row r="6866" spans="8:17" ht="15.75" customHeight="1">
      <c r="H6866" s="19">
        <v>5061</v>
      </c>
      <c r="I6866" s="4"/>
      <c r="Q6866" s="4"/>
    </row>
    <row r="6867" spans="8:17" ht="15.75" customHeight="1">
      <c r="H6867" s="19">
        <v>5060</v>
      </c>
      <c r="I6867" s="4"/>
      <c r="Q6867" s="4"/>
    </row>
    <row r="6868" spans="8:17" ht="15.75" customHeight="1">
      <c r="H6868" s="19">
        <v>5046</v>
      </c>
      <c r="I6868" s="4"/>
      <c r="Q6868" s="4"/>
    </row>
    <row r="6869" spans="8:17" ht="15.75" customHeight="1">
      <c r="H6869" s="19">
        <v>5043</v>
      </c>
      <c r="I6869" s="4"/>
      <c r="Q6869" s="4"/>
    </row>
    <row r="6870" spans="8:17" ht="15.75" customHeight="1">
      <c r="H6870" s="19">
        <v>5040</v>
      </c>
      <c r="I6870" s="4"/>
      <c r="Q6870" s="4"/>
    </row>
    <row r="6871" spans="8:17" ht="15.75" customHeight="1">
      <c r="H6871" s="19">
        <v>5027</v>
      </c>
      <c r="I6871" s="4"/>
      <c r="Q6871" s="4"/>
    </row>
    <row r="6872" spans="8:17" ht="15.75" customHeight="1">
      <c r="H6872" s="19">
        <v>5024</v>
      </c>
      <c r="I6872" s="4"/>
      <c r="Q6872" s="4"/>
    </row>
    <row r="6873" spans="8:17" ht="15.75" customHeight="1">
      <c r="H6873" s="19">
        <v>4981</v>
      </c>
      <c r="I6873" s="4"/>
      <c r="Q6873" s="4"/>
    </row>
    <row r="6874" spans="8:17" ht="15.75" customHeight="1">
      <c r="H6874" s="19">
        <v>4971</v>
      </c>
      <c r="I6874" s="4"/>
      <c r="Q6874" s="4"/>
    </row>
    <row r="6875" spans="8:17" ht="15.75" customHeight="1">
      <c r="H6875" s="19">
        <v>4969</v>
      </c>
      <c r="I6875" s="4"/>
      <c r="Q6875" s="4"/>
    </row>
    <row r="6876" spans="8:17" ht="15.75" customHeight="1">
      <c r="H6876" s="19">
        <v>4938</v>
      </c>
      <c r="I6876" s="4"/>
      <c r="Q6876" s="4"/>
    </row>
    <row r="6877" spans="8:17" ht="15.75" customHeight="1">
      <c r="H6877" s="19">
        <v>4925</v>
      </c>
      <c r="I6877" s="4"/>
      <c r="Q6877" s="4"/>
    </row>
    <row r="6878" spans="8:17" ht="15.75" customHeight="1">
      <c r="H6878" s="19">
        <v>4922</v>
      </c>
      <c r="I6878" s="4"/>
      <c r="Q6878" s="4"/>
    </row>
    <row r="6879" spans="8:17" ht="15.75" customHeight="1">
      <c r="H6879" s="19">
        <v>4892</v>
      </c>
      <c r="I6879" s="4"/>
      <c r="Q6879" s="4"/>
    </row>
    <row r="6880" spans="8:17" ht="15.75" customHeight="1">
      <c r="H6880" s="19">
        <v>4887</v>
      </c>
      <c r="I6880" s="4"/>
      <c r="Q6880" s="4"/>
    </row>
    <row r="6881" spans="8:17" ht="15.75" customHeight="1">
      <c r="H6881" s="19">
        <v>4882</v>
      </c>
      <c r="I6881" s="4"/>
      <c r="Q6881" s="4"/>
    </row>
    <row r="6882" spans="8:17" ht="15.75" customHeight="1">
      <c r="H6882" s="19">
        <v>4850</v>
      </c>
      <c r="I6882" s="4"/>
      <c r="Q6882" s="4"/>
    </row>
    <row r="6883" spans="8:17" ht="15.75" customHeight="1">
      <c r="H6883" s="19">
        <v>4849</v>
      </c>
      <c r="I6883" s="4"/>
      <c r="Q6883" s="4"/>
    </row>
    <row r="6884" spans="8:17" ht="15.75" customHeight="1">
      <c r="H6884" s="19">
        <v>4846</v>
      </c>
      <c r="I6884" s="4"/>
      <c r="Q6884" s="4"/>
    </row>
    <row r="6885" spans="8:17" ht="15.75" customHeight="1">
      <c r="H6885" s="19">
        <v>4843</v>
      </c>
      <c r="I6885" s="4"/>
      <c r="Q6885" s="4"/>
    </row>
    <row r="6886" spans="8:17" ht="15.75" customHeight="1">
      <c r="H6886" s="19">
        <v>4835</v>
      </c>
      <c r="I6886" s="4"/>
      <c r="Q6886" s="4"/>
    </row>
    <row r="6887" spans="8:17" ht="15.75" customHeight="1">
      <c r="H6887" s="19">
        <v>4833</v>
      </c>
      <c r="I6887" s="4"/>
      <c r="Q6887" s="4"/>
    </row>
    <row r="6888" spans="8:17" ht="15.75" customHeight="1">
      <c r="H6888" s="19">
        <v>4832</v>
      </c>
      <c r="I6888" s="4"/>
      <c r="Q6888" s="4"/>
    </row>
    <row r="6889" spans="8:17" ht="15.75" customHeight="1">
      <c r="H6889" s="19">
        <v>4824</v>
      </c>
      <c r="I6889" s="4"/>
      <c r="Q6889" s="4"/>
    </row>
    <row r="6890" spans="8:17" ht="15.75" customHeight="1">
      <c r="H6890" s="19">
        <v>4822</v>
      </c>
      <c r="I6890" s="4"/>
      <c r="Q6890" s="4"/>
    </row>
    <row r="6891" spans="8:17" ht="15.75" customHeight="1">
      <c r="H6891" s="19">
        <v>4810</v>
      </c>
      <c r="I6891" s="4"/>
      <c r="Q6891" s="4"/>
    </row>
    <row r="6892" spans="8:17" ht="15.75" customHeight="1">
      <c r="H6892" s="19">
        <v>4799</v>
      </c>
      <c r="I6892" s="4"/>
      <c r="Q6892" s="4"/>
    </row>
    <row r="6893" spans="8:17" ht="15.75" customHeight="1">
      <c r="H6893" s="19">
        <v>4782</v>
      </c>
      <c r="I6893" s="4"/>
      <c r="Q6893" s="4"/>
    </row>
    <row r="6894" spans="8:17" ht="15.75" customHeight="1">
      <c r="H6894" s="19">
        <v>4781</v>
      </c>
      <c r="I6894" s="4"/>
      <c r="Q6894" s="4"/>
    </row>
    <row r="6895" spans="8:17" ht="15.75" customHeight="1">
      <c r="H6895" s="19">
        <v>4768</v>
      </c>
      <c r="I6895" s="4"/>
      <c r="Q6895" s="4"/>
    </row>
    <row r="6896" spans="8:17" ht="15.75" customHeight="1">
      <c r="H6896" s="19">
        <v>4760</v>
      </c>
      <c r="I6896" s="4"/>
      <c r="Q6896" s="4"/>
    </row>
    <row r="6897" spans="8:17" ht="15.75" customHeight="1">
      <c r="H6897" s="19">
        <v>4748</v>
      </c>
      <c r="I6897" s="4"/>
      <c r="Q6897" s="4"/>
    </row>
    <row r="6898" spans="8:17" ht="15.75" customHeight="1">
      <c r="H6898" s="19">
        <v>4718</v>
      </c>
      <c r="I6898" s="4"/>
      <c r="Q6898" s="4"/>
    </row>
    <row r="6899" spans="8:17" ht="15.75" customHeight="1">
      <c r="H6899" s="19">
        <v>4717</v>
      </c>
      <c r="I6899" s="4"/>
      <c r="Q6899" s="4"/>
    </row>
    <row r="6900" spans="8:17" ht="15.75" customHeight="1">
      <c r="H6900" s="19">
        <v>4714</v>
      </c>
      <c r="I6900" s="4"/>
      <c r="Q6900" s="4"/>
    </row>
    <row r="6901" spans="8:17" ht="15.75" customHeight="1">
      <c r="H6901" s="19">
        <v>4703</v>
      </c>
      <c r="I6901" s="4"/>
      <c r="Q6901" s="4"/>
    </row>
    <row r="6902" spans="8:17" ht="15.75" customHeight="1">
      <c r="H6902" s="19">
        <v>4689</v>
      </c>
      <c r="I6902" s="4"/>
      <c r="Q6902" s="4"/>
    </row>
    <row r="6903" spans="8:17" ht="15.75" customHeight="1">
      <c r="H6903" s="19">
        <v>4686</v>
      </c>
      <c r="I6903" s="4"/>
      <c r="Q6903" s="4"/>
    </row>
    <row r="6904" spans="8:17" ht="15.75" customHeight="1">
      <c r="H6904" s="19">
        <v>4672</v>
      </c>
      <c r="I6904" s="4"/>
      <c r="Q6904" s="4"/>
    </row>
    <row r="6905" spans="8:17" ht="15.75" customHeight="1">
      <c r="H6905" s="19">
        <v>4671</v>
      </c>
      <c r="I6905" s="4"/>
      <c r="Q6905" s="4"/>
    </row>
    <row r="6906" spans="8:17" ht="15.75" customHeight="1">
      <c r="H6906" s="19">
        <v>4669</v>
      </c>
      <c r="I6906" s="4"/>
      <c r="Q6906" s="4"/>
    </row>
    <row r="6907" spans="8:17" ht="15.75" customHeight="1">
      <c r="H6907" s="19">
        <v>4665</v>
      </c>
      <c r="I6907" s="4"/>
      <c r="Q6907" s="4"/>
    </row>
    <row r="6908" spans="8:17" ht="15.75" customHeight="1">
      <c r="H6908" s="19">
        <v>4665</v>
      </c>
      <c r="I6908" s="4"/>
      <c r="Q6908" s="4"/>
    </row>
    <row r="6909" spans="8:17" ht="15.75" customHeight="1">
      <c r="H6909" s="19">
        <v>4656</v>
      </c>
      <c r="I6909" s="4"/>
      <c r="Q6909" s="4"/>
    </row>
    <row r="6910" spans="8:17" ht="15.75" customHeight="1">
      <c r="H6910" s="19">
        <v>4639</v>
      </c>
      <c r="I6910" s="4"/>
      <c r="Q6910" s="4"/>
    </row>
    <row r="6911" spans="8:17" ht="15.75" customHeight="1">
      <c r="H6911" s="19">
        <v>4615</v>
      </c>
      <c r="I6911" s="4"/>
      <c r="Q6911" s="4"/>
    </row>
    <row r="6912" spans="8:17" ht="15.75" customHeight="1">
      <c r="H6912" s="19">
        <v>4581</v>
      </c>
      <c r="I6912" s="4"/>
      <c r="Q6912" s="4"/>
    </row>
    <row r="6913" spans="8:17" ht="15.75" customHeight="1">
      <c r="H6913" s="19">
        <v>4541</v>
      </c>
      <c r="I6913" s="4"/>
      <c r="Q6913" s="4"/>
    </row>
    <row r="6914" spans="8:17" ht="15.75" customHeight="1">
      <c r="H6914" s="19">
        <v>4514</v>
      </c>
      <c r="I6914" s="4"/>
      <c r="Q6914" s="4"/>
    </row>
    <row r="6915" spans="8:17" ht="15.75" customHeight="1">
      <c r="H6915" s="19">
        <v>4502</v>
      </c>
      <c r="I6915" s="4"/>
      <c r="Q6915" s="4"/>
    </row>
    <row r="6916" spans="8:17" ht="15.75" customHeight="1">
      <c r="H6916" s="19">
        <v>4485</v>
      </c>
      <c r="I6916" s="4"/>
      <c r="Q6916" s="4"/>
    </row>
    <row r="6917" spans="8:17" ht="15.75" customHeight="1">
      <c r="H6917" s="19">
        <v>4448</v>
      </c>
      <c r="I6917" s="4"/>
      <c r="Q6917" s="4"/>
    </row>
    <row r="6918" spans="8:17" ht="15.75" customHeight="1">
      <c r="H6918" s="19">
        <v>4446</v>
      </c>
      <c r="I6918" s="4"/>
      <c r="Q6918" s="4"/>
    </row>
    <row r="6919" spans="8:17" ht="15.75" customHeight="1">
      <c r="H6919" s="19">
        <v>4435</v>
      </c>
      <c r="I6919" s="4"/>
      <c r="Q6919" s="4"/>
    </row>
    <row r="6920" spans="8:17" ht="15.75" customHeight="1">
      <c r="H6920" s="19">
        <v>4426</v>
      </c>
      <c r="I6920" s="4"/>
      <c r="Q6920" s="4"/>
    </row>
    <row r="6921" spans="8:17" ht="15.75" customHeight="1">
      <c r="H6921" s="19">
        <v>4419</v>
      </c>
      <c r="I6921" s="4"/>
      <c r="Q6921" s="4"/>
    </row>
    <row r="6922" spans="8:17" ht="15.75" customHeight="1">
      <c r="H6922" s="19">
        <v>4417</v>
      </c>
      <c r="I6922" s="4"/>
      <c r="Q6922" s="4"/>
    </row>
    <row r="6923" spans="8:17" ht="15.75" customHeight="1">
      <c r="H6923" s="19">
        <v>4412</v>
      </c>
      <c r="I6923" s="4"/>
      <c r="Q6923" s="4"/>
    </row>
    <row r="6924" spans="8:17" ht="15.75" customHeight="1">
      <c r="H6924" s="19">
        <v>4408</v>
      </c>
      <c r="I6924" s="4"/>
      <c r="Q6924" s="4"/>
    </row>
    <row r="6925" spans="8:17" ht="15.75" customHeight="1">
      <c r="H6925" s="19">
        <v>4382</v>
      </c>
      <c r="I6925" s="4"/>
      <c r="Q6925" s="4"/>
    </row>
    <row r="6926" spans="8:17" ht="15.75" customHeight="1">
      <c r="H6926" s="19">
        <v>4376</v>
      </c>
      <c r="I6926" s="4"/>
      <c r="Q6926" s="4"/>
    </row>
    <row r="6927" spans="8:17" ht="15.75" customHeight="1">
      <c r="H6927" s="19">
        <v>4353</v>
      </c>
      <c r="I6927" s="4"/>
      <c r="Q6927" s="4"/>
    </row>
    <row r="6928" spans="8:17" ht="15.75" customHeight="1">
      <c r="H6928" s="19">
        <v>4349</v>
      </c>
      <c r="I6928" s="4"/>
      <c r="Q6928" s="4"/>
    </row>
    <row r="6929" spans="8:17" ht="15.75" customHeight="1">
      <c r="H6929" s="19">
        <v>4341</v>
      </c>
      <c r="I6929" s="4"/>
      <c r="Q6929" s="4"/>
    </row>
    <row r="6930" spans="8:17" ht="15.75" customHeight="1">
      <c r="H6930" s="19">
        <v>4338</v>
      </c>
      <c r="I6930" s="4"/>
      <c r="Q6930" s="4"/>
    </row>
    <row r="6931" spans="8:17" ht="15.75" customHeight="1">
      <c r="H6931" s="19">
        <v>4324</v>
      </c>
      <c r="I6931" s="4"/>
      <c r="Q6931" s="4"/>
    </row>
    <row r="6932" spans="8:17" ht="15.75" customHeight="1">
      <c r="H6932" s="19">
        <v>4313</v>
      </c>
      <c r="I6932" s="4"/>
      <c r="Q6932" s="4"/>
    </row>
    <row r="6933" spans="8:17" ht="15.75" customHeight="1">
      <c r="H6933" s="19">
        <v>4308</v>
      </c>
      <c r="I6933" s="4"/>
      <c r="Q6933" s="4"/>
    </row>
    <row r="6934" spans="8:17" ht="15.75" customHeight="1">
      <c r="H6934" s="19">
        <v>4302</v>
      </c>
      <c r="I6934" s="4"/>
      <c r="Q6934" s="4"/>
    </row>
    <row r="6935" spans="8:17" ht="15.75" customHeight="1">
      <c r="H6935" s="19">
        <v>4283</v>
      </c>
      <c r="I6935" s="4"/>
      <c r="Q6935" s="4"/>
    </row>
    <row r="6936" spans="8:17" ht="15.75" customHeight="1">
      <c r="H6936" s="19">
        <v>4243</v>
      </c>
      <c r="I6936" s="4"/>
      <c r="Q6936" s="4"/>
    </row>
    <row r="6937" spans="8:17" ht="15.75" customHeight="1">
      <c r="H6937" s="19">
        <v>4239</v>
      </c>
      <c r="I6937" s="4"/>
      <c r="Q6937" s="4"/>
    </row>
    <row r="6938" spans="8:17" ht="15.75" customHeight="1">
      <c r="H6938" s="19">
        <v>4236</v>
      </c>
      <c r="I6938" s="4"/>
      <c r="Q6938" s="4"/>
    </row>
    <row r="6939" spans="8:17" ht="15.75" customHeight="1">
      <c r="H6939" s="19">
        <v>4176</v>
      </c>
      <c r="I6939" s="4"/>
      <c r="Q6939" s="4"/>
    </row>
    <row r="6940" spans="8:17" ht="15.75" customHeight="1">
      <c r="H6940" s="19">
        <v>4158</v>
      </c>
      <c r="I6940" s="4"/>
      <c r="Q6940" s="4"/>
    </row>
    <row r="6941" spans="8:17" ht="15.75" customHeight="1">
      <c r="H6941" s="19">
        <v>4129</v>
      </c>
      <c r="I6941" s="4"/>
      <c r="Q6941" s="4"/>
    </row>
    <row r="6942" spans="8:17" ht="15.75" customHeight="1">
      <c r="H6942" s="19">
        <v>4123</v>
      </c>
      <c r="I6942" s="4"/>
      <c r="Q6942" s="4"/>
    </row>
    <row r="6943" spans="8:17" ht="15.75" customHeight="1">
      <c r="H6943" s="19">
        <v>4107</v>
      </c>
      <c r="I6943" s="4"/>
      <c r="Q6943" s="4"/>
    </row>
    <row r="6944" spans="8:17" ht="15.75" customHeight="1">
      <c r="H6944" s="19">
        <v>4105</v>
      </c>
      <c r="I6944" s="4"/>
      <c r="Q6944" s="4"/>
    </row>
    <row r="6945" spans="8:17" ht="15.75" customHeight="1">
      <c r="H6945" s="19">
        <v>4083</v>
      </c>
      <c r="I6945" s="4"/>
      <c r="Q6945" s="4"/>
    </row>
    <row r="6946" spans="8:17" ht="15.75" customHeight="1">
      <c r="H6946" s="19">
        <v>4076</v>
      </c>
      <c r="I6946" s="4"/>
      <c r="Q6946" s="4"/>
    </row>
    <row r="6947" spans="8:17" ht="15.75" customHeight="1">
      <c r="H6947" s="19">
        <v>4063</v>
      </c>
      <c r="I6947" s="4"/>
      <c r="Q6947" s="4"/>
    </row>
    <row r="6948" spans="8:17" ht="15.75" customHeight="1">
      <c r="H6948" s="19">
        <v>4043</v>
      </c>
      <c r="I6948" s="4"/>
      <c r="Q6948" s="4"/>
    </row>
    <row r="6949" spans="8:17" ht="15.75" customHeight="1">
      <c r="H6949" s="19">
        <v>4036</v>
      </c>
      <c r="I6949" s="4"/>
      <c r="Q6949" s="4"/>
    </row>
    <row r="6950" spans="8:17" ht="15.75" customHeight="1">
      <c r="H6950" s="19">
        <v>4035</v>
      </c>
      <c r="I6950" s="4"/>
      <c r="Q6950" s="4"/>
    </row>
    <row r="6951" spans="8:17" ht="15.75" customHeight="1">
      <c r="H6951" s="19">
        <v>4011</v>
      </c>
      <c r="I6951" s="4"/>
      <c r="Q6951" s="4"/>
    </row>
    <row r="6952" spans="8:17" ht="15.75" customHeight="1">
      <c r="H6952" s="19">
        <v>4001</v>
      </c>
      <c r="I6952" s="4"/>
      <c r="Q6952" s="4"/>
    </row>
    <row r="6953" spans="8:17" ht="15.75" customHeight="1">
      <c r="H6953" s="19">
        <v>3947</v>
      </c>
      <c r="I6953" s="4"/>
      <c r="Q6953" s="4"/>
    </row>
    <row r="6954" spans="8:17" ht="15.75" customHeight="1">
      <c r="H6954" s="19">
        <v>3947</v>
      </c>
      <c r="I6954" s="4"/>
      <c r="Q6954" s="4"/>
    </row>
    <row r="6955" spans="8:17" ht="15.75" customHeight="1">
      <c r="H6955" s="19">
        <v>3931</v>
      </c>
      <c r="I6955" s="4"/>
      <c r="Q6955" s="4"/>
    </row>
    <row r="6956" spans="8:17" ht="15.75" customHeight="1">
      <c r="H6956" s="19">
        <v>3916</v>
      </c>
      <c r="I6956" s="4"/>
      <c r="Q6956" s="4"/>
    </row>
    <row r="6957" spans="8:17" ht="15.75" customHeight="1">
      <c r="H6957" s="19">
        <v>3905</v>
      </c>
      <c r="I6957" s="4"/>
      <c r="Q6957" s="4"/>
    </row>
    <row r="6958" spans="8:17" ht="15.75" customHeight="1">
      <c r="H6958" s="19">
        <v>3876</v>
      </c>
      <c r="I6958" s="4"/>
      <c r="Q6958" s="4"/>
    </row>
    <row r="6959" spans="8:17" ht="15.75" customHeight="1">
      <c r="H6959" s="19">
        <v>3866</v>
      </c>
      <c r="I6959" s="4"/>
      <c r="Q6959" s="4"/>
    </row>
    <row r="6960" spans="8:17" ht="15.75" customHeight="1">
      <c r="H6960" s="19">
        <v>3854</v>
      </c>
      <c r="I6960" s="4"/>
      <c r="Q6960" s="4"/>
    </row>
    <row r="6961" spans="8:17" ht="15.75" customHeight="1">
      <c r="H6961" s="19">
        <v>3843</v>
      </c>
      <c r="I6961" s="4"/>
      <c r="Q6961" s="4"/>
    </row>
    <row r="6962" spans="8:17" ht="15.75" customHeight="1">
      <c r="H6962" s="19">
        <v>3842</v>
      </c>
      <c r="I6962" s="4"/>
      <c r="Q6962" s="4"/>
    </row>
    <row r="6963" spans="8:17" ht="15.75" customHeight="1">
      <c r="H6963" s="19">
        <v>3839</v>
      </c>
      <c r="I6963" s="4"/>
      <c r="Q6963" s="4"/>
    </row>
    <row r="6964" spans="8:17" ht="15.75" customHeight="1">
      <c r="H6964" s="19">
        <v>3835</v>
      </c>
      <c r="I6964" s="4"/>
      <c r="Q6964" s="4"/>
    </row>
    <row r="6965" spans="8:17" ht="15.75" customHeight="1">
      <c r="H6965" s="19">
        <v>3819</v>
      </c>
      <c r="I6965" s="4"/>
      <c r="Q6965" s="4"/>
    </row>
    <row r="6966" spans="8:17" ht="15.75" customHeight="1">
      <c r="H6966" s="19">
        <v>3817</v>
      </c>
      <c r="I6966" s="4"/>
      <c r="Q6966" s="4"/>
    </row>
    <row r="6967" spans="8:17" ht="15.75" customHeight="1">
      <c r="H6967" s="19">
        <v>3802</v>
      </c>
      <c r="I6967" s="4"/>
      <c r="Q6967" s="4"/>
    </row>
    <row r="6968" spans="8:17" ht="15.75" customHeight="1">
      <c r="H6968" s="19">
        <v>3786</v>
      </c>
      <c r="I6968" s="4"/>
      <c r="Q6968" s="4"/>
    </row>
    <row r="6969" spans="8:17" ht="15.75" customHeight="1">
      <c r="H6969" s="19">
        <v>3786</v>
      </c>
      <c r="I6969" s="4"/>
      <c r="Q6969" s="4"/>
    </row>
    <row r="6970" spans="8:17" ht="15.75" customHeight="1">
      <c r="H6970" s="19">
        <v>3778</v>
      </c>
      <c r="I6970" s="4"/>
      <c r="Q6970" s="4"/>
    </row>
    <row r="6971" spans="8:17" ht="15.75" customHeight="1">
      <c r="H6971" s="19">
        <v>3772</v>
      </c>
      <c r="I6971" s="4"/>
      <c r="Q6971" s="4"/>
    </row>
    <row r="6972" spans="8:17" ht="15.75" customHeight="1">
      <c r="H6972" s="19">
        <v>3766</v>
      </c>
      <c r="I6972" s="4"/>
      <c r="Q6972" s="4"/>
    </row>
    <row r="6973" spans="8:17" ht="15.75" customHeight="1">
      <c r="H6973" s="19">
        <v>3743</v>
      </c>
      <c r="I6973" s="4"/>
      <c r="Q6973" s="4"/>
    </row>
    <row r="6974" spans="8:17" ht="15.75" customHeight="1">
      <c r="H6974" s="19">
        <v>3733</v>
      </c>
      <c r="I6974" s="4"/>
      <c r="Q6974" s="4"/>
    </row>
    <row r="6975" spans="8:17" ht="15.75" customHeight="1">
      <c r="H6975" s="19">
        <v>3720</v>
      </c>
      <c r="I6975" s="4"/>
      <c r="Q6975" s="4"/>
    </row>
    <row r="6976" spans="8:17" ht="15.75" customHeight="1">
      <c r="H6976" s="19">
        <v>3701</v>
      </c>
      <c r="I6976" s="4"/>
      <c r="Q6976" s="4"/>
    </row>
    <row r="6977" spans="8:17" ht="15.75" customHeight="1">
      <c r="H6977" s="19">
        <v>3688</v>
      </c>
      <c r="I6977" s="4"/>
      <c r="Q6977" s="4"/>
    </row>
    <row r="6978" spans="8:17" ht="15.75" customHeight="1">
      <c r="H6978" s="19">
        <v>3647</v>
      </c>
      <c r="I6978" s="4"/>
      <c r="Q6978" s="4"/>
    </row>
    <row r="6979" spans="8:17" ht="15.75" customHeight="1">
      <c r="H6979" s="19">
        <v>3632</v>
      </c>
      <c r="I6979" s="4"/>
      <c r="Q6979" s="4"/>
    </row>
    <row r="6980" spans="8:17" ht="15.75" customHeight="1">
      <c r="H6980" s="19">
        <v>3595</v>
      </c>
      <c r="I6980" s="4"/>
      <c r="Q6980" s="4"/>
    </row>
    <row r="6981" spans="8:17" ht="15.75" customHeight="1">
      <c r="H6981" s="19">
        <v>3577</v>
      </c>
      <c r="I6981" s="4"/>
      <c r="Q6981" s="4"/>
    </row>
    <row r="6982" spans="8:17" ht="15.75" customHeight="1">
      <c r="H6982" s="19">
        <v>3565</v>
      </c>
      <c r="I6982" s="4"/>
      <c r="Q6982" s="4"/>
    </row>
    <row r="6983" spans="8:17" ht="15.75" customHeight="1">
      <c r="H6983" s="19">
        <v>3536</v>
      </c>
      <c r="I6983" s="4"/>
      <c r="Q6983" s="4"/>
    </row>
    <row r="6984" spans="8:17" ht="15.75" customHeight="1">
      <c r="H6984" s="19">
        <v>3535</v>
      </c>
      <c r="I6984" s="4"/>
      <c r="Q6984" s="4"/>
    </row>
    <row r="6985" spans="8:17" ht="15.75" customHeight="1">
      <c r="H6985" s="19">
        <v>3527</v>
      </c>
      <c r="I6985" s="4"/>
      <c r="Q6985" s="4"/>
    </row>
    <row r="6986" spans="8:17" ht="15.75" customHeight="1">
      <c r="H6986" s="19">
        <v>3515</v>
      </c>
      <c r="I6986" s="4"/>
      <c r="Q6986" s="4"/>
    </row>
    <row r="6987" spans="8:17" ht="15.75" customHeight="1">
      <c r="H6987" s="19">
        <v>3486</v>
      </c>
      <c r="I6987" s="4"/>
      <c r="Q6987" s="4"/>
    </row>
    <row r="6988" spans="8:17" ht="15.75" customHeight="1">
      <c r="H6988" s="19">
        <v>3474</v>
      </c>
      <c r="I6988" s="4"/>
      <c r="Q6988" s="4"/>
    </row>
    <row r="6989" spans="8:17" ht="15.75" customHeight="1">
      <c r="H6989" s="19">
        <v>3470</v>
      </c>
      <c r="I6989" s="4"/>
      <c r="Q6989" s="4"/>
    </row>
    <row r="6990" spans="8:17" ht="15.75" customHeight="1">
      <c r="H6990" s="19">
        <v>3457</v>
      </c>
      <c r="I6990" s="4"/>
      <c r="Q6990" s="4"/>
    </row>
    <row r="6991" spans="8:17" ht="15.75" customHeight="1">
      <c r="H6991" s="19">
        <v>3445</v>
      </c>
      <c r="I6991" s="4"/>
      <c r="Q6991" s="4"/>
    </row>
    <row r="6992" spans="8:17" ht="15.75" customHeight="1">
      <c r="H6992" s="19">
        <v>3423</v>
      </c>
      <c r="I6992" s="4"/>
      <c r="Q6992" s="4"/>
    </row>
    <row r="6993" spans="8:17" ht="15.75" customHeight="1">
      <c r="H6993" s="19">
        <v>3381</v>
      </c>
      <c r="I6993" s="4"/>
      <c r="Q6993" s="4"/>
    </row>
    <row r="6994" spans="8:17" ht="15.75" customHeight="1">
      <c r="H6994" s="19">
        <v>3372</v>
      </c>
      <c r="I6994" s="4"/>
      <c r="Q6994" s="4"/>
    </row>
    <row r="6995" spans="8:17" ht="15.75" customHeight="1">
      <c r="H6995" s="19">
        <v>3360</v>
      </c>
      <c r="I6995" s="4"/>
      <c r="Q6995" s="4"/>
    </row>
    <row r="6996" spans="8:17" ht="15.75" customHeight="1">
      <c r="H6996" s="19">
        <v>3336</v>
      </c>
      <c r="I6996" s="4"/>
      <c r="Q6996" s="4"/>
    </row>
    <row r="6997" spans="8:17" ht="15.75" customHeight="1">
      <c r="H6997" s="19">
        <v>3330</v>
      </c>
      <c r="I6997" s="4"/>
      <c r="Q6997" s="4"/>
    </row>
    <row r="6998" spans="8:17" ht="15.75" customHeight="1">
      <c r="H6998" s="19">
        <v>3330</v>
      </c>
      <c r="I6998" s="4"/>
      <c r="Q6998" s="4"/>
    </row>
    <row r="6999" spans="8:17" ht="15.75" customHeight="1">
      <c r="H6999" s="19">
        <v>3302</v>
      </c>
      <c r="I6999" s="4"/>
      <c r="Q6999" s="4"/>
    </row>
    <row r="7000" spans="8:17" ht="15.75" customHeight="1">
      <c r="H7000" s="19">
        <v>3299</v>
      </c>
      <c r="I7000" s="4"/>
      <c r="Q7000" s="4"/>
    </row>
    <row r="7001" spans="8:17" ht="15.75" customHeight="1">
      <c r="H7001" s="19">
        <v>3290</v>
      </c>
      <c r="I7001" s="4"/>
      <c r="Q7001" s="4"/>
    </row>
    <row r="7002" spans="8:17" ht="15.75" customHeight="1">
      <c r="H7002" s="19">
        <v>3285</v>
      </c>
      <c r="I7002" s="4"/>
      <c r="Q7002" s="4"/>
    </row>
    <row r="7003" spans="8:17" ht="15.75" customHeight="1">
      <c r="H7003" s="19">
        <v>3265</v>
      </c>
      <c r="I7003" s="4"/>
      <c r="Q7003" s="4"/>
    </row>
    <row r="7004" spans="8:17" ht="15.75" customHeight="1">
      <c r="H7004" s="19">
        <v>3251</v>
      </c>
      <c r="I7004" s="4"/>
      <c r="Q7004" s="4"/>
    </row>
    <row r="7005" spans="8:17" ht="15.75" customHeight="1">
      <c r="H7005" s="19">
        <v>3235</v>
      </c>
      <c r="I7005" s="4"/>
      <c r="Q7005" s="4"/>
    </row>
    <row r="7006" spans="8:17" ht="15.75" customHeight="1">
      <c r="H7006" s="19">
        <v>3232</v>
      </c>
      <c r="I7006" s="4"/>
      <c r="Q7006" s="4"/>
    </row>
    <row r="7007" spans="8:17" ht="15.75" customHeight="1">
      <c r="H7007" s="19">
        <v>3225</v>
      </c>
      <c r="I7007" s="4"/>
      <c r="Q7007" s="4"/>
    </row>
    <row r="7008" spans="8:17" ht="15.75" customHeight="1">
      <c r="H7008" s="19">
        <v>3207</v>
      </c>
      <c r="I7008" s="4"/>
      <c r="Q7008" s="4"/>
    </row>
    <row r="7009" spans="8:17" ht="15.75" customHeight="1">
      <c r="H7009" s="19">
        <v>3191</v>
      </c>
      <c r="I7009" s="4"/>
      <c r="Q7009" s="4"/>
    </row>
    <row r="7010" spans="8:17" ht="15.75" customHeight="1">
      <c r="H7010" s="19">
        <v>3183</v>
      </c>
      <c r="I7010" s="4"/>
      <c r="Q7010" s="4"/>
    </row>
    <row r="7011" spans="8:17" ht="15.75" customHeight="1">
      <c r="H7011" s="19">
        <v>3143</v>
      </c>
      <c r="I7011" s="4"/>
      <c r="Q7011" s="4"/>
    </row>
    <row r="7012" spans="8:17" ht="15.75" customHeight="1">
      <c r="H7012" s="19">
        <v>3138</v>
      </c>
      <c r="I7012" s="4"/>
      <c r="Q7012" s="4"/>
    </row>
    <row r="7013" spans="8:17" ht="15.75" customHeight="1">
      <c r="H7013" s="19">
        <v>3134</v>
      </c>
      <c r="I7013" s="4"/>
      <c r="Q7013" s="4"/>
    </row>
    <row r="7014" spans="8:17" ht="15.75" customHeight="1">
      <c r="H7014" s="19">
        <v>3117</v>
      </c>
      <c r="I7014" s="4"/>
      <c r="Q7014" s="4"/>
    </row>
    <row r="7015" spans="8:17" ht="15.75" customHeight="1">
      <c r="H7015" s="19">
        <v>3100</v>
      </c>
      <c r="I7015" s="4"/>
      <c r="Q7015" s="4"/>
    </row>
    <row r="7016" spans="8:17" ht="15.75" customHeight="1">
      <c r="H7016" s="19">
        <v>3066</v>
      </c>
      <c r="I7016" s="4"/>
      <c r="Q7016" s="4"/>
    </row>
    <row r="7017" spans="8:17" ht="15.75" customHeight="1">
      <c r="H7017" s="19">
        <v>3055</v>
      </c>
      <c r="I7017" s="4"/>
      <c r="Q7017" s="4"/>
    </row>
    <row r="7018" spans="8:17" ht="15.75" customHeight="1">
      <c r="H7018" s="19">
        <v>3046</v>
      </c>
      <c r="I7018" s="4"/>
      <c r="Q7018" s="4"/>
    </row>
    <row r="7019" spans="8:17" ht="15.75" customHeight="1">
      <c r="H7019" s="19">
        <v>3045</v>
      </c>
      <c r="I7019" s="4"/>
      <c r="Q7019" s="4"/>
    </row>
    <row r="7020" spans="8:17" ht="15.75" customHeight="1">
      <c r="H7020" s="19">
        <v>3013</v>
      </c>
      <c r="I7020" s="4"/>
      <c r="Q7020" s="4"/>
    </row>
    <row r="7021" spans="8:17" ht="15.75" customHeight="1">
      <c r="H7021" s="19">
        <v>3010</v>
      </c>
      <c r="I7021" s="4"/>
      <c r="Q7021" s="4"/>
    </row>
    <row r="7022" spans="8:17" ht="15.75" customHeight="1">
      <c r="H7022" s="19">
        <v>2988</v>
      </c>
      <c r="I7022" s="4"/>
      <c r="Q7022" s="4"/>
    </row>
    <row r="7023" spans="8:17" ht="15.75" customHeight="1">
      <c r="H7023" s="19">
        <v>2985</v>
      </c>
      <c r="I7023" s="4"/>
      <c r="Q7023" s="4"/>
    </row>
    <row r="7024" spans="8:17" ht="15.75" customHeight="1">
      <c r="H7024" s="19">
        <v>2970</v>
      </c>
      <c r="I7024" s="4"/>
      <c r="Q7024" s="4"/>
    </row>
    <row r="7025" spans="8:17" ht="15.75" customHeight="1">
      <c r="H7025" s="19">
        <v>2963</v>
      </c>
      <c r="I7025" s="4"/>
      <c r="Q7025" s="4"/>
    </row>
    <row r="7026" spans="8:17" ht="15.75" customHeight="1">
      <c r="H7026" s="19">
        <v>2953</v>
      </c>
      <c r="I7026" s="4"/>
      <c r="Q7026" s="4"/>
    </row>
    <row r="7027" spans="8:17" ht="15.75" customHeight="1">
      <c r="H7027" s="19">
        <v>2939</v>
      </c>
      <c r="I7027" s="4"/>
      <c r="Q7027" s="4"/>
    </row>
    <row r="7028" spans="8:17" ht="15.75" customHeight="1">
      <c r="H7028" s="19">
        <v>2937</v>
      </c>
      <c r="I7028" s="4"/>
      <c r="Q7028" s="4"/>
    </row>
    <row r="7029" spans="8:17" ht="15.75" customHeight="1">
      <c r="H7029" s="19">
        <v>2917</v>
      </c>
      <c r="I7029" s="4"/>
      <c r="Q7029" s="4"/>
    </row>
    <row r="7030" spans="8:17" ht="15.75" customHeight="1">
      <c r="H7030" s="19">
        <v>2915</v>
      </c>
      <c r="I7030" s="4"/>
      <c r="Q7030" s="4"/>
    </row>
    <row r="7031" spans="8:17" ht="15.75" customHeight="1">
      <c r="H7031" s="19">
        <v>2911</v>
      </c>
      <c r="I7031" s="4"/>
      <c r="Q7031" s="4"/>
    </row>
    <row r="7032" spans="8:17" ht="15.75" customHeight="1">
      <c r="H7032" s="19">
        <v>2904</v>
      </c>
      <c r="I7032" s="4"/>
      <c r="Q7032" s="4"/>
    </row>
    <row r="7033" spans="8:17" ht="15.75" customHeight="1">
      <c r="H7033" s="19">
        <v>2860</v>
      </c>
      <c r="I7033" s="4"/>
      <c r="Q7033" s="4"/>
    </row>
    <row r="7034" spans="8:17" ht="15.75" customHeight="1">
      <c r="H7034" s="19">
        <v>2842</v>
      </c>
      <c r="I7034" s="4"/>
      <c r="Q7034" s="4"/>
    </row>
    <row r="7035" spans="8:17" ht="15.75" customHeight="1">
      <c r="H7035" s="19">
        <v>2840</v>
      </c>
      <c r="I7035" s="4"/>
      <c r="Q7035" s="4"/>
    </row>
    <row r="7036" spans="8:17" ht="15.75" customHeight="1">
      <c r="H7036" s="19">
        <v>2806</v>
      </c>
      <c r="I7036" s="4"/>
      <c r="Q7036" s="4"/>
    </row>
    <row r="7037" spans="8:17" ht="15.75" customHeight="1">
      <c r="H7037" s="19">
        <v>2789</v>
      </c>
      <c r="I7037" s="4"/>
      <c r="Q7037" s="4"/>
    </row>
    <row r="7038" spans="8:17" ht="15.75" customHeight="1">
      <c r="H7038" s="19">
        <v>2786</v>
      </c>
      <c r="I7038" s="4"/>
      <c r="Q7038" s="4"/>
    </row>
    <row r="7039" spans="8:17" ht="15.75" customHeight="1">
      <c r="H7039" s="19">
        <v>2773</v>
      </c>
      <c r="I7039" s="4"/>
      <c r="Q7039" s="4"/>
    </row>
    <row r="7040" spans="8:17" ht="15.75" customHeight="1">
      <c r="H7040" s="19">
        <v>2752</v>
      </c>
      <c r="I7040" s="4"/>
      <c r="Q7040" s="4"/>
    </row>
    <row r="7041" spans="8:17" ht="15.75" customHeight="1">
      <c r="H7041" s="19">
        <v>2747</v>
      </c>
      <c r="I7041" s="4"/>
      <c r="Q7041" s="4"/>
    </row>
    <row r="7042" spans="8:17" ht="15.75" customHeight="1">
      <c r="H7042" s="19">
        <v>2719</v>
      </c>
      <c r="I7042" s="4"/>
      <c r="Q7042" s="4"/>
    </row>
    <row r="7043" spans="8:17" ht="15.75" customHeight="1">
      <c r="H7043" s="19">
        <v>2713</v>
      </c>
      <c r="I7043" s="4"/>
      <c r="Q7043" s="4"/>
    </row>
    <row r="7044" spans="8:17" ht="15.75" customHeight="1">
      <c r="H7044" s="19">
        <v>2686</v>
      </c>
      <c r="I7044" s="4"/>
      <c r="Q7044" s="4"/>
    </row>
    <row r="7045" spans="8:17" ht="15.75" customHeight="1">
      <c r="H7045" s="19">
        <v>2684</v>
      </c>
      <c r="I7045" s="4"/>
      <c r="Q7045" s="4"/>
    </row>
    <row r="7046" spans="8:17" ht="15.75" customHeight="1">
      <c r="H7046" s="19">
        <v>2682</v>
      </c>
      <c r="I7046" s="4"/>
      <c r="Q7046" s="4"/>
    </row>
    <row r="7047" spans="8:17" ht="15.75" customHeight="1">
      <c r="H7047" s="19">
        <v>2668</v>
      </c>
      <c r="I7047" s="4"/>
      <c r="Q7047" s="4"/>
    </row>
    <row r="7048" spans="8:17" ht="15.75" customHeight="1">
      <c r="H7048" s="19">
        <v>2666</v>
      </c>
      <c r="I7048" s="4"/>
      <c r="Q7048" s="4"/>
    </row>
    <row r="7049" spans="8:17" ht="15.75" customHeight="1">
      <c r="H7049" s="19">
        <v>2658</v>
      </c>
      <c r="I7049" s="4"/>
      <c r="Q7049" s="4"/>
    </row>
    <row r="7050" spans="8:17" ht="15.75" customHeight="1">
      <c r="H7050" s="19">
        <v>2654</v>
      </c>
      <c r="I7050" s="4"/>
      <c r="Q7050" s="4"/>
    </row>
    <row r="7051" spans="8:17" ht="15.75" customHeight="1">
      <c r="H7051" s="19">
        <v>2641</v>
      </c>
      <c r="I7051" s="4"/>
      <c r="Q7051" s="4"/>
    </row>
    <row r="7052" spans="8:17" ht="15.75" customHeight="1">
      <c r="H7052" s="19">
        <v>2636</v>
      </c>
      <c r="I7052" s="4"/>
      <c r="Q7052" s="4"/>
    </row>
    <row r="7053" spans="8:17" ht="15.75" customHeight="1">
      <c r="H7053" s="19">
        <v>2634</v>
      </c>
      <c r="I7053" s="4"/>
      <c r="Q7053" s="4"/>
    </row>
    <row r="7054" spans="8:17" ht="15.75" customHeight="1">
      <c r="H7054" s="19">
        <v>2631</v>
      </c>
      <c r="I7054" s="4"/>
      <c r="Q7054" s="4"/>
    </row>
    <row r="7055" spans="8:17" ht="15.75" customHeight="1">
      <c r="H7055" s="19">
        <v>2626</v>
      </c>
      <c r="I7055" s="4"/>
      <c r="Q7055" s="4"/>
    </row>
    <row r="7056" spans="8:17" ht="15.75" customHeight="1">
      <c r="H7056" s="19">
        <v>2569</v>
      </c>
      <c r="I7056" s="4"/>
      <c r="Q7056" s="4"/>
    </row>
    <row r="7057" spans="8:17" ht="15.75" customHeight="1">
      <c r="H7057" s="19">
        <v>2538</v>
      </c>
      <c r="I7057" s="4"/>
      <c r="Q7057" s="4"/>
    </row>
    <row r="7058" spans="8:17" ht="15.75" customHeight="1">
      <c r="H7058" s="19">
        <v>2531</v>
      </c>
      <c r="I7058" s="4"/>
      <c r="Q7058" s="4"/>
    </row>
    <row r="7059" spans="8:17" ht="15.75" customHeight="1">
      <c r="H7059" s="19">
        <v>2518</v>
      </c>
      <c r="I7059" s="4"/>
      <c r="Q7059" s="4"/>
    </row>
    <row r="7060" spans="8:17" ht="15.75" customHeight="1">
      <c r="H7060" s="19">
        <v>2463</v>
      </c>
      <c r="I7060" s="4"/>
      <c r="Q7060" s="4"/>
    </row>
    <row r="7061" spans="8:17" ht="15.75" customHeight="1">
      <c r="H7061" s="19">
        <v>2457</v>
      </c>
      <c r="I7061" s="4"/>
      <c r="Q7061" s="4"/>
    </row>
    <row r="7062" spans="8:17" ht="15.75" customHeight="1">
      <c r="H7062" s="19">
        <v>2434</v>
      </c>
      <c r="I7062" s="4"/>
      <c r="Q7062" s="4"/>
    </row>
    <row r="7063" spans="8:17" ht="15.75" customHeight="1">
      <c r="H7063" s="19">
        <v>2420</v>
      </c>
      <c r="I7063" s="4"/>
      <c r="Q7063" s="4"/>
    </row>
    <row r="7064" spans="8:17" ht="15.75" customHeight="1">
      <c r="H7064" s="19">
        <v>2418</v>
      </c>
      <c r="I7064" s="4"/>
      <c r="Q7064" s="4"/>
    </row>
    <row r="7065" spans="8:17" ht="15.75" customHeight="1">
      <c r="H7065" s="19">
        <v>2365</v>
      </c>
      <c r="I7065" s="4"/>
      <c r="Q7065" s="4"/>
    </row>
    <row r="7066" spans="8:17" ht="15.75" customHeight="1">
      <c r="H7066" s="19">
        <v>2360</v>
      </c>
      <c r="I7066" s="4"/>
      <c r="Q7066" s="4"/>
    </row>
    <row r="7067" spans="8:17" ht="15.75" customHeight="1">
      <c r="H7067" s="19">
        <v>2347</v>
      </c>
      <c r="I7067" s="4"/>
      <c r="Q7067" s="4"/>
    </row>
    <row r="7068" spans="8:17" ht="15.75" customHeight="1">
      <c r="H7068" s="19">
        <v>2308</v>
      </c>
      <c r="I7068" s="4"/>
      <c r="Q7068" s="4"/>
    </row>
    <row r="7069" spans="8:17" ht="15.75" customHeight="1">
      <c r="H7069" s="19">
        <v>2274</v>
      </c>
      <c r="I7069" s="4"/>
      <c r="Q7069" s="4"/>
    </row>
    <row r="7070" spans="8:17" ht="15.75" customHeight="1">
      <c r="H7070" s="19">
        <v>2256</v>
      </c>
      <c r="I7070" s="4"/>
      <c r="Q7070" s="4"/>
    </row>
    <row r="7071" spans="8:17" ht="15.75" customHeight="1">
      <c r="H7071" s="19">
        <v>2249</v>
      </c>
      <c r="I7071" s="4"/>
      <c r="Q7071" s="4"/>
    </row>
    <row r="7072" spans="8:17" ht="15.75" customHeight="1">
      <c r="H7072" s="19">
        <v>2229</v>
      </c>
      <c r="I7072" s="4"/>
      <c r="Q7072" s="4"/>
    </row>
    <row r="7073" spans="8:17" ht="15.75" customHeight="1">
      <c r="H7073" s="19">
        <v>2207</v>
      </c>
      <c r="I7073" s="4"/>
      <c r="Q7073" s="4"/>
    </row>
    <row r="7074" spans="8:17" ht="15.75" customHeight="1">
      <c r="H7074" s="19">
        <v>2202</v>
      </c>
      <c r="I7074" s="4"/>
      <c r="Q7074" s="4"/>
    </row>
    <row r="7075" spans="8:17" ht="15.75" customHeight="1">
      <c r="H7075" s="19">
        <v>2176</v>
      </c>
      <c r="I7075" s="4"/>
      <c r="Q7075" s="4"/>
    </row>
    <row r="7076" spans="8:17" ht="15.75" customHeight="1">
      <c r="H7076" s="19">
        <v>2172</v>
      </c>
      <c r="I7076" s="4"/>
      <c r="Q7076" s="4"/>
    </row>
    <row r="7077" spans="8:17" ht="15.75" customHeight="1">
      <c r="H7077" s="19">
        <v>2128</v>
      </c>
      <c r="I7077" s="4"/>
      <c r="Q7077" s="4"/>
    </row>
    <row r="7078" spans="8:17" ht="15.75" customHeight="1">
      <c r="H7078" s="19">
        <v>2121</v>
      </c>
      <c r="I7078" s="4"/>
      <c r="Q7078" s="4"/>
    </row>
    <row r="7079" spans="8:17" ht="15.75" customHeight="1">
      <c r="H7079" s="19">
        <v>2103</v>
      </c>
      <c r="I7079" s="4"/>
      <c r="Q7079" s="4"/>
    </row>
    <row r="7080" spans="8:17" ht="15.75" customHeight="1">
      <c r="H7080" s="19">
        <v>2102</v>
      </c>
      <c r="I7080" s="4"/>
      <c r="Q7080" s="4"/>
    </row>
    <row r="7081" spans="8:17" ht="15.75" customHeight="1">
      <c r="H7081" s="19">
        <v>2096</v>
      </c>
      <c r="I7081" s="4"/>
      <c r="Q7081" s="4"/>
    </row>
    <row r="7082" spans="8:17" ht="15.75" customHeight="1">
      <c r="H7082" s="19">
        <v>2090</v>
      </c>
      <c r="I7082" s="4"/>
      <c r="Q7082" s="4"/>
    </row>
    <row r="7083" spans="8:17" ht="15.75" customHeight="1">
      <c r="H7083" s="19">
        <v>2085</v>
      </c>
      <c r="I7083" s="4"/>
      <c r="Q7083" s="4"/>
    </row>
    <row r="7084" spans="8:17" ht="15.75" customHeight="1">
      <c r="H7084" s="19">
        <v>2054</v>
      </c>
      <c r="I7084" s="4"/>
      <c r="Q7084" s="4"/>
    </row>
    <row r="7085" spans="8:17" ht="15.75" customHeight="1">
      <c r="H7085" s="19">
        <v>2052</v>
      </c>
      <c r="I7085" s="4"/>
      <c r="Q7085" s="4"/>
    </row>
    <row r="7086" spans="8:17" ht="15.75" customHeight="1">
      <c r="H7086" s="19">
        <v>2050</v>
      </c>
      <c r="I7086" s="4"/>
      <c r="Q7086" s="4"/>
    </row>
    <row r="7087" spans="8:17" ht="15.75" customHeight="1">
      <c r="H7087" s="19">
        <v>2024</v>
      </c>
      <c r="I7087" s="4"/>
      <c r="Q7087" s="4"/>
    </row>
    <row r="7088" spans="8:17" ht="15.75" customHeight="1">
      <c r="H7088" s="19">
        <v>2017</v>
      </c>
      <c r="I7088" s="4"/>
      <c r="Q7088" s="4"/>
    </row>
    <row r="7089" spans="8:17" ht="15.75" customHeight="1">
      <c r="H7089" s="19">
        <v>2013</v>
      </c>
      <c r="I7089" s="4"/>
      <c r="Q7089" s="4"/>
    </row>
    <row r="7090" spans="8:17" ht="15.75" customHeight="1">
      <c r="H7090" s="19">
        <v>2013</v>
      </c>
      <c r="I7090" s="4"/>
      <c r="Q7090" s="4"/>
    </row>
    <row r="7091" spans="8:17" ht="15.75" customHeight="1">
      <c r="H7091" s="19">
        <v>2008</v>
      </c>
      <c r="I7091" s="4"/>
      <c r="Q7091" s="4"/>
    </row>
    <row r="7092" spans="8:17" ht="15.75" customHeight="1">
      <c r="H7092" s="19">
        <v>2001</v>
      </c>
      <c r="I7092" s="4"/>
      <c r="Q7092" s="4"/>
    </row>
    <row r="7093" spans="8:17" ht="15.75" customHeight="1">
      <c r="H7093" s="19">
        <v>2001</v>
      </c>
      <c r="I7093" s="4"/>
      <c r="Q7093" s="4"/>
    </row>
    <row r="7094" spans="8:17" ht="15.75" customHeight="1">
      <c r="H7094" s="19">
        <v>1999</v>
      </c>
      <c r="I7094" s="4"/>
      <c r="Q7094" s="4"/>
    </row>
    <row r="7095" spans="8:17" ht="15.75" customHeight="1">
      <c r="H7095" s="19">
        <v>1987</v>
      </c>
      <c r="I7095" s="4"/>
      <c r="Q7095" s="4"/>
    </row>
    <row r="7096" spans="8:17" ht="15.75" customHeight="1">
      <c r="H7096" s="19">
        <v>1986</v>
      </c>
      <c r="I7096" s="4"/>
      <c r="Q7096" s="4"/>
    </row>
    <row r="7097" spans="8:17" ht="15.75" customHeight="1">
      <c r="H7097" s="19">
        <v>1962</v>
      </c>
      <c r="I7097" s="4"/>
      <c r="Q7097" s="4"/>
    </row>
    <row r="7098" spans="8:17" ht="15.75" customHeight="1">
      <c r="H7098" s="19">
        <v>1960</v>
      </c>
      <c r="I7098" s="4"/>
      <c r="Q7098" s="4"/>
    </row>
    <row r="7099" spans="8:17" ht="15.75" customHeight="1">
      <c r="H7099" s="19">
        <v>1917</v>
      </c>
      <c r="I7099" s="4"/>
      <c r="Q7099" s="4"/>
    </row>
    <row r="7100" spans="8:17" ht="15.75" customHeight="1">
      <c r="H7100" s="19">
        <v>1911</v>
      </c>
      <c r="I7100" s="4"/>
      <c r="Q7100" s="4"/>
    </row>
    <row r="7101" spans="8:17" ht="15.75" customHeight="1">
      <c r="H7101" s="19">
        <v>1898</v>
      </c>
      <c r="I7101" s="4"/>
      <c r="Q7101" s="4"/>
    </row>
    <row r="7102" spans="8:17" ht="15.75" customHeight="1">
      <c r="H7102" s="19">
        <v>1889</v>
      </c>
      <c r="I7102" s="4"/>
      <c r="Q7102" s="4"/>
    </row>
    <row r="7103" spans="8:17" ht="15.75" customHeight="1">
      <c r="H7103" s="19">
        <v>1887</v>
      </c>
      <c r="I7103" s="4"/>
      <c r="Q7103" s="4"/>
    </row>
    <row r="7104" spans="8:17" ht="15.75" customHeight="1">
      <c r="H7104" s="19">
        <v>1817</v>
      </c>
      <c r="I7104" s="4"/>
      <c r="Q7104" s="4"/>
    </row>
    <row r="7105" spans="8:17" ht="15.75" customHeight="1">
      <c r="H7105" s="19">
        <v>1808</v>
      </c>
      <c r="I7105" s="4"/>
      <c r="Q7105" s="4"/>
    </row>
    <row r="7106" spans="8:17" ht="15.75" customHeight="1">
      <c r="H7106" s="19">
        <v>1770</v>
      </c>
      <c r="I7106" s="4"/>
      <c r="Q7106" s="4"/>
    </row>
    <row r="7107" spans="8:17" ht="15.75" customHeight="1">
      <c r="H7107" s="19">
        <v>1763</v>
      </c>
      <c r="I7107" s="4"/>
      <c r="Q7107" s="4"/>
    </row>
    <row r="7108" spans="8:17" ht="15.75" customHeight="1">
      <c r="H7108" s="19">
        <v>1752</v>
      </c>
      <c r="I7108" s="4"/>
      <c r="Q7108" s="4"/>
    </row>
    <row r="7109" spans="8:17" ht="15.75" customHeight="1">
      <c r="H7109" s="19">
        <v>1740</v>
      </c>
      <c r="I7109" s="4"/>
      <c r="Q7109" s="4"/>
    </row>
    <row r="7110" spans="8:17" ht="15.75" customHeight="1">
      <c r="H7110" s="19">
        <v>1736</v>
      </c>
      <c r="I7110" s="4"/>
      <c r="Q7110" s="4"/>
    </row>
    <row r="7111" spans="8:17" ht="15.75" customHeight="1">
      <c r="H7111" s="19">
        <v>1731</v>
      </c>
      <c r="I7111" s="4"/>
      <c r="Q7111" s="4"/>
    </row>
    <row r="7112" spans="8:17" ht="15.75" customHeight="1">
      <c r="H7112" s="19">
        <v>1710</v>
      </c>
      <c r="I7112" s="4"/>
      <c r="Q7112" s="4"/>
    </row>
    <row r="7113" spans="8:17" ht="15.75" customHeight="1">
      <c r="H7113" s="19">
        <v>1686</v>
      </c>
      <c r="I7113" s="4"/>
      <c r="Q7113" s="4"/>
    </row>
    <row r="7114" spans="8:17" ht="15.75" customHeight="1">
      <c r="H7114" s="19">
        <v>1676</v>
      </c>
      <c r="I7114" s="4"/>
      <c r="Q7114" s="4"/>
    </row>
    <row r="7115" spans="8:17" ht="15.75" customHeight="1">
      <c r="H7115" s="19">
        <v>1666</v>
      </c>
      <c r="I7115" s="4"/>
      <c r="Q7115" s="4"/>
    </row>
    <row r="7116" spans="8:17" ht="15.75" customHeight="1">
      <c r="H7116" s="19">
        <v>1659</v>
      </c>
      <c r="I7116" s="4"/>
      <c r="Q7116" s="4"/>
    </row>
    <row r="7117" spans="8:17" ht="15.75" customHeight="1">
      <c r="H7117" s="19">
        <v>1646</v>
      </c>
      <c r="I7117" s="4"/>
      <c r="Q7117" s="4"/>
    </row>
    <row r="7118" spans="8:17" ht="15.75" customHeight="1">
      <c r="H7118" s="19">
        <v>1635</v>
      </c>
      <c r="I7118" s="4"/>
      <c r="Q7118" s="4"/>
    </row>
    <row r="7119" spans="8:17" ht="15.75" customHeight="1">
      <c r="H7119" s="19">
        <v>1632</v>
      </c>
      <c r="I7119" s="4"/>
      <c r="Q7119" s="4"/>
    </row>
    <row r="7120" spans="8:17" ht="15.75" customHeight="1">
      <c r="H7120" s="19">
        <v>1619</v>
      </c>
      <c r="I7120" s="4"/>
      <c r="Q7120" s="4"/>
    </row>
    <row r="7121" spans="8:17" ht="15.75" customHeight="1">
      <c r="H7121" s="19">
        <v>1611</v>
      </c>
      <c r="I7121" s="4"/>
      <c r="Q7121" s="4"/>
    </row>
    <row r="7122" spans="8:17" ht="15.75" customHeight="1">
      <c r="H7122" s="19">
        <v>1537</v>
      </c>
      <c r="I7122" s="4"/>
      <c r="Q7122" s="4"/>
    </row>
    <row r="7123" spans="8:17" ht="15.75" customHeight="1">
      <c r="H7123" s="19">
        <v>1536</v>
      </c>
      <c r="I7123" s="4"/>
      <c r="Q7123" s="4"/>
    </row>
    <row r="7124" spans="8:17" ht="15.75" customHeight="1">
      <c r="H7124" s="19">
        <v>1531</v>
      </c>
      <c r="I7124" s="4"/>
      <c r="Q7124" s="4"/>
    </row>
    <row r="7125" spans="8:17" ht="15.75" customHeight="1">
      <c r="H7125" s="19">
        <v>1524</v>
      </c>
      <c r="I7125" s="4"/>
      <c r="Q7125" s="4"/>
    </row>
    <row r="7126" spans="8:17" ht="15.75" customHeight="1">
      <c r="H7126" s="19">
        <v>1519</v>
      </c>
      <c r="I7126" s="4"/>
      <c r="Q7126" s="4"/>
    </row>
    <row r="7127" spans="8:17" ht="15.75" customHeight="1">
      <c r="H7127" s="19">
        <v>1516</v>
      </c>
      <c r="I7127" s="4"/>
      <c r="Q7127" s="4"/>
    </row>
    <row r="7128" spans="8:17" ht="15.75" customHeight="1">
      <c r="H7128" s="19">
        <v>1513</v>
      </c>
      <c r="I7128" s="4"/>
      <c r="Q7128" s="4"/>
    </row>
    <row r="7129" spans="8:17" ht="15.75" customHeight="1">
      <c r="H7129" s="19">
        <v>1487</v>
      </c>
      <c r="I7129" s="4"/>
      <c r="Q7129" s="4"/>
    </row>
    <row r="7130" spans="8:17" ht="15.75" customHeight="1">
      <c r="H7130" s="19">
        <v>1469</v>
      </c>
      <c r="I7130" s="4"/>
      <c r="Q7130" s="4"/>
    </row>
    <row r="7131" spans="8:17" ht="15.75" customHeight="1">
      <c r="H7131" s="19">
        <v>1461</v>
      </c>
      <c r="I7131" s="4"/>
      <c r="Q7131" s="4"/>
    </row>
    <row r="7132" spans="8:17" ht="15.75" customHeight="1">
      <c r="H7132" s="19">
        <v>1460</v>
      </c>
      <c r="I7132" s="4"/>
      <c r="Q7132" s="4"/>
    </row>
    <row r="7133" spans="8:17" ht="15.75" customHeight="1">
      <c r="H7133" s="19">
        <v>1459</v>
      </c>
      <c r="I7133" s="4"/>
      <c r="Q7133" s="4"/>
    </row>
    <row r="7134" spans="8:17" ht="15.75" customHeight="1">
      <c r="H7134" s="19">
        <v>1458</v>
      </c>
      <c r="I7134" s="4"/>
      <c r="Q7134" s="4"/>
    </row>
    <row r="7135" spans="8:17" ht="15.75" customHeight="1">
      <c r="H7135" s="19">
        <v>1456</v>
      </c>
      <c r="I7135" s="4"/>
      <c r="Q7135" s="4"/>
    </row>
    <row r="7136" spans="8:17" ht="15.75" customHeight="1">
      <c r="H7136" s="19">
        <v>1422</v>
      </c>
      <c r="I7136" s="4"/>
      <c r="Q7136" s="4"/>
    </row>
    <row r="7137" spans="8:17" ht="15.75" customHeight="1">
      <c r="H7137" s="19">
        <v>1415</v>
      </c>
      <c r="I7137" s="4"/>
      <c r="Q7137" s="4"/>
    </row>
    <row r="7138" spans="8:17" ht="15.75" customHeight="1">
      <c r="H7138" s="19">
        <v>1389</v>
      </c>
      <c r="I7138" s="4"/>
      <c r="Q7138" s="4"/>
    </row>
    <row r="7139" spans="8:17" ht="15.75" customHeight="1">
      <c r="H7139" s="19">
        <v>1386</v>
      </c>
      <c r="I7139" s="4"/>
      <c r="Q7139" s="4"/>
    </row>
    <row r="7140" spans="8:17" ht="15.75" customHeight="1">
      <c r="H7140" s="19">
        <v>1362</v>
      </c>
      <c r="I7140" s="4"/>
      <c r="Q7140" s="4"/>
    </row>
    <row r="7141" spans="8:17" ht="15.75" customHeight="1">
      <c r="H7141" s="19">
        <v>1352</v>
      </c>
      <c r="I7141" s="4"/>
      <c r="Q7141" s="4"/>
    </row>
    <row r="7142" spans="8:17" ht="15.75" customHeight="1">
      <c r="H7142" s="19">
        <v>1351</v>
      </c>
      <c r="I7142" s="4"/>
      <c r="Q7142" s="4"/>
    </row>
    <row r="7143" spans="8:17" ht="15.75" customHeight="1">
      <c r="H7143" s="19">
        <v>1346</v>
      </c>
      <c r="I7143" s="4"/>
      <c r="Q7143" s="4"/>
    </row>
    <row r="7144" spans="8:17" ht="15.75" customHeight="1">
      <c r="H7144" s="19">
        <v>1326</v>
      </c>
      <c r="I7144" s="4"/>
      <c r="Q7144" s="4"/>
    </row>
    <row r="7145" spans="8:17" ht="15.75" customHeight="1">
      <c r="H7145" s="19">
        <v>1304</v>
      </c>
      <c r="I7145" s="4"/>
      <c r="Q7145" s="4"/>
    </row>
    <row r="7146" spans="8:17" ht="15.75" customHeight="1">
      <c r="H7146" s="19">
        <v>1282</v>
      </c>
      <c r="I7146" s="4"/>
      <c r="Q7146" s="4"/>
    </row>
    <row r="7147" spans="8:17" ht="15.75" customHeight="1">
      <c r="H7147" s="19">
        <v>1262</v>
      </c>
      <c r="I7147" s="4"/>
      <c r="Q7147" s="4"/>
    </row>
    <row r="7148" spans="8:17" ht="15.75" customHeight="1">
      <c r="H7148" s="19">
        <v>1258</v>
      </c>
      <c r="I7148" s="4"/>
      <c r="Q7148" s="4"/>
    </row>
    <row r="7149" spans="8:17" ht="15.75" customHeight="1">
      <c r="H7149" s="19">
        <v>1251</v>
      </c>
      <c r="I7149" s="4"/>
      <c r="Q7149" s="4"/>
    </row>
    <row r="7150" spans="8:17" ht="15.75" customHeight="1">
      <c r="H7150" s="19">
        <v>1216</v>
      </c>
      <c r="I7150" s="4"/>
      <c r="Q7150" s="4"/>
    </row>
    <row r="7151" spans="8:17" ht="15.75" customHeight="1">
      <c r="H7151" s="19">
        <v>1212</v>
      </c>
      <c r="I7151" s="4"/>
      <c r="Q7151" s="4"/>
    </row>
    <row r="7152" spans="8:17" ht="15.75" customHeight="1">
      <c r="H7152" s="19">
        <v>1210</v>
      </c>
      <c r="I7152" s="4"/>
      <c r="Q7152" s="4"/>
    </row>
    <row r="7153" spans="8:17" ht="15.75" customHeight="1">
      <c r="H7153" s="19">
        <v>1188</v>
      </c>
      <c r="I7153" s="4"/>
      <c r="Q7153" s="4"/>
    </row>
    <row r="7154" spans="8:17" ht="15.75" customHeight="1">
      <c r="H7154" s="19">
        <v>1185</v>
      </c>
      <c r="I7154" s="4"/>
      <c r="Q7154" s="4"/>
    </row>
    <row r="7155" spans="8:17" ht="15.75" customHeight="1">
      <c r="H7155" s="19">
        <v>1177</v>
      </c>
      <c r="I7155" s="4"/>
      <c r="Q7155" s="4"/>
    </row>
    <row r="7156" spans="8:17" ht="15.75" customHeight="1">
      <c r="H7156" s="19">
        <v>1155</v>
      </c>
      <c r="I7156" s="4"/>
      <c r="Q7156" s="4"/>
    </row>
    <row r="7157" spans="8:17" ht="15.75" customHeight="1">
      <c r="H7157" s="19">
        <v>1141</v>
      </c>
      <c r="I7157" s="4"/>
      <c r="Q7157" s="4"/>
    </row>
    <row r="7158" spans="8:17" ht="15.75" customHeight="1">
      <c r="H7158" s="19">
        <v>1105</v>
      </c>
      <c r="I7158" s="4"/>
      <c r="Q7158" s="4"/>
    </row>
    <row r="7159" spans="8:17" ht="15.75" customHeight="1">
      <c r="H7159" s="19">
        <v>1079</v>
      </c>
      <c r="I7159" s="4"/>
      <c r="Q7159" s="4"/>
    </row>
    <row r="7160" spans="8:17" ht="15.75" customHeight="1">
      <c r="H7160" s="19">
        <v>1074</v>
      </c>
      <c r="I7160" s="4"/>
      <c r="Q7160" s="4"/>
    </row>
    <row r="7161" spans="8:17" ht="15.75" customHeight="1">
      <c r="H7161" s="19">
        <v>1042</v>
      </c>
      <c r="I7161" s="4"/>
      <c r="Q7161" s="4"/>
    </row>
    <row r="7162" spans="8:17" ht="15.75" customHeight="1">
      <c r="H7162" s="19">
        <v>1038</v>
      </c>
      <c r="I7162" s="4"/>
      <c r="Q7162" s="4"/>
    </row>
    <row r="7163" spans="8:17" ht="15.75" customHeight="1">
      <c r="H7163" s="19">
        <v>1035</v>
      </c>
      <c r="I7163" s="4"/>
      <c r="Q7163" s="4"/>
    </row>
    <row r="7164" spans="8:17" ht="15.75" customHeight="1">
      <c r="H7164" s="19">
        <v>1027</v>
      </c>
      <c r="I7164" s="4"/>
      <c r="Q7164" s="4"/>
    </row>
    <row r="7165" spans="8:17" ht="15.75" customHeight="1">
      <c r="H7165" s="19">
        <v>1022</v>
      </c>
      <c r="I7165" s="4"/>
      <c r="Q7165" s="4"/>
    </row>
    <row r="7166" spans="8:17" ht="15.75" customHeight="1">
      <c r="H7166" s="19">
        <v>1007</v>
      </c>
      <c r="I7166" s="4"/>
      <c r="Q7166" s="4"/>
    </row>
    <row r="7167" spans="8:17" ht="15.75" customHeight="1">
      <c r="H7167" s="19">
        <v>800</v>
      </c>
      <c r="I7167" s="4"/>
      <c r="Q7167" s="4"/>
    </row>
    <row r="7168" spans="8:17" ht="15.75" customHeight="1">
      <c r="H7168" s="21">
        <v>100</v>
      </c>
      <c r="I7168" s="4"/>
      <c r="Q7168" s="4"/>
    </row>
  </sheetData>
  <pageMargins left="0.7" right="0.7" top="0.75" bottom="0.75" header="0" footer="0"/>
  <pageSetup orientation="landscape"/>
  <tableParts count="3">
    <tablePart r:id="rId1"/>
    <tablePart r:id="rId2"/>
    <tablePart r:id="rId3"/>
  </tableParts>
</worksheet>
</file>

<file path=xl/worksheets/sheet13.xml><?xml version="1.0" encoding="utf-8"?>
<worksheet xmlns="http://schemas.openxmlformats.org/spreadsheetml/2006/main" xmlns:r="http://schemas.openxmlformats.org/officeDocument/2006/relationships">
  <dimension ref="A3:AR1000"/>
  <sheetViews>
    <sheetView workbookViewId="0"/>
  </sheetViews>
  <sheetFormatPr defaultColWidth="14.44140625" defaultRowHeight="15" customHeight="1"/>
  <cols>
    <col min="1" max="1" width="27.6640625" customWidth="1"/>
    <col min="2" max="2" width="26.44140625" customWidth="1"/>
    <col min="3" max="4" width="11.6640625" customWidth="1"/>
    <col min="5" max="19" width="8.6640625" customWidth="1"/>
    <col min="20" max="20" width="11.33203125" customWidth="1"/>
    <col min="21" max="21" width="23.6640625" customWidth="1"/>
    <col min="22" max="22" width="30.88671875" customWidth="1"/>
    <col min="23" max="23" width="11.5546875" customWidth="1"/>
    <col min="24" max="41" width="8.6640625" customWidth="1"/>
    <col min="42" max="42" width="12.33203125" customWidth="1"/>
    <col min="43" max="43" width="29.44140625" customWidth="1"/>
    <col min="44" max="44" width="12.5546875" customWidth="1"/>
    <col min="45" max="59" width="8.6640625" customWidth="1"/>
  </cols>
  <sheetData>
    <row r="3" spans="1:44" ht="14.4">
      <c r="A3" s="9" t="s">
        <v>116</v>
      </c>
      <c r="B3" s="9" t="s">
        <v>3</v>
      </c>
      <c r="U3" s="38" t="s">
        <v>9</v>
      </c>
      <c r="V3" s="38" t="s">
        <v>5</v>
      </c>
      <c r="W3" s="39" t="s">
        <v>117</v>
      </c>
      <c r="AP3" s="38" t="s">
        <v>29</v>
      </c>
      <c r="AQ3" s="38" t="s">
        <v>5</v>
      </c>
      <c r="AR3" s="39" t="s">
        <v>117</v>
      </c>
    </row>
    <row r="4" spans="1:44" ht="14.4">
      <c r="A4" s="9" t="s">
        <v>5</v>
      </c>
      <c r="B4" s="3" t="s">
        <v>29</v>
      </c>
      <c r="C4" s="3" t="s">
        <v>62</v>
      </c>
      <c r="U4" s="9">
        <v>176</v>
      </c>
      <c r="V4" s="3" t="s">
        <v>35</v>
      </c>
      <c r="W4" s="3">
        <f>ROUND((U4/U13)*100,1)</f>
        <v>3.7</v>
      </c>
      <c r="AP4" s="9">
        <v>112</v>
      </c>
      <c r="AQ4" s="3" t="s">
        <v>35</v>
      </c>
      <c r="AR4" s="3">
        <f>ROUND((AP4/AP13)*100,1)</f>
        <v>4.5</v>
      </c>
    </row>
    <row r="5" spans="1:44" ht="14.4">
      <c r="A5" s="3" t="s">
        <v>35</v>
      </c>
      <c r="B5" s="9">
        <v>112</v>
      </c>
      <c r="C5" s="9">
        <v>112</v>
      </c>
      <c r="U5" s="9">
        <v>113</v>
      </c>
      <c r="V5" s="3" t="s">
        <v>11</v>
      </c>
      <c r="W5" s="3">
        <f>ROUND((U5/U13)*100,1)</f>
        <v>2.4</v>
      </c>
      <c r="AP5" s="9">
        <v>59</v>
      </c>
      <c r="AQ5" s="3" t="s">
        <v>11</v>
      </c>
      <c r="AR5" s="3">
        <f>ROUND((AP5/AP13)*100,1)</f>
        <v>2.4</v>
      </c>
    </row>
    <row r="6" spans="1:44" ht="14.4">
      <c r="A6" s="3" t="s">
        <v>11</v>
      </c>
      <c r="B6" s="9">
        <v>59</v>
      </c>
      <c r="C6" s="9">
        <v>59</v>
      </c>
      <c r="U6" s="9">
        <v>70</v>
      </c>
      <c r="V6" s="3" t="s">
        <v>40</v>
      </c>
      <c r="W6" s="3">
        <f>ROUND((U6/U13)*100,1)</f>
        <v>1.5</v>
      </c>
      <c r="AP6" s="9">
        <v>27</v>
      </c>
      <c r="AQ6" s="3" t="s">
        <v>40</v>
      </c>
      <c r="AR6" s="3">
        <f>ROUND((AP6/AP13)*100,1)</f>
        <v>1.1000000000000001</v>
      </c>
    </row>
    <row r="7" spans="1:44" ht="14.4">
      <c r="A7" s="3" t="s">
        <v>40</v>
      </c>
      <c r="B7" s="9">
        <v>27</v>
      </c>
      <c r="C7" s="9">
        <v>27</v>
      </c>
      <c r="U7" s="9">
        <v>202</v>
      </c>
      <c r="V7" s="3" t="s">
        <v>33</v>
      </c>
      <c r="W7" s="3">
        <f>ROUND((U7/U13)*100,1)</f>
        <v>4.3</v>
      </c>
      <c r="AP7" s="9">
        <v>123</v>
      </c>
      <c r="AQ7" s="3" t="s">
        <v>33</v>
      </c>
      <c r="AR7" s="3">
        <f>ROUND((AP7/AP13)*100,1)</f>
        <v>5</v>
      </c>
    </row>
    <row r="8" spans="1:44" ht="14.4">
      <c r="A8" s="3" t="s">
        <v>33</v>
      </c>
      <c r="B8" s="9">
        <v>123</v>
      </c>
      <c r="C8" s="9">
        <v>123</v>
      </c>
      <c r="U8" s="9">
        <v>1843</v>
      </c>
      <c r="V8" s="3" t="s">
        <v>27</v>
      </c>
      <c r="W8" s="3">
        <f>ROUND((U8/U13)*100,1)</f>
        <v>39.200000000000003</v>
      </c>
      <c r="AP8" s="9">
        <v>928</v>
      </c>
      <c r="AQ8" s="3" t="s">
        <v>27</v>
      </c>
      <c r="AR8" s="3">
        <f>ROUND((AP8/AP13)*100,1)</f>
        <v>37.6</v>
      </c>
    </row>
    <row r="9" spans="1:44" ht="14.4">
      <c r="A9" s="3" t="s">
        <v>27</v>
      </c>
      <c r="B9" s="9">
        <v>928</v>
      </c>
      <c r="C9" s="9">
        <v>928</v>
      </c>
      <c r="U9" s="9">
        <v>246</v>
      </c>
      <c r="V9" s="3" t="s">
        <v>30</v>
      </c>
      <c r="W9" s="3">
        <f>ROUND((U9/U13)*100,1)</f>
        <v>5.2</v>
      </c>
      <c r="AP9" s="9">
        <v>134</v>
      </c>
      <c r="AQ9" s="3" t="s">
        <v>30</v>
      </c>
      <c r="AR9" s="3">
        <f>ROUND((AP9/AP13)*100,1)</f>
        <v>5.4</v>
      </c>
    </row>
    <row r="10" spans="1:44" ht="14.4">
      <c r="A10" s="3" t="s">
        <v>30</v>
      </c>
      <c r="B10" s="9">
        <v>134</v>
      </c>
      <c r="C10" s="9">
        <v>134</v>
      </c>
      <c r="U10" s="9">
        <v>230</v>
      </c>
      <c r="V10" s="3" t="s">
        <v>38</v>
      </c>
      <c r="W10" s="3">
        <f>ROUND((U10/U13)*100,1)</f>
        <v>4.9000000000000004</v>
      </c>
      <c r="AP10" s="9">
        <v>103</v>
      </c>
      <c r="AQ10" s="3" t="s">
        <v>38</v>
      </c>
      <c r="AR10" s="3">
        <f>ROUND((AP10/AP13)*100,1)</f>
        <v>4.2</v>
      </c>
    </row>
    <row r="11" spans="1:44" ht="14.4">
      <c r="A11" s="3" t="s">
        <v>38</v>
      </c>
      <c r="B11" s="9">
        <v>103</v>
      </c>
      <c r="C11" s="9">
        <v>103</v>
      </c>
      <c r="U11" s="9">
        <v>485</v>
      </c>
      <c r="V11" s="3" t="s">
        <v>34</v>
      </c>
      <c r="W11" s="3">
        <f>ROUND((U11/U13)*100,1)</f>
        <v>10.3</v>
      </c>
      <c r="AP11" s="9">
        <v>262</v>
      </c>
      <c r="AQ11" s="3" t="s">
        <v>34</v>
      </c>
      <c r="AR11" s="3">
        <f>ROUND((AP11/AP13)*100,1)</f>
        <v>10.6</v>
      </c>
    </row>
    <row r="12" spans="1:44" ht="14.4">
      <c r="A12" s="3" t="s">
        <v>34</v>
      </c>
      <c r="B12" s="9">
        <v>262</v>
      </c>
      <c r="C12" s="9">
        <v>262</v>
      </c>
      <c r="U12" s="9">
        <v>1332</v>
      </c>
      <c r="V12" s="3" t="s">
        <v>19</v>
      </c>
      <c r="W12" s="3">
        <f>ROUND((U12/U13)*100,1)</f>
        <v>28.4</v>
      </c>
      <c r="AP12" s="9">
        <v>723</v>
      </c>
      <c r="AQ12" s="3" t="s">
        <v>19</v>
      </c>
      <c r="AR12" s="3">
        <f>ROUND((AP12/AP13)*100,1)</f>
        <v>29.3</v>
      </c>
    </row>
    <row r="13" spans="1:44" ht="14.4">
      <c r="A13" s="3" t="s">
        <v>19</v>
      </c>
      <c r="B13" s="9">
        <v>723</v>
      </c>
      <c r="C13" s="9">
        <v>723</v>
      </c>
      <c r="T13" s="3" t="s">
        <v>118</v>
      </c>
      <c r="U13" s="3">
        <f>SUM(U4:U12)</f>
        <v>4697</v>
      </c>
      <c r="W13" s="3">
        <f>SUM(W4:W12)</f>
        <v>99.9</v>
      </c>
      <c r="AO13" s="3" t="s">
        <v>118</v>
      </c>
      <c r="AP13" s="3">
        <f>SUM(AP4:AP12)</f>
        <v>2471</v>
      </c>
      <c r="AR13" s="3">
        <f>SUM(AR4:AR12)</f>
        <v>100.1</v>
      </c>
    </row>
    <row r="14" spans="1:44" ht="14.4">
      <c r="A14" s="3" t="s">
        <v>62</v>
      </c>
      <c r="B14" s="9">
        <v>2471</v>
      </c>
      <c r="C14" s="9">
        <v>2471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spans="1:23" ht="15.75" customHeight="1">
      <c r="A33" s="9" t="s">
        <v>3</v>
      </c>
      <c r="B33" s="3" t="s">
        <v>57</v>
      </c>
    </row>
    <row r="34" spans="1:23" ht="15.75" customHeight="1"/>
    <row r="35" spans="1:23" ht="15.75" customHeight="1">
      <c r="A35" s="9" t="s">
        <v>5</v>
      </c>
      <c r="B35" s="3" t="s">
        <v>116</v>
      </c>
    </row>
    <row r="36" spans="1:23" ht="15.75" customHeight="1">
      <c r="A36" s="3" t="s">
        <v>35</v>
      </c>
      <c r="B36" s="9">
        <v>288</v>
      </c>
    </row>
    <row r="37" spans="1:23" ht="15.75" customHeight="1">
      <c r="A37" s="3" t="s">
        <v>11</v>
      </c>
      <c r="B37" s="9">
        <v>172</v>
      </c>
    </row>
    <row r="38" spans="1:23" ht="15.75" customHeight="1">
      <c r="A38" s="3" t="s">
        <v>40</v>
      </c>
      <c r="B38" s="9">
        <v>97</v>
      </c>
    </row>
    <row r="39" spans="1:23" ht="15.75" customHeight="1">
      <c r="A39" s="3" t="s">
        <v>33</v>
      </c>
      <c r="B39" s="9">
        <v>325</v>
      </c>
      <c r="U39" s="38" t="s">
        <v>116</v>
      </c>
      <c r="V39" s="38" t="s">
        <v>5</v>
      </c>
      <c r="W39" s="39" t="s">
        <v>117</v>
      </c>
    </row>
    <row r="40" spans="1:23" ht="15.75" customHeight="1">
      <c r="A40" s="3" t="s">
        <v>27</v>
      </c>
      <c r="B40" s="9">
        <v>2771</v>
      </c>
      <c r="U40" s="9">
        <v>288</v>
      </c>
      <c r="V40" s="3" t="s">
        <v>35</v>
      </c>
      <c r="W40" s="3">
        <f>ROUND((U40/U49)*100,1)</f>
        <v>4</v>
      </c>
    </row>
    <row r="41" spans="1:23" ht="15.75" customHeight="1">
      <c r="A41" s="3" t="s">
        <v>30</v>
      </c>
      <c r="B41" s="9">
        <v>380</v>
      </c>
      <c r="U41" s="9">
        <v>172</v>
      </c>
      <c r="V41" s="3" t="s">
        <v>11</v>
      </c>
      <c r="W41" s="3">
        <f>ROUND((U41/U49)*100,1)</f>
        <v>2.4</v>
      </c>
    </row>
    <row r="42" spans="1:23" ht="15.75" customHeight="1">
      <c r="A42" s="3" t="s">
        <v>38</v>
      </c>
      <c r="B42" s="9">
        <v>333</v>
      </c>
      <c r="U42" s="9">
        <v>97</v>
      </c>
      <c r="V42" s="3" t="s">
        <v>40</v>
      </c>
      <c r="W42" s="3">
        <f>ROUND((U42/U49)*100,1)</f>
        <v>1.4</v>
      </c>
    </row>
    <row r="43" spans="1:23" ht="15.75" customHeight="1">
      <c r="A43" s="3" t="s">
        <v>34</v>
      </c>
      <c r="B43" s="9">
        <v>747</v>
      </c>
      <c r="U43" s="9">
        <v>325</v>
      </c>
      <c r="V43" s="3" t="s">
        <v>33</v>
      </c>
      <c r="W43" s="3">
        <f>ROUND((U43/U49)*100,1)</f>
        <v>4.5</v>
      </c>
    </row>
    <row r="44" spans="1:23" ht="15.75" customHeight="1">
      <c r="A44" s="3" t="s">
        <v>19</v>
      </c>
      <c r="B44" s="9">
        <v>2055</v>
      </c>
      <c r="U44" s="9">
        <v>2771</v>
      </c>
      <c r="V44" s="3" t="s">
        <v>27</v>
      </c>
      <c r="W44" s="3">
        <f>ROUND((U44/U49)*100,1)</f>
        <v>38.700000000000003</v>
      </c>
    </row>
    <row r="45" spans="1:23" ht="15.75" customHeight="1">
      <c r="A45" s="3" t="s">
        <v>62</v>
      </c>
      <c r="B45" s="9">
        <v>7168</v>
      </c>
      <c r="U45" s="9">
        <v>380</v>
      </c>
      <c r="V45" s="3" t="s">
        <v>30</v>
      </c>
      <c r="W45" s="3">
        <f>ROUND((U45/U49)*100,1)</f>
        <v>5.3</v>
      </c>
    </row>
    <row r="46" spans="1:23" ht="15.75" customHeight="1">
      <c r="U46" s="9">
        <v>333</v>
      </c>
      <c r="V46" s="3" t="s">
        <v>38</v>
      </c>
      <c r="W46" s="3">
        <f>ROUND((U46/U49)*100,1)</f>
        <v>4.5999999999999996</v>
      </c>
    </row>
    <row r="47" spans="1:23" ht="15.75" customHeight="1">
      <c r="U47" s="9">
        <v>747</v>
      </c>
      <c r="V47" s="3" t="s">
        <v>34</v>
      </c>
      <c r="W47" s="3">
        <f>ROUND((U47/U49)*100,1)</f>
        <v>10.4</v>
      </c>
    </row>
    <row r="48" spans="1:23" ht="15.75" customHeight="1">
      <c r="U48" s="9">
        <v>2055</v>
      </c>
      <c r="V48" s="3" t="s">
        <v>19</v>
      </c>
      <c r="W48" s="3">
        <f>ROUND((U48/U49)*100,1)</f>
        <v>28.7</v>
      </c>
    </row>
    <row r="49" spans="20:23" ht="15.75" customHeight="1">
      <c r="T49" s="3" t="s">
        <v>118</v>
      </c>
      <c r="U49" s="3">
        <f>SUM(U40:U48)</f>
        <v>7168</v>
      </c>
      <c r="W49" s="3">
        <f>SUM(W40:W48)</f>
        <v>100</v>
      </c>
    </row>
    <row r="50" spans="20:23" ht="15.75" customHeight="1"/>
    <row r="51" spans="20:23" ht="15.75" customHeight="1"/>
    <row r="52" spans="20:23" ht="15.75" customHeight="1"/>
    <row r="53" spans="20:23" ht="15.75" customHeight="1"/>
    <row r="54" spans="20:23" ht="15.75" customHeight="1"/>
    <row r="55" spans="20:23" ht="15.75" customHeight="1"/>
    <row r="56" spans="20:23" ht="15.75" customHeight="1"/>
    <row r="57" spans="20:23" ht="15.75" customHeight="1"/>
    <row r="58" spans="20:23" ht="15.75" customHeight="1"/>
    <row r="59" spans="20:23" ht="15.75" customHeight="1"/>
    <row r="60" spans="20:23" ht="15.75" customHeight="1"/>
    <row r="61" spans="20:23" ht="15.75" customHeight="1"/>
    <row r="62" spans="20:23" ht="15.75" customHeight="1"/>
    <row r="63" spans="20:23" ht="15.75" customHeight="1"/>
    <row r="64" spans="20:2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dimension ref="A1:D1000"/>
  <sheetViews>
    <sheetView workbookViewId="0"/>
  </sheetViews>
  <sheetFormatPr defaultColWidth="14.44140625" defaultRowHeight="15" customHeight="1"/>
  <cols>
    <col min="1" max="1" width="19.33203125" customWidth="1"/>
    <col min="2" max="2" width="30.88671875" customWidth="1"/>
    <col min="3" max="3" width="8.88671875" customWidth="1"/>
    <col min="4" max="4" width="11.6640625" customWidth="1"/>
    <col min="5" max="5" width="17.88671875" customWidth="1"/>
    <col min="6" max="6" width="24.44140625" customWidth="1"/>
    <col min="7" max="26" width="8.6640625" customWidth="1"/>
  </cols>
  <sheetData>
    <row r="1" spans="1:4" ht="14.4">
      <c r="A1" s="9" t="s">
        <v>5</v>
      </c>
      <c r="B1" s="3" t="s">
        <v>40</v>
      </c>
    </row>
    <row r="3" spans="1:4" ht="14.4">
      <c r="A3" s="9" t="s">
        <v>80</v>
      </c>
      <c r="B3" s="9" t="s">
        <v>3</v>
      </c>
    </row>
    <row r="4" spans="1:4" ht="14.4">
      <c r="A4" s="9" t="s">
        <v>6</v>
      </c>
      <c r="B4" s="3" t="s">
        <v>9</v>
      </c>
      <c r="C4" s="3" t="s">
        <v>29</v>
      </c>
      <c r="D4" s="3" t="s">
        <v>62</v>
      </c>
    </row>
    <row r="5" spans="1:4" ht="14.4">
      <c r="A5" s="3" t="s">
        <v>39</v>
      </c>
      <c r="B5" s="9">
        <v>30</v>
      </c>
      <c r="C5" s="9">
        <v>12</v>
      </c>
      <c r="D5" s="9">
        <v>42</v>
      </c>
    </row>
    <row r="6" spans="1:4" ht="14.4">
      <c r="A6" s="3" t="s">
        <v>28</v>
      </c>
      <c r="B6" s="9">
        <v>15</v>
      </c>
      <c r="C6" s="9">
        <v>6</v>
      </c>
      <c r="D6" s="9">
        <v>21</v>
      </c>
    </row>
    <row r="7" spans="1:4" ht="14.4">
      <c r="A7" s="3" t="s">
        <v>16</v>
      </c>
      <c r="B7" s="9">
        <v>8</v>
      </c>
      <c r="C7" s="9">
        <v>1</v>
      </c>
      <c r="D7" s="9">
        <v>9</v>
      </c>
    </row>
    <row r="8" spans="1:4" ht="14.4">
      <c r="A8" s="3" t="s">
        <v>26</v>
      </c>
      <c r="B8" s="9">
        <v>4</v>
      </c>
      <c r="C8" s="9">
        <v>3</v>
      </c>
      <c r="D8" s="9">
        <v>7</v>
      </c>
    </row>
    <row r="9" spans="1:4" ht="14.4">
      <c r="A9" s="3" t="s">
        <v>36</v>
      </c>
      <c r="B9" s="9">
        <v>5</v>
      </c>
      <c r="C9" s="9">
        <v>1</v>
      </c>
      <c r="D9" s="9">
        <v>6</v>
      </c>
    </row>
    <row r="10" spans="1:4" ht="14.4">
      <c r="A10" s="3" t="s">
        <v>23</v>
      </c>
      <c r="B10" s="9">
        <v>5</v>
      </c>
      <c r="C10" s="9">
        <v>1</v>
      </c>
      <c r="D10" s="9">
        <v>6</v>
      </c>
    </row>
    <row r="11" spans="1:4" ht="14.4">
      <c r="A11" s="3" t="s">
        <v>20</v>
      </c>
      <c r="B11" s="9">
        <v>1</v>
      </c>
      <c r="C11" s="9">
        <v>1</v>
      </c>
      <c r="D11" s="9">
        <v>2</v>
      </c>
    </row>
    <row r="12" spans="1:4" ht="14.4">
      <c r="A12" s="3" t="s">
        <v>31</v>
      </c>
      <c r="B12" s="9">
        <v>2</v>
      </c>
      <c r="C12" s="9"/>
      <c r="D12" s="9">
        <v>2</v>
      </c>
    </row>
    <row r="13" spans="1:4" ht="14.4">
      <c r="A13" s="3" t="s">
        <v>32</v>
      </c>
      <c r="B13" s="9"/>
      <c r="C13" s="9">
        <v>2</v>
      </c>
      <c r="D13" s="9">
        <v>2</v>
      </c>
    </row>
    <row r="14" spans="1:4" ht="14.4">
      <c r="A14" s="3" t="s">
        <v>62</v>
      </c>
      <c r="B14" s="9">
        <v>70</v>
      </c>
      <c r="C14" s="9">
        <v>27</v>
      </c>
      <c r="D14" s="9">
        <v>97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B5:D13">
    <cfRule type="colorScale" priority="1">
      <colorScale>
        <cfvo type="min" val="0"/>
        <cfvo type="percentile" val="50"/>
        <cfvo type="max" val="0"/>
        <color rgb="FFF8696B"/>
        <color rgb="FFFCFCFF"/>
        <color rgb="FF63BE7B"/>
      </colorScale>
    </cfRule>
  </conditionalFormatting>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Worksheets</vt:lpstr>
      </vt:variant>
      <vt:variant>
        <vt:i4>14</vt:i4>
      </vt:variant>
      <vt:variant>
        <vt:lpstr>Named Ranges</vt:lpstr>
      </vt:variant>
      <vt:variant>
        <vt:i4>4</vt:i4>
      </vt:variant>
    </vt:vector>
  </HeadingPairs>
  <TitlesOfParts>
    <vt:vector size="18" baseType="lpstr">
      <vt:lpstr>Raw Dataset</vt:lpstr>
      <vt:lpstr>Question-1.1 Solution</vt:lpstr>
      <vt:lpstr>Question-1.2 Filtered Dataset</vt:lpstr>
      <vt:lpstr>Question-1.2 Solution</vt:lpstr>
      <vt:lpstr>Question-2 Solution</vt:lpstr>
      <vt:lpstr>Question-3  Solution</vt:lpstr>
      <vt:lpstr>Question-4 Solution</vt:lpstr>
      <vt:lpstr>Question-4 Solution extension</vt:lpstr>
      <vt:lpstr>Cleaned Dataset</vt:lpstr>
      <vt:lpstr>A. Hiring Analysis</vt:lpstr>
      <vt:lpstr>B. Salary Analysis</vt:lpstr>
      <vt:lpstr>C. Salary Distribution</vt:lpstr>
      <vt:lpstr>D. Departmental Analysis</vt:lpstr>
      <vt:lpstr>E. Position Tier Analysis</vt:lpstr>
      <vt:lpstr>_xlchart.v1.0</vt:lpstr>
      <vt:lpstr>_xlchart.v1.1</vt:lpstr>
      <vt:lpstr>_xlchart.v1.2</vt:lpstr>
      <vt:lpstr>_xlchart.v1.3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darsh</cp:lastModifiedBy>
  <dcterms:created xsi:type="dcterms:W3CDTF">2021-08-03T05:37:34Z</dcterms:created>
  <dcterms:modified xsi:type="dcterms:W3CDTF">2025-01-31T22:09:15Z</dcterms:modified>
</cp:coreProperties>
</file>